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0 October - collagen gelatin gels (new protocol)\20181103 WT MMP-1 2.83uM col 25C\Blue\"/>
    </mc:Choice>
  </mc:AlternateContent>
  <xr:revisionPtr revIDLastSave="0" documentId="13_ncr:1_{1A75C49F-26D8-4D7C-884D-24638A8596A0}" xr6:coauthVersionLast="36" xr6:coauthVersionMax="36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B!$F$3,B!$F$4,B!$F$5,B!$F$6,B!$F$7,B!$F$8,B!$F$11,B!$F$12,B!$F$15,B!$F$16,B!$F$19,B!$F$20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B!$F$2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3" i="89" l="1"/>
  <c r="F14" i="89"/>
  <c r="H13" i="89"/>
  <c r="H14" i="89"/>
  <c r="N18" i="90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G14" i="89"/>
  <c r="E14" i="89"/>
  <c r="D14" i="89"/>
  <c r="C14" i="89"/>
  <c r="N13" i="89"/>
  <c r="M13" i="89"/>
  <c r="L13" i="89"/>
  <c r="K13" i="89"/>
  <c r="J13" i="89"/>
  <c r="I13" i="89"/>
  <c r="G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3" i="44" l="1"/>
  <c r="D14" i="44"/>
  <c r="E13" i="44"/>
  <c r="E14" i="44"/>
  <c r="F13" i="44"/>
  <c r="F14" i="44"/>
  <c r="G13" i="44"/>
  <c r="G14" i="44"/>
  <c r="N10" i="44"/>
  <c r="N13" i="44"/>
  <c r="N14" i="44"/>
  <c r="M10" i="44"/>
  <c r="M13" i="44"/>
  <c r="M14" i="44"/>
  <c r="L10" i="44"/>
  <c r="L13" i="44"/>
  <c r="L14" i="44"/>
  <c r="K13" i="44"/>
  <c r="K14" i="44"/>
  <c r="J13" i="44"/>
  <c r="J14" i="44"/>
  <c r="I13" i="44"/>
  <c r="I14" i="44"/>
  <c r="K10" i="44" l="1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H13" i="44"/>
  <c r="C14" i="44"/>
  <c r="H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W26" i="89"/>
  <c r="BM26" i="89" s="1"/>
  <c r="CC26" i="89" s="1"/>
  <c r="AG26" i="89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AW27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BM27" i="89"/>
  <c r="AG27" i="89" s="1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AW29" i="90" s="1"/>
  <c r="DY28" i="90"/>
  <c r="BM28" i="90" s="1"/>
  <c r="AG28" i="90" s="1"/>
  <c r="AW28" i="90" s="1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162" i="90" l="1"/>
  <c r="AG162" i="90" s="1"/>
  <c r="AW162" i="90" s="1"/>
  <c r="BM75" i="90"/>
  <c r="AG75" i="90" s="1"/>
  <c r="AW75" i="90" s="1"/>
  <c r="BM30" i="90"/>
  <c r="AG30" i="90" s="1"/>
  <c r="AW30" i="90" s="1"/>
  <c r="BM28" i="89"/>
  <c r="AG28" i="89" s="1"/>
  <c r="AW28" i="89" s="1"/>
  <c r="BM29" i="89"/>
  <c r="AG29" i="89" s="1"/>
  <c r="AW29" i="89" s="1"/>
  <c r="BM31" i="90"/>
  <c r="AG31" i="90" s="1"/>
  <c r="AW31" i="90" s="1"/>
  <c r="BM32" i="90"/>
  <c r="AG32" i="90" s="1"/>
  <c r="AW32" i="90" s="1"/>
  <c r="BM30" i="89"/>
  <c r="AG30" i="89" s="1"/>
  <c r="AW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AN93" i="89" s="1"/>
  <c r="DP92" i="89"/>
  <c r="BD92" i="89" s="1"/>
  <c r="X92" i="89" s="1"/>
  <c r="AN92" i="89" s="1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K115" i="90" l="1"/>
  <c r="AE115" i="90" s="1"/>
  <c r="AU115" i="90" s="1"/>
  <c r="BK131" i="90"/>
  <c r="AE131" i="90" s="1"/>
  <c r="AU131" i="90" s="1"/>
  <c r="BK149" i="90"/>
  <c r="AE149" i="90" s="1"/>
  <c r="AU149" i="90" s="1"/>
  <c r="BK163" i="90"/>
  <c r="AE163" i="90" s="1"/>
  <c r="AU163" i="90" s="1"/>
  <c r="AZ28" i="90"/>
  <c r="T28" i="90" s="1"/>
  <c r="AJ28" i="90" s="1"/>
  <c r="AZ162" i="90"/>
  <c r="T162" i="90" s="1"/>
  <c r="AJ162" i="90" s="1"/>
  <c r="BE30" i="90"/>
  <c r="Y30" i="90" s="1"/>
  <c r="AO30" i="90" s="1"/>
  <c r="BK85" i="90"/>
  <c r="AE85" i="90" s="1"/>
  <c r="AU85" i="90" s="1"/>
  <c r="BE34" i="90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BK183" i="90"/>
  <c r="AE183" i="90" s="1"/>
  <c r="AU183" i="90" s="1"/>
  <c r="AZ83" i="89"/>
  <c r="T83" i="89" s="1"/>
  <c r="AJ83" i="89" s="1"/>
  <c r="BI190" i="89"/>
  <c r="AC190" i="89" s="1"/>
  <c r="AS190" i="89" s="1"/>
  <c r="BA67" i="89"/>
  <c r="U67" i="89" s="1"/>
  <c r="AK67" i="89" s="1"/>
  <c r="AY90" i="89"/>
  <c r="S90" i="89" s="1"/>
  <c r="AI90" i="89" s="1"/>
  <c r="BD43" i="89"/>
  <c r="X43" i="89" s="1"/>
  <c r="AN43" i="89" s="1"/>
  <c r="BD87" i="89"/>
  <c r="X87" i="89" s="1"/>
  <c r="AN87" i="89" s="1"/>
  <c r="BD103" i="89"/>
  <c r="X103" i="89" s="1"/>
  <c r="AN103" i="89" s="1"/>
  <c r="BA162" i="89"/>
  <c r="U162" i="89" s="1"/>
  <c r="AK162" i="89" s="1"/>
  <c r="BA66" i="89"/>
  <c r="U66" i="89" s="1"/>
  <c r="AK66" i="89" s="1"/>
  <c r="BD42" i="89"/>
  <c r="X42" i="89" s="1"/>
  <c r="AN42" i="89" s="1"/>
  <c r="BD98" i="89"/>
  <c r="X98" i="89" s="1"/>
  <c r="AN98" i="89" s="1"/>
  <c r="AZ43" i="89"/>
  <c r="T43" i="89" s="1"/>
  <c r="AJ43" i="89" s="1"/>
  <c r="AY108" i="89"/>
  <c r="S108" i="89" s="1"/>
  <c r="AI108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A179" i="89"/>
  <c r="U179" i="89" s="1"/>
  <c r="AK179" i="89" s="1"/>
  <c r="BI133" i="89"/>
  <c r="AC133" i="89" s="1"/>
  <c r="AS133" i="89" s="1"/>
  <c r="BD40" i="89"/>
  <c r="X40" i="89" s="1"/>
  <c r="AN40" i="89" s="1"/>
  <c r="BD84" i="89"/>
  <c r="X84" i="89" s="1"/>
  <c r="AN84" i="89" s="1"/>
  <c r="BD152" i="89"/>
  <c r="X152" i="89" s="1"/>
  <c r="AN152" i="89" s="1"/>
  <c r="BD151" i="89"/>
  <c r="X151" i="89" s="1"/>
  <c r="AN151" i="89" s="1"/>
  <c r="BD170" i="89"/>
  <c r="X170" i="89" s="1"/>
  <c r="AN170" i="89" s="1"/>
  <c r="BC82" i="89"/>
  <c r="W82" i="89" s="1"/>
  <c r="AM82" i="89" s="1"/>
  <c r="BA178" i="89"/>
  <c r="U178" i="89" s="1"/>
  <c r="AK178" i="89" s="1"/>
  <c r="BI103" i="89"/>
  <c r="AC103" i="89" s="1"/>
  <c r="AS103" i="89" s="1"/>
  <c r="BD41" i="89"/>
  <c r="X41" i="89" s="1"/>
  <c r="AN41" i="89" s="1"/>
  <c r="BA98" i="89"/>
  <c r="U98" i="89" s="1"/>
  <c r="AK98" i="89" s="1"/>
  <c r="BD150" i="89"/>
  <c r="X150" i="89" s="1"/>
  <c r="AN150" i="89" s="1"/>
  <c r="BI207" i="89"/>
  <c r="AC207" i="89" s="1"/>
  <c r="AS207" i="89" s="1"/>
  <c r="BH87" i="89"/>
  <c r="AB87" i="89" s="1"/>
  <c r="AR87" i="89" s="1"/>
  <c r="BC108" i="89"/>
  <c r="W108" i="89" s="1"/>
  <c r="AM108" i="89" s="1"/>
  <c r="BA187" i="89"/>
  <c r="U187" i="89" s="1"/>
  <c r="AK187" i="89" s="1"/>
  <c r="BD44" i="89"/>
  <c r="X44" i="89" s="1"/>
  <c r="AN44" i="89" s="1"/>
  <c r="AY148" i="89"/>
  <c r="S148" i="89" s="1"/>
  <c r="AI148" i="89" s="1"/>
  <c r="BF227" i="89"/>
  <c r="Z227" i="89" s="1"/>
  <c r="AP227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C4" i="81" l="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EO204" i="44"/>
  <c r="EO131" i="44"/>
  <c r="BM100" i="44" l="1"/>
  <c r="AG100" i="44" s="1"/>
  <c r="AW100" i="44" s="1"/>
  <c r="BM126" i="44"/>
  <c r="AG126" i="44" s="1"/>
  <c r="AW126" i="44" s="1"/>
  <c r="BM163" i="44"/>
  <c r="AG163" i="44" s="1"/>
  <c r="AW163" i="44" s="1"/>
  <c r="BM160" i="44"/>
  <c r="AG160" i="44" s="1"/>
  <c r="AW160" i="44" s="1"/>
  <c r="BM193" i="44"/>
  <c r="AG193" i="44" s="1"/>
  <c r="AW193" i="44" s="1"/>
  <c r="BM177" i="44"/>
  <c r="AG177" i="44" s="1"/>
  <c r="AW177" i="44" s="1"/>
  <c r="BM28" i="44"/>
  <c r="AG28" i="44" s="1"/>
  <c r="AW28" i="44" s="1"/>
  <c r="BM29" i="44"/>
  <c r="AG29" i="44" s="1"/>
  <c r="AW29" i="44" s="1"/>
  <c r="BL58" i="44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BB225" i="44" s="1"/>
  <c r="V225" i="44" s="1"/>
  <c r="AL225" i="44" s="1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AN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178" i="44" l="1"/>
  <c r="X178" i="44" s="1"/>
  <c r="AN178" i="44" s="1"/>
  <c r="BE158" i="44"/>
  <c r="Y158" i="44" s="1"/>
  <c r="AO158" i="44" s="1"/>
  <c r="BE142" i="44"/>
  <c r="Y142" i="44" s="1"/>
  <c r="AO142" i="44" s="1"/>
  <c r="BC57" i="44"/>
  <c r="W57" i="44" s="1"/>
  <c r="AM57" i="44" s="1"/>
  <c r="BG143" i="44"/>
  <c r="AA143" i="44" s="1"/>
  <c r="AQ143" i="44" s="1"/>
  <c r="BB141" i="44"/>
  <c r="V141" i="44" s="1"/>
  <c r="AL141" i="44" s="1"/>
  <c r="BD55" i="44"/>
  <c r="X55" i="44" s="1"/>
  <c r="AN55" i="44" s="1"/>
  <c r="BD75" i="44"/>
  <c r="X75" i="44" s="1"/>
  <c r="AN75" i="44" s="1"/>
  <c r="BK128" i="44"/>
  <c r="AE128" i="44" s="1"/>
  <c r="AU128" i="44" s="1"/>
  <c r="BB61" i="44"/>
  <c r="V61" i="44" s="1"/>
  <c r="AL61" i="44" s="1"/>
  <c r="BC116" i="44"/>
  <c r="W116" i="44" s="1"/>
  <c r="AM116" i="44" s="1"/>
  <c r="BC102" i="44"/>
  <c r="W102" i="44" s="1"/>
  <c r="AM102" i="44" s="1"/>
  <c r="BD64" i="44"/>
  <c r="X64" i="44" s="1"/>
  <c r="AN64" i="44" s="1"/>
  <c r="BD156" i="44"/>
  <c r="X156" i="44" s="1"/>
  <c r="AN156" i="44" s="1"/>
  <c r="BI227" i="44"/>
  <c r="AC227" i="44" s="1"/>
  <c r="AS227" i="44" s="1"/>
  <c r="BD223" i="44"/>
  <c r="X223" i="44" s="1"/>
  <c r="AN223" i="44" s="1"/>
  <c r="BE226" i="44"/>
  <c r="Y226" i="44" s="1"/>
  <c r="AO226" i="44" s="1"/>
  <c r="BE227" i="44"/>
  <c r="Y227" i="44" s="1"/>
  <c r="AO227" i="44" s="1"/>
  <c r="BD44" i="44"/>
  <c r="X44" i="44" s="1"/>
  <c r="AN44" i="44" s="1"/>
  <c r="BG30" i="44"/>
  <c r="AA30" i="44" s="1"/>
  <c r="AQ30" i="44" s="1"/>
  <c r="BI226" i="44"/>
  <c r="AC226" i="44" s="1"/>
  <c r="AS226" i="44" s="1"/>
  <c r="BF227" i="44"/>
  <c r="Z227" i="44" s="1"/>
  <c r="AP227" i="44" s="1"/>
  <c r="BC219" i="44"/>
  <c r="W219" i="44" s="1"/>
  <c r="AM219" i="44" s="1"/>
  <c r="BE221" i="44"/>
  <c r="Y221" i="44" s="1"/>
  <c r="AO221" i="44" s="1"/>
  <c r="BC226" i="44"/>
  <c r="W226" i="44" s="1"/>
  <c r="AM226" i="44" s="1"/>
  <c r="BC224" i="44"/>
  <c r="W224" i="44" s="1"/>
  <c r="AM224" i="44" s="1"/>
  <c r="BC227" i="44"/>
  <c r="W227" i="44" s="1"/>
  <c r="AM227" i="44" s="1"/>
  <c r="BE222" i="44"/>
  <c r="Y222" i="44" s="1"/>
  <c r="AO222" i="44" s="1"/>
  <c r="BC220" i="44"/>
  <c r="W220" i="44" s="1"/>
  <c r="AM220" i="44" s="1"/>
  <c r="BC222" i="44"/>
  <c r="W222" i="44" s="1"/>
  <c r="AM222" i="44" s="1"/>
  <c r="BC223" i="44"/>
  <c r="W223" i="44" s="1"/>
  <c r="AM223" i="44" s="1"/>
  <c r="BE220" i="44"/>
  <c r="Y220" i="44" s="1"/>
  <c r="AO220" i="44" s="1"/>
  <c r="BE223" i="44"/>
  <c r="Y223" i="44" s="1"/>
  <c r="AO223" i="44" s="1"/>
  <c r="BD225" i="44"/>
  <c r="X225" i="44" s="1"/>
  <c r="AN225" i="44" s="1"/>
  <c r="BE225" i="44"/>
  <c r="Y225" i="44" s="1"/>
  <c r="AO225" i="44" s="1"/>
  <c r="BG217" i="44"/>
  <c r="AA217" i="44" s="1"/>
  <c r="AQ217" i="44" s="1"/>
  <c r="BK224" i="44"/>
  <c r="AE224" i="44" s="1"/>
  <c r="AU224" i="44" s="1"/>
  <c r="BB217" i="44"/>
  <c r="V217" i="44" s="1"/>
  <c r="AL217" i="44" s="1"/>
  <c r="BD224" i="44"/>
  <c r="X224" i="44" s="1"/>
  <c r="AN224" i="44" s="1"/>
  <c r="BK222" i="44"/>
  <c r="AE222" i="44" s="1"/>
  <c r="AU222" i="44" s="1"/>
  <c r="BK219" i="44"/>
  <c r="AE219" i="44" s="1"/>
  <c r="AU219" i="44" s="1"/>
  <c r="BB221" i="44"/>
  <c r="V221" i="44" s="1"/>
  <c r="AL221" i="44" s="1"/>
  <c r="BB224" i="44"/>
  <c r="V224" i="44" s="1"/>
  <c r="AL224" i="44" s="1"/>
  <c r="BB219" i="44"/>
  <c r="V219" i="44" s="1"/>
  <c r="AL219" i="44" s="1"/>
  <c r="BD227" i="44"/>
  <c r="X227" i="44" s="1"/>
  <c r="AN227" i="44" s="1"/>
  <c r="BB223" i="44"/>
  <c r="V223" i="44" s="1"/>
  <c r="AL223" i="44" s="1"/>
  <c r="BB218" i="44"/>
  <c r="V218" i="44" s="1"/>
  <c r="AL218" i="44" s="1"/>
  <c r="BC225" i="44"/>
  <c r="W225" i="44" s="1"/>
  <c r="AM225" i="44" s="1"/>
  <c r="BC221" i="44"/>
  <c r="W221" i="44" s="1"/>
  <c r="AM221" i="44" s="1"/>
  <c r="BE224" i="44"/>
  <c r="Y224" i="44" s="1"/>
  <c r="AO224" i="44" s="1"/>
  <c r="BD226" i="44"/>
  <c r="X226" i="44" s="1"/>
  <c r="AN226" i="44" s="1"/>
  <c r="BB216" i="44"/>
  <c r="V216" i="44" s="1"/>
  <c r="AL216" i="44" s="1"/>
  <c r="BB220" i="44"/>
  <c r="V220" i="44" s="1"/>
  <c r="AL220" i="44" s="1"/>
  <c r="BB222" i="44"/>
  <c r="V222" i="44" s="1"/>
  <c r="AL222" i="44" s="1"/>
  <c r="BI223" i="44"/>
  <c r="AC223" i="44" s="1"/>
  <c r="AS223" i="44" s="1"/>
  <c r="BK227" i="44"/>
  <c r="AE227" i="44" s="1"/>
  <c r="AU227" i="44" s="1"/>
  <c r="BH227" i="44"/>
  <c r="AB227" i="44" s="1"/>
  <c r="AR227" i="44" s="1"/>
  <c r="BK226" i="44"/>
  <c r="AE226" i="44" s="1"/>
  <c r="AU226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<sst xmlns="http://schemas.openxmlformats.org/spreadsheetml/2006/main" count="347" uniqueCount="75">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</sst>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59.279000000000003</c:v>
                </c:pt>
                <c:pt idx="1">
                  <c:v>60.097999999999999</c:v>
                </c:pt>
                <c:pt idx="2">
                  <c:v>59.015999999999998</c:v>
                </c:pt>
                <c:pt idx="3">
                  <c:v>57.984000000000002</c:v>
                </c:pt>
                <c:pt idx="4">
                  <c:v>59.015999999999998</c:v>
                </c:pt>
                <c:pt idx="5">
                  <c:v>58.197000000000003</c:v>
                </c:pt>
                <c:pt idx="6">
                  <c:v>58.164000000000001</c:v>
                </c:pt>
                <c:pt idx="7">
                  <c:v>59.491999999999997</c:v>
                </c:pt>
                <c:pt idx="8">
                  <c:v>59.753999999999998</c:v>
                </c:pt>
                <c:pt idx="9">
                  <c:v>58.311</c:v>
                </c:pt>
                <c:pt idx="10">
                  <c:v>58.557000000000002</c:v>
                </c:pt>
                <c:pt idx="11">
                  <c:v>57.41</c:v>
                </c:pt>
                <c:pt idx="12">
                  <c:v>57.966999999999999</c:v>
                </c:pt>
                <c:pt idx="13">
                  <c:v>59</c:v>
                </c:pt>
                <c:pt idx="14">
                  <c:v>57.655999999999999</c:v>
                </c:pt>
                <c:pt idx="15">
                  <c:v>59.033000000000001</c:v>
                </c:pt>
                <c:pt idx="16">
                  <c:v>58.671999999999997</c:v>
                </c:pt>
                <c:pt idx="17">
                  <c:v>60.197000000000003</c:v>
                </c:pt>
                <c:pt idx="18">
                  <c:v>57.917999999999999</c:v>
                </c:pt>
                <c:pt idx="19">
                  <c:v>58.655999999999999</c:v>
                </c:pt>
                <c:pt idx="20">
                  <c:v>59.311</c:v>
                </c:pt>
                <c:pt idx="21">
                  <c:v>58.131</c:v>
                </c:pt>
                <c:pt idx="22">
                  <c:v>59.984000000000002</c:v>
                </c:pt>
                <c:pt idx="23">
                  <c:v>58.951000000000001</c:v>
                </c:pt>
                <c:pt idx="24">
                  <c:v>59.524999999999999</c:v>
                </c:pt>
                <c:pt idx="25">
                  <c:v>59.802999999999997</c:v>
                </c:pt>
                <c:pt idx="26">
                  <c:v>60.164000000000001</c:v>
                </c:pt>
                <c:pt idx="27">
                  <c:v>60.738</c:v>
                </c:pt>
                <c:pt idx="28">
                  <c:v>60.360999999999997</c:v>
                </c:pt>
                <c:pt idx="29">
                  <c:v>61.426000000000002</c:v>
                </c:pt>
                <c:pt idx="30">
                  <c:v>61.048999999999999</c:v>
                </c:pt>
                <c:pt idx="31">
                  <c:v>61.902000000000001</c:v>
                </c:pt>
                <c:pt idx="32">
                  <c:v>62.23</c:v>
                </c:pt>
                <c:pt idx="33">
                  <c:v>62.884999999999998</c:v>
                </c:pt>
                <c:pt idx="34">
                  <c:v>63.279000000000003</c:v>
                </c:pt>
                <c:pt idx="35">
                  <c:v>65.343999999999994</c:v>
                </c:pt>
                <c:pt idx="36">
                  <c:v>66.049000000000007</c:v>
                </c:pt>
                <c:pt idx="37">
                  <c:v>66.343999999999994</c:v>
                </c:pt>
                <c:pt idx="38">
                  <c:v>68.41</c:v>
                </c:pt>
                <c:pt idx="39">
                  <c:v>68.950999999999993</c:v>
                </c:pt>
                <c:pt idx="40">
                  <c:v>69.704999999999998</c:v>
                </c:pt>
                <c:pt idx="41">
                  <c:v>71.77</c:v>
                </c:pt>
                <c:pt idx="42">
                  <c:v>73.328000000000003</c:v>
                </c:pt>
                <c:pt idx="43">
                  <c:v>75.835999999999999</c:v>
                </c:pt>
                <c:pt idx="44">
                  <c:v>79.311000000000007</c:v>
                </c:pt>
                <c:pt idx="45">
                  <c:v>80.474999999999994</c:v>
                </c:pt>
                <c:pt idx="46">
                  <c:v>85.59</c:v>
                </c:pt>
                <c:pt idx="47">
                  <c:v>88.835999999999999</c:v>
                </c:pt>
                <c:pt idx="48">
                  <c:v>94.197000000000003</c:v>
                </c:pt>
                <c:pt idx="49">
                  <c:v>100.721</c:v>
                </c:pt>
                <c:pt idx="50">
                  <c:v>109.541</c:v>
                </c:pt>
                <c:pt idx="51">
                  <c:v>121.279</c:v>
                </c:pt>
                <c:pt idx="52">
                  <c:v>133.52500000000001</c:v>
                </c:pt>
                <c:pt idx="53">
                  <c:v>149.541</c:v>
                </c:pt>
                <c:pt idx="54">
                  <c:v>165.65600000000001</c:v>
                </c:pt>
                <c:pt idx="55">
                  <c:v>181.88499999999999</c:v>
                </c:pt>
                <c:pt idx="56">
                  <c:v>196.50800000000001</c:v>
                </c:pt>
                <c:pt idx="57">
                  <c:v>208.65600000000001</c:v>
                </c:pt>
                <c:pt idx="58">
                  <c:v>216.721</c:v>
                </c:pt>
                <c:pt idx="59">
                  <c:v>222.934</c:v>
                </c:pt>
                <c:pt idx="60">
                  <c:v>226.04900000000001</c:v>
                </c:pt>
                <c:pt idx="61">
                  <c:v>226.23</c:v>
                </c:pt>
                <c:pt idx="62">
                  <c:v>222.31100000000001</c:v>
                </c:pt>
                <c:pt idx="63">
                  <c:v>215.78700000000001</c:v>
                </c:pt>
                <c:pt idx="64">
                  <c:v>202.721</c:v>
                </c:pt>
                <c:pt idx="65">
                  <c:v>181.393</c:v>
                </c:pt>
                <c:pt idx="66">
                  <c:v>155.131</c:v>
                </c:pt>
                <c:pt idx="67">
                  <c:v>125.541</c:v>
                </c:pt>
                <c:pt idx="68">
                  <c:v>98.147999999999996</c:v>
                </c:pt>
                <c:pt idx="69">
                  <c:v>79.983999999999995</c:v>
                </c:pt>
                <c:pt idx="70">
                  <c:v>76.164000000000001</c:v>
                </c:pt>
                <c:pt idx="71">
                  <c:v>77.819999999999993</c:v>
                </c:pt>
                <c:pt idx="72">
                  <c:v>84.426000000000002</c:v>
                </c:pt>
                <c:pt idx="73">
                  <c:v>95.18</c:v>
                </c:pt>
                <c:pt idx="74">
                  <c:v>105.623</c:v>
                </c:pt>
                <c:pt idx="75">
                  <c:v>118.41</c:v>
                </c:pt>
                <c:pt idx="76">
                  <c:v>131.36099999999999</c:v>
                </c:pt>
                <c:pt idx="77">
                  <c:v>142.77000000000001</c:v>
                </c:pt>
                <c:pt idx="78">
                  <c:v>154.68899999999999</c:v>
                </c:pt>
                <c:pt idx="79">
                  <c:v>163.41</c:v>
                </c:pt>
                <c:pt idx="80">
                  <c:v>171.11500000000001</c:v>
                </c:pt>
                <c:pt idx="81">
                  <c:v>174.49199999999999</c:v>
                </c:pt>
                <c:pt idx="82">
                  <c:v>176.21299999999999</c:v>
                </c:pt>
                <c:pt idx="83">
                  <c:v>172.77</c:v>
                </c:pt>
                <c:pt idx="84">
                  <c:v>164.82</c:v>
                </c:pt>
                <c:pt idx="85">
                  <c:v>152.90199999999999</c:v>
                </c:pt>
                <c:pt idx="86">
                  <c:v>133.09800000000001</c:v>
                </c:pt>
                <c:pt idx="87">
                  <c:v>108.59</c:v>
                </c:pt>
                <c:pt idx="88">
                  <c:v>84.245999999999995</c:v>
                </c:pt>
                <c:pt idx="89">
                  <c:v>65</c:v>
                </c:pt>
                <c:pt idx="90">
                  <c:v>54.606999999999999</c:v>
                </c:pt>
                <c:pt idx="91">
                  <c:v>52.671999999999997</c:v>
                </c:pt>
                <c:pt idx="92">
                  <c:v>50.573999999999998</c:v>
                </c:pt>
                <c:pt idx="93">
                  <c:v>50.835999999999999</c:v>
                </c:pt>
                <c:pt idx="94">
                  <c:v>50.77</c:v>
                </c:pt>
                <c:pt idx="95">
                  <c:v>51.18</c:v>
                </c:pt>
                <c:pt idx="96">
                  <c:v>51.606999999999999</c:v>
                </c:pt>
                <c:pt idx="97">
                  <c:v>50.933999999999997</c:v>
                </c:pt>
                <c:pt idx="98">
                  <c:v>50.459000000000003</c:v>
                </c:pt>
                <c:pt idx="99">
                  <c:v>50.540999999999997</c:v>
                </c:pt>
                <c:pt idx="100">
                  <c:v>50.671999999999997</c:v>
                </c:pt>
                <c:pt idx="101">
                  <c:v>50.802999999999997</c:v>
                </c:pt>
                <c:pt idx="102">
                  <c:v>51.524999999999999</c:v>
                </c:pt>
                <c:pt idx="103">
                  <c:v>50.951000000000001</c:v>
                </c:pt>
                <c:pt idx="104">
                  <c:v>51.459000000000003</c:v>
                </c:pt>
                <c:pt idx="105">
                  <c:v>51.328000000000003</c:v>
                </c:pt>
                <c:pt idx="106">
                  <c:v>50.984000000000002</c:v>
                </c:pt>
                <c:pt idx="107">
                  <c:v>51</c:v>
                </c:pt>
                <c:pt idx="108">
                  <c:v>49.884999999999998</c:v>
                </c:pt>
                <c:pt idx="109">
                  <c:v>49.082000000000001</c:v>
                </c:pt>
                <c:pt idx="110">
                  <c:v>49.869</c:v>
                </c:pt>
                <c:pt idx="111">
                  <c:v>48.524999999999999</c:v>
                </c:pt>
                <c:pt idx="112">
                  <c:v>49.131</c:v>
                </c:pt>
                <c:pt idx="113">
                  <c:v>49.802999999999997</c:v>
                </c:pt>
                <c:pt idx="114">
                  <c:v>47.426000000000002</c:v>
                </c:pt>
                <c:pt idx="115">
                  <c:v>46.951000000000001</c:v>
                </c:pt>
                <c:pt idx="116">
                  <c:v>47.966999999999999</c:v>
                </c:pt>
                <c:pt idx="117">
                  <c:v>47.131</c:v>
                </c:pt>
                <c:pt idx="118">
                  <c:v>46.802999999999997</c:v>
                </c:pt>
                <c:pt idx="119">
                  <c:v>46.802999999999997</c:v>
                </c:pt>
                <c:pt idx="120">
                  <c:v>46.851999999999997</c:v>
                </c:pt>
                <c:pt idx="121">
                  <c:v>46.951000000000001</c:v>
                </c:pt>
                <c:pt idx="122">
                  <c:v>47.115000000000002</c:v>
                </c:pt>
                <c:pt idx="123">
                  <c:v>45.508000000000003</c:v>
                </c:pt>
                <c:pt idx="124">
                  <c:v>44.557000000000002</c:v>
                </c:pt>
                <c:pt idx="125">
                  <c:v>46.426000000000002</c:v>
                </c:pt>
                <c:pt idx="126">
                  <c:v>45.197000000000003</c:v>
                </c:pt>
                <c:pt idx="127">
                  <c:v>44.704999999999998</c:v>
                </c:pt>
                <c:pt idx="128">
                  <c:v>44.18</c:v>
                </c:pt>
                <c:pt idx="129">
                  <c:v>44.393000000000001</c:v>
                </c:pt>
                <c:pt idx="130">
                  <c:v>44.720999999999997</c:v>
                </c:pt>
                <c:pt idx="131">
                  <c:v>44.59</c:v>
                </c:pt>
                <c:pt idx="132">
                  <c:v>44.033000000000001</c:v>
                </c:pt>
                <c:pt idx="133">
                  <c:v>44.082000000000001</c:v>
                </c:pt>
                <c:pt idx="134">
                  <c:v>44.066000000000003</c:v>
                </c:pt>
                <c:pt idx="135">
                  <c:v>44.082000000000001</c:v>
                </c:pt>
                <c:pt idx="136">
                  <c:v>43.082000000000001</c:v>
                </c:pt>
                <c:pt idx="137">
                  <c:v>44.360999999999997</c:v>
                </c:pt>
                <c:pt idx="138">
                  <c:v>43.753999999999998</c:v>
                </c:pt>
                <c:pt idx="139">
                  <c:v>43.426000000000002</c:v>
                </c:pt>
                <c:pt idx="140">
                  <c:v>43.966999999999999</c:v>
                </c:pt>
                <c:pt idx="141">
                  <c:v>43</c:v>
                </c:pt>
                <c:pt idx="142">
                  <c:v>42.622999999999998</c:v>
                </c:pt>
                <c:pt idx="143">
                  <c:v>43.344000000000001</c:v>
                </c:pt>
                <c:pt idx="144">
                  <c:v>42.131</c:v>
                </c:pt>
                <c:pt idx="145">
                  <c:v>42.573999999999998</c:v>
                </c:pt>
                <c:pt idx="146">
                  <c:v>41.540999999999997</c:v>
                </c:pt>
                <c:pt idx="147">
                  <c:v>42.279000000000003</c:v>
                </c:pt>
                <c:pt idx="148">
                  <c:v>41.279000000000003</c:v>
                </c:pt>
                <c:pt idx="149">
                  <c:v>42.033000000000001</c:v>
                </c:pt>
                <c:pt idx="150">
                  <c:v>42.015999999999998</c:v>
                </c:pt>
                <c:pt idx="151">
                  <c:v>42.344000000000001</c:v>
                </c:pt>
                <c:pt idx="152">
                  <c:v>42.606999999999999</c:v>
                </c:pt>
                <c:pt idx="153">
                  <c:v>40.786999999999999</c:v>
                </c:pt>
                <c:pt idx="154">
                  <c:v>41.279000000000003</c:v>
                </c:pt>
                <c:pt idx="155">
                  <c:v>40.540999999999997</c:v>
                </c:pt>
                <c:pt idx="156">
                  <c:v>41.197000000000003</c:v>
                </c:pt>
                <c:pt idx="157">
                  <c:v>41.148000000000003</c:v>
                </c:pt>
                <c:pt idx="158">
                  <c:v>40.18</c:v>
                </c:pt>
                <c:pt idx="159">
                  <c:v>41.131</c:v>
                </c:pt>
                <c:pt idx="160">
                  <c:v>39.884999999999998</c:v>
                </c:pt>
                <c:pt idx="161">
                  <c:v>41.344000000000001</c:v>
                </c:pt>
                <c:pt idx="162">
                  <c:v>41.097999999999999</c:v>
                </c:pt>
                <c:pt idx="163">
                  <c:v>39.426000000000002</c:v>
                </c:pt>
                <c:pt idx="164">
                  <c:v>39.851999999999997</c:v>
                </c:pt>
                <c:pt idx="165">
                  <c:v>41.097999999999999</c:v>
                </c:pt>
                <c:pt idx="166">
                  <c:v>41.18</c:v>
                </c:pt>
                <c:pt idx="167">
                  <c:v>41</c:v>
                </c:pt>
                <c:pt idx="168">
                  <c:v>41.279000000000003</c:v>
                </c:pt>
                <c:pt idx="169">
                  <c:v>38.802999999999997</c:v>
                </c:pt>
                <c:pt idx="170">
                  <c:v>39.426000000000002</c:v>
                </c:pt>
                <c:pt idx="171">
                  <c:v>39.442999999999998</c:v>
                </c:pt>
                <c:pt idx="172">
                  <c:v>39.311</c:v>
                </c:pt>
                <c:pt idx="173">
                  <c:v>41.786999999999999</c:v>
                </c:pt>
                <c:pt idx="174">
                  <c:v>40.015999999999998</c:v>
                </c:pt>
                <c:pt idx="175">
                  <c:v>39.540999999999997</c:v>
                </c:pt>
                <c:pt idx="176">
                  <c:v>39.229999999999997</c:v>
                </c:pt>
                <c:pt idx="177">
                  <c:v>39.033000000000001</c:v>
                </c:pt>
                <c:pt idx="178">
                  <c:v>39.984000000000002</c:v>
                </c:pt>
                <c:pt idx="179">
                  <c:v>39.262</c:v>
                </c:pt>
                <c:pt idx="180">
                  <c:v>39.966999999999999</c:v>
                </c:pt>
                <c:pt idx="181">
                  <c:v>38.655999999999999</c:v>
                </c:pt>
                <c:pt idx="182">
                  <c:v>39.786999999999999</c:v>
                </c:pt>
                <c:pt idx="183">
                  <c:v>37.704999999999998</c:v>
                </c:pt>
                <c:pt idx="184">
                  <c:v>40.033000000000001</c:v>
                </c:pt>
                <c:pt idx="185">
                  <c:v>39.786999999999999</c:v>
                </c:pt>
                <c:pt idx="186">
                  <c:v>38.933999999999997</c:v>
                </c:pt>
                <c:pt idx="187">
                  <c:v>39.802999999999997</c:v>
                </c:pt>
                <c:pt idx="188">
                  <c:v>39.475000000000001</c:v>
                </c:pt>
                <c:pt idx="189">
                  <c:v>39.655999999999999</c:v>
                </c:pt>
                <c:pt idx="190">
                  <c:v>38.82</c:v>
                </c:pt>
                <c:pt idx="191">
                  <c:v>38.573999999999998</c:v>
                </c:pt>
                <c:pt idx="192">
                  <c:v>38.590000000000003</c:v>
                </c:pt>
                <c:pt idx="193">
                  <c:v>39.82</c:v>
                </c:pt>
                <c:pt idx="194">
                  <c:v>38.835999999999999</c:v>
                </c:pt>
                <c:pt idx="195">
                  <c:v>38.475000000000001</c:v>
                </c:pt>
                <c:pt idx="196">
                  <c:v>39.033000000000001</c:v>
                </c:pt>
                <c:pt idx="197">
                  <c:v>38.689</c:v>
                </c:pt>
                <c:pt idx="198">
                  <c:v>38.884999999999998</c:v>
                </c:pt>
                <c:pt idx="199">
                  <c:v>39.18</c:v>
                </c:pt>
                <c:pt idx="200">
                  <c:v>38.097999999999999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56.469738813109409</c:v>
                </c:pt>
                <c:pt idx="1">
                  <c:v>56.717933234989836</c:v>
                </c:pt>
                <c:pt idx="2">
                  <c:v>56.966695355215727</c:v>
                </c:pt>
                <c:pt idx="3">
                  <c:v>57.215987324750706</c:v>
                </c:pt>
                <c:pt idx="4">
                  <c:v>57.46575913695429</c:v>
                </c:pt>
                <c:pt idx="5">
                  <c:v>57.715946815671288</c:v>
                </c:pt>
                <c:pt idx="6">
                  <c:v>57.966470421066553</c:v>
                </c:pt>
                <c:pt idx="7">
                  <c:v>58.217231869307177</c:v>
                </c:pt>
                <c:pt idx="8">
                  <c:v>58.468112567146164</c:v>
                </c:pt>
                <c:pt idx="9">
                  <c:v>58.718970869850182</c:v>
                </c:pt>
                <c:pt idx="10">
                  <c:v>58.969639381870806</c:v>
                </c:pt>
                <c:pt idx="11">
                  <c:v>59.219922135885668</c:v>
                </c:pt>
                <c:pt idx="12">
                  <c:v>59.469591709885549</c:v>
                </c:pt>
                <c:pt idx="13">
                  <c:v>59.718386377644947</c:v>
                </c:pt>
                <c:pt idx="14">
                  <c:v>59.96600744073227</c:v>
                </c:pt>
                <c:pt idx="15">
                  <c:v>60.212116968162533</c:v>
                </c:pt>
                <c:pt idx="16">
                  <c:v>60.456336284077935</c:v>
                </c:pt>
                <c:pt idx="17">
                  <c:v>60.698245709818956</c:v>
                </c:pt>
                <c:pt idx="18">
                  <c:v>60.93738630484922</c:v>
                </c:pt>
                <c:pt idx="19">
                  <c:v>61.173264687440771</c:v>
                </c:pt>
                <c:pt idx="20">
                  <c:v>61.405362483047035</c:v>
                </c:pt>
                <c:pt idx="21">
                  <c:v>61.633152583390604</c:v>
                </c:pt>
                <c:pt idx="22">
                  <c:v>61.85612524290709</c:v>
                </c:pt>
                <c:pt idx="23">
                  <c:v>62.073828129988762</c:v>
                </c:pt>
                <c:pt idx="24">
                  <c:v>62.285925817481946</c:v>
                </c:pt>
                <c:pt idx="25">
                  <c:v>62.492285847588811</c:v>
                </c:pt>
                <c:pt idx="26">
                  <c:v>62.693100410277459</c:v>
                </c:pt>
                <c:pt idx="27">
                  <c:v>62.889054742427838</c:v>
                </c:pt>
                <c:pt idx="28">
                  <c:v>63.081555415461729</c:v>
                </c:pt>
                <c:pt idx="29">
                  <c:v>63.27303345290035</c:v>
                </c:pt>
                <c:pt idx="30">
                  <c:v>63.467338298304597</c:v>
                </c:pt>
                <c:pt idx="31">
                  <c:v>63.670238490586122</c:v>
                </c:pt>
                <c:pt idx="32">
                  <c:v>63.890042816711556</c:v>
                </c:pt>
                <c:pt idx="33">
                  <c:v>64.138350920976876</c:v>
                </c:pt>
                <c:pt idx="34">
                  <c:v>64.430934045604474</c:v>
                </c:pt>
                <c:pt idx="35">
                  <c:v>64.788734033080672</c:v>
                </c:pt>
                <c:pt idx="36">
                  <c:v>65.238951450364709</c:v>
                </c:pt>
                <c:pt idx="37">
                  <c:v>65.816171647683547</c:v>
                </c:pt>
                <c:pt idx="38">
                  <c:v>66.563451338748564</c:v>
                </c:pt>
                <c:pt idx="39">
                  <c:v>67.53325933919335</c:v>
                </c:pt>
                <c:pt idx="40">
                  <c:v>68.788135890828883</c:v>
                </c:pt>
                <c:pt idx="41">
                  <c:v>70.400909060717566</c:v>
                </c:pt>
                <c:pt idx="42">
                  <c:v>72.454288531471931</c:v>
                </c:pt>
                <c:pt idx="43">
                  <c:v>75.039651856744953</c:v>
                </c:pt>
                <c:pt idx="44">
                  <c:v>78.254851257726713</c:v>
                </c:pt>
                <c:pt idx="45">
                  <c:v>82.200905014624723</c:v>
                </c:pt>
                <c:pt idx="46">
                  <c:v>86.977499717838882</c:v>
                </c:pt>
                <c:pt idx="47">
                  <c:v>92.67731890903886</c:v>
                </c:pt>
                <c:pt idx="48">
                  <c:v>99.379327446609807</c:v>
                </c:pt>
                <c:pt idx="49">
                  <c:v>107.14127257775488</c:v>
                </c:pt>
                <c:pt idx="50">
                  <c:v>115.99179983396577</c:v>
                </c:pt>
                <c:pt idx="51">
                  <c:v>125.92270064468337</c:v>
                </c:pt>
                <c:pt idx="52">
                  <c:v>136.88185041329515</c:v>
                </c:pt>
                <c:pt idx="53">
                  <c:v>148.76719454150921</c:v>
                </c:pt>
                <c:pt idx="54">
                  <c:v>161.42125984328854</c:v>
                </c:pt>
                <c:pt idx="55">
                  <c:v>174.62322734899041</c:v>
                </c:pt>
                <c:pt idx="56">
                  <c:v>188.07058641674308</c:v>
                </c:pt>
                <c:pt idx="57">
                  <c:v>201.3356350488194</c:v>
                </c:pt>
                <c:pt idx="58">
                  <c:v>213.7805622126923</c:v>
                </c:pt>
                <c:pt idx="59">
                  <c:v>224.43441596788486</c:v>
                </c:pt>
                <c:pt idx="60">
                  <c:v>231.89093740269007</c:v>
                </c:pt>
                <c:pt idx="61">
                  <c:v>234.36211684660825</c:v>
                </c:pt>
                <c:pt idx="62">
                  <c:v>230.04418413215109</c:v>
                </c:pt>
                <c:pt idx="63">
                  <c:v>217.82305338659748</c:v>
                </c:pt>
                <c:pt idx="64">
                  <c:v>198.06603056114736</c:v>
                </c:pt>
                <c:pt idx="65">
                  <c:v>173.01223585508899</c:v>
                </c:pt>
                <c:pt idx="66">
                  <c:v>146.36387636459034</c:v>
                </c:pt>
                <c:pt idx="67">
                  <c:v>122.14728500192771</c:v>
                </c:pt>
                <c:pt idx="68">
                  <c:v>103.42406361482799</c:v>
                </c:pt>
                <c:pt idx="69">
                  <c:v>91.541020430094576</c:v>
                </c:pt>
                <c:pt idx="70">
                  <c:v>86.213050940686315</c:v>
                </c:pt>
                <c:pt idx="71">
                  <c:v>86.192539788732347</c:v>
                </c:pt>
                <c:pt idx="72">
                  <c:v>90.024917719157628</c:v>
                </c:pt>
                <c:pt idx="73">
                  <c:v>96.524789323372175</c:v>
                </c:pt>
                <c:pt idx="74">
                  <c:v>104.90289269166637</c:v>
                </c:pt>
                <c:pt idx="75">
                  <c:v>114.67336652566951</c:v>
                </c:pt>
                <c:pt idx="76">
                  <c:v>125.49757808738465</c:v>
                </c:pt>
                <c:pt idx="77">
                  <c:v>137.0494100339069</c:v>
                </c:pt>
                <c:pt idx="78">
                  <c:v>148.90950517541032</c:v>
                </c:pt>
                <c:pt idx="79">
                  <c:v>160.45548198144553</c:v>
                </c:pt>
                <c:pt idx="80">
                  <c:v>170.72376100550352</c:v>
                </c:pt>
                <c:pt idx="81">
                  <c:v>178.28631023946193</c:v>
                </c:pt>
                <c:pt idx="82">
                  <c:v>181.29495422454389</c:v>
                </c:pt>
                <c:pt idx="83">
                  <c:v>177.89456522184378</c:v>
                </c:pt>
                <c:pt idx="84">
                  <c:v>167.0387533813155</c:v>
                </c:pt>
                <c:pt idx="85">
                  <c:v>149.35237407935344</c:v>
                </c:pt>
                <c:pt idx="86">
                  <c:v>127.396284085115</c:v>
                </c:pt>
                <c:pt idx="87">
                  <c:v>104.9238633094573</c:v>
                </c:pt>
                <c:pt idx="88">
                  <c:v>85.442537998445616</c:v>
                </c:pt>
                <c:pt idx="89">
                  <c:v>70.965851261468629</c:v>
                </c:pt>
                <c:pt idx="90">
                  <c:v>61.675568133018047</c:v>
                </c:pt>
                <c:pt idx="91">
                  <c:v>56.484111026930378</c:v>
                </c:pt>
                <c:pt idx="92">
                  <c:v>53.916202396325197</c:v>
                </c:pt>
                <c:pt idx="93">
                  <c:v>52.744072375838257</c:v>
                </c:pt>
                <c:pt idx="94">
                  <c:v>52.197762421391815</c:v>
                </c:pt>
                <c:pt idx="95">
                  <c:v>51.890109111716967</c:v>
                </c:pt>
                <c:pt idx="96">
                  <c:v>51.660617008892039</c:v>
                </c:pt>
                <c:pt idx="97">
                  <c:v>51.453592222650094</c:v>
                </c:pt>
                <c:pt idx="98">
                  <c:v>51.252688874259469</c:v>
                </c:pt>
                <c:pt idx="99">
                  <c:v>51.053803224371293</c:v>
                </c:pt>
                <c:pt idx="100">
                  <c:v>50.856027523882595</c:v>
                </c:pt>
                <c:pt idx="101">
                  <c:v>50.659161808397116</c:v>
                </c:pt>
                <c:pt idx="102">
                  <c:v>50.463142334251927</c:v>
                </c:pt>
                <c:pt idx="103">
                  <c:v>50.267931007314452</c:v>
                </c:pt>
                <c:pt idx="104">
                  <c:v>50.073497282838296</c:v>
                </c:pt>
                <c:pt idx="105">
                  <c:v>49.879815669965417</c:v>
                </c:pt>
                <c:pt idx="106">
                  <c:v>49.686865463647536</c:v>
                </c:pt>
                <c:pt idx="107">
                  <c:v>49.494630743083889</c:v>
                </c:pt>
                <c:pt idx="108">
                  <c:v>49.303100390376557</c:v>
                </c:pt>
                <c:pt idx="109">
                  <c:v>49.112268099492248</c:v>
                </c:pt>
                <c:pt idx="110">
                  <c:v>48.922132368056275</c:v>
                </c:pt>
                <c:pt idx="111">
                  <c:v>48.732696465375426</c:v>
                </c:pt>
                <c:pt idx="112">
                  <c:v>48.54396836997141</c:v>
                </c:pt>
                <c:pt idx="113">
                  <c:v>48.355960675659581</c:v>
                </c:pt>
                <c:pt idx="114">
                  <c:v>48.168690484518507</c:v>
                </c:pt>
                <c:pt idx="115">
                  <c:v>47.982179338553053</c:v>
                </c:pt>
                <c:pt idx="116">
                  <c:v>47.79645326761996</c:v>
                </c:pt>
                <c:pt idx="117">
                  <c:v>47.611543003331889</c:v>
                </c:pt>
                <c:pt idx="118">
                  <c:v>47.427484294145238</c:v>
                </c:pt>
                <c:pt idx="119">
                  <c:v>47.244318097497214</c:v>
                </c:pt>
                <c:pt idx="120">
                  <c:v>47.062090350266494</c:v>
                </c:pt>
                <c:pt idx="121">
                  <c:v>46.880851148304529</c:v>
                </c:pt>
                <c:pt idx="122">
                  <c:v>46.70065346783435</c:v>
                </c:pt>
                <c:pt idx="123">
                  <c:v>46.52155184637148</c:v>
                </c:pt>
                <c:pt idx="124">
                  <c:v>46.343601555328974</c:v>
                </c:pt>
                <c:pt idx="125">
                  <c:v>46.166858843526988</c:v>
                </c:pt>
                <c:pt idx="126">
                  <c:v>45.991383157963668</c:v>
                </c:pt>
                <c:pt idx="127">
                  <c:v>45.817243139244141</c:v>
                </c:pt>
                <c:pt idx="128">
                  <c:v>45.644529372661125</c:v>
                </c:pt>
                <c:pt idx="129">
                  <c:v>45.473376971171476</c:v>
                </c:pt>
                <c:pt idx="130">
                  <c:v>45.303997267969734</c:v>
                </c:pt>
                <c:pt idx="131">
                  <c:v>45.136706925122688</c:v>
                </c:pt>
                <c:pt idx="132">
                  <c:v>44.971924693928706</c:v>
                </c:pt>
                <c:pt idx="133">
                  <c:v>44.810090877002011</c:v>
                </c:pt>
                <c:pt idx="134">
                  <c:v>44.651475386545101</c:v>
                </c:pt>
                <c:pt idx="135">
                  <c:v>44.495901132040323</c:v>
                </c:pt>
                <c:pt idx="136">
                  <c:v>44.342511624074866</c:v>
                </c:pt>
                <c:pt idx="137">
                  <c:v>44.189783975125259</c:v>
                </c:pt>
                <c:pt idx="138">
                  <c:v>44.035925512500114</c:v>
                </c:pt>
                <c:pt idx="139">
                  <c:v>43.879561951343668</c:v>
                </c:pt>
                <c:pt idx="140">
                  <c:v>43.720365098835927</c:v>
                </c:pt>
                <c:pt idx="141">
                  <c:v>43.559218420406523</c:v>
                </c:pt>
                <c:pt idx="142">
                  <c:v>43.397786417625753</c:v>
                </c:pt>
                <c:pt idx="143">
                  <c:v>43.237751804266125</c:v>
                </c:pt>
                <c:pt idx="144">
                  <c:v>43.080179905989631</c:v>
                </c:pt>
                <c:pt idx="145">
                  <c:v>42.925314927775425</c:v>
                </c:pt>
                <c:pt idx="146">
                  <c:v>42.772781547064696</c:v>
                </c:pt>
                <c:pt idx="147">
                  <c:v>42.621945900956284</c:v>
                </c:pt>
                <c:pt idx="148">
                  <c:v>42.472202604505739</c:v>
                </c:pt>
                <c:pt idx="149">
                  <c:v>42.323100433915918</c:v>
                </c:pt>
                <c:pt idx="150">
                  <c:v>42.174343917805579</c:v>
                </c:pt>
                <c:pt idx="151">
                  <c:v>42.025745050178188</c:v>
                </c:pt>
                <c:pt idx="152">
                  <c:v>41.877175909853428</c:v>
                </c:pt>
                <c:pt idx="153">
                  <c:v>41.728539078034693</c:v>
                </c:pt>
                <c:pt idx="154">
                  <c:v>41.579753573469432</c:v>
                </c:pt>
                <c:pt idx="155">
                  <c:v>41.430749457284833</c:v>
                </c:pt>
                <c:pt idx="156">
                  <c:v>41.281466077992519</c:v>
                </c:pt>
                <c:pt idx="157">
                  <c:v>41.131851480720201</c:v>
                </c:pt>
                <c:pt idx="158">
                  <c:v>40.981862050273335</c:v>
                </c:pt>
                <c:pt idx="159">
                  <c:v>40.831462118481262</c:v>
                </c:pt>
                <c:pt idx="160">
                  <c:v>40.680623487489328</c:v>
                </c:pt>
                <c:pt idx="161">
                  <c:v>40.529324880148955</c:v>
                </c:pt>
                <c:pt idx="162">
                  <c:v>40.377551340352333</c:v>
                </c:pt>
                <c:pt idx="163">
                  <c:v>40.225293605922595</c:v>
                </c:pt>
                <c:pt idx="164">
                  <c:v>40.072547473787665</c:v>
                </c:pt>
                <c:pt idx="165">
                  <c:v>39.919313173772892</c:v>
                </c:pt>
                <c:pt idx="166">
                  <c:v>39.765594763977532</c:v>
                </c:pt>
                <c:pt idx="167">
                  <c:v>39.611399557545049</c:v>
                </c:pt>
                <c:pt idx="168">
                  <c:v>39.456737587799587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56.469738810614629</c:v>
                </c:pt>
                <c:pt idx="1">
                  <c:v>56.717933229624911</c:v>
                </c:pt>
                <c:pt idx="2">
                  <c:v>56.966695343814422</c:v>
                </c:pt>
                <c:pt idx="3">
                  <c:v>57.215987300806191</c:v>
                </c:pt>
                <c:pt idx="4">
                  <c:v>57.465759087258725</c:v>
                </c:pt>
                <c:pt idx="5">
                  <c:v>57.715946713744238</c:v>
                </c:pt>
                <c:pt idx="6">
                  <c:v>57.966470214470753</c:v>
                </c:pt>
                <c:pt idx="7">
                  <c:v>58.217231455484978</c:v>
                </c:pt>
                <c:pt idx="8">
                  <c:v>58.468111747990754</c:v>
                </c:pt>
                <c:pt idx="9">
                  <c:v>58.718969267420213</c:v>
                </c:pt>
                <c:pt idx="10">
                  <c:v>58.969636284080281</c:v>
                </c:pt>
                <c:pt idx="11">
                  <c:v>59.219916217745194</c:v>
                </c:pt>
                <c:pt idx="12">
                  <c:v>59.469580536655876</c:v>
                </c:pt>
                <c:pt idx="13">
                  <c:v>59.718365531180154</c:v>
                </c:pt>
                <c:pt idx="14">
                  <c:v>59.965969004010411</c:v>
                </c:pt>
                <c:pt idx="15">
                  <c:v>60.212046932297142</c:v>
                </c:pt>
                <c:pt idx="16">
                  <c:v>60.456210172519796</c:v>
                </c:pt>
                <c:pt idx="17">
                  <c:v>60.698021296040686</c:v>
                </c:pt>
                <c:pt idx="18">
                  <c:v>60.936991661873023</c:v>
                </c:pt>
                <c:pt idx="19">
                  <c:v>61.172578852713848</c:v>
                </c:pt>
                <c:pt idx="20">
                  <c:v>61.40418461999306</c:v>
                </c:pt>
                <c:pt idx="21">
                  <c:v>61.631153502529848</c:v>
                </c:pt>
                <c:pt idx="22">
                  <c:v>61.852772300011992</c:v>
                </c:pt>
                <c:pt idx="23">
                  <c:v>62.068270595244442</c:v>
                </c:pt>
                <c:pt idx="24">
                  <c:v>62.276822525975398</c:v>
                </c:pt>
                <c:pt idx="25">
                  <c:v>62.477550005890897</c:v>
                </c:pt>
                <c:pt idx="26">
                  <c:v>62.669527582744152</c:v>
                </c:pt>
                <c:pt idx="27">
                  <c:v>62.851789097287998</c:v>
                </c:pt>
                <c:pt idx="28">
                  <c:v>63.023336267740532</c:v>
                </c:pt>
                <c:pt idx="29">
                  <c:v>63.183149269567906</c:v>
                </c:pt>
                <c:pt idx="30">
                  <c:v>63.330199308983389</c:v>
                </c:pt>
                <c:pt idx="31">
                  <c:v>63.463463101582541</c:v>
                </c:pt>
                <c:pt idx="32">
                  <c:v>63.581939067396661</c:v>
                </c:pt>
                <c:pt idx="33">
                  <c:v>63.684664944567942</c:v>
                </c:pt>
                <c:pt idx="34">
                  <c:v>63.770736411889018</c:v>
                </c:pt>
                <c:pt idx="35">
                  <c:v>63.839326203316524</c:v>
                </c:pt>
                <c:pt idx="36">
                  <c:v>63.889703104185706</c:v>
                </c:pt>
                <c:pt idx="37">
                  <c:v>63.921250148640858</c:v>
                </c:pt>
                <c:pt idx="38">
                  <c:v>63.933481299721052</c:v>
                </c:pt>
                <c:pt idx="39">
                  <c:v>63.926055895022913</c:v>
                </c:pt>
                <c:pt idx="40">
                  <c:v>63.898790186675527</c:v>
                </c:pt>
                <c:pt idx="41">
                  <c:v>63.851665395703179</c:v>
                </c:pt>
                <c:pt idx="42">
                  <c:v>63.784831834735741</c:v>
                </c:pt>
                <c:pt idx="43">
                  <c:v>63.698608822191112</c:v>
                </c:pt>
                <c:pt idx="44">
                  <c:v>63.593480304392884</c:v>
                </c:pt>
                <c:pt idx="45">
                  <c:v>63.470086305663699</c:v>
                </c:pt>
                <c:pt idx="46">
                  <c:v>63.329210524903559</c:v>
                </c:pt>
                <c:pt idx="47">
                  <c:v>63.171764575453587</c:v>
                </c:pt>
                <c:pt idx="48">
                  <c:v>62.99876951001535</c:v>
                </c:pt>
                <c:pt idx="49">
                  <c:v>62.811335374242809</c:v>
                </c:pt>
                <c:pt idx="50">
                  <c:v>62.610639585821595</c:v>
                </c:pt>
                <c:pt idx="51">
                  <c:v>62.397904939508145</c:v>
                </c:pt>
                <c:pt idx="52">
                  <c:v>62.174377996222525</c:v>
                </c:pt>
                <c:pt idx="53">
                  <c:v>61.941308533017548</c:v>
                </c:pt>
                <c:pt idx="54">
                  <c:v>61.699930620250235</c:v>
                </c:pt>
                <c:pt idx="55">
                  <c:v>61.451445763486703</c:v>
                </c:pt>
                <c:pt idx="56">
                  <c:v>61.197008411516471</c:v>
                </c:pt>
                <c:pt idx="57">
                  <c:v>60.937713998248995</c:v>
                </c:pt>
                <c:pt idx="58">
                  <c:v>60.67458956333568</c:v>
                </c:pt>
                <c:pt idx="59">
                  <c:v>60.408586890021503</c:v>
                </c:pt>
                <c:pt idx="60">
                  <c:v>60.140578012582999</c:v>
                </c:pt>
                <c:pt idx="61">
                  <c:v>59.87135288119741</c:v>
                </c:pt>
                <c:pt idx="62">
                  <c:v>59.601618928829652</c:v>
                </c:pt>
                <c:pt idx="63">
                  <c:v>59.332002260957033</c:v>
                </c:pt>
                <c:pt idx="64">
                  <c:v>59.063050181985119</c:v>
                </c:pt>
                <c:pt idx="65">
                  <c:v>58.795234778865286</c:v>
                </c:pt>
                <c:pt idx="66">
                  <c:v>58.528957299397099</c:v>
                </c:pt>
                <c:pt idx="67">
                  <c:v>58.264553086831732</c:v>
                </c:pt>
                <c:pt idx="68">
                  <c:v>58.002296860870182</c:v>
                </c:pt>
                <c:pt idx="69">
                  <c:v>57.74240816560183</c:v>
                </c:pt>
                <c:pt idx="70">
                  <c:v>57.485056835474388</c:v>
                </c:pt>
                <c:pt idx="71">
                  <c:v>57.230368359622524</c:v>
                </c:pt>
                <c:pt idx="72">
                  <c:v>56.978429051842063</c:v>
                </c:pt>
                <c:pt idx="73">
                  <c:v>56.729290957586485</c:v>
                </c:pt>
                <c:pt idx="74">
                  <c:v>56.482976450292867</c:v>
                </c:pt>
                <c:pt idx="75">
                  <c:v>56.239482487055497</c:v>
                </c:pt>
                <c:pt idx="76">
                  <c:v>55.998784508273985</c:v>
                </c:pt>
                <c:pt idx="77">
                  <c:v>55.760839977628606</c:v>
                </c:pt>
                <c:pt idx="78">
                  <c:v>55.525591567877754</c:v>
                </c:pt>
                <c:pt idx="79">
                  <c:v>55.292970004853537</c:v>
                </c:pt>
                <c:pt idx="80">
                  <c:v>55.06289658698757</c:v>
                </c:pt>
                <c:pt idx="81">
                  <c:v>54.835285401048807</c:v>
                </c:pt>
                <c:pt idx="82">
                  <c:v>54.610045256817905</c:v>
                </c:pt>
                <c:pt idx="83">
                  <c:v>54.387081364423601</c:v>
                </c:pt>
                <c:pt idx="84">
                  <c:v>54.166296778259557</c:v>
                </c:pt>
                <c:pt idx="85">
                  <c:v>53.947593630983306</c:v>
                </c:pt>
                <c:pt idx="86">
                  <c:v>53.730874180238544</c:v>
                </c:pt>
                <c:pt idx="87">
                  <c:v>53.516041689575459</c:v>
                </c:pt>
                <c:pt idx="88">
                  <c:v>53.303001163677848</c:v>
                </c:pt>
                <c:pt idx="89">
                  <c:v>53.091659956529625</c:v>
                </c:pt>
                <c:pt idx="90">
                  <c:v>52.881928269630883</c:v>
                </c:pt>
                <c:pt idx="91">
                  <c:v>52.673719555854781</c:v>
                </c:pt>
                <c:pt idx="92">
                  <c:v>52.466950843057923</c:v>
                </c:pt>
                <c:pt idx="93">
                  <c:v>52.261542990141074</c:v>
                </c:pt>
                <c:pt idx="94">
                  <c:v>52.05742088692066</c:v>
                </c:pt>
                <c:pt idx="95">
                  <c:v>51.854513607922136</c:v>
                </c:pt>
                <c:pt idx="96">
                  <c:v>51.652754529046305</c:v>
                </c:pt>
                <c:pt idx="97">
                  <c:v>51.452081414986516</c:v>
                </c:pt>
                <c:pt idx="98">
                  <c:v>51.252436484284857</c:v>
                </c:pt>
                <c:pt idx="99">
                  <c:v>51.053766457997114</c:v>
                </c:pt>
                <c:pt idx="100">
                  <c:v>50.856022597084284</c:v>
                </c:pt>
                <c:pt idx="101">
                  <c:v>50.659160732845763</c:v>
                </c:pt>
                <c:pt idx="102">
                  <c:v>50.463141293947842</c:v>
                </c:pt>
                <c:pt idx="103">
                  <c:v>50.26792933286341</c:v>
                </c:pt>
                <c:pt idx="104">
                  <c:v>50.073494553813084</c:v>
                </c:pt>
                <c:pt idx="105">
                  <c:v>49.879811343568214</c:v>
                </c:pt>
                <c:pt idx="106">
                  <c:v>49.68685880572896</c:v>
                </c:pt>
                <c:pt idx="107">
                  <c:v>49.494620798312106</c:v>
                </c:pt>
                <c:pt idx="108">
                  <c:v>49.303085973659805</c:v>
                </c:pt>
                <c:pt idx="109">
                  <c:v>49.112247818804569</c:v>
                </c:pt>
                <c:pt idx="110">
                  <c:v>48.922104693486467</c:v>
                </c:pt>
                <c:pt idx="111">
                  <c:v>48.732659862016625</c:v>
                </c:pt>
                <c:pt idx="112">
                  <c:v>48.543921514117663</c:v>
                </c:pt>
                <c:pt idx="113">
                  <c:v>48.355902768758682</c:v>
                </c:pt>
                <c:pt idx="114">
                  <c:v>48.168621653861372</c:v>
                </c:pt>
                <c:pt idx="115">
                  <c:v>47.982101053617598</c:v>
                </c:pt>
                <c:pt idx="116">
                  <c:v>47.796368614075931</c:v>
                </c:pt>
                <c:pt idx="117">
                  <c:v>47.611456596688825</c:v>
                </c:pt>
                <c:pt idx="118">
                  <c:v>47.42740166874605</c:v>
                </c:pt>
                <c:pt idx="119">
                  <c:v>47.244244619152362</c:v>
                </c:pt>
                <c:pt idx="120">
                  <c:v>47.062029987955952</c:v>
                </c:pt>
                <c:pt idx="121">
                  <c:v>46.880805598525143</c:v>
                </c:pt>
                <c:pt idx="122">
                  <c:v>46.700621982441739</c:v>
                </c:pt>
                <c:pt idx="123">
                  <c:v>46.521531689158095</c:v>
                </c:pt>
                <c:pt idx="124">
                  <c:v>46.343588475365621</c:v>
                </c:pt>
                <c:pt idx="125">
                  <c:v>46.166846372922009</c:v>
                </c:pt>
                <c:pt idx="126">
                  <c:v>45.991358639104313</c:v>
                </c:pt>
                <c:pt idx="127">
                  <c:v>45.817176598841698</c:v>
                </c:pt>
                <c:pt idx="128">
                  <c:v>45.64434839528257</c:v>
                </c:pt>
                <c:pt idx="129">
                  <c:v>45.472917672302827</c:v>
                </c:pt>
                <c:pt idx="130">
                  <c:v>45.302922219981724</c:v>
                </c:pt>
                <c:pt idx="131">
                  <c:v>45.134392621161922</c:v>
                </c:pt>
                <c:pt idx="132">
                  <c:v>44.967350943381383</c:v>
                </c:pt>
                <c:pt idx="133">
                  <c:v>44.801809525075228</c:v>
                </c:pt>
                <c:pt idx="134">
                  <c:v>44.637769907358646</c:v>
                </c:pt>
                <c:pt idx="135">
                  <c:v>44.475221962358404</c:v>
                </c:pt>
                <c:pt idx="136">
                  <c:v>44.314143265556218</c:v>
                </c:pt>
                <c:pt idx="137">
                  <c:v>44.154498752769129</c:v>
                </c:pt>
                <c:pt idx="138">
                  <c:v>43.996240692334624</c:v>
                </c:pt>
                <c:pt idx="139">
                  <c:v>43.839308990225341</c:v>
                </c:pt>
                <c:pt idx="140">
                  <c:v>43.683631830934857</c:v>
                </c:pt>
                <c:pt idx="141">
                  <c:v>43.52912664105277</c:v>
                </c:pt>
                <c:pt idx="142">
                  <c:v>43.375701346659241</c:v>
                </c:pt>
                <c:pt idx="143">
                  <c:v>43.22325588123077</c:v>
                </c:pt>
                <c:pt idx="144">
                  <c:v>43.071683888795498</c:v>
                </c:pt>
                <c:pt idx="145">
                  <c:v>42.920874558521</c:v>
                </c:pt>
                <c:pt idx="146">
                  <c:v>42.770714522361118</c:v>
                </c:pt>
                <c:pt idx="147">
                  <c:v>42.621089747051954</c:v>
                </c:pt>
                <c:pt idx="148">
                  <c:v>42.471887355462812</c:v>
                </c:pt>
                <c:pt idx="149">
                  <c:v>42.322997319560429</c:v>
                </c:pt>
                <c:pt idx="150">
                  <c:v>42.17431397724657</c:v>
                </c:pt>
                <c:pt idx="151">
                  <c:v>42.025737337128433</c:v>
                </c:pt>
                <c:pt idx="152">
                  <c:v>41.877174147875685</c:v>
                </c:pt>
                <c:pt idx="153">
                  <c:v>41.728538721260676</c:v>
                </c:pt>
                <c:pt idx="154">
                  <c:v>41.579753509460758</c:v>
                </c:pt>
                <c:pt idx="155">
                  <c:v>41.430749447113172</c:v>
                </c:pt>
                <c:pt idx="156">
                  <c:v>41.281466076561237</c:v>
                </c:pt>
                <c:pt idx="157">
                  <c:v>41.131851480541911</c:v>
                </c:pt>
                <c:pt idx="158">
                  <c:v>40.981862050253682</c:v>
                </c:pt>
                <c:pt idx="159">
                  <c:v>40.831462118479344</c:v>
                </c:pt>
                <c:pt idx="160">
                  <c:v>40.680623487489164</c:v>
                </c:pt>
                <c:pt idx="161">
                  <c:v>40.529324880148941</c:v>
                </c:pt>
                <c:pt idx="162">
                  <c:v>40.377551340352333</c:v>
                </c:pt>
                <c:pt idx="163">
                  <c:v>40.225293605922595</c:v>
                </c:pt>
                <c:pt idx="164">
                  <c:v>40.072547473787665</c:v>
                </c:pt>
                <c:pt idx="165">
                  <c:v>39.919313173772892</c:v>
                </c:pt>
                <c:pt idx="166">
                  <c:v>39.765594763977532</c:v>
                </c:pt>
                <c:pt idx="167">
                  <c:v>39.611399557545049</c:v>
                </c:pt>
                <c:pt idx="168">
                  <c:v>39.456737587799587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63.097999999999999</c:v>
                </c:pt>
                <c:pt idx="1">
                  <c:v>63.082000000000001</c:v>
                </c:pt>
                <c:pt idx="2">
                  <c:v>62.738</c:v>
                </c:pt>
                <c:pt idx="3">
                  <c:v>61.753999999999998</c:v>
                </c:pt>
                <c:pt idx="4">
                  <c:v>62.213000000000001</c:v>
                </c:pt>
                <c:pt idx="5">
                  <c:v>62.295000000000002</c:v>
                </c:pt>
                <c:pt idx="6">
                  <c:v>61.639000000000003</c:v>
                </c:pt>
                <c:pt idx="7">
                  <c:v>61.835999999999999</c:v>
                </c:pt>
                <c:pt idx="8">
                  <c:v>62.917999999999999</c:v>
                </c:pt>
                <c:pt idx="9">
                  <c:v>62.77</c:v>
                </c:pt>
                <c:pt idx="10">
                  <c:v>62.984000000000002</c:v>
                </c:pt>
                <c:pt idx="11">
                  <c:v>61.23</c:v>
                </c:pt>
                <c:pt idx="12">
                  <c:v>62.524999999999999</c:v>
                </c:pt>
                <c:pt idx="13">
                  <c:v>60.475000000000001</c:v>
                </c:pt>
                <c:pt idx="14">
                  <c:v>62.295000000000002</c:v>
                </c:pt>
                <c:pt idx="15">
                  <c:v>63.704999999999998</c:v>
                </c:pt>
                <c:pt idx="16">
                  <c:v>61.328000000000003</c:v>
                </c:pt>
                <c:pt idx="17">
                  <c:v>62.902000000000001</c:v>
                </c:pt>
                <c:pt idx="18">
                  <c:v>62.82</c:v>
                </c:pt>
                <c:pt idx="19">
                  <c:v>63.622999999999998</c:v>
                </c:pt>
                <c:pt idx="20">
                  <c:v>62.279000000000003</c:v>
                </c:pt>
                <c:pt idx="21">
                  <c:v>62.951000000000001</c:v>
                </c:pt>
                <c:pt idx="22">
                  <c:v>63.851999999999997</c:v>
                </c:pt>
                <c:pt idx="23">
                  <c:v>63.442999999999998</c:v>
                </c:pt>
                <c:pt idx="24">
                  <c:v>65.016000000000005</c:v>
                </c:pt>
                <c:pt idx="25">
                  <c:v>64.245999999999995</c:v>
                </c:pt>
                <c:pt idx="26">
                  <c:v>64.704999999999998</c:v>
                </c:pt>
                <c:pt idx="27">
                  <c:v>63.459000000000003</c:v>
                </c:pt>
                <c:pt idx="28">
                  <c:v>65.459000000000003</c:v>
                </c:pt>
                <c:pt idx="29">
                  <c:v>65.311000000000007</c:v>
                </c:pt>
                <c:pt idx="30">
                  <c:v>64.869</c:v>
                </c:pt>
                <c:pt idx="31">
                  <c:v>65.671999999999997</c:v>
                </c:pt>
                <c:pt idx="32">
                  <c:v>65.573999999999998</c:v>
                </c:pt>
                <c:pt idx="33">
                  <c:v>66.573999999999998</c:v>
                </c:pt>
                <c:pt idx="34">
                  <c:v>68.049000000000007</c:v>
                </c:pt>
                <c:pt idx="35">
                  <c:v>67.180000000000007</c:v>
                </c:pt>
                <c:pt idx="36">
                  <c:v>67.59</c:v>
                </c:pt>
                <c:pt idx="37">
                  <c:v>68.343999999999994</c:v>
                </c:pt>
                <c:pt idx="38">
                  <c:v>70.343999999999994</c:v>
                </c:pt>
                <c:pt idx="39">
                  <c:v>69.835999999999999</c:v>
                </c:pt>
                <c:pt idx="40">
                  <c:v>72.442999999999998</c:v>
                </c:pt>
                <c:pt idx="41">
                  <c:v>71.819999999999993</c:v>
                </c:pt>
                <c:pt idx="42">
                  <c:v>73.966999999999999</c:v>
                </c:pt>
                <c:pt idx="43">
                  <c:v>75.738</c:v>
                </c:pt>
                <c:pt idx="44">
                  <c:v>78.492000000000004</c:v>
                </c:pt>
                <c:pt idx="45">
                  <c:v>81.278999999999996</c:v>
                </c:pt>
                <c:pt idx="46">
                  <c:v>82.18</c:v>
                </c:pt>
                <c:pt idx="47">
                  <c:v>86.656000000000006</c:v>
                </c:pt>
                <c:pt idx="48">
                  <c:v>89.525000000000006</c:v>
                </c:pt>
                <c:pt idx="49">
                  <c:v>95.245999999999995</c:v>
                </c:pt>
                <c:pt idx="50">
                  <c:v>103.623</c:v>
                </c:pt>
                <c:pt idx="51">
                  <c:v>114.623</c:v>
                </c:pt>
                <c:pt idx="52">
                  <c:v>128.90199999999999</c:v>
                </c:pt>
                <c:pt idx="53">
                  <c:v>146.279</c:v>
                </c:pt>
                <c:pt idx="54">
                  <c:v>165.262</c:v>
                </c:pt>
                <c:pt idx="55">
                  <c:v>182.65600000000001</c:v>
                </c:pt>
                <c:pt idx="56">
                  <c:v>198.09800000000001</c:v>
                </c:pt>
                <c:pt idx="57">
                  <c:v>210.803</c:v>
                </c:pt>
                <c:pt idx="58">
                  <c:v>219.77</c:v>
                </c:pt>
                <c:pt idx="59">
                  <c:v>226.41</c:v>
                </c:pt>
                <c:pt idx="60">
                  <c:v>227.70500000000001</c:v>
                </c:pt>
                <c:pt idx="61">
                  <c:v>225.88499999999999</c:v>
                </c:pt>
                <c:pt idx="62">
                  <c:v>218.738</c:v>
                </c:pt>
                <c:pt idx="63">
                  <c:v>203.34399999999999</c:v>
                </c:pt>
                <c:pt idx="64">
                  <c:v>181.03299999999999</c:v>
                </c:pt>
                <c:pt idx="65">
                  <c:v>152.57400000000001</c:v>
                </c:pt>
                <c:pt idx="66">
                  <c:v>118.934</c:v>
                </c:pt>
                <c:pt idx="67">
                  <c:v>91.835999999999999</c:v>
                </c:pt>
                <c:pt idx="68">
                  <c:v>76.033000000000001</c:v>
                </c:pt>
                <c:pt idx="69">
                  <c:v>72.688999999999993</c:v>
                </c:pt>
                <c:pt idx="70">
                  <c:v>75.459000000000003</c:v>
                </c:pt>
                <c:pt idx="71">
                  <c:v>81.983999999999995</c:v>
                </c:pt>
                <c:pt idx="72">
                  <c:v>90.114999999999995</c:v>
                </c:pt>
                <c:pt idx="73">
                  <c:v>101.852</c:v>
                </c:pt>
                <c:pt idx="74">
                  <c:v>114.11499999999999</c:v>
                </c:pt>
                <c:pt idx="75">
                  <c:v>129.98400000000001</c:v>
                </c:pt>
                <c:pt idx="76">
                  <c:v>143.82</c:v>
                </c:pt>
                <c:pt idx="77">
                  <c:v>156.18</c:v>
                </c:pt>
                <c:pt idx="78">
                  <c:v>165.279</c:v>
                </c:pt>
                <c:pt idx="79">
                  <c:v>172.148</c:v>
                </c:pt>
                <c:pt idx="80">
                  <c:v>176.607</c:v>
                </c:pt>
                <c:pt idx="81">
                  <c:v>176.49199999999999</c:v>
                </c:pt>
                <c:pt idx="82">
                  <c:v>170.08199999999999</c:v>
                </c:pt>
                <c:pt idx="83">
                  <c:v>158.88499999999999</c:v>
                </c:pt>
                <c:pt idx="84">
                  <c:v>138.98400000000001</c:v>
                </c:pt>
                <c:pt idx="85">
                  <c:v>114.639</c:v>
                </c:pt>
                <c:pt idx="86">
                  <c:v>89.426000000000002</c:v>
                </c:pt>
                <c:pt idx="87">
                  <c:v>68.114999999999995</c:v>
                </c:pt>
                <c:pt idx="88">
                  <c:v>56.966999999999999</c:v>
                </c:pt>
                <c:pt idx="89">
                  <c:v>53.23</c:v>
                </c:pt>
                <c:pt idx="90">
                  <c:v>52.933999999999997</c:v>
                </c:pt>
                <c:pt idx="91">
                  <c:v>52.802999999999997</c:v>
                </c:pt>
                <c:pt idx="92">
                  <c:v>51.360999999999997</c:v>
                </c:pt>
                <c:pt idx="93">
                  <c:v>51.753999999999998</c:v>
                </c:pt>
                <c:pt idx="94">
                  <c:v>52.869</c:v>
                </c:pt>
                <c:pt idx="95">
                  <c:v>52.639000000000003</c:v>
                </c:pt>
                <c:pt idx="96">
                  <c:v>50.835999999999999</c:v>
                </c:pt>
                <c:pt idx="97">
                  <c:v>50.835999999999999</c:v>
                </c:pt>
                <c:pt idx="98">
                  <c:v>51.933999999999997</c:v>
                </c:pt>
                <c:pt idx="99">
                  <c:v>51.655999999999999</c:v>
                </c:pt>
                <c:pt idx="100">
                  <c:v>51.557000000000002</c:v>
                </c:pt>
                <c:pt idx="101">
                  <c:v>51.442999999999998</c:v>
                </c:pt>
                <c:pt idx="102">
                  <c:v>51.246000000000002</c:v>
                </c:pt>
                <c:pt idx="103">
                  <c:v>50.933999999999997</c:v>
                </c:pt>
                <c:pt idx="104">
                  <c:v>51.082000000000001</c:v>
                </c:pt>
                <c:pt idx="105">
                  <c:v>50.131</c:v>
                </c:pt>
                <c:pt idx="106">
                  <c:v>50.295000000000002</c:v>
                </c:pt>
                <c:pt idx="107">
                  <c:v>51.328000000000003</c:v>
                </c:pt>
                <c:pt idx="108">
                  <c:v>50.475000000000001</c:v>
                </c:pt>
                <c:pt idx="109">
                  <c:v>52.508000000000003</c:v>
                </c:pt>
                <c:pt idx="110">
                  <c:v>53.360999999999997</c:v>
                </c:pt>
                <c:pt idx="111">
                  <c:v>54.360999999999997</c:v>
                </c:pt>
                <c:pt idx="112">
                  <c:v>56.508000000000003</c:v>
                </c:pt>
                <c:pt idx="113">
                  <c:v>56.540999999999997</c:v>
                </c:pt>
                <c:pt idx="114">
                  <c:v>55.557000000000002</c:v>
                </c:pt>
                <c:pt idx="115">
                  <c:v>56</c:v>
                </c:pt>
                <c:pt idx="116">
                  <c:v>54.164000000000001</c:v>
                </c:pt>
                <c:pt idx="117">
                  <c:v>50.540999999999997</c:v>
                </c:pt>
                <c:pt idx="118">
                  <c:v>49.279000000000003</c:v>
                </c:pt>
                <c:pt idx="119">
                  <c:v>47.557000000000002</c:v>
                </c:pt>
                <c:pt idx="120">
                  <c:v>47.426000000000002</c:v>
                </c:pt>
                <c:pt idx="121">
                  <c:v>47.148000000000003</c:v>
                </c:pt>
                <c:pt idx="122">
                  <c:v>46.573999999999998</c:v>
                </c:pt>
                <c:pt idx="123">
                  <c:v>47.328000000000003</c:v>
                </c:pt>
                <c:pt idx="124">
                  <c:v>45.689</c:v>
                </c:pt>
                <c:pt idx="125">
                  <c:v>47.360999999999997</c:v>
                </c:pt>
                <c:pt idx="126">
                  <c:v>46.491999999999997</c:v>
                </c:pt>
                <c:pt idx="127">
                  <c:v>45.213000000000001</c:v>
                </c:pt>
                <c:pt idx="128">
                  <c:v>46.720999999999997</c:v>
                </c:pt>
                <c:pt idx="129">
                  <c:v>46.246000000000002</c:v>
                </c:pt>
                <c:pt idx="130">
                  <c:v>44.786999999999999</c:v>
                </c:pt>
                <c:pt idx="131">
                  <c:v>45.82</c:v>
                </c:pt>
                <c:pt idx="132">
                  <c:v>45.148000000000003</c:v>
                </c:pt>
                <c:pt idx="133">
                  <c:v>45.360999999999997</c:v>
                </c:pt>
                <c:pt idx="134">
                  <c:v>44.835999999999999</c:v>
                </c:pt>
                <c:pt idx="135">
                  <c:v>45.835999999999999</c:v>
                </c:pt>
                <c:pt idx="136">
                  <c:v>45.933999999999997</c:v>
                </c:pt>
                <c:pt idx="137">
                  <c:v>47.753999999999998</c:v>
                </c:pt>
                <c:pt idx="138">
                  <c:v>48.262</c:v>
                </c:pt>
                <c:pt idx="139">
                  <c:v>49.311</c:v>
                </c:pt>
                <c:pt idx="140">
                  <c:v>49.884999999999998</c:v>
                </c:pt>
                <c:pt idx="141">
                  <c:v>48.262</c:v>
                </c:pt>
                <c:pt idx="142">
                  <c:v>47.951000000000001</c:v>
                </c:pt>
                <c:pt idx="143">
                  <c:v>46.753999999999998</c:v>
                </c:pt>
                <c:pt idx="144">
                  <c:v>45.344000000000001</c:v>
                </c:pt>
                <c:pt idx="145">
                  <c:v>45.197000000000003</c:v>
                </c:pt>
                <c:pt idx="146">
                  <c:v>44.015999999999998</c:v>
                </c:pt>
                <c:pt idx="147">
                  <c:v>43.197000000000003</c:v>
                </c:pt>
                <c:pt idx="148">
                  <c:v>43.491999999999997</c:v>
                </c:pt>
                <c:pt idx="149">
                  <c:v>43.671999999999997</c:v>
                </c:pt>
                <c:pt idx="150">
                  <c:v>42.720999999999997</c:v>
                </c:pt>
                <c:pt idx="151">
                  <c:v>44.097999999999999</c:v>
                </c:pt>
                <c:pt idx="152">
                  <c:v>41.655999999999999</c:v>
                </c:pt>
                <c:pt idx="153">
                  <c:v>41.786999999999999</c:v>
                </c:pt>
                <c:pt idx="154">
                  <c:v>42.738</c:v>
                </c:pt>
                <c:pt idx="155">
                  <c:v>42.459000000000003</c:v>
                </c:pt>
                <c:pt idx="156">
                  <c:v>41.344000000000001</c:v>
                </c:pt>
                <c:pt idx="157">
                  <c:v>41</c:v>
                </c:pt>
                <c:pt idx="158">
                  <c:v>43.164000000000001</c:v>
                </c:pt>
                <c:pt idx="159">
                  <c:v>41.459000000000003</c:v>
                </c:pt>
                <c:pt idx="160">
                  <c:v>41.015999999999998</c:v>
                </c:pt>
                <c:pt idx="161">
                  <c:v>40.720999999999997</c:v>
                </c:pt>
                <c:pt idx="162">
                  <c:v>40.689</c:v>
                </c:pt>
                <c:pt idx="163">
                  <c:v>41.344000000000001</c:v>
                </c:pt>
                <c:pt idx="164">
                  <c:v>40.902000000000001</c:v>
                </c:pt>
                <c:pt idx="165">
                  <c:v>41.246000000000002</c:v>
                </c:pt>
                <c:pt idx="166">
                  <c:v>41.279000000000003</c:v>
                </c:pt>
                <c:pt idx="167">
                  <c:v>41.671999999999997</c:v>
                </c:pt>
                <c:pt idx="168">
                  <c:v>41.328000000000003</c:v>
                </c:pt>
                <c:pt idx="169">
                  <c:v>40.066000000000003</c:v>
                </c:pt>
                <c:pt idx="170">
                  <c:v>39.475000000000001</c:v>
                </c:pt>
                <c:pt idx="171">
                  <c:v>40.606999999999999</c:v>
                </c:pt>
                <c:pt idx="172">
                  <c:v>39.786999999999999</c:v>
                </c:pt>
                <c:pt idx="173">
                  <c:v>41.197000000000003</c:v>
                </c:pt>
                <c:pt idx="174">
                  <c:v>40.082000000000001</c:v>
                </c:pt>
                <c:pt idx="175">
                  <c:v>40.540999999999997</c:v>
                </c:pt>
                <c:pt idx="176">
                  <c:v>40.409999999999997</c:v>
                </c:pt>
                <c:pt idx="177">
                  <c:v>40.590000000000003</c:v>
                </c:pt>
                <c:pt idx="178">
                  <c:v>39.689</c:v>
                </c:pt>
                <c:pt idx="179">
                  <c:v>39.720999999999997</c:v>
                </c:pt>
                <c:pt idx="180">
                  <c:v>41.344000000000001</c:v>
                </c:pt>
                <c:pt idx="181">
                  <c:v>39.671999999999997</c:v>
                </c:pt>
                <c:pt idx="182">
                  <c:v>41.131</c:v>
                </c:pt>
                <c:pt idx="183">
                  <c:v>38.066000000000003</c:v>
                </c:pt>
                <c:pt idx="184">
                  <c:v>40.295000000000002</c:v>
                </c:pt>
                <c:pt idx="185">
                  <c:v>38.884999999999998</c:v>
                </c:pt>
                <c:pt idx="186">
                  <c:v>39.966999999999999</c:v>
                </c:pt>
                <c:pt idx="187">
                  <c:v>39.426000000000002</c:v>
                </c:pt>
                <c:pt idx="188">
                  <c:v>38.802999999999997</c:v>
                </c:pt>
                <c:pt idx="189">
                  <c:v>39.606999999999999</c:v>
                </c:pt>
                <c:pt idx="190">
                  <c:v>38.606999999999999</c:v>
                </c:pt>
                <c:pt idx="191">
                  <c:v>40.197000000000003</c:v>
                </c:pt>
                <c:pt idx="192">
                  <c:v>38.704999999999998</c:v>
                </c:pt>
                <c:pt idx="193">
                  <c:v>39.426000000000002</c:v>
                </c:pt>
                <c:pt idx="194">
                  <c:v>38.786999999999999</c:v>
                </c:pt>
                <c:pt idx="195">
                  <c:v>39.704999999999998</c:v>
                </c:pt>
                <c:pt idx="196">
                  <c:v>38.606999999999999</c:v>
                </c:pt>
                <c:pt idx="197">
                  <c:v>40.213000000000001</c:v>
                </c:pt>
                <c:pt idx="198">
                  <c:v>39.082000000000001</c:v>
                </c:pt>
                <c:pt idx="199">
                  <c:v>38.671999999999997</c:v>
                </c:pt>
                <c:pt idx="200">
                  <c:v>38.524999999999999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59.988636684630237</c:v>
                </c:pt>
                <c:pt idx="2">
                  <c:v>60.241422865175167</c:v>
                </c:pt>
                <c:pt idx="3">
                  <c:v>60.494058317214744</c:v>
                </c:pt>
                <c:pt idx="4">
                  <c:v>60.746448111016349</c:v>
                </c:pt>
                <c:pt idx="5">
                  <c:v>60.998481325718245</c:v>
                </c:pt>
                <c:pt idx="6">
                  <c:v>61.250029100793562</c:v>
                </c:pt>
                <c:pt idx="7">
                  <c:v>61.500942521486017</c:v>
                </c:pt>
                <c:pt idx="8">
                  <c:v>61.75105033744407</c:v>
                </c:pt>
                <c:pt idx="9">
                  <c:v>62.000156517635865</c:v>
                </c:pt>
                <c:pt idx="10">
                  <c:v>62.248037649635819</c:v>
                </c:pt>
                <c:pt idx="11">
                  <c:v>62.494440197819962</c:v>
                </c:pt>
                <c:pt idx="12">
                  <c:v>62.739077643291004</c:v>
                </c:pt>
                <c:pt idx="13">
                  <c:v>62.98162753909083</c:v>
                </c:pt>
                <c:pt idx="14">
                  <c:v>63.221728528431697</c:v>
                </c:pt>
                <c:pt idx="15">
                  <c:v>63.458977392940625</c:v>
                </c:pt>
                <c:pt idx="16">
                  <c:v>63.692926225055224</c:v>
                </c:pt>
                <c:pt idx="17">
                  <c:v>63.923079858452006</c:v>
                </c:pt>
                <c:pt idx="18">
                  <c:v>64.148893750587121</c:v>
                </c:pt>
                <c:pt idx="19">
                  <c:v>64.369772604905052</c:v>
                </c:pt>
                <c:pt idx="20">
                  <c:v>64.585070167399792</c:v>
                </c:pt>
                <c:pt idx="21">
                  <c:v>64.794090864424206</c:v>
                </c:pt>
                <c:pt idx="22">
                  <c:v>64.996094312803123</c:v>
                </c:pt>
                <c:pt idx="23">
                  <c:v>65.190304296670888</c:v>
                </c:pt>
                <c:pt idx="24">
                  <c:v>65.375924660382793</c:v>
                </c:pt>
                <c:pt idx="25">
                  <c:v>65.552165833667772</c:v>
                </c:pt>
                <c:pt idx="26">
                  <c:v>65.718287530548423</c:v>
                </c:pt>
                <c:pt idx="27">
                  <c:v>65.873665710404666</c:v>
                </c:pt>
                <c:pt idx="28">
                  <c:v>66.017895313640963</c:v>
                </c:pt>
                <c:pt idx="29">
                  <c:v>66.150944691543813</c:v>
                </c:pt>
                <c:pt idx="30">
                  <c:v>66.27338302879329</c:v>
                </c:pt>
                <c:pt idx="31">
                  <c:v>66.386708185102563</c:v>
                </c:pt>
                <c:pt idx="32">
                  <c:v>66.49380870745226</c:v>
                </c:pt>
                <c:pt idx="33">
                  <c:v>66.599599274828634</c:v>
                </c:pt>
                <c:pt idx="34">
                  <c:v>66.711871946167264</c:v>
                </c:pt>
                <c:pt idx="35">
                  <c:v>66.84240406458801</c:v>
                </c:pt>
                <c:pt idx="36">
                  <c:v>67.008354711204177</c:v>
                </c:pt>
                <c:pt idx="37">
                  <c:v>67.233962011018164</c:v>
                </c:pt>
                <c:pt idx="38">
                  <c:v>67.552520257098777</c:v>
                </c:pt>
                <c:pt idx="39">
                  <c:v>68.00856640617441</c:v>
                </c:pt>
                <c:pt idx="40">
                  <c:v>68.660139414817152</c:v>
                </c:pt>
                <c:pt idx="41">
                  <c:v>69.580895378282193</c:v>
                </c:pt>
                <c:pt idx="42">
                  <c:v>70.861772662546016</c:v>
                </c:pt>
                <c:pt idx="43">
                  <c:v>72.611815007260347</c:v>
                </c:pt>
                <c:pt idx="44">
                  <c:v>74.95769250357651</c:v>
                </c:pt>
                <c:pt idx="45">
                  <c:v>78.041429839462779</c:v>
                </c:pt>
                <c:pt idx="46">
                  <c:v>82.015879346000304</c:v>
                </c:pt>
                <c:pt idx="47">
                  <c:v>87.037582428282249</c:v>
                </c:pt>
                <c:pt idx="48">
                  <c:v>93.25685970008665</c:v>
                </c:pt>
                <c:pt idx="49">
                  <c:v>100.80525814256056</c:v>
                </c:pt>
                <c:pt idx="50">
                  <c:v>109.78084267003682</c:v>
                </c:pt>
                <c:pt idx="51">
                  <c:v>120.23218716092425</c:v>
                </c:pt>
                <c:pt idx="52">
                  <c:v>132.14212493843934</c:v>
                </c:pt>
                <c:pt idx="53">
                  <c:v>145.41190781881983</c:v>
                </c:pt>
                <c:pt idx="54">
                  <c:v>159.84438587018835</c:v>
                </c:pt>
                <c:pt idx="55">
                  <c:v>175.119653853399</c:v>
                </c:pt>
                <c:pt idx="56">
                  <c:v>190.74814835088711</c:v>
                </c:pt>
                <c:pt idx="57">
                  <c:v>205.98081518089521</c:v>
                </c:pt>
                <c:pt idx="58">
                  <c:v>219.67233521470439</c:v>
                </c:pt>
                <c:pt idx="59">
                  <c:v>230.15472487766655</c:v>
                </c:pt>
                <c:pt idx="60">
                  <c:v>235.27593656631294</c:v>
                </c:pt>
                <c:pt idx="61">
                  <c:v>232.80490965842532</c:v>
                </c:pt>
                <c:pt idx="62">
                  <c:v>221.26530163249103</c:v>
                </c:pt>
                <c:pt idx="63">
                  <c:v>200.90954910830973</c:v>
                </c:pt>
                <c:pt idx="64">
                  <c:v>174.2244739517881</c:v>
                </c:pt>
                <c:pt idx="65">
                  <c:v>145.45156707220747</c:v>
                </c:pt>
                <c:pt idx="66">
                  <c:v>119.20368150288964</c:v>
                </c:pt>
                <c:pt idx="67">
                  <c:v>98.92211453174987</c:v>
                </c:pt>
                <c:pt idx="68">
                  <c:v>86.03651888639908</c:v>
                </c:pt>
                <c:pt idx="69">
                  <c:v>80.150526130900445</c:v>
                </c:pt>
                <c:pt idx="70">
                  <c:v>79.887626175159966</c:v>
                </c:pt>
                <c:pt idx="71">
                  <c:v>83.761074019637789</c:v>
                </c:pt>
                <c:pt idx="72">
                  <c:v>90.657120777981334</c:v>
                </c:pt>
                <c:pt idx="73">
                  <c:v>99.901684063739282</c:v>
                </c:pt>
                <c:pt idx="74">
                  <c:v>111.09548649353422</c:v>
                </c:pt>
                <c:pt idx="75">
                  <c:v>123.89781917297719</c:v>
                </c:pt>
                <c:pt idx="76">
                  <c:v>137.8365044827033</c:v>
                </c:pt>
                <c:pt idx="77">
                  <c:v>152.14025614726194</c:v>
                </c:pt>
                <c:pt idx="78">
                  <c:v>165.58009060037401</c:v>
                </c:pt>
                <c:pt idx="79">
                  <c:v>176.37247595642</c:v>
                </c:pt>
                <c:pt idx="80">
                  <c:v>182.29707392377341</c:v>
                </c:pt>
                <c:pt idx="81">
                  <c:v>181.20297130327248</c:v>
                </c:pt>
                <c:pt idx="82">
                  <c:v>171.88644098722526</c:v>
                </c:pt>
                <c:pt idx="83">
                  <c:v>154.95268384465888</c:v>
                </c:pt>
                <c:pt idx="84">
                  <c:v>133.03983632583976</c:v>
                </c:pt>
                <c:pt idx="85">
                  <c:v>110.04520540676481</c:v>
                </c:pt>
                <c:pt idx="86">
                  <c:v>89.679437749039863</c:v>
                </c:pt>
                <c:pt idx="87">
                  <c:v>74.197104997939817</c:v>
                </c:pt>
                <c:pt idx="88">
                  <c:v>63.999025073719523</c:v>
                </c:pt>
                <c:pt idx="89">
                  <c:v>58.128864499061152</c:v>
                </c:pt>
                <c:pt idx="90">
                  <c:v>55.133761168070798</c:v>
                </c:pt>
                <c:pt idx="91">
                  <c:v>53.732971191539974</c:v>
                </c:pt>
                <c:pt idx="92">
                  <c:v>53.081411119896757</c:v>
                </c:pt>
                <c:pt idx="93">
                  <c:v>52.731258138818241</c:v>
                </c:pt>
                <c:pt idx="94">
                  <c:v>52.486095794591094</c:v>
                </c:pt>
                <c:pt idx="95">
                  <c:v>52.273558514328776</c:v>
                </c:pt>
                <c:pt idx="96">
                  <c:v>52.071271818906673</c:v>
                </c:pt>
                <c:pt idx="97">
                  <c:v>51.873934230623931</c:v>
                </c:pt>
                <c:pt idx="98">
                  <c:v>51.681733360200631</c:v>
                </c:pt>
                <c:pt idx="99">
                  <c:v>51.497346024177176</c:v>
                </c:pt>
                <c:pt idx="100">
                  <c:v>51.325853754088627</c:v>
                </c:pt>
                <c:pt idx="101">
                  <c:v>51.175594838187976</c:v>
                </c:pt>
                <c:pt idx="102">
                  <c:v>51.059287166194075</c:v>
                </c:pt>
                <c:pt idx="103">
                  <c:v>50.995014922887997</c:v>
                </c:pt>
                <c:pt idx="104">
                  <c:v>51.006580124562312</c:v>
                </c:pt>
                <c:pt idx="105">
                  <c:v>51.122574570902358</c:v>
                </c:pt>
                <c:pt idx="106">
                  <c:v>51.373463679078256</c:v>
                </c:pt>
                <c:pt idx="107">
                  <c:v>51.786017410283478</c:v>
                </c:pt>
                <c:pt idx="108">
                  <c:v>52.374465579180971</c:v>
                </c:pt>
                <c:pt idx="109">
                  <c:v>53.127732034231201</c:v>
                </c:pt>
                <c:pt idx="110">
                  <c:v>53.992735952898983</c:v>
                </c:pt>
                <c:pt idx="111">
                  <c:v>54.857297181706777</c:v>
                </c:pt>
                <c:pt idx="112">
                  <c:v>55.544581728643386</c:v>
                </c:pt>
                <c:pt idx="113">
                  <c:v>55.839425883908788</c:v>
                </c:pt>
                <c:pt idx="114">
                  <c:v>55.559826482447754</c:v>
                </c:pt>
                <c:pt idx="115">
                  <c:v>54.652795438049438</c:v>
                </c:pt>
                <c:pt idx="116">
                  <c:v>53.253166344687493</c:v>
                </c:pt>
                <c:pt idx="117">
                  <c:v>51.646785145975237</c:v>
                </c:pt>
                <c:pt idx="118">
                  <c:v>50.145941664828939</c:v>
                </c:pt>
                <c:pt idx="119">
                  <c:v>48.95866471698146</c:v>
                </c:pt>
                <c:pt idx="120">
                  <c:v>48.135977978829452</c:v>
                </c:pt>
                <c:pt idx="121">
                  <c:v>47.610654062616298</c:v>
                </c:pt>
                <c:pt idx="122">
                  <c:v>47.274443591358128</c:v>
                </c:pt>
                <c:pt idx="123">
                  <c:v>47.035854913011001</c:v>
                </c:pt>
                <c:pt idx="124">
                  <c:v>46.839143289235331</c:v>
                </c:pt>
                <c:pt idx="125">
                  <c:v>46.657791354574741</c:v>
                </c:pt>
                <c:pt idx="126">
                  <c:v>46.481634265427147</c:v>
                </c:pt>
                <c:pt idx="127">
                  <c:v>46.307527380818328</c:v>
                </c:pt>
                <c:pt idx="128">
                  <c:v>46.134858801792056</c:v>
                </c:pt>
                <c:pt idx="129">
                  <c:v>45.964235503097861</c:v>
                </c:pt>
                <c:pt idx="130">
                  <c:v>45.798175297110042</c:v>
                </c:pt>
                <c:pt idx="131">
                  <c:v>45.643985751040795</c:v>
                </c:pt>
                <c:pt idx="132">
                  <c:v>45.519851596238837</c:v>
                </c:pt>
                <c:pt idx="133">
                  <c:v>45.464228594395053</c:v>
                </c:pt>
                <c:pt idx="134">
                  <c:v>45.544165355552742</c:v>
                </c:pt>
                <c:pt idx="135">
                  <c:v>45.850049505606357</c:v>
                </c:pt>
                <c:pt idx="136">
                  <c:v>46.459184152464069</c:v>
                </c:pt>
                <c:pt idx="137">
                  <c:v>47.363445008069611</c:v>
                </c:pt>
                <c:pt idx="138">
                  <c:v>48.395575460686864</c:v>
                </c:pt>
                <c:pt idx="139">
                  <c:v>49.228459537580754</c:v>
                </c:pt>
                <c:pt idx="140">
                  <c:v>49.501746456860921</c:v>
                </c:pt>
                <c:pt idx="141">
                  <c:v>49.026042450710996</c:v>
                </c:pt>
                <c:pt idx="142">
                  <c:v>47.913031950121677</c:v>
                </c:pt>
                <c:pt idx="143">
                  <c:v>46.512926660758019</c:v>
                </c:pt>
                <c:pt idx="144">
                  <c:v>45.2056798808119</c:v>
                </c:pt>
                <c:pt idx="145">
                  <c:v>44.21565018804877</c:v>
                </c:pt>
                <c:pt idx="146">
                  <c:v>43.570090076060723</c:v>
                </c:pt>
                <c:pt idx="147">
                  <c:v>43.177757522133312</c:v>
                </c:pt>
                <c:pt idx="148">
                  <c:v>42.927542470806792</c:v>
                </c:pt>
                <c:pt idx="149">
                  <c:v>42.740960081530588</c:v>
                </c:pt>
                <c:pt idx="150">
                  <c:v>42.57763549717172</c:v>
                </c:pt>
                <c:pt idx="151">
                  <c:v>42.421376659530317</c:v>
                </c:pt>
                <c:pt idx="152">
                  <c:v>42.266945093470902</c:v>
                </c:pt>
                <c:pt idx="153">
                  <c:v>42.112924648199645</c:v>
                </c:pt>
                <c:pt idx="154">
                  <c:v>41.958963703199174</c:v>
                </c:pt>
                <c:pt idx="155">
                  <c:v>41.804954326927906</c:v>
                </c:pt>
                <c:pt idx="156">
                  <c:v>41.650838203101834</c:v>
                </c:pt>
                <c:pt idx="157">
                  <c:v>41.496569560255892</c:v>
                </c:pt>
                <c:pt idx="158">
                  <c:v>41.342109349623001</c:v>
                </c:pt>
                <c:pt idx="159">
                  <c:v>41.187424378706382</c:v>
                </c:pt>
                <c:pt idx="160">
                  <c:v>41.032487016541701</c:v>
                </c:pt>
                <c:pt idx="161">
                  <c:v>40.877274892756958</c:v>
                </c:pt>
                <c:pt idx="162">
                  <c:v>40.721770543586153</c:v>
                </c:pt>
                <c:pt idx="163">
                  <c:v>40.565961017097202</c:v>
                </c:pt>
                <c:pt idx="164">
                  <c:v>40.409837453662412</c:v>
                </c:pt>
                <c:pt idx="165">
                  <c:v>40.253394655944604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59.98863668462289</c:v>
                </c:pt>
                <c:pt idx="2">
                  <c:v>60.241422865155705</c:v>
                </c:pt>
                <c:pt idx="3">
                  <c:v>60.49405831716399</c:v>
                </c:pt>
                <c:pt idx="4">
                  <c:v>60.746448110886021</c:v>
                </c:pt>
                <c:pt idx="5">
                  <c:v>60.998481325388752</c:v>
                </c:pt>
                <c:pt idx="6">
                  <c:v>61.250029099973389</c:v>
                </c:pt>
                <c:pt idx="7">
                  <c:v>61.500942519475913</c:v>
                </c:pt>
                <c:pt idx="8">
                  <c:v>61.751050332593636</c:v>
                </c:pt>
                <c:pt idx="9">
                  <c:v>62.000156506112212</c:v>
                </c:pt>
                <c:pt idx="10">
                  <c:v>62.248037622680279</c:v>
                </c:pt>
                <c:pt idx="11">
                  <c:v>62.49444013573958</c:v>
                </c:pt>
                <c:pt idx="12">
                  <c:v>62.73907750252134</c:v>
                </c:pt>
                <c:pt idx="13">
                  <c:v>62.981627224814197</c:v>
                </c:pt>
                <c:pt idx="14">
                  <c:v>63.22172783761399</c:v>
                </c:pt>
                <c:pt idx="15">
                  <c:v>63.458975897864924</c:v>
                </c:pt>
                <c:pt idx="16">
                  <c:v>63.692923039308418</c:v>
                </c:pt>
                <c:pt idx="17">
                  <c:v>63.923073174894647</c:v>
                </c:pt>
                <c:pt idx="18">
                  <c:v>64.148879945077155</c:v>
                </c:pt>
                <c:pt idx="19">
                  <c:v>64.369744528236282</c:v>
                </c:pt>
                <c:pt idx="20">
                  <c:v>64.585013947890062</c:v>
                </c:pt>
                <c:pt idx="21">
                  <c:v>64.793980029435858</c:v>
                </c:pt>
                <c:pt idx="22">
                  <c:v>64.995879175828676</c:v>
                </c:pt>
                <c:pt idx="23">
                  <c:v>65.189893145450171</c:v>
                </c:pt>
                <c:pt idx="24">
                  <c:v>65.375151024754729</c:v>
                </c:pt>
                <c:pt idx="25">
                  <c:v>65.550732591125595</c:v>
                </c:pt>
                <c:pt idx="26">
                  <c:v>65.715673255548083</c:v>
                </c:pt>
                <c:pt idx="27">
                  <c:v>65.868970757937021</c:v>
                </c:pt>
                <c:pt idx="28">
                  <c:v>66.009593758053455</c:v>
                </c:pt>
                <c:pt idx="29">
                  <c:v>66.136492420048654</c:v>
                </c:pt>
                <c:pt idx="30">
                  <c:v>66.248611027541486</c:v>
                </c:pt>
                <c:pt idx="31">
                  <c:v>66.344902588484601</c:v>
                </c:pt>
                <c:pt idx="32">
                  <c:v>66.424345295922876</c:v>
                </c:pt>
                <c:pt idx="33">
                  <c:v>66.485960604729414</c:v>
                </c:pt>
                <c:pt idx="34">
                  <c:v>66.528832569987358</c:v>
                </c:pt>
                <c:pt idx="35">
                  <c:v>66.552127976227197</c:v>
                </c:pt>
                <c:pt idx="36">
                  <c:v>66.555116676324076</c:v>
                </c:pt>
                <c:pt idx="37">
                  <c:v>66.537191463899944</c:v>
                </c:pt>
                <c:pt idx="38">
                  <c:v>66.497886733537129</c:v>
                </c:pt>
                <c:pt idx="39">
                  <c:v>66.436895148579453</c:v>
                </c:pt>
                <c:pt idx="40">
                  <c:v>66.354081544810398</c:v>
                </c:pt>
                <c:pt idx="41">
                  <c:v>66.249493355158975</c:v>
                </c:pt>
                <c:pt idx="42">
                  <c:v>66.12336694729774</c:v>
                </c:pt>
                <c:pt idx="43">
                  <c:v>65.976129419553175</c:v>
                </c:pt>
                <c:pt idx="44">
                  <c:v>65.808395593186091</c:v>
                </c:pt>
                <c:pt idx="45">
                  <c:v>65.620960158687339</c:v>
                </c:pt>
                <c:pt idx="46">
                  <c:v>65.414785164779289</c:v>
                </c:pt>
                <c:pt idx="47">
                  <c:v>65.190983263984435</c:v>
                </c:pt>
                <c:pt idx="48">
                  <c:v>64.950797330615657</c:v>
                </c:pt>
                <c:pt idx="49">
                  <c:v>64.695577230506672</c:v>
                </c:pt>
                <c:pt idx="50">
                  <c:v>64.426754635029752</c:v>
                </c:pt>
                <c:pt idx="51">
                  <c:v>64.145816828095633</c:v>
                </c:pt>
                <c:pt idx="52">
                  <c:v>63.854280452465666</c:v>
                </c:pt>
                <c:pt idx="53">
                  <c:v>63.553666084665778</c:v>
                </c:pt>
                <c:pt idx="54">
                  <c:v>63.245474424384831</c:v>
                </c:pt>
                <c:pt idx="55">
                  <c:v>62.931164745988802</c:v>
                </c:pt>
                <c:pt idx="56">
                  <c:v>62.612136099900304</c:v>
                </c:pt>
                <c:pt idx="57">
                  <c:v>62.289711583474009</c:v>
                </c:pt>
                <c:pt idx="58">
                  <c:v>61.965125836876091</c:v>
                </c:pt>
                <c:pt idx="59">
                  <c:v>61.639515769444714</c:v>
                </c:pt>
                <c:pt idx="60">
                  <c:v>61.313914393439084</c:v>
                </c:pt>
                <c:pt idx="61">
                  <c:v>60.989247539440498</c:v>
                </c:pt>
                <c:pt idx="62">
                  <c:v>60.666333152674071</c:v>
                </c:pt>
                <c:pt idx="63">
                  <c:v>60.345882821561581</c:v>
                </c:pt>
                <c:pt idx="64">
                  <c:v>60.028505166497681</c:v>
                </c:pt>
                <c:pt idx="65">
                  <c:v>59.714710714583035</c:v>
                </c:pt>
                <c:pt idx="66">
                  <c:v>59.404917900638551</c:v>
                </c:pt>
                <c:pt idx="67">
                  <c:v>59.099459861916358</c:v>
                </c:pt>
                <c:pt idx="68">
                  <c:v>58.798591729383652</c:v>
                </c:pt>
                <c:pt idx="69">
                  <c:v>58.502498158628384</c:v>
                </c:pt>
                <c:pt idx="70">
                  <c:v>58.211300885274788</c:v>
                </c:pt>
                <c:pt idx="71">
                  <c:v>57.925066130918417</c:v>
                </c:pt>
                <c:pt idx="72">
                  <c:v>57.643811724257489</c:v>
                </c:pt>
                <c:pt idx="73">
                  <c:v>57.367513837153624</c:v>
                </c:pt>
                <c:pt idx="74">
                  <c:v>57.096113266141039</c:v>
                </c:pt>
                <c:pt idx="75">
                  <c:v>56.829521216153481</c:v>
                </c:pt>
                <c:pt idx="76">
                  <c:v>56.567624564987732</c:v>
                </c:pt>
                <c:pt idx="77">
                  <c:v>56.310290604517391</c:v>
                </c:pt>
                <c:pt idx="78">
                  <c:v>56.05737126829316</c:v>
                </c:pt>
                <c:pt idx="79">
                  <c:v>55.808706865372699</c:v>
                </c:pt>
                <c:pt idx="80">
                  <c:v>55.564129347500618</c:v>
                </c:pt>
                <c:pt idx="81">
                  <c:v>55.323465141588656</c:v>
                </c:pt>
                <c:pt idx="82">
                  <c:v>55.086537582278339</c:v>
                </c:pt>
                <c:pt idx="83">
                  <c:v>54.853168980616552</c:v>
                </c:pt>
                <c:pt idx="84">
                  <c:v>54.623182364897126</c:v>
                </c:pt>
                <c:pt idx="85">
                  <c:v>54.396402928830092</c:v>
                </c:pt>
                <c:pt idx="86">
                  <c:v>54.172659220652669</c:v>
                </c:pt>
                <c:pt idx="87">
                  <c:v>53.951784104805313</c:v>
                </c:pt>
                <c:pt idx="88">
                  <c:v>53.733615525531654</c:v>
                </c:pt>
                <c:pt idx="89">
                  <c:v>53.517997099356307</c:v>
                </c:pt>
                <c:pt idx="90">
                  <c:v>53.304778560950318</c:v>
                </c:pt>
                <c:pt idx="91">
                  <c:v>53.093816084486747</c:v>
                </c:pt>
                <c:pt idx="92">
                  <c:v>52.884972500270187</c:v>
                </c:pt>
                <c:pt idx="93">
                  <c:v>52.678117424232084</c:v>
                </c:pt>
                <c:pt idx="94">
                  <c:v>52.473127315838667</c:v>
                </c:pt>
                <c:pt idx="95">
                  <c:v>52.269885478074031</c:v>
                </c:pt>
                <c:pt idx="96">
                  <c:v>52.068282011437397</c:v>
                </c:pt>
                <c:pt idx="97">
                  <c:v>51.86821373233213</c:v>
                </c:pt>
                <c:pt idx="98">
                  <c:v>51.669584064812739</c:v>
                </c:pt>
                <c:pt idx="99">
                  <c:v>51.472302913388496</c:v>
                </c:pt>
                <c:pt idx="100">
                  <c:v>51.276286523441904</c:v>
                </c:pt>
                <c:pt idx="101">
                  <c:v>51.081457334795807</c:v>
                </c:pt>
                <c:pt idx="102">
                  <c:v>50.887743833036744</c:v>
                </c:pt>
                <c:pt idx="103">
                  <c:v>50.695080402360361</c:v>
                </c:pt>
                <c:pt idx="104">
                  <c:v>50.503407182929969</c:v>
                </c:pt>
                <c:pt idx="105">
                  <c:v>50.312669935016878</c:v>
                </c:pt>
                <c:pt idx="106">
                  <c:v>50.122819911504806</c:v>
                </c:pt>
                <c:pt idx="107">
                  <c:v>49.933813739675479</c:v>
                </c:pt>
                <c:pt idx="108">
                  <c:v>49.745613312534594</c:v>
                </c:pt>
                <c:pt idx="109">
                  <c:v>49.558185689273536</c:v>
                </c:pt>
                <c:pt idx="110">
                  <c:v>49.371503003780816</c:v>
                </c:pt>
                <c:pt idx="111">
                  <c:v>49.185542379410101</c:v>
                </c:pt>
                <c:pt idx="112">
                  <c:v>49.000285847472249</c:v>
                </c:pt>
                <c:pt idx="113">
                  <c:v>48.81572026614522</c:v>
                </c:pt>
                <c:pt idx="114">
                  <c:v>48.63183723569329</c:v>
                </c:pt>
                <c:pt idx="115">
                  <c:v>48.448633005063357</c:v>
                </c:pt>
                <c:pt idx="116">
                  <c:v>48.266108364103502</c:v>
                </c:pt>
                <c:pt idx="117">
                  <c:v>48.084268514852667</c:v>
                </c:pt>
                <c:pt idx="118">
                  <c:v>47.903122914623793</c:v>
                </c:pt>
                <c:pt idx="119">
                  <c:v>47.722685082994218</c:v>
                </c:pt>
                <c:pt idx="120">
                  <c:v>47.542972364397009</c:v>
                </c:pt>
                <c:pt idx="121">
                  <c:v>47.364005637846937</c:v>
                </c:pt>
                <c:pt idx="122">
                  <c:v>47.185808965527229</c:v>
                </c:pt>
                <c:pt idx="123">
                  <c:v>47.008409172598633</c:v>
                </c:pt>
                <c:pt idx="124">
                  <c:v>46.831835351766181</c:v>
                </c:pt>
                <c:pt idx="125">
                  <c:v>46.65611828793449</c:v>
                </c:pt>
                <c:pt idx="126">
                  <c:v>46.481289800764969</c:v>
                </c:pt>
                <c:pt idx="127">
                  <c:v>46.307382006147449</c:v>
                </c:pt>
                <c:pt idx="128">
                  <c:v>46.134426501496726</c:v>
                </c:pt>
                <c:pt idx="129">
                  <c:v>45.962453484298265</c:v>
                </c:pt>
                <c:pt idx="130">
                  <c:v>45.791490818300979</c:v>
                </c:pt>
                <c:pt idx="131">
                  <c:v>45.621563066946457</c:v>
                </c:pt>
                <c:pt idx="132">
                  <c:v>45.452690518711997</c:v>
                </c:pt>
                <c:pt idx="133">
                  <c:v>45.284888233635328</c:v>
                </c:pt>
                <c:pt idx="134">
                  <c:v>45.118165143943614</c:v>
                </c:pt>
                <c:pt idx="135">
                  <c:v>44.952523243975719</c:v>
                </c:pt>
                <c:pt idx="136">
                  <c:v>44.787956905054969</c:v>
                </c:pt>
                <c:pt idx="137">
                  <c:v>44.624452349315661</c:v>
                </c:pt>
                <c:pt idx="138">
                  <c:v>44.461987312535186</c:v>
                </c:pt>
                <c:pt idx="139">
                  <c:v>44.300530919786787</c:v>
                </c:pt>
                <c:pt idx="140">
                  <c:v>44.140043789436824</c:v>
                </c:pt>
                <c:pt idx="141">
                  <c:v>43.980478371114884</c:v>
                </c:pt>
                <c:pt idx="142">
                  <c:v>43.821779512429288</c:v>
                </c:pt>
                <c:pt idx="143">
                  <c:v>43.663885238166216</c:v>
                </c:pt>
                <c:pt idx="144">
                  <c:v>43.506727715340958</c:v>
                </c:pt>
                <c:pt idx="145">
                  <c:v>43.350234368573368</c:v>
                </c:pt>
                <c:pt idx="146">
                  <c:v>43.194329103524908</c:v>
                </c:pt>
                <c:pt idx="147">
                  <c:v>43.038933592048288</c:v>
                </c:pt>
                <c:pt idx="148">
                  <c:v>42.883968571498883</c:v>
                </c:pt>
                <c:pt idx="149">
                  <c:v>42.729355112307779</c:v>
                </c:pt>
                <c:pt idx="150">
                  <c:v>42.575015812134168</c:v>
                </c:pt>
                <c:pt idx="151">
                  <c:v>42.420875881211657</c:v>
                </c:pt>
                <c:pt idx="152">
                  <c:v>42.266864091252359</c:v>
                </c:pt>
                <c:pt idx="153">
                  <c:v>42.112913568790255</c:v>
                </c:pt>
                <c:pt idx="154">
                  <c:v>41.958962422463912</c:v>
                </c:pt>
                <c:pt idx="155">
                  <c:v>41.804954201869037</c:v>
                </c:pt>
                <c:pt idx="156">
                  <c:v>41.65083819279085</c:v>
                </c:pt>
                <c:pt idx="157">
                  <c:v>41.496569559538329</c:v>
                </c:pt>
                <c:pt idx="158">
                  <c:v>41.342109349580866</c:v>
                </c:pt>
                <c:pt idx="159">
                  <c:v>41.187424378704293</c:v>
                </c:pt>
                <c:pt idx="160">
                  <c:v>41.032487016541616</c:v>
                </c:pt>
                <c:pt idx="161">
                  <c:v>40.877274892756958</c:v>
                </c:pt>
                <c:pt idx="162">
                  <c:v>40.721770543586153</c:v>
                </c:pt>
                <c:pt idx="163">
                  <c:v>40.565961017097202</c:v>
                </c:pt>
                <c:pt idx="164">
                  <c:v>40.409837453662412</c:v>
                </c:pt>
                <c:pt idx="165">
                  <c:v>40.253394655944604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63.639000000000003</c:v>
                </c:pt>
                <c:pt idx="1">
                  <c:v>64.311000000000007</c:v>
                </c:pt>
                <c:pt idx="2">
                  <c:v>64.278999999999996</c:v>
                </c:pt>
                <c:pt idx="3">
                  <c:v>65.376999999999995</c:v>
                </c:pt>
                <c:pt idx="4">
                  <c:v>65.131</c:v>
                </c:pt>
                <c:pt idx="5">
                  <c:v>63.933999999999997</c:v>
                </c:pt>
                <c:pt idx="6">
                  <c:v>63.917999999999999</c:v>
                </c:pt>
                <c:pt idx="7">
                  <c:v>64.525000000000006</c:v>
                </c:pt>
                <c:pt idx="8">
                  <c:v>64.426000000000002</c:v>
                </c:pt>
                <c:pt idx="9">
                  <c:v>64.688999999999993</c:v>
                </c:pt>
                <c:pt idx="10">
                  <c:v>64.361000000000004</c:v>
                </c:pt>
                <c:pt idx="11">
                  <c:v>64.033000000000001</c:v>
                </c:pt>
                <c:pt idx="12">
                  <c:v>62.802999999999997</c:v>
                </c:pt>
                <c:pt idx="13">
                  <c:v>63.966999999999999</c:v>
                </c:pt>
                <c:pt idx="14">
                  <c:v>64.540999999999997</c:v>
                </c:pt>
                <c:pt idx="15">
                  <c:v>64.097999999999999</c:v>
                </c:pt>
                <c:pt idx="16">
                  <c:v>64.77</c:v>
                </c:pt>
                <c:pt idx="17">
                  <c:v>64.721000000000004</c:v>
                </c:pt>
                <c:pt idx="18">
                  <c:v>64.507999999999996</c:v>
                </c:pt>
                <c:pt idx="19">
                  <c:v>65.606999999999999</c:v>
                </c:pt>
                <c:pt idx="20">
                  <c:v>64.983999999999995</c:v>
                </c:pt>
                <c:pt idx="21">
                  <c:v>64.361000000000004</c:v>
                </c:pt>
                <c:pt idx="22">
                  <c:v>66.081999999999994</c:v>
                </c:pt>
                <c:pt idx="23">
                  <c:v>64.835999999999999</c:v>
                </c:pt>
                <c:pt idx="24">
                  <c:v>65.869</c:v>
                </c:pt>
                <c:pt idx="25">
                  <c:v>65.328000000000003</c:v>
                </c:pt>
                <c:pt idx="26">
                  <c:v>65.885000000000005</c:v>
                </c:pt>
                <c:pt idx="27">
                  <c:v>64.311000000000007</c:v>
                </c:pt>
                <c:pt idx="28">
                  <c:v>65.081999999999994</c:v>
                </c:pt>
                <c:pt idx="29">
                  <c:v>66.147999999999996</c:v>
                </c:pt>
                <c:pt idx="30">
                  <c:v>66.114999999999995</c:v>
                </c:pt>
                <c:pt idx="31">
                  <c:v>66.066000000000003</c:v>
                </c:pt>
                <c:pt idx="32">
                  <c:v>66.688999999999993</c:v>
                </c:pt>
                <c:pt idx="33">
                  <c:v>67.393000000000001</c:v>
                </c:pt>
                <c:pt idx="34">
                  <c:v>67.738</c:v>
                </c:pt>
                <c:pt idx="35">
                  <c:v>69.097999999999999</c:v>
                </c:pt>
                <c:pt idx="36">
                  <c:v>69.573999999999998</c:v>
                </c:pt>
                <c:pt idx="37">
                  <c:v>70.245999999999995</c:v>
                </c:pt>
                <c:pt idx="38">
                  <c:v>70.114999999999995</c:v>
                </c:pt>
                <c:pt idx="39">
                  <c:v>71</c:v>
                </c:pt>
                <c:pt idx="40">
                  <c:v>71.819999999999993</c:v>
                </c:pt>
                <c:pt idx="41">
                  <c:v>71.638999999999996</c:v>
                </c:pt>
                <c:pt idx="42">
                  <c:v>74.573999999999998</c:v>
                </c:pt>
                <c:pt idx="43">
                  <c:v>75.311000000000007</c:v>
                </c:pt>
                <c:pt idx="44">
                  <c:v>76.671999999999997</c:v>
                </c:pt>
                <c:pt idx="45">
                  <c:v>78.033000000000001</c:v>
                </c:pt>
                <c:pt idx="46">
                  <c:v>81.049000000000007</c:v>
                </c:pt>
                <c:pt idx="47">
                  <c:v>82.066000000000003</c:v>
                </c:pt>
                <c:pt idx="48">
                  <c:v>86.18</c:v>
                </c:pt>
                <c:pt idx="49">
                  <c:v>90.787000000000006</c:v>
                </c:pt>
                <c:pt idx="50">
                  <c:v>97.59</c:v>
                </c:pt>
                <c:pt idx="51">
                  <c:v>107.902</c:v>
                </c:pt>
                <c:pt idx="52">
                  <c:v>121.78700000000001</c:v>
                </c:pt>
                <c:pt idx="53">
                  <c:v>138.95099999999999</c:v>
                </c:pt>
                <c:pt idx="54">
                  <c:v>157.803</c:v>
                </c:pt>
                <c:pt idx="55">
                  <c:v>176.459</c:v>
                </c:pt>
                <c:pt idx="56">
                  <c:v>193.96700000000001</c:v>
                </c:pt>
                <c:pt idx="57">
                  <c:v>208.18</c:v>
                </c:pt>
                <c:pt idx="58">
                  <c:v>219.70500000000001</c:v>
                </c:pt>
                <c:pt idx="59">
                  <c:v>227.18</c:v>
                </c:pt>
                <c:pt idx="60">
                  <c:v>231.148</c:v>
                </c:pt>
                <c:pt idx="61">
                  <c:v>230.77</c:v>
                </c:pt>
                <c:pt idx="62">
                  <c:v>225.95099999999999</c:v>
                </c:pt>
                <c:pt idx="63">
                  <c:v>214.31100000000001</c:v>
                </c:pt>
                <c:pt idx="64">
                  <c:v>195.393</c:v>
                </c:pt>
                <c:pt idx="65">
                  <c:v>167</c:v>
                </c:pt>
                <c:pt idx="66">
                  <c:v>133.91800000000001</c:v>
                </c:pt>
                <c:pt idx="67">
                  <c:v>101.738</c:v>
                </c:pt>
                <c:pt idx="68">
                  <c:v>80.41</c:v>
                </c:pt>
                <c:pt idx="69">
                  <c:v>73.525000000000006</c:v>
                </c:pt>
                <c:pt idx="70">
                  <c:v>74.540999999999997</c:v>
                </c:pt>
                <c:pt idx="71">
                  <c:v>79.033000000000001</c:v>
                </c:pt>
                <c:pt idx="72">
                  <c:v>88.376999999999995</c:v>
                </c:pt>
                <c:pt idx="73">
                  <c:v>99.18</c:v>
                </c:pt>
                <c:pt idx="74">
                  <c:v>113.574</c:v>
                </c:pt>
                <c:pt idx="75">
                  <c:v>128.68899999999999</c:v>
                </c:pt>
                <c:pt idx="76">
                  <c:v>142.607</c:v>
                </c:pt>
                <c:pt idx="77">
                  <c:v>157</c:v>
                </c:pt>
                <c:pt idx="78">
                  <c:v>168.08199999999999</c:v>
                </c:pt>
                <c:pt idx="79">
                  <c:v>177.01599999999999</c:v>
                </c:pt>
                <c:pt idx="80">
                  <c:v>181.869</c:v>
                </c:pt>
                <c:pt idx="81">
                  <c:v>182.36099999999999</c:v>
                </c:pt>
                <c:pt idx="82">
                  <c:v>178.52500000000001</c:v>
                </c:pt>
                <c:pt idx="83">
                  <c:v>166.21299999999999</c:v>
                </c:pt>
                <c:pt idx="84">
                  <c:v>147.49199999999999</c:v>
                </c:pt>
                <c:pt idx="85">
                  <c:v>121.902</c:v>
                </c:pt>
                <c:pt idx="86">
                  <c:v>95.049000000000007</c:v>
                </c:pt>
                <c:pt idx="87">
                  <c:v>71.361000000000004</c:v>
                </c:pt>
                <c:pt idx="88">
                  <c:v>58.491999999999997</c:v>
                </c:pt>
                <c:pt idx="89">
                  <c:v>53.689</c:v>
                </c:pt>
                <c:pt idx="90">
                  <c:v>53.966999999999999</c:v>
                </c:pt>
                <c:pt idx="91">
                  <c:v>54.033000000000001</c:v>
                </c:pt>
                <c:pt idx="92">
                  <c:v>53.802999999999997</c:v>
                </c:pt>
                <c:pt idx="93">
                  <c:v>54.459000000000003</c:v>
                </c:pt>
                <c:pt idx="94">
                  <c:v>53.115000000000002</c:v>
                </c:pt>
                <c:pt idx="95">
                  <c:v>53.197000000000003</c:v>
                </c:pt>
                <c:pt idx="96">
                  <c:v>53.23</c:v>
                </c:pt>
                <c:pt idx="97">
                  <c:v>52.459000000000003</c:v>
                </c:pt>
                <c:pt idx="98">
                  <c:v>52.77</c:v>
                </c:pt>
                <c:pt idx="99">
                  <c:v>53</c:v>
                </c:pt>
                <c:pt idx="100">
                  <c:v>53.197000000000003</c:v>
                </c:pt>
                <c:pt idx="101">
                  <c:v>52.23</c:v>
                </c:pt>
                <c:pt idx="102">
                  <c:v>53.82</c:v>
                </c:pt>
                <c:pt idx="103">
                  <c:v>52.491999999999997</c:v>
                </c:pt>
                <c:pt idx="104">
                  <c:v>53.082000000000001</c:v>
                </c:pt>
                <c:pt idx="105">
                  <c:v>51.360999999999997</c:v>
                </c:pt>
                <c:pt idx="106">
                  <c:v>52.557000000000002</c:v>
                </c:pt>
                <c:pt idx="107">
                  <c:v>52.917999999999999</c:v>
                </c:pt>
                <c:pt idx="108">
                  <c:v>53.606999999999999</c:v>
                </c:pt>
                <c:pt idx="109">
                  <c:v>54.917999999999999</c:v>
                </c:pt>
                <c:pt idx="110">
                  <c:v>58.328000000000003</c:v>
                </c:pt>
                <c:pt idx="111">
                  <c:v>60.557000000000002</c:v>
                </c:pt>
                <c:pt idx="112">
                  <c:v>64.245999999999995</c:v>
                </c:pt>
                <c:pt idx="113">
                  <c:v>64.180000000000007</c:v>
                </c:pt>
                <c:pt idx="114">
                  <c:v>65.131</c:v>
                </c:pt>
                <c:pt idx="115">
                  <c:v>63.933999999999997</c:v>
                </c:pt>
                <c:pt idx="116">
                  <c:v>61.393000000000001</c:v>
                </c:pt>
                <c:pt idx="117">
                  <c:v>58.131</c:v>
                </c:pt>
                <c:pt idx="118">
                  <c:v>54.671999999999997</c:v>
                </c:pt>
                <c:pt idx="119">
                  <c:v>53.82</c:v>
                </c:pt>
                <c:pt idx="120">
                  <c:v>48.984000000000002</c:v>
                </c:pt>
                <c:pt idx="121">
                  <c:v>48.835999999999999</c:v>
                </c:pt>
                <c:pt idx="122">
                  <c:v>47.704999999999998</c:v>
                </c:pt>
                <c:pt idx="123">
                  <c:v>47.197000000000003</c:v>
                </c:pt>
                <c:pt idx="124">
                  <c:v>46.704999999999998</c:v>
                </c:pt>
                <c:pt idx="125">
                  <c:v>46.639000000000003</c:v>
                </c:pt>
                <c:pt idx="126">
                  <c:v>47.41</c:v>
                </c:pt>
                <c:pt idx="127">
                  <c:v>47.639000000000003</c:v>
                </c:pt>
                <c:pt idx="128">
                  <c:v>46.18</c:v>
                </c:pt>
                <c:pt idx="129">
                  <c:v>47.066000000000003</c:v>
                </c:pt>
                <c:pt idx="130">
                  <c:v>46.573999999999998</c:v>
                </c:pt>
                <c:pt idx="131">
                  <c:v>46.23</c:v>
                </c:pt>
                <c:pt idx="132">
                  <c:v>47.344000000000001</c:v>
                </c:pt>
                <c:pt idx="133">
                  <c:v>47.048999999999999</c:v>
                </c:pt>
                <c:pt idx="134">
                  <c:v>47.557000000000002</c:v>
                </c:pt>
                <c:pt idx="135">
                  <c:v>46.951000000000001</c:v>
                </c:pt>
                <c:pt idx="136">
                  <c:v>48.393000000000001</c:v>
                </c:pt>
                <c:pt idx="137">
                  <c:v>49.917999999999999</c:v>
                </c:pt>
                <c:pt idx="138">
                  <c:v>50.802999999999997</c:v>
                </c:pt>
                <c:pt idx="139">
                  <c:v>53.41</c:v>
                </c:pt>
                <c:pt idx="140">
                  <c:v>56.213000000000001</c:v>
                </c:pt>
                <c:pt idx="141">
                  <c:v>55.720999999999997</c:v>
                </c:pt>
                <c:pt idx="142">
                  <c:v>54.328000000000003</c:v>
                </c:pt>
                <c:pt idx="143">
                  <c:v>52.311</c:v>
                </c:pt>
                <c:pt idx="144">
                  <c:v>49.933999999999997</c:v>
                </c:pt>
                <c:pt idx="145">
                  <c:v>47.966999999999999</c:v>
                </c:pt>
                <c:pt idx="146">
                  <c:v>45.360999999999997</c:v>
                </c:pt>
                <c:pt idx="147">
                  <c:v>44.835999999999999</c:v>
                </c:pt>
                <c:pt idx="148">
                  <c:v>44.573999999999998</c:v>
                </c:pt>
                <c:pt idx="149">
                  <c:v>43.802999999999997</c:v>
                </c:pt>
                <c:pt idx="150">
                  <c:v>43.786999999999999</c:v>
                </c:pt>
                <c:pt idx="151">
                  <c:v>43.377000000000002</c:v>
                </c:pt>
                <c:pt idx="152">
                  <c:v>43.622999999999998</c:v>
                </c:pt>
                <c:pt idx="153">
                  <c:v>42.884999999999998</c:v>
                </c:pt>
                <c:pt idx="154">
                  <c:v>43.197000000000003</c:v>
                </c:pt>
                <c:pt idx="155">
                  <c:v>42.442999999999998</c:v>
                </c:pt>
                <c:pt idx="156">
                  <c:v>42.426000000000002</c:v>
                </c:pt>
                <c:pt idx="157">
                  <c:v>42</c:v>
                </c:pt>
                <c:pt idx="158">
                  <c:v>42.246000000000002</c:v>
                </c:pt>
                <c:pt idx="159">
                  <c:v>42.426000000000002</c:v>
                </c:pt>
                <c:pt idx="160">
                  <c:v>42.048999999999999</c:v>
                </c:pt>
                <c:pt idx="161">
                  <c:v>42.393000000000001</c:v>
                </c:pt>
                <c:pt idx="162">
                  <c:v>41.851999999999997</c:v>
                </c:pt>
                <c:pt idx="163">
                  <c:v>42.048999999999999</c:v>
                </c:pt>
                <c:pt idx="164">
                  <c:v>41.426000000000002</c:v>
                </c:pt>
                <c:pt idx="165">
                  <c:v>42.524999999999999</c:v>
                </c:pt>
                <c:pt idx="166">
                  <c:v>41.786999999999999</c:v>
                </c:pt>
                <c:pt idx="167">
                  <c:v>42.131</c:v>
                </c:pt>
                <c:pt idx="168">
                  <c:v>43.246000000000002</c:v>
                </c:pt>
                <c:pt idx="169">
                  <c:v>41.869</c:v>
                </c:pt>
                <c:pt idx="170">
                  <c:v>41.966999999999999</c:v>
                </c:pt>
                <c:pt idx="171">
                  <c:v>41.704999999999998</c:v>
                </c:pt>
                <c:pt idx="172">
                  <c:v>41.82</c:v>
                </c:pt>
                <c:pt idx="173">
                  <c:v>41.884999999999998</c:v>
                </c:pt>
                <c:pt idx="174">
                  <c:v>41.738</c:v>
                </c:pt>
                <c:pt idx="175">
                  <c:v>41.573999999999998</c:v>
                </c:pt>
                <c:pt idx="176">
                  <c:v>41.41</c:v>
                </c:pt>
                <c:pt idx="177">
                  <c:v>41.82</c:v>
                </c:pt>
                <c:pt idx="178">
                  <c:v>41.753999999999998</c:v>
                </c:pt>
                <c:pt idx="179">
                  <c:v>41.869</c:v>
                </c:pt>
                <c:pt idx="180">
                  <c:v>41.18</c:v>
                </c:pt>
                <c:pt idx="181">
                  <c:v>41.360999999999997</c:v>
                </c:pt>
                <c:pt idx="182">
                  <c:v>41.048999999999999</c:v>
                </c:pt>
                <c:pt idx="183">
                  <c:v>41.639000000000003</c:v>
                </c:pt>
                <c:pt idx="184">
                  <c:v>42.115000000000002</c:v>
                </c:pt>
                <c:pt idx="185">
                  <c:v>41.933999999999997</c:v>
                </c:pt>
                <c:pt idx="186">
                  <c:v>41.311</c:v>
                </c:pt>
                <c:pt idx="187">
                  <c:v>41.097999999999999</c:v>
                </c:pt>
                <c:pt idx="188">
                  <c:v>42.197000000000003</c:v>
                </c:pt>
                <c:pt idx="189">
                  <c:v>41.655999999999999</c:v>
                </c:pt>
                <c:pt idx="190">
                  <c:v>42</c:v>
                </c:pt>
                <c:pt idx="191">
                  <c:v>41.951000000000001</c:v>
                </c:pt>
                <c:pt idx="192">
                  <c:v>42.917999999999999</c:v>
                </c:pt>
                <c:pt idx="193">
                  <c:v>42.115000000000002</c:v>
                </c:pt>
                <c:pt idx="194">
                  <c:v>42.197000000000003</c:v>
                </c:pt>
                <c:pt idx="195">
                  <c:v>42.902000000000001</c:v>
                </c:pt>
                <c:pt idx="196">
                  <c:v>42.59</c:v>
                </c:pt>
                <c:pt idx="197">
                  <c:v>42.41</c:v>
                </c:pt>
                <c:pt idx="198">
                  <c:v>41.639000000000003</c:v>
                </c:pt>
                <c:pt idx="199">
                  <c:v>41.884999999999998</c:v>
                </c:pt>
                <c:pt idx="200">
                  <c:v>42.360999999999997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62.17515760598949</c:v>
                </c:pt>
                <c:pt idx="5">
                  <c:v>62.42215715948825</c:v>
                </c:pt>
                <c:pt idx="6">
                  <c:v>62.668916940779745</c:v>
                </c:pt>
                <c:pt idx="7">
                  <c:v>62.915318607551825</c:v>
                </c:pt>
                <c:pt idx="8">
                  <c:v>63.161224569736952</c:v>
                </c:pt>
                <c:pt idx="9">
                  <c:v>63.406475740143478</c:v>
                </c:pt>
                <c:pt idx="10">
                  <c:v>63.650889115514403</c:v>
                </c:pt>
                <c:pt idx="11">
                  <c:v>63.894255193873491</c:v>
                </c:pt>
                <c:pt idx="12">
                  <c:v>64.136335239829592</c:v>
                </c:pt>
                <c:pt idx="13">
                  <c:v>64.376858416857601</c:v>
                </c:pt>
                <c:pt idx="14">
                  <c:v>64.615518814856287</c:v>
                </c:pt>
                <c:pt idx="15">
                  <c:v>64.851972413100626</c:v>
                </c:pt>
                <c:pt idx="16">
                  <c:v>65.085834034081202</c:v>
                </c:pt>
                <c:pt idx="17">
                  <c:v>65.316674364422894</c:v>
                </c:pt>
                <c:pt idx="18">
                  <c:v>65.54401714824867</c:v>
                </c:pt>
                <c:pt idx="19">
                  <c:v>65.767336701561533</c:v>
                </c:pt>
                <c:pt idx="20">
                  <c:v>65.986055963118119</c:v>
                </c:pt>
                <c:pt idx="21">
                  <c:v>66.199545404247075</c:v>
                </c:pt>
                <c:pt idx="22">
                  <c:v>66.407123294111855</c:v>
                </c:pt>
                <c:pt idx="23">
                  <c:v>66.608058101038623</c:v>
                </c:pt>
                <c:pt idx="24">
                  <c:v>66.801574270823693</c:v>
                </c:pt>
                <c:pt idx="25">
                  <c:v>66.986863356893764</c:v>
                </c:pt>
                <c:pt idx="26">
                  <c:v>67.163103622107144</c:v>
                </c:pt>
                <c:pt idx="27">
                  <c:v>67.329492970751033</c:v>
                </c:pt>
                <c:pt idx="28">
                  <c:v>67.485302629188624</c:v>
                </c:pt>
                <c:pt idx="29">
                  <c:v>67.629962631078669</c:v>
                </c:pt>
                <c:pt idx="30">
                  <c:v>67.763195125291787</c:v>
                </c:pt>
                <c:pt idx="31">
                  <c:v>67.885217977156216</c:v>
                </c:pt>
                <c:pt idx="32">
                  <c:v>67.997049044480534</c:v>
                </c:pt>
                <c:pt idx="33">
                  <c:v>68.100950485118901</c:v>
                </c:pt>
                <c:pt idx="34">
                  <c:v>68.201061531182489</c:v>
                </c:pt>
                <c:pt idx="35">
                  <c:v>68.304275595146294</c:v>
                </c:pt>
                <c:pt idx="36">
                  <c:v>68.421420627187075</c:v>
                </c:pt>
                <c:pt idx="37">
                  <c:v>68.568796545669343</c:v>
                </c:pt>
                <c:pt idx="38">
                  <c:v>68.77010564261991</c:v>
                </c:pt>
                <c:pt idx="39">
                  <c:v>69.058776048031277</c:v>
                </c:pt>
                <c:pt idx="40">
                  <c:v>69.480620069668817</c:v>
                </c:pt>
                <c:pt idx="41">
                  <c:v>70.096685877880617</c:v>
                </c:pt>
                <c:pt idx="42">
                  <c:v>70.986053645684407</c:v>
                </c:pt>
                <c:pt idx="43">
                  <c:v>72.248202558934949</c:v>
                </c:pt>
                <c:pt idx="44">
                  <c:v>74.004446964929372</c:v>
                </c:pt>
                <c:pt idx="45">
                  <c:v>76.397830122153181</c:v>
                </c:pt>
                <c:pt idx="46">
                  <c:v>79.590801378362727</c:v>
                </c:pt>
                <c:pt idx="47">
                  <c:v>83.760020010525992</c:v>
                </c:pt>
                <c:pt idx="48">
                  <c:v>89.087757943985537</c:v>
                </c:pt>
                <c:pt idx="49">
                  <c:v>95.749636715594534</c:v>
                </c:pt>
                <c:pt idx="50">
                  <c:v>103.89883512162424</c:v>
                </c:pt>
                <c:pt idx="51">
                  <c:v>113.64741224477851</c:v>
                </c:pt>
                <c:pt idx="52">
                  <c:v>125.04590043530543</c:v>
                </c:pt>
                <c:pt idx="53">
                  <c:v>138.06253175152</c:v>
                </c:pt>
                <c:pt idx="54">
                  <c:v>152.56257615398081</c:v>
                </c:pt>
                <c:pt idx="55">
                  <c:v>168.28464669858948</c:v>
                </c:pt>
                <c:pt idx="56">
                  <c:v>184.8025671069378</c:v>
                </c:pt>
                <c:pt idx="57">
                  <c:v>201.45042610820377</c:v>
                </c:pt>
                <c:pt idx="58">
                  <c:v>217.18925862845927</c:v>
                </c:pt>
                <c:pt idx="59">
                  <c:v>230.43716130452358</c:v>
                </c:pt>
                <c:pt idx="60">
                  <c:v>238.99077077500948</c:v>
                </c:pt>
                <c:pt idx="61">
                  <c:v>240.27842149959389</c:v>
                </c:pt>
                <c:pt idx="62">
                  <c:v>232.13925719141108</c:v>
                </c:pt>
                <c:pt idx="63">
                  <c:v>213.98014589257826</c:v>
                </c:pt>
                <c:pt idx="64">
                  <c:v>187.67854564432676</c:v>
                </c:pt>
                <c:pt idx="65">
                  <c:v>157.46215901716153</c:v>
                </c:pt>
                <c:pt idx="66">
                  <c:v>128.55485560659235</c:v>
                </c:pt>
                <c:pt idx="67">
                  <c:v>105.29080857666688</c:v>
                </c:pt>
                <c:pt idx="68">
                  <c:v>89.82379605010621</c:v>
                </c:pt>
                <c:pt idx="69">
                  <c:v>82.068488205995322</c:v>
                </c:pt>
                <c:pt idx="70">
                  <c:v>80.598197966833652</c:v>
                </c:pt>
                <c:pt idx="71">
                  <c:v>83.719956566036203</c:v>
                </c:pt>
                <c:pt idx="72">
                  <c:v>90.133098995859939</c:v>
                </c:pt>
                <c:pt idx="73">
                  <c:v>99.065949391730939</c:v>
                </c:pt>
                <c:pt idx="74">
                  <c:v>110.10389217377853</c:v>
                </c:pt>
                <c:pt idx="75">
                  <c:v>122.94504199343217</c:v>
                </c:pt>
                <c:pt idx="76">
                  <c:v>137.19410692193554</c:v>
                </c:pt>
                <c:pt idx="77">
                  <c:v>152.19088277019128</c:v>
                </c:pt>
                <c:pt idx="78">
                  <c:v>166.83239670222747</c:v>
                </c:pt>
                <c:pt idx="79">
                  <c:v>179.40128947793849</c:v>
                </c:pt>
                <c:pt idx="80">
                  <c:v>187.54686235527615</c:v>
                </c:pt>
                <c:pt idx="81">
                  <c:v>188.67935019787774</c:v>
                </c:pt>
                <c:pt idx="82">
                  <c:v>180.91956567611791</c:v>
                </c:pt>
                <c:pt idx="83">
                  <c:v>164.28433546235854</c:v>
                </c:pt>
                <c:pt idx="84">
                  <c:v>141.30027575237713</c:v>
                </c:pt>
                <c:pt idx="85">
                  <c:v>116.34806161194187</c:v>
                </c:pt>
                <c:pt idx="86">
                  <c:v>93.921565669475243</c:v>
                </c:pt>
                <c:pt idx="87">
                  <c:v>76.891700160996137</c:v>
                </c:pt>
                <c:pt idx="88">
                  <c:v>65.848131332798403</c:v>
                </c:pt>
                <c:pt idx="89">
                  <c:v>59.673977698478851</c:v>
                </c:pt>
                <c:pt idx="90">
                  <c:v>56.648799776646023</c:v>
                </c:pt>
                <c:pt idx="91">
                  <c:v>55.295481925869211</c:v>
                </c:pt>
                <c:pt idx="92">
                  <c:v>54.683040157023413</c:v>
                </c:pt>
                <c:pt idx="93">
                  <c:v>54.347713787143718</c:v>
                </c:pt>
                <c:pt idx="94">
                  <c:v>54.10110710201112</c:v>
                </c:pt>
                <c:pt idx="95">
                  <c:v>53.879854751195857</c:v>
                </c:pt>
                <c:pt idx="96">
                  <c:v>53.666390217367514</c:v>
                </c:pt>
                <c:pt idx="97">
                  <c:v>53.457293559838782</c:v>
                </c:pt>
                <c:pt idx="98">
                  <c:v>53.253515516873314</c:v>
                </c:pt>
                <c:pt idx="99">
                  <c:v>53.058484145743122</c:v>
                </c:pt>
                <c:pt idx="100">
                  <c:v>52.878769938228494</c:v>
                </c:pt>
                <c:pt idx="101">
                  <c:v>52.725774531834844</c:v>
                </c:pt>
                <c:pt idx="102">
                  <c:v>52.618017429470314</c:v>
                </c:pt>
                <c:pt idx="103">
                  <c:v>52.583654436532555</c:v>
                </c:pt>
                <c:pt idx="104">
                  <c:v>52.662544877619162</c:v>
                </c:pt>
                <c:pt idx="105">
                  <c:v>52.906753753203894</c:v>
                </c:pt>
                <c:pt idx="106">
                  <c:v>53.378017904700464</c:v>
                </c:pt>
                <c:pt idx="107">
                  <c:v>54.140587487872367</c:v>
                </c:pt>
                <c:pt idx="108">
                  <c:v>55.247971201441473</c:v>
                </c:pt>
                <c:pt idx="109">
                  <c:v>56.722175182414091</c:v>
                </c:pt>
                <c:pt idx="110">
                  <c:v>58.524047240583641</c:v>
                </c:pt>
                <c:pt idx="111">
                  <c:v>60.515605529764187</c:v>
                </c:pt>
                <c:pt idx="112">
                  <c:v>62.425499004971712</c:v>
                </c:pt>
                <c:pt idx="113">
                  <c:v>63.849582519288866</c:v>
                </c:pt>
                <c:pt idx="114">
                  <c:v>64.332895317671614</c:v>
                </c:pt>
                <c:pt idx="115">
                  <c:v>63.548369841843943</c:v>
                </c:pt>
                <c:pt idx="116">
                  <c:v>61.498110359821325</c:v>
                </c:pt>
                <c:pt idx="117">
                  <c:v>58.587468004976508</c:v>
                </c:pt>
                <c:pt idx="118">
                  <c:v>55.473766491966849</c:v>
                </c:pt>
                <c:pt idx="119">
                  <c:v>52.767135338291489</c:v>
                </c:pt>
                <c:pt idx="120">
                  <c:v>50.789896653784744</c:v>
                </c:pt>
                <c:pt idx="121">
                  <c:v>49.539449480751912</c:v>
                </c:pt>
                <c:pt idx="122">
                  <c:v>48.820798553755289</c:v>
                </c:pt>
                <c:pt idx="123">
                  <c:v>48.409215152808343</c:v>
                </c:pt>
                <c:pt idx="124">
                  <c:v>48.141886498308509</c:v>
                </c:pt>
                <c:pt idx="125">
                  <c:v>47.930749383691953</c:v>
                </c:pt>
                <c:pt idx="126">
                  <c:v>47.738213323143846</c:v>
                </c:pt>
                <c:pt idx="127">
                  <c:v>47.551311571537283</c:v>
                </c:pt>
                <c:pt idx="128">
                  <c:v>47.366470214354436</c:v>
                </c:pt>
                <c:pt idx="129">
                  <c:v>47.18326763383476</c:v>
                </c:pt>
                <c:pt idx="130">
                  <c:v>47.003181368907647</c:v>
                </c:pt>
                <c:pt idx="131">
                  <c:v>46.831659450272092</c:v>
                </c:pt>
                <c:pt idx="132">
                  <c:v>46.684621438360381</c:v>
                </c:pt>
                <c:pt idx="133">
                  <c:v>46.601919792729042</c:v>
                </c:pt>
                <c:pt idx="134">
                  <c:v>46.66776876689709</c:v>
                </c:pt>
                <c:pt idx="135">
                  <c:v>47.027532005724282</c:v>
                </c:pt>
                <c:pt idx="136">
                  <c:v>47.871872034008419</c:v>
                </c:pt>
                <c:pt idx="137">
                  <c:v>49.349975261259722</c:v>
                </c:pt>
                <c:pt idx="138">
                  <c:v>51.40815293458013</c:v>
                </c:pt>
                <c:pt idx="139">
                  <c:v>53.642715445395446</c:v>
                </c:pt>
                <c:pt idx="140">
                  <c:v>55.335290893135522</c:v>
                </c:pt>
                <c:pt idx="141">
                  <c:v>55.765886408617753</c:v>
                </c:pt>
                <c:pt idx="142">
                  <c:v>54.648774120588882</c:v>
                </c:pt>
                <c:pt idx="143">
                  <c:v>52.343509109615397</c:v>
                </c:pt>
                <c:pt idx="144">
                  <c:v>49.635764889250197</c:v>
                </c:pt>
                <c:pt idx="145">
                  <c:v>47.26775597271687</c:v>
                </c:pt>
                <c:pt idx="146">
                  <c:v>45.600868149435229</c:v>
                </c:pt>
                <c:pt idx="147">
                  <c:v>44.605807291552829</c:v>
                </c:pt>
                <c:pt idx="148">
                  <c:v>44.063147592552781</c:v>
                </c:pt>
                <c:pt idx="149">
                  <c:v>43.755017567208732</c:v>
                </c:pt>
                <c:pt idx="150">
                  <c:v>43.543940380254725</c:v>
                </c:pt>
                <c:pt idx="151">
                  <c:v>43.365545968640973</c:v>
                </c:pt>
                <c:pt idx="152">
                  <c:v>43.196238049160051</c:v>
                </c:pt>
                <c:pt idx="153">
                  <c:v>43.02905051689261</c:v>
                </c:pt>
                <c:pt idx="154">
                  <c:v>42.862277673598648</c:v>
                </c:pt>
                <c:pt idx="155">
                  <c:v>42.695542544918872</c:v>
                </c:pt>
                <c:pt idx="156">
                  <c:v>42.528743117316324</c:v>
                </c:pt>
                <c:pt idx="157">
                  <c:v>42.361827647024604</c:v>
                </c:pt>
                <c:pt idx="158">
                  <c:v>42.194755970840049</c:v>
                </c:pt>
                <c:pt idx="159">
                  <c:v>42.027494018911128</c:v>
                </c:pt>
                <c:pt idx="160">
                  <c:v>41.860013047644443</c:v>
                </c:pt>
                <c:pt idx="161">
                  <c:v>41.692289356603105</c:v>
                </c:pt>
                <c:pt idx="162">
                  <c:v>41.524303993276916</c:v>
                </c:pt>
                <c:pt idx="163">
                  <c:v>41.356042412689632</c:v>
                </c:pt>
                <c:pt idx="164">
                  <c:v>41.187494104155817</c:v>
                </c:pt>
                <c:pt idx="165">
                  <c:v>41.018652199529143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62.175157605981845</c:v>
                </c:pt>
                <c:pt idx="5">
                  <c:v>62.422157159467119</c:v>
                </c:pt>
                <c:pt idx="6">
                  <c:v>62.668916940722305</c:v>
                </c:pt>
                <c:pt idx="7">
                  <c:v>62.915318607398333</c:v>
                </c:pt>
                <c:pt idx="8">
                  <c:v>63.161224569333704</c:v>
                </c:pt>
                <c:pt idx="9">
                  <c:v>63.406475739101879</c:v>
                </c:pt>
                <c:pt idx="10">
                  <c:v>63.650889112869173</c:v>
                </c:pt>
                <c:pt idx="11">
                  <c:v>63.894255187268648</c:v>
                </c:pt>
                <c:pt idx="12">
                  <c:v>64.136335223615319</c:v>
                </c:pt>
                <c:pt idx="13">
                  <c:v>64.376858377722428</c:v>
                </c:pt>
                <c:pt idx="14">
                  <c:v>64.615518721986916</c:v>
                </c:pt>
                <c:pt idx="15">
                  <c:v>64.851972196423489</c:v>
                </c:pt>
                <c:pt idx="16">
                  <c:v>65.085833537043968</c:v>
                </c:pt>
                <c:pt idx="17">
                  <c:v>65.316673243437222</c:v>
                </c:pt>
                <c:pt idx="18">
                  <c:v>65.544014662561452</c:v>
                </c:pt>
                <c:pt idx="19">
                  <c:v>65.767331282448779</c:v>
                </c:pt>
                <c:pt idx="20">
                  <c:v>65.986044347423572</c:v>
                </c:pt>
                <c:pt idx="21">
                  <c:v>66.199520925033198</c:v>
                </c:pt>
                <c:pt idx="22">
                  <c:v>66.407072573435158</c:v>
                </c:pt>
                <c:pt idx="23">
                  <c:v>66.607954775447269</c:v>
                </c:pt>
                <c:pt idx="24">
                  <c:v>66.801367320529451</c:v>
                </c:pt>
                <c:pt idx="25">
                  <c:v>66.986455826987026</c:v>
                </c:pt>
                <c:pt idx="26">
                  <c:v>67.162314601746658</c:v>
                </c:pt>
                <c:pt idx="27">
                  <c:v>67.327991031996433</c:v>
                </c:pt>
                <c:pt idx="28">
                  <c:v>67.482491689515456</c:v>
                </c:pt>
                <c:pt idx="29">
                  <c:v>67.624790302396221</c:v>
                </c:pt>
                <c:pt idx="30">
                  <c:v>67.753837708091837</c:v>
                </c:pt>
                <c:pt idx="31">
                  <c:v>67.868573844860052</c:v>
                </c:pt>
                <c:pt idx="32">
                  <c:v>67.967941765154436</c:v>
                </c:pt>
                <c:pt idx="33">
                  <c:v>68.050903564993547</c:v>
                </c:pt>
                <c:pt idx="34">
                  <c:v>68.116458020029228</c:v>
                </c:pt>
                <c:pt idx="35">
                  <c:v>68.163659605947672</c:v>
                </c:pt>
                <c:pt idx="36">
                  <c:v>68.191638463888196</c:v>
                </c:pt>
                <c:pt idx="37">
                  <c:v>68.199620758465315</c:v>
                </c:pt>
                <c:pt idx="38">
                  <c:v>68.186948775881632</c:v>
                </c:pt>
                <c:pt idx="39">
                  <c:v>68.153100032443717</c:v>
                </c:pt>
                <c:pt idx="40">
                  <c:v>68.097704619327658</c:v>
                </c:pt>
                <c:pt idx="41">
                  <c:v>68.020560006196447</c:v>
                </c:pt>
                <c:pt idx="42">
                  <c:v>67.921642570305323</c:v>
                </c:pt>
                <c:pt idx="43">
                  <c:v>67.801115211523765</c:v>
                </c:pt>
                <c:pt idx="44">
                  <c:v>67.659330555365656</c:v>
                </c:pt>
                <c:pt idx="45">
                  <c:v>67.496829429022327</c:v>
                </c:pt>
                <c:pt idx="46">
                  <c:v>67.314334508416977</c:v>
                </c:pt>
                <c:pt idx="47">
                  <c:v>67.112739262697815</c:v>
                </c:pt>
                <c:pt idx="48">
                  <c:v>66.89309254939738</c:v>
                </c:pt>
                <c:pt idx="49">
                  <c:v>66.656579421342059</c:v>
                </c:pt>
                <c:pt idx="50">
                  <c:v>66.404498879441405</c:v>
                </c:pt>
                <c:pt idx="51">
                  <c:v>66.138239431133712</c:v>
                </c:pt>
                <c:pt idx="52">
                  <c:v>65.859253384527037</c:v>
                </c:pt>
                <c:pt idx="53">
                  <c:v>65.56903082045902</c:v>
                </c:pt>
                <c:pt idx="54">
                  <c:v>65.269074141430977</c:v>
                </c:pt>
                <c:pt idx="55">
                  <c:v>64.960874004918097</c:v>
                </c:pt>
                <c:pt idx="56">
                  <c:v>64.645887319684675</c:v>
                </c:pt>
                <c:pt idx="57">
                  <c:v>64.325517830228662</c:v>
                </c:pt>
                <c:pt idx="58">
                  <c:v>64.001099649642839</c:v>
                </c:pt>
                <c:pt idx="59">
                  <c:v>63.673883937446185</c:v>
                </c:pt>
                <c:pt idx="60">
                  <c:v>63.345028766827568</c:v>
                </c:pt>
                <c:pt idx="61">
                  <c:v>63.015592093187308</c:v>
                </c:pt>
                <c:pt idx="62">
                  <c:v>62.686527627945864</c:v>
                </c:pt>
                <c:pt idx="63">
                  <c:v>62.358683340634911</c:v>
                </c:pt>
                <c:pt idx="64">
                  <c:v>62.032802258216954</c:v>
                </c:pt>
                <c:pt idx="65">
                  <c:v>61.709525201422174</c:v>
                </c:pt>
                <c:pt idx="66">
                  <c:v>61.38939509037489</c:v>
                </c:pt>
                <c:pt idx="67">
                  <c:v>61.072862461888739</c:v>
                </c:pt>
                <c:pt idx="68">
                  <c:v>60.760291864279822</c:v>
                </c:pt>
                <c:pt idx="69">
                  <c:v>60.45196882825492</c:v>
                </c:pt>
                <c:pt idx="70">
                  <c:v>60.148107150666846</c:v>
                </c:pt>
                <c:pt idx="71">
                  <c:v>59.848856268548658</c:v>
                </c:pt>
                <c:pt idx="72">
                  <c:v>59.554308541345669</c:v>
                </c:pt>
                <c:pt idx="73">
                  <c:v>59.264506297797155</c:v>
                </c:pt>
                <c:pt idx="74">
                  <c:v>58.979448539207169</c:v>
                </c:pt>
                <c:pt idx="75">
                  <c:v>58.69909722211758</c:v>
                </c:pt>
                <c:pt idx="76">
                  <c:v>58.423383070301547</c:v>
                </c:pt>
                <c:pt idx="77">
                  <c:v>58.152210888492426</c:v>
                </c:pt>
                <c:pt idx="78">
                  <c:v>57.885464368538827</c:v>
                </c:pt>
                <c:pt idx="79">
                  <c:v>57.623010393071766</c:v>
                </c:pt>
                <c:pt idx="80">
                  <c:v>57.364702852710089</c:v>
                </c:pt>
                <c:pt idx="81">
                  <c:v>57.1103860007834</c:v>
                </c:pt>
                <c:pt idx="82">
                  <c:v>56.859897374986581</c:v>
                </c:pt>
                <c:pt idx="83">
                  <c:v>56.613070318745763</c:v>
                </c:pt>
                <c:pt idx="84">
                  <c:v>56.369736136781327</c:v>
                </c:pt>
                <c:pt idx="85">
                  <c:v>56.129725919765839</c:v>
                </c:pt>
                <c:pt idx="86">
                  <c:v>55.892872072406291</c:v>
                </c:pt>
                <c:pt idx="87">
                  <c:v>55.659009577998447</c:v>
                </c:pt>
                <c:pt idx="88">
                  <c:v>55.427977030723689</c:v>
                </c:pt>
                <c:pt idx="89">
                  <c:v>55.199617464863827</c:v>
                </c:pt>
                <c:pt idx="90">
                  <c:v>54.97377900783529</c:v>
                </c:pt>
                <c:pt idx="91">
                  <c:v>54.75031538160016</c:v>
                </c:pt>
                <c:pt idx="92">
                  <c:v>54.529086274676125</c:v>
                </c:pt>
                <c:pt idx="93">
                  <c:v>54.30995760470082</c:v>
                </c:pt>
                <c:pt idx="94">
                  <c:v>54.092801689347588</c:v>
                </c:pt>
                <c:pt idx="95">
                  <c:v>53.877497341365192</c:v>
                </c:pt>
                <c:pt idx="96">
                  <c:v>53.663929901638191</c:v>
                </c:pt>
                <c:pt idx="97">
                  <c:v>53.451991222443311</c:v>
                </c:pt>
                <c:pt idx="98">
                  <c:v>53.241579611509259</c:v>
                </c:pt>
                <c:pt idx="99">
                  <c:v>53.032599746067774</c:v>
                </c:pt>
                <c:pt idx="100">
                  <c:v>52.824962564802519</c:v>
                </c:pt>
                <c:pt idx="101">
                  <c:v>52.61858514444841</c:v>
                </c:pt>
                <c:pt idx="102">
                  <c:v>52.413390566754082</c:v>
                </c:pt>
                <c:pt idx="103">
                  <c:v>52.20930778057965</c:v>
                </c:pt>
                <c:pt idx="104">
                  <c:v>52.006271463045586</c:v>
                </c:pt>
                <c:pt idx="105">
                  <c:v>51.804221882861981</c:v>
                </c:pt>
                <c:pt idx="106">
                  <c:v>51.603104768234751</c:v>
                </c:pt>
                <c:pt idx="107">
                  <c:v>51.40287118105234</c:v>
                </c:pt>
                <c:pt idx="108">
                  <c:v>51.203477398387669</c:v>
                </c:pt>
                <c:pt idx="109">
                  <c:v>51.004884801693777</c:v>
                </c:pt>
                <c:pt idx="110">
                  <c:v>50.807059773413982</c:v>
                </c:pt>
                <c:pt idx="111">
                  <c:v>50.609973600058836</c:v>
                </c:pt>
                <c:pt idx="112">
                  <c:v>50.413602380114447</c:v>
                </c:pt>
                <c:pt idx="113">
                  <c:v>50.217926934434423</c:v>
                </c:pt>
                <c:pt idx="114">
                  <c:v>50.022932716031249</c:v>
                </c:pt>
                <c:pt idx="115">
                  <c:v>49.828609715424591</c:v>
                </c:pt>
                <c:pt idx="116">
                  <c:v>49.634952356936957</c:v>
                </c:pt>
                <c:pt idx="117">
                  <c:v>49.4419593805695</c:v>
                </c:pt>
                <c:pt idx="118">
                  <c:v>49.249633703370378</c:v>
                </c:pt>
                <c:pt idx="119">
                  <c:v>49.057982253564553</c:v>
                </c:pt>
                <c:pt idx="120">
                  <c:v>48.867015770197455</c:v>
                </c:pt>
                <c:pt idx="121">
                  <c:v>48.676748560717435</c:v>
                </c:pt>
                <c:pt idx="122">
                  <c:v>48.487198208855915</c:v>
                </c:pt>
                <c:pt idx="123">
                  <c:v>48.298385225440185</c:v>
                </c:pt>
                <c:pt idx="124">
                  <c:v>48.110332635478656</c:v>
                </c:pt>
                <c:pt idx="125">
                  <c:v>47.9230654960731</c:v>
                </c:pt>
                <c:pt idx="126">
                  <c:v>47.736610341511884</c:v>
                </c:pt>
                <c:pt idx="127">
                  <c:v>47.550994554330956</c:v>
                </c:pt>
                <c:pt idx="128">
                  <c:v>47.366245664215043</c:v>
                </c:pt>
                <c:pt idx="129">
                  <c:v>47.182390580315442</c:v>
                </c:pt>
                <c:pt idx="130">
                  <c:v>46.999454766794315</c:v>
                </c:pt>
                <c:pt idx="131">
                  <c:v>46.817461376002747</c:v>
                </c:pt>
                <c:pt idx="132">
                  <c:v>46.636430358423851</c:v>
                </c:pt>
                <c:pt idx="133">
                  <c:v>46.456377573050375</c:v>
                </c:pt>
                <c:pt idx="134">
                  <c:v>46.277313925847878</c:v>
                </c:pt>
                <c:pt idx="135">
                  <c:v>46.099244566972253</c:v>
                </c:pt>
                <c:pt idx="136">
                  <c:v>45.922168179060662</c:v>
                </c:pt>
                <c:pt idx="137">
                  <c:v>45.746076388837949</c:v>
                </c:pt>
                <c:pt idx="138">
                  <c:v>45.5709533322133</c:v>
                </c:pt>
                <c:pt idx="139">
                  <c:v>45.396775398866573</c:v>
                </c:pt>
                <c:pt idx="140">
                  <c:v>45.223511176100644</c:v>
                </c:pt>
                <c:pt idx="141">
                  <c:v>45.051121603729662</c:v>
                </c:pt>
                <c:pt idx="142">
                  <c:v>44.879560342443234</c:v>
                </c:pt>
                <c:pt idx="143">
                  <c:v>44.708774348059229</c:v>
                </c:pt>
                <c:pt idx="144">
                  <c:v>44.538704634089541</c:v>
                </c:pt>
                <c:pt idx="145">
                  <c:v>44.369287195862611</c:v>
                </c:pt>
                <c:pt idx="146">
                  <c:v>44.200454061793508</c:v>
                </c:pt>
                <c:pt idx="147">
                  <c:v>44.03213443185183</c:v>
                </c:pt>
                <c:pt idx="148">
                  <c:v>43.864255860241606</c:v>
                </c:pt>
                <c:pt idx="149">
                  <c:v>43.696745438924331</c:v>
                </c:pt>
                <c:pt idx="150">
                  <c:v>43.529530940797734</c:v>
                </c:pt>
                <c:pt idx="151">
                  <c:v>43.362541885771627</c:v>
                </c:pt>
                <c:pt idx="152">
                  <c:v>43.195710499172826</c:v>
                </c:pt>
                <c:pt idx="153">
                  <c:v>43.028972539268104</c:v>
                </c:pt>
                <c:pt idx="154">
                  <c:v>42.862267978588989</c:v>
                </c:pt>
                <c:pt idx="155">
                  <c:v>42.695541531575614</c:v>
                </c:pt>
                <c:pt idx="156">
                  <c:v>42.528743028316853</c:v>
                </c:pt>
                <c:pt idx="157">
                  <c:v>42.361827640459197</c:v>
                </c:pt>
                <c:pt idx="158">
                  <c:v>42.194755970433398</c:v>
                </c:pt>
                <c:pt idx="159">
                  <c:v>42.027494018889989</c:v>
                </c:pt>
                <c:pt idx="160">
                  <c:v>41.86001304764352</c:v>
                </c:pt>
                <c:pt idx="161">
                  <c:v>41.692289356603069</c:v>
                </c:pt>
                <c:pt idx="162">
                  <c:v>41.524303993276916</c:v>
                </c:pt>
                <c:pt idx="163">
                  <c:v>41.356042412689632</c:v>
                </c:pt>
                <c:pt idx="164">
                  <c:v>41.187494104155817</c:v>
                </c:pt>
                <c:pt idx="165">
                  <c:v>41.018652199529143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65.23</c:v>
                </c:pt>
                <c:pt idx="1">
                  <c:v>66.147999999999996</c:v>
                </c:pt>
                <c:pt idx="2">
                  <c:v>65.507999999999996</c:v>
                </c:pt>
                <c:pt idx="3">
                  <c:v>65.278999999999996</c:v>
                </c:pt>
                <c:pt idx="4">
                  <c:v>65.097999999999999</c:v>
                </c:pt>
                <c:pt idx="5">
                  <c:v>66.525000000000006</c:v>
                </c:pt>
                <c:pt idx="6">
                  <c:v>64.606999999999999</c:v>
                </c:pt>
                <c:pt idx="7">
                  <c:v>64.918000000000006</c:v>
                </c:pt>
                <c:pt idx="8">
                  <c:v>63.82</c:v>
                </c:pt>
                <c:pt idx="9">
                  <c:v>65.114999999999995</c:v>
                </c:pt>
                <c:pt idx="10">
                  <c:v>65.164000000000001</c:v>
                </c:pt>
                <c:pt idx="11">
                  <c:v>63.966999999999999</c:v>
                </c:pt>
                <c:pt idx="12">
                  <c:v>62.933999999999997</c:v>
                </c:pt>
                <c:pt idx="13">
                  <c:v>65.721000000000004</c:v>
                </c:pt>
                <c:pt idx="14">
                  <c:v>64</c:v>
                </c:pt>
                <c:pt idx="15">
                  <c:v>64.835999999999999</c:v>
                </c:pt>
                <c:pt idx="16">
                  <c:v>65.754000000000005</c:v>
                </c:pt>
                <c:pt idx="17">
                  <c:v>65.23</c:v>
                </c:pt>
                <c:pt idx="18">
                  <c:v>65.097999999999999</c:v>
                </c:pt>
                <c:pt idx="19">
                  <c:v>66.376999999999995</c:v>
                </c:pt>
                <c:pt idx="20">
                  <c:v>66.278999999999996</c:v>
                </c:pt>
                <c:pt idx="21">
                  <c:v>65.557000000000002</c:v>
                </c:pt>
                <c:pt idx="22">
                  <c:v>66.376999999999995</c:v>
                </c:pt>
                <c:pt idx="23">
                  <c:v>65.656000000000006</c:v>
                </c:pt>
                <c:pt idx="24">
                  <c:v>66.081999999999994</c:v>
                </c:pt>
                <c:pt idx="25">
                  <c:v>67.081999999999994</c:v>
                </c:pt>
                <c:pt idx="26">
                  <c:v>68.180000000000007</c:v>
                </c:pt>
                <c:pt idx="27">
                  <c:v>66.376999999999995</c:v>
                </c:pt>
                <c:pt idx="28">
                  <c:v>67.328000000000003</c:v>
                </c:pt>
                <c:pt idx="29">
                  <c:v>67.442999999999998</c:v>
                </c:pt>
                <c:pt idx="30">
                  <c:v>66.721000000000004</c:v>
                </c:pt>
                <c:pt idx="31">
                  <c:v>68.573999999999998</c:v>
                </c:pt>
                <c:pt idx="32">
                  <c:v>68.869</c:v>
                </c:pt>
                <c:pt idx="33">
                  <c:v>69.721000000000004</c:v>
                </c:pt>
                <c:pt idx="34">
                  <c:v>68.197000000000003</c:v>
                </c:pt>
                <c:pt idx="35">
                  <c:v>69.950999999999993</c:v>
                </c:pt>
                <c:pt idx="36">
                  <c:v>71.918000000000006</c:v>
                </c:pt>
                <c:pt idx="37">
                  <c:v>70.23</c:v>
                </c:pt>
                <c:pt idx="38">
                  <c:v>71.704999999999998</c:v>
                </c:pt>
                <c:pt idx="39">
                  <c:v>72.638999999999996</c:v>
                </c:pt>
                <c:pt idx="40">
                  <c:v>72.59</c:v>
                </c:pt>
                <c:pt idx="41">
                  <c:v>74</c:v>
                </c:pt>
                <c:pt idx="42">
                  <c:v>74.540999999999997</c:v>
                </c:pt>
                <c:pt idx="43">
                  <c:v>74.802999999999997</c:v>
                </c:pt>
                <c:pt idx="44">
                  <c:v>76.442999999999998</c:v>
                </c:pt>
                <c:pt idx="45">
                  <c:v>77.869</c:v>
                </c:pt>
                <c:pt idx="46">
                  <c:v>78.933999999999997</c:v>
                </c:pt>
                <c:pt idx="47">
                  <c:v>82.852000000000004</c:v>
                </c:pt>
                <c:pt idx="48">
                  <c:v>83.442999999999998</c:v>
                </c:pt>
                <c:pt idx="49">
                  <c:v>87.442999999999998</c:v>
                </c:pt>
                <c:pt idx="50">
                  <c:v>92.262</c:v>
                </c:pt>
                <c:pt idx="51">
                  <c:v>99.688999999999993</c:v>
                </c:pt>
                <c:pt idx="52">
                  <c:v>109.754</c:v>
                </c:pt>
                <c:pt idx="53">
                  <c:v>126.607</c:v>
                </c:pt>
                <c:pt idx="54">
                  <c:v>143.78700000000001</c:v>
                </c:pt>
                <c:pt idx="55">
                  <c:v>163.91800000000001</c:v>
                </c:pt>
                <c:pt idx="56">
                  <c:v>182.75399999999999</c:v>
                </c:pt>
                <c:pt idx="57">
                  <c:v>198.98400000000001</c:v>
                </c:pt>
                <c:pt idx="58">
                  <c:v>212.672</c:v>
                </c:pt>
                <c:pt idx="59">
                  <c:v>222.83600000000001</c:v>
                </c:pt>
                <c:pt idx="60">
                  <c:v>227.934</c:v>
                </c:pt>
                <c:pt idx="61">
                  <c:v>229.62299999999999</c:v>
                </c:pt>
                <c:pt idx="62">
                  <c:v>226.70500000000001</c:v>
                </c:pt>
                <c:pt idx="63">
                  <c:v>217.49199999999999</c:v>
                </c:pt>
                <c:pt idx="64">
                  <c:v>198.41</c:v>
                </c:pt>
                <c:pt idx="65">
                  <c:v>170.90199999999999</c:v>
                </c:pt>
                <c:pt idx="66">
                  <c:v>137.541</c:v>
                </c:pt>
                <c:pt idx="67">
                  <c:v>102.672</c:v>
                </c:pt>
                <c:pt idx="68">
                  <c:v>80.59</c:v>
                </c:pt>
                <c:pt idx="69">
                  <c:v>71.918000000000006</c:v>
                </c:pt>
                <c:pt idx="70">
                  <c:v>73.131</c:v>
                </c:pt>
                <c:pt idx="71">
                  <c:v>76.606999999999999</c:v>
                </c:pt>
                <c:pt idx="72">
                  <c:v>83.016000000000005</c:v>
                </c:pt>
                <c:pt idx="73">
                  <c:v>93.606999999999999</c:v>
                </c:pt>
                <c:pt idx="74">
                  <c:v>105.279</c:v>
                </c:pt>
                <c:pt idx="75">
                  <c:v>120.82</c:v>
                </c:pt>
                <c:pt idx="76">
                  <c:v>135.22999999999999</c:v>
                </c:pt>
                <c:pt idx="77">
                  <c:v>150.52500000000001</c:v>
                </c:pt>
                <c:pt idx="78">
                  <c:v>163.31100000000001</c:v>
                </c:pt>
                <c:pt idx="79">
                  <c:v>173.721</c:v>
                </c:pt>
                <c:pt idx="80">
                  <c:v>180.459</c:v>
                </c:pt>
                <c:pt idx="81">
                  <c:v>183.23</c:v>
                </c:pt>
                <c:pt idx="82">
                  <c:v>180.16399999999999</c:v>
                </c:pt>
                <c:pt idx="83">
                  <c:v>169.34399999999999</c:v>
                </c:pt>
                <c:pt idx="84">
                  <c:v>151.50800000000001</c:v>
                </c:pt>
                <c:pt idx="85">
                  <c:v>125.508</c:v>
                </c:pt>
                <c:pt idx="86">
                  <c:v>98.066000000000003</c:v>
                </c:pt>
                <c:pt idx="87">
                  <c:v>73.442999999999998</c:v>
                </c:pt>
                <c:pt idx="88">
                  <c:v>61.491999999999997</c:v>
                </c:pt>
                <c:pt idx="89">
                  <c:v>58.131</c:v>
                </c:pt>
                <c:pt idx="90">
                  <c:v>55.557000000000002</c:v>
                </c:pt>
                <c:pt idx="91">
                  <c:v>56.097999999999999</c:v>
                </c:pt>
                <c:pt idx="92">
                  <c:v>55.884999999999998</c:v>
                </c:pt>
                <c:pt idx="93">
                  <c:v>56.459000000000003</c:v>
                </c:pt>
                <c:pt idx="94">
                  <c:v>55.279000000000003</c:v>
                </c:pt>
                <c:pt idx="95">
                  <c:v>55.704999999999998</c:v>
                </c:pt>
                <c:pt idx="96">
                  <c:v>55.344000000000001</c:v>
                </c:pt>
                <c:pt idx="97">
                  <c:v>56.066000000000003</c:v>
                </c:pt>
                <c:pt idx="98">
                  <c:v>55.097999999999999</c:v>
                </c:pt>
                <c:pt idx="99">
                  <c:v>55.066000000000003</c:v>
                </c:pt>
                <c:pt idx="100">
                  <c:v>55.869</c:v>
                </c:pt>
                <c:pt idx="101">
                  <c:v>55.984000000000002</c:v>
                </c:pt>
                <c:pt idx="102">
                  <c:v>55.82</c:v>
                </c:pt>
                <c:pt idx="103">
                  <c:v>55.689</c:v>
                </c:pt>
                <c:pt idx="104">
                  <c:v>54.753999999999998</c:v>
                </c:pt>
                <c:pt idx="105">
                  <c:v>55.720999999999997</c:v>
                </c:pt>
                <c:pt idx="106">
                  <c:v>54.917999999999999</c:v>
                </c:pt>
                <c:pt idx="107">
                  <c:v>55.738</c:v>
                </c:pt>
                <c:pt idx="108">
                  <c:v>55.246000000000002</c:v>
                </c:pt>
                <c:pt idx="109">
                  <c:v>56.459000000000003</c:v>
                </c:pt>
                <c:pt idx="110">
                  <c:v>59.393000000000001</c:v>
                </c:pt>
                <c:pt idx="111">
                  <c:v>63.148000000000003</c:v>
                </c:pt>
                <c:pt idx="112">
                  <c:v>66.197000000000003</c:v>
                </c:pt>
                <c:pt idx="113">
                  <c:v>70.343999999999994</c:v>
                </c:pt>
                <c:pt idx="114">
                  <c:v>73.066000000000003</c:v>
                </c:pt>
                <c:pt idx="115">
                  <c:v>73.295000000000002</c:v>
                </c:pt>
                <c:pt idx="116">
                  <c:v>71.787000000000006</c:v>
                </c:pt>
                <c:pt idx="117">
                  <c:v>68.573999999999998</c:v>
                </c:pt>
                <c:pt idx="118">
                  <c:v>65.049000000000007</c:v>
                </c:pt>
                <c:pt idx="119">
                  <c:v>60.704999999999998</c:v>
                </c:pt>
                <c:pt idx="120">
                  <c:v>56.115000000000002</c:v>
                </c:pt>
                <c:pt idx="121">
                  <c:v>50.902000000000001</c:v>
                </c:pt>
                <c:pt idx="122">
                  <c:v>51.869</c:v>
                </c:pt>
                <c:pt idx="123">
                  <c:v>50.344000000000001</c:v>
                </c:pt>
                <c:pt idx="124">
                  <c:v>50.197000000000003</c:v>
                </c:pt>
                <c:pt idx="125">
                  <c:v>50.622999999999998</c:v>
                </c:pt>
                <c:pt idx="126">
                  <c:v>49.671999999999997</c:v>
                </c:pt>
                <c:pt idx="127">
                  <c:v>50.557000000000002</c:v>
                </c:pt>
                <c:pt idx="128">
                  <c:v>51.015999999999998</c:v>
                </c:pt>
                <c:pt idx="129">
                  <c:v>49.884999999999998</c:v>
                </c:pt>
                <c:pt idx="130">
                  <c:v>49.295000000000002</c:v>
                </c:pt>
                <c:pt idx="131">
                  <c:v>50.097999999999999</c:v>
                </c:pt>
                <c:pt idx="132">
                  <c:v>50.097999999999999</c:v>
                </c:pt>
                <c:pt idx="133">
                  <c:v>49.82</c:v>
                </c:pt>
                <c:pt idx="134">
                  <c:v>50.459000000000003</c:v>
                </c:pt>
                <c:pt idx="135">
                  <c:v>50.491999999999997</c:v>
                </c:pt>
                <c:pt idx="136">
                  <c:v>50.015999999999998</c:v>
                </c:pt>
                <c:pt idx="137">
                  <c:v>52.18</c:v>
                </c:pt>
                <c:pt idx="138">
                  <c:v>54.082000000000001</c:v>
                </c:pt>
                <c:pt idx="139">
                  <c:v>58.148000000000003</c:v>
                </c:pt>
                <c:pt idx="140">
                  <c:v>59.033000000000001</c:v>
                </c:pt>
                <c:pt idx="141">
                  <c:v>60.82</c:v>
                </c:pt>
                <c:pt idx="142">
                  <c:v>61.720999999999997</c:v>
                </c:pt>
                <c:pt idx="143">
                  <c:v>60.311</c:v>
                </c:pt>
                <c:pt idx="144">
                  <c:v>59.066000000000003</c:v>
                </c:pt>
                <c:pt idx="145">
                  <c:v>57.097999999999999</c:v>
                </c:pt>
                <c:pt idx="146">
                  <c:v>52.279000000000003</c:v>
                </c:pt>
                <c:pt idx="147">
                  <c:v>49.869</c:v>
                </c:pt>
                <c:pt idx="148">
                  <c:v>48.524999999999999</c:v>
                </c:pt>
                <c:pt idx="149">
                  <c:v>47.213000000000001</c:v>
                </c:pt>
                <c:pt idx="150">
                  <c:v>46.557000000000002</c:v>
                </c:pt>
                <c:pt idx="151">
                  <c:v>47.442999999999998</c:v>
                </c:pt>
                <c:pt idx="152">
                  <c:v>47.622999999999998</c:v>
                </c:pt>
                <c:pt idx="153">
                  <c:v>47.573999999999998</c:v>
                </c:pt>
                <c:pt idx="154">
                  <c:v>45.984000000000002</c:v>
                </c:pt>
                <c:pt idx="155">
                  <c:v>47.491999999999997</c:v>
                </c:pt>
                <c:pt idx="156">
                  <c:v>47.622999999999998</c:v>
                </c:pt>
                <c:pt idx="157">
                  <c:v>46.82</c:v>
                </c:pt>
                <c:pt idx="158">
                  <c:v>47.164000000000001</c:v>
                </c:pt>
                <c:pt idx="159">
                  <c:v>46.082000000000001</c:v>
                </c:pt>
                <c:pt idx="160">
                  <c:v>45.77</c:v>
                </c:pt>
                <c:pt idx="161">
                  <c:v>46.164000000000001</c:v>
                </c:pt>
                <c:pt idx="162">
                  <c:v>45.540999999999997</c:v>
                </c:pt>
                <c:pt idx="163">
                  <c:v>46.148000000000003</c:v>
                </c:pt>
                <c:pt idx="164">
                  <c:v>46.966999999999999</c:v>
                </c:pt>
                <c:pt idx="165">
                  <c:v>45.884999999999998</c:v>
                </c:pt>
                <c:pt idx="166">
                  <c:v>46.148000000000003</c:v>
                </c:pt>
                <c:pt idx="167">
                  <c:v>46.262</c:v>
                </c:pt>
                <c:pt idx="168">
                  <c:v>46.459000000000003</c:v>
                </c:pt>
                <c:pt idx="169">
                  <c:v>45.851999999999997</c:v>
                </c:pt>
                <c:pt idx="170">
                  <c:v>45.82</c:v>
                </c:pt>
                <c:pt idx="171">
                  <c:v>43.738</c:v>
                </c:pt>
                <c:pt idx="172">
                  <c:v>46.131</c:v>
                </c:pt>
                <c:pt idx="173">
                  <c:v>45.851999999999997</c:v>
                </c:pt>
                <c:pt idx="174">
                  <c:v>45.540999999999997</c:v>
                </c:pt>
                <c:pt idx="175">
                  <c:v>44.689</c:v>
                </c:pt>
                <c:pt idx="176">
                  <c:v>44.802999999999997</c:v>
                </c:pt>
                <c:pt idx="177">
                  <c:v>44.328000000000003</c:v>
                </c:pt>
                <c:pt idx="178">
                  <c:v>44.573999999999998</c:v>
                </c:pt>
                <c:pt idx="179">
                  <c:v>44.311</c:v>
                </c:pt>
                <c:pt idx="180">
                  <c:v>44.902000000000001</c:v>
                </c:pt>
                <c:pt idx="181">
                  <c:v>44.966999999999999</c:v>
                </c:pt>
                <c:pt idx="182">
                  <c:v>44.41</c:v>
                </c:pt>
                <c:pt idx="183">
                  <c:v>44.835999999999999</c:v>
                </c:pt>
                <c:pt idx="184">
                  <c:v>44.59</c:v>
                </c:pt>
                <c:pt idx="185">
                  <c:v>43.508000000000003</c:v>
                </c:pt>
                <c:pt idx="186">
                  <c:v>43.933999999999997</c:v>
                </c:pt>
                <c:pt idx="187">
                  <c:v>43.148000000000003</c:v>
                </c:pt>
                <c:pt idx="188">
                  <c:v>44.097999999999999</c:v>
                </c:pt>
                <c:pt idx="189">
                  <c:v>43.77</c:v>
                </c:pt>
                <c:pt idx="190">
                  <c:v>44.066000000000003</c:v>
                </c:pt>
                <c:pt idx="191">
                  <c:v>42.689</c:v>
                </c:pt>
                <c:pt idx="192">
                  <c:v>44.18</c:v>
                </c:pt>
                <c:pt idx="193">
                  <c:v>44.655999999999999</c:v>
                </c:pt>
                <c:pt idx="194">
                  <c:v>44.197000000000003</c:v>
                </c:pt>
                <c:pt idx="195">
                  <c:v>43.459000000000003</c:v>
                </c:pt>
                <c:pt idx="196">
                  <c:v>44.048999999999999</c:v>
                </c:pt>
                <c:pt idx="197">
                  <c:v>43.606999999999999</c:v>
                </c:pt>
                <c:pt idx="198">
                  <c:v>42.262</c:v>
                </c:pt>
                <c:pt idx="199">
                  <c:v>44.524999999999999</c:v>
                </c:pt>
                <c:pt idx="200">
                  <c:v>43.738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62.563500966828983</c:v>
                </c:pt>
                <c:pt idx="8">
                  <c:v>62.874368730427413</c:v>
                </c:pt>
                <c:pt idx="9">
                  <c:v>63.184488882309921</c:v>
                </c:pt>
                <c:pt idx="10">
                  <c:v>63.493671912506237</c:v>
                </c:pt>
                <c:pt idx="11">
                  <c:v>63.801701259762623</c:v>
                </c:pt>
                <c:pt idx="12">
                  <c:v>64.108330486083403</c:v>
                </c:pt>
                <c:pt idx="13">
                  <c:v>64.413280295883041</c:v>
                </c:pt>
                <c:pt idx="14">
                  <c:v>64.716235422259828</c:v>
                </c:pt>
                <c:pt idx="15">
                  <c:v>65.016841412671127</c:v>
                </c:pt>
                <c:pt idx="16">
                  <c:v>65.314701358214435</c:v>
                </c:pt>
                <c:pt idx="17">
                  <c:v>65.609372625360876</c:v>
                </c:pt>
                <c:pt idx="18">
                  <c:v>65.900363667321443</c:v>
                </c:pt>
                <c:pt idx="19">
                  <c:v>66.187131016059723</c:v>
                </c:pt>
                <c:pt idx="20">
                  <c:v>66.4690765887064</c:v>
                </c:pt>
                <c:pt idx="21">
                  <c:v>66.745545490143598</c:v>
                </c:pt>
                <c:pt idx="22">
                  <c:v>67.015824568458015</c:v>
                </c:pt>
                <c:pt idx="23">
                  <c:v>67.27914210243847</c:v>
                </c:pt>
                <c:pt idx="24">
                  <c:v>67.5346692056888</c:v>
                </c:pt>
                <c:pt idx="25">
                  <c:v>67.781523878644791</c:v>
                </c:pt>
                <c:pt idx="26">
                  <c:v>68.018779220482671</c:v>
                </c:pt>
                <c:pt idx="27">
                  <c:v>68.245478268205332</c:v>
                </c:pt>
                <c:pt idx="28">
                  <c:v>68.46065946308191</c:v>
                </c:pt>
                <c:pt idx="29">
                  <c:v>68.663399131243509</c:v>
                </c:pt>
                <c:pt idx="30">
                  <c:v>68.852880954283336</c:v>
                </c:pt>
                <c:pt idx="31">
                  <c:v>69.028507593924061</c:v>
                </c:pt>
                <c:pt idx="32">
                  <c:v>69.190076801873232</c:v>
                </c:pt>
                <c:pt idx="33">
                  <c:v>69.338053728904626</c:v>
                </c:pt>
                <c:pt idx="34">
                  <c:v>69.473982636691787</c:v>
                </c:pt>
                <c:pt idx="35">
                  <c:v>69.601094067684329</c:v>
                </c:pt>
                <c:pt idx="36">
                  <c:v>69.725176005932326</c:v>
                </c:pt>
                <c:pt idx="37">
                  <c:v>69.855786566437118</c:v>
                </c:pt>
                <c:pt idx="38">
                  <c:v>70.007886545527924</c:v>
                </c:pt>
                <c:pt idx="39">
                  <c:v>70.20395635844865</c:v>
                </c:pt>
                <c:pt idx="40">
                  <c:v>70.476625886620752</c:v>
                </c:pt>
                <c:pt idx="41">
                  <c:v>70.871779881240144</c:v>
                </c:pt>
                <c:pt idx="42">
                  <c:v>71.452000009391568</c:v>
                </c:pt>
                <c:pt idx="43">
                  <c:v>72.300066155727464</c:v>
                </c:pt>
                <c:pt idx="44">
                  <c:v>73.522070758853033</c:v>
                </c:pt>
                <c:pt idx="45">
                  <c:v>75.249518107873115</c:v>
                </c:pt>
                <c:pt idx="46">
                  <c:v>77.63961560308573</c:v>
                </c:pt>
                <c:pt idx="47">
                  <c:v>80.872857985715868</c:v>
                </c:pt>
                <c:pt idx="48">
                  <c:v>85.147008398613295</c:v>
                </c:pt>
                <c:pt idx="49">
                  <c:v>90.66674145959</c:v>
                </c:pt>
                <c:pt idx="50">
                  <c:v>97.628570213788791</c:v>
                </c:pt>
                <c:pt idx="51">
                  <c:v>106.20123842162944</c:v>
                </c:pt>
                <c:pt idx="52">
                  <c:v>116.50247264762862</c:v>
                </c:pt>
                <c:pt idx="53">
                  <c:v>128.5736744072351</c:v>
                </c:pt>
                <c:pt idx="54">
                  <c:v>142.35425378226765</c:v>
                </c:pt>
                <c:pt idx="55">
                  <c:v>157.65546067998929</c:v>
                </c:pt>
                <c:pt idx="56">
                  <c:v>174.12708709742591</c:v>
                </c:pt>
                <c:pt idx="57">
                  <c:v>191.19736215547186</c:v>
                </c:pt>
                <c:pt idx="58">
                  <c:v>207.95434713893383</c:v>
                </c:pt>
                <c:pt idx="59">
                  <c:v>222.95684100879501</c:v>
                </c:pt>
                <c:pt idx="60">
                  <c:v>234.05981597587058</c:v>
                </c:pt>
                <c:pt idx="61">
                  <c:v>238.50329329207946</c:v>
                </c:pt>
                <c:pt idx="62">
                  <c:v>233.5796104102177</c:v>
                </c:pt>
                <c:pt idx="63">
                  <c:v>217.90752248666726</c:v>
                </c:pt>
                <c:pt idx="64">
                  <c:v>192.71256280774128</c:v>
                </c:pt>
                <c:pt idx="65">
                  <c:v>162.09705019098661</c:v>
                </c:pt>
                <c:pt idx="66">
                  <c:v>131.74701094298933</c:v>
                </c:pt>
                <c:pt idx="67">
                  <c:v>106.70833380912262</c:v>
                </c:pt>
                <c:pt idx="68">
                  <c:v>89.658429612989536</c:v>
                </c:pt>
                <c:pt idx="69">
                  <c:v>80.65700355567175</c:v>
                </c:pt>
                <c:pt idx="70">
                  <c:v>78.159016594809657</c:v>
                </c:pt>
                <c:pt idx="71">
                  <c:v>80.311088228439942</c:v>
                </c:pt>
                <c:pt idx="72">
                  <c:v>85.744874884094315</c:v>
                </c:pt>
                <c:pt idx="73">
                  <c:v>93.726224248244193</c:v>
                </c:pt>
                <c:pt idx="74">
                  <c:v>103.93833415324848</c:v>
                </c:pt>
                <c:pt idx="75">
                  <c:v>116.19539630252382</c:v>
                </c:pt>
                <c:pt idx="76">
                  <c:v>130.21676441265376</c:v>
                </c:pt>
                <c:pt idx="77">
                  <c:v>145.45289936412556</c:v>
                </c:pt>
                <c:pt idx="78">
                  <c:v>160.90584268713499</c:v>
                </c:pt>
                <c:pt idx="79">
                  <c:v>174.92894359964163</c:v>
                </c:pt>
                <c:pt idx="80">
                  <c:v>185.12816389838451</c:v>
                </c:pt>
                <c:pt idx="81">
                  <c:v>188.65421450942611</c:v>
                </c:pt>
                <c:pt idx="82">
                  <c:v>183.13725737862248</c:v>
                </c:pt>
                <c:pt idx="83">
                  <c:v>168.04897418035785</c:v>
                </c:pt>
                <c:pt idx="84">
                  <c:v>145.62092903662668</c:v>
                </c:pt>
                <c:pt idx="85">
                  <c:v>120.37473855277966</c:v>
                </c:pt>
                <c:pt idx="86">
                  <c:v>97.262153720115919</c:v>
                </c:pt>
                <c:pt idx="87">
                  <c:v>79.608587615648318</c:v>
                </c:pt>
                <c:pt idx="88">
                  <c:v>68.218176437887024</c:v>
                </c:pt>
                <c:pt idx="89">
                  <c:v>61.948110409652891</c:v>
                </c:pt>
                <c:pt idx="90">
                  <c:v>58.955378530095707</c:v>
                </c:pt>
                <c:pt idx="91">
                  <c:v>57.664908590870134</c:v>
                </c:pt>
                <c:pt idx="92">
                  <c:v>57.105031990959212</c:v>
                </c:pt>
                <c:pt idx="93">
                  <c:v>56.807505191506706</c:v>
                </c:pt>
                <c:pt idx="94">
                  <c:v>56.590124660941079</c:v>
                </c:pt>
                <c:pt idx="95">
                  <c:v>56.394631019159405</c:v>
                </c:pt>
                <c:pt idx="96">
                  <c:v>56.205591138446394</c:v>
                </c:pt>
                <c:pt idx="97">
                  <c:v>56.019758595532245</c:v>
                </c:pt>
                <c:pt idx="98">
                  <c:v>55.837073266895466</c:v>
                </c:pt>
                <c:pt idx="99">
                  <c:v>55.658868964582567</c:v>
                </c:pt>
                <c:pt idx="100">
                  <c:v>55.488273090296154</c:v>
                </c:pt>
                <c:pt idx="101">
                  <c:v>55.3316071893207</c:v>
                </c:pt>
                <c:pt idx="102">
                  <c:v>55.200726806773737</c:v>
                </c:pt>
                <c:pt idx="103">
                  <c:v>55.116398721136392</c:v>
                </c:pt>
                <c:pt idx="104">
                  <c:v>55.11255806186135</c:v>
                </c:pt>
                <c:pt idx="105">
                  <c:v>55.240713344419177</c:v>
                </c:pt>
                <c:pt idx="106">
                  <c:v>55.572932463410936</c:v>
                </c:pt>
                <c:pt idx="107">
                  <c:v>56.200951502735521</c:v>
                </c:pt>
                <c:pt idx="108">
                  <c:v>57.228360289427343</c:v>
                </c:pt>
                <c:pt idx="109">
                  <c:v>58.752798641084233</c:v>
                </c:pt>
                <c:pt idx="110">
                  <c:v>60.835354608913072</c:v>
                </c:pt>
                <c:pt idx="111">
                  <c:v>63.454312452192625</c:v>
                </c:pt>
                <c:pt idx="112">
                  <c:v>66.442291679302301</c:v>
                </c:pt>
                <c:pt idx="113">
                  <c:v>69.419585788390251</c:v>
                </c:pt>
                <c:pt idx="114">
                  <c:v>71.773094964746207</c:v>
                </c:pt>
                <c:pt idx="115">
                  <c:v>72.768169725121894</c:v>
                </c:pt>
                <c:pt idx="116">
                  <c:v>71.84281808933325</c:v>
                </c:pt>
                <c:pt idx="117">
                  <c:v>68.968603058439001</c:v>
                </c:pt>
                <c:pt idx="118">
                  <c:v>64.79682753865923</c:v>
                </c:pt>
                <c:pt idx="119">
                  <c:v>60.391704513975682</c:v>
                </c:pt>
                <c:pt idx="120">
                  <c:v>56.700308124033491</c:v>
                </c:pt>
                <c:pt idx="121">
                  <c:v>54.157988540302256</c:v>
                </c:pt>
                <c:pt idx="122">
                  <c:v>52.677563202220348</c:v>
                </c:pt>
                <c:pt idx="123">
                  <c:v>51.912629195184671</c:v>
                </c:pt>
                <c:pt idx="124">
                  <c:v>51.523121307560764</c:v>
                </c:pt>
                <c:pt idx="125">
                  <c:v>51.291476801874602</c:v>
                </c:pt>
                <c:pt idx="126">
                  <c:v>51.114028593650453</c:v>
                </c:pt>
                <c:pt idx="127">
                  <c:v>50.952204622804807</c:v>
                </c:pt>
                <c:pt idx="128">
                  <c:v>50.794553125401961</c:v>
                </c:pt>
                <c:pt idx="129">
                  <c:v>50.638367995456584</c:v>
                </c:pt>
                <c:pt idx="130">
                  <c:v>50.483320121038737</c:v>
                </c:pt>
                <c:pt idx="131">
                  <c:v>50.3302300892516</c:v>
                </c:pt>
                <c:pt idx="132">
                  <c:v>50.182632604209125</c:v>
                </c:pt>
                <c:pt idx="133">
                  <c:v>50.052587112154711</c:v>
                </c:pt>
                <c:pt idx="134">
                  <c:v>49.975155751461465</c:v>
                </c:pt>
                <c:pt idx="135">
                  <c:v>50.036026747551759</c:v>
                </c:pt>
                <c:pt idx="136">
                  <c:v>50.406623926990861</c:v>
                </c:pt>
                <c:pt idx="137">
                  <c:v>51.353054557306869</c:v>
                </c:pt>
                <c:pt idx="138">
                  <c:v>53.152187154872983</c:v>
                </c:pt>
                <c:pt idx="139">
                  <c:v>55.866450561641109</c:v>
                </c:pt>
                <c:pt idx="140">
                  <c:v>59.062854521433252</c:v>
                </c:pt>
                <c:pt idx="141">
                  <c:v>61.748621682486736</c:v>
                </c:pt>
                <c:pt idx="142">
                  <c:v>62.775765197685658</c:v>
                </c:pt>
                <c:pt idx="143">
                  <c:v>61.564546276308853</c:v>
                </c:pt>
                <c:pt idx="144">
                  <c:v>58.551658429375031</c:v>
                </c:pt>
                <c:pt idx="145">
                  <c:v>54.906352499787147</c:v>
                </c:pt>
                <c:pt idx="146">
                  <c:v>51.76042978851536</c:v>
                </c:pt>
                <c:pt idx="147">
                  <c:v>49.640109402251177</c:v>
                </c:pt>
                <c:pt idx="148">
                  <c:v>48.464223884886579</c:v>
                </c:pt>
                <c:pt idx="149">
                  <c:v>47.887146571004401</c:v>
                </c:pt>
                <c:pt idx="150">
                  <c:v>47.596925989260974</c:v>
                </c:pt>
                <c:pt idx="151">
                  <c:v>47.414407814951929</c:v>
                </c:pt>
                <c:pt idx="152">
                  <c:v>47.264206778399405</c:v>
                </c:pt>
                <c:pt idx="153">
                  <c:v>47.121875089888348</c:v>
                </c:pt>
                <c:pt idx="154">
                  <c:v>46.981131192322913</c:v>
                </c:pt>
                <c:pt idx="155">
                  <c:v>46.840653425925609</c:v>
                </c:pt>
                <c:pt idx="156">
                  <c:v>46.700185605184544</c:v>
                </c:pt>
                <c:pt idx="157">
                  <c:v>46.559656923530639</c:v>
                </c:pt>
                <c:pt idx="158">
                  <c:v>46.419025969922558</c:v>
                </c:pt>
                <c:pt idx="159">
                  <c:v>46.278258758808789</c:v>
                </c:pt>
                <c:pt idx="160">
                  <c:v>46.137326200621267</c:v>
                </c:pt>
                <c:pt idx="161">
                  <c:v>45.996203751798454</c:v>
                </c:pt>
                <c:pt idx="162">
                  <c:v>45.854871202914687</c:v>
                </c:pt>
                <c:pt idx="163">
                  <c:v>45.713312425240844</c:v>
                </c:pt>
                <c:pt idx="164">
                  <c:v>45.571515076070966</c:v>
                </c:pt>
                <c:pt idx="165">
                  <c:v>45.429470275990042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62.563500966820918</c:v>
                </c:pt>
                <c:pt idx="8">
                  <c:v>62.874368730404058</c:v>
                </c:pt>
                <c:pt idx="9">
                  <c:v>63.184488882243542</c:v>
                </c:pt>
                <c:pt idx="10">
                  <c:v>63.493671912321041</c:v>
                </c:pt>
                <c:pt idx="11">
                  <c:v>63.801701259255466</c:v>
                </c:pt>
                <c:pt idx="12">
                  <c:v>64.108330484720184</c:v>
                </c:pt>
                <c:pt idx="13">
                  <c:v>64.413280292286245</c:v>
                </c:pt>
                <c:pt idx="14">
                  <c:v>64.716235412944755</c:v>
                </c:pt>
                <c:pt idx="15">
                  <c:v>65.016841388991338</c:v>
                </c:pt>
                <c:pt idx="16">
                  <c:v>65.314701299127606</c:v>
                </c:pt>
                <c:pt idx="17">
                  <c:v>65.609372480642051</c:v>
                </c:pt>
                <c:pt idx="18">
                  <c:v>65.90036331940027</c:v>
                </c:pt>
                <c:pt idx="19">
                  <c:v>66.187130195031472</c:v>
                </c:pt>
                <c:pt idx="20">
                  <c:v>66.469074686941795</c:v>
                </c:pt>
                <c:pt idx="21">
                  <c:v>66.745541166231575</c:v>
                </c:pt>
                <c:pt idx="22">
                  <c:v>67.015814918656901</c:v>
                </c:pt>
                <c:pt idx="23">
                  <c:v>67.279120963591197</c:v>
                </c:pt>
                <c:pt idx="24">
                  <c:v>67.534623752363174</c:v>
                </c:pt>
                <c:pt idx="25">
                  <c:v>67.781427944887909</c:v>
                </c:pt>
                <c:pt idx="26">
                  <c:v>68.018580474359695</c:v>
                </c:pt>
                <c:pt idx="27">
                  <c:v>68.245074113812564</c:v>
                </c:pt>
                <c:pt idx="28">
                  <c:v>68.459852753219238</c:v>
                </c:pt>
                <c:pt idx="29">
                  <c:v>68.661818579003551</c:v>
                </c:pt>
                <c:pt idx="30">
                  <c:v>68.849841316966575</c:v>
                </c:pt>
                <c:pt idx="31">
                  <c:v>69.022769652564591</c:v>
                </c:pt>
                <c:pt idx="32">
                  <c:v>69.179444877751379</c:v>
                </c:pt>
                <c:pt idx="33">
                  <c:v>69.318716730724375</c:v>
                </c:pt>
                <c:pt idx="34">
                  <c:v>69.43946129478158</c:v>
                </c:pt>
                <c:pt idx="35">
                  <c:v>69.540600707720472</c:v>
                </c:pt>
                <c:pt idx="36">
                  <c:v>69.621124308388147</c:v>
                </c:pt>
                <c:pt idx="37">
                  <c:v>69.680110718808322</c:v>
                </c:pt>
                <c:pt idx="38">
                  <c:v>69.716750237396553</c:v>
                </c:pt>
                <c:pt idx="39">
                  <c:v>69.730366811288135</c:v>
                </c:pt>
                <c:pt idx="40">
                  <c:v>69.720438774685022</c:v>
                </c:pt>
                <c:pt idx="41">
                  <c:v>69.686617496078625</c:v>
                </c:pt>
                <c:pt idx="42">
                  <c:v>69.628743079424453</c:v>
                </c:pt>
                <c:pt idx="43">
                  <c:v>69.546856319226407</c:v>
                </c:pt>
                <c:pt idx="44">
                  <c:v>69.441206219411029</c:v>
                </c:pt>
                <c:pt idx="45">
                  <c:v>69.312252548321993</c:v>
                </c:pt>
                <c:pt idx="46">
                  <c:v>69.160663109390129</c:v>
                </c:pt>
                <c:pt idx="47">
                  <c:v>68.987305646339536</c:v>
                </c:pt>
                <c:pt idx="48">
                  <c:v>68.793234556543538</c:v>
                </c:pt>
                <c:pt idx="49">
                  <c:v>68.579672837371803</c:v>
                </c:pt>
                <c:pt idx="50">
                  <c:v>68.347989918787917</c:v>
                </c:pt>
                <c:pt idx="51">
                  <c:v>68.099676223593335</c:v>
                </c:pt>
                <c:pt idx="52">
                  <c:v>67.836315430868794</c:v>
                </c:pt>
                <c:pt idx="53">
                  <c:v>67.559555489835773</c:v>
                </c:pt>
                <c:pt idx="54">
                  <c:v>67.271079438011</c:v>
                </c:pt>
                <c:pt idx="55">
                  <c:v>66.972577022529634</c:v>
                </c:pt>
                <c:pt idx="56">
                  <c:v>66.665718015392059</c:v>
                </c:pt>
                <c:pt idx="57">
                  <c:v>66.352127964483159</c:v>
                </c:pt>
                <c:pt idx="58">
                  <c:v>66.03336694702395</c:v>
                </c:pt>
                <c:pt idx="59">
                  <c:v>65.710911705596146</c:v>
                </c:pt>
                <c:pt idx="60">
                  <c:v>65.386141362920768</c:v>
                </c:pt>
                <c:pt idx="61">
                  <c:v>65.060326741819921</c:v>
                </c:pt>
                <c:pt idx="62">
                  <c:v>64.734623169937464</c:v>
                </c:pt>
                <c:pt idx="63">
                  <c:v>64.41006653029865</c:v>
                </c:pt>
                <c:pt idx="64">
                  <c:v>64.087572231008664</c:v>
                </c:pt>
                <c:pt idx="65">
                  <c:v>63.76793670999313</c:v>
                </c:pt>
                <c:pt idx="66">
                  <c:v>63.451841061251194</c:v>
                </c:pt>
                <c:pt idx="67">
                  <c:v>63.13985636377874</c:v>
                </c:pt>
                <c:pt idx="68">
                  <c:v>62.832450308492305</c:v>
                </c:pt>
                <c:pt idx="69">
                  <c:v>62.529994747277215</c:v>
                </c:pt>
                <c:pt idx="70">
                  <c:v>62.232773827024801</c:v>
                </c:pt>
                <c:pt idx="71">
                  <c:v>61.940992416036558</c:v>
                </c:pt>
                <c:pt idx="72">
                  <c:v>61.654784576950206</c:v>
                </c:pt>
                <c:pt idx="73">
                  <c:v>61.374221886613199</c:v>
                </c:pt>
                <c:pt idx="74">
                  <c:v>61.099321447054649</c:v>
                </c:pt>
                <c:pt idx="75">
                  <c:v>60.830053471509622</c:v>
                </c:pt>
                <c:pt idx="76">
                  <c:v>60.566348364525695</c:v>
                </c:pt>
                <c:pt idx="77">
                  <c:v>60.308103245181947</c:v>
                </c:pt>
                <c:pt idx="78">
                  <c:v>60.055187887379049</c:v>
                </c:pt>
                <c:pt idx="79">
                  <c:v>59.807450071267588</c:v>
                </c:pt>
                <c:pt idx="80">
                  <c:v>59.564720355585457</c:v>
                </c:pt>
                <c:pt idx="81">
                  <c:v>59.326816292480864</c:v>
                </c:pt>
                <c:pt idx="82">
                  <c:v>59.093546114851719</c:v>
                </c:pt>
                <c:pt idx="83">
                  <c:v>58.864711931875675</c:v>
                </c:pt>
                <c:pt idx="84">
                  <c:v>58.640112471754925</c:v>
                </c:pt>
                <c:pt idx="85">
                  <c:v>58.419545412221183</c:v>
                </c:pt>
                <c:pt idx="86">
                  <c:v>58.202809339453793</c:v>
                </c:pt>
                <c:pt idx="87">
                  <c:v>57.989705375111988</c:v>
                </c:pt>
                <c:pt idx="88">
                  <c:v>57.780038509467857</c:v>
                </c:pt>
                <c:pt idx="89">
                  <c:v>57.573618676395469</c:v>
                </c:pt>
                <c:pt idx="90">
                  <c:v>57.370261603417092</c:v>
                </c:pt>
                <c:pt idx="91">
                  <c:v>57.169789467286876</c:v>
                </c:pt>
                <c:pt idx="92">
                  <c:v>56.972031382819225</c:v>
                </c:pt>
                <c:pt idx="93">
                  <c:v>56.776823749933655</c:v>
                </c:pt>
                <c:pt idx="94">
                  <c:v>56.584010481250949</c:v>
                </c:pt>
                <c:pt idx="95">
                  <c:v>56.393443130079575</c:v>
                </c:pt>
                <c:pt idx="96">
                  <c:v>56.204980936302697</c:v>
                </c:pt>
                <c:pt idx="97">
                  <c:v>56.01849080552897</c:v>
                </c:pt>
                <c:pt idx="98">
                  <c:v>55.833847234909378</c:v>
                </c:pt>
                <c:pt idx="99">
                  <c:v>55.650932197243961</c:v>
                </c:pt>
                <c:pt idx="100">
                  <c:v>55.46963499340103</c:v>
                </c:pt>
                <c:pt idx="101">
                  <c:v>55.289852081633796</c:v>
                </c:pt>
                <c:pt idx="102">
                  <c:v>55.111486891093499</c:v>
                </c:pt>
                <c:pt idx="103">
                  <c:v>54.934449625687783</c:v>
                </c:pt>
                <c:pt idx="104">
                  <c:v>54.758657063403163</c:v>
                </c:pt>
                <c:pt idx="105">
                  <c:v>54.584032355284037</c:v>
                </c:pt>
                <c:pt idx="106">
                  <c:v>54.410504827420979</c:v>
                </c:pt>
                <c:pt idx="107">
                  <c:v>54.238009788533603</c:v>
                </c:pt>
                <c:pt idx="108">
                  <c:v>54.066488345020254</c:v>
                </c:pt>
                <c:pt idx="109">
                  <c:v>53.895887224675405</c:v>
                </c:pt>
                <c:pt idx="110">
                  <c:v>53.726158609630296</c:v>
                </c:pt>
                <c:pt idx="111">
                  <c:v>53.557259978442445</c:v>
                </c:pt>
                <c:pt idx="112">
                  <c:v>53.389153956632185</c:v>
                </c:pt>
                <c:pt idx="113">
                  <c:v>53.221808174332885</c:v>
                </c:pt>
                <c:pt idx="114">
                  <c:v>53.055195129078484</c:v>
                </c:pt>
                <c:pt idx="115">
                  <c:v>52.889292051097122</c:v>
                </c:pt>
                <c:pt idx="116">
                  <c:v>52.724080767813113</c:v>
                </c:pt>
                <c:pt idx="117">
                  <c:v>52.559547563592936</c:v>
                </c:pt>
                <c:pt idx="118">
                  <c:v>52.395683030115492</c:v>
                </c:pt>
                <c:pt idx="119">
                  <c:v>52.232481902129209</c:v>
                </c:pt>
                <c:pt idx="120">
                  <c:v>52.069942872808269</c:v>
                </c:pt>
                <c:pt idx="121">
                  <c:v>51.908068382480408</c:v>
                </c:pt>
                <c:pt idx="122">
                  <c:v>51.74686437422055</c:v>
                </c:pt>
                <c:pt idx="123">
                  <c:v>51.586340009748916</c:v>
                </c:pt>
                <c:pt idx="124">
                  <c:v>51.426507339306731</c:v>
                </c:pt>
                <c:pt idx="125">
                  <c:v>51.267380919779406</c:v>
                </c:pt>
                <c:pt idx="126">
                  <c:v>51.108977376365601</c:v>
                </c:pt>
                <c:pt idx="127">
                  <c:v>50.951314904612431</c:v>
                </c:pt>
                <c:pt idx="128">
                  <c:v>50.7944127116956</c:v>
                </c:pt>
                <c:pt idx="129">
                  <c:v>50.638290398431707</c:v>
                </c:pt>
                <c:pt idx="130">
                  <c:v>50.482967286645383</c:v>
                </c:pt>
                <c:pt idx="131">
                  <c:v>50.328461700095339</c:v>
                </c:pt>
                <c:pt idx="132">
                  <c:v>50.174790211057903</c:v>
                </c:pt>
                <c:pt idx="133">
                  <c:v>50.021966868671015</c:v>
                </c:pt>
                <c:pt idx="134">
                  <c:v>49.870002428993352</c:v>
                </c:pt>
                <c:pt idx="135">
                  <c:v>49.718903610119938</c:v>
                </c:pt>
                <c:pt idx="136">
                  <c:v>49.568672398271602</c:v>
                </c:pt>
                <c:pt idx="137">
                  <c:v>49.419305432198769</c:v>
                </c:pt>
                <c:pt idx="138">
                  <c:v>49.27079349320239</c:v>
                </c:pt>
                <c:pt idx="139">
                  <c:v>49.123121126353766</c:v>
                </c:pt>
                <c:pt idx="140">
                  <c:v>48.976266414981758</c:v>
                </c:pt>
                <c:pt idx="141">
                  <c:v>48.830200925242579</c:v>
                </c:pt>
                <c:pt idx="142">
                  <c:v>48.684889830809226</c:v>
                </c:pt>
                <c:pt idx="143">
                  <c:v>48.54029221980467</c:v>
                </c:pt>
                <c:pt idx="144">
                  <c:v>48.396361577581487</c:v>
                </c:pt>
                <c:pt idx="145">
                  <c:v>48.253046430446091</c:v>
                </c:pt>
                <c:pt idx="146">
                  <c:v>48.110291127593882</c:v>
                </c:pt>
                <c:pt idx="147">
                  <c:v>47.968036731974721</c:v>
                </c:pt>
                <c:pt idx="148">
                  <c:v>47.826221986052147</c:v>
                </c:pt>
                <c:pt idx="149">
                  <c:v>47.684784315789685</c:v>
                </c:pt>
                <c:pt idx="150">
                  <c:v>47.543660835831929</c:v>
                </c:pt>
                <c:pt idx="151">
                  <c:v>47.402789320671388</c:v>
                </c:pt>
                <c:pt idx="152">
                  <c:v>47.262109110342891</c:v>
                </c:pt>
                <c:pt idx="153">
                  <c:v>47.121561924452813</c:v>
                </c:pt>
                <c:pt idx="154">
                  <c:v>46.981092564624674</c:v>
                </c:pt>
                <c:pt idx="155">
                  <c:v>46.840649492187495</c:v>
                </c:pt>
                <c:pt idx="156">
                  <c:v>46.700185274637462</c:v>
                </c:pt>
                <c:pt idx="157">
                  <c:v>46.559656900624063</c:v>
                </c:pt>
                <c:pt idx="158">
                  <c:v>46.419025968613994</c:v>
                </c:pt>
                <c:pt idx="159">
                  <c:v>46.278258758747192</c:v>
                </c:pt>
                <c:pt idx="160">
                  <c:v>46.13732620061888</c:v>
                </c:pt>
                <c:pt idx="161">
                  <c:v>45.996203751798376</c:v>
                </c:pt>
                <c:pt idx="162">
                  <c:v>45.854871202914687</c:v>
                </c:pt>
                <c:pt idx="163">
                  <c:v>45.713312425240844</c:v>
                </c:pt>
                <c:pt idx="164">
                  <c:v>45.571515076070966</c:v>
                </c:pt>
                <c:pt idx="165">
                  <c:v>45.429470275990042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67.869</c:v>
                </c:pt>
                <c:pt idx="1">
                  <c:v>67.442999999999998</c:v>
                </c:pt>
                <c:pt idx="2">
                  <c:v>67.704999999999998</c:v>
                </c:pt>
                <c:pt idx="3">
                  <c:v>67.77</c:v>
                </c:pt>
                <c:pt idx="4">
                  <c:v>66.492000000000004</c:v>
                </c:pt>
                <c:pt idx="5">
                  <c:v>68.197000000000003</c:v>
                </c:pt>
                <c:pt idx="6">
                  <c:v>67.704999999999998</c:v>
                </c:pt>
                <c:pt idx="7">
                  <c:v>68.638999999999996</c:v>
                </c:pt>
                <c:pt idx="8">
                  <c:v>67.41</c:v>
                </c:pt>
                <c:pt idx="9">
                  <c:v>69.507999999999996</c:v>
                </c:pt>
                <c:pt idx="10">
                  <c:v>68.688999999999993</c:v>
                </c:pt>
                <c:pt idx="11">
                  <c:v>69.016000000000005</c:v>
                </c:pt>
                <c:pt idx="12">
                  <c:v>68.540999999999997</c:v>
                </c:pt>
                <c:pt idx="13">
                  <c:v>69.656000000000006</c:v>
                </c:pt>
                <c:pt idx="14">
                  <c:v>70.361000000000004</c:v>
                </c:pt>
                <c:pt idx="15">
                  <c:v>70.638999999999996</c:v>
                </c:pt>
                <c:pt idx="16">
                  <c:v>71.033000000000001</c:v>
                </c:pt>
                <c:pt idx="17">
                  <c:v>70.23</c:v>
                </c:pt>
                <c:pt idx="18">
                  <c:v>71.754000000000005</c:v>
                </c:pt>
                <c:pt idx="19">
                  <c:v>70.278999999999996</c:v>
                </c:pt>
                <c:pt idx="20">
                  <c:v>71.802999999999997</c:v>
                </c:pt>
                <c:pt idx="21">
                  <c:v>69.869</c:v>
                </c:pt>
                <c:pt idx="22">
                  <c:v>69.474999999999994</c:v>
                </c:pt>
                <c:pt idx="23">
                  <c:v>70.180000000000007</c:v>
                </c:pt>
                <c:pt idx="24">
                  <c:v>68.656000000000006</c:v>
                </c:pt>
                <c:pt idx="25">
                  <c:v>68.950999999999993</c:v>
                </c:pt>
                <c:pt idx="26">
                  <c:v>70.081999999999994</c:v>
                </c:pt>
                <c:pt idx="27">
                  <c:v>70.295000000000002</c:v>
                </c:pt>
                <c:pt idx="28">
                  <c:v>69.77</c:v>
                </c:pt>
                <c:pt idx="29">
                  <c:v>70.066000000000003</c:v>
                </c:pt>
                <c:pt idx="30">
                  <c:v>70.656000000000006</c:v>
                </c:pt>
                <c:pt idx="31">
                  <c:v>70.688999999999993</c:v>
                </c:pt>
                <c:pt idx="32">
                  <c:v>70.245999999999995</c:v>
                </c:pt>
                <c:pt idx="33">
                  <c:v>71.852000000000004</c:v>
                </c:pt>
                <c:pt idx="34">
                  <c:v>71.442999999999998</c:v>
                </c:pt>
                <c:pt idx="35">
                  <c:v>71.77</c:v>
                </c:pt>
                <c:pt idx="36">
                  <c:v>72.802999999999997</c:v>
                </c:pt>
                <c:pt idx="37">
                  <c:v>72.343999999999994</c:v>
                </c:pt>
                <c:pt idx="38">
                  <c:v>73.525000000000006</c:v>
                </c:pt>
                <c:pt idx="39">
                  <c:v>73.164000000000001</c:v>
                </c:pt>
                <c:pt idx="40">
                  <c:v>75.902000000000001</c:v>
                </c:pt>
                <c:pt idx="41">
                  <c:v>75.656000000000006</c:v>
                </c:pt>
                <c:pt idx="42">
                  <c:v>77.114999999999995</c:v>
                </c:pt>
                <c:pt idx="43">
                  <c:v>79.802999999999997</c:v>
                </c:pt>
                <c:pt idx="44">
                  <c:v>82.426000000000002</c:v>
                </c:pt>
                <c:pt idx="45">
                  <c:v>83</c:v>
                </c:pt>
                <c:pt idx="46">
                  <c:v>85.966999999999999</c:v>
                </c:pt>
                <c:pt idx="47">
                  <c:v>87.474999999999994</c:v>
                </c:pt>
                <c:pt idx="48">
                  <c:v>91.557000000000002</c:v>
                </c:pt>
                <c:pt idx="49">
                  <c:v>93.606999999999999</c:v>
                </c:pt>
                <c:pt idx="50">
                  <c:v>99.393000000000001</c:v>
                </c:pt>
                <c:pt idx="51">
                  <c:v>106.639</c:v>
                </c:pt>
                <c:pt idx="52">
                  <c:v>116.574</c:v>
                </c:pt>
                <c:pt idx="53">
                  <c:v>129.95099999999999</c:v>
                </c:pt>
                <c:pt idx="54">
                  <c:v>146.459</c:v>
                </c:pt>
                <c:pt idx="55">
                  <c:v>164.21299999999999</c:v>
                </c:pt>
                <c:pt idx="56">
                  <c:v>181.29499999999999</c:v>
                </c:pt>
                <c:pt idx="57">
                  <c:v>197.77</c:v>
                </c:pt>
                <c:pt idx="58">
                  <c:v>210.63900000000001</c:v>
                </c:pt>
                <c:pt idx="59">
                  <c:v>220.62299999999999</c:v>
                </c:pt>
                <c:pt idx="60">
                  <c:v>226.197</c:v>
                </c:pt>
                <c:pt idx="61">
                  <c:v>227.869</c:v>
                </c:pt>
                <c:pt idx="62">
                  <c:v>224.91800000000001</c:v>
                </c:pt>
                <c:pt idx="63">
                  <c:v>214.78700000000001</c:v>
                </c:pt>
                <c:pt idx="64">
                  <c:v>195.95099999999999</c:v>
                </c:pt>
                <c:pt idx="65">
                  <c:v>168.36099999999999</c:v>
                </c:pt>
                <c:pt idx="66">
                  <c:v>134.131</c:v>
                </c:pt>
                <c:pt idx="67">
                  <c:v>102.607</c:v>
                </c:pt>
                <c:pt idx="68">
                  <c:v>81.459000000000003</c:v>
                </c:pt>
                <c:pt idx="69">
                  <c:v>74.262</c:v>
                </c:pt>
                <c:pt idx="70">
                  <c:v>74.638999999999996</c:v>
                </c:pt>
                <c:pt idx="71">
                  <c:v>77.41</c:v>
                </c:pt>
                <c:pt idx="72">
                  <c:v>81.835999999999999</c:v>
                </c:pt>
                <c:pt idx="73">
                  <c:v>89.77</c:v>
                </c:pt>
                <c:pt idx="74">
                  <c:v>99.376999999999995</c:v>
                </c:pt>
                <c:pt idx="75">
                  <c:v>111.148</c:v>
                </c:pt>
                <c:pt idx="76">
                  <c:v>125.705</c:v>
                </c:pt>
                <c:pt idx="77">
                  <c:v>140.721</c:v>
                </c:pt>
                <c:pt idx="78">
                  <c:v>153.607</c:v>
                </c:pt>
                <c:pt idx="79">
                  <c:v>166.18</c:v>
                </c:pt>
                <c:pt idx="80">
                  <c:v>175.68899999999999</c:v>
                </c:pt>
                <c:pt idx="81">
                  <c:v>181.68899999999999</c:v>
                </c:pt>
                <c:pt idx="82">
                  <c:v>181.738</c:v>
                </c:pt>
                <c:pt idx="83">
                  <c:v>175.47499999999999</c:v>
                </c:pt>
                <c:pt idx="84">
                  <c:v>160.803</c:v>
                </c:pt>
                <c:pt idx="85">
                  <c:v>138.96700000000001</c:v>
                </c:pt>
                <c:pt idx="86">
                  <c:v>112.557</c:v>
                </c:pt>
                <c:pt idx="87">
                  <c:v>85.77</c:v>
                </c:pt>
                <c:pt idx="88">
                  <c:v>67.983999999999995</c:v>
                </c:pt>
                <c:pt idx="89">
                  <c:v>61.23</c:v>
                </c:pt>
                <c:pt idx="90">
                  <c:v>58.491999999999997</c:v>
                </c:pt>
                <c:pt idx="91">
                  <c:v>56.917999999999999</c:v>
                </c:pt>
                <c:pt idx="92">
                  <c:v>57.475000000000001</c:v>
                </c:pt>
                <c:pt idx="93">
                  <c:v>57.41</c:v>
                </c:pt>
                <c:pt idx="94">
                  <c:v>57.573999999999998</c:v>
                </c:pt>
                <c:pt idx="95">
                  <c:v>57.148000000000003</c:v>
                </c:pt>
                <c:pt idx="96">
                  <c:v>57.835999999999999</c:v>
                </c:pt>
                <c:pt idx="97">
                  <c:v>57.835999999999999</c:v>
                </c:pt>
                <c:pt idx="98">
                  <c:v>56.606999999999999</c:v>
                </c:pt>
                <c:pt idx="99">
                  <c:v>57.655999999999999</c:v>
                </c:pt>
                <c:pt idx="100">
                  <c:v>57.246000000000002</c:v>
                </c:pt>
                <c:pt idx="101">
                  <c:v>56.738</c:v>
                </c:pt>
                <c:pt idx="102">
                  <c:v>57.23</c:v>
                </c:pt>
                <c:pt idx="103">
                  <c:v>58.82</c:v>
                </c:pt>
                <c:pt idx="104">
                  <c:v>57.097999999999999</c:v>
                </c:pt>
                <c:pt idx="105">
                  <c:v>58.18</c:v>
                </c:pt>
                <c:pt idx="106">
                  <c:v>57.984000000000002</c:v>
                </c:pt>
                <c:pt idx="107">
                  <c:v>57.197000000000003</c:v>
                </c:pt>
                <c:pt idx="108">
                  <c:v>57</c:v>
                </c:pt>
                <c:pt idx="109">
                  <c:v>57.951000000000001</c:v>
                </c:pt>
                <c:pt idx="110">
                  <c:v>59.738</c:v>
                </c:pt>
                <c:pt idx="111">
                  <c:v>62.097999999999999</c:v>
                </c:pt>
                <c:pt idx="112">
                  <c:v>66</c:v>
                </c:pt>
                <c:pt idx="113">
                  <c:v>70.311000000000007</c:v>
                </c:pt>
                <c:pt idx="114">
                  <c:v>74.721000000000004</c:v>
                </c:pt>
                <c:pt idx="115">
                  <c:v>78.147999999999996</c:v>
                </c:pt>
                <c:pt idx="116">
                  <c:v>80.033000000000001</c:v>
                </c:pt>
                <c:pt idx="117">
                  <c:v>80.869</c:v>
                </c:pt>
                <c:pt idx="118">
                  <c:v>75.525000000000006</c:v>
                </c:pt>
                <c:pt idx="119">
                  <c:v>72.77</c:v>
                </c:pt>
                <c:pt idx="120">
                  <c:v>67.049000000000007</c:v>
                </c:pt>
                <c:pt idx="121">
                  <c:v>62.738</c:v>
                </c:pt>
                <c:pt idx="122">
                  <c:v>57.573999999999998</c:v>
                </c:pt>
                <c:pt idx="123">
                  <c:v>53.393000000000001</c:v>
                </c:pt>
                <c:pt idx="124">
                  <c:v>53.524999999999999</c:v>
                </c:pt>
                <c:pt idx="125">
                  <c:v>52.933999999999997</c:v>
                </c:pt>
                <c:pt idx="126">
                  <c:v>53.442999999999998</c:v>
                </c:pt>
                <c:pt idx="127">
                  <c:v>51.573999999999998</c:v>
                </c:pt>
                <c:pt idx="128">
                  <c:v>53.508000000000003</c:v>
                </c:pt>
                <c:pt idx="129">
                  <c:v>52.508000000000003</c:v>
                </c:pt>
                <c:pt idx="130">
                  <c:v>52.655999999999999</c:v>
                </c:pt>
                <c:pt idx="131">
                  <c:v>53.048999999999999</c:v>
                </c:pt>
                <c:pt idx="132">
                  <c:v>51.951000000000001</c:v>
                </c:pt>
                <c:pt idx="133">
                  <c:v>52.18</c:v>
                </c:pt>
                <c:pt idx="134">
                  <c:v>51.869</c:v>
                </c:pt>
                <c:pt idx="135">
                  <c:v>52.18</c:v>
                </c:pt>
                <c:pt idx="136">
                  <c:v>51.689</c:v>
                </c:pt>
                <c:pt idx="137">
                  <c:v>53.360999999999997</c:v>
                </c:pt>
                <c:pt idx="138">
                  <c:v>55.524999999999999</c:v>
                </c:pt>
                <c:pt idx="139">
                  <c:v>58.033000000000001</c:v>
                </c:pt>
                <c:pt idx="140">
                  <c:v>59.933999999999997</c:v>
                </c:pt>
                <c:pt idx="141">
                  <c:v>61.917999999999999</c:v>
                </c:pt>
                <c:pt idx="142">
                  <c:v>65.573999999999998</c:v>
                </c:pt>
                <c:pt idx="143">
                  <c:v>66.606999999999999</c:v>
                </c:pt>
                <c:pt idx="144">
                  <c:v>65.885000000000005</c:v>
                </c:pt>
                <c:pt idx="145">
                  <c:v>63.82</c:v>
                </c:pt>
                <c:pt idx="146">
                  <c:v>61.491999999999997</c:v>
                </c:pt>
                <c:pt idx="147">
                  <c:v>56.851999999999997</c:v>
                </c:pt>
                <c:pt idx="148">
                  <c:v>54.097999999999999</c:v>
                </c:pt>
                <c:pt idx="149">
                  <c:v>51.442999999999998</c:v>
                </c:pt>
                <c:pt idx="150">
                  <c:v>50.393000000000001</c:v>
                </c:pt>
                <c:pt idx="151">
                  <c:v>50.082000000000001</c:v>
                </c:pt>
                <c:pt idx="152">
                  <c:v>49.377000000000002</c:v>
                </c:pt>
                <c:pt idx="153">
                  <c:v>49.131</c:v>
                </c:pt>
                <c:pt idx="154">
                  <c:v>50.197000000000003</c:v>
                </c:pt>
                <c:pt idx="155">
                  <c:v>48.048999999999999</c:v>
                </c:pt>
                <c:pt idx="156">
                  <c:v>49.097999999999999</c:v>
                </c:pt>
                <c:pt idx="157">
                  <c:v>48.442999999999998</c:v>
                </c:pt>
                <c:pt idx="158">
                  <c:v>48.951000000000001</c:v>
                </c:pt>
                <c:pt idx="159">
                  <c:v>48.082000000000001</c:v>
                </c:pt>
                <c:pt idx="160">
                  <c:v>48.753999999999998</c:v>
                </c:pt>
                <c:pt idx="161">
                  <c:v>48.066000000000003</c:v>
                </c:pt>
                <c:pt idx="162">
                  <c:v>47.344000000000001</c:v>
                </c:pt>
                <c:pt idx="163">
                  <c:v>48.442999999999998</c:v>
                </c:pt>
                <c:pt idx="164">
                  <c:v>48</c:v>
                </c:pt>
                <c:pt idx="165">
                  <c:v>47.655999999999999</c:v>
                </c:pt>
                <c:pt idx="166">
                  <c:v>48.082000000000001</c:v>
                </c:pt>
                <c:pt idx="167">
                  <c:v>47.344000000000001</c:v>
                </c:pt>
                <c:pt idx="168">
                  <c:v>47.442999999999998</c:v>
                </c:pt>
                <c:pt idx="169">
                  <c:v>47.23</c:v>
                </c:pt>
                <c:pt idx="170">
                  <c:v>47.59</c:v>
                </c:pt>
                <c:pt idx="171">
                  <c:v>47.197000000000003</c:v>
                </c:pt>
                <c:pt idx="172">
                  <c:v>47.884999999999998</c:v>
                </c:pt>
                <c:pt idx="173">
                  <c:v>46.524999999999999</c:v>
                </c:pt>
                <c:pt idx="174">
                  <c:v>47.048999999999999</c:v>
                </c:pt>
                <c:pt idx="175">
                  <c:v>47.148000000000003</c:v>
                </c:pt>
                <c:pt idx="176">
                  <c:v>46.344000000000001</c:v>
                </c:pt>
                <c:pt idx="177">
                  <c:v>46.082000000000001</c:v>
                </c:pt>
                <c:pt idx="178">
                  <c:v>45.951000000000001</c:v>
                </c:pt>
                <c:pt idx="179">
                  <c:v>46</c:v>
                </c:pt>
                <c:pt idx="180">
                  <c:v>47.246000000000002</c:v>
                </c:pt>
                <c:pt idx="181">
                  <c:v>46.475000000000001</c:v>
                </c:pt>
                <c:pt idx="182">
                  <c:v>46.704999999999998</c:v>
                </c:pt>
                <c:pt idx="183">
                  <c:v>46.048999999999999</c:v>
                </c:pt>
                <c:pt idx="184">
                  <c:v>45.213000000000001</c:v>
                </c:pt>
                <c:pt idx="185">
                  <c:v>45.459000000000003</c:v>
                </c:pt>
                <c:pt idx="186">
                  <c:v>46.131</c:v>
                </c:pt>
                <c:pt idx="187">
                  <c:v>45.835999999999999</c:v>
                </c:pt>
                <c:pt idx="188">
                  <c:v>45.524999999999999</c:v>
                </c:pt>
                <c:pt idx="189">
                  <c:v>46.213000000000001</c:v>
                </c:pt>
                <c:pt idx="190">
                  <c:v>45.033000000000001</c:v>
                </c:pt>
                <c:pt idx="191">
                  <c:v>46.082000000000001</c:v>
                </c:pt>
                <c:pt idx="192">
                  <c:v>45.066000000000003</c:v>
                </c:pt>
                <c:pt idx="193">
                  <c:v>44.508000000000003</c:v>
                </c:pt>
                <c:pt idx="194">
                  <c:v>45.18</c:v>
                </c:pt>
                <c:pt idx="195">
                  <c:v>45.377000000000002</c:v>
                </c:pt>
                <c:pt idx="196">
                  <c:v>44.442999999999998</c:v>
                </c:pt>
                <c:pt idx="197">
                  <c:v>45.23</c:v>
                </c:pt>
                <c:pt idx="198">
                  <c:v>44.442999999999998</c:v>
                </c:pt>
                <c:pt idx="199">
                  <c:v>45.197000000000003</c:v>
                </c:pt>
                <c:pt idx="200">
                  <c:v>44.328000000000003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66.69814524750285</c:v>
                </c:pt>
                <c:pt idx="5">
                  <c:v>66.933741585340016</c:v>
                </c:pt>
                <c:pt idx="6">
                  <c:v>67.168522902946364</c:v>
                </c:pt>
                <c:pt idx="7">
                  <c:v>67.402334614948217</c:v>
                </c:pt>
                <c:pt idx="8">
                  <c:v>67.635001590824288</c:v>
                </c:pt>
                <c:pt idx="9">
                  <c:v>67.866326031919684</c:v>
                </c:pt>
                <c:pt idx="10">
                  <c:v>68.096085217034641</c:v>
                </c:pt>
                <c:pt idx="11">
                  <c:v>68.324029127704819</c:v>
                </c:pt>
                <c:pt idx="12">
                  <c:v>68.549877970322598</c:v>
                </c:pt>
                <c:pt idx="13">
                  <c:v>68.773319619661464</c:v>
                </c:pt>
                <c:pt idx="14">
                  <c:v>68.994007017444531</c:v>
                </c:pt>
                <c:pt idx="15">
                  <c:v>69.211555570784498</c:v>
                </c:pt>
                <c:pt idx="16">
                  <c:v>69.42554060933513</c:v>
                </c:pt>
                <c:pt idx="17">
                  <c:v>69.635494978119937</c:v>
                </c:pt>
                <c:pt idx="18">
                  <c:v>69.840906867546821</c:v>
                </c:pt>
                <c:pt idx="19">
                  <c:v>70.041218017238037</c:v>
                </c:pt>
                <c:pt idx="20">
                  <c:v>70.23582248336615</c:v>
                </c:pt>
                <c:pt idx="21">
                  <c:v>70.424066242901276</c:v>
                </c:pt>
                <c:pt idx="22">
                  <c:v>70.605248043848789</c:v>
                </c:pt>
                <c:pt idx="23">
                  <c:v>70.778622132738519</c:v>
                </c:pt>
                <c:pt idx="24">
                  <c:v>70.94340385333949</c:v>
                </c:pt>
                <c:pt idx="25">
                  <c:v>71.098779695004154</c:v>
                </c:pt>
                <c:pt idx="26">
                  <c:v>71.243924291853432</c:v>
                </c:pt>
                <c:pt idx="27">
                  <c:v>71.378028294336886</c:v>
                </c:pt>
                <c:pt idx="28">
                  <c:v>71.500343156218833</c:v>
                </c:pt>
                <c:pt idx="29">
                  <c:v>71.610251942262522</c:v>
                </c:pt>
                <c:pt idx="30">
                  <c:v>71.707379512529371</c:v>
                </c:pt>
                <c:pt idx="31">
                  <c:v>71.79176107757975</c:v>
                </c:pt>
                <c:pt idx="32">
                  <c:v>71.864095200055488</c:v>
                </c:pt>
                <c:pt idx="33">
                  <c:v>71.926115611159943</c:v>
                </c:pt>
                <c:pt idx="34">
                  <c:v>71.981125012052146</c:v>
                </c:pt>
                <c:pt idx="35">
                  <c:v>72.034741950884168</c:v>
                </c:pt>
                <c:pt idx="36">
                  <c:v>72.095916630534489</c:v>
                </c:pt>
                <c:pt idx="37">
                  <c:v>72.17826982890908</c:v>
                </c:pt>
                <c:pt idx="38">
                  <c:v>72.301796774461423</c:v>
                </c:pt>
                <c:pt idx="39">
                  <c:v>72.494949986479938</c:v>
                </c:pt>
                <c:pt idx="40">
                  <c:v>72.797067078940302</c:v>
                </c:pt>
                <c:pt idx="41">
                  <c:v>73.26103799563586</c:v>
                </c:pt>
                <c:pt idx="42">
                  <c:v>73.956010703355048</c:v>
                </c:pt>
                <c:pt idx="43">
                  <c:v>74.969819424413259</c:v>
                </c:pt>
                <c:pt idx="44">
                  <c:v>76.41069594690039</c:v>
                </c:pt>
                <c:pt idx="45">
                  <c:v>78.407710855981904</c:v>
                </c:pt>
                <c:pt idx="46">
                  <c:v>81.109313395921689</c:v>
                </c:pt>
                <c:pt idx="47">
                  <c:v>84.679326906143586</c:v>
                </c:pt>
                <c:pt idx="48">
                  <c:v>89.289842833092735</c:v>
                </c:pt>
                <c:pt idx="49">
                  <c:v>95.110665685805614</c:v>
                </c:pt>
                <c:pt idx="50">
                  <c:v>102.29530520374752</c:v>
                </c:pt>
                <c:pt idx="51">
                  <c:v>110.96397740121492</c:v>
                </c:pt>
                <c:pt idx="52">
                  <c:v>121.18460770213605</c:v>
                </c:pt>
                <c:pt idx="53">
                  <c:v>132.95327118442472</c:v>
                </c:pt>
                <c:pt idx="54">
                  <c:v>146.17540542360933</c:v>
                </c:pt>
                <c:pt idx="55">
                  <c:v>160.64727813980289</c:v>
                </c:pt>
                <c:pt idx="56">
                  <c:v>176.03116845349302</c:v>
                </c:pt>
                <c:pt idx="57">
                  <c:v>191.80550730591955</c:v>
                </c:pt>
                <c:pt idx="58">
                  <c:v>207.158993172419</c:v>
                </c:pt>
                <c:pt idx="59">
                  <c:v>220.81287566520487</c:v>
                </c:pt>
                <c:pt idx="60">
                  <c:v>230.84206092066864</c:v>
                </c:pt>
                <c:pt idx="61">
                  <c:v>234.72110281391011</c:v>
                </c:pt>
                <c:pt idx="62">
                  <c:v>229.90060344995788</c:v>
                </c:pt>
                <c:pt idx="63">
                  <c:v>214.9778793448715</c:v>
                </c:pt>
                <c:pt idx="64">
                  <c:v>190.93941542051473</c:v>
                </c:pt>
                <c:pt idx="65">
                  <c:v>161.51524258193561</c:v>
                </c:pt>
                <c:pt idx="66">
                  <c:v>132.05468481954421</c:v>
                </c:pt>
                <c:pt idx="67">
                  <c:v>107.43796103990242</c:v>
                </c:pt>
                <c:pt idx="68">
                  <c:v>90.359913399450619</c:v>
                </c:pt>
                <c:pt idx="69">
                  <c:v>80.988805957436895</c:v>
                </c:pt>
                <c:pt idx="70">
                  <c:v>77.875899900146834</c:v>
                </c:pt>
                <c:pt idx="71">
                  <c:v>79.206236515710316</c:v>
                </c:pt>
                <c:pt idx="72">
                  <c:v>83.605347450385182</c:v>
                </c:pt>
                <c:pt idx="73">
                  <c:v>90.324665839597031</c:v>
                </c:pt>
                <c:pt idx="74">
                  <c:v>99.056028118079553</c:v>
                </c:pt>
                <c:pt idx="75">
                  <c:v>109.66734531741469</c:v>
                </c:pt>
                <c:pt idx="76">
                  <c:v>122.00108301196386</c:v>
                </c:pt>
                <c:pt idx="77">
                  <c:v>135.74372893484255</c:v>
                </c:pt>
                <c:pt idx="78">
                  <c:v>150.31252889737095</c:v>
                </c:pt>
                <c:pt idx="79">
                  <c:v>164.6917318056536</c:v>
                </c:pt>
                <c:pt idx="80">
                  <c:v>177.19969954041875</c:v>
                </c:pt>
                <c:pt idx="81">
                  <c:v>185.342951823573</c:v>
                </c:pt>
                <c:pt idx="82">
                  <c:v>186.15525692251998</c:v>
                </c:pt>
                <c:pt idx="83">
                  <c:v>177.37004761560107</c:v>
                </c:pt>
                <c:pt idx="84">
                  <c:v>159.07102135257119</c:v>
                </c:pt>
                <c:pt idx="85">
                  <c:v>134.54973026379264</c:v>
                </c:pt>
                <c:pt idx="86">
                  <c:v>109.2286735249876</c:v>
                </c:pt>
                <c:pt idx="87">
                  <c:v>88.099998648564934</c:v>
                </c:pt>
                <c:pt idx="88">
                  <c:v>73.588432794316319</c:v>
                </c:pt>
                <c:pt idx="89">
                  <c:v>65.297335895317531</c:v>
                </c:pt>
                <c:pt idx="90">
                  <c:v>61.306321726061633</c:v>
                </c:pt>
                <c:pt idx="91">
                  <c:v>59.637979158493209</c:v>
                </c:pt>
                <c:pt idx="92">
                  <c:v>58.976138726837171</c:v>
                </c:pt>
                <c:pt idx="93">
                  <c:v>58.669600418770415</c:v>
                </c:pt>
                <c:pt idx="94">
                  <c:v>58.466827809719206</c:v>
                </c:pt>
                <c:pt idx="95">
                  <c:v>58.290147188080454</c:v>
                </c:pt>
                <c:pt idx="96">
                  <c:v>58.120120087162739</c:v>
                </c:pt>
                <c:pt idx="97">
                  <c:v>57.952829395965558</c:v>
                </c:pt>
                <c:pt idx="98">
                  <c:v>57.787869596725429</c:v>
                </c:pt>
                <c:pt idx="99">
                  <c:v>57.625890119349179</c:v>
                </c:pt>
                <c:pt idx="100">
                  <c:v>57.468621935555817</c:v>
                </c:pt>
                <c:pt idx="101">
                  <c:v>57.319755311471191</c:v>
                </c:pt>
                <c:pt idx="102">
                  <c:v>57.186554620848327</c:v>
                </c:pt>
                <c:pt idx="103">
                  <c:v>57.082412988700135</c:v>
                </c:pt>
                <c:pt idx="104">
                  <c:v>57.030501839627533</c:v>
                </c:pt>
                <c:pt idx="105">
                  <c:v>57.068378042331297</c:v>
                </c:pt>
                <c:pt idx="106">
                  <c:v>57.252839727004108</c:v>
                </c:pt>
                <c:pt idx="107">
                  <c:v>57.663491918052891</c:v>
                </c:pt>
                <c:pt idx="108">
                  <c:v>58.402571805187144</c:v>
                </c:pt>
                <c:pt idx="109">
                  <c:v>59.587928333195954</c:v>
                </c:pt>
                <c:pt idx="110">
                  <c:v>61.335948654989402</c:v>
                </c:pt>
                <c:pt idx="111">
                  <c:v>63.731501381351954</c:v>
                </c:pt>
                <c:pt idx="112">
                  <c:v>66.781962061043089</c:v>
                </c:pt>
                <c:pt idx="113">
                  <c:v>70.353154559340737</c:v>
                </c:pt>
                <c:pt idx="114">
                  <c:v>74.094194989766606</c:v>
                </c:pt>
                <c:pt idx="115">
                  <c:v>77.388519493561915</c:v>
                </c:pt>
                <c:pt idx="116">
                  <c:v>79.413185840563841</c:v>
                </c:pt>
                <c:pt idx="117">
                  <c:v>79.387979471367842</c:v>
                </c:pt>
                <c:pt idx="118">
                  <c:v>76.972512901948306</c:v>
                </c:pt>
                <c:pt idx="119">
                  <c:v>72.569678198520194</c:v>
                </c:pt>
                <c:pt idx="120">
                  <c:v>67.245549794541873</c:v>
                </c:pt>
                <c:pt idx="121">
                  <c:v>62.239216314647379</c:v>
                </c:pt>
                <c:pt idx="122">
                  <c:v>58.398307368031006</c:v>
                </c:pt>
                <c:pt idx="123">
                  <c:v>55.933649507050305</c:v>
                </c:pt>
                <c:pt idx="124">
                  <c:v>54.575677700909935</c:v>
                </c:pt>
                <c:pt idx="125">
                  <c:v>53.899045047290798</c:v>
                </c:pt>
                <c:pt idx="126">
                  <c:v>53.55718491058056</c:v>
                </c:pt>
                <c:pt idx="127">
                  <c:v>53.349194429736279</c:v>
                </c:pt>
                <c:pt idx="128">
                  <c:v>53.185249863810697</c:v>
                </c:pt>
                <c:pt idx="129">
                  <c:v>53.033321484125295</c:v>
                </c:pt>
                <c:pt idx="130">
                  <c:v>52.884175297331836</c:v>
                </c:pt>
                <c:pt idx="131">
                  <c:v>52.735840295423174</c:v>
                </c:pt>
                <c:pt idx="132">
                  <c:v>52.588935694167482</c:v>
                </c:pt>
                <c:pt idx="133">
                  <c:v>52.447430761227579</c:v>
                </c:pt>
                <c:pt idx="134">
                  <c:v>52.324670164790312</c:v>
                </c:pt>
                <c:pt idx="135">
                  <c:v>52.258527446737027</c:v>
                </c:pt>
                <c:pt idx="136">
                  <c:v>52.340048244282528</c:v>
                </c:pt>
                <c:pt idx="137">
                  <c:v>52.750475392355398</c:v>
                </c:pt>
                <c:pt idx="138">
                  <c:v>53.774958643406201</c:v>
                </c:pt>
                <c:pt idx="139">
                  <c:v>55.72785053377946</c:v>
                </c:pt>
                <c:pt idx="140">
                  <c:v>58.734105211862229</c:v>
                </c:pt>
                <c:pt idx="141">
                  <c:v>62.428245165781796</c:v>
                </c:pt>
                <c:pt idx="142">
                  <c:v>65.820799896495544</c:v>
                </c:pt>
                <c:pt idx="143">
                  <c:v>67.618036752112346</c:v>
                </c:pt>
                <c:pt idx="144">
                  <c:v>66.950857543142249</c:v>
                </c:pt>
                <c:pt idx="145">
                  <c:v>63.985259368398381</c:v>
                </c:pt>
                <c:pt idx="146">
                  <c:v>59.846462868194195</c:v>
                </c:pt>
                <c:pt idx="147">
                  <c:v>55.892332715941784</c:v>
                </c:pt>
                <c:pt idx="148">
                  <c:v>52.972654068687987</c:v>
                </c:pt>
                <c:pt idx="149">
                  <c:v>51.217281518155488</c:v>
                </c:pt>
                <c:pt idx="150">
                  <c:v>50.312593675593526</c:v>
                </c:pt>
                <c:pt idx="151">
                  <c:v>49.872098184011477</c:v>
                </c:pt>
                <c:pt idx="152">
                  <c:v>49.630066264718614</c:v>
                </c:pt>
                <c:pt idx="153">
                  <c:v>49.456018961820448</c:v>
                </c:pt>
                <c:pt idx="154">
                  <c:v>49.300864014289061</c:v>
                </c:pt>
                <c:pt idx="155">
                  <c:v>49.150008724462708</c:v>
                </c:pt>
                <c:pt idx="156">
                  <c:v>48.999973125652879</c:v>
                </c:pt>
                <c:pt idx="157">
                  <c:v>48.850088876754334</c:v>
                </c:pt>
                <c:pt idx="158">
                  <c:v>48.700256042551111</c:v>
                </c:pt>
                <c:pt idx="159">
                  <c:v>48.550466990720686</c:v>
                </c:pt>
                <c:pt idx="160">
                  <c:v>48.400725639857377</c:v>
                </c:pt>
                <c:pt idx="161">
                  <c:v>48.251036402567422</c:v>
                </c:pt>
                <c:pt idx="162">
                  <c:v>48.101402972674812</c:v>
                </c:pt>
                <c:pt idx="163">
                  <c:v>47.951828247742519</c:v>
                </c:pt>
                <c:pt idx="164">
                  <c:v>47.802314367712583</c:v>
                </c:pt>
                <c:pt idx="165">
                  <c:v>47.652862770508236</c:v>
                </c:pt>
                <c:pt idx="166">
                  <c:v>47.503474254252289</c:v>
                </c:pt>
                <c:pt idx="167">
                  <c:v>47.354149042999317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66.698145247498204</c:v>
                </c:pt>
                <c:pt idx="5">
                  <c:v>66.933741585327056</c:v>
                </c:pt>
                <c:pt idx="6">
                  <c:v>67.168522902910809</c:v>
                </c:pt>
                <c:pt idx="7">
                  <c:v>67.402334614852307</c:v>
                </c:pt>
                <c:pt idx="8">
                  <c:v>67.6350015905699</c:v>
                </c:pt>
                <c:pt idx="9">
                  <c:v>67.866326031256364</c:v>
                </c:pt>
                <c:pt idx="10">
                  <c:v>68.096085215334313</c:v>
                </c:pt>
                <c:pt idx="11">
                  <c:v>68.324029123419905</c:v>
                </c:pt>
                <c:pt idx="12">
                  <c:v>68.549877959706848</c:v>
                </c:pt>
                <c:pt idx="13">
                  <c:v>68.773319593805695</c:v>
                </c:pt>
                <c:pt idx="14">
                  <c:v>68.994006955534374</c:v>
                </c:pt>
                <c:pt idx="15">
                  <c:v>69.211555425049298</c:v>
                </c:pt>
                <c:pt idx="16">
                  <c:v>69.425540272074954</c:v>
                </c:pt>
                <c:pt idx="17">
                  <c:v>69.635494210822515</c:v>
                </c:pt>
                <c:pt idx="18">
                  <c:v>69.840905151376148</c:v>
                </c:pt>
                <c:pt idx="19">
                  <c:v>70.04121424364314</c:v>
                </c:pt>
                <c:pt idx="20">
                  <c:v>70.235814326034188</c:v>
                </c:pt>
                <c:pt idx="21">
                  <c:v>70.424048907294065</c:v>
                </c:pt>
                <c:pt idx="22">
                  <c:v>70.605211825550512</c:v>
                </c:pt>
                <c:pt idx="23">
                  <c:v>70.778547742648385</c:v>
                </c:pt>
                <c:pt idx="24">
                  <c:v>70.943253642874694</c:v>
                </c:pt>
                <c:pt idx="25">
                  <c:v>71.098481511677164</c:v>
                </c:pt>
                <c:pt idx="26">
                  <c:v>71.243342370112003</c:v>
                </c:pt>
                <c:pt idx="27">
                  <c:v>71.376911832527725</c:v>
                </c:pt>
                <c:pt idx="28">
                  <c:v>71.498237336339287</c:v>
                </c:pt>
                <c:pt idx="29">
                  <c:v>71.606347161708484</c:v>
                </c:pt>
                <c:pt idx="30">
                  <c:v>71.700261313883601</c:v>
                </c:pt>
                <c:pt idx="31">
                  <c:v>71.779004280820104</c:v>
                </c:pt>
                <c:pt idx="32">
                  <c:v>71.841619603363242</c:v>
                </c:pt>
                <c:pt idx="33">
                  <c:v>71.887186105808638</c:v>
                </c:pt>
                <c:pt idx="34">
                  <c:v>71.914835533664004</c:v>
                </c:pt>
                <c:pt idx="35">
                  <c:v>71.923771237222212</c:v>
                </c:pt>
                <c:pt idx="36">
                  <c:v>71.913287430208783</c:v>
                </c:pt>
                <c:pt idx="37">
                  <c:v>71.882788449987956</c:v>
                </c:pt>
                <c:pt idx="38">
                  <c:v>71.831807358535514</c:v>
                </c:pt>
                <c:pt idx="39">
                  <c:v>71.76002316109664</c:v>
                </c:pt>
                <c:pt idx="40">
                  <c:v>71.667275891264239</c:v>
                </c:pt>
                <c:pt idx="41">
                  <c:v>71.553578824798961</c:v>
                </c:pt>
                <c:pt idx="42">
                  <c:v>71.419127144920395</c:v>
                </c:pt>
                <c:pt idx="43">
                  <c:v>71.26430249045481</c:v>
                </c:pt>
                <c:pt idx="44">
                  <c:v>71.089672972186833</c:v>
                </c:pt>
                <c:pt idx="45">
                  <c:v>70.895988434473239</c:v>
                </c:pt>
                <c:pt idx="46">
                  <c:v>70.684170956780235</c:v>
                </c:pt>
                <c:pt idx="47">
                  <c:v>70.455300818095225</c:v>
                </c:pt>
                <c:pt idx="48">
                  <c:v>70.210598369035523</c:v>
                </c:pt>
                <c:pt idx="49">
                  <c:v>69.95140245477495</c:v>
                </c:pt>
                <c:pt idx="50">
                  <c:v>69.679146191311247</c:v>
                </c:pt>
                <c:pt idx="51">
                  <c:v>69.395331006356301</c:v>
                </c:pt>
                <c:pt idx="52">
                  <c:v>69.101499907314349</c:v>
                </c:pt>
                <c:pt idx="53">
                  <c:v>68.799210930927728</c:v>
                </c:pt>
                <c:pt idx="54">
                  <c:v>68.490011666066621</c:v>
                </c:pt>
                <c:pt idx="55">
                  <c:v>68.175415631249138</c:v>
                </c:pt>
                <c:pt idx="56">
                  <c:v>67.856881143568685</c:v>
                </c:pt>
                <c:pt idx="57">
                  <c:v>67.535793149327958</c:v>
                </c:pt>
                <c:pt idx="58">
                  <c:v>67.21344831261824</c:v>
                </c:pt>
                <c:pt idx="59">
                  <c:v>66.891043488961557</c:v>
                </c:pt>
                <c:pt idx="60">
                  <c:v>66.569667557372654</c:v>
                </c:pt>
                <c:pt idx="61">
                  <c:v>66.250296453389126</c:v>
                </c:pt>
                <c:pt idx="62">
                  <c:v>65.9337911423208</c:v>
                </c:pt>
                <c:pt idx="63">
                  <c:v>65.620898197859972</c:v>
                </c:pt>
                <c:pt idx="64">
                  <c:v>65.312252605500802</c:v>
                </c:pt>
                <c:pt idx="65">
                  <c:v>65.008382390286727</c:v>
                </c:pt>
                <c:pt idx="66">
                  <c:v>64.709714670346912</c:v>
                </c:pt>
                <c:pt idx="67">
                  <c:v>64.416582756961716</c:v>
                </c:pt>
                <c:pt idx="68">
                  <c:v>64.12923395384351</c:v>
                </c:pt>
                <c:pt idx="69">
                  <c:v>63.84783774852955</c:v>
                </c:pt>
                <c:pt idx="70">
                  <c:v>63.572494133374676</c:v>
                </c:pt>
                <c:pt idx="71">
                  <c:v>63.303241839396392</c:v>
                </c:pt>
                <c:pt idx="72">
                  <c:v>63.040066310681645</c:v>
                </c:pt>
                <c:pt idx="73">
                  <c:v>62.782907288426713</c:v>
                </c:pt>
                <c:pt idx="74">
                  <c:v>62.531665910797308</c:v>
                </c:pt>
                <c:pt idx="75">
                  <c:v>62.286211267039235</c:v>
                </c:pt>
                <c:pt idx="76">
                  <c:v>62.046386371436327</c:v>
                </c:pt>
                <c:pt idx="77">
                  <c:v>61.812013544912205</c:v>
                </c:pt>
                <c:pt idx="78">
                  <c:v>61.582899209631996</c:v>
                </c:pt>
                <c:pt idx="79">
                  <c:v>61.358838115342557</c:v>
                </c:pt>
                <c:pt idx="80">
                  <c:v>61.139617025928032</c:v>
                </c:pt>
                <c:pt idx="81">
                  <c:v>60.925017901305708</c:v>
                </c:pt>
                <c:pt idx="82">
                  <c:v>60.714820613883255</c:v>
                </c:pt>
                <c:pt idx="83">
                  <c:v>60.508805240845462</c:v>
                </c:pt>
                <c:pt idx="84">
                  <c:v>60.306753973982318</c:v>
                </c:pt>
                <c:pt idx="85">
                  <c:v>60.108452688004711</c:v>
                </c:pt>
                <c:pt idx="86">
                  <c:v>59.91369220664766</c:v>
                </c:pt>
                <c:pt idx="87">
                  <c:v>59.722269303608037</c:v>
                </c:pt>
                <c:pt idx="88">
                  <c:v>59.533987472726622</c:v>
                </c:pt>
                <c:pt idx="89">
                  <c:v>59.348657498976067</c:v>
                </c:pt>
                <c:pt idx="90">
                  <c:v>59.166097858892549</c:v>
                </c:pt>
                <c:pt idx="91">
                  <c:v>58.986134976189241</c:v>
                </c:pt>
                <c:pt idx="92">
                  <c:v>58.808603355487485</c:v>
                </c:pt>
                <c:pt idx="93">
                  <c:v>58.63334561444502</c:v>
                </c:pt>
                <c:pt idx="94">
                  <c:v>58.460212432083807</c:v>
                </c:pt>
                <c:pt idx="95">
                  <c:v>58.28906242883869</c:v>
                </c:pt>
                <c:pt idx="96">
                  <c:v>58.119761991770822</c:v>
                </c:pt>
                <c:pt idx="97">
                  <c:v>57.952185056516541</c:v>
                </c:pt>
                <c:pt idx="98">
                  <c:v>57.786212855865749</c:v>
                </c:pt>
                <c:pt idx="99">
                  <c:v>57.621733643375713</c:v>
                </c:pt>
                <c:pt idx="100">
                  <c:v>57.458642399114147</c:v>
                </c:pt>
                <c:pt idx="101">
                  <c:v>57.296840523475012</c:v>
                </c:pt>
                <c:pt idx="102">
                  <c:v>57.136235524010416</c:v>
                </c:pt>
                <c:pt idx="103">
                  <c:v>56.976740699355247</c:v>
                </c:pt>
                <c:pt idx="104">
                  <c:v>56.818274823577532</c:v>
                </c:pt>
                <c:pt idx="105">
                  <c:v>56.660761833652806</c:v>
                </c:pt>
                <c:pt idx="106">
                  <c:v>56.504130522223662</c:v>
                </c:pt>
                <c:pt idx="107">
                  <c:v>56.348314237355929</c:v>
                </c:pt>
                <c:pt idx="108">
                  <c:v>56.193250590631195</c:v>
                </c:pt>
                <c:pt idx="109">
                  <c:v>56.038881174612627</c:v>
                </c:pt>
                <c:pt idx="110">
                  <c:v>55.885151290480358</c:v>
                </c:pt>
                <c:pt idx="111">
                  <c:v>55.732009686447455</c:v>
                </c:pt>
                <c:pt idx="112">
                  <c:v>55.579408307431009</c:v>
                </c:pt>
                <c:pt idx="113">
                  <c:v>55.427302056361654</c:v>
                </c:pt>
                <c:pt idx="114">
                  <c:v>55.275648567461964</c:v>
                </c:pt>
                <c:pt idx="115">
                  <c:v>55.124407991807232</c:v>
                </c:pt>
                <c:pt idx="116">
                  <c:v>54.973542795494389</c:v>
                </c:pt>
                <c:pt idx="117">
                  <c:v>54.823017570783847</c:v>
                </c:pt>
                <c:pt idx="118">
                  <c:v>54.672798860637599</c:v>
                </c:pt>
                <c:pt idx="119">
                  <c:v>54.522854997149537</c:v>
                </c:pt>
                <c:pt idx="120">
                  <c:v>54.373155954444023</c:v>
                </c:pt>
                <c:pt idx="121">
                  <c:v>54.223673216696852</c:v>
                </c:pt>
                <c:pt idx="122">
                  <c:v>54.074379661999131</c:v>
                </c:pt>
                <c:pt idx="123">
                  <c:v>53.925249462827949</c:v>
                </c:pt>
                <c:pt idx="124">
                  <c:v>53.77625800389427</c:v>
                </c:pt>
                <c:pt idx="125">
                  <c:v>53.62738181809425</c:v>
                </c:pt>
                <c:pt idx="126">
                  <c:v>53.478598541180538</c:v>
                </c:pt>
                <c:pt idx="127">
                  <c:v>53.32988688557937</c:v>
                </c:pt>
                <c:pt idx="128">
                  <c:v>53.181226633496614</c:v>
                </c:pt>
                <c:pt idx="129">
                  <c:v>53.032598649069953</c:v>
                </c:pt>
                <c:pt idx="130">
                  <c:v>52.883984908833</c:v>
                </c:pt>
                <c:pt idx="131">
                  <c:v>52.735368549163645</c:v>
                </c:pt>
                <c:pt idx="132">
                  <c:v>52.586733928706934</c:v>
                </c:pt>
                <c:pt idx="133">
                  <c:v>52.438066703019174</c:v>
                </c:pt>
                <c:pt idx="134">
                  <c:v>52.289353907910957</c:v>
                </c:pt>
                <c:pt idx="135">
                  <c:v>52.140584047224834</c:v>
                </c:pt>
                <c:pt idx="136">
                  <c:v>51.991747180127945</c:v>
                </c:pt>
                <c:pt idx="137">
                  <c:v>51.842835002499001</c:v>
                </c:pt>
                <c:pt idx="138">
                  <c:v>51.693840916710698</c:v>
                </c:pt>
                <c:pt idx="139">
                  <c:v>51.5447600841145</c:v>
                </c:pt>
                <c:pt idx="140">
                  <c:v>51.395589454871129</c:v>
                </c:pt>
                <c:pt idx="141">
                  <c:v>51.246327770461477</c:v>
                </c:pt>
                <c:pt idx="142">
                  <c:v>51.096975535252248</c:v>
                </c:pt>
                <c:pt idx="143">
                  <c:v>50.947534954838602</c:v>
                </c:pt>
                <c:pt idx="144">
                  <c:v>50.798009840469504</c:v>
                </c:pt>
                <c:pt idx="145">
                  <c:v>50.648405480576507</c:v>
                </c:pt>
                <c:pt idx="146">
                  <c:v>50.498728482150717</c:v>
                </c:pt>
                <c:pt idx="147">
                  <c:v>50.348986586312982</c:v>
                </c:pt>
                <c:pt idx="148">
                  <c:v>50.199188463775684</c:v>
                </c:pt>
                <c:pt idx="149">
                  <c:v>50.049343496894068</c:v>
                </c:pt>
                <c:pt idx="150">
                  <c:v>49.899461555579798</c:v>
                </c:pt>
                <c:pt idx="151">
                  <c:v>49.749552774466771</c:v>
                </c:pt>
                <c:pt idx="152">
                  <c:v>49.599627338388643</c:v>
                </c:pt>
                <c:pt idx="153">
                  <c:v>49.449695282498908</c:v>
                </c:pt>
                <c:pt idx="154">
                  <c:v>49.299766312318155</c:v>
                </c:pt>
                <c:pt idx="155">
                  <c:v>49.149849647731394</c:v>
                </c:pt>
                <c:pt idx="156">
                  <c:v>48.99995389358962</c:v>
                </c:pt>
                <c:pt idx="157">
                  <c:v>48.850086938201137</c:v>
                </c:pt>
                <c:pt idx="158">
                  <c:v>48.700255879720473</c:v>
                </c:pt>
                <c:pt idx="159">
                  <c:v>48.550466979328505</c:v>
                </c:pt>
                <c:pt idx="160">
                  <c:v>48.400725639193752</c:v>
                </c:pt>
                <c:pt idx="161">
                  <c:v>48.251036402535249</c:v>
                </c:pt>
                <c:pt idx="162">
                  <c:v>48.101402972673512</c:v>
                </c:pt>
                <c:pt idx="163">
                  <c:v>47.951828247742476</c:v>
                </c:pt>
                <c:pt idx="164">
                  <c:v>47.802314367712583</c:v>
                </c:pt>
                <c:pt idx="165">
                  <c:v>47.652862770508236</c:v>
                </c:pt>
                <c:pt idx="166">
                  <c:v>47.503474254252289</c:v>
                </c:pt>
                <c:pt idx="167">
                  <c:v>47.354149042999317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69.376999999999995</c:v>
                </c:pt>
                <c:pt idx="1">
                  <c:v>68.197000000000003</c:v>
                </c:pt>
                <c:pt idx="2">
                  <c:v>68.835999999999999</c:v>
                </c:pt>
                <c:pt idx="3">
                  <c:v>68.59</c:v>
                </c:pt>
                <c:pt idx="4">
                  <c:v>67.704999999999998</c:v>
                </c:pt>
                <c:pt idx="5">
                  <c:v>68.656000000000006</c:v>
                </c:pt>
                <c:pt idx="6">
                  <c:v>67.721000000000004</c:v>
                </c:pt>
                <c:pt idx="7">
                  <c:v>68.180000000000007</c:v>
                </c:pt>
                <c:pt idx="8">
                  <c:v>68.114999999999995</c:v>
                </c:pt>
                <c:pt idx="9">
                  <c:v>68.328000000000003</c:v>
                </c:pt>
                <c:pt idx="10">
                  <c:v>67.966999999999999</c:v>
                </c:pt>
                <c:pt idx="11">
                  <c:v>68.245999999999995</c:v>
                </c:pt>
                <c:pt idx="12">
                  <c:v>68</c:v>
                </c:pt>
                <c:pt idx="13">
                  <c:v>68.638999999999996</c:v>
                </c:pt>
                <c:pt idx="14">
                  <c:v>67.754000000000005</c:v>
                </c:pt>
                <c:pt idx="15">
                  <c:v>67.016000000000005</c:v>
                </c:pt>
                <c:pt idx="16">
                  <c:v>68.114999999999995</c:v>
                </c:pt>
                <c:pt idx="17">
                  <c:v>67.835999999999999</c:v>
                </c:pt>
                <c:pt idx="18">
                  <c:v>68.983999999999995</c:v>
                </c:pt>
                <c:pt idx="19">
                  <c:v>69.23</c:v>
                </c:pt>
                <c:pt idx="20">
                  <c:v>68.738</c:v>
                </c:pt>
                <c:pt idx="21">
                  <c:v>69.180000000000007</c:v>
                </c:pt>
                <c:pt idx="22">
                  <c:v>68.474999999999994</c:v>
                </c:pt>
                <c:pt idx="23">
                  <c:v>69.197000000000003</c:v>
                </c:pt>
                <c:pt idx="24">
                  <c:v>69.852000000000004</c:v>
                </c:pt>
                <c:pt idx="25">
                  <c:v>69.245999999999995</c:v>
                </c:pt>
                <c:pt idx="26">
                  <c:v>70.212999999999994</c:v>
                </c:pt>
                <c:pt idx="27">
                  <c:v>69.966999999999999</c:v>
                </c:pt>
                <c:pt idx="28">
                  <c:v>70.033000000000001</c:v>
                </c:pt>
                <c:pt idx="29">
                  <c:v>70.885000000000005</c:v>
                </c:pt>
                <c:pt idx="30">
                  <c:v>69.081999999999994</c:v>
                </c:pt>
                <c:pt idx="31">
                  <c:v>71.950999999999993</c:v>
                </c:pt>
                <c:pt idx="32">
                  <c:v>71.835999999999999</c:v>
                </c:pt>
                <c:pt idx="33">
                  <c:v>71.787000000000006</c:v>
                </c:pt>
                <c:pt idx="34">
                  <c:v>71.016000000000005</c:v>
                </c:pt>
                <c:pt idx="35">
                  <c:v>71.754000000000005</c:v>
                </c:pt>
                <c:pt idx="36">
                  <c:v>72.41</c:v>
                </c:pt>
                <c:pt idx="37">
                  <c:v>73.885000000000005</c:v>
                </c:pt>
                <c:pt idx="38">
                  <c:v>73.459000000000003</c:v>
                </c:pt>
                <c:pt idx="39">
                  <c:v>75.164000000000001</c:v>
                </c:pt>
                <c:pt idx="40">
                  <c:v>75.016000000000005</c:v>
                </c:pt>
                <c:pt idx="41">
                  <c:v>75.869</c:v>
                </c:pt>
                <c:pt idx="42">
                  <c:v>77</c:v>
                </c:pt>
                <c:pt idx="43">
                  <c:v>77.819999999999993</c:v>
                </c:pt>
                <c:pt idx="44">
                  <c:v>79.638999999999996</c:v>
                </c:pt>
                <c:pt idx="45">
                  <c:v>81.393000000000001</c:v>
                </c:pt>
                <c:pt idx="46">
                  <c:v>82.328000000000003</c:v>
                </c:pt>
                <c:pt idx="47">
                  <c:v>85.245999999999995</c:v>
                </c:pt>
                <c:pt idx="48">
                  <c:v>87.869</c:v>
                </c:pt>
                <c:pt idx="49">
                  <c:v>91.442999999999998</c:v>
                </c:pt>
                <c:pt idx="50">
                  <c:v>96.361000000000004</c:v>
                </c:pt>
                <c:pt idx="51">
                  <c:v>106.31100000000001</c:v>
                </c:pt>
                <c:pt idx="52">
                  <c:v>118.77</c:v>
                </c:pt>
                <c:pt idx="53">
                  <c:v>136.066</c:v>
                </c:pt>
                <c:pt idx="54">
                  <c:v>154.869</c:v>
                </c:pt>
                <c:pt idx="55">
                  <c:v>175.04900000000001</c:v>
                </c:pt>
                <c:pt idx="56">
                  <c:v>191.88499999999999</c:v>
                </c:pt>
                <c:pt idx="57">
                  <c:v>207.04900000000001</c:v>
                </c:pt>
                <c:pt idx="58">
                  <c:v>218.47499999999999</c:v>
                </c:pt>
                <c:pt idx="59">
                  <c:v>226.262</c:v>
                </c:pt>
                <c:pt idx="60">
                  <c:v>229.869</c:v>
                </c:pt>
                <c:pt idx="61">
                  <c:v>229.68899999999999</c:v>
                </c:pt>
                <c:pt idx="62">
                  <c:v>222.721</c:v>
                </c:pt>
                <c:pt idx="63">
                  <c:v>208.131</c:v>
                </c:pt>
                <c:pt idx="64">
                  <c:v>183.21299999999999</c:v>
                </c:pt>
                <c:pt idx="65">
                  <c:v>149.09800000000001</c:v>
                </c:pt>
                <c:pt idx="66">
                  <c:v>111.852</c:v>
                </c:pt>
                <c:pt idx="67">
                  <c:v>83.557000000000002</c:v>
                </c:pt>
                <c:pt idx="68">
                  <c:v>72.426000000000002</c:v>
                </c:pt>
                <c:pt idx="69">
                  <c:v>71.474999999999994</c:v>
                </c:pt>
                <c:pt idx="70">
                  <c:v>72.869</c:v>
                </c:pt>
                <c:pt idx="71">
                  <c:v>76.459000000000003</c:v>
                </c:pt>
                <c:pt idx="72">
                  <c:v>82.721000000000004</c:v>
                </c:pt>
                <c:pt idx="73">
                  <c:v>90.82</c:v>
                </c:pt>
                <c:pt idx="74">
                  <c:v>102.88500000000001</c:v>
                </c:pt>
                <c:pt idx="75">
                  <c:v>116.18</c:v>
                </c:pt>
                <c:pt idx="76">
                  <c:v>132.01599999999999</c:v>
                </c:pt>
                <c:pt idx="77">
                  <c:v>148.11500000000001</c:v>
                </c:pt>
                <c:pt idx="78">
                  <c:v>161.68899999999999</c:v>
                </c:pt>
                <c:pt idx="79">
                  <c:v>172.70500000000001</c:v>
                </c:pt>
                <c:pt idx="80">
                  <c:v>180.88499999999999</c:v>
                </c:pt>
                <c:pt idx="81">
                  <c:v>184.41</c:v>
                </c:pt>
                <c:pt idx="82">
                  <c:v>181.934</c:v>
                </c:pt>
                <c:pt idx="83">
                  <c:v>169.459</c:v>
                </c:pt>
                <c:pt idx="84">
                  <c:v>150.41</c:v>
                </c:pt>
                <c:pt idx="85">
                  <c:v>123.033</c:v>
                </c:pt>
                <c:pt idx="86">
                  <c:v>94.507999999999996</c:v>
                </c:pt>
                <c:pt idx="87">
                  <c:v>72.049000000000007</c:v>
                </c:pt>
                <c:pt idx="88">
                  <c:v>62.491999999999997</c:v>
                </c:pt>
                <c:pt idx="89">
                  <c:v>58.311</c:v>
                </c:pt>
                <c:pt idx="90">
                  <c:v>57.689</c:v>
                </c:pt>
                <c:pt idx="91">
                  <c:v>58.082000000000001</c:v>
                </c:pt>
                <c:pt idx="92">
                  <c:v>58.802999999999997</c:v>
                </c:pt>
                <c:pt idx="93">
                  <c:v>57.966999999999999</c:v>
                </c:pt>
                <c:pt idx="94">
                  <c:v>57.917999999999999</c:v>
                </c:pt>
                <c:pt idx="95">
                  <c:v>58.426000000000002</c:v>
                </c:pt>
                <c:pt idx="96">
                  <c:v>56.59</c:v>
                </c:pt>
                <c:pt idx="97">
                  <c:v>58.540999999999997</c:v>
                </c:pt>
                <c:pt idx="98">
                  <c:v>58.41</c:v>
                </c:pt>
                <c:pt idx="99">
                  <c:v>57.279000000000003</c:v>
                </c:pt>
                <c:pt idx="100">
                  <c:v>57.475000000000001</c:v>
                </c:pt>
                <c:pt idx="101">
                  <c:v>58.360999999999997</c:v>
                </c:pt>
                <c:pt idx="102">
                  <c:v>58.557000000000002</c:v>
                </c:pt>
                <c:pt idx="103">
                  <c:v>58.557000000000002</c:v>
                </c:pt>
                <c:pt idx="104">
                  <c:v>58.082000000000001</c:v>
                </c:pt>
                <c:pt idx="105">
                  <c:v>57.59</c:v>
                </c:pt>
                <c:pt idx="106">
                  <c:v>56.82</c:v>
                </c:pt>
                <c:pt idx="107">
                  <c:v>57.360999999999997</c:v>
                </c:pt>
                <c:pt idx="108">
                  <c:v>56.41</c:v>
                </c:pt>
                <c:pt idx="109">
                  <c:v>59.164000000000001</c:v>
                </c:pt>
                <c:pt idx="110">
                  <c:v>61.951000000000001</c:v>
                </c:pt>
                <c:pt idx="111">
                  <c:v>65.442999999999998</c:v>
                </c:pt>
                <c:pt idx="112">
                  <c:v>70.180000000000007</c:v>
                </c:pt>
                <c:pt idx="113">
                  <c:v>74.983999999999995</c:v>
                </c:pt>
                <c:pt idx="114">
                  <c:v>80.966999999999999</c:v>
                </c:pt>
                <c:pt idx="115">
                  <c:v>82.933999999999997</c:v>
                </c:pt>
                <c:pt idx="116">
                  <c:v>85.295000000000002</c:v>
                </c:pt>
                <c:pt idx="117">
                  <c:v>83.245999999999995</c:v>
                </c:pt>
                <c:pt idx="118">
                  <c:v>78.869</c:v>
                </c:pt>
                <c:pt idx="119">
                  <c:v>72.77</c:v>
                </c:pt>
                <c:pt idx="120">
                  <c:v>65.393000000000001</c:v>
                </c:pt>
                <c:pt idx="121">
                  <c:v>61.033000000000001</c:v>
                </c:pt>
                <c:pt idx="122">
                  <c:v>55.82</c:v>
                </c:pt>
                <c:pt idx="123">
                  <c:v>53.246000000000002</c:v>
                </c:pt>
                <c:pt idx="124">
                  <c:v>52.82</c:v>
                </c:pt>
                <c:pt idx="125">
                  <c:v>52.115000000000002</c:v>
                </c:pt>
                <c:pt idx="126">
                  <c:v>51.655999999999999</c:v>
                </c:pt>
                <c:pt idx="127">
                  <c:v>52.23</c:v>
                </c:pt>
                <c:pt idx="128">
                  <c:v>52.59</c:v>
                </c:pt>
                <c:pt idx="129">
                  <c:v>51.802999999999997</c:v>
                </c:pt>
                <c:pt idx="130">
                  <c:v>52.295000000000002</c:v>
                </c:pt>
                <c:pt idx="131">
                  <c:v>51.18</c:v>
                </c:pt>
                <c:pt idx="132">
                  <c:v>51.508000000000003</c:v>
                </c:pt>
                <c:pt idx="133">
                  <c:v>52.41</c:v>
                </c:pt>
                <c:pt idx="134">
                  <c:v>52.393000000000001</c:v>
                </c:pt>
                <c:pt idx="135">
                  <c:v>52.884999999999998</c:v>
                </c:pt>
                <c:pt idx="136">
                  <c:v>53.951000000000001</c:v>
                </c:pt>
                <c:pt idx="137">
                  <c:v>54.606999999999999</c:v>
                </c:pt>
                <c:pt idx="138">
                  <c:v>57.475000000000001</c:v>
                </c:pt>
                <c:pt idx="139">
                  <c:v>60.786999999999999</c:v>
                </c:pt>
                <c:pt idx="140">
                  <c:v>64.376999999999995</c:v>
                </c:pt>
                <c:pt idx="141">
                  <c:v>66.835999999999999</c:v>
                </c:pt>
                <c:pt idx="142">
                  <c:v>68.966999999999999</c:v>
                </c:pt>
                <c:pt idx="143">
                  <c:v>70.164000000000001</c:v>
                </c:pt>
                <c:pt idx="144">
                  <c:v>68.819999999999993</c:v>
                </c:pt>
                <c:pt idx="145">
                  <c:v>65.59</c:v>
                </c:pt>
                <c:pt idx="146">
                  <c:v>60.835999999999999</c:v>
                </c:pt>
                <c:pt idx="147">
                  <c:v>57.048999999999999</c:v>
                </c:pt>
                <c:pt idx="148">
                  <c:v>52.802999999999997</c:v>
                </c:pt>
                <c:pt idx="149">
                  <c:v>50.393000000000001</c:v>
                </c:pt>
                <c:pt idx="150">
                  <c:v>49.246000000000002</c:v>
                </c:pt>
                <c:pt idx="151">
                  <c:v>48.475000000000001</c:v>
                </c:pt>
                <c:pt idx="152">
                  <c:v>48.279000000000003</c:v>
                </c:pt>
                <c:pt idx="153">
                  <c:v>49.393000000000001</c:v>
                </c:pt>
                <c:pt idx="154">
                  <c:v>48.426000000000002</c:v>
                </c:pt>
                <c:pt idx="155">
                  <c:v>48.951000000000001</c:v>
                </c:pt>
                <c:pt idx="156">
                  <c:v>49.328000000000003</c:v>
                </c:pt>
                <c:pt idx="157">
                  <c:v>49.59</c:v>
                </c:pt>
                <c:pt idx="158">
                  <c:v>47.328000000000003</c:v>
                </c:pt>
                <c:pt idx="159">
                  <c:v>47.933999999999997</c:v>
                </c:pt>
                <c:pt idx="160">
                  <c:v>47.491999999999997</c:v>
                </c:pt>
                <c:pt idx="161">
                  <c:v>48.23</c:v>
                </c:pt>
                <c:pt idx="162">
                  <c:v>47.573999999999998</c:v>
                </c:pt>
                <c:pt idx="163">
                  <c:v>47.246000000000002</c:v>
                </c:pt>
                <c:pt idx="164">
                  <c:v>47.246000000000002</c:v>
                </c:pt>
                <c:pt idx="165">
                  <c:v>48.197000000000003</c:v>
                </c:pt>
                <c:pt idx="166">
                  <c:v>47.442999999999998</c:v>
                </c:pt>
                <c:pt idx="167">
                  <c:v>46.835999999999999</c:v>
                </c:pt>
                <c:pt idx="168">
                  <c:v>48.097999999999999</c:v>
                </c:pt>
                <c:pt idx="169">
                  <c:v>47.131</c:v>
                </c:pt>
                <c:pt idx="170">
                  <c:v>46.491999999999997</c:v>
                </c:pt>
                <c:pt idx="171">
                  <c:v>48.18</c:v>
                </c:pt>
                <c:pt idx="172">
                  <c:v>47.311</c:v>
                </c:pt>
                <c:pt idx="173">
                  <c:v>46.671999999999997</c:v>
                </c:pt>
                <c:pt idx="174">
                  <c:v>47.295000000000002</c:v>
                </c:pt>
                <c:pt idx="175">
                  <c:v>47.246000000000002</c:v>
                </c:pt>
                <c:pt idx="176">
                  <c:v>46.951000000000001</c:v>
                </c:pt>
                <c:pt idx="177">
                  <c:v>46.279000000000003</c:v>
                </c:pt>
                <c:pt idx="178">
                  <c:v>46.295000000000002</c:v>
                </c:pt>
                <c:pt idx="179">
                  <c:v>47.048999999999999</c:v>
                </c:pt>
                <c:pt idx="180">
                  <c:v>46.508000000000003</c:v>
                </c:pt>
                <c:pt idx="181">
                  <c:v>46.720999999999997</c:v>
                </c:pt>
                <c:pt idx="182">
                  <c:v>45.933999999999997</c:v>
                </c:pt>
                <c:pt idx="183">
                  <c:v>46.524999999999999</c:v>
                </c:pt>
                <c:pt idx="184">
                  <c:v>45.508000000000003</c:v>
                </c:pt>
                <c:pt idx="185">
                  <c:v>46.115000000000002</c:v>
                </c:pt>
                <c:pt idx="186">
                  <c:v>45.491999999999997</c:v>
                </c:pt>
                <c:pt idx="187">
                  <c:v>46.279000000000003</c:v>
                </c:pt>
                <c:pt idx="188">
                  <c:v>45.835999999999999</c:v>
                </c:pt>
                <c:pt idx="189">
                  <c:v>45.295000000000002</c:v>
                </c:pt>
                <c:pt idx="190">
                  <c:v>46.442999999999998</c:v>
                </c:pt>
                <c:pt idx="191">
                  <c:v>45.573999999999998</c:v>
                </c:pt>
                <c:pt idx="192">
                  <c:v>46.066000000000003</c:v>
                </c:pt>
                <c:pt idx="193">
                  <c:v>44.508000000000003</c:v>
                </c:pt>
                <c:pt idx="194">
                  <c:v>44.671999999999997</c:v>
                </c:pt>
                <c:pt idx="195">
                  <c:v>45.835999999999999</c:v>
                </c:pt>
                <c:pt idx="196">
                  <c:v>44.704999999999998</c:v>
                </c:pt>
                <c:pt idx="197">
                  <c:v>45.082000000000001</c:v>
                </c:pt>
                <c:pt idx="198">
                  <c:v>45.475000000000001</c:v>
                </c:pt>
                <c:pt idx="199">
                  <c:v>44.884999999999998</c:v>
                </c:pt>
                <c:pt idx="200">
                  <c:v>45.459000000000003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65.996417359006472</c:v>
                </c:pt>
                <c:pt idx="8">
                  <c:v>66.274346763490044</c:v>
                </c:pt>
                <c:pt idx="9">
                  <c:v>66.551306221626476</c:v>
                </c:pt>
                <c:pt idx="10">
                  <c:v>66.827093117750991</c:v>
                </c:pt>
                <c:pt idx="11">
                  <c:v>67.101477596375148</c:v>
                </c:pt>
                <c:pt idx="12">
                  <c:v>67.374199864005618</c:v>
                </c:pt>
                <c:pt idx="13">
                  <c:v>67.644967366505256</c:v>
                </c:pt>
                <c:pt idx="14">
                  <c:v>67.913451869194859</c:v>
                </c:pt>
                <c:pt idx="15">
                  <c:v>68.179286477030871</c:v>
                </c:pt>
                <c:pt idx="16">
                  <c:v>68.442062644452491</c:v>
                </c:pt>
                <c:pt idx="17">
                  <c:v>68.701327239454315</c:v>
                </c:pt>
                <c:pt idx="18">
                  <c:v>68.956579745173286</c:v>
                </c:pt>
                <c:pt idx="19">
                  <c:v>69.207269706813676</c:v>
                </c:pt>
                <c:pt idx="20">
                  <c:v>69.452794565994154</c:v>
                </c:pt>
                <c:pt idx="21">
                  <c:v>69.692498075994408</c:v>
                </c:pt>
                <c:pt idx="22">
                  <c:v>69.925669573546159</c:v>
                </c:pt>
                <c:pt idx="23">
                  <c:v>70.15154452001309</c:v>
                </c:pt>
                <c:pt idx="24">
                  <c:v>70.369306958680298</c:v>
                </c:pt>
                <c:pt idx="25">
                  <c:v>70.578094934169769</c:v>
                </c:pt>
                <c:pt idx="26">
                  <c:v>70.777010593551182</c:v>
                </c:pt>
                <c:pt idx="27">
                  <c:v>70.965137801080559</c:v>
                </c:pt>
                <c:pt idx="28">
                  <c:v>71.141571885709993</c:v>
                </c:pt>
                <c:pt idx="29">
                  <c:v>71.305468920559761</c:v>
                </c:pt>
                <c:pt idx="30">
                  <c:v>71.456126101663685</c:v>
                </c:pt>
                <c:pt idx="31">
                  <c:v>71.59311078699784</c:v>
                </c:pt>
                <c:pt idx="32">
                  <c:v>71.716463970459841</c:v>
                </c:pt>
                <c:pt idx="33">
                  <c:v>71.827014592006776</c:v>
                </c:pt>
                <c:pt idx="34">
                  <c:v>71.926853866465407</c:v>
                </c:pt>
                <c:pt idx="35">
                  <c:v>72.020032696632256</c:v>
                </c:pt>
                <c:pt idx="36">
                  <c:v>72.113557963586857</c:v>
                </c:pt>
                <c:pt idx="37">
                  <c:v>72.218771197922621</c:v>
                </c:pt>
                <c:pt idx="38">
                  <c:v>72.353190118773597</c:v>
                </c:pt>
                <c:pt idx="39">
                  <c:v>72.542872329322933</c:v>
                </c:pt>
                <c:pt idx="40">
                  <c:v>72.825312587105827</c:v>
                </c:pt>
                <c:pt idx="41">
                  <c:v>73.252802524711257</c:v>
                </c:pt>
                <c:pt idx="42">
                  <c:v>73.896059431271368</c:v>
                </c:pt>
                <c:pt idx="43">
                  <c:v>74.847769881775847</c:v>
                </c:pt>
                <c:pt idx="44">
                  <c:v>76.225505590283262</c:v>
                </c:pt>
                <c:pt idx="45">
                  <c:v>78.173276669253397</c:v>
                </c:pt>
                <c:pt idx="46">
                  <c:v>80.860829355805635</c:v>
                </c:pt>
                <c:pt idx="47">
                  <c:v>84.479721141644589</c:v>
                </c:pt>
                <c:pt idx="48">
                  <c:v>89.235271804853554</c:v>
                </c:pt>
                <c:pt idx="49">
                  <c:v>95.333744533521738</c:v>
                </c:pt>
                <c:pt idx="50">
                  <c:v>102.96458730857522</c:v>
                </c:pt>
                <c:pt idx="51">
                  <c:v>112.27825211215803</c:v>
                </c:pt>
                <c:pt idx="52">
                  <c:v>123.36092899818438</c:v>
                </c:pt>
                <c:pt idx="53">
                  <c:v>136.20823590891959</c:v>
                </c:pt>
                <c:pt idx="54">
                  <c:v>150.69974092587887</c:v>
                </c:pt>
                <c:pt idx="55">
                  <c:v>166.57309720522045</c:v>
                </c:pt>
                <c:pt idx="56">
                  <c:v>183.3865572963538</c:v>
                </c:pt>
                <c:pt idx="57">
                  <c:v>200.43955857191389</c:v>
                </c:pt>
                <c:pt idx="58">
                  <c:v>216.6081749364642</c:v>
                </c:pt>
                <c:pt idx="59">
                  <c:v>230.09830195316519</c:v>
                </c:pt>
                <c:pt idx="60">
                  <c:v>238.28603724588115</c:v>
                </c:pt>
                <c:pt idx="61">
                  <c:v>238.03448321996066</c:v>
                </c:pt>
                <c:pt idx="62">
                  <c:v>226.83144931046033</c:v>
                </c:pt>
                <c:pt idx="63">
                  <c:v>204.47167707568741</c:v>
                </c:pt>
                <c:pt idx="64">
                  <c:v>174.14230871638017</c:v>
                </c:pt>
                <c:pt idx="65">
                  <c:v>141.71086468394131</c:v>
                </c:pt>
                <c:pt idx="66">
                  <c:v>113.30223928444558</c:v>
                </c:pt>
                <c:pt idx="67">
                  <c:v>92.783326178396493</c:v>
                </c:pt>
                <c:pt idx="68">
                  <c:v>80.852389928893317</c:v>
                </c:pt>
                <c:pt idx="69">
                  <c:v>75.964247396792956</c:v>
                </c:pt>
                <c:pt idx="70">
                  <c:v>75.952257067606809</c:v>
                </c:pt>
                <c:pt idx="71">
                  <c:v>79.158794283791849</c:v>
                </c:pt>
                <c:pt idx="72">
                  <c:v>84.728749695751219</c:v>
                </c:pt>
                <c:pt idx="73">
                  <c:v>92.387275433241214</c:v>
                </c:pt>
                <c:pt idx="74">
                  <c:v>102.10831940009786</c:v>
                </c:pt>
                <c:pt idx="75">
                  <c:v>113.86717310949868</c:v>
                </c:pt>
                <c:pt idx="76">
                  <c:v>127.48956932630173</c:v>
                </c:pt>
                <c:pt idx="77">
                  <c:v>142.54115373614479</c:v>
                </c:pt>
                <c:pt idx="78">
                  <c:v>158.18480303068793</c:v>
                </c:pt>
                <c:pt idx="79">
                  <c:v>172.94668782624487</c:v>
                </c:pt>
                <c:pt idx="80">
                  <c:v>184.45335450591253</c:v>
                </c:pt>
                <c:pt idx="81">
                  <c:v>189.48958353762978</c:v>
                </c:pt>
                <c:pt idx="82">
                  <c:v>184.91939487703507</c:v>
                </c:pt>
                <c:pt idx="83">
                  <c:v>169.52366811982304</c:v>
                </c:pt>
                <c:pt idx="84">
                  <c:v>145.60730073637498</c:v>
                </c:pt>
                <c:pt idx="85">
                  <c:v>118.6586032333654</c:v>
                </c:pt>
                <c:pt idx="86">
                  <c:v>94.744910900655839</c:v>
                </c:pt>
                <c:pt idx="87">
                  <c:v>77.568513368292258</c:v>
                </c:pt>
                <c:pt idx="88">
                  <c:v>67.448669299971272</c:v>
                </c:pt>
                <c:pt idx="89">
                  <c:v>62.49564089594773</c:v>
                </c:pt>
                <c:pt idx="90">
                  <c:v>60.42630627098869</c:v>
                </c:pt>
                <c:pt idx="91">
                  <c:v>59.626073776128486</c:v>
                </c:pt>
                <c:pt idx="92">
                  <c:v>59.27430720628977</c:v>
                </c:pt>
                <c:pt idx="93">
                  <c:v>59.051868570646789</c:v>
                </c:pt>
                <c:pt idx="94">
                  <c:v>58.861052560920164</c:v>
                </c:pt>
                <c:pt idx="95">
                  <c:v>58.677900325264936</c:v>
                </c:pt>
                <c:pt idx="96">
                  <c:v>58.497629111085764</c:v>
                </c:pt>
                <c:pt idx="97">
                  <c:v>58.319485840156716</c:v>
                </c:pt>
                <c:pt idx="98">
                  <c:v>58.143575850691427</c:v>
                </c:pt>
                <c:pt idx="99">
                  <c:v>57.970569498935205</c:v>
                </c:pt>
                <c:pt idx="100">
                  <c:v>57.802197164735084</c:v>
                </c:pt>
                <c:pt idx="101">
                  <c:v>57.642364519932869</c:v>
                </c:pt>
                <c:pt idx="102">
                  <c:v>57.499190791860656</c:v>
                </c:pt>
                <c:pt idx="103">
                  <c:v>57.388398932879817</c:v>
                </c:pt>
                <c:pt idx="104">
                  <c:v>57.338410460801896</c:v>
                </c:pt>
                <c:pt idx="105">
                  <c:v>57.397096686996008</c:v>
                </c:pt>
                <c:pt idx="106">
                  <c:v>57.639259353174836</c:v>
                </c:pt>
                <c:pt idx="107">
                  <c:v>58.172533462054858</c:v>
                </c:pt>
                <c:pt idx="108">
                  <c:v>59.137792871380746</c:v>
                </c:pt>
                <c:pt idx="109">
                  <c:v>60.698903009498267</c:v>
                </c:pt>
                <c:pt idx="110">
                  <c:v>63.016399761974164</c:v>
                </c:pt>
                <c:pt idx="111">
                  <c:v>66.200114081118258</c:v>
                </c:pt>
                <c:pt idx="112">
                  <c:v>70.235776067969667</c:v>
                </c:pt>
                <c:pt idx="113">
                  <c:v>74.882952051770772</c:v>
                </c:pt>
                <c:pt idx="114">
                  <c:v>79.562381777535379</c:v>
                </c:pt>
                <c:pt idx="115">
                  <c:v>83.311496503887881</c:v>
                </c:pt>
                <c:pt idx="116">
                  <c:v>84.956714209939648</c:v>
                </c:pt>
                <c:pt idx="117">
                  <c:v>83.595241804445919</c:v>
                </c:pt>
                <c:pt idx="118">
                  <c:v>79.195297711456547</c:v>
                </c:pt>
                <c:pt idx="119">
                  <c:v>72.830327543557743</c:v>
                </c:pt>
                <c:pt idx="120">
                  <c:v>66.212563021437262</c:v>
                </c:pt>
                <c:pt idx="121">
                  <c:v>60.807123082901363</c:v>
                </c:pt>
                <c:pt idx="122">
                  <c:v>57.218114104226203</c:v>
                </c:pt>
                <c:pt idx="123">
                  <c:v>55.23101899184298</c:v>
                </c:pt>
                <c:pt idx="124">
                  <c:v>54.27301864889872</c:v>
                </c:pt>
                <c:pt idx="125">
                  <c:v>53.826955388468726</c:v>
                </c:pt>
                <c:pt idx="126">
                  <c:v>53.583324915743482</c:v>
                </c:pt>
                <c:pt idx="127">
                  <c:v>53.404203491651323</c:v>
                </c:pt>
                <c:pt idx="128">
                  <c:v>53.241793882568025</c:v>
                </c:pt>
                <c:pt idx="129">
                  <c:v>53.082936854707341</c:v>
                </c:pt>
                <c:pt idx="130">
                  <c:v>52.924754331344417</c:v>
                </c:pt>
                <c:pt idx="131">
                  <c:v>52.766981709075935</c:v>
                </c:pt>
                <c:pt idx="132">
                  <c:v>52.610843355975341</c:v>
                </c:pt>
                <c:pt idx="133">
                  <c:v>52.461744286560858</c:v>
                </c:pt>
                <c:pt idx="134">
                  <c:v>52.338796739277825</c:v>
                </c:pt>
                <c:pt idx="135">
                  <c:v>52.299044507287022</c:v>
                </c:pt>
                <c:pt idx="136">
                  <c:v>52.484373353455595</c:v>
                </c:pt>
                <c:pt idx="137">
                  <c:v>53.180831111539845</c:v>
                </c:pt>
                <c:pt idx="138">
                  <c:v>54.829220130383959</c:v>
                </c:pt>
                <c:pt idx="139">
                  <c:v>57.867932623897289</c:v>
                </c:pt>
                <c:pt idx="140">
                  <c:v>62.332463227897435</c:v>
                </c:pt>
                <c:pt idx="141">
                  <c:v>67.393200520878452</c:v>
                </c:pt>
                <c:pt idx="142">
                  <c:v>71.334477292556357</c:v>
                </c:pt>
                <c:pt idx="143">
                  <c:v>72.360590418624355</c:v>
                </c:pt>
                <c:pt idx="144">
                  <c:v>69.821748631466363</c:v>
                </c:pt>
                <c:pt idx="145">
                  <c:v>64.763677773519007</c:v>
                </c:pt>
                <c:pt idx="146">
                  <c:v>59.193873285244571</c:v>
                </c:pt>
                <c:pt idx="147">
                  <c:v>54.755144846371742</c:v>
                </c:pt>
                <c:pt idx="148">
                  <c:v>51.993696181704621</c:v>
                </c:pt>
                <c:pt idx="149">
                  <c:v>50.58380839369493</c:v>
                </c:pt>
                <c:pt idx="150">
                  <c:v>49.943041108883953</c:v>
                </c:pt>
                <c:pt idx="151">
                  <c:v>49.634057940506139</c:v>
                </c:pt>
                <c:pt idx="152">
                  <c:v>49.43685498477582</c:v>
                </c:pt>
                <c:pt idx="153">
                  <c:v>49.269520683705039</c:v>
                </c:pt>
                <c:pt idx="154">
                  <c:v>49.10857906172847</c:v>
                </c:pt>
                <c:pt idx="155">
                  <c:v>48.948751162557237</c:v>
                </c:pt>
                <c:pt idx="156">
                  <c:v>48.789099917972791</c:v>
                </c:pt>
                <c:pt idx="157">
                  <c:v>48.629498326223278</c:v>
                </c:pt>
                <c:pt idx="158">
                  <c:v>48.469938438178154</c:v>
                </c:pt>
                <c:pt idx="159">
                  <c:v>48.310425532729965</c:v>
                </c:pt>
                <c:pt idx="160">
                  <c:v>48.15096527688597</c:v>
                </c:pt>
                <c:pt idx="161">
                  <c:v>47.991562492500861</c:v>
                </c:pt>
                <c:pt idx="162">
                  <c:v>47.832221087065022</c:v>
                </c:pt>
                <c:pt idx="163">
                  <c:v>47.672944090812386</c:v>
                </c:pt>
                <c:pt idx="164">
                  <c:v>47.513733711928282</c:v>
                </c:pt>
                <c:pt idx="165">
                  <c:v>47.354591400960942</c:v>
                </c:pt>
                <c:pt idx="166">
                  <c:v>47.195517920997759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65.996417358998471</c:v>
                </c:pt>
                <c:pt idx="8">
                  <c:v>66.27434676346661</c:v>
                </c:pt>
                <c:pt idx="9">
                  <c:v>66.551306221559145</c:v>
                </c:pt>
                <c:pt idx="10">
                  <c:v>66.827093117561205</c:v>
                </c:pt>
                <c:pt idx="11">
                  <c:v>67.10147759585027</c:v>
                </c:pt>
                <c:pt idx="12">
                  <c:v>67.374199862581349</c:v>
                </c:pt>
                <c:pt idx="13">
                  <c:v>67.644967362713174</c:v>
                </c:pt>
                <c:pt idx="14">
                  <c:v>67.913451859288585</c:v>
                </c:pt>
                <c:pt idx="15">
                  <c:v>68.179286451639186</c:v>
                </c:pt>
                <c:pt idx="16">
                  <c:v>68.442062580593586</c:v>
                </c:pt>
                <c:pt idx="17">
                  <c:v>68.701327081874723</c:v>
                </c:pt>
                <c:pt idx="18">
                  <c:v>68.956579363644678</c:v>
                </c:pt>
                <c:pt idx="19">
                  <c:v>69.2072688004491</c:v>
                </c:pt>
                <c:pt idx="20">
                  <c:v>69.452792453344941</c:v>
                </c:pt>
                <c:pt idx="21">
                  <c:v>69.692493244288187</c:v>
                </c:pt>
                <c:pt idx="22">
                  <c:v>69.925658731224061</c:v>
                </c:pt>
                <c:pt idx="23">
                  <c:v>70.15152064779636</c:v>
                </c:pt>
                <c:pt idx="24">
                  <c:v>70.369255386932451</c:v>
                </c:pt>
                <c:pt idx="25">
                  <c:v>70.577985619207098</c:v>
                </c:pt>
                <c:pt idx="26">
                  <c:v>70.776783242990632</c:v>
                </c:pt>
                <c:pt idx="27">
                  <c:v>70.964673861841177</c:v>
                </c:pt>
                <c:pt idx="28">
                  <c:v>71.140642973136821</c:v>
                </c:pt>
                <c:pt idx="29">
                  <c:v>71.303644028276722</c:v>
                </c:pt>
                <c:pt idx="30">
                  <c:v>71.452608486810732</c:v>
                </c:pt>
                <c:pt idx="31">
                  <c:v>71.586457932941542</c:v>
                </c:pt>
                <c:pt idx="32">
                  <c:v>71.704118252114768</c:v>
                </c:pt>
                <c:pt idx="33">
                  <c:v>71.804535778130372</c:v>
                </c:pt>
                <c:pt idx="34">
                  <c:v>71.88669521910262</c:v>
                </c:pt>
                <c:pt idx="35">
                  <c:v>71.949639057158024</c:v>
                </c:pt>
                <c:pt idx="36">
                  <c:v>71.99248799740252</c:v>
                </c:pt>
                <c:pt idx="37">
                  <c:v>72.014461923735269</c:v>
                </c:pt>
                <c:pt idx="38">
                  <c:v>72.01490071148946</c:v>
                </c:pt>
                <c:pt idx="39">
                  <c:v>71.993284159673905</c:v>
                </c:pt>
                <c:pt idx="40">
                  <c:v>71.949250249036055</c:v>
                </c:pt>
                <c:pt idx="41">
                  <c:v>71.882610915665651</c:v>
                </c:pt>
                <c:pt idx="42">
                  <c:v>71.79336456072447</c:v>
                </c:pt>
                <c:pt idx="43">
                  <c:v>71.681704599138058</c:v>
                </c:pt>
                <c:pt idx="44">
                  <c:v>71.548023483463894</c:v>
                </c:pt>
                <c:pt idx="45">
                  <c:v>71.392911818528404</c:v>
                </c:pt>
                <c:pt idx="46">
                  <c:v>71.217152397811446</c:v>
                </c:pt>
                <c:pt idx="47">
                  <c:v>71.021709229720543</c:v>
                </c:pt>
                <c:pt idx="48">
                  <c:v>70.807711863647029</c:v>
                </c:pt>
                <c:pt idx="49">
                  <c:v>70.576435553636458</c:v>
                </c:pt>
                <c:pt idx="50">
                  <c:v>70.329277994043323</c:v>
                </c:pt>
                <c:pt idx="51">
                  <c:v>70.067733511858648</c:v>
                </c:pt>
                <c:pt idx="52">
                  <c:v>69.793365694073088</c:v>
                </c:pt>
                <c:pt idx="53">
                  <c:v>69.507779460484954</c:v>
                </c:pt>
                <c:pt idx="54">
                  <c:v>69.212593563536686</c:v>
                </c:pt>
                <c:pt idx="55">
                  <c:v>68.909414413153826</c:v>
                </c:pt>
                <c:pt idx="56">
                  <c:v>68.599811996526611</c:v>
                </c:pt>
                <c:pt idx="57">
                  <c:v>68.285298503482736</c:v>
                </c:pt>
                <c:pt idx="58">
                  <c:v>67.967310091885622</c:v>
                </c:pt>
                <c:pt idx="59">
                  <c:v>67.647192048288531</c:v>
                </c:pt>
                <c:pt idx="60">
                  <c:v>67.326187429120608</c:v>
                </c:pt>
                <c:pt idx="61">
                  <c:v>67.005429116630012</c:v>
                </c:pt>
                <c:pt idx="62">
                  <c:v>66.685935098266967</c:v>
                </c:pt>
                <c:pt idx="63">
                  <c:v>66.368606681681541</c:v>
                </c:pt>
                <c:pt idx="64">
                  <c:v>66.054229290758855</c:v>
                </c:pt>
                <c:pt idx="65">
                  <c:v>65.743475449562425</c:v>
                </c:pt>
                <c:pt idx="66">
                  <c:v>65.436909547484504</c:v>
                </c:pt>
                <c:pt idx="67">
                  <c:v>65.13499398606919</c:v>
                </c:pt>
                <c:pt idx="68">
                  <c:v>64.838096331196823</c:v>
                </c:pt>
                <c:pt idx="69">
                  <c:v>64.546497128938867</c:v>
                </c:pt>
                <c:pt idx="70">
                  <c:v>64.260398085128173</c:v>
                </c:pt>
                <c:pt idx="71">
                  <c:v>63.97993035384961</c:v>
                </c:pt>
                <c:pt idx="72">
                  <c:v>63.705162725653587</c:v>
                </c:pt>
                <c:pt idx="73">
                  <c:v>63.43610955006374</c:v>
                </c:pt>
                <c:pt idx="74">
                  <c:v>63.172738267304673</c:v>
                </c:pt>
                <c:pt idx="75">
                  <c:v>62.914976460127399</c:v>
                </c:pt>
                <c:pt idx="76">
                  <c:v>62.662718367661512</c:v>
                </c:pt>
                <c:pt idx="77">
                  <c:v>62.415830829262745</c:v>
                </c:pt>
                <c:pt idx="78">
                  <c:v>62.174158647520557</c:v>
                </c:pt>
                <c:pt idx="79">
                  <c:v>61.937529376303168</c:v>
                </c:pt>
                <c:pt idx="80">
                  <c:v>61.705757552420344</c:v>
                </c:pt>
                <c:pt idx="81">
                  <c:v>61.478648398707385</c:v>
                </c:pt>
                <c:pt idx="82">
                  <c:v>61.256001032616929</c:v>
                </c:pt>
                <c:pt idx="83">
                  <c:v>61.037611218269177</c:v>
                </c:pt>
                <c:pt idx="84">
                  <c:v>60.823273701832804</c:v>
                </c:pt>
                <c:pt idx="85">
                  <c:v>60.612784170517806</c:v>
                </c:pt>
                <c:pt idx="86">
                  <c:v>60.40594087472531</c:v>
                </c:pt>
                <c:pt idx="87">
                  <c:v>60.202545951331466</c:v>
                </c:pt>
                <c:pt idx="88">
                  <c:v>60.002406483940739</c:v>
                </c:pt>
                <c:pt idx="89">
                  <c:v>59.805335333436219</c:v>
                </c:pt>
                <c:pt idx="90">
                  <c:v>59.611151769446103</c:v>
                </c:pt>
                <c:pt idx="91">
                  <c:v>59.41968193056087</c:v>
                </c:pt>
                <c:pt idx="92">
                  <c:v>59.230759138373031</c:v>
                </c:pt>
                <c:pt idx="93">
                  <c:v>59.044224087734946</c:v>
                </c:pt>
                <c:pt idx="94">
                  <c:v>58.859924933091634</c:v>
                </c:pt>
                <c:pt idx="95">
                  <c:v>58.677717288371227</c:v>
                </c:pt>
                <c:pt idx="96">
                  <c:v>58.49746415572735</c:v>
                </c:pt>
                <c:pt idx="97">
                  <c:v>58.319035796428516</c:v>
                </c:pt>
                <c:pt idx="98">
                  <c:v>58.142309555383953</c:v>
                </c:pt>
                <c:pt idx="99">
                  <c:v>57.967169649175034</c:v>
                </c:pt>
                <c:pt idx="100">
                  <c:v>57.793506926019887</c:v>
                </c:pt>
                <c:pt idx="101">
                  <c:v>57.621218604824534</c:v>
                </c:pt>
                <c:pt idx="102">
                  <c:v>57.45020799935515</c:v>
                </c:pt>
                <c:pt idx="103">
                  <c:v>57.280384232589604</c:v>
                </c:pt>
                <c:pt idx="104">
                  <c:v>57.111661945461101</c:v>
                </c:pt>
                <c:pt idx="105">
                  <c:v>56.943961003478542</c:v>
                </c:pt>
                <c:pt idx="106">
                  <c:v>56.777206204087896</c:v>
                </c:pt>
                <c:pt idx="107">
                  <c:v>56.611326987113955</c:v>
                </c:pt>
                <c:pt idx="108">
                  <c:v>56.446257150183435</c:v>
                </c:pt>
                <c:pt idx="109">
                  <c:v>56.281934570670536</c:v>
                </c:pt>
                <c:pt idx="110">
                  <c:v>56.118300935415405</c:v>
                </c:pt>
                <c:pt idx="111">
                  <c:v>55.955301479238621</c:v>
                </c:pt>
                <c:pt idx="112">
                  <c:v>55.792884733104586</c:v>
                </c:pt>
                <c:pt idx="113">
                  <c:v>55.631002282666934</c:v>
                </c:pt>
                <c:pt idx="114">
                  <c:v>55.469608537855628</c:v>
                </c:pt>
                <c:pt idx="115">
                  <c:v>55.30866051413193</c:v>
                </c:pt>
                <c:pt idx="116">
                  <c:v>55.148117626039621</c:v>
                </c:pt>
                <c:pt idx="117">
                  <c:v>54.987941493711745</c:v>
                </c:pt>
                <c:pt idx="118">
                  <c:v>54.828095763046797</c:v>
                </c:pt>
                <c:pt idx="119">
                  <c:v>54.66854594033704</c:v>
                </c:pt>
                <c:pt idx="120">
                  <c:v>54.509259242207904</c:v>
                </c:pt>
                <c:pt idx="121">
                  <c:v>54.350204461798249</c:v>
                </c:pt>
                <c:pt idx="122">
                  <c:v>54.191351852166129</c:v>
                </c:pt>
                <c:pt idx="123">
                  <c:v>54.032673027928595</c:v>
                </c:pt>
                <c:pt idx="124">
                  <c:v>53.874140886120067</c:v>
                </c:pt>
                <c:pt idx="125">
                  <c:v>53.715729547168102</c:v>
                </c:pt>
                <c:pt idx="126">
                  <c:v>53.557414316716489</c:v>
                </c:pt>
                <c:pt idx="127">
                  <c:v>53.399171668761177</c:v>
                </c:pt>
                <c:pt idx="128">
                  <c:v>53.240979250188978</c:v>
                </c:pt>
                <c:pt idx="129">
                  <c:v>53.082815906314536</c:v>
                </c:pt>
                <c:pt idx="130">
                  <c:v>52.924661726396849</c:v>
                </c:pt>
                <c:pt idx="131">
                  <c:v>52.766498107391435</c:v>
                </c:pt>
                <c:pt idx="132">
                  <c:v>52.608307833378539</c:v>
                </c:pt>
                <c:pt idx="133">
                  <c:v>52.450075167238538</c:v>
                </c:pt>
                <c:pt idx="134">
                  <c:v>52.291785950269272</c:v>
                </c:pt>
                <c:pt idx="135">
                  <c:v>52.133427704623188</c:v>
                </c:pt>
                <c:pt idx="136">
                  <c:v>51.974989732753841</c:v>
                </c:pt>
                <c:pt idx="137">
                  <c:v>51.816463207582963</c:v>
                </c:pt>
                <c:pt idx="138">
                  <c:v>51.657841246903402</c:v>
                </c:pt>
                <c:pt idx="139">
                  <c:v>51.49911896568598</c:v>
                </c:pt>
                <c:pt idx="140">
                  <c:v>51.340293500500259</c:v>
                </c:pt>
                <c:pt idx="141">
                  <c:v>51.181364001205239</c:v>
                </c:pt>
                <c:pt idx="142">
                  <c:v>51.022331586392141</c:v>
                </c:pt>
                <c:pt idx="143">
                  <c:v>50.86319926070545</c:v>
                </c:pt>
                <c:pt idx="144">
                  <c:v>50.703971794032213</c:v>
                </c:pt>
                <c:pt idx="145">
                  <c:v>50.544655564505945</c:v>
                </c:pt>
                <c:pt idx="146">
                  <c:v>50.385258369173066</c:v>
                </c:pt>
                <c:pt idx="147">
                  <c:v>50.225789207872666</c:v>
                </c:pt>
                <c:pt idx="148">
                  <c:v>50.066258047248283</c:v>
                </c:pt>
                <c:pt idx="149">
                  <c:v>49.906675572743183</c:v>
                </c:pt>
                <c:pt idx="150">
                  <c:v>49.747052936863398</c:v>
                </c:pt>
                <c:pt idx="151">
                  <c:v>49.587401511911231</c:v>
                </c:pt>
                <c:pt idx="152">
                  <c:v>49.427732654827039</c:v>
                </c:pt>
                <c:pt idx="153">
                  <c:v>49.268057490800651</c:v>
                </c:pt>
                <c:pt idx="154">
                  <c:v>49.108386721028417</c:v>
                </c:pt>
                <c:pt idx="155">
                  <c:v>48.948730458516543</c:v>
                </c:pt>
                <c:pt idx="156">
                  <c:v>48.789098094287979</c:v>
                </c:pt>
                <c:pt idx="157">
                  <c:v>48.629498194852864</c:v>
                </c:pt>
                <c:pt idx="158">
                  <c:v>48.469938430442831</c:v>
                </c:pt>
                <c:pt idx="159">
                  <c:v>48.310425532357826</c:v>
                </c:pt>
                <c:pt idx="160">
                  <c:v>48.150965276871347</c:v>
                </c:pt>
                <c:pt idx="161">
                  <c:v>47.991562492500393</c:v>
                </c:pt>
                <c:pt idx="162">
                  <c:v>47.832221087065008</c:v>
                </c:pt>
                <c:pt idx="163">
                  <c:v>47.672944090812386</c:v>
                </c:pt>
                <c:pt idx="164">
                  <c:v>47.513733711928282</c:v>
                </c:pt>
                <c:pt idx="165">
                  <c:v>47.354591400960942</c:v>
                </c:pt>
                <c:pt idx="166">
                  <c:v>47.195517920997759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71.180000000000007</c:v>
                </c:pt>
                <c:pt idx="1">
                  <c:v>71.295000000000002</c:v>
                </c:pt>
                <c:pt idx="2">
                  <c:v>70</c:v>
                </c:pt>
                <c:pt idx="3">
                  <c:v>70.802999999999997</c:v>
                </c:pt>
                <c:pt idx="4">
                  <c:v>70.016000000000005</c:v>
                </c:pt>
                <c:pt idx="5">
                  <c:v>69.787000000000006</c:v>
                </c:pt>
                <c:pt idx="6">
                  <c:v>70.197000000000003</c:v>
                </c:pt>
                <c:pt idx="7">
                  <c:v>69.540999999999997</c:v>
                </c:pt>
                <c:pt idx="8">
                  <c:v>71.180000000000007</c:v>
                </c:pt>
                <c:pt idx="9">
                  <c:v>68.950999999999993</c:v>
                </c:pt>
                <c:pt idx="10">
                  <c:v>70.066000000000003</c:v>
                </c:pt>
                <c:pt idx="11">
                  <c:v>70.852000000000004</c:v>
                </c:pt>
                <c:pt idx="12">
                  <c:v>69.656000000000006</c:v>
                </c:pt>
                <c:pt idx="13">
                  <c:v>69.507999999999996</c:v>
                </c:pt>
                <c:pt idx="14">
                  <c:v>70.295000000000002</c:v>
                </c:pt>
                <c:pt idx="15">
                  <c:v>70</c:v>
                </c:pt>
                <c:pt idx="16">
                  <c:v>69.933999999999997</c:v>
                </c:pt>
                <c:pt idx="17">
                  <c:v>71.081999999999994</c:v>
                </c:pt>
                <c:pt idx="18">
                  <c:v>70.754000000000005</c:v>
                </c:pt>
                <c:pt idx="19">
                  <c:v>71.164000000000001</c:v>
                </c:pt>
                <c:pt idx="20">
                  <c:v>70.033000000000001</c:v>
                </c:pt>
                <c:pt idx="21">
                  <c:v>71.802999999999997</c:v>
                </c:pt>
                <c:pt idx="22">
                  <c:v>71.311000000000007</c:v>
                </c:pt>
                <c:pt idx="23">
                  <c:v>71.507999999999996</c:v>
                </c:pt>
                <c:pt idx="24">
                  <c:v>70.311000000000007</c:v>
                </c:pt>
                <c:pt idx="25">
                  <c:v>71.328000000000003</c:v>
                </c:pt>
                <c:pt idx="26">
                  <c:v>71.41</c:v>
                </c:pt>
                <c:pt idx="27">
                  <c:v>72</c:v>
                </c:pt>
                <c:pt idx="28">
                  <c:v>71.164000000000001</c:v>
                </c:pt>
                <c:pt idx="29">
                  <c:v>72.049000000000007</c:v>
                </c:pt>
                <c:pt idx="30">
                  <c:v>72.59</c:v>
                </c:pt>
                <c:pt idx="31">
                  <c:v>73.212999999999994</c:v>
                </c:pt>
                <c:pt idx="32">
                  <c:v>72.557000000000002</c:v>
                </c:pt>
                <c:pt idx="33">
                  <c:v>72.852000000000004</c:v>
                </c:pt>
                <c:pt idx="34">
                  <c:v>73.59</c:v>
                </c:pt>
                <c:pt idx="35">
                  <c:v>73.933999999999997</c:v>
                </c:pt>
                <c:pt idx="36">
                  <c:v>73.983999999999995</c:v>
                </c:pt>
                <c:pt idx="37">
                  <c:v>76.474999999999994</c:v>
                </c:pt>
                <c:pt idx="38">
                  <c:v>75.066000000000003</c:v>
                </c:pt>
                <c:pt idx="39">
                  <c:v>77.656000000000006</c:v>
                </c:pt>
                <c:pt idx="40">
                  <c:v>76.606999999999999</c:v>
                </c:pt>
                <c:pt idx="41">
                  <c:v>77.525000000000006</c:v>
                </c:pt>
                <c:pt idx="42">
                  <c:v>77.147999999999996</c:v>
                </c:pt>
                <c:pt idx="43">
                  <c:v>78.59</c:v>
                </c:pt>
                <c:pt idx="44">
                  <c:v>79.23</c:v>
                </c:pt>
                <c:pt idx="45">
                  <c:v>81.656000000000006</c:v>
                </c:pt>
                <c:pt idx="46">
                  <c:v>84.983999999999995</c:v>
                </c:pt>
                <c:pt idx="47">
                  <c:v>87.787000000000006</c:v>
                </c:pt>
                <c:pt idx="48">
                  <c:v>90.738</c:v>
                </c:pt>
                <c:pt idx="49">
                  <c:v>96.18</c:v>
                </c:pt>
                <c:pt idx="50">
                  <c:v>103.443</c:v>
                </c:pt>
                <c:pt idx="51">
                  <c:v>114.148</c:v>
                </c:pt>
                <c:pt idx="52">
                  <c:v>127.59</c:v>
                </c:pt>
                <c:pt idx="53">
                  <c:v>143.52500000000001</c:v>
                </c:pt>
                <c:pt idx="54">
                  <c:v>161.934</c:v>
                </c:pt>
                <c:pt idx="55">
                  <c:v>180.279</c:v>
                </c:pt>
                <c:pt idx="56">
                  <c:v>196.34399999999999</c:v>
                </c:pt>
                <c:pt idx="57">
                  <c:v>209.721</c:v>
                </c:pt>
                <c:pt idx="58">
                  <c:v>219.50800000000001</c:v>
                </c:pt>
                <c:pt idx="59">
                  <c:v>225.55699999999999</c:v>
                </c:pt>
                <c:pt idx="60">
                  <c:v>228.131</c:v>
                </c:pt>
                <c:pt idx="61">
                  <c:v>225.41</c:v>
                </c:pt>
                <c:pt idx="62">
                  <c:v>214.91800000000001</c:v>
                </c:pt>
                <c:pt idx="63">
                  <c:v>196.869</c:v>
                </c:pt>
                <c:pt idx="64">
                  <c:v>168.70500000000001</c:v>
                </c:pt>
                <c:pt idx="65">
                  <c:v>133.91800000000001</c:v>
                </c:pt>
                <c:pt idx="66">
                  <c:v>101.443</c:v>
                </c:pt>
                <c:pt idx="67">
                  <c:v>80.212999999999994</c:v>
                </c:pt>
                <c:pt idx="68">
                  <c:v>74.016000000000005</c:v>
                </c:pt>
                <c:pt idx="69">
                  <c:v>75.918000000000006</c:v>
                </c:pt>
                <c:pt idx="70">
                  <c:v>78.295000000000002</c:v>
                </c:pt>
                <c:pt idx="71">
                  <c:v>81.688999999999993</c:v>
                </c:pt>
                <c:pt idx="72">
                  <c:v>89.343999999999994</c:v>
                </c:pt>
                <c:pt idx="73">
                  <c:v>98.049000000000007</c:v>
                </c:pt>
                <c:pt idx="74">
                  <c:v>109.31100000000001</c:v>
                </c:pt>
                <c:pt idx="75">
                  <c:v>123.607</c:v>
                </c:pt>
                <c:pt idx="76">
                  <c:v>138.459</c:v>
                </c:pt>
                <c:pt idx="77">
                  <c:v>152.672</c:v>
                </c:pt>
                <c:pt idx="78">
                  <c:v>164.65600000000001</c:v>
                </c:pt>
                <c:pt idx="79">
                  <c:v>173.91800000000001</c:v>
                </c:pt>
                <c:pt idx="80">
                  <c:v>180.131</c:v>
                </c:pt>
                <c:pt idx="81">
                  <c:v>180.24600000000001</c:v>
                </c:pt>
                <c:pt idx="82">
                  <c:v>173.23</c:v>
                </c:pt>
                <c:pt idx="83">
                  <c:v>158.262</c:v>
                </c:pt>
                <c:pt idx="84">
                  <c:v>134.83600000000001</c:v>
                </c:pt>
                <c:pt idx="85">
                  <c:v>107.23</c:v>
                </c:pt>
                <c:pt idx="86">
                  <c:v>81.885000000000005</c:v>
                </c:pt>
                <c:pt idx="87">
                  <c:v>67.869</c:v>
                </c:pt>
                <c:pt idx="88">
                  <c:v>61.475000000000001</c:v>
                </c:pt>
                <c:pt idx="89">
                  <c:v>59.851999999999997</c:v>
                </c:pt>
                <c:pt idx="90">
                  <c:v>60.753999999999998</c:v>
                </c:pt>
                <c:pt idx="91">
                  <c:v>59.508000000000003</c:v>
                </c:pt>
                <c:pt idx="92">
                  <c:v>60.491999999999997</c:v>
                </c:pt>
                <c:pt idx="93">
                  <c:v>59.902000000000001</c:v>
                </c:pt>
                <c:pt idx="94">
                  <c:v>59.295000000000002</c:v>
                </c:pt>
                <c:pt idx="95">
                  <c:v>59.851999999999997</c:v>
                </c:pt>
                <c:pt idx="96">
                  <c:v>59.917999999999999</c:v>
                </c:pt>
                <c:pt idx="97">
                  <c:v>57.720999999999997</c:v>
                </c:pt>
                <c:pt idx="98">
                  <c:v>59.720999999999997</c:v>
                </c:pt>
                <c:pt idx="99">
                  <c:v>57.851999999999997</c:v>
                </c:pt>
                <c:pt idx="100">
                  <c:v>58.491999999999997</c:v>
                </c:pt>
                <c:pt idx="101">
                  <c:v>58.213000000000001</c:v>
                </c:pt>
                <c:pt idx="102">
                  <c:v>59.262</c:v>
                </c:pt>
                <c:pt idx="103">
                  <c:v>59.197000000000003</c:v>
                </c:pt>
                <c:pt idx="104">
                  <c:v>57.655999999999999</c:v>
                </c:pt>
                <c:pt idx="105">
                  <c:v>58.573999999999998</c:v>
                </c:pt>
                <c:pt idx="106">
                  <c:v>58.41</c:v>
                </c:pt>
                <c:pt idx="107">
                  <c:v>59.753999999999998</c:v>
                </c:pt>
                <c:pt idx="108">
                  <c:v>60.18</c:v>
                </c:pt>
                <c:pt idx="109">
                  <c:v>62.540999999999997</c:v>
                </c:pt>
                <c:pt idx="110">
                  <c:v>66.918000000000006</c:v>
                </c:pt>
                <c:pt idx="111">
                  <c:v>72.525000000000006</c:v>
                </c:pt>
                <c:pt idx="112">
                  <c:v>75.918000000000006</c:v>
                </c:pt>
                <c:pt idx="113">
                  <c:v>82.18</c:v>
                </c:pt>
                <c:pt idx="114">
                  <c:v>86.835999999999999</c:v>
                </c:pt>
                <c:pt idx="115">
                  <c:v>87.754000000000005</c:v>
                </c:pt>
                <c:pt idx="116">
                  <c:v>86.983999999999995</c:v>
                </c:pt>
                <c:pt idx="117">
                  <c:v>83.721000000000004</c:v>
                </c:pt>
                <c:pt idx="118">
                  <c:v>77.802999999999997</c:v>
                </c:pt>
                <c:pt idx="119">
                  <c:v>70.819999999999993</c:v>
                </c:pt>
                <c:pt idx="120">
                  <c:v>64.507999999999996</c:v>
                </c:pt>
                <c:pt idx="121">
                  <c:v>59.213000000000001</c:v>
                </c:pt>
                <c:pt idx="122">
                  <c:v>54.835999999999999</c:v>
                </c:pt>
                <c:pt idx="123">
                  <c:v>53.689</c:v>
                </c:pt>
                <c:pt idx="124">
                  <c:v>53.279000000000003</c:v>
                </c:pt>
                <c:pt idx="125">
                  <c:v>54.59</c:v>
                </c:pt>
                <c:pt idx="126">
                  <c:v>54.048999999999999</c:v>
                </c:pt>
                <c:pt idx="127">
                  <c:v>52.262</c:v>
                </c:pt>
                <c:pt idx="128">
                  <c:v>53.23</c:v>
                </c:pt>
                <c:pt idx="129">
                  <c:v>53.097999999999999</c:v>
                </c:pt>
                <c:pt idx="130">
                  <c:v>53.295000000000002</c:v>
                </c:pt>
                <c:pt idx="131">
                  <c:v>52.655999999999999</c:v>
                </c:pt>
                <c:pt idx="132">
                  <c:v>53.295000000000002</c:v>
                </c:pt>
                <c:pt idx="133">
                  <c:v>53.197000000000003</c:v>
                </c:pt>
                <c:pt idx="134">
                  <c:v>53.097999999999999</c:v>
                </c:pt>
                <c:pt idx="135">
                  <c:v>53.426000000000002</c:v>
                </c:pt>
                <c:pt idx="136">
                  <c:v>55.884999999999998</c:v>
                </c:pt>
                <c:pt idx="137">
                  <c:v>59.131</c:v>
                </c:pt>
                <c:pt idx="138">
                  <c:v>62.23</c:v>
                </c:pt>
                <c:pt idx="139">
                  <c:v>65</c:v>
                </c:pt>
                <c:pt idx="140">
                  <c:v>67.819999999999993</c:v>
                </c:pt>
                <c:pt idx="141">
                  <c:v>70.033000000000001</c:v>
                </c:pt>
                <c:pt idx="142">
                  <c:v>70.869</c:v>
                </c:pt>
                <c:pt idx="143">
                  <c:v>70.885000000000005</c:v>
                </c:pt>
                <c:pt idx="144">
                  <c:v>66.77</c:v>
                </c:pt>
                <c:pt idx="145">
                  <c:v>63.459000000000003</c:v>
                </c:pt>
                <c:pt idx="146">
                  <c:v>58.066000000000003</c:v>
                </c:pt>
                <c:pt idx="147">
                  <c:v>54.344000000000001</c:v>
                </c:pt>
                <c:pt idx="148">
                  <c:v>51.753999999999998</c:v>
                </c:pt>
                <c:pt idx="149">
                  <c:v>50.377000000000002</c:v>
                </c:pt>
                <c:pt idx="150">
                  <c:v>50.23</c:v>
                </c:pt>
                <c:pt idx="151">
                  <c:v>50.097999999999999</c:v>
                </c:pt>
                <c:pt idx="152">
                  <c:v>49.77</c:v>
                </c:pt>
                <c:pt idx="153">
                  <c:v>50.328000000000003</c:v>
                </c:pt>
                <c:pt idx="154">
                  <c:v>49.851999999999997</c:v>
                </c:pt>
                <c:pt idx="155">
                  <c:v>49.164000000000001</c:v>
                </c:pt>
                <c:pt idx="156">
                  <c:v>49.606999999999999</c:v>
                </c:pt>
                <c:pt idx="157">
                  <c:v>49.869</c:v>
                </c:pt>
                <c:pt idx="158">
                  <c:v>50</c:v>
                </c:pt>
                <c:pt idx="159">
                  <c:v>49.015999999999998</c:v>
                </c:pt>
                <c:pt idx="160">
                  <c:v>49.344000000000001</c:v>
                </c:pt>
                <c:pt idx="161">
                  <c:v>49.393000000000001</c:v>
                </c:pt>
                <c:pt idx="162">
                  <c:v>48.933999999999997</c:v>
                </c:pt>
                <c:pt idx="163">
                  <c:v>48.344000000000001</c:v>
                </c:pt>
                <c:pt idx="164">
                  <c:v>48.279000000000003</c:v>
                </c:pt>
                <c:pt idx="165">
                  <c:v>48.164000000000001</c:v>
                </c:pt>
                <c:pt idx="166">
                  <c:v>48.59</c:v>
                </c:pt>
                <c:pt idx="167">
                  <c:v>48.115000000000002</c:v>
                </c:pt>
                <c:pt idx="168">
                  <c:v>47.459000000000003</c:v>
                </c:pt>
                <c:pt idx="169">
                  <c:v>47.23</c:v>
                </c:pt>
                <c:pt idx="170">
                  <c:v>48.459000000000003</c:v>
                </c:pt>
                <c:pt idx="171">
                  <c:v>48.082000000000001</c:v>
                </c:pt>
                <c:pt idx="172">
                  <c:v>47.508000000000003</c:v>
                </c:pt>
                <c:pt idx="173">
                  <c:v>46.262</c:v>
                </c:pt>
                <c:pt idx="174">
                  <c:v>47.655999999999999</c:v>
                </c:pt>
                <c:pt idx="175">
                  <c:v>47.508000000000003</c:v>
                </c:pt>
                <c:pt idx="176">
                  <c:v>47.720999999999997</c:v>
                </c:pt>
                <c:pt idx="177">
                  <c:v>46.164000000000001</c:v>
                </c:pt>
                <c:pt idx="178">
                  <c:v>47.197000000000003</c:v>
                </c:pt>
                <c:pt idx="179">
                  <c:v>46.869</c:v>
                </c:pt>
                <c:pt idx="180">
                  <c:v>47.738</c:v>
                </c:pt>
                <c:pt idx="181">
                  <c:v>47.606999999999999</c:v>
                </c:pt>
                <c:pt idx="182">
                  <c:v>46.540999999999997</c:v>
                </c:pt>
                <c:pt idx="183">
                  <c:v>46.097999999999999</c:v>
                </c:pt>
                <c:pt idx="184">
                  <c:v>47.524999999999999</c:v>
                </c:pt>
                <c:pt idx="185">
                  <c:v>45.606999999999999</c:v>
                </c:pt>
                <c:pt idx="186">
                  <c:v>46.23</c:v>
                </c:pt>
                <c:pt idx="187">
                  <c:v>46.786999999999999</c:v>
                </c:pt>
                <c:pt idx="188">
                  <c:v>47.148000000000003</c:v>
                </c:pt>
                <c:pt idx="189">
                  <c:v>45.851999999999997</c:v>
                </c:pt>
                <c:pt idx="190">
                  <c:v>46.295000000000002</c:v>
                </c:pt>
                <c:pt idx="191">
                  <c:v>46.689</c:v>
                </c:pt>
                <c:pt idx="192">
                  <c:v>46.360999999999997</c:v>
                </c:pt>
                <c:pt idx="193">
                  <c:v>46.459000000000003</c:v>
                </c:pt>
                <c:pt idx="194">
                  <c:v>46.508000000000003</c:v>
                </c:pt>
                <c:pt idx="195">
                  <c:v>46.671999999999997</c:v>
                </c:pt>
                <c:pt idx="196">
                  <c:v>46.377000000000002</c:v>
                </c:pt>
                <c:pt idx="197">
                  <c:v>46.655999999999999</c:v>
                </c:pt>
                <c:pt idx="198">
                  <c:v>46.015999999999998</c:v>
                </c:pt>
                <c:pt idx="199">
                  <c:v>45.869</c:v>
                </c:pt>
                <c:pt idx="200">
                  <c:v>47.262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68.425565828137024</c:v>
                </c:pt>
                <c:pt idx="6">
                  <c:v>68.6456004803686</c:v>
                </c:pt>
                <c:pt idx="7">
                  <c:v>68.865184782498886</c:v>
                </c:pt>
                <c:pt idx="8">
                  <c:v>69.084181243988013</c:v>
                </c:pt>
                <c:pt idx="9">
                  <c:v>69.302431780147842</c:v>
                </c:pt>
                <c:pt idx="10">
                  <c:v>69.519755461263969</c:v>
                </c:pt>
                <c:pt idx="11">
                  <c:v>69.735946118807831</c:v>
                </c:pt>
                <c:pt idx="12">
                  <c:v>69.950769821725004</c:v>
                </c:pt>
                <c:pt idx="13">
                  <c:v>70.163962242806718</c:v>
                </c:pt>
                <c:pt idx="14">
                  <c:v>70.375225943850012</c:v>
                </c:pt>
                <c:pt idx="15">
                  <c:v>70.584227619135078</c:v>
                </c:pt>
                <c:pt idx="16">
                  <c:v>70.790595350449564</c:v>
                </c:pt>
                <c:pt idx="17">
                  <c:v>70.993915944807796</c:v>
                </c:pt>
                <c:pt idx="18">
                  <c:v>71.193732450622647</c:v>
                </c:pt>
                <c:pt idx="19">
                  <c:v>71.389541983920282</c:v>
                </c:pt>
                <c:pt idx="20">
                  <c:v>71.580794051442567</c:v>
                </c:pt>
                <c:pt idx="21">
                  <c:v>71.766889646581816</c:v>
                </c:pt>
                <c:pt idx="22">
                  <c:v>71.947181541685993</c:v>
                </c:pt>
                <c:pt idx="23">
                  <c:v>72.120976447017355</c:v>
                </c:pt>
                <c:pt idx="24">
                  <c:v>72.287540117207001</c:v>
                </c:pt>
                <c:pt idx="25">
                  <c:v>72.446107159071872</c:v>
                </c:pt>
                <c:pt idx="26">
                  <c:v>72.59589837388566</c:v>
                </c:pt>
                <c:pt idx="27">
                  <c:v>72.73615015107049</c:v>
                </c:pt>
                <c:pt idx="28">
                  <c:v>72.866162975303752</c:v>
                </c:pt>
                <c:pt idx="29">
                  <c:v>72.985379818842247</c:v>
                </c:pt>
                <c:pt idx="30">
                  <c:v>73.093510379707865</c:v>
                </c:pt>
                <c:pt idx="31">
                  <c:v>73.190724042923421</c:v>
                </c:pt>
                <c:pt idx="32">
                  <c:v>73.277943139251022</c:v>
                </c:pt>
                <c:pt idx="33">
                  <c:v>73.357278217855011</c:v>
                </c:pt>
                <c:pt idx="34">
                  <c:v>73.432657657825729</c:v>
                </c:pt>
                <c:pt idx="35">
                  <c:v>73.51071311218189</c:v>
                </c:pt>
                <c:pt idx="36">
                  <c:v>73.601986913926069</c:v>
                </c:pt>
                <c:pt idx="37">
                  <c:v>73.722523268810491</c:v>
                </c:pt>
                <c:pt idx="38">
                  <c:v>73.895886231072822</c:v>
                </c:pt>
                <c:pt idx="39">
                  <c:v>74.155607919204314</c:v>
                </c:pt>
                <c:pt idx="40">
                  <c:v>74.548004523757271</c:v>
                </c:pt>
                <c:pt idx="41">
                  <c:v>75.135202024538373</c:v>
                </c:pt>
                <c:pt idx="42">
                  <c:v>75.998089374854587</c:v>
                </c:pt>
                <c:pt idx="43">
                  <c:v>77.238772461106109</c:v>
                </c:pt>
                <c:pt idx="44">
                  <c:v>78.981954726950903</c:v>
                </c:pt>
                <c:pt idx="45">
                  <c:v>81.37454719607608</c:v>
                </c:pt>
                <c:pt idx="46">
                  <c:v>84.58274758683946</c:v>
                </c:pt>
                <c:pt idx="47">
                  <c:v>88.785865591010335</c:v>
                </c:pt>
                <c:pt idx="48">
                  <c:v>94.16634665687809</c:v>
                </c:pt>
                <c:pt idx="49">
                  <c:v>100.89578448535629</c:v>
                </c:pt>
                <c:pt idx="50">
                  <c:v>109.11721345861196</c:v>
                </c:pt>
                <c:pt idx="51">
                  <c:v>118.92459932733965</c:v>
                </c:pt>
                <c:pt idx="52">
                  <c:v>130.34109488604346</c:v>
                </c:pt>
                <c:pt idx="53">
                  <c:v>143.29800310005609</c:v>
                </c:pt>
                <c:pt idx="54">
                  <c:v>157.61557987001279</c:v>
                </c:pt>
                <c:pt idx="55">
                  <c:v>172.98232417087064</c:v>
                </c:pt>
                <c:pt idx="56">
                  <c:v>188.91686055357366</c:v>
                </c:pt>
                <c:pt idx="57">
                  <c:v>204.67553471746703</c:v>
                </c:pt>
                <c:pt idx="58">
                  <c:v>219.06266965955794</c:v>
                </c:pt>
                <c:pt idx="59">
                  <c:v>230.17343392921435</c:v>
                </c:pt>
                <c:pt idx="60">
                  <c:v>235.30232363750969</c:v>
                </c:pt>
                <c:pt idx="61">
                  <c:v>231.45133277853938</c:v>
                </c:pt>
                <c:pt idx="62">
                  <c:v>216.68598671287822</c:v>
                </c:pt>
                <c:pt idx="63">
                  <c:v>191.79676585276025</c:v>
                </c:pt>
                <c:pt idx="64">
                  <c:v>160.93894838139579</c:v>
                </c:pt>
                <c:pt idx="65">
                  <c:v>130.28424677355642</c:v>
                </c:pt>
                <c:pt idx="66">
                  <c:v>105.32976857638772</c:v>
                </c:pt>
                <c:pt idx="67">
                  <c:v>88.772727810155175</c:v>
                </c:pt>
                <c:pt idx="68">
                  <c:v>80.304076412513538</c:v>
                </c:pt>
                <c:pt idx="69">
                  <c:v>77.960527817894814</c:v>
                </c:pt>
                <c:pt idx="70">
                  <c:v>79.676640235080825</c:v>
                </c:pt>
                <c:pt idx="71">
                  <c:v>84.091159081764758</c:v>
                </c:pt>
                <c:pt idx="72">
                  <c:v>90.581714825454156</c:v>
                </c:pt>
                <c:pt idx="73">
                  <c:v>98.959433659447853</c:v>
                </c:pt>
                <c:pt idx="74">
                  <c:v>109.16717994363717</c:v>
                </c:pt>
                <c:pt idx="75">
                  <c:v>121.08863626588062</c:v>
                </c:pt>
                <c:pt idx="76">
                  <c:v>134.43985709443632</c:v>
                </c:pt>
                <c:pt idx="77">
                  <c:v>148.67655504343239</c:v>
                </c:pt>
                <c:pt idx="78">
                  <c:v>162.83937849650133</c:v>
                </c:pt>
                <c:pt idx="79">
                  <c:v>175.28990840382798</c:v>
                </c:pt>
                <c:pt idx="80">
                  <c:v>183.47483279182029</c:v>
                </c:pt>
                <c:pt idx="81">
                  <c:v>184.1960863890553</c:v>
                </c:pt>
                <c:pt idx="82">
                  <c:v>174.91224900755611</c:v>
                </c:pt>
                <c:pt idx="83">
                  <c:v>155.73189597709523</c:v>
                </c:pt>
                <c:pt idx="84">
                  <c:v>130.45932852457878</c:v>
                </c:pt>
                <c:pt idx="85">
                  <c:v>105.17742034298476</c:v>
                </c:pt>
                <c:pt idx="86">
                  <c:v>85.080819379414351</c:v>
                </c:pt>
                <c:pt idx="87">
                  <c:v>72.156111623290997</c:v>
                </c:pt>
                <c:pt idx="88">
                  <c:v>65.347741669478637</c:v>
                </c:pt>
                <c:pt idx="89">
                  <c:v>62.349879064810516</c:v>
                </c:pt>
                <c:pt idx="90">
                  <c:v>61.180617439345724</c:v>
                </c:pt>
                <c:pt idx="91">
                  <c:v>60.703816066073536</c:v>
                </c:pt>
                <c:pt idx="92">
                  <c:v>60.437239771942153</c:v>
                </c:pt>
                <c:pt idx="93">
                  <c:v>60.22306156557547</c:v>
                </c:pt>
                <c:pt idx="94">
                  <c:v>60.020610105615482</c:v>
                </c:pt>
                <c:pt idx="95">
                  <c:v>59.821532876334189</c:v>
                </c:pt>
                <c:pt idx="96">
                  <c:v>59.624534595559531</c:v>
                </c:pt>
                <c:pt idx="97">
                  <c:v>59.429765183525575</c:v>
                </c:pt>
                <c:pt idx="98">
                  <c:v>59.238119196613539</c:v>
                </c:pt>
                <c:pt idx="99">
                  <c:v>59.051742112190389</c:v>
                </c:pt>
                <c:pt idx="100">
                  <c:v>58.87523870099799</c:v>
                </c:pt>
                <c:pt idx="101">
                  <c:v>58.717811087106547</c:v>
                </c:pt>
                <c:pt idx="102">
                  <c:v>58.596694276824394</c:v>
                </c:pt>
                <c:pt idx="103">
                  <c:v>58.542155217825517</c:v>
                </c:pt>
                <c:pt idx="104">
                  <c:v>58.603918285504875</c:v>
                </c:pt>
                <c:pt idx="105">
                  <c:v>58.858068517694157</c:v>
                </c:pt>
                <c:pt idx="106">
                  <c:v>59.412271868668498</c:v>
                </c:pt>
                <c:pt idx="107">
                  <c:v>60.405789239678789</c:v>
                </c:pt>
                <c:pt idx="108">
                  <c:v>61.999755505490207</c:v>
                </c:pt>
                <c:pt idx="109">
                  <c:v>64.353012389375635</c:v>
                </c:pt>
                <c:pt idx="110">
                  <c:v>67.579182492812805</c:v>
                </c:pt>
                <c:pt idx="111">
                  <c:v>71.680671586983919</c:v>
                </c:pt>
                <c:pt idx="112">
                  <c:v>76.456681288345408</c:v>
                </c:pt>
                <c:pt idx="113">
                  <c:v>81.397202441623335</c:v>
                </c:pt>
                <c:pt idx="114">
                  <c:v>85.62231873758688</c:v>
                </c:pt>
                <c:pt idx="115">
                  <c:v>87.991048836175167</c:v>
                </c:pt>
                <c:pt idx="116">
                  <c:v>87.488099662724011</c:v>
                </c:pt>
                <c:pt idx="117">
                  <c:v>83.791562448130037</c:v>
                </c:pt>
                <c:pt idx="118">
                  <c:v>77.637233865930966</c:v>
                </c:pt>
                <c:pt idx="119">
                  <c:v>70.590138789199017</c:v>
                </c:pt>
                <c:pt idx="120">
                  <c:v>64.285182821461149</c:v>
                </c:pt>
                <c:pt idx="121">
                  <c:v>59.68922167559392</c:v>
                </c:pt>
                <c:pt idx="122">
                  <c:v>56.893880366094926</c:v>
                </c:pt>
                <c:pt idx="123">
                  <c:v>55.433076465100875</c:v>
                </c:pt>
                <c:pt idx="124">
                  <c:v>54.734298626803358</c:v>
                </c:pt>
                <c:pt idx="125">
                  <c:v>54.382784705153441</c:v>
                </c:pt>
                <c:pt idx="126">
                  <c:v>54.159979320221716</c:v>
                </c:pt>
                <c:pt idx="127">
                  <c:v>53.976664441269108</c:v>
                </c:pt>
                <c:pt idx="128">
                  <c:v>53.803843980067981</c:v>
                </c:pt>
                <c:pt idx="129">
                  <c:v>53.633989933867142</c:v>
                </c:pt>
                <c:pt idx="130">
                  <c:v>53.465929926679678</c:v>
                </c:pt>
                <c:pt idx="131">
                  <c:v>53.301331270129481</c:v>
                </c:pt>
                <c:pt idx="132">
                  <c:v>53.147470982779282</c:v>
                </c:pt>
                <c:pt idx="133">
                  <c:v>53.028094854951782</c:v>
                </c:pt>
                <c:pt idx="134">
                  <c:v>53.009029212291949</c:v>
                </c:pt>
                <c:pt idx="135">
                  <c:v>53.243386528484201</c:v>
                </c:pt>
                <c:pt idx="136">
                  <c:v>54.021305025502791</c:v>
                </c:pt>
                <c:pt idx="137">
                  <c:v>55.763582230455867</c:v>
                </c:pt>
                <c:pt idx="138">
                  <c:v>58.85741987942378</c:v>
                </c:pt>
                <c:pt idx="139">
                  <c:v>63.287830235146942</c:v>
                </c:pt>
                <c:pt idx="140">
                  <c:v>68.243867860827891</c:v>
                </c:pt>
                <c:pt idx="141">
                  <c:v>72.127967358678191</c:v>
                </c:pt>
                <c:pt idx="142">
                  <c:v>73.272321241427889</c:v>
                </c:pt>
                <c:pt idx="143">
                  <c:v>71.014057500295522</c:v>
                </c:pt>
                <c:pt idx="144">
                  <c:v>66.219720619701121</c:v>
                </c:pt>
                <c:pt idx="145">
                  <c:v>60.714200707542886</c:v>
                </c:pt>
                <c:pt idx="146">
                  <c:v>56.119411373464885</c:v>
                </c:pt>
                <c:pt idx="147">
                  <c:v>53.10676730073331</c:v>
                </c:pt>
                <c:pt idx="148">
                  <c:v>51.483527322964214</c:v>
                </c:pt>
                <c:pt idx="149">
                  <c:v>50.718686472675103</c:v>
                </c:pt>
                <c:pt idx="150">
                  <c:v>50.358384918998127</c:v>
                </c:pt>
                <c:pt idx="151">
                  <c:v>50.148409768437332</c:v>
                </c:pt>
                <c:pt idx="152">
                  <c:v>49.983264239672536</c:v>
                </c:pt>
                <c:pt idx="153">
                  <c:v>49.828981039265948</c:v>
                </c:pt>
                <c:pt idx="154">
                  <c:v>49.676856551733366</c:v>
                </c:pt>
                <c:pt idx="155">
                  <c:v>49.525063169726678</c:v>
                </c:pt>
                <c:pt idx="156">
                  <c:v>49.373252837749909</c:v>
                </c:pt>
                <c:pt idx="157">
                  <c:v>49.221335961420316</c:v>
                </c:pt>
                <c:pt idx="158">
                  <c:v>49.069263625077092</c:v>
                </c:pt>
                <c:pt idx="159">
                  <c:v>48.916996564059239</c:v>
                </c:pt>
                <c:pt idx="160">
                  <c:v>48.764501523924487</c:v>
                </c:pt>
                <c:pt idx="161">
                  <c:v>48.61175075361848</c:v>
                </c:pt>
                <c:pt idx="162">
                  <c:v>48.458721720538435</c:v>
                </c:pt>
                <c:pt idx="163">
                  <c:v>48.305396783204472</c:v>
                </c:pt>
                <c:pt idx="164">
                  <c:v>48.151762817937922</c:v>
                </c:pt>
                <c:pt idx="165">
                  <c:v>47.997810815119458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68.425565828129635</c:v>
                </c:pt>
                <c:pt idx="6">
                  <c:v>68.645600480347596</c:v>
                </c:pt>
                <c:pt idx="7">
                  <c:v>68.86518478244021</c:v>
                </c:pt>
                <c:pt idx="8">
                  <c:v>69.084181243827018</c:v>
                </c:pt>
                <c:pt idx="9">
                  <c:v>69.302431779714027</c:v>
                </c:pt>
                <c:pt idx="10">
                  <c:v>69.519755460115746</c:v>
                </c:pt>
                <c:pt idx="11">
                  <c:v>69.735946115822841</c:v>
                </c:pt>
                <c:pt idx="12">
                  <c:v>69.950769814103097</c:v>
                </c:pt>
                <c:pt idx="13">
                  <c:v>70.163962223691144</c:v>
                </c:pt>
                <c:pt idx="14">
                  <c:v>70.375225896761577</c:v>
                </c:pt>
                <c:pt idx="15">
                  <c:v>70.584227505203543</c:v>
                </c:pt>
                <c:pt idx="16">
                  <c:v>70.790595079694441</c:v>
                </c:pt>
                <c:pt idx="17">
                  <c:v>70.993915312814536</c:v>
                </c:pt>
                <c:pt idx="18">
                  <c:v>71.193731001679936</c:v>
                </c:pt>
                <c:pt idx="19">
                  <c:v>71.389538721101175</c:v>
                </c:pt>
                <c:pt idx="20">
                  <c:v>71.580786834756822</c:v>
                </c:pt>
                <c:pt idx="21">
                  <c:v>71.766873968764287</c:v>
                </c:pt>
                <c:pt idx="22">
                  <c:v>71.947148088581201</c:v>
                </c:pt>
                <c:pt idx="23">
                  <c:v>72.120906335353979</c:v>
                </c:pt>
                <c:pt idx="24">
                  <c:v>72.287395790359781</c:v>
                </c:pt>
                <c:pt idx="25">
                  <c:v>72.445815344487883</c:v>
                </c:pt>
                <c:pt idx="26">
                  <c:v>72.595318851955469</c:v>
                </c:pt>
                <c:pt idx="27">
                  <c:v>72.735019741640869</c:v>
                </c:pt>
                <c:pt idx="28">
                  <c:v>72.863997243459252</c:v>
                </c:pt>
                <c:pt idx="29">
                  <c:v>72.981304359102026</c:v>
                </c:pt>
                <c:pt idx="30">
                  <c:v>73.085977664531541</c:v>
                </c:pt>
                <c:pt idx="31">
                  <c:v>73.177048974761476</c:v>
                </c:pt>
                <c:pt idx="32">
                  <c:v>73.253558829458967</c:v>
                </c:pt>
                <c:pt idx="33">
                  <c:v>73.314571671781749</c:v>
                </c:pt>
                <c:pt idx="34">
                  <c:v>73.359192495110463</c:v>
                </c:pt>
                <c:pt idx="35">
                  <c:v>73.386584627144259</c:v>
                </c:pt>
                <c:pt idx="36">
                  <c:v>73.395988214115519</c:v>
                </c:pt>
                <c:pt idx="37">
                  <c:v>73.386738867145823</c:v>
                </c:pt>
                <c:pt idx="38">
                  <c:v>73.358285846671194</c:v>
                </c:pt>
                <c:pt idx="39">
                  <c:v>73.310209098563647</c:v>
                </c:pt>
                <c:pt idx="40">
                  <c:v>73.242234425812256</c:v>
                </c:pt>
                <c:pt idx="41">
                  <c:v>73.154246089665307</c:v>
                </c:pt>
                <c:pt idx="42">
                  <c:v>73.046296188676379</c:v>
                </c:pt>
                <c:pt idx="43">
                  <c:v>72.918610264318772</c:v>
                </c:pt>
                <c:pt idx="44">
                  <c:v>72.771588724740866</c:v>
                </c:pt>
                <c:pt idx="45">
                  <c:v>72.60580385649142</c:v>
                </c:pt>
                <c:pt idx="46">
                  <c:v>72.421992396330154</c:v>
                </c:pt>
                <c:pt idx="47">
                  <c:v>72.221043847222774</c:v>
                </c:pt>
                <c:pt idx="48">
                  <c:v>72.003984928364503</c:v>
                </c:pt>
                <c:pt idx="49">
                  <c:v>71.77196073276501</c:v>
                </c:pt>
                <c:pt idx="50">
                  <c:v>71.526213313628176</c:v>
                </c:pt>
                <c:pt idx="51">
                  <c:v>71.268058521946102</c:v>
                </c:pt>
                <c:pt idx="52">
                  <c:v>70.998861966382336</c:v>
                </c:pt>
                <c:pt idx="53">
                  <c:v>70.720014961588987</c:v>
                </c:pt>
                <c:pt idx="54">
                  <c:v>70.432911276352186</c:v>
                </c:pt>
                <c:pt idx="55">
                  <c:v>70.138925396188398</c:v>
                </c:pt>
                <c:pt idx="56">
                  <c:v>69.839392886907333</c:v>
                </c:pt>
                <c:pt idx="57">
                  <c:v>69.535593298372874</c:v>
                </c:pt>
                <c:pt idx="58">
                  <c:v>69.228735893481741</c:v>
                </c:pt>
                <c:pt idx="59">
                  <c:v>68.919948337374578</c:v>
                </c:pt>
                <c:pt idx="60">
                  <c:v>68.610268345228718</c:v>
                </c:pt>
                <c:pt idx="61">
                  <c:v>68.300638170273842</c:v>
                </c:pt>
                <c:pt idx="62">
                  <c:v>67.991901720875049</c:v>
                </c:pt>
                <c:pt idx="63">
                  <c:v>67.684804028099151</c:v>
                </c:pt>
                <c:pt idx="64">
                  <c:v>67.379992742459166</c:v>
                </c:pt>
                <c:pt idx="65">
                  <c:v>67.078021318249469</c:v>
                </c:pt>
                <c:pt idx="66">
                  <c:v>66.779353542716109</c:v>
                </c:pt>
                <c:pt idx="67">
                  <c:v>66.484369081377636</c:v>
                </c:pt>
                <c:pt idx="68">
                  <c:v>66.193369736134628</c:v>
                </c:pt>
                <c:pt idx="69">
                  <c:v>65.906586145616799</c:v>
                </c:pt>
                <c:pt idx="70">
                  <c:v>65.624184694183995</c:v>
                </c:pt>
                <c:pt idx="71">
                  <c:v>65.346274434365228</c:v>
                </c:pt>
                <c:pt idx="72">
                  <c:v>65.072913865132207</c:v>
                </c:pt>
                <c:pt idx="73">
                  <c:v>64.804117443698573</c:v>
                </c:pt>
                <c:pt idx="74">
                  <c:v>64.539861740479225</c:v>
                </c:pt>
                <c:pt idx="75">
                  <c:v>64.280091174852529</c:v>
                </c:pt>
                <c:pt idx="76">
                  <c:v>64.024723293213611</c:v>
                </c:pt>
                <c:pt idx="77">
                  <c:v>63.773653570536176</c:v>
                </c:pt>
                <c:pt idx="78">
                  <c:v>63.526759732503578</c:v>
                </c:pt>
                <c:pt idx="79">
                  <c:v>63.283905607585098</c:v>
                </c:pt>
                <c:pt idx="80">
                  <c:v>63.044944527640006</c:v>
                </c:pt>
                <c:pt idx="81">
                  <c:v>62.809722302177278</c:v>
                </c:pt>
                <c:pt idx="82">
                  <c:v>62.578079795720768</c:v>
                </c:pt>
                <c:pt idx="83">
                  <c:v>62.349855140243967</c:v>
                </c:pt>
                <c:pt idx="84">
                  <c:v>62.124885615715741</c:v>
                </c:pt>
                <c:pt idx="85">
                  <c:v>61.903009231770994</c:v>
                </c:pt>
                <c:pt idx="86">
                  <c:v>61.684066042665933</c:v>
                </c:pt>
                <c:pt idx="87">
                  <c:v>61.467899226234493</c:v>
                </c:pt>
                <c:pt idx="88">
                  <c:v>61.254355955720762</c:v>
                </c:pt>
                <c:pt idx="89">
                  <c:v>61.043288091277169</c:v>
                </c:pt>
                <c:pt idx="90">
                  <c:v>60.834552715709947</c:v>
                </c:pt>
                <c:pt idx="91">
                  <c:v>60.628012536812911</c:v>
                </c:pt>
                <c:pt idx="92">
                  <c:v>60.423536176426403</c:v>
                </c:pt>
                <c:pt idx="93">
                  <c:v>60.22099836423898</c:v>
                </c:pt>
                <c:pt idx="94">
                  <c:v>60.020280052345448</c:v>
                </c:pt>
                <c:pt idx="95">
                  <c:v>59.821268464709235</c:v>
                </c:pt>
                <c:pt idx="96">
                  <c:v>59.623857093956239</c:v>
                </c:pt>
                <c:pt idx="97">
                  <c:v>59.427945656357792</c:v>
                </c:pt>
                <c:pt idx="98">
                  <c:v>59.233440014436518</c:v>
                </c:pt>
                <c:pt idx="99">
                  <c:v>59.040252075345009</c:v>
                </c:pt>
                <c:pt idx="100">
                  <c:v>58.848299672014527</c:v>
                </c:pt>
                <c:pt idx="101">
                  <c:v>58.657506433035714</c:v>
                </c:pt>
                <c:pt idx="102">
                  <c:v>58.4678016463047</c:v>
                </c:pt>
                <c:pt idx="103">
                  <c:v>58.279120120631099</c:v>
                </c:pt>
                <c:pt idx="104">
                  <c:v>58.091402048744804</c:v>
                </c:pt>
                <c:pt idx="105">
                  <c:v>57.904592874443658</c:v>
                </c:pt>
                <c:pt idx="106">
                  <c:v>57.718643165976815</c:v>
                </c:pt>
                <c:pt idx="107">
                  <c:v>57.533508497148802</c:v>
                </c:pt>
                <c:pt idx="108">
                  <c:v>57.349149337038781</c:v>
                </c:pt>
                <c:pt idx="109">
                  <c:v>57.165530948650144</c:v>
                </c:pt>
                <c:pt idx="110">
                  <c:v>56.982623296221391</c:v>
                </c:pt>
                <c:pt idx="111">
                  <c:v>56.800400960332155</c:v>
                </c:pt>
                <c:pt idx="112">
                  <c:v>56.61884305931838</c:v>
                </c:pt>
                <c:pt idx="113">
                  <c:v>56.437933174861577</c:v>
                </c:pt>
                <c:pt idx="114">
                  <c:v>56.257659278936579</c:v>
                </c:pt>
                <c:pt idx="115">
                  <c:v>56.078013658590599</c:v>
                </c:pt>
                <c:pt idx="116">
                  <c:v>55.898992834291747</c:v>
                </c:pt>
                <c:pt idx="117">
                  <c:v>55.720597466839642</c:v>
                </c:pt>
                <c:pt idx="118">
                  <c:v>55.542832247098545</c:v>
                </c:pt>
                <c:pt idx="119">
                  <c:v>55.365705762124392</c:v>
                </c:pt>
                <c:pt idx="120">
                  <c:v>55.189230330654482</c:v>
                </c:pt>
                <c:pt idx="121">
                  <c:v>55.013421800467682</c:v>
                </c:pt>
                <c:pt idx="122">
                  <c:v>54.838299299867678</c:v>
                </c:pt>
                <c:pt idx="123">
                  <c:v>54.663884935569307</c:v>
                </c:pt>
                <c:pt idx="124">
                  <c:v>54.490203429663232</c:v>
                </c:pt>
                <c:pt idx="125">
                  <c:v>54.317281689180859</c:v>
                </c:pt>
                <c:pt idx="126">
                  <c:v>54.145148303167566</c:v>
                </c:pt>
                <c:pt idx="127">
                  <c:v>53.973832964163279</c:v>
                </c:pt>
                <c:pt idx="128">
                  <c:v>53.803365813635196</c:v>
                </c:pt>
                <c:pt idx="129">
                  <c:v>53.633776714212935</c:v>
                </c:pt>
                <c:pt idx="130">
                  <c:v>53.465094455500328</c:v>
                </c:pt>
                <c:pt idx="131">
                  <c:v>53.29734590467163</c:v>
                </c:pt>
                <c:pt idx="132">
                  <c:v>53.1305551178203</c:v>
                </c:pt>
                <c:pt idx="133">
                  <c:v>52.964742432858507</c:v>
                </c:pt>
                <c:pt idx="134">
                  <c:v>52.799923569329891</c:v>
                </c:pt>
                <c:pt idx="135">
                  <c:v>52.63610876440822</c:v>
                </c:pt>
                <c:pt idx="136">
                  <c:v>52.473301977190417</c:v>
                </c:pt>
                <c:pt idx="137">
                  <c:v>52.311500194742052</c:v>
                </c:pt>
                <c:pt idx="138">
                  <c:v>52.150692872861867</c:v>
                </c:pt>
                <c:pt idx="139">
                  <c:v>51.990861541953315</c:v>
                </c:pt>
                <c:pt idx="140">
                  <c:v>51.831979603632163</c:v>
                </c:pt>
                <c:pt idx="141">
                  <c:v>51.674012336861551</c:v>
                </c:pt>
                <c:pt idx="142">
                  <c:v>51.516917123799061</c:v>
                </c:pt>
                <c:pt idx="143">
                  <c:v>51.360643895673498</c:v>
                </c:pt>
                <c:pt idx="144">
                  <c:v>51.205135788555936</c:v>
                </c:pt>
                <c:pt idx="145">
                  <c:v>51.050329988626196</c:v>
                </c:pt>
                <c:pt idx="146">
                  <c:v>50.896158737256776</c:v>
                </c:pt>
                <c:pt idx="147">
                  <c:v>50.742550458671225</c:v>
                </c:pt>
                <c:pt idx="148">
                  <c:v>50.589430967660618</c:v>
                </c:pt>
                <c:pt idx="149">
                  <c:v>50.43672471222466</c:v>
                </c:pt>
                <c:pt idx="150">
                  <c:v>50.284356006156884</c:v>
                </c:pt>
                <c:pt idx="151">
                  <c:v>50.132250209376679</c:v>
                </c:pt>
                <c:pt idx="152">
                  <c:v>49.980334818859859</c:v>
                </c:pt>
                <c:pt idx="153">
                  <c:v>49.828540439799653</c:v>
                </c:pt>
                <c:pt idx="154">
                  <c:v>49.676801614507895</c:v>
                </c:pt>
                <c:pt idx="155">
                  <c:v>49.525057494881764</c:v>
                </c:pt>
                <c:pt idx="156">
                  <c:v>49.373252352401281</c:v>
                </c:pt>
                <c:pt idx="157">
                  <c:v>49.221335927068424</c:v>
                </c:pt>
                <c:pt idx="158">
                  <c:v>49.069263623065872</c:v>
                </c:pt>
                <c:pt idx="159">
                  <c:v>48.916996563961874</c:v>
                </c:pt>
                <c:pt idx="160">
                  <c:v>48.764501523920593</c:v>
                </c:pt>
                <c:pt idx="161">
                  <c:v>48.611750753618352</c:v>
                </c:pt>
                <c:pt idx="162">
                  <c:v>48.458721720538435</c:v>
                </c:pt>
                <c:pt idx="163">
                  <c:v>48.305396783204472</c:v>
                </c:pt>
                <c:pt idx="164">
                  <c:v>48.151762817937922</c:v>
                </c:pt>
                <c:pt idx="165">
                  <c:v>47.997810815119458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74.033000000000001</c:v>
                </c:pt>
                <c:pt idx="1">
                  <c:v>73.869</c:v>
                </c:pt>
                <c:pt idx="2">
                  <c:v>74.131</c:v>
                </c:pt>
                <c:pt idx="3">
                  <c:v>74.376999999999995</c:v>
                </c:pt>
                <c:pt idx="4">
                  <c:v>73.41</c:v>
                </c:pt>
                <c:pt idx="5">
                  <c:v>72.638999999999996</c:v>
                </c:pt>
                <c:pt idx="6">
                  <c:v>72.066000000000003</c:v>
                </c:pt>
                <c:pt idx="7">
                  <c:v>72.557000000000002</c:v>
                </c:pt>
                <c:pt idx="8">
                  <c:v>72.787000000000006</c:v>
                </c:pt>
                <c:pt idx="9">
                  <c:v>73.671999999999997</c:v>
                </c:pt>
                <c:pt idx="10">
                  <c:v>73.376999999999995</c:v>
                </c:pt>
                <c:pt idx="11">
                  <c:v>72.492000000000004</c:v>
                </c:pt>
                <c:pt idx="12">
                  <c:v>71.656000000000006</c:v>
                </c:pt>
                <c:pt idx="13">
                  <c:v>71.819999999999993</c:v>
                </c:pt>
                <c:pt idx="14">
                  <c:v>72.343999999999994</c:v>
                </c:pt>
                <c:pt idx="15">
                  <c:v>72.77</c:v>
                </c:pt>
                <c:pt idx="16">
                  <c:v>72.343999999999994</c:v>
                </c:pt>
                <c:pt idx="17">
                  <c:v>72.525000000000006</c:v>
                </c:pt>
                <c:pt idx="18">
                  <c:v>73.212999999999994</c:v>
                </c:pt>
                <c:pt idx="19">
                  <c:v>72.852000000000004</c:v>
                </c:pt>
                <c:pt idx="20">
                  <c:v>73.131</c:v>
                </c:pt>
                <c:pt idx="21">
                  <c:v>73.23</c:v>
                </c:pt>
                <c:pt idx="22">
                  <c:v>72.819999999999993</c:v>
                </c:pt>
                <c:pt idx="23">
                  <c:v>72.656000000000006</c:v>
                </c:pt>
                <c:pt idx="24">
                  <c:v>73.688999999999993</c:v>
                </c:pt>
                <c:pt idx="25">
                  <c:v>73.164000000000001</c:v>
                </c:pt>
                <c:pt idx="26">
                  <c:v>72.869</c:v>
                </c:pt>
                <c:pt idx="27">
                  <c:v>74.525000000000006</c:v>
                </c:pt>
                <c:pt idx="28">
                  <c:v>74.164000000000001</c:v>
                </c:pt>
                <c:pt idx="29">
                  <c:v>74.033000000000001</c:v>
                </c:pt>
                <c:pt idx="30">
                  <c:v>73.885000000000005</c:v>
                </c:pt>
                <c:pt idx="31">
                  <c:v>73.966999999999999</c:v>
                </c:pt>
                <c:pt idx="32">
                  <c:v>74.525000000000006</c:v>
                </c:pt>
                <c:pt idx="33">
                  <c:v>75.902000000000001</c:v>
                </c:pt>
                <c:pt idx="34">
                  <c:v>76.869</c:v>
                </c:pt>
                <c:pt idx="35">
                  <c:v>77.197000000000003</c:v>
                </c:pt>
                <c:pt idx="36">
                  <c:v>77.114999999999995</c:v>
                </c:pt>
                <c:pt idx="37">
                  <c:v>76.638999999999996</c:v>
                </c:pt>
                <c:pt idx="38">
                  <c:v>78.835999999999999</c:v>
                </c:pt>
                <c:pt idx="39">
                  <c:v>77.869</c:v>
                </c:pt>
                <c:pt idx="40">
                  <c:v>79.606999999999999</c:v>
                </c:pt>
                <c:pt idx="41">
                  <c:v>79.738</c:v>
                </c:pt>
                <c:pt idx="42">
                  <c:v>79.245999999999995</c:v>
                </c:pt>
                <c:pt idx="43">
                  <c:v>80.802999999999997</c:v>
                </c:pt>
                <c:pt idx="44">
                  <c:v>81.393000000000001</c:v>
                </c:pt>
                <c:pt idx="45">
                  <c:v>83.459000000000003</c:v>
                </c:pt>
                <c:pt idx="46">
                  <c:v>85.59</c:v>
                </c:pt>
                <c:pt idx="47">
                  <c:v>87.623000000000005</c:v>
                </c:pt>
                <c:pt idx="48">
                  <c:v>91.278999999999996</c:v>
                </c:pt>
                <c:pt idx="49">
                  <c:v>94.869</c:v>
                </c:pt>
                <c:pt idx="50">
                  <c:v>100.541</c:v>
                </c:pt>
                <c:pt idx="51">
                  <c:v>109.77</c:v>
                </c:pt>
                <c:pt idx="52">
                  <c:v>121.23</c:v>
                </c:pt>
                <c:pt idx="53">
                  <c:v>136.934</c:v>
                </c:pt>
                <c:pt idx="54">
                  <c:v>153.41</c:v>
                </c:pt>
                <c:pt idx="55">
                  <c:v>171.607</c:v>
                </c:pt>
                <c:pt idx="56">
                  <c:v>189.04900000000001</c:v>
                </c:pt>
                <c:pt idx="57">
                  <c:v>202.68899999999999</c:v>
                </c:pt>
                <c:pt idx="58">
                  <c:v>214.78700000000001</c:v>
                </c:pt>
                <c:pt idx="59">
                  <c:v>222.57400000000001</c:v>
                </c:pt>
                <c:pt idx="60">
                  <c:v>226.91800000000001</c:v>
                </c:pt>
                <c:pt idx="61">
                  <c:v>227.131</c:v>
                </c:pt>
                <c:pt idx="62">
                  <c:v>219.57400000000001</c:v>
                </c:pt>
                <c:pt idx="63">
                  <c:v>205.88499999999999</c:v>
                </c:pt>
                <c:pt idx="64">
                  <c:v>182.50800000000001</c:v>
                </c:pt>
                <c:pt idx="65">
                  <c:v>152.869</c:v>
                </c:pt>
                <c:pt idx="66">
                  <c:v>122.623</c:v>
                </c:pt>
                <c:pt idx="67">
                  <c:v>98.311000000000007</c:v>
                </c:pt>
                <c:pt idx="68">
                  <c:v>84.474999999999994</c:v>
                </c:pt>
                <c:pt idx="69">
                  <c:v>78.787000000000006</c:v>
                </c:pt>
                <c:pt idx="70">
                  <c:v>78.885000000000005</c:v>
                </c:pt>
                <c:pt idx="71">
                  <c:v>82.902000000000001</c:v>
                </c:pt>
                <c:pt idx="72">
                  <c:v>89.492000000000004</c:v>
                </c:pt>
                <c:pt idx="73">
                  <c:v>97.164000000000001</c:v>
                </c:pt>
                <c:pt idx="74">
                  <c:v>109.623</c:v>
                </c:pt>
                <c:pt idx="75">
                  <c:v>123.131</c:v>
                </c:pt>
                <c:pt idx="76">
                  <c:v>137.63900000000001</c:v>
                </c:pt>
                <c:pt idx="77">
                  <c:v>150.96700000000001</c:v>
                </c:pt>
                <c:pt idx="78">
                  <c:v>162.738</c:v>
                </c:pt>
                <c:pt idx="79">
                  <c:v>171.83600000000001</c:v>
                </c:pt>
                <c:pt idx="80">
                  <c:v>177.37700000000001</c:v>
                </c:pt>
                <c:pt idx="81">
                  <c:v>178.738</c:v>
                </c:pt>
                <c:pt idx="82">
                  <c:v>171.148</c:v>
                </c:pt>
                <c:pt idx="83">
                  <c:v>156.70500000000001</c:v>
                </c:pt>
                <c:pt idx="84">
                  <c:v>134.90199999999999</c:v>
                </c:pt>
                <c:pt idx="85">
                  <c:v>111.21299999999999</c:v>
                </c:pt>
                <c:pt idx="86">
                  <c:v>89.114999999999995</c:v>
                </c:pt>
                <c:pt idx="87">
                  <c:v>72.802999999999997</c:v>
                </c:pt>
                <c:pt idx="88">
                  <c:v>65.59</c:v>
                </c:pt>
                <c:pt idx="89">
                  <c:v>62.164000000000001</c:v>
                </c:pt>
                <c:pt idx="90">
                  <c:v>61.197000000000003</c:v>
                </c:pt>
                <c:pt idx="91">
                  <c:v>60.802999999999997</c:v>
                </c:pt>
                <c:pt idx="92">
                  <c:v>60.753999999999998</c:v>
                </c:pt>
                <c:pt idx="93">
                  <c:v>59.246000000000002</c:v>
                </c:pt>
                <c:pt idx="94">
                  <c:v>60.59</c:v>
                </c:pt>
                <c:pt idx="95">
                  <c:v>59.884999999999998</c:v>
                </c:pt>
                <c:pt idx="96">
                  <c:v>59.984000000000002</c:v>
                </c:pt>
                <c:pt idx="97">
                  <c:v>59.704999999999998</c:v>
                </c:pt>
                <c:pt idx="98">
                  <c:v>60.524999999999999</c:v>
                </c:pt>
                <c:pt idx="99">
                  <c:v>59.77</c:v>
                </c:pt>
                <c:pt idx="100">
                  <c:v>60.524999999999999</c:v>
                </c:pt>
                <c:pt idx="101">
                  <c:v>60.459000000000003</c:v>
                </c:pt>
                <c:pt idx="102">
                  <c:v>60.540999999999997</c:v>
                </c:pt>
                <c:pt idx="103">
                  <c:v>59.066000000000003</c:v>
                </c:pt>
                <c:pt idx="104">
                  <c:v>60</c:v>
                </c:pt>
                <c:pt idx="105">
                  <c:v>60.18</c:v>
                </c:pt>
                <c:pt idx="106">
                  <c:v>60.295000000000002</c:v>
                </c:pt>
                <c:pt idx="107">
                  <c:v>61.41</c:v>
                </c:pt>
                <c:pt idx="108">
                  <c:v>62.246000000000002</c:v>
                </c:pt>
                <c:pt idx="109">
                  <c:v>65.802999999999997</c:v>
                </c:pt>
                <c:pt idx="110">
                  <c:v>70.197000000000003</c:v>
                </c:pt>
                <c:pt idx="111">
                  <c:v>76.426000000000002</c:v>
                </c:pt>
                <c:pt idx="112">
                  <c:v>82.131</c:v>
                </c:pt>
                <c:pt idx="113">
                  <c:v>87.033000000000001</c:v>
                </c:pt>
                <c:pt idx="114">
                  <c:v>90.245999999999995</c:v>
                </c:pt>
                <c:pt idx="115">
                  <c:v>92.164000000000001</c:v>
                </c:pt>
                <c:pt idx="116">
                  <c:v>89.671999999999997</c:v>
                </c:pt>
                <c:pt idx="117">
                  <c:v>85.82</c:v>
                </c:pt>
                <c:pt idx="118">
                  <c:v>79.033000000000001</c:v>
                </c:pt>
                <c:pt idx="119">
                  <c:v>71.147999999999996</c:v>
                </c:pt>
                <c:pt idx="120">
                  <c:v>64.197000000000003</c:v>
                </c:pt>
                <c:pt idx="121">
                  <c:v>58.77</c:v>
                </c:pt>
                <c:pt idx="122">
                  <c:v>55.622999999999998</c:v>
                </c:pt>
                <c:pt idx="123">
                  <c:v>54.033000000000001</c:v>
                </c:pt>
                <c:pt idx="124">
                  <c:v>54.344000000000001</c:v>
                </c:pt>
                <c:pt idx="125">
                  <c:v>53.508000000000003</c:v>
                </c:pt>
                <c:pt idx="126">
                  <c:v>52.884999999999998</c:v>
                </c:pt>
                <c:pt idx="127">
                  <c:v>54.279000000000003</c:v>
                </c:pt>
                <c:pt idx="128">
                  <c:v>53.066000000000003</c:v>
                </c:pt>
                <c:pt idx="129">
                  <c:v>53.442999999999998</c:v>
                </c:pt>
                <c:pt idx="130">
                  <c:v>52.606999999999999</c:v>
                </c:pt>
                <c:pt idx="131">
                  <c:v>52.933999999999997</c:v>
                </c:pt>
                <c:pt idx="132">
                  <c:v>53.295000000000002</c:v>
                </c:pt>
                <c:pt idx="133">
                  <c:v>53.23</c:v>
                </c:pt>
                <c:pt idx="134">
                  <c:v>54.738</c:v>
                </c:pt>
                <c:pt idx="135">
                  <c:v>55.689</c:v>
                </c:pt>
                <c:pt idx="136">
                  <c:v>58.459000000000003</c:v>
                </c:pt>
                <c:pt idx="137">
                  <c:v>61.622999999999998</c:v>
                </c:pt>
                <c:pt idx="138">
                  <c:v>65.525000000000006</c:v>
                </c:pt>
                <c:pt idx="139">
                  <c:v>69.704999999999998</c:v>
                </c:pt>
                <c:pt idx="140">
                  <c:v>71.787000000000006</c:v>
                </c:pt>
                <c:pt idx="141">
                  <c:v>73.376999999999995</c:v>
                </c:pt>
                <c:pt idx="142">
                  <c:v>72.245999999999995</c:v>
                </c:pt>
                <c:pt idx="143">
                  <c:v>69.902000000000001</c:v>
                </c:pt>
                <c:pt idx="144">
                  <c:v>64.802999999999997</c:v>
                </c:pt>
                <c:pt idx="145">
                  <c:v>59.015999999999998</c:v>
                </c:pt>
                <c:pt idx="146">
                  <c:v>54.704999999999998</c:v>
                </c:pt>
                <c:pt idx="147">
                  <c:v>52.557000000000002</c:v>
                </c:pt>
                <c:pt idx="148">
                  <c:v>49.459000000000003</c:v>
                </c:pt>
                <c:pt idx="149">
                  <c:v>48.524999999999999</c:v>
                </c:pt>
                <c:pt idx="150">
                  <c:v>49.738</c:v>
                </c:pt>
                <c:pt idx="151">
                  <c:v>48.753999999999998</c:v>
                </c:pt>
                <c:pt idx="152">
                  <c:v>49.279000000000003</c:v>
                </c:pt>
                <c:pt idx="153">
                  <c:v>48.917999999999999</c:v>
                </c:pt>
                <c:pt idx="154">
                  <c:v>47.015999999999998</c:v>
                </c:pt>
                <c:pt idx="155">
                  <c:v>49.164000000000001</c:v>
                </c:pt>
                <c:pt idx="156">
                  <c:v>47.738</c:v>
                </c:pt>
                <c:pt idx="157">
                  <c:v>48.902000000000001</c:v>
                </c:pt>
                <c:pt idx="158">
                  <c:v>49.738</c:v>
                </c:pt>
                <c:pt idx="159">
                  <c:v>48.115000000000002</c:v>
                </c:pt>
                <c:pt idx="160">
                  <c:v>48.377000000000002</c:v>
                </c:pt>
                <c:pt idx="161">
                  <c:v>50.033000000000001</c:v>
                </c:pt>
                <c:pt idx="162">
                  <c:v>48.18</c:v>
                </c:pt>
                <c:pt idx="163">
                  <c:v>47.917999999999999</c:v>
                </c:pt>
                <c:pt idx="164">
                  <c:v>47.720999999999997</c:v>
                </c:pt>
                <c:pt idx="165">
                  <c:v>47.851999999999997</c:v>
                </c:pt>
                <c:pt idx="166">
                  <c:v>48.738</c:v>
                </c:pt>
                <c:pt idx="167">
                  <c:v>47.393000000000001</c:v>
                </c:pt>
                <c:pt idx="168">
                  <c:v>48.41</c:v>
                </c:pt>
                <c:pt idx="169">
                  <c:v>46.951000000000001</c:v>
                </c:pt>
                <c:pt idx="170">
                  <c:v>47.344000000000001</c:v>
                </c:pt>
                <c:pt idx="171">
                  <c:v>47.393000000000001</c:v>
                </c:pt>
                <c:pt idx="172">
                  <c:v>47.606999999999999</c:v>
                </c:pt>
                <c:pt idx="173">
                  <c:v>47.097999999999999</c:v>
                </c:pt>
                <c:pt idx="174">
                  <c:v>47.18</c:v>
                </c:pt>
                <c:pt idx="175">
                  <c:v>46.148000000000003</c:v>
                </c:pt>
                <c:pt idx="176">
                  <c:v>47.557000000000002</c:v>
                </c:pt>
                <c:pt idx="177">
                  <c:v>45.786999999999999</c:v>
                </c:pt>
                <c:pt idx="178">
                  <c:v>45.738</c:v>
                </c:pt>
                <c:pt idx="179">
                  <c:v>45.59</c:v>
                </c:pt>
                <c:pt idx="180">
                  <c:v>45.524999999999999</c:v>
                </c:pt>
                <c:pt idx="181">
                  <c:v>46.573999999999998</c:v>
                </c:pt>
                <c:pt idx="182">
                  <c:v>46.459000000000003</c:v>
                </c:pt>
                <c:pt idx="183">
                  <c:v>46.524999999999999</c:v>
                </c:pt>
                <c:pt idx="184">
                  <c:v>46.491999999999997</c:v>
                </c:pt>
                <c:pt idx="185">
                  <c:v>45.851999999999997</c:v>
                </c:pt>
                <c:pt idx="186">
                  <c:v>45.279000000000003</c:v>
                </c:pt>
                <c:pt idx="187">
                  <c:v>45.048999999999999</c:v>
                </c:pt>
                <c:pt idx="188">
                  <c:v>47.41</c:v>
                </c:pt>
                <c:pt idx="189">
                  <c:v>45.82</c:v>
                </c:pt>
                <c:pt idx="190">
                  <c:v>45.689</c:v>
                </c:pt>
                <c:pt idx="191">
                  <c:v>46.115000000000002</c:v>
                </c:pt>
                <c:pt idx="192">
                  <c:v>46.066000000000003</c:v>
                </c:pt>
                <c:pt idx="193">
                  <c:v>46</c:v>
                </c:pt>
                <c:pt idx="194">
                  <c:v>45.164000000000001</c:v>
                </c:pt>
                <c:pt idx="195">
                  <c:v>45.164000000000001</c:v>
                </c:pt>
                <c:pt idx="196">
                  <c:v>45.835999999999999</c:v>
                </c:pt>
                <c:pt idx="197">
                  <c:v>45.540999999999997</c:v>
                </c:pt>
                <c:pt idx="198">
                  <c:v>45.884999999999998</c:v>
                </c:pt>
                <c:pt idx="199">
                  <c:v>45.851999999999997</c:v>
                </c:pt>
                <c:pt idx="200">
                  <c:v>44.048999999999999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70.743109820156093</c:v>
                </c:pt>
                <c:pt idx="8">
                  <c:v>70.982433530482012</c:v>
                </c:pt>
                <c:pt idx="9">
                  <c:v>71.220970394234683</c:v>
                </c:pt>
                <c:pt idx="10">
                  <c:v>71.458534780450691</c:v>
                </c:pt>
                <c:pt idx="11">
                  <c:v>71.694915148285332</c:v>
                </c:pt>
                <c:pt idx="12">
                  <c:v>71.929871403541696</c:v>
                </c:pt>
                <c:pt idx="13">
                  <c:v>72.163132121993016</c:v>
                </c:pt>
                <c:pt idx="14">
                  <c:v>72.394391663702834</c:v>
                </c:pt>
                <c:pt idx="15">
                  <c:v>72.62330721218683</c:v>
                </c:pt>
                <c:pt idx="16">
                  <c:v>72.849495783976693</c:v>
                </c:pt>
                <c:pt idx="17">
                  <c:v>73.072531268518318</c:v>
                </c:pt>
                <c:pt idx="18">
                  <c:v>73.291941576393796</c:v>
                </c:pt>
                <c:pt idx="19">
                  <c:v>73.507205997567397</c:v>
                </c:pt>
                <c:pt idx="20">
                  <c:v>73.717752904470899</c:v>
                </c:pt>
                <c:pt idx="21">
                  <c:v>73.922957984348557</c:v>
                </c:pt>
                <c:pt idx="22">
                  <c:v>74.122143264372554</c:v>
                </c:pt>
                <c:pt idx="23">
                  <c:v>74.314577324720489</c:v>
                </c:pt>
                <c:pt idx="24">
                  <c:v>74.499477318708273</c:v>
                </c:pt>
                <c:pt idx="25">
                  <c:v>74.676013800599421</c:v>
                </c:pt>
                <c:pt idx="26">
                  <c:v>74.843320004446142</c:v>
                </c:pt>
                <c:pt idx="27">
                  <c:v>75.000508277918556</c:v>
                </c:pt>
                <c:pt idx="28">
                  <c:v>75.146698078456609</c:v>
                </c:pt>
                <c:pt idx="29">
                  <c:v>75.281062588622873</c:v>
                </c:pt>
                <c:pt idx="30">
                  <c:v>75.402904981135549</c:v>
                </c:pt>
                <c:pt idx="31">
                  <c:v>75.511781081606614</c:v>
                </c:pt>
                <c:pt idx="32">
                  <c:v>75.607693020198951</c:v>
                </c:pt>
                <c:pt idx="33">
                  <c:v>75.691388626385077</c:v>
                </c:pt>
                <c:pt idx="34">
                  <c:v>75.764813573967217</c:v>
                </c:pt>
                <c:pt idx="35">
                  <c:v>75.831776646040737</c:v>
                </c:pt>
                <c:pt idx="36">
                  <c:v>75.898900839024932</c:v>
                </c:pt>
                <c:pt idx="37">
                  <c:v>75.976940712356182</c:v>
                </c:pt>
                <c:pt idx="38">
                  <c:v>76.082543995680425</c:v>
                </c:pt>
                <c:pt idx="39">
                  <c:v>76.240515883358611</c:v>
                </c:pt>
                <c:pt idx="40">
                  <c:v>76.486599536985395</c:v>
                </c:pt>
                <c:pt idx="41">
                  <c:v>76.87070833565862</c:v>
                </c:pt>
                <c:pt idx="42">
                  <c:v>77.460429332069481</c:v>
                </c:pt>
                <c:pt idx="43">
                  <c:v>78.344463979822478</c:v>
                </c:pt>
                <c:pt idx="44">
                  <c:v>79.635491545319454</c:v>
                </c:pt>
                <c:pt idx="45">
                  <c:v>81.471754969205733</c:v>
                </c:pt>
                <c:pt idx="46">
                  <c:v>84.016514047114796</c:v>
                </c:pt>
                <c:pt idx="47">
                  <c:v>87.454434161001487</c:v>
                </c:pt>
                <c:pt idx="48">
                  <c:v>91.984033781532801</c:v>
                </c:pt>
                <c:pt idx="49">
                  <c:v>97.805549041884859</c:v>
                </c:pt>
                <c:pt idx="50">
                  <c:v>105.10401557600838</c:v>
                </c:pt>
                <c:pt idx="51">
                  <c:v>114.02799191594694</c:v>
                </c:pt>
                <c:pt idx="52">
                  <c:v>124.66500966971509</c:v>
                </c:pt>
                <c:pt idx="53">
                  <c:v>137.01509252465291</c:v>
                </c:pt>
                <c:pt idx="54">
                  <c:v>150.96247884168173</c:v>
                </c:pt>
                <c:pt idx="55">
                  <c:v>166.24120443071155</c:v>
                </c:pt>
                <c:pt idx="56">
                  <c:v>182.38143729305457</c:v>
                </c:pt>
                <c:pt idx="57">
                  <c:v>198.61568890352572</c:v>
                </c:pt>
                <c:pt idx="58">
                  <c:v>213.73655521170383</c:v>
                </c:pt>
                <c:pt idx="59">
                  <c:v>225.95894072402248</c:v>
                </c:pt>
                <c:pt idx="60">
                  <c:v>232.94799363709561</c:v>
                </c:pt>
                <c:pt idx="61">
                  <c:v>232.23867907602741</c:v>
                </c:pt>
                <c:pt idx="62">
                  <c:v>222.13344261677619</c:v>
                </c:pt>
                <c:pt idx="63">
                  <c:v>202.77272302808177</c:v>
                </c:pt>
                <c:pt idx="64">
                  <c:v>176.69750939641864</c:v>
                </c:pt>
                <c:pt idx="65">
                  <c:v>148.31861693490708</c:v>
                </c:pt>
                <c:pt idx="66">
                  <c:v>122.39524729132371</c:v>
                </c:pt>
                <c:pt idx="67">
                  <c:v>102.37802248829406</c:v>
                </c:pt>
                <c:pt idx="68">
                  <c:v>89.572988070288531</c:v>
                </c:pt>
                <c:pt idx="69">
                  <c:v>83.432251351491416</c:v>
                </c:pt>
                <c:pt idx="70">
                  <c:v>82.507227601790078</c:v>
                </c:pt>
                <c:pt idx="71">
                  <c:v>85.353852463407989</c:v>
                </c:pt>
                <c:pt idx="72">
                  <c:v>90.983132876560745</c:v>
                </c:pt>
                <c:pt idx="73">
                  <c:v>98.875747987150092</c:v>
                </c:pt>
                <c:pt idx="74">
                  <c:v>108.78324036851512</c:v>
                </c:pt>
                <c:pt idx="75">
                  <c:v>120.50425509430269</c:v>
                </c:pt>
                <c:pt idx="76">
                  <c:v>133.70481853939992</c:v>
                </c:pt>
                <c:pt idx="77">
                  <c:v>147.7607380917249</c:v>
                </c:pt>
                <c:pt idx="78">
                  <c:v>161.57429000870928</c:v>
                </c:pt>
                <c:pt idx="79">
                  <c:v>173.37969798684648</c:v>
                </c:pt>
                <c:pt idx="80">
                  <c:v>180.71602352646966</c:v>
                </c:pt>
                <c:pt idx="81">
                  <c:v>180.89592580525539</c:v>
                </c:pt>
                <c:pt idx="82">
                  <c:v>172.1361819628406</c:v>
                </c:pt>
                <c:pt idx="83">
                  <c:v>154.89032081965254</c:v>
                </c:pt>
                <c:pt idx="84">
                  <c:v>132.3316964040946</c:v>
                </c:pt>
                <c:pt idx="85">
                  <c:v>109.25425402474008</c:v>
                </c:pt>
                <c:pt idx="86">
                  <c:v>89.932327241789665</c:v>
                </c:pt>
                <c:pt idx="87">
                  <c:v>76.444332916287962</c:v>
                </c:pt>
                <c:pt idx="88">
                  <c:v>68.503973592064028</c:v>
                </c:pt>
                <c:pt idx="89">
                  <c:v>64.504972748344798</c:v>
                </c:pt>
                <c:pt idx="90">
                  <c:v>62.724451888140699</c:v>
                </c:pt>
                <c:pt idx="91">
                  <c:v>61.959047035070917</c:v>
                </c:pt>
                <c:pt idx="92">
                  <c:v>61.576892424374009</c:v>
                </c:pt>
                <c:pt idx="93">
                  <c:v>61.315828107257232</c:v>
                </c:pt>
                <c:pt idx="94">
                  <c:v>61.087835238585114</c:v>
                </c:pt>
                <c:pt idx="95">
                  <c:v>60.868686023941031</c:v>
                </c:pt>
                <c:pt idx="96">
                  <c:v>60.652963672714499</c:v>
                </c:pt>
                <c:pt idx="97">
                  <c:v>60.440017191875341</c:v>
                </c:pt>
                <c:pt idx="98">
                  <c:v>60.230769766091804</c:v>
                </c:pt>
                <c:pt idx="99">
                  <c:v>60.027781016822836</c:v>
                </c:pt>
                <c:pt idx="100">
                  <c:v>59.836629392645563</c:v>
                </c:pt>
                <c:pt idx="101">
                  <c:v>59.668533681504705</c:v>
                </c:pt>
                <c:pt idx="102">
                  <c:v>59.544588839435839</c:v>
                </c:pt>
                <c:pt idx="103">
                  <c:v>59.501906773159149</c:v>
                </c:pt>
                <c:pt idx="104">
                  <c:v>59.601422112122222</c:v>
                </c:pt>
                <c:pt idx="105">
                  <c:v>59.936060510450801</c:v>
                </c:pt>
                <c:pt idx="106">
                  <c:v>60.636415815480298</c:v>
                </c:pt>
                <c:pt idx="107">
                  <c:v>61.869404478980989</c:v>
                </c:pt>
                <c:pt idx="108">
                  <c:v>63.824232777184896</c:v>
                </c:pt>
                <c:pt idx="109">
                  <c:v>66.679942790234989</c:v>
                </c:pt>
                <c:pt idx="110">
                  <c:v>70.549284082486665</c:v>
                </c:pt>
                <c:pt idx="111">
                  <c:v>75.393590238926166</c:v>
                </c:pt>
                <c:pt idx="112">
                  <c:v>80.906823687472354</c:v>
                </c:pt>
                <c:pt idx="113">
                  <c:v>86.392593536321201</c:v>
                </c:pt>
                <c:pt idx="114">
                  <c:v>90.726387154043152</c:v>
                </c:pt>
                <c:pt idx="115">
                  <c:v>92.565751796263285</c:v>
                </c:pt>
                <c:pt idx="116">
                  <c:v>90.897942791046674</c:v>
                </c:pt>
                <c:pt idx="117">
                  <c:v>85.703077023724433</c:v>
                </c:pt>
                <c:pt idx="118">
                  <c:v>78.206102973998398</c:v>
                </c:pt>
                <c:pt idx="119">
                  <c:v>70.361383686794753</c:v>
                </c:pt>
                <c:pt idx="120">
                  <c:v>63.870679602788776</c:v>
                </c:pt>
                <c:pt idx="121">
                  <c:v>59.479943068289103</c:v>
                </c:pt>
                <c:pt idx="122">
                  <c:v>56.991697727602791</c:v>
                </c:pt>
                <c:pt idx="123">
                  <c:v>55.762779248227375</c:v>
                </c:pt>
                <c:pt idx="124">
                  <c:v>55.182545040748423</c:v>
                </c:pt>
                <c:pt idx="125">
                  <c:v>54.869425157404422</c:v>
                </c:pt>
                <c:pt idx="126">
                  <c:v>54.645537881748083</c:v>
                </c:pt>
                <c:pt idx="127">
                  <c:v>54.446139081966756</c:v>
                </c:pt>
                <c:pt idx="128">
                  <c:v>54.252463174219599</c:v>
                </c:pt>
                <c:pt idx="129">
                  <c:v>54.060373700256953</c:v>
                </c:pt>
                <c:pt idx="130">
                  <c:v>53.870368747347683</c:v>
                </c:pt>
                <c:pt idx="131">
                  <c:v>53.687769607295067</c:v>
                </c:pt>
                <c:pt idx="132">
                  <c:v>53.531529087189469</c:v>
                </c:pt>
                <c:pt idx="133">
                  <c:v>53.457816414165869</c:v>
                </c:pt>
                <c:pt idx="134">
                  <c:v>53.606273259063336</c:v>
                </c:pt>
                <c:pt idx="135">
                  <c:v>54.261061609552677</c:v>
                </c:pt>
                <c:pt idx="136">
                  <c:v>55.871708541123752</c:v>
                </c:pt>
                <c:pt idx="137">
                  <c:v>58.919317216718341</c:v>
                </c:pt>
                <c:pt idx="138">
                  <c:v>63.53750672852798</c:v>
                </c:pt>
                <c:pt idx="139">
                  <c:v>69.022182895744493</c:v>
                </c:pt>
                <c:pt idx="140">
                  <c:v>73.695761412631725</c:v>
                </c:pt>
                <c:pt idx="141">
                  <c:v>75.580070773553359</c:v>
                </c:pt>
                <c:pt idx="142">
                  <c:v>73.645490861648213</c:v>
                </c:pt>
                <c:pt idx="143">
                  <c:v>68.610182528253674</c:v>
                </c:pt>
                <c:pt idx="144">
                  <c:v>62.471605254790106</c:v>
                </c:pt>
                <c:pt idx="145">
                  <c:v>57.176897457043111</c:v>
                </c:pt>
                <c:pt idx="146">
                  <c:v>53.632322780733084</c:v>
                </c:pt>
                <c:pt idx="147">
                  <c:v>51.69707476904987</c:v>
                </c:pt>
                <c:pt idx="148">
                  <c:v>50.777328933279612</c:v>
                </c:pt>
                <c:pt idx="149">
                  <c:v>50.340464091615949</c:v>
                </c:pt>
                <c:pt idx="150">
                  <c:v>50.083064636224371</c:v>
                </c:pt>
                <c:pt idx="151">
                  <c:v>49.878766346420974</c:v>
                </c:pt>
                <c:pt idx="152">
                  <c:v>49.687128033135878</c:v>
                </c:pt>
                <c:pt idx="153">
                  <c:v>49.49795988725166</c:v>
                </c:pt>
                <c:pt idx="154">
                  <c:v>49.309208758320523</c:v>
                </c:pt>
                <c:pt idx="155">
                  <c:v>49.120536272993114</c:v>
                </c:pt>
                <c:pt idx="156">
                  <c:v>48.931891677381955</c:v>
                </c:pt>
                <c:pt idx="157">
                  <c:v>48.743263390630574</c:v>
                </c:pt>
                <c:pt idx="158">
                  <c:v>48.554644664147901</c:v>
                </c:pt>
                <c:pt idx="159">
                  <c:v>48.366029779267443</c:v>
                </c:pt>
                <c:pt idx="160">
                  <c:v>48.177413699371051</c:v>
                </c:pt>
                <c:pt idx="161">
                  <c:v>47.988792026795096</c:v>
                </c:pt>
                <c:pt idx="162">
                  <c:v>47.800160974156327</c:v>
                </c:pt>
                <c:pt idx="163">
                  <c:v>47.611517330248915</c:v>
                </c:pt>
                <c:pt idx="164">
                  <c:v>47.422858421033766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70.743109820148319</c:v>
                </c:pt>
                <c:pt idx="8">
                  <c:v>70.982433530459303</c:v>
                </c:pt>
                <c:pt idx="9">
                  <c:v>71.220970394169527</c:v>
                </c:pt>
                <c:pt idx="10">
                  <c:v>71.458534780267257</c:v>
                </c:pt>
                <c:pt idx="11">
                  <c:v>71.69491514777863</c:v>
                </c:pt>
                <c:pt idx="12">
                  <c:v>71.929871402168303</c:v>
                </c:pt>
                <c:pt idx="13">
                  <c:v>72.163132118340357</c:v>
                </c:pt>
                <c:pt idx="14">
                  <c:v>72.394391654170633</c:v>
                </c:pt>
                <c:pt idx="15">
                  <c:v>72.623307187777925</c:v>
                </c:pt>
                <c:pt idx="16">
                  <c:v>72.849495722646694</c:v>
                </c:pt>
                <c:pt idx="17">
                  <c:v>73.072531117312806</c:v>
                </c:pt>
                <c:pt idx="18">
                  <c:v>73.291941210603426</c:v>
                </c:pt>
                <c:pt idx="19">
                  <c:v>73.507205129273231</c:v>
                </c:pt>
                <c:pt idx="20">
                  <c:v>73.717750882050368</c:v>
                </c:pt>
                <c:pt idx="21">
                  <c:v>73.922953362177566</c:v>
                </c:pt>
                <c:pt idx="22">
                  <c:v>74.122132898866283</c:v>
                </c:pt>
                <c:pt idx="23">
                  <c:v>74.314554515786156</c:v>
                </c:pt>
                <c:pt idx="24">
                  <c:v>74.499428070613078</c:v>
                </c:pt>
                <c:pt idx="25">
                  <c:v>74.675909462277829</c:v>
                </c:pt>
                <c:pt idx="26">
                  <c:v>74.843103100116465</c:v>
                </c:pt>
                <c:pt idx="27">
                  <c:v>75.000065829586589</c:v>
                </c:pt>
                <c:pt idx="28">
                  <c:v>75.145812500354154</c:v>
                </c:pt>
                <c:pt idx="29">
                  <c:v>75.279323342105016</c:v>
                </c:pt>
                <c:pt idx="30">
                  <c:v>75.399553279263714</c:v>
                </c:pt>
                <c:pt idx="31">
                  <c:v>75.505443266177423</c:v>
                </c:pt>
                <c:pt idx="32">
                  <c:v>75.595933658219977</c:v>
                </c:pt>
                <c:pt idx="33">
                  <c:v>75.669979551714221</c:v>
                </c:pt>
                <c:pt idx="34">
                  <c:v>75.726567927973392</c:v>
                </c:pt>
                <c:pt idx="35">
                  <c:v>75.764736327232015</c:v>
                </c:pt>
                <c:pt idx="36">
                  <c:v>75.783592661750632</c:v>
                </c:pt>
                <c:pt idx="37">
                  <c:v>75.782335660808457</c:v>
                </c:pt>
                <c:pt idx="38">
                  <c:v>75.760275332176661</c:v>
                </c:pt>
                <c:pt idx="39">
                  <c:v>75.716852734692907</c:v>
                </c:pt>
                <c:pt idx="40">
                  <c:v>75.651658294804051</c:v>
                </c:pt>
                <c:pt idx="41">
                  <c:v>75.564447875821628</c:v>
                </c:pt>
                <c:pt idx="42">
                  <c:v>75.455155829701653</c:v>
                </c:pt>
                <c:pt idx="43">
                  <c:v>75.323904331936518</c:v>
                </c:pt>
                <c:pt idx="44">
                  <c:v>75.171008421101789</c:v>
                </c:pt>
                <c:pt idx="45">
                  <c:v>74.996976331523186</c:v>
                </c:pt>
                <c:pt idx="46">
                  <c:v>74.802504911423725</c:v>
                </c:pt>
                <c:pt idx="47">
                  <c:v>74.588470146535371</c:v>
                </c:pt>
                <c:pt idx="48">
                  <c:v>74.355913044174372</c:v>
                </c:pt>
                <c:pt idx="49">
                  <c:v>74.106021357393345</c:v>
                </c:pt>
                <c:pt idx="50">
                  <c:v>73.840107825740333</c:v>
                </c:pt>
                <c:pt idx="51">
                  <c:v>73.559585763485202</c:v>
                </c:pt>
                <c:pt idx="52">
                  <c:v>73.265942927088673</c:v>
                </c:pt>
                <c:pt idx="53">
                  <c:v>72.960714635501006</c:v>
                </c:pt>
                <c:pt idx="54">
                  <c:v>72.645457099451605</c:v>
                </c:pt>
                <c:pt idx="55">
                  <c:v>72.321721844338342</c:v>
                </c:pt>
                <c:pt idx="56">
                  <c:v>71.991031995055309</c:v>
                </c:pt>
                <c:pt idx="57">
                  <c:v>71.654861042460084</c:v>
                </c:pt>
                <c:pt idx="58">
                  <c:v>71.314614543883224</c:v>
                </c:pt>
                <c:pt idx="59">
                  <c:v>70.971615037667362</c:v>
                </c:pt>
                <c:pt idx="60">
                  <c:v>70.627090286275987</c:v>
                </c:pt>
                <c:pt idx="61">
                  <c:v>70.282164813738532</c:v>
                </c:pt>
                <c:pt idx="62">
                  <c:v>69.937854577935852</c:v>
                </c:pt>
                <c:pt idx="63">
                  <c:v>69.595064520331007</c:v>
                </c:pt>
                <c:pt idx="64">
                  <c:v>69.254588666344347</c:v>
                </c:pt>
                <c:pt idx="65">
                  <c:v>68.917112407504462</c:v>
                </c:pt>
                <c:pt idx="66">
                  <c:v>68.583216578941887</c:v>
                </c:pt>
                <c:pt idx="67">
                  <c:v>68.2533829488207</c:v>
                </c:pt>
                <c:pt idx="68">
                  <c:v>67.928000755502282</c:v>
                </c:pt>
                <c:pt idx="69">
                  <c:v>67.607373959139835</c:v>
                </c:pt>
                <c:pt idx="70">
                  <c:v>67.2917289128562</c:v>
                </c:pt>
                <c:pt idx="71">
                  <c:v>66.981222201036772</c:v>
                </c:pt>
                <c:pt idx="72">
                  <c:v>66.675948435603402</c:v>
                </c:pt>
                <c:pt idx="73">
                  <c:v>66.37594784314534</c:v>
                </c:pt>
                <c:pt idx="74">
                  <c:v>66.081213514841053</c:v>
                </c:pt>
                <c:pt idx="75">
                  <c:v>65.791698226165181</c:v>
                </c:pt>
                <c:pt idx="76">
                  <c:v>65.507320763879278</c:v>
                </c:pt>
                <c:pt idx="77">
                  <c:v>65.227971723577582</c:v>
                </c:pt>
                <c:pt idx="78">
                  <c:v>64.953518762208844</c:v>
                </c:pt>
                <c:pt idx="79">
                  <c:v>64.683811306825348</c:v>
                </c:pt>
                <c:pt idx="80">
                  <c:v>64.418684733751533</c:v>
                </c:pt>
                <c:pt idx="81">
                  <c:v>64.157964041902829</c:v>
                </c:pt>
                <c:pt idx="82">
                  <c:v>63.901467050632277</c:v>
                </c:pt>
                <c:pt idx="83">
                  <c:v>63.649007156730747</c:v>
                </c:pt>
                <c:pt idx="84">
                  <c:v>63.400395687517296</c:v>
                </c:pt>
                <c:pt idx="85">
                  <c:v>63.155443887741825</c:v>
                </c:pt>
                <c:pt idx="86">
                  <c:v>62.913964577644471</c:v>
                </c:pt>
                <c:pt idx="87">
                  <c:v>62.675773518278802</c:v>
                </c:pt>
                <c:pt idx="88">
                  <c:v>62.440690518367369</c:v>
                </c:pt>
                <c:pt idx="89">
                  <c:v>62.208540314721205</c:v>
                </c:pt>
                <c:pt idx="90">
                  <c:v>61.97915325578753</c:v>
                </c:pt>
                <c:pt idx="91">
                  <c:v>61.75236581531761</c:v>
                </c:pt>
                <c:pt idx="92">
                  <c:v>61.528020960566522</c:v>
                </c:pt>
                <c:pt idx="93">
                  <c:v>61.305968396920278</c:v>
                </c:pt>
                <c:pt idx="94">
                  <c:v>61.086064708440603</c:v>
                </c:pt>
                <c:pt idx="95">
                  <c:v>60.868173411559013</c:v>
                </c:pt>
                <c:pt idx="96">
                  <c:v>60.652164937057421</c:v>
                </c:pt>
                <c:pt idx="97">
                  <c:v>60.437916553553229</c:v>
                </c:pt>
                <c:pt idx="98">
                  <c:v>60.225312243963494</c:v>
                </c:pt>
                <c:pt idx="99">
                  <c:v>60.014242544853268</c:v>
                </c:pt>
                <c:pt idx="100">
                  <c:v>59.804604357168913</c:v>
                </c:pt>
                <c:pt idx="101">
                  <c:v>59.596300735609084</c:v>
                </c:pt>
                <c:pt idx="102">
                  <c:v>59.389240662782171</c:v>
                </c:pt>
                <c:pt idx="103">
                  <c:v>59.183338813327595</c:v>
                </c:pt>
                <c:pt idx="104">
                  <c:v>58.97851531232569</c:v>
                </c:pt>
                <c:pt idx="105">
                  <c:v>58.774695491575962</c:v>
                </c:pt>
                <c:pt idx="106">
                  <c:v>58.571809646673323</c:v>
                </c:pt>
                <c:pt idx="107">
                  <c:v>58.369792797244671</c:v>
                </c:pt>
                <c:pt idx="108">
                  <c:v>58.168584452214503</c:v>
                </c:pt>
                <c:pt idx="109">
                  <c:v>57.968128381536395</c:v>
                </c:pt>
                <c:pt idx="110">
                  <c:v>57.768372395449447</c:v>
                </c:pt>
                <c:pt idx="111">
                  <c:v>57.569268131985915</c:v>
                </c:pt>
                <c:pt idx="112">
                  <c:v>57.370770853161957</c:v>
                </c:pt>
                <c:pt idx="113">
                  <c:v>57.172839250019848</c:v>
                </c:pt>
                <c:pt idx="114">
                  <c:v>56.975435256452897</c:v>
                </c:pt>
                <c:pt idx="115">
                  <c:v>56.77852387152987</c:v>
                </c:pt>
                <c:pt idx="116">
                  <c:v>56.582072989838743</c:v>
                </c:pt>
                <c:pt idx="117">
                  <c:v>56.386053239190822</c:v>
                </c:pt>
                <c:pt idx="118">
                  <c:v>56.190437824863892</c:v>
                </c:pt>
                <c:pt idx="119">
                  <c:v>55.99520237941919</c:v>
                </c:pt>
                <c:pt idx="120">
                  <c:v>55.800324817003698</c:v>
                </c:pt>
                <c:pt idx="121">
                  <c:v>55.605785190953171</c:v>
                </c:pt>
                <c:pt idx="122">
                  <c:v>55.4115655534467</c:v>
                </c:pt>
                <c:pt idx="123">
                  <c:v>55.217649815940966</c:v>
                </c:pt>
                <c:pt idx="124">
                  <c:v>55.024023609138489</c:v>
                </c:pt>
                <c:pt idx="125">
                  <c:v>54.830674141332146</c:v>
                </c:pt>
                <c:pt idx="126">
                  <c:v>54.637590054123322</c:v>
                </c:pt>
                <c:pt idx="127">
                  <c:v>54.444761274745936</c:v>
                </c:pt>
                <c:pt idx="128">
                  <c:v>54.252178864544078</c:v>
                </c:pt>
                <c:pt idx="129">
                  <c:v>54.059834863550307</c:v>
                </c:pt>
                <c:pt idx="130">
                  <c:v>53.867722131586419</c:v>
                </c:pt>
                <c:pt idx="131">
                  <c:v>53.675834186846885</c:v>
                </c:pt>
                <c:pt idx="132">
                  <c:v>53.484165043502117</c:v>
                </c:pt>
                <c:pt idx="133">
                  <c:v>53.292709050443094</c:v>
                </c:pt>
                <c:pt idx="134">
                  <c:v>53.101460733840611</c:v>
                </c:pt>
                <c:pt idx="135">
                  <c:v>52.910414646662844</c:v>
                </c:pt>
                <c:pt idx="136">
                  <c:v>52.719565228636156</c:v>
                </c:pt>
                <c:pt idx="137">
                  <c:v>52.528906680298462</c:v>
                </c:pt>
                <c:pt idx="138">
                  <c:v>52.338432854741257</c:v>
                </c:pt>
                <c:pt idx="139">
                  <c:v>52.148137170341684</c:v>
                </c:pt>
                <c:pt idx="140">
                  <c:v>51.958012547241772</c:v>
                </c:pt>
                <c:pt idx="141">
                  <c:v>51.768051369555238</c:v>
                </c:pt>
                <c:pt idx="142">
                  <c:v>51.578245474311373</c:v>
                </c:pt>
                <c:pt idx="143">
                  <c:v>51.38858616704421</c:v>
                </c:pt>
                <c:pt idx="144">
                  <c:v>51.199064262779579</c:v>
                </c:pt>
                <c:pt idx="145">
                  <c:v>51.009670150051946</c:v>
                </c:pt>
                <c:pt idx="146">
                  <c:v>50.820393874583473</c:v>
                </c:pt>
                <c:pt idx="147">
                  <c:v>50.631225238457063</c:v>
                </c:pt>
                <c:pt idx="148">
                  <c:v>50.442153910071546</c:v>
                </c:pt>
                <c:pt idx="149">
                  <c:v>50.253169539914794</c:v>
                </c:pt>
                <c:pt idx="150">
                  <c:v>50.064261877235893</c:v>
                </c:pt>
                <c:pt idx="151">
                  <c:v>49.875420883018649</c:v>
                </c:pt>
                <c:pt idx="152">
                  <c:v>49.686636835215253</c:v>
                </c:pt>
                <c:pt idx="153">
                  <c:v>49.497900422927572</c:v>
                </c:pt>
                <c:pt idx="154">
                  <c:v>49.309202827059906</c:v>
                </c:pt>
                <c:pt idx="155">
                  <c:v>49.120535785839969</c:v>
                </c:pt>
                <c:pt idx="156">
                  <c:v>48.931891644452243</c:v>
                </c:pt>
                <c:pt idx="157">
                  <c:v>48.743263388799434</c:v>
                </c:pt>
                <c:pt idx="158">
                  <c:v>48.554644664064163</c:v>
                </c:pt>
                <c:pt idx="159">
                  <c:v>48.366029779264295</c:v>
                </c:pt>
                <c:pt idx="160">
                  <c:v>48.177413699370952</c:v>
                </c:pt>
                <c:pt idx="161">
                  <c:v>47.988792026795096</c:v>
                </c:pt>
                <c:pt idx="162">
                  <c:v>47.800160974156327</c:v>
                </c:pt>
                <c:pt idx="163">
                  <c:v>47.611517330248915</c:v>
                </c:pt>
                <c:pt idx="164">
                  <c:v>47.422858421033766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69.77</c:v>
                </c:pt>
                <c:pt idx="1">
                  <c:v>69.361000000000004</c:v>
                </c:pt>
                <c:pt idx="2">
                  <c:v>68.525000000000006</c:v>
                </c:pt>
                <c:pt idx="3">
                  <c:v>67.23</c:v>
                </c:pt>
                <c:pt idx="4">
                  <c:v>68.393000000000001</c:v>
                </c:pt>
                <c:pt idx="5">
                  <c:v>69.245999999999995</c:v>
                </c:pt>
                <c:pt idx="6">
                  <c:v>68.376999999999995</c:v>
                </c:pt>
                <c:pt idx="7">
                  <c:v>68.066000000000003</c:v>
                </c:pt>
                <c:pt idx="8">
                  <c:v>68.311000000000007</c:v>
                </c:pt>
                <c:pt idx="9">
                  <c:v>68.606999999999999</c:v>
                </c:pt>
                <c:pt idx="10">
                  <c:v>68.754000000000005</c:v>
                </c:pt>
                <c:pt idx="11">
                  <c:v>67.77</c:v>
                </c:pt>
                <c:pt idx="12">
                  <c:v>67.459000000000003</c:v>
                </c:pt>
                <c:pt idx="13">
                  <c:v>67.131</c:v>
                </c:pt>
                <c:pt idx="14">
                  <c:v>68.426000000000002</c:v>
                </c:pt>
                <c:pt idx="15">
                  <c:v>68.262</c:v>
                </c:pt>
                <c:pt idx="16">
                  <c:v>68.41</c:v>
                </c:pt>
                <c:pt idx="17">
                  <c:v>69.245999999999995</c:v>
                </c:pt>
                <c:pt idx="18">
                  <c:v>67.918000000000006</c:v>
                </c:pt>
                <c:pt idx="19">
                  <c:v>69.507999999999996</c:v>
                </c:pt>
                <c:pt idx="20">
                  <c:v>69.492000000000004</c:v>
                </c:pt>
                <c:pt idx="21">
                  <c:v>69.393000000000001</c:v>
                </c:pt>
                <c:pt idx="22">
                  <c:v>69.918000000000006</c:v>
                </c:pt>
                <c:pt idx="23">
                  <c:v>69.819999999999993</c:v>
                </c:pt>
                <c:pt idx="24">
                  <c:v>70.033000000000001</c:v>
                </c:pt>
                <c:pt idx="25">
                  <c:v>70.787000000000006</c:v>
                </c:pt>
                <c:pt idx="26">
                  <c:v>68.393000000000001</c:v>
                </c:pt>
                <c:pt idx="27">
                  <c:v>68.393000000000001</c:v>
                </c:pt>
                <c:pt idx="28">
                  <c:v>69.77</c:v>
                </c:pt>
                <c:pt idx="29">
                  <c:v>68.885000000000005</c:v>
                </c:pt>
                <c:pt idx="30">
                  <c:v>69.573999999999998</c:v>
                </c:pt>
                <c:pt idx="31">
                  <c:v>70.738</c:v>
                </c:pt>
                <c:pt idx="32">
                  <c:v>70.197000000000003</c:v>
                </c:pt>
                <c:pt idx="33">
                  <c:v>71.638999999999996</c:v>
                </c:pt>
                <c:pt idx="34">
                  <c:v>72.147999999999996</c:v>
                </c:pt>
                <c:pt idx="35">
                  <c:v>72.066000000000003</c:v>
                </c:pt>
                <c:pt idx="36">
                  <c:v>72.852000000000004</c:v>
                </c:pt>
                <c:pt idx="37">
                  <c:v>72.802999999999997</c:v>
                </c:pt>
                <c:pt idx="38">
                  <c:v>74.23</c:v>
                </c:pt>
                <c:pt idx="39">
                  <c:v>75.492000000000004</c:v>
                </c:pt>
                <c:pt idx="40">
                  <c:v>74.262</c:v>
                </c:pt>
                <c:pt idx="41">
                  <c:v>76.212999999999994</c:v>
                </c:pt>
                <c:pt idx="42">
                  <c:v>76.295000000000002</c:v>
                </c:pt>
                <c:pt idx="43">
                  <c:v>78.393000000000001</c:v>
                </c:pt>
                <c:pt idx="44">
                  <c:v>79.328000000000003</c:v>
                </c:pt>
                <c:pt idx="45">
                  <c:v>82.507999999999996</c:v>
                </c:pt>
                <c:pt idx="46">
                  <c:v>83.688999999999993</c:v>
                </c:pt>
                <c:pt idx="47">
                  <c:v>85.507999999999996</c:v>
                </c:pt>
                <c:pt idx="48">
                  <c:v>87.262</c:v>
                </c:pt>
                <c:pt idx="49">
                  <c:v>90.802999999999997</c:v>
                </c:pt>
                <c:pt idx="50">
                  <c:v>98.164000000000001</c:v>
                </c:pt>
                <c:pt idx="51">
                  <c:v>108.557</c:v>
                </c:pt>
                <c:pt idx="52">
                  <c:v>122.967</c:v>
                </c:pt>
                <c:pt idx="53">
                  <c:v>140.98400000000001</c:v>
                </c:pt>
                <c:pt idx="54">
                  <c:v>159.63900000000001</c:v>
                </c:pt>
                <c:pt idx="55">
                  <c:v>179.279</c:v>
                </c:pt>
                <c:pt idx="56">
                  <c:v>195.16399999999999</c:v>
                </c:pt>
                <c:pt idx="57">
                  <c:v>208.262</c:v>
                </c:pt>
                <c:pt idx="58">
                  <c:v>217.34399999999999</c:v>
                </c:pt>
                <c:pt idx="59">
                  <c:v>222.607</c:v>
                </c:pt>
                <c:pt idx="60">
                  <c:v>224.65600000000001</c:v>
                </c:pt>
                <c:pt idx="61">
                  <c:v>219.63900000000001</c:v>
                </c:pt>
                <c:pt idx="62">
                  <c:v>208.77</c:v>
                </c:pt>
                <c:pt idx="63">
                  <c:v>188.738</c:v>
                </c:pt>
                <c:pt idx="64">
                  <c:v>160.328</c:v>
                </c:pt>
                <c:pt idx="65">
                  <c:v>127.541</c:v>
                </c:pt>
                <c:pt idx="66">
                  <c:v>95.656000000000006</c:v>
                </c:pt>
                <c:pt idx="67">
                  <c:v>78.262</c:v>
                </c:pt>
                <c:pt idx="68">
                  <c:v>72.77</c:v>
                </c:pt>
                <c:pt idx="69">
                  <c:v>74.114999999999995</c:v>
                </c:pt>
                <c:pt idx="70">
                  <c:v>76.787000000000006</c:v>
                </c:pt>
                <c:pt idx="71">
                  <c:v>81.23</c:v>
                </c:pt>
                <c:pt idx="72">
                  <c:v>88.656000000000006</c:v>
                </c:pt>
                <c:pt idx="73">
                  <c:v>100.197</c:v>
                </c:pt>
                <c:pt idx="74">
                  <c:v>113.393</c:v>
                </c:pt>
                <c:pt idx="75">
                  <c:v>128.11500000000001</c:v>
                </c:pt>
                <c:pt idx="76">
                  <c:v>141.59</c:v>
                </c:pt>
                <c:pt idx="77">
                  <c:v>154.75399999999999</c:v>
                </c:pt>
                <c:pt idx="78">
                  <c:v>164.88499999999999</c:v>
                </c:pt>
                <c:pt idx="79">
                  <c:v>171.11500000000001</c:v>
                </c:pt>
                <c:pt idx="80">
                  <c:v>174.52500000000001</c:v>
                </c:pt>
                <c:pt idx="81">
                  <c:v>170.672</c:v>
                </c:pt>
                <c:pt idx="82">
                  <c:v>160.75399999999999</c:v>
                </c:pt>
                <c:pt idx="83">
                  <c:v>141.50800000000001</c:v>
                </c:pt>
                <c:pt idx="84">
                  <c:v>117.131</c:v>
                </c:pt>
                <c:pt idx="85">
                  <c:v>92.525000000000006</c:v>
                </c:pt>
                <c:pt idx="86">
                  <c:v>71.164000000000001</c:v>
                </c:pt>
                <c:pt idx="87">
                  <c:v>60.524999999999999</c:v>
                </c:pt>
                <c:pt idx="88">
                  <c:v>58.508000000000003</c:v>
                </c:pt>
                <c:pt idx="89">
                  <c:v>58.344000000000001</c:v>
                </c:pt>
                <c:pt idx="90">
                  <c:v>57.164000000000001</c:v>
                </c:pt>
                <c:pt idx="91">
                  <c:v>58.066000000000003</c:v>
                </c:pt>
                <c:pt idx="92">
                  <c:v>56.869</c:v>
                </c:pt>
                <c:pt idx="93">
                  <c:v>56.884999999999998</c:v>
                </c:pt>
                <c:pt idx="94">
                  <c:v>56.622999999999998</c:v>
                </c:pt>
                <c:pt idx="95">
                  <c:v>58.18</c:v>
                </c:pt>
                <c:pt idx="96">
                  <c:v>57.279000000000003</c:v>
                </c:pt>
                <c:pt idx="97">
                  <c:v>58.377000000000002</c:v>
                </c:pt>
                <c:pt idx="98">
                  <c:v>57.328000000000003</c:v>
                </c:pt>
                <c:pt idx="99">
                  <c:v>57.786999999999999</c:v>
                </c:pt>
                <c:pt idx="100">
                  <c:v>57.540999999999997</c:v>
                </c:pt>
                <c:pt idx="101">
                  <c:v>58.491999999999997</c:v>
                </c:pt>
                <c:pt idx="102">
                  <c:v>57.951000000000001</c:v>
                </c:pt>
                <c:pt idx="103">
                  <c:v>57.066000000000003</c:v>
                </c:pt>
                <c:pt idx="104">
                  <c:v>57.18</c:v>
                </c:pt>
                <c:pt idx="105">
                  <c:v>56.655999999999999</c:v>
                </c:pt>
                <c:pt idx="106">
                  <c:v>57.786999999999999</c:v>
                </c:pt>
                <c:pt idx="107">
                  <c:v>60.082000000000001</c:v>
                </c:pt>
                <c:pt idx="108">
                  <c:v>63.097999999999999</c:v>
                </c:pt>
                <c:pt idx="109">
                  <c:v>68.23</c:v>
                </c:pt>
                <c:pt idx="110">
                  <c:v>73.787000000000006</c:v>
                </c:pt>
                <c:pt idx="111">
                  <c:v>80.049000000000007</c:v>
                </c:pt>
                <c:pt idx="112">
                  <c:v>85.212999999999994</c:v>
                </c:pt>
                <c:pt idx="113">
                  <c:v>89.721000000000004</c:v>
                </c:pt>
                <c:pt idx="114">
                  <c:v>90.59</c:v>
                </c:pt>
                <c:pt idx="115">
                  <c:v>90.492000000000004</c:v>
                </c:pt>
                <c:pt idx="116">
                  <c:v>85.885000000000005</c:v>
                </c:pt>
                <c:pt idx="117">
                  <c:v>80.016000000000005</c:v>
                </c:pt>
                <c:pt idx="118">
                  <c:v>72.492000000000004</c:v>
                </c:pt>
                <c:pt idx="119">
                  <c:v>63.966999999999999</c:v>
                </c:pt>
                <c:pt idx="120">
                  <c:v>57.655999999999999</c:v>
                </c:pt>
                <c:pt idx="121">
                  <c:v>53.671999999999997</c:v>
                </c:pt>
                <c:pt idx="122">
                  <c:v>52.082000000000001</c:v>
                </c:pt>
                <c:pt idx="123">
                  <c:v>51.966999999999999</c:v>
                </c:pt>
                <c:pt idx="124">
                  <c:v>51.328000000000003</c:v>
                </c:pt>
                <c:pt idx="125">
                  <c:v>51.59</c:v>
                </c:pt>
                <c:pt idx="126">
                  <c:v>50.966999999999999</c:v>
                </c:pt>
                <c:pt idx="127">
                  <c:v>51.459000000000003</c:v>
                </c:pt>
                <c:pt idx="128">
                  <c:v>51.295000000000002</c:v>
                </c:pt>
                <c:pt idx="129">
                  <c:v>50.18</c:v>
                </c:pt>
                <c:pt idx="130">
                  <c:v>50.508000000000003</c:v>
                </c:pt>
                <c:pt idx="131">
                  <c:v>50.622999999999998</c:v>
                </c:pt>
                <c:pt idx="132">
                  <c:v>51.148000000000003</c:v>
                </c:pt>
                <c:pt idx="133">
                  <c:v>53.393000000000001</c:v>
                </c:pt>
                <c:pt idx="134">
                  <c:v>53.262</c:v>
                </c:pt>
                <c:pt idx="135">
                  <c:v>57.197000000000003</c:v>
                </c:pt>
                <c:pt idx="136">
                  <c:v>60.048999999999999</c:v>
                </c:pt>
                <c:pt idx="137">
                  <c:v>63.933999999999997</c:v>
                </c:pt>
                <c:pt idx="138">
                  <c:v>67.852000000000004</c:v>
                </c:pt>
                <c:pt idx="139">
                  <c:v>70.902000000000001</c:v>
                </c:pt>
                <c:pt idx="140">
                  <c:v>73.147999999999996</c:v>
                </c:pt>
                <c:pt idx="141">
                  <c:v>72.77</c:v>
                </c:pt>
                <c:pt idx="142">
                  <c:v>69.492000000000004</c:v>
                </c:pt>
                <c:pt idx="143">
                  <c:v>64.393000000000001</c:v>
                </c:pt>
                <c:pt idx="144">
                  <c:v>59.164000000000001</c:v>
                </c:pt>
                <c:pt idx="145">
                  <c:v>53.671999999999997</c:v>
                </c:pt>
                <c:pt idx="146">
                  <c:v>51.131</c:v>
                </c:pt>
                <c:pt idx="147">
                  <c:v>48</c:v>
                </c:pt>
                <c:pt idx="148">
                  <c:v>48.18</c:v>
                </c:pt>
                <c:pt idx="149">
                  <c:v>48.459000000000003</c:v>
                </c:pt>
                <c:pt idx="150">
                  <c:v>47.59</c:v>
                </c:pt>
                <c:pt idx="151">
                  <c:v>47.540999999999997</c:v>
                </c:pt>
                <c:pt idx="152">
                  <c:v>47.295000000000002</c:v>
                </c:pt>
                <c:pt idx="153">
                  <c:v>47.869</c:v>
                </c:pt>
                <c:pt idx="154">
                  <c:v>47.213000000000001</c:v>
                </c:pt>
                <c:pt idx="155">
                  <c:v>46.689</c:v>
                </c:pt>
                <c:pt idx="156">
                  <c:v>47.41</c:v>
                </c:pt>
                <c:pt idx="157">
                  <c:v>47.689</c:v>
                </c:pt>
                <c:pt idx="158">
                  <c:v>47.540999999999997</c:v>
                </c:pt>
                <c:pt idx="159">
                  <c:v>45.606999999999999</c:v>
                </c:pt>
                <c:pt idx="160">
                  <c:v>46.213000000000001</c:v>
                </c:pt>
                <c:pt idx="161">
                  <c:v>48.097999999999999</c:v>
                </c:pt>
                <c:pt idx="162">
                  <c:v>46.148000000000003</c:v>
                </c:pt>
                <c:pt idx="163">
                  <c:v>46.671999999999997</c:v>
                </c:pt>
                <c:pt idx="164">
                  <c:v>46.966999999999999</c:v>
                </c:pt>
                <c:pt idx="165">
                  <c:v>47.115000000000002</c:v>
                </c:pt>
                <c:pt idx="166">
                  <c:v>46.884999999999998</c:v>
                </c:pt>
                <c:pt idx="167">
                  <c:v>45.557000000000002</c:v>
                </c:pt>
                <c:pt idx="168">
                  <c:v>45.786999999999999</c:v>
                </c:pt>
                <c:pt idx="169">
                  <c:v>45.442999999999998</c:v>
                </c:pt>
                <c:pt idx="170">
                  <c:v>45.295000000000002</c:v>
                </c:pt>
                <c:pt idx="171">
                  <c:v>46.164000000000001</c:v>
                </c:pt>
                <c:pt idx="172">
                  <c:v>46.671999999999997</c:v>
                </c:pt>
                <c:pt idx="173">
                  <c:v>46.786999999999999</c:v>
                </c:pt>
                <c:pt idx="174">
                  <c:v>46.41</c:v>
                </c:pt>
                <c:pt idx="175">
                  <c:v>45.015999999999998</c:v>
                </c:pt>
                <c:pt idx="176">
                  <c:v>45.393000000000001</c:v>
                </c:pt>
                <c:pt idx="177">
                  <c:v>45.491999999999997</c:v>
                </c:pt>
                <c:pt idx="178">
                  <c:v>45.097999999999999</c:v>
                </c:pt>
                <c:pt idx="179">
                  <c:v>46.115000000000002</c:v>
                </c:pt>
                <c:pt idx="180">
                  <c:v>46.393000000000001</c:v>
                </c:pt>
                <c:pt idx="181">
                  <c:v>44.738</c:v>
                </c:pt>
                <c:pt idx="182">
                  <c:v>43.884999999999998</c:v>
                </c:pt>
                <c:pt idx="183">
                  <c:v>43.933999999999997</c:v>
                </c:pt>
                <c:pt idx="184">
                  <c:v>45.295000000000002</c:v>
                </c:pt>
                <c:pt idx="185">
                  <c:v>45.097999999999999</c:v>
                </c:pt>
                <c:pt idx="186">
                  <c:v>44.442999999999998</c:v>
                </c:pt>
                <c:pt idx="187">
                  <c:v>43.23</c:v>
                </c:pt>
                <c:pt idx="188">
                  <c:v>43.459000000000003</c:v>
                </c:pt>
                <c:pt idx="189">
                  <c:v>45.148000000000003</c:v>
                </c:pt>
                <c:pt idx="190">
                  <c:v>44.442999999999998</c:v>
                </c:pt>
                <c:pt idx="191">
                  <c:v>43.639000000000003</c:v>
                </c:pt>
                <c:pt idx="192">
                  <c:v>44.77</c:v>
                </c:pt>
                <c:pt idx="193">
                  <c:v>44.41</c:v>
                </c:pt>
                <c:pt idx="194">
                  <c:v>45.262</c:v>
                </c:pt>
                <c:pt idx="195">
                  <c:v>45.524999999999999</c:v>
                </c:pt>
                <c:pt idx="196">
                  <c:v>43.213000000000001</c:v>
                </c:pt>
                <c:pt idx="197">
                  <c:v>44.540999999999997</c:v>
                </c:pt>
                <c:pt idx="198">
                  <c:v>44.360999999999997</c:v>
                </c:pt>
                <c:pt idx="199">
                  <c:v>44.18</c:v>
                </c:pt>
                <c:pt idx="200">
                  <c:v>42.197000000000003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66.465380710430381</c:v>
                </c:pt>
                <c:pt idx="8">
                  <c:v>66.713367534721328</c:v>
                </c:pt>
                <c:pt idx="9">
                  <c:v>66.960596871385135</c:v>
                </c:pt>
                <c:pt idx="10">
                  <c:v>67.206883185661312</c:v>
                </c:pt>
                <c:pt idx="11">
                  <c:v>67.452014879316977</c:v>
                </c:pt>
                <c:pt idx="12">
                  <c:v>67.695751643153656</c:v>
                </c:pt>
                <c:pt idx="13">
                  <c:v>67.937821682488462</c:v>
                </c:pt>
                <c:pt idx="14">
                  <c:v>68.177918841884548</c:v>
                </c:pt>
                <c:pt idx="15">
                  <c:v>68.41569966543625</c:v>
                </c:pt>
                <c:pt idx="16">
                  <c:v>68.650780441084549</c:v>
                </c:pt>
                <c:pt idx="17">
                  <c:v>68.882734292371751</c:v>
                </c:pt>
                <c:pt idx="18">
                  <c:v>69.111088399897767</c:v>
                </c:pt>
                <c:pt idx="19">
                  <c:v>69.335321459762426</c:v>
                </c:pt>
                <c:pt idx="20">
                  <c:v>69.554861521827632</c:v>
                </c:pt>
                <c:pt idx="21">
                  <c:v>69.769084405009295</c:v>
                </c:pt>
                <c:pt idx="22">
                  <c:v>69.977312975343409</c:v>
                </c:pt>
                <c:pt idx="23">
                  <c:v>70.178817722645178</c:v>
                </c:pt>
                <c:pt idx="24">
                  <c:v>70.372819330298285</c:v>
                </c:pt>
                <c:pt idx="25">
                  <c:v>70.558494377955896</c:v>
                </c:pt>
                <c:pt idx="26">
                  <c:v>70.734986072053999</c:v>
                </c:pt>
                <c:pt idx="27">
                  <c:v>70.901423150280294</c:v>
                </c:pt>
                <c:pt idx="28">
                  <c:v>71.0569521198004</c:v>
                </c:pt>
                <c:pt idx="29">
                  <c:v>71.200791121533356</c:v>
                </c:pt>
                <c:pt idx="30">
                  <c:v>71.332318401864896</c:v>
                </c:pt>
                <c:pt idx="31">
                  <c:v>71.451215092426182</c:v>
                </c:pt>
                <c:pt idx="32">
                  <c:v>71.557691151381448</c:v>
                </c:pt>
                <c:pt idx="33">
                  <c:v>71.652835048001407</c:v>
                </c:pt>
                <c:pt idx="34">
                  <c:v>71.739141660932702</c:v>
                </c:pt>
                <c:pt idx="35">
                  <c:v>71.821287538986411</c:v>
                </c:pt>
                <c:pt idx="36">
                  <c:v>71.907235356297903</c:v>
                </c:pt>
                <c:pt idx="37">
                  <c:v>72.009755462129348</c:v>
                </c:pt>
                <c:pt idx="38">
                  <c:v>72.148445221279417</c:v>
                </c:pt>
                <c:pt idx="39">
                  <c:v>72.352297920714193</c:v>
                </c:pt>
                <c:pt idx="40">
                  <c:v>72.662813142357209</c:v>
                </c:pt>
                <c:pt idx="41">
                  <c:v>73.137541592456358</c:v>
                </c:pt>
                <c:pt idx="42">
                  <c:v>73.853815507902652</c:v>
                </c:pt>
                <c:pt idx="43">
                  <c:v>74.91223493893213</c:v>
                </c:pt>
                <c:pt idx="44">
                  <c:v>76.439276288079412</c:v>
                </c:pt>
                <c:pt idx="45">
                  <c:v>78.58819304981688</c:v>
                </c:pt>
                <c:pt idx="46">
                  <c:v>81.537235432738953</c:v>
                </c:pt>
                <c:pt idx="47">
                  <c:v>85.484182584416089</c:v>
                </c:pt>
                <c:pt idx="48">
                  <c:v>90.63631826240848</c:v>
                </c:pt>
                <c:pt idx="49">
                  <c:v>97.195336350200066</c:v>
                </c:pt>
                <c:pt idx="50">
                  <c:v>105.33725402989188</c:v>
                </c:pt>
                <c:pt idx="51">
                  <c:v>115.18819293839768</c:v>
                </c:pt>
                <c:pt idx="52">
                  <c:v>126.79767523306523</c:v>
                </c:pt>
                <c:pt idx="53">
                  <c:v>140.111297373887</c:v>
                </c:pt>
                <c:pt idx="54">
                  <c:v>154.94275841957082</c:v>
                </c:pt>
                <c:pt idx="55">
                  <c:v>170.93826380462468</c:v>
                </c:pt>
                <c:pt idx="56">
                  <c:v>187.51216184504668</c:v>
                </c:pt>
                <c:pt idx="57">
                  <c:v>203.72012592807272</c:v>
                </c:pt>
                <c:pt idx="58">
                  <c:v>218.06041506381032</c:v>
                </c:pt>
                <c:pt idx="59">
                  <c:v>228.30477358534071</c:v>
                </c:pt>
                <c:pt idx="60">
                  <c:v>231.63804715564089</c:v>
                </c:pt>
                <c:pt idx="61">
                  <c:v>225.43109918755133</c:v>
                </c:pt>
                <c:pt idx="62">
                  <c:v>208.60974559219062</c:v>
                </c:pt>
                <c:pt idx="63">
                  <c:v>182.88774216524931</c:v>
                </c:pt>
                <c:pt idx="64">
                  <c:v>152.78602337502454</c:v>
                </c:pt>
                <c:pt idx="65">
                  <c:v>124.03215896787985</c:v>
                </c:pt>
                <c:pt idx="66">
                  <c:v>101.24134725761181</c:v>
                </c:pt>
                <c:pt idx="67">
                  <c:v>86.414636153221636</c:v>
                </c:pt>
                <c:pt idx="68">
                  <c:v>79.051006538720969</c:v>
                </c:pt>
                <c:pt idx="69">
                  <c:v>77.372361897888425</c:v>
                </c:pt>
                <c:pt idx="70">
                  <c:v>79.582682500219875</c:v>
                </c:pt>
                <c:pt idx="71">
                  <c:v>84.494224488899178</c:v>
                </c:pt>
                <c:pt idx="72">
                  <c:v>91.539582150102092</c:v>
                </c:pt>
                <c:pt idx="73">
                  <c:v>100.50965443299934</c:v>
                </c:pt>
                <c:pt idx="74">
                  <c:v>111.28778309604829</c:v>
                </c:pt>
                <c:pt idx="75">
                  <c:v>123.66898073030069</c:v>
                </c:pt>
                <c:pt idx="76">
                  <c:v>137.23668444417561</c:v>
                </c:pt>
                <c:pt idx="77">
                  <c:v>151.2258629647049</c:v>
                </c:pt>
                <c:pt idx="78">
                  <c:v>164.31059977812114</c:v>
                </c:pt>
                <c:pt idx="79">
                  <c:v>174.36927662209501</c:v>
                </c:pt>
                <c:pt idx="80">
                  <c:v>178.54021971561545</c:v>
                </c:pt>
                <c:pt idx="81">
                  <c:v>174.04740769019074</c:v>
                </c:pt>
                <c:pt idx="82">
                  <c:v>159.83541323298405</c:v>
                </c:pt>
                <c:pt idx="83">
                  <c:v>137.99205159032377</c:v>
                </c:pt>
                <c:pt idx="84">
                  <c:v>113.441743051223</c:v>
                </c:pt>
                <c:pt idx="85">
                  <c:v>91.631222049182682</c:v>
                </c:pt>
                <c:pt idx="86">
                  <c:v>75.9044583873726</c:v>
                </c:pt>
                <c:pt idx="87">
                  <c:v>66.576456314011509</c:v>
                </c:pt>
                <c:pt idx="88">
                  <c:v>61.96214199304319</c:v>
                </c:pt>
                <c:pt idx="89">
                  <c:v>59.999018437735764</c:v>
                </c:pt>
                <c:pt idx="90">
                  <c:v>59.213608687534091</c:v>
                </c:pt>
                <c:pt idx="91">
                  <c:v>58.848946890228952</c:v>
                </c:pt>
                <c:pt idx="92">
                  <c:v>58.607157854754121</c:v>
                </c:pt>
                <c:pt idx="93">
                  <c:v>58.395856571229871</c:v>
                </c:pt>
                <c:pt idx="94">
                  <c:v>58.192107825539409</c:v>
                </c:pt>
                <c:pt idx="95">
                  <c:v>57.991390330070637</c:v>
                </c:pt>
                <c:pt idx="96">
                  <c:v>57.793296870939223</c:v>
                </c:pt>
                <c:pt idx="97">
                  <c:v>57.598704310116702</c:v>
                </c:pt>
                <c:pt idx="98">
                  <c:v>57.409952285553871</c:v>
                </c:pt>
                <c:pt idx="99">
                  <c:v>57.232176713036161</c:v>
                </c:pt>
                <c:pt idx="100">
                  <c:v>57.075809487206818</c:v>
                </c:pt>
                <c:pt idx="101">
                  <c:v>56.960671757545164</c:v>
                </c:pt>
                <c:pt idx="102">
                  <c:v>56.922026525980996</c:v>
                </c:pt>
                <c:pt idx="103">
                  <c:v>57.018487221879589</c:v>
                </c:pt>
                <c:pt idx="104">
                  <c:v>57.340681368555494</c:v>
                </c:pt>
                <c:pt idx="105">
                  <c:v>58.018035114255888</c:v>
                </c:pt>
                <c:pt idx="106">
                  <c:v>59.219276310088382</c:v>
                </c:pt>
                <c:pt idx="107">
                  <c:v>61.140903364511139</c:v>
                </c:pt>
                <c:pt idx="108">
                  <c:v>63.977570689073971</c:v>
                </c:pt>
                <c:pt idx="109">
                  <c:v>67.868839428722964</c:v>
                </c:pt>
                <c:pt idx="110">
                  <c:v>72.816768927606319</c:v>
                </c:pt>
                <c:pt idx="111">
                  <c:v>78.570656960093743</c:v>
                </c:pt>
                <c:pt idx="112">
                  <c:v>84.494703918027867</c:v>
                </c:pt>
                <c:pt idx="113">
                  <c:v>89.496169045618586</c:v>
                </c:pt>
                <c:pt idx="114">
                  <c:v>92.17423517008686</c:v>
                </c:pt>
                <c:pt idx="115">
                  <c:v>91.321393958765384</c:v>
                </c:pt>
                <c:pt idx="116">
                  <c:v>86.632947882164046</c:v>
                </c:pt>
                <c:pt idx="117">
                  <c:v>79.118355744994773</c:v>
                </c:pt>
                <c:pt idx="118">
                  <c:v>70.7443999709499</c:v>
                </c:pt>
                <c:pt idx="119">
                  <c:v>63.454314226757077</c:v>
                </c:pt>
                <c:pt idx="120">
                  <c:v>58.297511551938555</c:v>
                </c:pt>
                <c:pt idx="121">
                  <c:v>55.264396154282807</c:v>
                </c:pt>
                <c:pt idx="122">
                  <c:v>53.735817528524848</c:v>
                </c:pt>
                <c:pt idx="123">
                  <c:v>53.029338176493802</c:v>
                </c:pt>
                <c:pt idx="124">
                  <c:v>52.68064019988968</c:v>
                </c:pt>
                <c:pt idx="125">
                  <c:v>52.458081807548744</c:v>
                </c:pt>
                <c:pt idx="126">
                  <c:v>52.272059366980464</c:v>
                </c:pt>
                <c:pt idx="127">
                  <c:v>52.095038798982223</c:v>
                </c:pt>
                <c:pt idx="128">
                  <c:v>51.92042756965261</c:v>
                </c:pt>
                <c:pt idx="129">
                  <c:v>51.748058442177076</c:v>
                </c:pt>
                <c:pt idx="130">
                  <c:v>51.582688683178766</c:v>
                </c:pt>
                <c:pt idx="131">
                  <c:v>51.44187772815588</c:v>
                </c:pt>
                <c:pt idx="132">
                  <c:v>51.378602634215845</c:v>
                </c:pt>
                <c:pt idx="133">
                  <c:v>51.527265510467714</c:v>
                </c:pt>
                <c:pt idx="134">
                  <c:v>52.168384968692926</c:v>
                </c:pt>
                <c:pt idx="135">
                  <c:v>53.761827914116431</c:v>
                </c:pt>
                <c:pt idx="136">
                  <c:v>56.833656592574371</c:v>
                </c:pt>
                <c:pt idx="137">
                  <c:v>61.607260440687497</c:v>
                </c:pt>
                <c:pt idx="138">
                  <c:v>67.476552488372263</c:v>
                </c:pt>
                <c:pt idx="139">
                  <c:v>72.77454846802992</c:v>
                </c:pt>
                <c:pt idx="140">
                  <c:v>75.360772565344845</c:v>
                </c:pt>
                <c:pt idx="141">
                  <c:v>73.914944851875873</c:v>
                </c:pt>
                <c:pt idx="142">
                  <c:v>68.928788064003669</c:v>
                </c:pt>
                <c:pt idx="143">
                  <c:v>62.412001891890768</c:v>
                </c:pt>
                <c:pt idx="144">
                  <c:v>56.539402251933367</c:v>
                </c:pt>
                <c:pt idx="145">
                  <c:v>52.473086364575344</c:v>
                </c:pt>
                <c:pt idx="146">
                  <c:v>50.200935142132529</c:v>
                </c:pt>
                <c:pt idx="147">
                  <c:v>49.120599407470962</c:v>
                </c:pt>
                <c:pt idx="148">
                  <c:v>48.632292204668772</c:v>
                </c:pt>
                <c:pt idx="149">
                  <c:v>48.373174950258701</c:v>
                </c:pt>
                <c:pt idx="150">
                  <c:v>48.184619058858594</c:v>
                </c:pt>
                <c:pt idx="151">
                  <c:v>48.013559898529799</c:v>
                </c:pt>
                <c:pt idx="152">
                  <c:v>47.846040644384829</c:v>
                </c:pt>
                <c:pt idx="153">
                  <c:v>47.679120534340022</c:v>
                </c:pt>
                <c:pt idx="154">
                  <c:v>47.512285748361769</c:v>
                </c:pt>
                <c:pt idx="155">
                  <c:v>47.345448421032295</c:v>
                </c:pt>
                <c:pt idx="156">
                  <c:v>47.178582226102122</c:v>
                </c:pt>
                <c:pt idx="157">
                  <c:v>47.011669731272093</c:v>
                </c:pt>
                <c:pt idx="158">
                  <c:v>46.84469629182523</c:v>
                </c:pt>
                <c:pt idx="159">
                  <c:v>46.677649433244262</c:v>
                </c:pt>
                <c:pt idx="160">
                  <c:v>46.510518725205102</c:v>
                </c:pt>
                <c:pt idx="161">
                  <c:v>46.343295668184936</c:v>
                </c:pt>
                <c:pt idx="162">
                  <c:v>46.175973561812533</c:v>
                </c:pt>
                <c:pt idx="163">
                  <c:v>46.008547359106998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66.465380710423148</c:v>
                </c:pt>
                <c:pt idx="8">
                  <c:v>66.713367534699884</c:v>
                </c:pt>
                <c:pt idx="9">
                  <c:v>66.960596871322736</c:v>
                </c:pt>
                <c:pt idx="10">
                  <c:v>67.206883185483193</c:v>
                </c:pt>
                <c:pt idx="11">
                  <c:v>67.452014878818389</c:v>
                </c:pt>
                <c:pt idx="12">
                  <c:v>67.695751641784838</c:v>
                </c:pt>
                <c:pt idx="13">
                  <c:v>67.937821678802891</c:v>
                </c:pt>
                <c:pt idx="14">
                  <c:v>68.17791883215213</c:v>
                </c:pt>
                <c:pt idx="15">
                  <c:v>68.415699640230741</c:v>
                </c:pt>
                <c:pt idx="16">
                  <c:v>68.650780377062674</c:v>
                </c:pt>
                <c:pt idx="17">
                  <c:v>68.882734132886753</c:v>
                </c:pt>
                <c:pt idx="18">
                  <c:v>69.111088010252345</c:v>
                </c:pt>
                <c:pt idx="19">
                  <c:v>69.335320526126239</c:v>
                </c:pt>
                <c:pt idx="20">
                  <c:v>69.554859327789757</c:v>
                </c:pt>
                <c:pt idx="21">
                  <c:v>69.769079348289267</c:v>
                </c:pt>
                <c:pt idx="22">
                  <c:v>69.977301545190429</c:v>
                </c:pt>
                <c:pt idx="23">
                  <c:v>70.178792383408734</c:v>
                </c:pt>
                <c:pt idx="24">
                  <c:v>70.372764237687775</c:v>
                </c:pt>
                <c:pt idx="25">
                  <c:v>70.558376901313565</c:v>
                </c:pt>
                <c:pt idx="26">
                  <c:v>70.734740393048511</c:v>
                </c:pt>
                <c:pt idx="27">
                  <c:v>70.900919251958371</c:v>
                </c:pt>
                <c:pt idx="28">
                  <c:v>71.05593849757372</c:v>
                </c:pt>
                <c:pt idx="29">
                  <c:v>71.198791408465297</c:v>
                </c:pt>
                <c:pt idx="30">
                  <c:v>71.328449233834462</c:v>
                </c:pt>
                <c:pt idx="31">
                  <c:v>71.44387289863586</c:v>
                </c:pt>
                <c:pt idx="32">
                  <c:v>71.544026692378594</c:v>
                </c:pt>
                <c:pt idx="33">
                  <c:v>71.627893845569105</c:v>
                </c:pt>
                <c:pt idx="34">
                  <c:v>71.694493797713918</c:v>
                </c:pt>
                <c:pt idx="35">
                  <c:v>71.742900850584761</c:v>
                </c:pt>
                <c:pt idx="36">
                  <c:v>71.77226378561349</c:v>
                </c:pt>
                <c:pt idx="37">
                  <c:v>71.78182591218166</c:v>
                </c:pt>
                <c:pt idx="38">
                  <c:v>71.77094491303076</c:v>
                </c:pt>
                <c:pt idx="39">
                  <c:v>71.739111773757941</c:v>
                </c:pt>
                <c:pt idx="40">
                  <c:v>71.685968035104651</c:v>
                </c:pt>
                <c:pt idx="41">
                  <c:v>71.61132059815165</c:v>
                </c:pt>
                <c:pt idx="42">
                  <c:v>71.515153350013946</c:v>
                </c:pt>
                <c:pt idx="43">
                  <c:v>71.397634964227265</c:v>
                </c:pt>
                <c:pt idx="44">
                  <c:v>71.259122364551274</c:v>
                </c:pt>
                <c:pt idx="45">
                  <c:v>71.100159517530969</c:v>
                </c:pt>
                <c:pt idx="46">
                  <c:v>70.921471427471786</c:v>
                </c:pt>
                <c:pt idx="47">
                  <c:v>70.723953433332696</c:v>
                </c:pt>
                <c:pt idx="48">
                  <c:v>70.508656133802972</c:v>
                </c:pt>
                <c:pt idx="49">
                  <c:v>70.276766477168195</c:v>
                </c:pt>
                <c:pt idx="50">
                  <c:v>70.02958573034995</c:v>
                </c:pt>
                <c:pt idx="51">
                  <c:v>69.768505173575363</c:v>
                </c:pt>
                <c:pt idx="52">
                  <c:v>69.494980444757786</c:v>
                </c:pt>
                <c:pt idx="53">
                  <c:v>69.210505477328979</c:v>
                </c:pt>
                <c:pt idx="54">
                  <c:v>68.916586938789763</c:v>
                </c:pt>
                <c:pt idx="55">
                  <c:v>68.614719991266242</c:v>
                </c:pt>
                <c:pt idx="56">
                  <c:v>68.306366070213315</c:v>
                </c:pt>
                <c:pt idx="57">
                  <c:v>67.99293322570648</c:v>
                </c:pt>
                <c:pt idx="58">
                  <c:v>67.675759405871005</c:v>
                </c:pt>
                <c:pt idx="59">
                  <c:v>67.356098896609282</c:v>
                </c:pt>
                <c:pt idx="60">
                  <c:v>67.035111976813369</c:v>
                </c:pt>
                <c:pt idx="61">
                  <c:v>66.713857712078692</c:v>
                </c:pt>
                <c:pt idx="62">
                  <c:v>66.393289698098457</c:v>
                </c:pt>
                <c:pt idx="63">
                  <c:v>66.074254480137597</c:v>
                </c:pt>
                <c:pt idx="64">
                  <c:v>65.757492317484036</c:v>
                </c:pt>
                <c:pt idx="65">
                  <c:v>65.443639929789825</c:v>
                </c:pt>
                <c:pt idx="66">
                  <c:v>65.133234852572031</c:v>
                </c:pt>
                <c:pt idx="67">
                  <c:v>64.826721037849097</c:v>
                </c:pt>
                <c:pt idx="68">
                  <c:v>64.524455358625076</c:v>
                </c:pt>
                <c:pt idx="69">
                  <c:v>64.226714708487535</c:v>
                </c:pt>
                <c:pt idx="70">
                  <c:v>63.933703426119934</c:v>
                </c:pt>
                <c:pt idx="71">
                  <c:v>63.645560815782048</c:v>
                </c:pt>
                <c:pt idx="72">
                  <c:v>63.362368576162936</c:v>
                </c:pt>
                <c:pt idx="73">
                  <c:v>63.0841579894972</c:v>
                </c:pt>
                <c:pt idx="74">
                  <c:v>62.8109167590992</c:v>
                </c:pt>
                <c:pt idx="75">
                  <c:v>62.542595415681092</c:v>
                </c:pt>
                <c:pt idx="76">
                  <c:v>62.279113240579186</c:v>
                </c:pt>
                <c:pt idx="77">
                  <c:v>62.020363677254394</c:v>
                </c:pt>
                <c:pt idx="78">
                  <c:v>61.766219221330402</c:v>
                </c:pt>
                <c:pt idx="79">
                  <c:v>61.516535794327019</c:v>
                </c:pt>
                <c:pt idx="80">
                  <c:v>61.271156617567897</c:v>
                </c:pt>
                <c:pt idx="81">
                  <c:v>61.029915610970299</c:v>
                </c:pt>
                <c:pt idx="82">
                  <c:v>60.792640347042273</c:v>
                </c:pt>
                <c:pt idx="83">
                  <c:v>60.559154593883676</c:v>
                </c:pt>
                <c:pt idx="84">
                  <c:v>60.3292804827365</c:v>
                </c:pt>
                <c:pt idx="85">
                  <c:v>60.102840336035563</c:v>
                </c:pt>
                <c:pt idx="86">
                  <c:v>59.879658191299235</c:v>
                </c:pt>
                <c:pt idx="87">
                  <c:v>59.659561054848972</c:v>
                </c:pt>
                <c:pt idx="88">
                  <c:v>59.442379917481837</c:v>
                </c:pt>
                <c:pt idx="89">
                  <c:v>59.227950562028589</c:v>
                </c:pt>
                <c:pt idx="90">
                  <c:v>59.016114190353782</c:v>
                </c:pt>
                <c:pt idx="91">
                  <c:v>58.806717894907813</c:v>
                </c:pt>
                <c:pt idx="92">
                  <c:v>58.599614997506883</c:v>
                </c:pt>
                <c:pt idx="93">
                  <c:v>58.394665275655676</c:v>
                </c:pt>
                <c:pt idx="94">
                  <c:v>58.191735094482894</c:v>
                </c:pt>
                <c:pt idx="95">
                  <c:v>57.990697460255923</c:v>
                </c:pt>
                <c:pt idx="96">
                  <c:v>57.791432009496276</c:v>
                </c:pt>
                <c:pt idx="97">
                  <c:v>57.593824945936532</c:v>
                </c:pt>
                <c:pt idx="98">
                  <c:v>57.397768935941968</c:v>
                </c:pt>
                <c:pt idx="99">
                  <c:v>57.203162971563316</c:v>
                </c:pt>
                <c:pt idx="100">
                  <c:v>57.009912209079275</c:v>
                </c:pt>
                <c:pt idx="101">
                  <c:v>56.817927789720542</c:v>
                </c:pt>
                <c:pt idx="102">
                  <c:v>56.627126648228582</c:v>
                </c:pt>
                <c:pt idx="103">
                  <c:v>56.437431313977427</c:v>
                </c:pt>
                <c:pt idx="104">
                  <c:v>56.248769708565241</c:v>
                </c:pt>
                <c:pt idx="105">
                  <c:v>56.061074943049022</c:v>
                </c:pt>
                <c:pt idx="106">
                  <c:v>55.874285117338061</c:v>
                </c:pt>
                <c:pt idx="107">
                  <c:v>55.688343123669306</c:v>
                </c:pt>
                <c:pt idx="108">
                  <c:v>55.503196455546473</c:v>
                </c:pt>
                <c:pt idx="109">
                  <c:v>55.31879702302642</c:v>
                </c:pt>
                <c:pt idx="110">
                  <c:v>55.135100974770722</c:v>
                </c:pt>
                <c:pt idx="111">
                  <c:v>54.952068526838858</c:v>
                </c:pt>
                <c:pt idx="112">
                  <c:v>54.769663797777262</c:v>
                </c:pt>
                <c:pt idx="113">
                  <c:v>54.587854649149207</c:v>
                </c:pt>
                <c:pt idx="114">
                  <c:v>54.406612530253945</c:v>
                </c:pt>
                <c:pt idx="115">
                  <c:v>54.225912325398575</c:v>
                </c:pt>
                <c:pt idx="116">
                  <c:v>54.045732201718749</c:v>
                </c:pt>
                <c:pt idx="117">
                  <c:v>53.866053455200181</c:v>
                </c:pt>
                <c:pt idx="118">
                  <c:v>53.686860352246676</c:v>
                </c:pt>
                <c:pt idx="119">
                  <c:v>53.5081399638864</c:v>
                </c:pt>
                <c:pt idx="120">
                  <c:v>53.32988198953025</c:v>
                </c:pt>
                <c:pt idx="121">
                  <c:v>53.152078567118501</c:v>
                </c:pt>
                <c:pt idx="122">
                  <c:v>52.974724066546017</c:v>
                </c:pt>
                <c:pt idx="123">
                  <c:v>52.797814863473356</c:v>
                </c:pt>
                <c:pt idx="124">
                  <c:v>52.621349091043506</c:v>
                </c:pt>
                <c:pt idx="125">
                  <c:v>52.445326367661465</c:v>
                </c:pt>
                <c:pt idx="126">
                  <c:v>52.269747499877454</c:v>
                </c:pt>
                <c:pt idx="127">
                  <c:v>52.094614160555288</c:v>
                </c:pt>
                <c:pt idx="128">
                  <c:v>51.919928543897115</c:v>
                </c:pt>
                <c:pt idx="129">
                  <c:v>51.745693000505334</c:v>
                </c:pt>
                <c:pt idx="130">
                  <c:v>51.571909657434546</c:v>
                </c:pt>
                <c:pt idx="131">
                  <c:v>51.398580030036428</c:v>
                </c:pt>
                <c:pt idx="132">
                  <c:v>51.225704634211084</c:v>
                </c:pt>
                <c:pt idx="133">
                  <c:v>51.053282609312454</c:v>
                </c:pt>
                <c:pt idx="134">
                  <c:v>50.881311363254234</c:v>
                </c:pt>
                <c:pt idx="135">
                  <c:v>50.70978625216695</c:v>
                </c:pt>
                <c:pt idx="136">
                  <c:v>50.538700307120905</c:v>
                </c:pt>
                <c:pt idx="137">
                  <c:v>50.368044019837761</c:v>
                </c:pt>
                <c:pt idx="138">
                  <c:v>50.197805197904657</c:v>
                </c:pt>
                <c:pt idx="139">
                  <c:v>50.02796889778341</c:v>
                </c:pt>
                <c:pt idx="140">
                  <c:v>49.858517440955765</c:v>
                </c:pt>
                <c:pt idx="141">
                  <c:v>49.689430515025784</c:v>
                </c:pt>
                <c:pt idx="142">
                  <c:v>49.520685357739609</c:v>
                </c:pt>
                <c:pt idx="143">
                  <c:v>49.352257017962785</c:v>
                </c:pt>
                <c:pt idx="144">
                  <c:v>49.184118683972443</c:v>
                </c:pt>
                <c:pt idx="145">
                  <c:v>49.016242066267289</c:v>
                </c:pt>
                <c:pt idx="146">
                  <c:v>48.848597819715152</c:v>
                </c:pt>
                <c:pt idx="147">
                  <c:v>48.681155988418979</c:v>
                </c:pt>
                <c:pt idx="148">
                  <c:v>48.513886456272758</c:v>
                </c:pt>
                <c:pt idx="149">
                  <c:v>48.346759386784029</c:v>
                </c:pt>
                <c:pt idx="150">
                  <c:v>48.179745637260297</c:v>
                </c:pt>
                <c:pt idx="151">
                  <c:v>48.012817134715817</c:v>
                </c:pt>
                <c:pt idx="152">
                  <c:v>47.84594720362972</c:v>
                </c:pt>
                <c:pt idx="153">
                  <c:v>47.679110838733806</c:v>
                </c:pt>
                <c:pt idx="154">
                  <c:v>47.512284919086845</c:v>
                </c:pt>
                <c:pt idx="155">
                  <c:v>47.345448362596585</c:v>
                </c:pt>
                <c:pt idx="156">
                  <c:v>47.178582222711199</c:v>
                </c:pt>
                <c:pt idx="157">
                  <c:v>47.011669731110118</c:v>
                </c:pt>
                <c:pt idx="158">
                  <c:v>46.844696291818863</c:v>
                </c:pt>
                <c:pt idx="159">
                  <c:v>46.677649433244056</c:v>
                </c:pt>
                <c:pt idx="160">
                  <c:v>46.510518725205095</c:v>
                </c:pt>
                <c:pt idx="161">
                  <c:v>46.343295668184936</c:v>
                </c:pt>
                <c:pt idx="162">
                  <c:v>46.175973561812533</c:v>
                </c:pt>
                <c:pt idx="163">
                  <c:v>46.008547359106998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69.704999999999998</c:v>
                </c:pt>
                <c:pt idx="1">
                  <c:v>69.507999999999996</c:v>
                </c:pt>
                <c:pt idx="2">
                  <c:v>69.442999999999998</c:v>
                </c:pt>
                <c:pt idx="3">
                  <c:v>68.442999999999998</c:v>
                </c:pt>
                <c:pt idx="4">
                  <c:v>69.459000000000003</c:v>
                </c:pt>
                <c:pt idx="5">
                  <c:v>68.638999999999996</c:v>
                </c:pt>
                <c:pt idx="6">
                  <c:v>67.885000000000005</c:v>
                </c:pt>
                <c:pt idx="7">
                  <c:v>68.638999999999996</c:v>
                </c:pt>
                <c:pt idx="8">
                  <c:v>68.393000000000001</c:v>
                </c:pt>
                <c:pt idx="9">
                  <c:v>68</c:v>
                </c:pt>
                <c:pt idx="10">
                  <c:v>68.688999999999993</c:v>
                </c:pt>
                <c:pt idx="11">
                  <c:v>69.097999999999999</c:v>
                </c:pt>
                <c:pt idx="12">
                  <c:v>68</c:v>
                </c:pt>
                <c:pt idx="13">
                  <c:v>68</c:v>
                </c:pt>
                <c:pt idx="14">
                  <c:v>66.754000000000005</c:v>
                </c:pt>
                <c:pt idx="15">
                  <c:v>67.852000000000004</c:v>
                </c:pt>
                <c:pt idx="16">
                  <c:v>68.212999999999994</c:v>
                </c:pt>
                <c:pt idx="17">
                  <c:v>68.787000000000006</c:v>
                </c:pt>
                <c:pt idx="18">
                  <c:v>68.164000000000001</c:v>
                </c:pt>
                <c:pt idx="19">
                  <c:v>68.606999999999999</c:v>
                </c:pt>
                <c:pt idx="20">
                  <c:v>69.656000000000006</c:v>
                </c:pt>
                <c:pt idx="21">
                  <c:v>68.016000000000005</c:v>
                </c:pt>
                <c:pt idx="22">
                  <c:v>69.23</c:v>
                </c:pt>
                <c:pt idx="23">
                  <c:v>68.459000000000003</c:v>
                </c:pt>
                <c:pt idx="24">
                  <c:v>69.295000000000002</c:v>
                </c:pt>
                <c:pt idx="25">
                  <c:v>68.081999999999994</c:v>
                </c:pt>
                <c:pt idx="26">
                  <c:v>68.23</c:v>
                </c:pt>
                <c:pt idx="27">
                  <c:v>68.656000000000006</c:v>
                </c:pt>
                <c:pt idx="28">
                  <c:v>69.885000000000005</c:v>
                </c:pt>
                <c:pt idx="29">
                  <c:v>69.819999999999993</c:v>
                </c:pt>
                <c:pt idx="30">
                  <c:v>69.540999999999997</c:v>
                </c:pt>
                <c:pt idx="31">
                  <c:v>70.376999999999995</c:v>
                </c:pt>
                <c:pt idx="32">
                  <c:v>70.852000000000004</c:v>
                </c:pt>
                <c:pt idx="33">
                  <c:v>70.328000000000003</c:v>
                </c:pt>
                <c:pt idx="34">
                  <c:v>71.295000000000002</c:v>
                </c:pt>
                <c:pt idx="35">
                  <c:v>71.671999999999997</c:v>
                </c:pt>
                <c:pt idx="36">
                  <c:v>72.885000000000005</c:v>
                </c:pt>
                <c:pt idx="37">
                  <c:v>72.049000000000007</c:v>
                </c:pt>
                <c:pt idx="38">
                  <c:v>73.442999999999998</c:v>
                </c:pt>
                <c:pt idx="39">
                  <c:v>73.77</c:v>
                </c:pt>
                <c:pt idx="40">
                  <c:v>74.738</c:v>
                </c:pt>
                <c:pt idx="41">
                  <c:v>75.525000000000006</c:v>
                </c:pt>
                <c:pt idx="42">
                  <c:v>74.885000000000005</c:v>
                </c:pt>
                <c:pt idx="43">
                  <c:v>76.066000000000003</c:v>
                </c:pt>
                <c:pt idx="44">
                  <c:v>77.245999999999995</c:v>
                </c:pt>
                <c:pt idx="45">
                  <c:v>80.869</c:v>
                </c:pt>
                <c:pt idx="46">
                  <c:v>82.016000000000005</c:v>
                </c:pt>
                <c:pt idx="47">
                  <c:v>85.869</c:v>
                </c:pt>
                <c:pt idx="48">
                  <c:v>89.278999999999996</c:v>
                </c:pt>
                <c:pt idx="49">
                  <c:v>92.835999999999999</c:v>
                </c:pt>
                <c:pt idx="50">
                  <c:v>98.033000000000001</c:v>
                </c:pt>
                <c:pt idx="51">
                  <c:v>106.197</c:v>
                </c:pt>
                <c:pt idx="52">
                  <c:v>117.164</c:v>
                </c:pt>
                <c:pt idx="53">
                  <c:v>132.328</c:v>
                </c:pt>
                <c:pt idx="54">
                  <c:v>151.279</c:v>
                </c:pt>
                <c:pt idx="55">
                  <c:v>168.77</c:v>
                </c:pt>
                <c:pt idx="56">
                  <c:v>187.148</c:v>
                </c:pt>
                <c:pt idx="57">
                  <c:v>201.44300000000001</c:v>
                </c:pt>
                <c:pt idx="58">
                  <c:v>213.04900000000001</c:v>
                </c:pt>
                <c:pt idx="59">
                  <c:v>220.607</c:v>
                </c:pt>
                <c:pt idx="60">
                  <c:v>224.68899999999999</c:v>
                </c:pt>
                <c:pt idx="61">
                  <c:v>223.52500000000001</c:v>
                </c:pt>
                <c:pt idx="62">
                  <c:v>217.98400000000001</c:v>
                </c:pt>
                <c:pt idx="63">
                  <c:v>204.83600000000001</c:v>
                </c:pt>
                <c:pt idx="64">
                  <c:v>181.65600000000001</c:v>
                </c:pt>
                <c:pt idx="65">
                  <c:v>149.50800000000001</c:v>
                </c:pt>
                <c:pt idx="66">
                  <c:v>112.672</c:v>
                </c:pt>
                <c:pt idx="67">
                  <c:v>84.933999999999997</c:v>
                </c:pt>
                <c:pt idx="68">
                  <c:v>73.902000000000001</c:v>
                </c:pt>
                <c:pt idx="69">
                  <c:v>72.492000000000004</c:v>
                </c:pt>
                <c:pt idx="70">
                  <c:v>74.361000000000004</c:v>
                </c:pt>
                <c:pt idx="71">
                  <c:v>80.180000000000007</c:v>
                </c:pt>
                <c:pt idx="72">
                  <c:v>85.474999999999994</c:v>
                </c:pt>
                <c:pt idx="73">
                  <c:v>94.361000000000004</c:v>
                </c:pt>
                <c:pt idx="74">
                  <c:v>105.934</c:v>
                </c:pt>
                <c:pt idx="75">
                  <c:v>119.852</c:v>
                </c:pt>
                <c:pt idx="76">
                  <c:v>135</c:v>
                </c:pt>
                <c:pt idx="77">
                  <c:v>148.75399999999999</c:v>
                </c:pt>
                <c:pt idx="78">
                  <c:v>160.65600000000001</c:v>
                </c:pt>
                <c:pt idx="79">
                  <c:v>169.52500000000001</c:v>
                </c:pt>
                <c:pt idx="80">
                  <c:v>176</c:v>
                </c:pt>
                <c:pt idx="81">
                  <c:v>176.31100000000001</c:v>
                </c:pt>
                <c:pt idx="82">
                  <c:v>172.066</c:v>
                </c:pt>
                <c:pt idx="83">
                  <c:v>158.131</c:v>
                </c:pt>
                <c:pt idx="84">
                  <c:v>135.262</c:v>
                </c:pt>
                <c:pt idx="85">
                  <c:v>107.295</c:v>
                </c:pt>
                <c:pt idx="86">
                  <c:v>80.245999999999995</c:v>
                </c:pt>
                <c:pt idx="87">
                  <c:v>64.492000000000004</c:v>
                </c:pt>
                <c:pt idx="88">
                  <c:v>58.344000000000001</c:v>
                </c:pt>
                <c:pt idx="89">
                  <c:v>57.148000000000003</c:v>
                </c:pt>
                <c:pt idx="90">
                  <c:v>57.573999999999998</c:v>
                </c:pt>
                <c:pt idx="91">
                  <c:v>56.835999999999999</c:v>
                </c:pt>
                <c:pt idx="92">
                  <c:v>56.951000000000001</c:v>
                </c:pt>
                <c:pt idx="93">
                  <c:v>56.786999999999999</c:v>
                </c:pt>
                <c:pt idx="94">
                  <c:v>56.917999999999999</c:v>
                </c:pt>
                <c:pt idx="95">
                  <c:v>57.951000000000001</c:v>
                </c:pt>
                <c:pt idx="96">
                  <c:v>56.655999999999999</c:v>
                </c:pt>
                <c:pt idx="97">
                  <c:v>57.933999999999997</c:v>
                </c:pt>
                <c:pt idx="98">
                  <c:v>56.802999999999997</c:v>
                </c:pt>
                <c:pt idx="99">
                  <c:v>57.377000000000002</c:v>
                </c:pt>
                <c:pt idx="100">
                  <c:v>57.328000000000003</c:v>
                </c:pt>
                <c:pt idx="101">
                  <c:v>57.508000000000003</c:v>
                </c:pt>
                <c:pt idx="102">
                  <c:v>57.59</c:v>
                </c:pt>
                <c:pt idx="103">
                  <c:v>58.115000000000002</c:v>
                </c:pt>
                <c:pt idx="104">
                  <c:v>57.131</c:v>
                </c:pt>
                <c:pt idx="105">
                  <c:v>57.524999999999999</c:v>
                </c:pt>
                <c:pt idx="106">
                  <c:v>58.246000000000002</c:v>
                </c:pt>
                <c:pt idx="107">
                  <c:v>59.048999999999999</c:v>
                </c:pt>
                <c:pt idx="108">
                  <c:v>62.360999999999997</c:v>
                </c:pt>
                <c:pt idx="109">
                  <c:v>65.77</c:v>
                </c:pt>
                <c:pt idx="110">
                  <c:v>72.328000000000003</c:v>
                </c:pt>
                <c:pt idx="111">
                  <c:v>79.671999999999997</c:v>
                </c:pt>
                <c:pt idx="112">
                  <c:v>86.212999999999994</c:v>
                </c:pt>
                <c:pt idx="113">
                  <c:v>92.016000000000005</c:v>
                </c:pt>
                <c:pt idx="114">
                  <c:v>95.852000000000004</c:v>
                </c:pt>
                <c:pt idx="115">
                  <c:v>95.540999999999997</c:v>
                </c:pt>
                <c:pt idx="116">
                  <c:v>91.245999999999995</c:v>
                </c:pt>
                <c:pt idx="117">
                  <c:v>84.573999999999998</c:v>
                </c:pt>
                <c:pt idx="118">
                  <c:v>76.097999999999999</c:v>
                </c:pt>
                <c:pt idx="119">
                  <c:v>67.131</c:v>
                </c:pt>
                <c:pt idx="120">
                  <c:v>59.23</c:v>
                </c:pt>
                <c:pt idx="121">
                  <c:v>54.442999999999998</c:v>
                </c:pt>
                <c:pt idx="122">
                  <c:v>52.295000000000002</c:v>
                </c:pt>
                <c:pt idx="123">
                  <c:v>52.066000000000003</c:v>
                </c:pt>
                <c:pt idx="124">
                  <c:v>50.786999999999999</c:v>
                </c:pt>
                <c:pt idx="125">
                  <c:v>51.262</c:v>
                </c:pt>
                <c:pt idx="126">
                  <c:v>52.360999999999997</c:v>
                </c:pt>
                <c:pt idx="127">
                  <c:v>51.344000000000001</c:v>
                </c:pt>
                <c:pt idx="128">
                  <c:v>51.213000000000001</c:v>
                </c:pt>
                <c:pt idx="129">
                  <c:v>51.704999999999998</c:v>
                </c:pt>
                <c:pt idx="130">
                  <c:v>51.933999999999997</c:v>
                </c:pt>
                <c:pt idx="131">
                  <c:v>51.720999999999997</c:v>
                </c:pt>
                <c:pt idx="132">
                  <c:v>50.77</c:v>
                </c:pt>
                <c:pt idx="133">
                  <c:v>52.23</c:v>
                </c:pt>
                <c:pt idx="134">
                  <c:v>54.279000000000003</c:v>
                </c:pt>
                <c:pt idx="135">
                  <c:v>56.164000000000001</c:v>
                </c:pt>
                <c:pt idx="136">
                  <c:v>59.279000000000003</c:v>
                </c:pt>
                <c:pt idx="137">
                  <c:v>64.197000000000003</c:v>
                </c:pt>
                <c:pt idx="138">
                  <c:v>68.393000000000001</c:v>
                </c:pt>
                <c:pt idx="139">
                  <c:v>72.507999999999996</c:v>
                </c:pt>
                <c:pt idx="140">
                  <c:v>75.311000000000007</c:v>
                </c:pt>
                <c:pt idx="141">
                  <c:v>75.343999999999994</c:v>
                </c:pt>
                <c:pt idx="142">
                  <c:v>74.016000000000005</c:v>
                </c:pt>
                <c:pt idx="143">
                  <c:v>69.262</c:v>
                </c:pt>
                <c:pt idx="144">
                  <c:v>63.426000000000002</c:v>
                </c:pt>
                <c:pt idx="145">
                  <c:v>56.933999999999997</c:v>
                </c:pt>
                <c:pt idx="146">
                  <c:v>51.311</c:v>
                </c:pt>
                <c:pt idx="147">
                  <c:v>49</c:v>
                </c:pt>
                <c:pt idx="148">
                  <c:v>47.655999999999999</c:v>
                </c:pt>
                <c:pt idx="149">
                  <c:v>47.557000000000002</c:v>
                </c:pt>
                <c:pt idx="150">
                  <c:v>48.164000000000001</c:v>
                </c:pt>
                <c:pt idx="151">
                  <c:v>46.377000000000002</c:v>
                </c:pt>
                <c:pt idx="152">
                  <c:v>47.328000000000003</c:v>
                </c:pt>
                <c:pt idx="153">
                  <c:v>47.524999999999999</c:v>
                </c:pt>
                <c:pt idx="154">
                  <c:v>46.835999999999999</c:v>
                </c:pt>
                <c:pt idx="155">
                  <c:v>47.377000000000002</c:v>
                </c:pt>
                <c:pt idx="156">
                  <c:v>47.41</c:v>
                </c:pt>
                <c:pt idx="157">
                  <c:v>47.59</c:v>
                </c:pt>
                <c:pt idx="158">
                  <c:v>47.279000000000003</c:v>
                </c:pt>
                <c:pt idx="159">
                  <c:v>46.015999999999998</c:v>
                </c:pt>
                <c:pt idx="160">
                  <c:v>47.097999999999999</c:v>
                </c:pt>
                <c:pt idx="161">
                  <c:v>47.442999999999998</c:v>
                </c:pt>
                <c:pt idx="162">
                  <c:v>45.917999999999999</c:v>
                </c:pt>
                <c:pt idx="163">
                  <c:v>46.279000000000003</c:v>
                </c:pt>
                <c:pt idx="164">
                  <c:v>46.213000000000001</c:v>
                </c:pt>
                <c:pt idx="165">
                  <c:v>46</c:v>
                </c:pt>
                <c:pt idx="166">
                  <c:v>46.115000000000002</c:v>
                </c:pt>
                <c:pt idx="167">
                  <c:v>45.59</c:v>
                </c:pt>
                <c:pt idx="168">
                  <c:v>45.459000000000003</c:v>
                </c:pt>
                <c:pt idx="169">
                  <c:v>44.933999999999997</c:v>
                </c:pt>
                <c:pt idx="170">
                  <c:v>46.524999999999999</c:v>
                </c:pt>
                <c:pt idx="171">
                  <c:v>45.622999999999998</c:v>
                </c:pt>
                <c:pt idx="172">
                  <c:v>45.23</c:v>
                </c:pt>
                <c:pt idx="173">
                  <c:v>44.328000000000003</c:v>
                </c:pt>
                <c:pt idx="174">
                  <c:v>44.802999999999997</c:v>
                </c:pt>
                <c:pt idx="175">
                  <c:v>45.097999999999999</c:v>
                </c:pt>
                <c:pt idx="176">
                  <c:v>45.704999999999998</c:v>
                </c:pt>
                <c:pt idx="177">
                  <c:v>45.508000000000003</c:v>
                </c:pt>
                <c:pt idx="178">
                  <c:v>44.377000000000002</c:v>
                </c:pt>
                <c:pt idx="179">
                  <c:v>44.802999999999997</c:v>
                </c:pt>
                <c:pt idx="180">
                  <c:v>44.328000000000003</c:v>
                </c:pt>
                <c:pt idx="181">
                  <c:v>45.131</c:v>
                </c:pt>
                <c:pt idx="182">
                  <c:v>44.77</c:v>
                </c:pt>
                <c:pt idx="183">
                  <c:v>44.59</c:v>
                </c:pt>
                <c:pt idx="184">
                  <c:v>44.148000000000003</c:v>
                </c:pt>
                <c:pt idx="185">
                  <c:v>45.246000000000002</c:v>
                </c:pt>
                <c:pt idx="186">
                  <c:v>44.82</c:v>
                </c:pt>
                <c:pt idx="187">
                  <c:v>45.097999999999999</c:v>
                </c:pt>
                <c:pt idx="188">
                  <c:v>43.984000000000002</c:v>
                </c:pt>
                <c:pt idx="189">
                  <c:v>43.902000000000001</c:v>
                </c:pt>
                <c:pt idx="190">
                  <c:v>44.884999999999998</c:v>
                </c:pt>
                <c:pt idx="191">
                  <c:v>43.23</c:v>
                </c:pt>
                <c:pt idx="192">
                  <c:v>45.148000000000003</c:v>
                </c:pt>
                <c:pt idx="193">
                  <c:v>43.066000000000003</c:v>
                </c:pt>
                <c:pt idx="194">
                  <c:v>43.622999999999998</c:v>
                </c:pt>
                <c:pt idx="195">
                  <c:v>43.802999999999997</c:v>
                </c:pt>
                <c:pt idx="196">
                  <c:v>43.984000000000002</c:v>
                </c:pt>
                <c:pt idx="197">
                  <c:v>42.41</c:v>
                </c:pt>
                <c:pt idx="198">
                  <c:v>42.377000000000002</c:v>
                </c:pt>
                <c:pt idx="199">
                  <c:v>43.115000000000002</c:v>
                </c:pt>
                <c:pt idx="200">
                  <c:v>44.033000000000001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66.220702792593286</c:v>
                </c:pt>
                <c:pt idx="7">
                  <c:v>66.450089078004311</c:v>
                </c:pt>
                <c:pt idx="8">
                  <c:v>66.678693022831993</c:v>
                </c:pt>
                <c:pt idx="9">
                  <c:v>66.906346700944397</c:v>
                </c:pt>
                <c:pt idx="10">
                  <c:v>67.132859258199318</c:v>
                </c:pt>
                <c:pt idx="11">
                  <c:v>67.358014577954847</c:v>
                </c:pt>
                <c:pt idx="12">
                  <c:v>67.58156882292451</c:v>
                </c:pt>
                <c:pt idx="13">
                  <c:v>67.803247872517574</c:v>
                </c:pt>
                <c:pt idx="14">
                  <c:v>68.022744682860846</c:v>
                </c:pt>
                <c:pt idx="15">
                  <c:v>68.239716606524894</c:v>
                </c:pt>
                <c:pt idx="16">
                  <c:v>68.453782721048682</c:v>
                </c:pt>
                <c:pt idx="17">
                  <c:v>68.664521230485448</c:v>
                </c:pt>
                <c:pt idx="18">
                  <c:v>68.871467023890446</c:v>
                </c:pt>
                <c:pt idx="19">
                  <c:v>69.074109501770096</c:v>
                </c:pt>
                <c:pt idx="20">
                  <c:v>69.271890821295344</c:v>
                </c:pt>
                <c:pt idx="21">
                  <c:v>69.464204773170991</c:v>
                </c:pt>
                <c:pt idx="22">
                  <c:v>69.650396604483888</c:v>
                </c:pt>
                <c:pt idx="23">
                  <c:v>69.829764271787326</c:v>
                </c:pt>
                <c:pt idx="24">
                  <c:v>70.001561895282492</c:v>
                </c:pt>
                <c:pt idx="25">
                  <c:v>70.165006664725539</c:v>
                </c:pt>
                <c:pt idx="26">
                  <c:v>70.319291237012607</c:v>
                </c:pt>
                <c:pt idx="27">
                  <c:v>70.463604933020576</c:v>
                </c:pt>
                <c:pt idx="28">
                  <c:v>70.597169018383099</c:v>
                </c:pt>
                <c:pt idx="29">
                  <c:v>70.719294334631684</c:v>
                </c:pt>
                <c:pt idx="30">
                  <c:v>70.829473875921281</c:v>
                </c:pt>
                <c:pt idx="31">
                  <c:v>70.927528923148643</c:v>
                </c:pt>
                <c:pt idx="32">
                  <c:v>71.013835293424265</c:v>
                </c:pt>
                <c:pt idx="33">
                  <c:v>71.089666119715986</c:v>
                </c:pt>
                <c:pt idx="34">
                  <c:v>71.157698829406613</c:v>
                </c:pt>
                <c:pt idx="35">
                  <c:v>71.222745335451748</c:v>
                </c:pt>
                <c:pt idx="36">
                  <c:v>71.292773469360341</c:v>
                </c:pt>
                <c:pt idx="37">
                  <c:v>71.380290571110137</c:v>
                </c:pt>
                <c:pt idx="38">
                  <c:v>71.504151647300901</c:v>
                </c:pt>
                <c:pt idx="39">
                  <c:v>71.691828170299416</c:v>
                </c:pt>
                <c:pt idx="40">
                  <c:v>71.982122598931696</c:v>
                </c:pt>
                <c:pt idx="41">
                  <c:v>72.428232349107105</c:v>
                </c:pt>
                <c:pt idx="42">
                  <c:v>73.100952816355729</c:v>
                </c:pt>
                <c:pt idx="43">
                  <c:v>74.091665709625701</c:v>
                </c:pt>
                <c:pt idx="44">
                  <c:v>75.514598633384509</c:v>
                </c:pt>
                <c:pt idx="45">
                  <c:v>77.507687427807909</c:v>
                </c:pt>
                <c:pt idx="46">
                  <c:v>80.231257979507987</c:v>
                </c:pt>
                <c:pt idx="47">
                  <c:v>83.8637111228457</c:v>
                </c:pt>
                <c:pt idx="48">
                  <c:v>88.593487319649455</c:v>
                </c:pt>
                <c:pt idx="49">
                  <c:v>94.606844445687685</c:v>
                </c:pt>
                <c:pt idx="50">
                  <c:v>102.07142053655249</c:v>
                </c:pt>
                <c:pt idx="51">
                  <c:v>111.11615887108978</c:v>
                </c:pt>
                <c:pt idx="52">
                  <c:v>121.80887425277599</c:v>
                </c:pt>
                <c:pt idx="53">
                  <c:v>134.13333394506111</c:v>
                </c:pt>
                <c:pt idx="54">
                  <c:v>147.96760027837018</c:v>
                </c:pt>
                <c:pt idx="55">
                  <c:v>163.0627760236473</c:v>
                </c:pt>
                <c:pt idx="56">
                  <c:v>179.0125264433544</c:v>
                </c:pt>
                <c:pt idx="57">
                  <c:v>195.18588837884874</c:v>
                </c:pt>
                <c:pt idx="58">
                  <c:v>210.58028176857854</c:v>
                </c:pt>
                <c:pt idx="59">
                  <c:v>223.58527599809847</c:v>
                </c:pt>
                <c:pt idx="60">
                  <c:v>231.79564355785396</c:v>
                </c:pt>
                <c:pt idx="61">
                  <c:v>232.23444459149391</c:v>
                </c:pt>
                <c:pt idx="62">
                  <c:v>222.35763841686287</c:v>
                </c:pt>
                <c:pt idx="63">
                  <c:v>201.67076063710059</c:v>
                </c:pt>
                <c:pt idx="64">
                  <c:v>172.92011798891679</c:v>
                </c:pt>
                <c:pt idx="65">
                  <c:v>141.61975674336702</c:v>
                </c:pt>
                <c:pt idx="66">
                  <c:v>113.8147137246052</c:v>
                </c:pt>
                <c:pt idx="67">
                  <c:v>93.549531478552296</c:v>
                </c:pt>
                <c:pt idx="68">
                  <c:v>81.783205625386174</c:v>
                </c:pt>
                <c:pt idx="69">
                  <c:v>77.149081455582547</c:v>
                </c:pt>
                <c:pt idx="70">
                  <c:v>77.525467558846444</c:v>
                </c:pt>
                <c:pt idx="71">
                  <c:v>81.203980306010862</c:v>
                </c:pt>
                <c:pt idx="72">
                  <c:v>87.236388255174049</c:v>
                </c:pt>
                <c:pt idx="73">
                  <c:v>95.242279687002394</c:v>
                </c:pt>
                <c:pt idx="74">
                  <c:v>105.0881585694313</c:v>
                </c:pt>
                <c:pt idx="75">
                  <c:v>116.64755106273395</c:v>
                </c:pt>
                <c:pt idx="76">
                  <c:v>129.66372563477231</c:v>
                </c:pt>
                <c:pt idx="77">
                  <c:v>143.65789632423878</c:v>
                </c:pt>
                <c:pt idx="78">
                  <c:v>157.79758413570033</c:v>
                </c:pt>
                <c:pt idx="79">
                  <c:v>170.63998480321783</c:v>
                </c:pt>
                <c:pt idx="80">
                  <c:v>179.80645215974349</c:v>
                </c:pt>
                <c:pt idx="81">
                  <c:v>182.03092767688855</c:v>
                </c:pt>
                <c:pt idx="82">
                  <c:v>174.29086944739674</c:v>
                </c:pt>
                <c:pt idx="83">
                  <c:v>156.00298001035097</c:v>
                </c:pt>
                <c:pt idx="84">
                  <c:v>130.61574786606607</c:v>
                </c:pt>
                <c:pt idx="85">
                  <c:v>104.51306106780069</c:v>
                </c:pt>
                <c:pt idx="86">
                  <c:v>83.534448230285207</c:v>
                </c:pt>
                <c:pt idx="87">
                  <c:v>70.090157409665522</c:v>
                </c:pt>
                <c:pt idx="88">
                  <c:v>63.132546823121778</c:v>
                </c:pt>
                <c:pt idx="89">
                  <c:v>60.164790162085332</c:v>
                </c:pt>
                <c:pt idx="90">
                  <c:v>59.056084072414237</c:v>
                </c:pt>
                <c:pt idx="91">
                  <c:v>58.620940561303129</c:v>
                </c:pt>
                <c:pt idx="92">
                  <c:v>58.378928466138376</c:v>
                </c:pt>
                <c:pt idx="93">
                  <c:v>58.182098867079368</c:v>
                </c:pt>
                <c:pt idx="94">
                  <c:v>57.995101360036074</c:v>
                </c:pt>
                <c:pt idx="95">
                  <c:v>57.811400738869438</c:v>
                </c:pt>
                <c:pt idx="96">
                  <c:v>57.630409355078669</c:v>
                </c:pt>
                <c:pt idx="97">
                  <c:v>57.453105620821177</c:v>
                </c:pt>
                <c:pt idx="98">
                  <c:v>57.282059582526273</c:v>
                </c:pt>
                <c:pt idx="99">
                  <c:v>57.122824819003746</c:v>
                </c:pt>
                <c:pt idx="100">
                  <c:v>56.98653894517463</c:v>
                </c:pt>
                <c:pt idx="101">
                  <c:v>56.894138843008719</c:v>
                </c:pt>
                <c:pt idx="102">
                  <c:v>56.882543631337455</c:v>
                </c:pt>
                <c:pt idx="103">
                  <c:v>57.012692176102547</c:v>
                </c:pt>
                <c:pt idx="104">
                  <c:v>57.378344764976745</c:v>
                </c:pt>
                <c:pt idx="105">
                  <c:v>58.113065906251158</c:v>
                </c:pt>
                <c:pt idx="106">
                  <c:v>59.391080831503189</c:v>
                </c:pt>
                <c:pt idx="107">
                  <c:v>61.416358470685623</c:v>
                </c:pt>
                <c:pt idx="108">
                  <c:v>64.393939970182387</c:v>
                </c:pt>
                <c:pt idx="109">
                  <c:v>68.478017667261383</c:v>
                </c:pt>
                <c:pt idx="110">
                  <c:v>73.691340309956942</c:v>
                </c:pt>
                <c:pt idx="111">
                  <c:v>79.811677569703093</c:v>
                </c:pt>
                <c:pt idx="112">
                  <c:v>86.236886487786293</c:v>
                </c:pt>
                <c:pt idx="113">
                  <c:v>91.895013127038425</c:v>
                </c:pt>
                <c:pt idx="114">
                  <c:v>95.349473128941639</c:v>
                </c:pt>
                <c:pt idx="115">
                  <c:v>95.249401671434839</c:v>
                </c:pt>
                <c:pt idx="116">
                  <c:v>91.043827866695352</c:v>
                </c:pt>
                <c:pt idx="117">
                  <c:v>83.506995445845604</c:v>
                </c:pt>
                <c:pt idx="118">
                  <c:v>74.550211587010779</c:v>
                </c:pt>
                <c:pt idx="119">
                  <c:v>66.309989351359832</c:v>
                </c:pt>
                <c:pt idx="120">
                  <c:v>60.161685651770583</c:v>
                </c:pt>
                <c:pt idx="121">
                  <c:v>56.354882333589551</c:v>
                </c:pt>
                <c:pt idx="122">
                  <c:v>54.353756462790763</c:v>
                </c:pt>
                <c:pt idx="123">
                  <c:v>53.418650327594328</c:v>
                </c:pt>
                <c:pt idx="124">
                  <c:v>52.984271054805006</c:v>
                </c:pt>
                <c:pt idx="125">
                  <c:v>52.740456624215383</c:v>
                </c:pt>
                <c:pt idx="126">
                  <c:v>52.555946078932557</c:v>
                </c:pt>
                <c:pt idx="127">
                  <c:v>52.386568246727002</c:v>
                </c:pt>
                <c:pt idx="128">
                  <c:v>52.220458839849201</c:v>
                </c:pt>
                <c:pt idx="129">
                  <c:v>52.055822059648321</c:v>
                </c:pt>
                <c:pt idx="130">
                  <c:v>51.895912650921225</c:v>
                </c:pt>
                <c:pt idx="131">
                  <c:v>51.754221011147607</c:v>
                </c:pt>
                <c:pt idx="132">
                  <c:v>51.672810571605844</c:v>
                </c:pt>
                <c:pt idx="133">
                  <c:v>51.762483033851382</c:v>
                </c:pt>
                <c:pt idx="134">
                  <c:v>52.266523386780726</c:v>
                </c:pt>
                <c:pt idx="135">
                  <c:v>53.614787779019927</c:v>
                </c:pt>
                <c:pt idx="136">
                  <c:v>56.370957624336512</c:v>
                </c:pt>
                <c:pt idx="137">
                  <c:v>60.944132537610649</c:v>
                </c:pt>
                <c:pt idx="138">
                  <c:v>67.066238935275493</c:v>
                </c:pt>
                <c:pt idx="139">
                  <c:v>73.370186532660398</c:v>
                </c:pt>
                <c:pt idx="140">
                  <c:v>77.64224509357382</c:v>
                </c:pt>
                <c:pt idx="141">
                  <c:v>77.957841905626253</c:v>
                </c:pt>
                <c:pt idx="142">
                  <c:v>73.990386858577637</c:v>
                </c:pt>
                <c:pt idx="143">
                  <c:v>67.318099856708699</c:v>
                </c:pt>
                <c:pt idx="144">
                  <c:v>60.369477055265534</c:v>
                </c:pt>
                <c:pt idx="145">
                  <c:v>54.958743669331199</c:v>
                </c:pt>
                <c:pt idx="146">
                  <c:v>51.609410462370732</c:v>
                </c:pt>
                <c:pt idx="147">
                  <c:v>49.88982327360241</c:v>
                </c:pt>
                <c:pt idx="148">
                  <c:v>49.105506448107718</c:v>
                </c:pt>
                <c:pt idx="149">
                  <c:v>48.735524974981672</c:v>
                </c:pt>
                <c:pt idx="150">
                  <c:v>48.511093553645175</c:v>
                </c:pt>
                <c:pt idx="151">
                  <c:v>48.327776580428093</c:v>
                </c:pt>
                <c:pt idx="152">
                  <c:v>48.153879217368683</c:v>
                </c:pt>
                <c:pt idx="153">
                  <c:v>47.981756879661965</c:v>
                </c:pt>
                <c:pt idx="154">
                  <c:v>47.809941195742553</c:v>
                </c:pt>
                <c:pt idx="155">
                  <c:v>47.638219742334819</c:v>
                </c:pt>
                <c:pt idx="156">
                  <c:v>47.466583263994792</c:v>
                </c:pt>
                <c:pt idx="157">
                  <c:v>47.295047134552838</c:v>
                </c:pt>
                <c:pt idx="158">
                  <c:v>47.123627080748221</c:v>
                </c:pt>
                <c:pt idx="159">
                  <c:v>46.952336555417752</c:v>
                </c:pt>
                <c:pt idx="160">
                  <c:v>46.781186585035293</c:v>
                </c:pt>
                <c:pt idx="161">
                  <c:v>46.610185876258797</c:v>
                </c:pt>
                <c:pt idx="162">
                  <c:v>46.439340968151448</c:v>
                </c:pt>
                <c:pt idx="163">
                  <c:v>46.268656406129089</c:v>
                </c:pt>
                <c:pt idx="164">
                  <c:v>46.098134928867509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66.220702792585712</c:v>
                </c:pt>
                <c:pt idx="7">
                  <c:v>66.450089077982554</c:v>
                </c:pt>
                <c:pt idx="8">
                  <c:v>66.678693022770659</c:v>
                </c:pt>
                <c:pt idx="9">
                  <c:v>66.90634670077462</c:v>
                </c:pt>
                <c:pt idx="10">
                  <c:v>67.132859257737948</c:v>
                </c:pt>
                <c:pt idx="11">
                  <c:v>67.358014576723789</c:v>
                </c:pt>
                <c:pt idx="12">
                  <c:v>67.581568819699228</c:v>
                </c:pt>
                <c:pt idx="13">
                  <c:v>67.803247864220779</c:v>
                </c:pt>
                <c:pt idx="14">
                  <c:v>68.022744661904881</c:v>
                </c:pt>
                <c:pt idx="15">
                  <c:v>68.23971655455405</c:v>
                </c:pt>
                <c:pt idx="16">
                  <c:v>68.453782594497383</c:v>
                </c:pt>
                <c:pt idx="17">
                  <c:v>68.664520927913784</c:v>
                </c:pt>
                <c:pt idx="18">
                  <c:v>68.871466313585685</c:v>
                </c:pt>
                <c:pt idx="19">
                  <c:v>69.074107864516336</c:v>
                </c:pt>
                <c:pt idx="20">
                  <c:v>69.271887115835796</c:v>
                </c:pt>
                <c:pt idx="21">
                  <c:v>69.46419653894155</c:v>
                </c:pt>
                <c:pt idx="22">
                  <c:v>69.650378638183426</c:v>
                </c:pt>
                <c:pt idx="23">
                  <c:v>69.829725781676757</c:v>
                </c:pt>
                <c:pt idx="24">
                  <c:v>70.001480930814665</c:v>
                </c:pt>
                <c:pt idx="25">
                  <c:v>70.164839442276659</c:v>
                </c:pt>
                <c:pt idx="26">
                  <c:v>70.318952120061383</c:v>
                </c:pt>
                <c:pt idx="27">
                  <c:v>70.462929691365616</c:v>
                </c:pt>
                <c:pt idx="28">
                  <c:v>70.595848866928321</c:v>
                </c:pt>
                <c:pt idx="29">
                  <c:v>70.716760121726708</c:v>
                </c:pt>
                <c:pt idx="30">
                  <c:v>70.824697293850306</c:v>
                </c:pt>
                <c:pt idx="31">
                  <c:v>70.918689046667282</c:v>
                </c:pt>
                <c:pt idx="32">
                  <c:v>70.997772171502021</c:v>
                </c:pt>
                <c:pt idx="33">
                  <c:v>71.061006625524541</c:v>
                </c:pt>
                <c:pt idx="34">
                  <c:v>71.107492104378679</c:v>
                </c:pt>
                <c:pt idx="35">
                  <c:v>71.136385844847268</c:v>
                </c:pt>
                <c:pt idx="36">
                  <c:v>71.146921244922083</c:v>
                </c:pt>
                <c:pt idx="37">
                  <c:v>71.138426784040561</c:v>
                </c:pt>
                <c:pt idx="38">
                  <c:v>71.110344633361677</c:v>
                </c:pt>
                <c:pt idx="39">
                  <c:v>71.062248273967512</c:v>
                </c:pt>
                <c:pt idx="40">
                  <c:v>70.993858398941583</c:v>
                </c:pt>
                <c:pt idx="41">
                  <c:v>70.905056371478082</c:v>
                </c:pt>
                <c:pt idx="42">
                  <c:v>70.795894551422933</c:v>
                </c:pt>
                <c:pt idx="43">
                  <c:v>70.666602889613443</c:v>
                </c:pt>
                <c:pt idx="44">
                  <c:v>70.517591321696642</c:v>
                </c:pt>
                <c:pt idx="45">
                  <c:v>70.349447664950091</c:v>
                </c:pt>
                <c:pt idx="46">
                  <c:v>70.162930922883675</c:v>
                </c:pt>
                <c:pt idx="47">
                  <c:v>69.958960119371369</c:v>
                </c:pt>
                <c:pt idx="48">
                  <c:v>69.738599000761496</c:v>
                </c:pt>
                <c:pt idx="49">
                  <c:v>69.503037144233616</c:v>
                </c:pt>
                <c:pt idx="50">
                  <c:v>69.253568178209875</c:v>
                </c:pt>
                <c:pt idx="51">
                  <c:v>68.991565943422401</c:v>
                </c:pt>
                <c:pt idx="52">
                  <c:v>68.718459493100667</c:v>
                </c:pt>
                <c:pt idx="53">
                  <c:v>68.4357078445409</c:v>
                </c:pt>
                <c:pt idx="54">
                  <c:v>68.144775354083919</c:v>
                </c:pt>
                <c:pt idx="55">
                  <c:v>67.8471084999006</c:v>
                </c:pt>
                <c:pt idx="56">
                  <c:v>67.544114732159571</c:v>
                </c:pt>
                <c:pt idx="57">
                  <c:v>67.237143900472091</c:v>
                </c:pt>
                <c:pt idx="58">
                  <c:v>66.927472606989028</c:v>
                </c:pt>
                <c:pt idx="59">
                  <c:v>66.616291672473523</c:v>
                </c:pt>
                <c:pt idx="60">
                  <c:v>66.304696752613822</c:v>
                </c:pt>
                <c:pt idx="61">
                  <c:v>65.993682010807802</c:v>
                </c:pt>
                <c:pt idx="62">
                  <c:v>65.684136646869959</c:v>
                </c:pt>
                <c:pt idx="63">
                  <c:v>65.376844001062366</c:v>
                </c:pt>
                <c:pt idx="64">
                  <c:v>65.072482899581345</c:v>
                </c:pt>
                <c:pt idx="65">
                  <c:v>64.771630879266098</c:v>
                </c:pt>
                <c:pt idx="66">
                  <c:v>64.474768922606657</c:v>
                </c:pt>
                <c:pt idx="67">
                  <c:v>64.182287345115</c:v>
                </c:pt>
                <c:pt idx="68">
                  <c:v>63.894492501500189</c:v>
                </c:pt>
                <c:pt idx="69">
                  <c:v>63.611614010697373</c:v>
                </c:pt>
                <c:pt idx="70">
                  <c:v>63.333812238883702</c:v>
                </c:pt>
                <c:pt idx="71">
                  <c:v>63.061185820989024</c:v>
                </c:pt>
                <c:pt idx="72">
                  <c:v>62.793779042342919</c:v>
                </c:pt>
                <c:pt idx="73">
                  <c:v>62.53158894111084</c:v>
                </c:pt>
                <c:pt idx="74">
                  <c:v>62.274572027777069</c:v>
                </c:pt>
                <c:pt idx="75">
                  <c:v>62.022650549366915</c:v>
                </c:pt>
                <c:pt idx="76">
                  <c:v>61.775718253019313</c:v>
                </c:pt>
                <c:pt idx="77">
                  <c:v>61.533645625904015</c:v>
                </c:pt>
                <c:pt idx="78">
                  <c:v>61.296284606532261</c:v>
                </c:pt>
                <c:pt idx="79">
                  <c:v>61.063472776601756</c:v>
                </c:pt>
                <c:pt idx="80">
                  <c:v>60.835037053094091</c:v>
                </c:pt>
                <c:pt idx="81">
                  <c:v>60.610796907895548</c:v>
                </c:pt>
                <c:pt idx="82">
                  <c:v>60.39056714722814</c:v>
                </c:pt>
                <c:pt idx="83">
                  <c:v>60.174160286121612</c:v>
                </c:pt>
                <c:pt idx="84">
                  <c:v>59.961388554452036</c:v>
                </c:pt>
                <c:pt idx="85">
                  <c:v>59.752065571092636</c:v>
                </c:pt>
                <c:pt idx="86">
                  <c:v>59.546007721789522</c:v>
                </c:pt>
                <c:pt idx="87">
                  <c:v>59.343035274758059</c:v>
                </c:pt>
                <c:pt idx="88">
                  <c:v>59.142973265917824</c:v>
                </c:pt>
                <c:pt idx="89">
                  <c:v>58.945652183320718</c:v>
                </c:pt>
                <c:pt idx="90">
                  <c:v>58.750908477819195</c:v>
                </c:pt>
                <c:pt idx="91">
                  <c:v>58.558584924474729</c:v>
                </c:pt>
                <c:pt idx="92">
                  <c:v>58.368530856700019</c:v>
                </c:pt>
                <c:pt idx="93">
                  <c:v>58.180602292718099</c:v>
                </c:pt>
                <c:pt idx="94">
                  <c:v>57.994661971646977</c:v>
                </c:pt>
                <c:pt idx="95">
                  <c:v>57.810579314401906</c:v>
                </c:pt>
                <c:pt idx="96">
                  <c:v>57.62823032266482</c:v>
                </c:pt>
                <c:pt idx="97">
                  <c:v>57.447497427404279</c:v>
                </c:pt>
                <c:pt idx="98">
                  <c:v>57.268269296841254</c:v>
                </c:pt>
                <c:pt idx="99">
                  <c:v>57.090440612339201</c:v>
                </c:pt>
                <c:pt idx="100">
                  <c:v>56.913911819444742</c:v>
                </c:pt>
                <c:pt idx="101">
                  <c:v>56.738588860208196</c:v>
                </c:pt>
                <c:pt idx="102">
                  <c:v>56.564382891961081</c:v>
                </c:pt>
                <c:pt idx="103">
                  <c:v>56.391209996910419</c:v>
                </c:pt>
                <c:pt idx="104">
                  <c:v>56.218990886217362</c:v>
                </c:pt>
                <c:pt idx="105">
                  <c:v>56.047650601650979</c:v>
                </c:pt>
                <c:pt idx="106">
                  <c:v>55.877118217438422</c:v>
                </c:pt>
                <c:pt idx="107">
                  <c:v>55.707326544562306</c:v>
                </c:pt>
                <c:pt idx="108">
                  <c:v>55.538211839478699</c:v>
                </c:pt>
                <c:pt idx="109">
                  <c:v>55.36971351903712</c:v>
                </c:pt>
                <c:pt idx="110">
                  <c:v>55.201773883273233</c:v>
                </c:pt>
                <c:pt idx="111">
                  <c:v>55.034337847708422</c:v>
                </c:pt>
                <c:pt idx="112">
                  <c:v>54.86735268682294</c:v>
                </c:pt>
                <c:pt idx="113">
                  <c:v>54.700767790464809</c:v>
                </c:pt>
                <c:pt idx="114">
                  <c:v>54.534534435105144</c:v>
                </c:pt>
                <c:pt idx="115">
                  <c:v>54.368605572045475</c:v>
                </c:pt>
                <c:pt idx="116">
                  <c:v>54.202935634907384</c:v>
                </c:pt>
                <c:pt idx="117">
                  <c:v>54.037480368976915</c:v>
                </c:pt>
                <c:pt idx="118">
                  <c:v>53.872196685212877</c:v>
                </c:pt>
                <c:pt idx="119">
                  <c:v>53.707042541935991</c:v>
                </c:pt>
                <c:pt idx="120">
                  <c:v>53.541976857363302</c:v>
                </c:pt>
                <c:pt idx="121">
                  <c:v>53.376959456206819</c:v>
                </c:pt>
                <c:pt idx="122">
                  <c:v>53.211951053473783</c:v>
                </c:pt>
                <c:pt idx="123">
                  <c:v>53.046913278351091</c:v>
                </c:pt>
                <c:pt idx="124">
                  <c:v>52.881808740580738</c:v>
                </c:pt>
                <c:pt idx="125">
                  <c:v>52.716601141001362</c:v>
                </c:pt>
                <c:pt idx="126">
                  <c:v>52.551255426908554</c:v>
                </c:pt>
                <c:pt idx="127">
                  <c:v>52.385737991556873</c:v>
                </c:pt>
                <c:pt idx="128">
                  <c:v>52.22001691549066</c:v>
                </c:pt>
                <c:pt idx="129">
                  <c:v>52.05406224547577</c:v>
                </c:pt>
                <c:pt idx="130">
                  <c:v>51.887846304671989</c:v>
                </c:pt>
                <c:pt idx="131">
                  <c:v>51.721344025429183</c:v>
                </c:pt>
                <c:pt idx="132">
                  <c:v>51.554533293844351</c:v>
                </c:pt>
                <c:pt idx="133">
                  <c:v>51.387395293144863</c:v>
                </c:pt>
                <c:pt idx="134">
                  <c:v>51.219914831255906</c:v>
                </c:pt>
                <c:pt idx="135">
                  <c:v>51.052080636766838</c:v>
                </c:pt>
                <c:pt idx="136">
                  <c:v>50.883885607120163</c:v>
                </c:pt>
                <c:pt idx="137">
                  <c:v>50.715326993364918</c:v>
                </c:pt>
                <c:pt idx="138">
                  <c:v>50.546406507341118</c:v>
                </c:pt>
                <c:pt idx="139">
                  <c:v>50.377130339712828</c:v>
                </c:pt>
                <c:pt idx="140">
                  <c:v>50.207509080770556</c:v>
                </c:pt>
                <c:pt idx="141">
                  <c:v>50.037557540203736</c:v>
                </c:pt>
                <c:pt idx="142">
                  <c:v>49.867294466837748</c:v>
                </c:pt>
                <c:pt idx="143">
                  <c:v>49.696742174300681</c:v>
                </c:pt>
                <c:pt idx="144">
                  <c:v>49.525926083360204</c:v>
                </c:pt>
                <c:pt idx="145">
                  <c:v>49.354874195878274</c:v>
                </c:pt>
                <c:pt idx="146">
                  <c:v>49.183616518642438</c:v>
                </c:pt>
                <c:pt idx="147">
                  <c:v>49.01218445749992</c:v>
                </c:pt>
                <c:pt idx="148">
                  <c:v>48.84061020310272</c:v>
                </c:pt>
                <c:pt idx="149">
                  <c:v>48.668926129150407</c:v>
                </c:pt>
                <c:pt idx="150">
                  <c:v>48.497164222388037</c:v>
                </c:pt>
                <c:pt idx="151">
                  <c:v>48.325355560979077</c:v>
                </c:pt>
                <c:pt idx="152">
                  <c:v>48.153529854496085</c:v>
                </c:pt>
                <c:pt idx="153">
                  <c:v>47.981715054962088</c:v>
                </c:pt>
                <c:pt idx="154">
                  <c:v>47.80993704444284</c:v>
                </c:pt>
                <c:pt idx="155">
                  <c:v>47.63821940091421</c:v>
                </c:pt>
                <c:pt idx="156">
                  <c:v>47.466583240738338</c:v>
                </c:pt>
                <c:pt idx="157">
                  <c:v>47.29504713324134</c:v>
                </c:pt>
                <c:pt idx="158">
                  <c:v>47.123627080687015</c:v>
                </c:pt>
                <c:pt idx="159">
                  <c:v>46.952336555415386</c:v>
                </c:pt>
                <c:pt idx="160">
                  <c:v>46.781186585035215</c:v>
                </c:pt>
                <c:pt idx="161">
                  <c:v>46.610185876258797</c:v>
                </c:pt>
                <c:pt idx="162">
                  <c:v>46.439340968151448</c:v>
                </c:pt>
                <c:pt idx="163">
                  <c:v>46.268656406129089</c:v>
                </c:pt>
                <c:pt idx="164">
                  <c:v>46.098134928867509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65.802999999999997</c:v>
                </c:pt>
                <c:pt idx="1">
                  <c:v>66.081999999999994</c:v>
                </c:pt>
                <c:pt idx="2">
                  <c:v>64.704999999999998</c:v>
                </c:pt>
                <c:pt idx="3">
                  <c:v>65.869</c:v>
                </c:pt>
                <c:pt idx="4">
                  <c:v>66.23</c:v>
                </c:pt>
                <c:pt idx="5">
                  <c:v>66.819999999999993</c:v>
                </c:pt>
                <c:pt idx="6">
                  <c:v>64.885000000000005</c:v>
                </c:pt>
                <c:pt idx="7">
                  <c:v>64.426000000000002</c:v>
                </c:pt>
                <c:pt idx="8">
                  <c:v>64.902000000000001</c:v>
                </c:pt>
                <c:pt idx="9">
                  <c:v>65.606999999999999</c:v>
                </c:pt>
                <c:pt idx="10">
                  <c:v>64.606999999999999</c:v>
                </c:pt>
                <c:pt idx="11">
                  <c:v>64.59</c:v>
                </c:pt>
                <c:pt idx="12">
                  <c:v>65.933999999999997</c:v>
                </c:pt>
                <c:pt idx="13">
                  <c:v>65.442999999999998</c:v>
                </c:pt>
                <c:pt idx="14">
                  <c:v>65.23</c:v>
                </c:pt>
                <c:pt idx="15">
                  <c:v>64.852000000000004</c:v>
                </c:pt>
                <c:pt idx="16">
                  <c:v>66.704999999999998</c:v>
                </c:pt>
                <c:pt idx="17">
                  <c:v>66.41</c:v>
                </c:pt>
                <c:pt idx="18">
                  <c:v>66.738</c:v>
                </c:pt>
                <c:pt idx="19">
                  <c:v>67.081999999999994</c:v>
                </c:pt>
                <c:pt idx="20">
                  <c:v>67.097999999999999</c:v>
                </c:pt>
                <c:pt idx="21">
                  <c:v>66.262</c:v>
                </c:pt>
                <c:pt idx="22">
                  <c:v>67.049000000000007</c:v>
                </c:pt>
                <c:pt idx="23">
                  <c:v>67.197000000000003</c:v>
                </c:pt>
                <c:pt idx="24">
                  <c:v>66.754000000000005</c:v>
                </c:pt>
                <c:pt idx="25">
                  <c:v>66.802999999999997</c:v>
                </c:pt>
                <c:pt idx="26">
                  <c:v>66.41</c:v>
                </c:pt>
                <c:pt idx="27">
                  <c:v>65.721000000000004</c:v>
                </c:pt>
                <c:pt idx="28">
                  <c:v>66.492000000000004</c:v>
                </c:pt>
                <c:pt idx="29">
                  <c:v>66.638999999999996</c:v>
                </c:pt>
                <c:pt idx="30">
                  <c:v>66.361000000000004</c:v>
                </c:pt>
                <c:pt idx="31">
                  <c:v>66.77</c:v>
                </c:pt>
                <c:pt idx="32">
                  <c:v>66.638999999999996</c:v>
                </c:pt>
                <c:pt idx="33">
                  <c:v>68.081999999999994</c:v>
                </c:pt>
                <c:pt idx="34">
                  <c:v>68.507999999999996</c:v>
                </c:pt>
                <c:pt idx="35">
                  <c:v>69.097999999999999</c:v>
                </c:pt>
                <c:pt idx="36">
                  <c:v>68.835999999999999</c:v>
                </c:pt>
                <c:pt idx="37">
                  <c:v>70.049000000000007</c:v>
                </c:pt>
                <c:pt idx="38">
                  <c:v>69.638999999999996</c:v>
                </c:pt>
                <c:pt idx="39">
                  <c:v>70.097999999999999</c:v>
                </c:pt>
                <c:pt idx="40">
                  <c:v>70.459000000000003</c:v>
                </c:pt>
                <c:pt idx="41">
                  <c:v>72.114999999999995</c:v>
                </c:pt>
                <c:pt idx="42">
                  <c:v>72.525000000000006</c:v>
                </c:pt>
                <c:pt idx="43">
                  <c:v>73.819999999999993</c:v>
                </c:pt>
                <c:pt idx="44">
                  <c:v>74.131</c:v>
                </c:pt>
                <c:pt idx="45">
                  <c:v>77.033000000000001</c:v>
                </c:pt>
                <c:pt idx="46">
                  <c:v>77.902000000000001</c:v>
                </c:pt>
                <c:pt idx="47">
                  <c:v>80.623000000000005</c:v>
                </c:pt>
                <c:pt idx="48">
                  <c:v>82.525000000000006</c:v>
                </c:pt>
                <c:pt idx="49">
                  <c:v>85.507999999999996</c:v>
                </c:pt>
                <c:pt idx="50">
                  <c:v>88.688999999999993</c:v>
                </c:pt>
                <c:pt idx="51">
                  <c:v>96.131</c:v>
                </c:pt>
                <c:pt idx="52">
                  <c:v>107.21299999999999</c:v>
                </c:pt>
                <c:pt idx="53">
                  <c:v>123.11499999999999</c:v>
                </c:pt>
                <c:pt idx="54">
                  <c:v>143.36099999999999</c:v>
                </c:pt>
                <c:pt idx="55">
                  <c:v>163.47499999999999</c:v>
                </c:pt>
                <c:pt idx="56">
                  <c:v>182.721</c:v>
                </c:pt>
                <c:pt idx="57">
                  <c:v>198.52500000000001</c:v>
                </c:pt>
                <c:pt idx="58">
                  <c:v>211.65600000000001</c:v>
                </c:pt>
                <c:pt idx="59">
                  <c:v>220.279</c:v>
                </c:pt>
                <c:pt idx="60">
                  <c:v>224.36099999999999</c:v>
                </c:pt>
                <c:pt idx="61">
                  <c:v>224.541</c:v>
                </c:pt>
                <c:pt idx="62">
                  <c:v>218.21299999999999</c:v>
                </c:pt>
                <c:pt idx="63">
                  <c:v>203.09800000000001</c:v>
                </c:pt>
                <c:pt idx="64">
                  <c:v>174.77</c:v>
                </c:pt>
                <c:pt idx="65">
                  <c:v>134.672</c:v>
                </c:pt>
                <c:pt idx="66">
                  <c:v>95.802999999999997</c:v>
                </c:pt>
                <c:pt idx="67">
                  <c:v>73.197000000000003</c:v>
                </c:pt>
                <c:pt idx="68">
                  <c:v>66.656000000000006</c:v>
                </c:pt>
                <c:pt idx="69">
                  <c:v>66.966999999999999</c:v>
                </c:pt>
                <c:pt idx="70">
                  <c:v>69.262</c:v>
                </c:pt>
                <c:pt idx="71">
                  <c:v>73.671999999999997</c:v>
                </c:pt>
                <c:pt idx="72">
                  <c:v>80.41</c:v>
                </c:pt>
                <c:pt idx="73">
                  <c:v>89.540999999999997</c:v>
                </c:pt>
                <c:pt idx="74">
                  <c:v>102.623</c:v>
                </c:pt>
                <c:pt idx="75">
                  <c:v>118.47499999999999</c:v>
                </c:pt>
                <c:pt idx="76">
                  <c:v>134.65600000000001</c:v>
                </c:pt>
                <c:pt idx="77">
                  <c:v>149.63900000000001</c:v>
                </c:pt>
                <c:pt idx="78">
                  <c:v>161.91800000000001</c:v>
                </c:pt>
                <c:pt idx="79">
                  <c:v>172.57400000000001</c:v>
                </c:pt>
                <c:pt idx="80">
                  <c:v>178.04900000000001</c:v>
                </c:pt>
                <c:pt idx="81">
                  <c:v>177.55699999999999</c:v>
                </c:pt>
                <c:pt idx="82">
                  <c:v>169.77</c:v>
                </c:pt>
                <c:pt idx="83">
                  <c:v>151.131</c:v>
                </c:pt>
                <c:pt idx="84">
                  <c:v>124.21299999999999</c:v>
                </c:pt>
                <c:pt idx="85">
                  <c:v>92.049000000000007</c:v>
                </c:pt>
                <c:pt idx="86">
                  <c:v>68.966999999999999</c:v>
                </c:pt>
                <c:pt idx="87">
                  <c:v>57.869</c:v>
                </c:pt>
                <c:pt idx="88">
                  <c:v>55.59</c:v>
                </c:pt>
                <c:pt idx="89">
                  <c:v>54.655999999999999</c:v>
                </c:pt>
                <c:pt idx="90">
                  <c:v>54.115000000000002</c:v>
                </c:pt>
                <c:pt idx="91">
                  <c:v>55.344000000000001</c:v>
                </c:pt>
                <c:pt idx="92">
                  <c:v>54.295000000000002</c:v>
                </c:pt>
                <c:pt idx="93">
                  <c:v>55.475000000000001</c:v>
                </c:pt>
                <c:pt idx="94">
                  <c:v>54.048999999999999</c:v>
                </c:pt>
                <c:pt idx="95">
                  <c:v>53.508000000000003</c:v>
                </c:pt>
                <c:pt idx="96">
                  <c:v>54.869</c:v>
                </c:pt>
                <c:pt idx="97">
                  <c:v>54.524999999999999</c:v>
                </c:pt>
                <c:pt idx="98">
                  <c:v>53.786999999999999</c:v>
                </c:pt>
                <c:pt idx="99">
                  <c:v>53.984000000000002</c:v>
                </c:pt>
                <c:pt idx="100">
                  <c:v>54.671999999999997</c:v>
                </c:pt>
                <c:pt idx="101">
                  <c:v>55.197000000000003</c:v>
                </c:pt>
                <c:pt idx="102">
                  <c:v>54.639000000000003</c:v>
                </c:pt>
                <c:pt idx="103">
                  <c:v>55.115000000000002</c:v>
                </c:pt>
                <c:pt idx="104">
                  <c:v>54.115000000000002</c:v>
                </c:pt>
                <c:pt idx="105">
                  <c:v>54.426000000000002</c:v>
                </c:pt>
                <c:pt idx="106">
                  <c:v>55.41</c:v>
                </c:pt>
                <c:pt idx="107">
                  <c:v>57.459000000000003</c:v>
                </c:pt>
                <c:pt idx="108">
                  <c:v>60.311</c:v>
                </c:pt>
                <c:pt idx="109">
                  <c:v>65.212999999999994</c:v>
                </c:pt>
                <c:pt idx="110">
                  <c:v>73.097999999999999</c:v>
                </c:pt>
                <c:pt idx="111">
                  <c:v>81.049000000000007</c:v>
                </c:pt>
                <c:pt idx="112">
                  <c:v>89.459000000000003</c:v>
                </c:pt>
                <c:pt idx="113">
                  <c:v>94.081999999999994</c:v>
                </c:pt>
                <c:pt idx="114">
                  <c:v>97.59</c:v>
                </c:pt>
                <c:pt idx="115">
                  <c:v>95.902000000000001</c:v>
                </c:pt>
                <c:pt idx="116">
                  <c:v>91.066000000000003</c:v>
                </c:pt>
                <c:pt idx="117">
                  <c:v>84.361000000000004</c:v>
                </c:pt>
                <c:pt idx="118">
                  <c:v>72.802999999999997</c:v>
                </c:pt>
                <c:pt idx="119">
                  <c:v>63.033000000000001</c:v>
                </c:pt>
                <c:pt idx="120">
                  <c:v>55.246000000000002</c:v>
                </c:pt>
                <c:pt idx="121">
                  <c:v>51.622999999999998</c:v>
                </c:pt>
                <c:pt idx="122">
                  <c:v>48.951000000000001</c:v>
                </c:pt>
                <c:pt idx="123">
                  <c:v>49.246000000000002</c:v>
                </c:pt>
                <c:pt idx="124">
                  <c:v>49.377000000000002</c:v>
                </c:pt>
                <c:pt idx="125">
                  <c:v>49.540999999999997</c:v>
                </c:pt>
                <c:pt idx="126">
                  <c:v>49.246000000000002</c:v>
                </c:pt>
                <c:pt idx="127">
                  <c:v>49.066000000000003</c:v>
                </c:pt>
                <c:pt idx="128">
                  <c:v>49.18</c:v>
                </c:pt>
                <c:pt idx="129">
                  <c:v>48.148000000000003</c:v>
                </c:pt>
                <c:pt idx="130">
                  <c:v>49.23</c:v>
                </c:pt>
                <c:pt idx="131">
                  <c:v>48.786999999999999</c:v>
                </c:pt>
                <c:pt idx="132">
                  <c:v>49.311</c:v>
                </c:pt>
                <c:pt idx="133">
                  <c:v>49.279000000000003</c:v>
                </c:pt>
                <c:pt idx="134">
                  <c:v>52.540999999999997</c:v>
                </c:pt>
                <c:pt idx="135">
                  <c:v>53.77</c:v>
                </c:pt>
                <c:pt idx="136">
                  <c:v>58.508000000000003</c:v>
                </c:pt>
                <c:pt idx="137">
                  <c:v>63.606999999999999</c:v>
                </c:pt>
                <c:pt idx="138">
                  <c:v>69.59</c:v>
                </c:pt>
                <c:pt idx="139">
                  <c:v>73.41</c:v>
                </c:pt>
                <c:pt idx="140">
                  <c:v>76.114999999999995</c:v>
                </c:pt>
                <c:pt idx="141">
                  <c:v>75.983999999999995</c:v>
                </c:pt>
                <c:pt idx="142">
                  <c:v>71.245999999999995</c:v>
                </c:pt>
                <c:pt idx="143">
                  <c:v>65.933999999999997</c:v>
                </c:pt>
                <c:pt idx="144">
                  <c:v>57.491999999999997</c:v>
                </c:pt>
                <c:pt idx="145">
                  <c:v>51.82</c:v>
                </c:pt>
                <c:pt idx="146">
                  <c:v>47.066000000000003</c:v>
                </c:pt>
                <c:pt idx="147">
                  <c:v>46.115000000000002</c:v>
                </c:pt>
                <c:pt idx="148">
                  <c:v>45.689</c:v>
                </c:pt>
                <c:pt idx="149">
                  <c:v>45.082000000000001</c:v>
                </c:pt>
                <c:pt idx="150">
                  <c:v>45.442999999999998</c:v>
                </c:pt>
                <c:pt idx="151">
                  <c:v>45.262</c:v>
                </c:pt>
                <c:pt idx="152">
                  <c:v>45.508000000000003</c:v>
                </c:pt>
                <c:pt idx="153">
                  <c:v>45.704999999999998</c:v>
                </c:pt>
                <c:pt idx="154">
                  <c:v>44.82</c:v>
                </c:pt>
                <c:pt idx="155">
                  <c:v>45.573999999999998</c:v>
                </c:pt>
                <c:pt idx="156">
                  <c:v>45.213000000000001</c:v>
                </c:pt>
                <c:pt idx="157">
                  <c:v>43.197000000000003</c:v>
                </c:pt>
                <c:pt idx="158">
                  <c:v>45.41</c:v>
                </c:pt>
                <c:pt idx="159">
                  <c:v>45.213000000000001</c:v>
                </c:pt>
                <c:pt idx="160">
                  <c:v>44.23</c:v>
                </c:pt>
                <c:pt idx="161">
                  <c:v>44.524999999999999</c:v>
                </c:pt>
                <c:pt idx="162">
                  <c:v>44.377000000000002</c:v>
                </c:pt>
                <c:pt idx="163">
                  <c:v>43.59</c:v>
                </c:pt>
                <c:pt idx="164">
                  <c:v>43.786999999999999</c:v>
                </c:pt>
                <c:pt idx="165">
                  <c:v>43.622999999999998</c:v>
                </c:pt>
                <c:pt idx="166">
                  <c:v>42.524999999999999</c:v>
                </c:pt>
                <c:pt idx="167">
                  <c:v>44.622999999999998</c:v>
                </c:pt>
                <c:pt idx="168">
                  <c:v>43.148000000000003</c:v>
                </c:pt>
                <c:pt idx="169">
                  <c:v>44.738</c:v>
                </c:pt>
                <c:pt idx="170">
                  <c:v>42.835999999999999</c:v>
                </c:pt>
                <c:pt idx="171">
                  <c:v>43.622999999999998</c:v>
                </c:pt>
                <c:pt idx="172">
                  <c:v>43.573999999999998</c:v>
                </c:pt>
                <c:pt idx="173">
                  <c:v>43.426000000000002</c:v>
                </c:pt>
                <c:pt idx="174">
                  <c:v>43.738</c:v>
                </c:pt>
                <c:pt idx="175">
                  <c:v>43.344000000000001</c:v>
                </c:pt>
                <c:pt idx="176">
                  <c:v>43.41</c:v>
                </c:pt>
                <c:pt idx="177">
                  <c:v>43.459000000000003</c:v>
                </c:pt>
                <c:pt idx="178">
                  <c:v>42.802999999999997</c:v>
                </c:pt>
                <c:pt idx="179">
                  <c:v>42.655999999999999</c:v>
                </c:pt>
                <c:pt idx="180">
                  <c:v>41.966999999999999</c:v>
                </c:pt>
                <c:pt idx="181">
                  <c:v>43.459000000000003</c:v>
                </c:pt>
                <c:pt idx="182">
                  <c:v>42.148000000000003</c:v>
                </c:pt>
                <c:pt idx="183">
                  <c:v>42.082000000000001</c:v>
                </c:pt>
                <c:pt idx="184">
                  <c:v>42.344000000000001</c:v>
                </c:pt>
                <c:pt idx="185">
                  <c:v>42.426000000000002</c:v>
                </c:pt>
                <c:pt idx="186">
                  <c:v>42.262</c:v>
                </c:pt>
                <c:pt idx="187">
                  <c:v>41.966999999999999</c:v>
                </c:pt>
                <c:pt idx="188">
                  <c:v>42.279000000000003</c:v>
                </c:pt>
                <c:pt idx="189">
                  <c:v>41.23</c:v>
                </c:pt>
                <c:pt idx="190">
                  <c:v>42.328000000000003</c:v>
                </c:pt>
                <c:pt idx="191">
                  <c:v>40.639000000000003</c:v>
                </c:pt>
                <c:pt idx="192">
                  <c:v>42.115000000000002</c:v>
                </c:pt>
                <c:pt idx="193">
                  <c:v>42.491999999999997</c:v>
                </c:pt>
                <c:pt idx="194">
                  <c:v>41.115000000000002</c:v>
                </c:pt>
                <c:pt idx="195">
                  <c:v>40.229999999999997</c:v>
                </c:pt>
                <c:pt idx="196">
                  <c:v>41.18</c:v>
                </c:pt>
                <c:pt idx="197">
                  <c:v>41.048999999999999</c:v>
                </c:pt>
                <c:pt idx="198">
                  <c:v>41.328000000000003</c:v>
                </c:pt>
                <c:pt idx="199">
                  <c:v>41.344000000000001</c:v>
                </c:pt>
                <c:pt idx="200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63.723262064884125</c:v>
                </c:pt>
                <c:pt idx="8">
                  <c:v>63.940768743781881</c:v>
                </c:pt>
                <c:pt idx="9">
                  <c:v>64.157178933266991</c:v>
                </c:pt>
                <c:pt idx="10">
                  <c:v>64.372300238806332</c:v>
                </c:pt>
                <c:pt idx="11">
                  <c:v>64.585915954738084</c:v>
                </c:pt>
                <c:pt idx="12">
                  <c:v>64.797782761628966</c:v>
                </c:pt>
                <c:pt idx="13">
                  <c:v>65.007628329067686</c:v>
                </c:pt>
                <c:pt idx="14">
                  <c:v>65.215148849057215</c:v>
                </c:pt>
                <c:pt idx="15">
                  <c:v>65.420006533853922</c:v>
                </c:pt>
                <c:pt idx="16">
                  <c:v>65.621827122439086</c:v>
                </c:pt>
                <c:pt idx="17">
                  <c:v>65.820197452149344</c:v>
                </c:pt>
                <c:pt idx="18">
                  <c:v>66.014663166978295</c:v>
                </c:pt>
                <c:pt idx="19">
                  <c:v>66.204726652958215</c:v>
                </c:pt>
                <c:pt idx="20">
                  <c:v>66.389845316380189</c:v>
                </c:pt>
                <c:pt idx="21">
                  <c:v>66.569430357440382</c:v>
                </c:pt>
                <c:pt idx="22">
                  <c:v>66.742846249848981</c:v>
                </c:pt>
                <c:pt idx="23">
                  <c:v>66.909411233874678</c:v>
                </c:pt>
                <c:pt idx="24">
                  <c:v>67.068399298107934</c:v>
                </c:pt>
                <c:pt idx="25">
                  <c:v>67.219044418649148</c:v>
                </c:pt>
                <c:pt idx="26">
                  <c:v>67.36054833361402</c:v>
                </c:pt>
                <c:pt idx="27">
                  <c:v>67.492093997805483</c:v>
                </c:pt>
                <c:pt idx="28">
                  <c:v>67.612868300034492</c:v>
                </c:pt>
                <c:pt idx="29">
                  <c:v>67.722099935352674</c:v>
                </c:pt>
                <c:pt idx="30">
                  <c:v>67.819121904478607</c:v>
                </c:pt>
                <c:pt idx="31">
                  <c:v>67.903473441989505</c:v>
                </c:pt>
                <c:pt idx="32">
                  <c:v>67.975063753029744</c:v>
                </c:pt>
                <c:pt idx="33">
                  <c:v>68.034430154260519</c:v>
                </c:pt>
                <c:pt idx="34">
                  <c:v>68.083136117441825</c:v>
                </c:pt>
                <c:pt idx="35">
                  <c:v>68.124369668192628</c:v>
                </c:pt>
                <c:pt idx="36">
                  <c:v>68.163817829575862</c:v>
                </c:pt>
                <c:pt idx="37">
                  <c:v>68.210904922292826</c:v>
                </c:pt>
                <c:pt idx="38">
                  <c:v>68.280486098527575</c:v>
                </c:pt>
                <c:pt idx="39">
                  <c:v>68.395074885778214</c:v>
                </c:pt>
                <c:pt idx="40">
                  <c:v>68.587645421989137</c:v>
                </c:pt>
                <c:pt idx="41">
                  <c:v>68.904976743954009</c:v>
                </c:pt>
                <c:pt idx="42">
                  <c:v>69.411390221944174</c:v>
                </c:pt>
                <c:pt idx="43">
                  <c:v>70.192569786723595</c:v>
                </c:pt>
                <c:pt idx="44">
                  <c:v>71.358955437917203</c:v>
                </c:pt>
                <c:pt idx="45">
                  <c:v>73.047984845981674</c:v>
                </c:pt>
                <c:pt idx="46">
                  <c:v>75.424263063016951</c:v>
                </c:pt>
                <c:pt idx="47">
                  <c:v>78.676619308327062</c:v>
                </c:pt>
                <c:pt idx="48">
                  <c:v>83.011025295363353</c:v>
                </c:pt>
                <c:pt idx="49">
                  <c:v>88.638563182839107</c:v>
                </c:pt>
                <c:pt idx="50">
                  <c:v>95.758087044400369</c:v>
                </c:pt>
                <c:pt idx="51">
                  <c:v>104.53392743583215</c:v>
                </c:pt>
                <c:pt idx="52">
                  <c:v>115.06989743213677</c:v>
                </c:pt>
                <c:pt idx="53">
                  <c:v>127.38184889658127</c:v>
                </c:pt>
                <c:pt idx="54">
                  <c:v>141.37182123394305</c:v>
                </c:pt>
                <c:pt idx="55">
                  <c:v>156.80651511794383</c:v>
                </c:pt>
                <c:pt idx="56">
                  <c:v>173.2980506097467</c:v>
                </c:pt>
                <c:pt idx="57">
                  <c:v>190.26647476528203</c:v>
                </c:pt>
                <c:pt idx="58">
                  <c:v>206.82069367027796</c:v>
                </c:pt>
                <c:pt idx="59">
                  <c:v>221.4587371278937</c:v>
                </c:pt>
                <c:pt idx="60">
                  <c:v>231.60970721937625</c:v>
                </c:pt>
                <c:pt idx="61">
                  <c:v>233.4912288698346</c:v>
                </c:pt>
                <c:pt idx="62">
                  <c:v>223.21068019272457</c:v>
                </c:pt>
                <c:pt idx="63">
                  <c:v>199.40887634242728</c:v>
                </c:pt>
                <c:pt idx="64">
                  <c:v>165.69840536263612</c:v>
                </c:pt>
                <c:pt idx="65">
                  <c:v>130.03446201139218</c:v>
                </c:pt>
                <c:pt idx="66">
                  <c:v>100.60172615568941</c:v>
                </c:pt>
                <c:pt idx="67">
                  <c:v>81.618251466001027</c:v>
                </c:pt>
                <c:pt idx="68">
                  <c:v>72.541581577310339</c:v>
                </c:pt>
                <c:pt idx="69">
                  <c:v>70.394657218782143</c:v>
                </c:pt>
                <c:pt idx="70">
                  <c:v>72.371672396649231</c:v>
                </c:pt>
                <c:pt idx="71">
                  <c:v>76.909415807624669</c:v>
                </c:pt>
                <c:pt idx="72">
                  <c:v>83.478401494006746</c:v>
                </c:pt>
                <c:pt idx="73">
                  <c:v>92.031369373530481</c:v>
                </c:pt>
                <c:pt idx="74">
                  <c:v>102.60915307301008</c:v>
                </c:pt>
                <c:pt idx="75">
                  <c:v>115.14254302478857</c:v>
                </c:pt>
                <c:pt idx="76">
                  <c:v>129.35294488325206</c:v>
                </c:pt>
                <c:pt idx="77">
                  <c:v>144.66536576641357</c:v>
                </c:pt>
                <c:pt idx="78">
                  <c:v>160.04047890761333</c:v>
                </c:pt>
                <c:pt idx="79">
                  <c:v>173.63286372075942</c:v>
                </c:pt>
                <c:pt idx="80">
                  <c:v>182.40676457663486</c:v>
                </c:pt>
                <c:pt idx="81">
                  <c:v>182.40484550043024</c:v>
                </c:pt>
                <c:pt idx="82">
                  <c:v>170.5643985455327</c:v>
                </c:pt>
                <c:pt idx="83">
                  <c:v>147.56486894116816</c:v>
                </c:pt>
                <c:pt idx="84">
                  <c:v>118.97907598800776</c:v>
                </c:pt>
                <c:pt idx="85">
                  <c:v>92.572087745390775</c:v>
                </c:pt>
                <c:pt idx="86">
                  <c:v>73.701732670866036</c:v>
                </c:pt>
                <c:pt idx="87">
                  <c:v>63.094641405666849</c:v>
                </c:pt>
                <c:pt idx="88">
                  <c:v>58.333208997696545</c:v>
                </c:pt>
                <c:pt idx="89">
                  <c:v>56.562984950531948</c:v>
                </c:pt>
                <c:pt idx="90">
                  <c:v>55.946362229323235</c:v>
                </c:pt>
                <c:pt idx="91">
                  <c:v>55.672426207860624</c:v>
                </c:pt>
                <c:pt idx="92">
                  <c:v>55.478820622094041</c:v>
                </c:pt>
                <c:pt idx="93">
                  <c:v>55.301391373747173</c:v>
                </c:pt>
                <c:pt idx="94">
                  <c:v>55.128045403248272</c:v>
                </c:pt>
                <c:pt idx="95">
                  <c:v>54.957016585746331</c:v>
                </c:pt>
                <c:pt idx="96">
                  <c:v>54.788276711750783</c:v>
                </c:pt>
                <c:pt idx="97">
                  <c:v>54.622454757758327</c:v>
                </c:pt>
                <c:pt idx="98">
                  <c:v>54.461301490628202</c:v>
                </c:pt>
                <c:pt idx="99">
                  <c:v>54.308974539845387</c:v>
                </c:pt>
                <c:pt idx="100">
                  <c:v>54.174530933690015</c:v>
                </c:pt>
                <c:pt idx="101">
                  <c:v>54.076321901448885</c:v>
                </c:pt>
                <c:pt idx="102">
                  <c:v>54.049031946686412</c:v>
                </c:pt>
                <c:pt idx="103">
                  <c:v>54.153734780588628</c:v>
                </c:pt>
                <c:pt idx="104">
                  <c:v>54.490248144588783</c:v>
                </c:pt>
                <c:pt idx="105">
                  <c:v>55.209052640783121</c:v>
                </c:pt>
                <c:pt idx="106">
                  <c:v>56.517286512699108</c:v>
                </c:pt>
                <c:pt idx="107">
                  <c:v>58.670666953723583</c:v>
                </c:pt>
                <c:pt idx="108">
                  <c:v>61.941853362231846</c:v>
                </c:pt>
                <c:pt idx="109">
                  <c:v>66.556185264316198</c:v>
                </c:pt>
                <c:pt idx="110">
                  <c:v>72.586216504091638</c:v>
                </c:pt>
                <c:pt idx="111">
                  <c:v>79.797299405256666</c:v>
                </c:pt>
                <c:pt idx="112">
                  <c:v>87.455561539568578</c:v>
                </c:pt>
                <c:pt idx="113">
                  <c:v>94.188663619697977</c:v>
                </c:pt>
                <c:pt idx="114">
                  <c:v>98.124242838161848</c:v>
                </c:pt>
                <c:pt idx="115">
                  <c:v>97.540340282454565</c:v>
                </c:pt>
                <c:pt idx="116">
                  <c:v>91.88726939779454</c:v>
                </c:pt>
                <c:pt idx="117">
                  <c:v>82.449584920010054</c:v>
                </c:pt>
                <c:pt idx="118">
                  <c:v>71.887450474189691</c:v>
                </c:pt>
                <c:pt idx="119">
                  <c:v>62.825340548775387</c:v>
                </c:pt>
                <c:pt idx="120">
                  <c:v>56.607686635458357</c:v>
                </c:pt>
                <c:pt idx="121">
                  <c:v>53.117709396495748</c:v>
                </c:pt>
                <c:pt idx="122">
                  <c:v>51.469463145646031</c:v>
                </c:pt>
                <c:pt idx="123">
                  <c:v>50.768691571404219</c:v>
                </c:pt>
                <c:pt idx="124">
                  <c:v>50.451069248002533</c:v>
                </c:pt>
                <c:pt idx="125">
                  <c:v>50.257040117317722</c:v>
                </c:pt>
                <c:pt idx="126">
                  <c:v>50.09493447179041</c:v>
                </c:pt>
                <c:pt idx="127">
                  <c:v>49.939280322366237</c:v>
                </c:pt>
                <c:pt idx="128">
                  <c:v>49.784546948262239</c:v>
                </c:pt>
                <c:pt idx="129">
                  <c:v>49.6304936392605</c:v>
                </c:pt>
                <c:pt idx="130">
                  <c:v>49.480642264497583</c:v>
                </c:pt>
                <c:pt idx="131">
                  <c:v>49.349515861830852</c:v>
                </c:pt>
                <c:pt idx="132">
                  <c:v>49.285677352980684</c:v>
                </c:pt>
                <c:pt idx="133">
                  <c:v>49.424731118579217</c:v>
                </c:pt>
                <c:pt idx="134">
                  <c:v>50.076861089315045</c:v>
                </c:pt>
                <c:pt idx="135">
                  <c:v>51.800051007025679</c:v>
                </c:pt>
                <c:pt idx="136">
                  <c:v>55.309626651623255</c:v>
                </c:pt>
                <c:pt idx="137">
                  <c:v>61.034675208600369</c:v>
                </c:pt>
                <c:pt idx="138">
                  <c:v>68.373763083498446</c:v>
                </c:pt>
                <c:pt idx="139">
                  <c:v>75.246611650137908</c:v>
                </c:pt>
                <c:pt idx="140">
                  <c:v>78.778150951331071</c:v>
                </c:pt>
                <c:pt idx="141">
                  <c:v>77.100589799999454</c:v>
                </c:pt>
                <c:pt idx="142">
                  <c:v>70.829955189677747</c:v>
                </c:pt>
                <c:pt idx="143">
                  <c:v>62.680230299543965</c:v>
                </c:pt>
                <c:pt idx="144">
                  <c:v>55.524157929052841</c:v>
                </c:pt>
                <c:pt idx="145">
                  <c:v>50.771822959236488</c:v>
                </c:pt>
                <c:pt idx="146">
                  <c:v>48.262194166535252</c:v>
                </c:pt>
                <c:pt idx="147">
                  <c:v>47.147535113158618</c:v>
                </c:pt>
                <c:pt idx="148">
                  <c:v>46.674998986371214</c:v>
                </c:pt>
                <c:pt idx="149">
                  <c:v>46.429940170769491</c:v>
                </c:pt>
                <c:pt idx="150">
                  <c:v>46.248066177482968</c:v>
                </c:pt>
                <c:pt idx="151">
                  <c:v>46.080083747721986</c:v>
                </c:pt>
                <c:pt idx="152">
                  <c:v>45.914537289972991</c:v>
                </c:pt>
                <c:pt idx="153">
                  <c:v>45.749360132935472</c:v>
                </c:pt>
                <c:pt idx="154">
                  <c:v>45.584285327578357</c:v>
                </c:pt>
                <c:pt idx="155">
                  <c:v>45.41931377513442</c:v>
                </c:pt>
                <c:pt idx="156">
                  <c:v>45.254474754173884</c:v>
                </c:pt>
                <c:pt idx="157">
                  <c:v>45.089796502347419</c:v>
                </c:pt>
                <c:pt idx="158">
                  <c:v>44.925303382362337</c:v>
                </c:pt>
                <c:pt idx="159">
                  <c:v>44.761015758435335</c:v>
                </c:pt>
                <c:pt idx="160">
                  <c:v>44.596950148670771</c:v>
                </c:pt>
                <c:pt idx="161">
                  <c:v>44.433119445145415</c:v>
                </c:pt>
                <c:pt idx="162">
                  <c:v>44.269533175140879</c:v>
                </c:pt>
                <c:pt idx="163">
                  <c:v>44.106197789693958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63.723262064881496</c:v>
                </c:pt>
                <c:pt idx="8">
                  <c:v>63.940768743773887</c:v>
                </c:pt>
                <c:pt idx="9">
                  <c:v>64.157178933243145</c:v>
                </c:pt>
                <c:pt idx="10">
                  <c:v>64.372300238736614</c:v>
                </c:pt>
                <c:pt idx="11">
                  <c:v>64.585915954538237</c:v>
                </c:pt>
                <c:pt idx="12">
                  <c:v>64.797782761067225</c:v>
                </c:pt>
                <c:pt idx="13">
                  <c:v>65.007628327519498</c:v>
                </c:pt>
                <c:pt idx="14">
                  <c:v>65.215148844873454</c:v>
                </c:pt>
                <c:pt idx="15">
                  <c:v>65.420006522768233</c:v>
                </c:pt>
                <c:pt idx="16">
                  <c:v>65.621827093637762</c:v>
                </c:pt>
                <c:pt idx="17">
                  <c:v>65.820197378779824</c:v>
                </c:pt>
                <c:pt idx="18">
                  <c:v>66.014662983716335</c:v>
                </c:pt>
                <c:pt idx="19">
                  <c:v>66.204726204127695</c:v>
                </c:pt>
                <c:pt idx="20">
                  <c:v>66.389844238561167</c:v>
                </c:pt>
                <c:pt idx="21">
                  <c:v>66.569427819609231</c:v>
                </c:pt>
                <c:pt idx="22">
                  <c:v>66.742840390720588</c:v>
                </c:pt>
                <c:pt idx="23">
                  <c:v>66.909397970418183</c:v>
                </c:pt>
                <c:pt idx="24">
                  <c:v>67.068369858377395</c:v>
                </c:pt>
                <c:pt idx="25">
                  <c:v>67.218980347228296</c:v>
                </c:pt>
                <c:pt idx="26">
                  <c:v>67.360411608501181</c:v>
                </c:pt>
                <c:pt idx="27">
                  <c:v>67.491807919030762</c:v>
                </c:pt>
                <c:pt idx="28">
                  <c:v>67.612281383432318</c:v>
                </c:pt>
                <c:pt idx="29">
                  <c:v>67.720919287005955</c:v>
                </c:pt>
                <c:pt idx="30">
                  <c:v>67.8167931798138</c:v>
                </c:pt>
                <c:pt idx="31">
                  <c:v>67.898969745305351</c:v>
                </c:pt>
                <c:pt idx="32">
                  <c:v>67.966523444984702</c:v>
                </c:pt>
                <c:pt idx="33">
                  <c:v>68.01855085444177</c:v>
                </c:pt>
                <c:pt idx="34">
                  <c:v>68.054186517082726</c:v>
                </c:pt>
                <c:pt idx="35">
                  <c:v>68.072620043090325</c:v>
                </c:pt>
                <c:pt idx="36">
                  <c:v>68.073114077179284</c:v>
                </c:pt>
                <c:pt idx="37">
                  <c:v>68.055022655917426</c:v>
                </c:pt>
                <c:pt idx="38">
                  <c:v>68.017809381521104</c:v>
                </c:pt>
                <c:pt idx="39">
                  <c:v>67.961064762855159</c:v>
                </c:pt>
                <c:pt idx="40">
                  <c:v>67.88452202486981</c:v>
                </c:pt>
                <c:pt idx="41">
                  <c:v>67.788070673204075</c:v>
                </c:pt>
                <c:pt idx="42">
                  <c:v>67.671767127734171</c:v>
                </c:pt>
                <c:pt idx="43">
                  <c:v>67.535841811173469</c:v>
                </c:pt>
                <c:pt idx="44">
                  <c:v>67.380702196447601</c:v>
                </c:pt>
                <c:pt idx="45">
                  <c:v>67.206931475205266</c:v>
                </c:pt>
                <c:pt idx="46">
                  <c:v>67.015282700874621</c:v>
                </c:pt>
                <c:pt idx="47">
                  <c:v>66.806668470706995</c:v>
                </c:pt>
                <c:pt idx="48">
                  <c:v>66.58214642707901</c:v>
                </c:pt>
                <c:pt idx="49">
                  <c:v>66.34290106255051</c:v>
                </c:pt>
                <c:pt idx="50">
                  <c:v>66.090222489961079</c:v>
                </c:pt>
                <c:pt idx="51">
                  <c:v>65.825482974694566</c:v>
                </c:pt>
                <c:pt idx="52">
                  <c:v>65.550112111487564</c:v>
                </c:pt>
                <c:pt idx="53">
                  <c:v>65.265571557975406</c:v>
                </c:pt>
                <c:pt idx="54">
                  <c:v>64.973330211904297</c:v>
                </c:pt>
                <c:pt idx="55">
                  <c:v>64.674840643805112</c:v>
                </c:pt>
                <c:pt idx="56">
                  <c:v>64.371517481095324</c:v>
                </c:pt>
                <c:pt idx="57">
                  <c:v>64.064718294884131</c:v>
                </c:pt>
                <c:pt idx="58">
                  <c:v>63.755727380217188</c:v>
                </c:pt>
                <c:pt idx="59">
                  <c:v>63.445742656856034</c:v>
                </c:pt>
                <c:pt idx="60">
                  <c:v>63.135865762226736</c:v>
                </c:pt>
                <c:pt idx="61">
                  <c:v>62.827095269852599</c:v>
                </c:pt>
                <c:pt idx="62">
                  <c:v>62.520322851592091</c:v>
                </c:pt>
                <c:pt idx="63">
                  <c:v>62.21633211368701</c:v>
                </c:pt>
                <c:pt idx="64">
                  <c:v>61.915799775740801</c:v>
                </c:pt>
                <c:pt idx="65">
                  <c:v>61.619298826910388</c:v>
                </c:pt>
                <c:pt idx="66">
                  <c:v>61.32730328186733</c:v>
                </c:pt>
                <c:pt idx="67">
                  <c:v>61.040194166546485</c:v>
                </c:pt>
                <c:pt idx="68">
                  <c:v>60.758266386009588</c:v>
                </c:pt>
                <c:pt idx="69">
                  <c:v>60.481736159572129</c:v>
                </c:pt>
                <c:pt idx="70">
                  <c:v>60.210748747681308</c:v>
                </c:pt>
                <c:pt idx="71">
                  <c:v>59.945386237448048</c:v>
                </c:pt>
                <c:pt idx="72">
                  <c:v>59.685675196440002</c:v>
                </c:pt>
                <c:pt idx="73">
                  <c:v>59.431594045223612</c:v>
                </c:pt>
                <c:pt idx="74">
                  <c:v>59.183080036731859</c:v>
                </c:pt>
                <c:pt idx="75">
                  <c:v>58.940035763917166</c:v>
                </c:pt>
                <c:pt idx="76">
                  <c:v>58.702335145876873</c:v>
                </c:pt>
                <c:pt idx="77">
                  <c:v>58.469828866626735</c:v>
                </c:pt>
                <c:pt idx="78">
                  <c:v>58.242349260116619</c:v>
                </c:pt>
                <c:pt idx="79">
                  <c:v>58.019714650289117</c:v>
                </c:pt>
                <c:pt idx="80">
                  <c:v>57.801733166430481</c:v>
                </c:pt>
                <c:pt idx="81">
                  <c:v>57.588206062265193</c:v>
                </c:pt>
                <c:pt idx="82">
                  <c:v>57.378930572713692</c:v>
                </c:pt>
                <c:pt idx="83">
                  <c:v>57.173702345462729</c:v>
                </c:pt>
                <c:pt idx="84">
                  <c:v>56.972317485942376</c:v>
                </c:pt>
                <c:pt idx="85">
                  <c:v>56.774574254365959</c:v>
                </c:pt>
                <c:pt idx="86">
                  <c:v>56.580274452515269</c:v>
                </c:pt>
                <c:pt idx="87">
                  <c:v>56.389224536238459</c:v>
                </c:pt>
                <c:pt idx="88">
                  <c:v>56.201236487408629</c:v>
                </c:pt>
                <c:pt idx="89">
                  <c:v>56.01612847656375</c:v>
                </c:pt>
                <c:pt idx="90">
                  <c:v>55.833725344762364</c:v>
                </c:pt>
                <c:pt idx="91">
                  <c:v>55.653858930461396</c:v>
                </c:pt>
                <c:pt idx="92">
                  <c:v>55.476368264537768</c:v>
                </c:pt>
                <c:pt idx="93">
                  <c:v>55.301099653996616</c:v>
                </c:pt>
                <c:pt idx="94">
                  <c:v>55.127906672476513</c:v>
                </c:pt>
                <c:pt idx="95">
                  <c:v>54.956650073403864</c:v>
                </c:pt>
                <c:pt idx="96">
                  <c:v>54.787197639578459</c:v>
                </c:pt>
                <c:pt idx="97">
                  <c:v>54.619423981096382</c:v>
                </c:pt>
                <c:pt idx="98">
                  <c:v>54.453210291834083</c:v>
                </c:pt>
                <c:pt idx="99">
                  <c:v>54.288444073223602</c:v>
                </c:pt>
                <c:pt idx="100">
                  <c:v>54.125018832736941</c:v>
                </c:pt>
                <c:pt idx="101">
                  <c:v>53.962833763355746</c:v>
                </c:pt>
                <c:pt idx="102">
                  <c:v>53.801793409323857</c:v>
                </c:pt>
                <c:pt idx="103">
                  <c:v>53.641807322651154</c:v>
                </c:pt>
                <c:pt idx="104">
                  <c:v>53.482789714152283</c:v>
                </c:pt>
                <c:pt idx="105">
                  <c:v>53.324659102249207</c:v>
                </c:pt>
                <c:pt idx="106">
                  <c:v>53.167337962339744</c:v>
                </c:pt>
                <c:pt idx="107">
                  <c:v>53.010752379223014</c:v>
                </c:pt>
                <c:pt idx="108">
                  <c:v>52.854831704875259</c:v>
                </c:pt>
                <c:pt idx="109">
                  <c:v>52.699508223776441</c:v>
                </c:pt>
                <c:pt idx="110">
                  <c:v>52.544716827997085</c:v>
                </c:pt>
                <c:pt idx="111">
                  <c:v>52.390394704356652</c:v>
                </c:pt>
                <c:pt idx="112">
                  <c:v>52.236481036156185</c:v>
                </c:pt>
                <c:pt idx="113">
                  <c:v>52.082916722256293</c:v>
                </c:pt>
                <c:pt idx="114">
                  <c:v>51.929644116608209</c:v>
                </c:pt>
                <c:pt idx="115">
                  <c:v>51.77660679173345</c:v>
                </c:pt>
                <c:pt idx="116">
                  <c:v>51.623749330065479</c:v>
                </c:pt>
                <c:pt idx="117">
                  <c:v>51.471017147490159</c:v>
                </c:pt>
                <c:pt idx="118">
                  <c:v>51.318356353812817</c:v>
                </c:pt>
                <c:pt idx="119">
                  <c:v>51.165713655200214</c:v>
                </c:pt>
                <c:pt idx="120">
                  <c:v>51.013036303842135</c:v>
                </c:pt>
                <c:pt idx="121">
                  <c:v>50.860272100092992</c:v>
                </c:pt>
                <c:pt idx="122">
                  <c:v>50.707369452124667</c:v>
                </c:pt>
                <c:pt idx="123">
                  <c:v>50.554277497579072</c:v>
                </c:pt>
                <c:pt idx="124">
                  <c:v>50.400946290788532</c:v>
                </c:pt>
                <c:pt idx="125">
                  <c:v>50.247327057773809</c:v>
                </c:pt>
                <c:pt idx="126">
                  <c:v>50.093372519392865</c:v>
                </c:pt>
                <c:pt idx="127">
                  <c:v>49.939037280681177</c:v>
                </c:pt>
                <c:pt idx="128">
                  <c:v>49.784278281616238</c:v>
                </c:pt>
                <c:pt idx="129">
                  <c:v>49.629055301319497</c:v>
                </c:pt>
                <c:pt idx="130">
                  <c:v>49.47333150419982</c:v>
                </c:pt>
                <c:pt idx="131">
                  <c:v>49.31707401292023</c:v>
                </c:pt>
                <c:pt idx="132">
                  <c:v>49.160254489568636</c:v>
                </c:pt>
                <c:pt idx="133">
                  <c:v>49.00284970331839</c:v>
                </c:pt>
                <c:pt idx="134">
                  <c:v>48.844842060485043</c:v>
                </c:pt>
                <c:pt idx="135">
                  <c:v>48.68622007153791</c:v>
                </c:pt>
                <c:pt idx="136">
                  <c:v>48.526978729592031</c:v>
                </c:pt>
                <c:pt idx="137">
                  <c:v>48.367119776400031</c:v>
                </c:pt>
                <c:pt idx="138">
                  <c:v>48.206651834991661</c:v>
                </c:pt>
                <c:pt idx="139">
                  <c:v>48.045590392837383</c:v>
                </c:pt>
                <c:pt idx="140">
                  <c:v>47.883957625555929</c:v>
                </c:pt>
                <c:pt idx="141">
                  <c:v>47.721782058400947</c:v>
                </c:pt>
                <c:pt idx="142">
                  <c:v>47.559098070573619</c:v>
                </c:pt>
                <c:pt idx="143">
                  <c:v>47.395945255249572</c:v>
                </c:pt>
                <c:pt idx="144">
                  <c:v>47.232367655479308</c:v>
                </c:pt>
                <c:pt idx="145">
                  <c:v>47.068412902250422</c:v>
                </c:pt>
                <c:pt idx="146">
                  <c:v>46.904131285516641</c:v>
                </c:pt>
                <c:pt idx="147">
                  <c:v>46.739574791576082</c:v>
                </c:pt>
                <c:pt idx="148">
                  <c:v>46.574796140680661</c:v>
                </c:pt>
                <c:pt idx="149">
                  <c:v>46.409847857229529</c:v>
                </c:pt>
                <c:pt idx="150">
                  <c:v>46.244781401572027</c:v>
                </c:pt>
                <c:pt idx="151">
                  <c:v>46.079646387689436</c:v>
                </c:pt>
                <c:pt idx="152">
                  <c:v>45.91448990530121</c:v>
                </c:pt>
                <c:pt idx="153">
                  <c:v>45.749355958745213</c:v>
                </c:pt>
                <c:pt idx="154">
                  <c:v>45.584285028790283</c:v>
                </c:pt>
                <c:pt idx="155">
                  <c:v>45.419313757765458</c:v>
                </c:pt>
                <c:pt idx="156">
                  <c:v>45.254474753354287</c:v>
                </c:pt>
                <c:pt idx="157">
                  <c:v>45.089796502316034</c:v>
                </c:pt>
                <c:pt idx="158">
                  <c:v>44.925303382361363</c:v>
                </c:pt>
                <c:pt idx="159">
                  <c:v>44.761015758435313</c:v>
                </c:pt>
                <c:pt idx="160">
                  <c:v>44.596950148670771</c:v>
                </c:pt>
                <c:pt idx="161">
                  <c:v>44.433119445145415</c:v>
                </c:pt>
                <c:pt idx="162">
                  <c:v>44.269533175140879</c:v>
                </c:pt>
                <c:pt idx="163">
                  <c:v>44.106197789693958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65.376999999999995</c:v>
                </c:pt>
                <c:pt idx="1">
                  <c:v>64</c:v>
                </c:pt>
                <c:pt idx="2">
                  <c:v>65.033000000000001</c:v>
                </c:pt>
                <c:pt idx="3">
                  <c:v>64.606999999999999</c:v>
                </c:pt>
                <c:pt idx="4">
                  <c:v>64.343999999999994</c:v>
                </c:pt>
                <c:pt idx="5">
                  <c:v>64.131</c:v>
                </c:pt>
                <c:pt idx="6">
                  <c:v>65.343999999999994</c:v>
                </c:pt>
                <c:pt idx="7">
                  <c:v>65.212999999999994</c:v>
                </c:pt>
                <c:pt idx="8">
                  <c:v>63.835999999999999</c:v>
                </c:pt>
                <c:pt idx="9">
                  <c:v>64.295000000000002</c:v>
                </c:pt>
                <c:pt idx="10">
                  <c:v>64.787000000000006</c:v>
                </c:pt>
                <c:pt idx="11">
                  <c:v>63.164000000000001</c:v>
                </c:pt>
                <c:pt idx="12">
                  <c:v>63.984000000000002</c:v>
                </c:pt>
                <c:pt idx="13">
                  <c:v>63.197000000000003</c:v>
                </c:pt>
                <c:pt idx="14">
                  <c:v>64.245999999999995</c:v>
                </c:pt>
                <c:pt idx="15">
                  <c:v>64.081999999999994</c:v>
                </c:pt>
                <c:pt idx="16">
                  <c:v>64.033000000000001</c:v>
                </c:pt>
                <c:pt idx="17">
                  <c:v>64.606999999999999</c:v>
                </c:pt>
                <c:pt idx="18">
                  <c:v>65.459000000000003</c:v>
                </c:pt>
                <c:pt idx="19">
                  <c:v>65.638999999999996</c:v>
                </c:pt>
                <c:pt idx="20">
                  <c:v>65.147999999999996</c:v>
                </c:pt>
                <c:pt idx="21">
                  <c:v>64.343999999999994</c:v>
                </c:pt>
                <c:pt idx="22">
                  <c:v>66.262</c:v>
                </c:pt>
                <c:pt idx="23">
                  <c:v>64.623000000000005</c:v>
                </c:pt>
                <c:pt idx="24">
                  <c:v>65.180000000000007</c:v>
                </c:pt>
                <c:pt idx="25">
                  <c:v>64.918000000000006</c:v>
                </c:pt>
                <c:pt idx="26">
                  <c:v>63.704999999999998</c:v>
                </c:pt>
                <c:pt idx="27">
                  <c:v>64.295000000000002</c:v>
                </c:pt>
                <c:pt idx="28">
                  <c:v>65.180000000000007</c:v>
                </c:pt>
                <c:pt idx="29">
                  <c:v>66.212999999999994</c:v>
                </c:pt>
                <c:pt idx="30">
                  <c:v>66.114999999999995</c:v>
                </c:pt>
                <c:pt idx="31">
                  <c:v>66.738</c:v>
                </c:pt>
                <c:pt idx="32">
                  <c:v>66.933999999999997</c:v>
                </c:pt>
                <c:pt idx="33">
                  <c:v>67.721000000000004</c:v>
                </c:pt>
                <c:pt idx="34">
                  <c:v>67.245999999999995</c:v>
                </c:pt>
                <c:pt idx="35">
                  <c:v>67.459000000000003</c:v>
                </c:pt>
                <c:pt idx="36">
                  <c:v>68.311000000000007</c:v>
                </c:pt>
                <c:pt idx="37">
                  <c:v>67.59</c:v>
                </c:pt>
                <c:pt idx="38">
                  <c:v>69.704999999999998</c:v>
                </c:pt>
                <c:pt idx="39">
                  <c:v>70.869</c:v>
                </c:pt>
                <c:pt idx="40">
                  <c:v>70.918000000000006</c:v>
                </c:pt>
                <c:pt idx="41">
                  <c:v>70.869</c:v>
                </c:pt>
                <c:pt idx="42">
                  <c:v>71.097999999999999</c:v>
                </c:pt>
                <c:pt idx="43">
                  <c:v>73.902000000000001</c:v>
                </c:pt>
                <c:pt idx="44">
                  <c:v>75.131</c:v>
                </c:pt>
                <c:pt idx="45">
                  <c:v>77.114999999999995</c:v>
                </c:pt>
                <c:pt idx="46">
                  <c:v>79.442999999999998</c:v>
                </c:pt>
                <c:pt idx="47">
                  <c:v>81.754000000000005</c:v>
                </c:pt>
                <c:pt idx="48">
                  <c:v>83.802999999999997</c:v>
                </c:pt>
                <c:pt idx="49">
                  <c:v>87.147999999999996</c:v>
                </c:pt>
                <c:pt idx="50">
                  <c:v>93.295000000000002</c:v>
                </c:pt>
                <c:pt idx="51">
                  <c:v>103.18</c:v>
                </c:pt>
                <c:pt idx="52">
                  <c:v>117.393</c:v>
                </c:pt>
                <c:pt idx="53">
                  <c:v>137.16399999999999</c:v>
                </c:pt>
                <c:pt idx="54">
                  <c:v>157.98400000000001</c:v>
                </c:pt>
                <c:pt idx="55">
                  <c:v>177.36099999999999</c:v>
                </c:pt>
                <c:pt idx="56">
                  <c:v>194.50800000000001</c:v>
                </c:pt>
                <c:pt idx="57">
                  <c:v>208.21299999999999</c:v>
                </c:pt>
                <c:pt idx="58">
                  <c:v>217.50800000000001</c:v>
                </c:pt>
                <c:pt idx="59">
                  <c:v>222.09800000000001</c:v>
                </c:pt>
                <c:pt idx="60">
                  <c:v>224.04900000000001</c:v>
                </c:pt>
                <c:pt idx="61">
                  <c:v>220.37700000000001</c:v>
                </c:pt>
                <c:pt idx="62">
                  <c:v>210.24600000000001</c:v>
                </c:pt>
                <c:pt idx="63">
                  <c:v>188.607</c:v>
                </c:pt>
                <c:pt idx="64">
                  <c:v>153.90199999999999</c:v>
                </c:pt>
                <c:pt idx="65">
                  <c:v>112.47499999999999</c:v>
                </c:pt>
                <c:pt idx="66">
                  <c:v>80.245999999999995</c:v>
                </c:pt>
                <c:pt idx="67">
                  <c:v>67.966999999999999</c:v>
                </c:pt>
                <c:pt idx="68">
                  <c:v>66.097999999999999</c:v>
                </c:pt>
                <c:pt idx="69">
                  <c:v>68.902000000000001</c:v>
                </c:pt>
                <c:pt idx="70">
                  <c:v>72.164000000000001</c:v>
                </c:pt>
                <c:pt idx="71">
                  <c:v>77.097999999999999</c:v>
                </c:pt>
                <c:pt idx="72">
                  <c:v>85.164000000000001</c:v>
                </c:pt>
                <c:pt idx="73">
                  <c:v>96.966999999999999</c:v>
                </c:pt>
                <c:pt idx="74">
                  <c:v>112.639</c:v>
                </c:pt>
                <c:pt idx="75">
                  <c:v>128.18</c:v>
                </c:pt>
                <c:pt idx="76">
                  <c:v>142.82</c:v>
                </c:pt>
                <c:pt idx="77">
                  <c:v>156.262</c:v>
                </c:pt>
                <c:pt idx="78">
                  <c:v>166.42599999999999</c:v>
                </c:pt>
                <c:pt idx="79">
                  <c:v>174.066</c:v>
                </c:pt>
                <c:pt idx="80">
                  <c:v>176.934</c:v>
                </c:pt>
                <c:pt idx="81">
                  <c:v>176.23</c:v>
                </c:pt>
                <c:pt idx="82">
                  <c:v>164.95099999999999</c:v>
                </c:pt>
                <c:pt idx="83">
                  <c:v>145.37700000000001</c:v>
                </c:pt>
                <c:pt idx="84">
                  <c:v>115.52500000000001</c:v>
                </c:pt>
                <c:pt idx="85">
                  <c:v>83.869</c:v>
                </c:pt>
                <c:pt idx="86">
                  <c:v>64.197000000000003</c:v>
                </c:pt>
                <c:pt idx="87">
                  <c:v>56.59</c:v>
                </c:pt>
                <c:pt idx="88">
                  <c:v>55.508000000000003</c:v>
                </c:pt>
                <c:pt idx="89">
                  <c:v>54.622999999999998</c:v>
                </c:pt>
                <c:pt idx="90">
                  <c:v>54.869</c:v>
                </c:pt>
                <c:pt idx="91">
                  <c:v>53.066000000000003</c:v>
                </c:pt>
                <c:pt idx="92">
                  <c:v>53.720999999999997</c:v>
                </c:pt>
                <c:pt idx="93">
                  <c:v>54.197000000000003</c:v>
                </c:pt>
                <c:pt idx="94">
                  <c:v>55.41</c:v>
                </c:pt>
                <c:pt idx="95">
                  <c:v>54.902000000000001</c:v>
                </c:pt>
                <c:pt idx="96">
                  <c:v>54.639000000000003</c:v>
                </c:pt>
                <c:pt idx="97">
                  <c:v>53.786999999999999</c:v>
                </c:pt>
                <c:pt idx="98">
                  <c:v>55.148000000000003</c:v>
                </c:pt>
                <c:pt idx="99">
                  <c:v>55.573999999999998</c:v>
                </c:pt>
                <c:pt idx="100">
                  <c:v>55.393000000000001</c:v>
                </c:pt>
                <c:pt idx="101">
                  <c:v>55.377000000000002</c:v>
                </c:pt>
                <c:pt idx="102">
                  <c:v>56.393000000000001</c:v>
                </c:pt>
                <c:pt idx="103">
                  <c:v>55.524999999999999</c:v>
                </c:pt>
                <c:pt idx="104">
                  <c:v>54.23</c:v>
                </c:pt>
                <c:pt idx="105">
                  <c:v>54.704999999999998</c:v>
                </c:pt>
                <c:pt idx="106">
                  <c:v>56.082000000000001</c:v>
                </c:pt>
                <c:pt idx="107">
                  <c:v>58.475000000000001</c:v>
                </c:pt>
                <c:pt idx="108">
                  <c:v>63.015999999999998</c:v>
                </c:pt>
                <c:pt idx="109">
                  <c:v>69.114999999999995</c:v>
                </c:pt>
                <c:pt idx="110">
                  <c:v>76.656000000000006</c:v>
                </c:pt>
                <c:pt idx="111">
                  <c:v>84.656000000000006</c:v>
                </c:pt>
                <c:pt idx="112">
                  <c:v>92.721000000000004</c:v>
                </c:pt>
                <c:pt idx="113">
                  <c:v>97.197000000000003</c:v>
                </c:pt>
                <c:pt idx="114">
                  <c:v>100.033</c:v>
                </c:pt>
                <c:pt idx="115">
                  <c:v>98.081999999999994</c:v>
                </c:pt>
                <c:pt idx="116">
                  <c:v>91.507999999999996</c:v>
                </c:pt>
                <c:pt idx="117">
                  <c:v>82.885000000000005</c:v>
                </c:pt>
                <c:pt idx="118">
                  <c:v>72.081999999999994</c:v>
                </c:pt>
                <c:pt idx="119">
                  <c:v>61.311</c:v>
                </c:pt>
                <c:pt idx="120">
                  <c:v>54.164000000000001</c:v>
                </c:pt>
                <c:pt idx="121">
                  <c:v>49.639000000000003</c:v>
                </c:pt>
                <c:pt idx="122">
                  <c:v>48.328000000000003</c:v>
                </c:pt>
                <c:pt idx="123">
                  <c:v>48.213000000000001</c:v>
                </c:pt>
                <c:pt idx="124">
                  <c:v>48.869</c:v>
                </c:pt>
                <c:pt idx="125">
                  <c:v>49.951000000000001</c:v>
                </c:pt>
                <c:pt idx="126">
                  <c:v>48.393000000000001</c:v>
                </c:pt>
                <c:pt idx="127">
                  <c:v>49.606999999999999</c:v>
                </c:pt>
                <c:pt idx="128">
                  <c:v>47.802999999999997</c:v>
                </c:pt>
                <c:pt idx="129">
                  <c:v>49.164000000000001</c:v>
                </c:pt>
                <c:pt idx="130">
                  <c:v>47.902000000000001</c:v>
                </c:pt>
                <c:pt idx="131">
                  <c:v>47.917999999999999</c:v>
                </c:pt>
                <c:pt idx="132">
                  <c:v>47.082000000000001</c:v>
                </c:pt>
                <c:pt idx="133">
                  <c:v>50</c:v>
                </c:pt>
                <c:pt idx="134">
                  <c:v>50.82</c:v>
                </c:pt>
                <c:pt idx="135">
                  <c:v>53.984000000000002</c:v>
                </c:pt>
                <c:pt idx="136">
                  <c:v>59.066000000000003</c:v>
                </c:pt>
                <c:pt idx="137">
                  <c:v>63.82</c:v>
                </c:pt>
                <c:pt idx="138">
                  <c:v>68.606999999999999</c:v>
                </c:pt>
                <c:pt idx="139">
                  <c:v>73.933999999999997</c:v>
                </c:pt>
                <c:pt idx="140">
                  <c:v>78.147999999999996</c:v>
                </c:pt>
                <c:pt idx="141">
                  <c:v>77.950999999999993</c:v>
                </c:pt>
                <c:pt idx="142">
                  <c:v>74.343999999999994</c:v>
                </c:pt>
                <c:pt idx="143">
                  <c:v>68.097999999999999</c:v>
                </c:pt>
                <c:pt idx="144">
                  <c:v>59.966999999999999</c:v>
                </c:pt>
                <c:pt idx="145">
                  <c:v>53.622999999999998</c:v>
                </c:pt>
                <c:pt idx="146">
                  <c:v>47.573999999999998</c:v>
                </c:pt>
                <c:pt idx="147">
                  <c:v>45.164000000000001</c:v>
                </c:pt>
                <c:pt idx="148">
                  <c:v>45.475000000000001</c:v>
                </c:pt>
                <c:pt idx="149">
                  <c:v>44.459000000000003</c:v>
                </c:pt>
                <c:pt idx="150">
                  <c:v>45.115000000000002</c:v>
                </c:pt>
                <c:pt idx="151">
                  <c:v>44.131</c:v>
                </c:pt>
                <c:pt idx="152">
                  <c:v>44.262</c:v>
                </c:pt>
                <c:pt idx="153">
                  <c:v>43.033000000000001</c:v>
                </c:pt>
                <c:pt idx="154">
                  <c:v>43.573999999999998</c:v>
                </c:pt>
                <c:pt idx="155">
                  <c:v>44.639000000000003</c:v>
                </c:pt>
                <c:pt idx="156">
                  <c:v>43.508000000000003</c:v>
                </c:pt>
                <c:pt idx="157">
                  <c:v>43.869</c:v>
                </c:pt>
                <c:pt idx="158">
                  <c:v>44.082000000000001</c:v>
                </c:pt>
                <c:pt idx="159">
                  <c:v>44.41</c:v>
                </c:pt>
                <c:pt idx="160">
                  <c:v>43.41</c:v>
                </c:pt>
                <c:pt idx="161">
                  <c:v>44.377000000000002</c:v>
                </c:pt>
                <c:pt idx="162">
                  <c:v>42.933999999999997</c:v>
                </c:pt>
                <c:pt idx="163">
                  <c:v>43.23</c:v>
                </c:pt>
                <c:pt idx="164">
                  <c:v>42.23</c:v>
                </c:pt>
                <c:pt idx="165">
                  <c:v>42.573999999999998</c:v>
                </c:pt>
                <c:pt idx="166">
                  <c:v>42.475000000000001</c:v>
                </c:pt>
                <c:pt idx="167">
                  <c:v>42.869</c:v>
                </c:pt>
                <c:pt idx="168">
                  <c:v>41.622999999999998</c:v>
                </c:pt>
                <c:pt idx="169">
                  <c:v>42.279000000000003</c:v>
                </c:pt>
                <c:pt idx="170">
                  <c:v>43.295000000000002</c:v>
                </c:pt>
                <c:pt idx="171">
                  <c:v>41.869</c:v>
                </c:pt>
                <c:pt idx="172">
                  <c:v>41.671999999999997</c:v>
                </c:pt>
                <c:pt idx="173">
                  <c:v>42.015999999999998</c:v>
                </c:pt>
                <c:pt idx="174">
                  <c:v>41.671999999999997</c:v>
                </c:pt>
                <c:pt idx="175">
                  <c:v>42.802999999999997</c:v>
                </c:pt>
                <c:pt idx="176">
                  <c:v>41.720999999999997</c:v>
                </c:pt>
                <c:pt idx="177">
                  <c:v>40.933999999999997</c:v>
                </c:pt>
                <c:pt idx="178">
                  <c:v>41.639000000000003</c:v>
                </c:pt>
                <c:pt idx="179">
                  <c:v>41.082000000000001</c:v>
                </c:pt>
                <c:pt idx="180">
                  <c:v>40.917999999999999</c:v>
                </c:pt>
                <c:pt idx="181">
                  <c:v>41.753999999999998</c:v>
                </c:pt>
                <c:pt idx="182">
                  <c:v>40.917999999999999</c:v>
                </c:pt>
                <c:pt idx="183">
                  <c:v>40.491999999999997</c:v>
                </c:pt>
                <c:pt idx="184">
                  <c:v>40.753999999999998</c:v>
                </c:pt>
                <c:pt idx="185">
                  <c:v>39.984000000000002</c:v>
                </c:pt>
                <c:pt idx="186">
                  <c:v>40.262</c:v>
                </c:pt>
                <c:pt idx="187">
                  <c:v>41.311</c:v>
                </c:pt>
                <c:pt idx="188">
                  <c:v>40.491999999999997</c:v>
                </c:pt>
                <c:pt idx="189">
                  <c:v>41.18</c:v>
                </c:pt>
                <c:pt idx="190">
                  <c:v>40.082000000000001</c:v>
                </c:pt>
                <c:pt idx="191">
                  <c:v>40.426000000000002</c:v>
                </c:pt>
                <c:pt idx="192">
                  <c:v>38.902000000000001</c:v>
                </c:pt>
                <c:pt idx="193">
                  <c:v>39.884999999999998</c:v>
                </c:pt>
                <c:pt idx="194">
                  <c:v>39.738</c:v>
                </c:pt>
                <c:pt idx="195">
                  <c:v>40.115000000000002</c:v>
                </c:pt>
                <c:pt idx="196">
                  <c:v>39.262</c:v>
                </c:pt>
                <c:pt idx="197">
                  <c:v>38.851999999999997</c:v>
                </c:pt>
                <c:pt idx="198">
                  <c:v>40.328000000000003</c:v>
                </c:pt>
                <c:pt idx="199">
                  <c:v>40.097999999999999</c:v>
                </c:pt>
                <c:pt idx="200">
                  <c:v>39.851999999999997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62.164105322876431</c:v>
                </c:pt>
                <c:pt idx="9">
                  <c:v>62.434106612832458</c:v>
                </c:pt>
                <c:pt idx="10">
                  <c:v>62.703349025394587</c:v>
                </c:pt>
                <c:pt idx="11">
                  <c:v>62.971634992507241</c:v>
                </c:pt>
                <c:pt idx="12">
                  <c:v>63.238738955186015</c:v>
                </c:pt>
                <c:pt idx="13">
                  <c:v>63.5044045516699</c:v>
                </c:pt>
                <c:pt idx="14">
                  <c:v>63.768341684701205</c:v>
                </c:pt>
                <c:pt idx="15">
                  <c:v>64.030223500170138</c:v>
                </c:pt>
                <c:pt idx="16">
                  <c:v>64.289683320813509</c:v>
                </c:pt>
                <c:pt idx="17">
                  <c:v>64.546311592532263</c:v>
                </c:pt>
                <c:pt idx="18">
                  <c:v>64.799652917993939</c:v>
                </c:pt>
                <c:pt idx="19">
                  <c:v>65.049203274094651</c:v>
                </c:pt>
                <c:pt idx="20">
                  <c:v>65.294407539700984</c:v>
                </c:pt>
                <c:pt idx="21">
                  <c:v>65.534657504062679</c:v>
                </c:pt>
                <c:pt idx="22">
                  <c:v>65.769290596215342</c:v>
                </c:pt>
                <c:pt idx="23">
                  <c:v>65.997589693520737</c:v>
                </c:pt>
                <c:pt idx="24">
                  <c:v>66.218784572367781</c:v>
                </c:pt>
                <c:pt idx="25">
                  <c:v>66.432055923141974</c:v>
                </c:pt>
                <c:pt idx="26">
                  <c:v>66.636543475303696</c:v>
                </c:pt>
                <c:pt idx="27">
                  <c:v>66.831360840218522</c:v>
                </c:pt>
                <c:pt idx="28">
                  <c:v>67.015621437892605</c:v>
                </c:pt>
                <c:pt idx="29">
                  <c:v>67.188482692103079</c:v>
                </c:pt>
                <c:pt idx="30">
                  <c:v>67.349220029544782</c:v>
                </c:pt>
                <c:pt idx="31">
                  <c:v>67.497348658435286</c:v>
                </c:pt>
                <c:pt idx="32">
                  <c:v>67.632820183787658</c:v>
                </c:pt>
                <c:pt idx="33">
                  <c:v>67.756333214522428</c:v>
                </c:pt>
                <c:pt idx="34">
                  <c:v>67.869812129310446</c:v>
                </c:pt>
                <c:pt idx="35">
                  <c:v>67.977125081101178</c:v>
                </c:pt>
                <c:pt idx="36">
                  <c:v>68.085128667262822</c:v>
                </c:pt>
                <c:pt idx="37">
                  <c:v>68.205137983364338</c:v>
                </c:pt>
                <c:pt idx="38">
                  <c:v>68.354920091117364</c:v>
                </c:pt>
                <c:pt idx="39">
                  <c:v>68.561286931905798</c:v>
                </c:pt>
                <c:pt idx="40">
                  <c:v>68.863309467014091</c:v>
                </c:pt>
                <c:pt idx="41">
                  <c:v>69.316077701509258</c:v>
                </c:pt>
                <c:pt idx="42">
                  <c:v>69.994784182511538</c:v>
                </c:pt>
                <c:pt idx="43">
                  <c:v>70.998712455351324</c:v>
                </c:pt>
                <c:pt idx="44">
                  <c:v>72.454480627578562</c:v>
                </c:pt>
                <c:pt idx="45">
                  <c:v>74.517654569453782</c:v>
                </c:pt>
                <c:pt idx="46">
                  <c:v>77.371655102241633</c:v>
                </c:pt>
                <c:pt idx="47">
                  <c:v>81.222804430204761</c:v>
                </c:pt>
                <c:pt idx="48">
                  <c:v>86.290461544875242</c:v>
                </c:pt>
                <c:pt idx="49">
                  <c:v>92.79154806537133</c:v>
                </c:pt>
                <c:pt idx="50">
                  <c:v>100.91939913404062</c:v>
                </c:pt>
                <c:pt idx="51">
                  <c:v>110.81777019086745</c:v>
                </c:pt>
                <c:pt idx="52">
                  <c:v>122.551890010131</c:v>
                </c:pt>
                <c:pt idx="53">
                  <c:v>136.07940325292398</c:v>
                </c:pt>
                <c:pt idx="54">
                  <c:v>151.22403741978874</c:v>
                </c:pt>
                <c:pt idx="55">
                  <c:v>167.65101051709109</c:v>
                </c:pt>
                <c:pt idx="56">
                  <c:v>184.82844610080167</c:v>
                </c:pt>
                <c:pt idx="57">
                  <c:v>201.92605346879074</c:v>
                </c:pt>
                <c:pt idx="58">
                  <c:v>217.57405545654569</c:v>
                </c:pt>
                <c:pt idx="59">
                  <c:v>229.48755737498166</c:v>
                </c:pt>
                <c:pt idx="60">
                  <c:v>234.28556236631192</c:v>
                </c:pt>
                <c:pt idx="61">
                  <c:v>228.21684791629377</c:v>
                </c:pt>
                <c:pt idx="62">
                  <c:v>209.204093814902</c:v>
                </c:pt>
                <c:pt idx="63">
                  <c:v>179.18053038282153</c:v>
                </c:pt>
                <c:pt idx="64">
                  <c:v>144.44286654448558</c:v>
                </c:pt>
                <c:pt idx="65">
                  <c:v>112.88968150174755</c:v>
                </c:pt>
                <c:pt idx="66">
                  <c:v>90.05871493743777</c:v>
                </c:pt>
                <c:pt idx="67">
                  <c:v>77.17579061769608</c:v>
                </c:pt>
                <c:pt idx="68">
                  <c:v>72.252739615749746</c:v>
                </c:pt>
                <c:pt idx="69">
                  <c:v>72.477777653868273</c:v>
                </c:pt>
                <c:pt idx="70">
                  <c:v>75.821606703284658</c:v>
                </c:pt>
                <c:pt idx="71">
                  <c:v>81.333816881952885</c:v>
                </c:pt>
                <c:pt idx="72">
                  <c:v>88.75417811302178</c:v>
                </c:pt>
                <c:pt idx="73">
                  <c:v>98.076737112682139</c:v>
                </c:pt>
                <c:pt idx="74">
                  <c:v>109.28406408618932</c:v>
                </c:pt>
                <c:pt idx="75">
                  <c:v>122.21689559472327</c:v>
                </c:pt>
                <c:pt idx="76">
                  <c:v>136.50017970388691</c:v>
                </c:pt>
                <c:pt idx="77">
                  <c:v>151.45136715658978</c:v>
                </c:pt>
                <c:pt idx="78">
                  <c:v>165.87435460454549</c:v>
                </c:pt>
                <c:pt idx="79">
                  <c:v>177.68233194254009</c:v>
                </c:pt>
                <c:pt idx="80">
                  <c:v>183.62013721164709</c:v>
                </c:pt>
                <c:pt idx="81">
                  <c:v>179.90563685467257</c:v>
                </c:pt>
                <c:pt idx="82">
                  <c:v>164.42223958843616</c:v>
                </c:pt>
                <c:pt idx="83">
                  <c:v>139.2866617007698</c:v>
                </c:pt>
                <c:pt idx="84">
                  <c:v>110.93908909002465</c:v>
                </c:pt>
                <c:pt idx="85">
                  <c:v>86.651337307415218</c:v>
                </c:pt>
                <c:pt idx="86">
                  <c:v>70.392890654836393</c:v>
                </c:pt>
                <c:pt idx="87">
                  <c:v>61.766100802674906</c:v>
                </c:pt>
                <c:pt idx="88">
                  <c:v>58.068853079669381</c:v>
                </c:pt>
                <c:pt idx="89">
                  <c:v>56.717671720363413</c:v>
                </c:pt>
                <c:pt idx="90">
                  <c:v>56.216452210164711</c:v>
                </c:pt>
                <c:pt idx="91">
                  <c:v>55.95431705564495</c:v>
                </c:pt>
                <c:pt idx="92">
                  <c:v>55.745980451046947</c:v>
                </c:pt>
                <c:pt idx="93">
                  <c:v>55.548621538488078</c:v>
                </c:pt>
                <c:pt idx="94">
                  <c:v>55.354595681974153</c:v>
                </c:pt>
                <c:pt idx="95">
                  <c:v>55.162963434334891</c:v>
                </c:pt>
                <c:pt idx="96">
                  <c:v>54.974099788270827</c:v>
                </c:pt>
                <c:pt idx="97">
                  <c:v>54.789345874771357</c:v>
                </c:pt>
                <c:pt idx="98">
                  <c:v>54.611917102853049</c:v>
                </c:pt>
                <c:pt idx="99">
                  <c:v>54.448824256627631</c:v>
                </c:pt>
                <c:pt idx="100">
                  <c:v>54.314305339451643</c:v>
                </c:pt>
                <c:pt idx="101">
                  <c:v>54.235422968026505</c:v>
                </c:pt>
                <c:pt idx="102">
                  <c:v>54.260312198832963</c:v>
                </c:pt>
                <c:pt idx="103">
                  <c:v>54.468878041689052</c:v>
                </c:pt>
                <c:pt idx="104">
                  <c:v>54.984327665501858</c:v>
                </c:pt>
                <c:pt idx="105">
                  <c:v>55.981784593215544</c:v>
                </c:pt>
                <c:pt idx="106">
                  <c:v>57.687825658680694</c:v>
                </c:pt>
                <c:pt idx="107">
                  <c:v>60.363035996914171</c:v>
                </c:pt>
                <c:pt idx="108">
                  <c:v>64.25941556335431</c:v>
                </c:pt>
                <c:pt idx="109">
                  <c:v>69.545154673446831</c:v>
                </c:pt>
                <c:pt idx="110">
                  <c:v>76.18925715747028</c:v>
                </c:pt>
                <c:pt idx="111">
                  <c:v>83.802352782793434</c:v>
                </c:pt>
                <c:pt idx="112">
                  <c:v>91.462493327514849</c:v>
                </c:pt>
                <c:pt idx="113">
                  <c:v>97.647326549325641</c:v>
                </c:pt>
                <c:pt idx="114">
                  <c:v>100.49898641521906</c:v>
                </c:pt>
                <c:pt idx="115">
                  <c:v>98.564808815812725</c:v>
                </c:pt>
                <c:pt idx="116">
                  <c:v>91.732501086220879</c:v>
                </c:pt>
                <c:pt idx="117">
                  <c:v>81.628140762657665</c:v>
                </c:pt>
                <c:pt idx="118">
                  <c:v>70.942219814368983</c:v>
                </c:pt>
                <c:pt idx="119">
                  <c:v>62.064063485917607</c:v>
                </c:pt>
                <c:pt idx="120">
                  <c:v>56.070029784789561</c:v>
                </c:pt>
                <c:pt idx="121">
                  <c:v>52.71162319939809</c:v>
                </c:pt>
                <c:pt idx="122">
                  <c:v>51.103049839003717</c:v>
                </c:pt>
                <c:pt idx="123">
                  <c:v>50.395408701549421</c:v>
                </c:pt>
                <c:pt idx="124">
                  <c:v>50.057429674618284</c:v>
                </c:pt>
                <c:pt idx="125">
                  <c:v>49.841961198081023</c:v>
                </c:pt>
                <c:pt idx="126">
                  <c:v>49.659456941915089</c:v>
                </c:pt>
                <c:pt idx="127">
                  <c:v>49.484090689736654</c:v>
                </c:pt>
                <c:pt idx="128">
                  <c:v>49.310013468536219</c:v>
                </c:pt>
                <c:pt idx="129">
                  <c:v>49.137036136907597</c:v>
                </c:pt>
                <c:pt idx="130">
                  <c:v>48.969222726906466</c:v>
                </c:pt>
                <c:pt idx="131">
                  <c:v>48.822521637151411</c:v>
                </c:pt>
                <c:pt idx="132">
                  <c:v>48.748097780554438</c:v>
                </c:pt>
                <c:pt idx="133">
                  <c:v>48.884223406429335</c:v>
                </c:pt>
                <c:pt idx="134">
                  <c:v>49.540074365856249</c:v>
                </c:pt>
                <c:pt idx="135">
                  <c:v>51.266483467760793</c:v>
                </c:pt>
                <c:pt idx="136">
                  <c:v>54.779394321683917</c:v>
                </c:pt>
                <c:pt idx="137">
                  <c:v>60.561082536583342</c:v>
                </c:pt>
                <c:pt idx="138">
                  <c:v>68.160287456560212</c:v>
                </c:pt>
                <c:pt idx="139">
                  <c:v>75.687309799730983</c:v>
                </c:pt>
                <c:pt idx="140">
                  <c:v>80.28478447693773</c:v>
                </c:pt>
                <c:pt idx="141">
                  <c:v>79.736262236534046</c:v>
                </c:pt>
                <c:pt idx="142">
                  <c:v>74.078753496459569</c:v>
                </c:pt>
                <c:pt idx="143">
                  <c:v>65.671020915524863</c:v>
                </c:pt>
                <c:pt idx="144">
                  <c:v>57.55984306375899</c:v>
                </c:pt>
                <c:pt idx="145">
                  <c:v>51.672602855766769</c:v>
                </c:pt>
                <c:pt idx="146">
                  <c:v>48.277962968789041</c:v>
                </c:pt>
                <c:pt idx="147">
                  <c:v>46.651193799489413</c:v>
                </c:pt>
                <c:pt idx="148">
                  <c:v>45.945069536834907</c:v>
                </c:pt>
                <c:pt idx="149">
                  <c:v>45.608955307386324</c:v>
                </c:pt>
                <c:pt idx="150">
                  <c:v>45.390257321356074</c:v>
                </c:pt>
                <c:pt idx="151">
                  <c:v>45.201341315003241</c:v>
                </c:pt>
                <c:pt idx="152">
                  <c:v>45.018516579675207</c:v>
                </c:pt>
                <c:pt idx="153">
                  <c:v>44.836727139627641</c:v>
                </c:pt>
                <c:pt idx="154">
                  <c:v>44.655130197006081</c:v>
                </c:pt>
                <c:pt idx="155">
                  <c:v>44.473633098941725</c:v>
                </c:pt>
                <c:pt idx="156">
                  <c:v>44.292247445903236</c:v>
                </c:pt>
                <c:pt idx="157">
                  <c:v>44.11099395741315</c:v>
                </c:pt>
                <c:pt idx="158">
                  <c:v>43.929891311715586</c:v>
                </c:pt>
                <c:pt idx="159">
                  <c:v>43.748955160370024</c:v>
                </c:pt>
                <c:pt idx="160">
                  <c:v>43.568198170745596</c:v>
                </c:pt>
                <c:pt idx="161">
                  <c:v>43.387630187879751</c:v>
                </c:pt>
                <c:pt idx="162">
                  <c:v>43.207258434043268</c:v>
                </c:pt>
                <c:pt idx="163">
                  <c:v>43.027087731115415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62.164105322868359</c:v>
                </c:pt>
                <c:pt idx="9">
                  <c:v>62.43410661280808</c:v>
                </c:pt>
                <c:pt idx="10">
                  <c:v>62.703349025322431</c:v>
                </c:pt>
                <c:pt idx="11">
                  <c:v>62.971634992297894</c:v>
                </c:pt>
                <c:pt idx="12">
                  <c:v>63.238738954590787</c:v>
                </c:pt>
                <c:pt idx="13">
                  <c:v>63.504404550011259</c:v>
                </c:pt>
                <c:pt idx="14">
                  <c:v>63.768341680171488</c:v>
                </c:pt>
                <c:pt idx="15">
                  <c:v>64.03022348804636</c:v>
                </c:pt>
                <c:pt idx="16">
                  <c:v>64.289683289011634</c:v>
                </c:pt>
                <c:pt idx="17">
                  <c:v>64.546311510776903</c:v>
                </c:pt>
                <c:pt idx="18">
                  <c:v>64.799652712012531</c:v>
                </c:pt>
                <c:pt idx="19">
                  <c:v>65.049202765480757</c:v>
                </c:pt>
                <c:pt idx="20">
                  <c:v>65.294406308874585</c:v>
                </c:pt>
                <c:pt idx="21">
                  <c:v>65.534654584930493</c:v>
                </c:pt>
                <c:pt idx="22">
                  <c:v>65.769283811070778</c:v>
                </c:pt>
                <c:pt idx="23">
                  <c:v>65.997574236961199</c:v>
                </c:pt>
                <c:pt idx="24">
                  <c:v>66.218750064753095</c:v>
                </c:pt>
                <c:pt idx="25">
                  <c:v>66.431980419929261</c:v>
                </c:pt>
                <c:pt idx="26">
                  <c:v>66.636381568795798</c:v>
                </c:pt>
                <c:pt idx="27">
                  <c:v>66.831020579697565</c:v>
                </c:pt>
                <c:pt idx="28">
                  <c:v>67.014920616738976</c:v>
                </c:pt>
                <c:pt idx="29">
                  <c:v>67.187068034870308</c:v>
                </c:pt>
                <c:pt idx="30">
                  <c:v>67.34642141150502</c:v>
                </c:pt>
                <c:pt idx="31">
                  <c:v>67.491922600620981</c:v>
                </c:pt>
                <c:pt idx="32">
                  <c:v>67.622509829542949</c:v>
                </c:pt>
                <c:pt idx="33">
                  <c:v>67.737132776340673</c:v>
                </c:pt>
                <c:pt idx="34">
                  <c:v>67.834769468444506</c:v>
                </c:pt>
                <c:pt idx="35">
                  <c:v>67.914444733822364</c:v>
                </c:pt>
                <c:pt idx="36">
                  <c:v>67.975249819893946</c:v>
                </c:pt>
                <c:pt idx="37">
                  <c:v>68.016362679184041</c:v>
                </c:pt>
                <c:pt idx="38">
                  <c:v>68.037068313080567</c:v>
                </c:pt>
                <c:pt idx="39">
                  <c:v>68.036778475637433</c:v>
                </c:pt>
                <c:pt idx="40">
                  <c:v>68.015049978147871</c:v>
                </c:pt>
                <c:pt idx="41">
                  <c:v>67.97160081149103</c:v>
                </c:pt>
                <c:pt idx="42">
                  <c:v>67.906323324409399</c:v>
                </c:pt>
                <c:pt idx="43">
                  <c:v>67.819293766215395</c:v>
                </c:pt>
                <c:pt idx="44">
                  <c:v>67.710777622219922</c:v>
                </c:pt>
                <c:pt idx="45">
                  <c:v>67.581230335039024</c:v>
                </c:pt>
                <c:pt idx="46">
                  <c:v>67.431293205796848</c:v>
                </c:pt>
                <c:pt idx="47">
                  <c:v>67.26178449290046</c:v>
                </c:pt>
                <c:pt idx="48">
                  <c:v>67.073685956363377</c:v>
                </c:pt>
                <c:pt idx="49">
                  <c:v>66.868125315143445</c:v>
                </c:pt>
                <c:pt idx="50">
                  <c:v>66.646355276787375</c:v>
                </c:pt>
                <c:pt idx="51">
                  <c:v>66.409729948460196</c:v>
                </c:pt>
                <c:pt idx="52">
                  <c:v>66.159679535857606</c:v>
                </c:pt>
                <c:pt idx="53">
                  <c:v>65.897684276284352</c:v>
                </c:pt>
                <c:pt idx="54">
                  <c:v>65.625248534474693</c:v>
                </c:pt>
                <c:pt idx="55">
                  <c:v>65.343875919725491</c:v>
                </c:pt>
                <c:pt idx="56">
                  <c:v>65.055046169911819</c:v>
                </c:pt>
                <c:pt idx="57">
                  <c:v>64.760194404008516</c:v>
                </c:pt>
                <c:pt idx="58">
                  <c:v>64.460693183134893</c:v>
                </c:pt>
                <c:pt idx="59">
                  <c:v>64.157837653909695</c:v>
                </c:pt>
                <c:pt idx="60">
                  <c:v>63.85283388862382</c:v>
                </c:pt>
                <c:pt idx="61">
                  <c:v>63.546790393657865</c:v>
                </c:pt>
                <c:pt idx="62">
                  <c:v>63.240712637152711</c:v>
                </c:pt>
                <c:pt idx="63">
                  <c:v>62.935500352802933</c:v>
                </c:pt>
                <c:pt idx="64">
                  <c:v>62.631947309788522</c:v>
                </c:pt>
                <c:pt idx="65">
                  <c:v>62.330743198141455</c:v>
                </c:pt>
                <c:pt idx="66">
                  <c:v>62.032477261522722</c:v>
                </c:pt>
                <c:pt idx="67">
                  <c:v>61.737643311715964</c:v>
                </c:pt>
                <c:pt idx="68">
                  <c:v>61.446645776910373</c:v>
                </c:pt>
                <c:pt idx="69">
                  <c:v>61.159806464804177</c:v>
                </c:pt>
                <c:pt idx="70">
                  <c:v>60.877371757757814</c:v>
                </c:pt>
                <c:pt idx="71">
                  <c:v>60.599519997229194</c:v>
                </c:pt>
                <c:pt idx="72">
                  <c:v>60.326368855712367</c:v>
                </c:pt>
                <c:pt idx="73">
                  <c:v>60.057982534209522</c:v>
                </c:pt>
                <c:pt idx="74">
                  <c:v>59.794378660348329</c:v>
                </c:pt>
                <c:pt idx="75">
                  <c:v>59.535534795611333</c:v>
                </c:pt>
                <c:pt idx="76">
                  <c:v>59.281394489233946</c:v>
                </c:pt>
                <c:pt idx="77">
                  <c:v>59.031872840972888</c:v>
                </c:pt>
                <c:pt idx="78">
                  <c:v>58.786861555241003</c:v>
                </c:pt>
                <c:pt idx="79">
                  <c:v>58.546233485323256</c:v>
                </c:pt>
                <c:pt idx="80">
                  <c:v>58.309846678928977</c:v>
                </c:pt>
                <c:pt idx="81">
                  <c:v>58.077547945650117</c:v>
                </c:pt>
                <c:pt idx="82">
                  <c:v>57.849175973460156</c:v>
                </c:pt>
                <c:pt idx="83">
                  <c:v>57.624564025666302</c:v>
                </c:pt>
                <c:pt idx="84">
                  <c:v>57.403542252148682</c:v>
                </c:pt>
                <c:pt idx="85">
                  <c:v>57.185939649676143</c:v>
                </c:pt>
                <c:pt idx="86">
                  <c:v>56.971585705915309</c:v>
                </c:pt>
                <c:pt idx="87">
                  <c:v>56.760311760741487</c:v>
                </c:pt>
                <c:pt idx="88">
                  <c:v>56.551952116854856</c:v>
                </c:pt>
                <c:pt idx="89">
                  <c:v>56.346344929704117</c:v>
                </c:pt>
                <c:pt idx="90">
                  <c:v>56.143332904476019</c:v>
                </c:pt>
                <c:pt idx="91">
                  <c:v>55.942763825549868</c:v>
                </c:pt>
                <c:pt idx="92">
                  <c:v>55.744490941431479</c:v>
                </c:pt>
                <c:pt idx="93">
                  <c:v>55.548373225843179</c:v>
                </c:pt>
                <c:pt idx="94">
                  <c:v>55.354275533402422</c:v>
                </c:pt>
                <c:pt idx="95">
                  <c:v>55.162068666207482</c:v>
                </c:pt>
                <c:pt idx="96">
                  <c:v>54.971629365683846</c:v>
                </c:pt>
                <c:pt idx="97">
                  <c:v>54.782840242241157</c:v>
                </c:pt>
                <c:pt idx="98">
                  <c:v>54.595589653654208</c:v>
                </c:pt>
                <c:pt idx="99">
                  <c:v>54.409771541609359</c:v>
                </c:pt>
                <c:pt idx="100">
                  <c:v>54.225285234548245</c:v>
                </c:pt>
                <c:pt idx="101">
                  <c:v>54.042035223785192</c:v>
                </c:pt>
                <c:pt idx="102">
                  <c:v>53.859930918867477</c:v>
                </c:pt>
                <c:pt idx="103">
                  <c:v>53.678886387278872</c:v>
                </c:pt>
                <c:pt idx="104">
                  <c:v>53.498820082849107</c:v>
                </c:pt>
                <c:pt idx="105">
                  <c:v>53.319654566616371</c:v>
                </c:pt>
                <c:pt idx="106">
                  <c:v>53.141316223390085</c:v>
                </c:pt>
                <c:pt idx="107">
                  <c:v>52.963734976868714</c:v>
                </c:pt>
                <c:pt idx="108">
                  <c:v>52.786844005877505</c:v>
                </c:pt>
                <c:pt idx="109">
                  <c:v>52.610579464096787</c:v>
                </c:pt>
                <c:pt idx="110">
                  <c:v>52.434880205547373</c:v>
                </c:pt>
                <c:pt idx="111">
                  <c:v>52.259687518080625</c:v>
                </c:pt>
                <c:pt idx="112">
                  <c:v>52.08494486717948</c:v>
                </c:pt>
                <c:pt idx="113">
                  <c:v>51.910597652505849</c:v>
                </c:pt>
                <c:pt idx="114">
                  <c:v>51.736592979820308</c:v>
                </c:pt>
                <c:pt idx="115">
                  <c:v>51.562879451138258</c:v>
                </c:pt>
                <c:pt idx="116">
                  <c:v>51.389406976257987</c:v>
                </c:pt>
                <c:pt idx="117">
                  <c:v>51.216126609078906</c:v>
                </c:pt>
                <c:pt idx="118">
                  <c:v>51.042990412397543</c:v>
                </c:pt>
                <c:pt idx="119">
                  <c:v>50.869951355091587</c:v>
                </c:pt>
                <c:pt idx="120">
                  <c:v>50.696963245743007</c:v>
                </c:pt>
                <c:pt idx="121">
                  <c:v>50.523980706761947</c:v>
                </c:pt>
                <c:pt idx="122">
                  <c:v>50.350959192909933</c:v>
                </c:pt>
                <c:pt idx="123">
                  <c:v>50.177855057727854</c:v>
                </c:pt>
                <c:pt idx="124">
                  <c:v>50.004625670703263</c:v>
                </c:pt>
                <c:pt idx="125">
                  <c:v>49.83122958701518</c:v>
                </c:pt>
                <c:pt idx="126">
                  <c:v>49.657626770338581</c:v>
                </c:pt>
                <c:pt idx="127">
                  <c:v>49.483778867458099</c:v>
                </c:pt>
                <c:pt idx="128">
                  <c:v>49.30964953134206</c:v>
                </c:pt>
                <c:pt idx="129">
                  <c:v>49.135204786904929</c:v>
                </c:pt>
                <c:pt idx="130">
                  <c:v>48.960413431025486</c:v>
                </c:pt>
                <c:pt idx="131">
                  <c:v>48.785247455615931</c:v>
                </c:pt>
                <c:pt idx="132">
                  <c:v>48.609682479826432</c:v>
                </c:pt>
                <c:pt idx="133">
                  <c:v>48.433698175032703</c:v>
                </c:pt>
                <c:pt idx="134">
                  <c:v>48.257278664324602</c:v>
                </c:pt>
                <c:pt idx="135">
                  <c:v>48.080412877036693</c:v>
                </c:pt>
                <c:pt idx="136">
                  <c:v>47.90309483865957</c:v>
                </c:pt>
                <c:pt idx="137">
                  <c:v>47.725323877418106</c:v>
                </c:pt>
                <c:pt idx="138">
                  <c:v>47.547104730999081</c:v>
                </c:pt>
                <c:pt idx="139">
                  <c:v>47.368447540350608</c:v>
                </c:pt>
                <c:pt idx="140">
                  <c:v>47.18936772203709</c:v>
                </c:pt>
                <c:pt idx="141">
                  <c:v>47.009885716074834</c:v>
                </c:pt>
                <c:pt idx="142">
                  <c:v>46.830026612143875</c:v>
                </c:pt>
                <c:pt idx="143">
                  <c:v>46.649819663145827</c:v>
                </c:pt>
                <c:pt idx="144">
                  <c:v>46.469297700792538</c:v>
                </c:pt>
                <c:pt idx="145">
                  <c:v>46.288496472818309</c:v>
                </c:pt>
                <c:pt idx="146">
                  <c:v>46.107453925128411</c:v>
                </c:pt>
                <c:pt idx="147">
                  <c:v>45.92620945445362</c:v>
                </c:pt>
                <c:pt idx="148">
                  <c:v>45.744803157738588</c:v>
                </c:pt>
                <c:pt idx="149">
                  <c:v>45.563275103565559</c:v>
                </c:pt>
                <c:pt idx="150">
                  <c:v>45.381664648554796</c:v>
                </c:pt>
                <c:pt idx="151">
                  <c:v>45.20000981816203</c:v>
                </c:pt>
                <c:pt idx="152">
                  <c:v>45.018346766956029</c:v>
                </c:pt>
                <c:pt idx="153">
                  <c:v>44.836709328689743</c:v>
                </c:pt>
                <c:pt idx="154">
                  <c:v>44.655128661650963</c:v>
                </c:pt>
                <c:pt idx="155">
                  <c:v>44.473632990224807</c:v>
                </c:pt>
                <c:pt idx="156">
                  <c:v>44.292247439582802</c:v>
                </c:pt>
                <c:pt idx="157">
                  <c:v>44.110993957111582</c:v>
                </c:pt>
                <c:pt idx="158">
                  <c:v>43.929891311703784</c:v>
                </c:pt>
                <c:pt idx="159">
                  <c:v>43.748955160369647</c:v>
                </c:pt>
                <c:pt idx="160">
                  <c:v>43.568198170745589</c:v>
                </c:pt>
                <c:pt idx="161">
                  <c:v>43.387630187879751</c:v>
                </c:pt>
                <c:pt idx="162">
                  <c:v>43.207258434043268</c:v>
                </c:pt>
                <c:pt idx="163">
                  <c:v>43.027087731115415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64.328000000000003</c:v>
                </c:pt>
                <c:pt idx="1">
                  <c:v>64.049000000000007</c:v>
                </c:pt>
                <c:pt idx="2">
                  <c:v>63.59</c:v>
                </c:pt>
                <c:pt idx="3">
                  <c:v>63.917999999999999</c:v>
                </c:pt>
                <c:pt idx="4">
                  <c:v>63.344000000000001</c:v>
                </c:pt>
                <c:pt idx="5">
                  <c:v>63.622999999999998</c:v>
                </c:pt>
                <c:pt idx="6">
                  <c:v>64.41</c:v>
                </c:pt>
                <c:pt idx="7">
                  <c:v>63.738</c:v>
                </c:pt>
                <c:pt idx="8">
                  <c:v>63.671999999999997</c:v>
                </c:pt>
                <c:pt idx="9">
                  <c:v>63.704999999999998</c:v>
                </c:pt>
                <c:pt idx="10">
                  <c:v>63.377000000000002</c:v>
                </c:pt>
                <c:pt idx="11">
                  <c:v>64.328000000000003</c:v>
                </c:pt>
                <c:pt idx="12">
                  <c:v>63.426000000000002</c:v>
                </c:pt>
                <c:pt idx="13">
                  <c:v>62.802999999999997</c:v>
                </c:pt>
                <c:pt idx="14">
                  <c:v>63.508000000000003</c:v>
                </c:pt>
                <c:pt idx="15">
                  <c:v>64.311000000000007</c:v>
                </c:pt>
                <c:pt idx="16">
                  <c:v>65.525000000000006</c:v>
                </c:pt>
                <c:pt idx="17">
                  <c:v>64.638999999999996</c:v>
                </c:pt>
                <c:pt idx="18">
                  <c:v>64.885000000000005</c:v>
                </c:pt>
                <c:pt idx="19">
                  <c:v>65.016000000000005</c:v>
                </c:pt>
                <c:pt idx="20">
                  <c:v>65.343999999999994</c:v>
                </c:pt>
                <c:pt idx="21">
                  <c:v>63.851999999999997</c:v>
                </c:pt>
                <c:pt idx="22">
                  <c:v>64.426000000000002</c:v>
                </c:pt>
                <c:pt idx="23">
                  <c:v>64.721000000000004</c:v>
                </c:pt>
                <c:pt idx="24">
                  <c:v>63.491999999999997</c:v>
                </c:pt>
                <c:pt idx="25">
                  <c:v>64.197000000000003</c:v>
                </c:pt>
                <c:pt idx="26">
                  <c:v>64.066000000000003</c:v>
                </c:pt>
                <c:pt idx="27">
                  <c:v>64.097999999999999</c:v>
                </c:pt>
                <c:pt idx="28">
                  <c:v>65.41</c:v>
                </c:pt>
                <c:pt idx="29">
                  <c:v>65.869</c:v>
                </c:pt>
                <c:pt idx="30">
                  <c:v>65.933999999999997</c:v>
                </c:pt>
                <c:pt idx="31">
                  <c:v>66.197000000000003</c:v>
                </c:pt>
                <c:pt idx="32">
                  <c:v>66.492000000000004</c:v>
                </c:pt>
                <c:pt idx="33">
                  <c:v>66.671999999999997</c:v>
                </c:pt>
                <c:pt idx="34">
                  <c:v>67.197000000000003</c:v>
                </c:pt>
                <c:pt idx="35">
                  <c:v>68.41</c:v>
                </c:pt>
                <c:pt idx="36">
                  <c:v>69.131</c:v>
                </c:pt>
                <c:pt idx="37">
                  <c:v>70.902000000000001</c:v>
                </c:pt>
                <c:pt idx="38">
                  <c:v>70.114999999999995</c:v>
                </c:pt>
                <c:pt idx="39">
                  <c:v>70.983999999999995</c:v>
                </c:pt>
                <c:pt idx="40">
                  <c:v>70.983999999999995</c:v>
                </c:pt>
                <c:pt idx="41">
                  <c:v>71.164000000000001</c:v>
                </c:pt>
                <c:pt idx="42">
                  <c:v>72.852000000000004</c:v>
                </c:pt>
                <c:pt idx="43">
                  <c:v>74.049000000000007</c:v>
                </c:pt>
                <c:pt idx="44">
                  <c:v>75.507999999999996</c:v>
                </c:pt>
                <c:pt idx="45">
                  <c:v>76.328000000000003</c:v>
                </c:pt>
                <c:pt idx="46">
                  <c:v>79.328000000000003</c:v>
                </c:pt>
                <c:pt idx="47">
                  <c:v>81.131</c:v>
                </c:pt>
                <c:pt idx="48">
                  <c:v>82.721000000000004</c:v>
                </c:pt>
                <c:pt idx="49">
                  <c:v>85.918000000000006</c:v>
                </c:pt>
                <c:pt idx="50">
                  <c:v>93.704999999999998</c:v>
                </c:pt>
                <c:pt idx="51">
                  <c:v>105.08199999999999</c:v>
                </c:pt>
                <c:pt idx="52">
                  <c:v>121.934</c:v>
                </c:pt>
                <c:pt idx="53">
                  <c:v>141.869</c:v>
                </c:pt>
                <c:pt idx="54">
                  <c:v>162.70500000000001</c:v>
                </c:pt>
                <c:pt idx="55">
                  <c:v>181.78700000000001</c:v>
                </c:pt>
                <c:pt idx="56">
                  <c:v>197.262</c:v>
                </c:pt>
                <c:pt idx="57">
                  <c:v>209.62299999999999</c:v>
                </c:pt>
                <c:pt idx="58">
                  <c:v>218.01599999999999</c:v>
                </c:pt>
                <c:pt idx="59">
                  <c:v>223.37700000000001</c:v>
                </c:pt>
                <c:pt idx="60">
                  <c:v>224.066</c:v>
                </c:pt>
                <c:pt idx="61">
                  <c:v>220.393</c:v>
                </c:pt>
                <c:pt idx="62">
                  <c:v>209.393</c:v>
                </c:pt>
                <c:pt idx="63">
                  <c:v>187.31100000000001</c:v>
                </c:pt>
                <c:pt idx="64">
                  <c:v>151.21299999999999</c:v>
                </c:pt>
                <c:pt idx="65">
                  <c:v>109.836</c:v>
                </c:pt>
                <c:pt idx="66">
                  <c:v>78.966999999999999</c:v>
                </c:pt>
                <c:pt idx="67">
                  <c:v>67.245999999999995</c:v>
                </c:pt>
                <c:pt idx="68">
                  <c:v>67.540999999999997</c:v>
                </c:pt>
                <c:pt idx="69">
                  <c:v>68.343999999999994</c:v>
                </c:pt>
                <c:pt idx="70">
                  <c:v>71</c:v>
                </c:pt>
                <c:pt idx="71">
                  <c:v>74.507999999999996</c:v>
                </c:pt>
                <c:pt idx="72">
                  <c:v>83.950999999999993</c:v>
                </c:pt>
                <c:pt idx="73">
                  <c:v>93.393000000000001</c:v>
                </c:pt>
                <c:pt idx="74">
                  <c:v>106.574</c:v>
                </c:pt>
                <c:pt idx="75">
                  <c:v>122.541</c:v>
                </c:pt>
                <c:pt idx="76">
                  <c:v>138.672</c:v>
                </c:pt>
                <c:pt idx="77">
                  <c:v>151.96700000000001</c:v>
                </c:pt>
                <c:pt idx="78">
                  <c:v>162.262</c:v>
                </c:pt>
                <c:pt idx="79">
                  <c:v>171.08199999999999</c:v>
                </c:pt>
                <c:pt idx="80">
                  <c:v>175.82</c:v>
                </c:pt>
                <c:pt idx="81">
                  <c:v>175.52500000000001</c:v>
                </c:pt>
                <c:pt idx="82">
                  <c:v>169.328</c:v>
                </c:pt>
                <c:pt idx="83">
                  <c:v>157</c:v>
                </c:pt>
                <c:pt idx="84">
                  <c:v>129.62299999999999</c:v>
                </c:pt>
                <c:pt idx="85">
                  <c:v>99.245999999999995</c:v>
                </c:pt>
                <c:pt idx="86">
                  <c:v>72.933999999999997</c:v>
                </c:pt>
                <c:pt idx="87">
                  <c:v>59.573999999999998</c:v>
                </c:pt>
                <c:pt idx="88">
                  <c:v>55.442999999999998</c:v>
                </c:pt>
                <c:pt idx="89">
                  <c:v>53.851999999999997</c:v>
                </c:pt>
                <c:pt idx="90">
                  <c:v>52.802999999999997</c:v>
                </c:pt>
                <c:pt idx="91">
                  <c:v>53.082000000000001</c:v>
                </c:pt>
                <c:pt idx="92">
                  <c:v>53.097999999999999</c:v>
                </c:pt>
                <c:pt idx="93">
                  <c:v>53.048999999999999</c:v>
                </c:pt>
                <c:pt idx="94">
                  <c:v>52.671999999999997</c:v>
                </c:pt>
                <c:pt idx="95">
                  <c:v>53.540999999999997</c:v>
                </c:pt>
                <c:pt idx="96">
                  <c:v>53.491999999999997</c:v>
                </c:pt>
                <c:pt idx="97">
                  <c:v>52.606999999999999</c:v>
                </c:pt>
                <c:pt idx="98">
                  <c:v>52.393000000000001</c:v>
                </c:pt>
                <c:pt idx="99">
                  <c:v>53.869</c:v>
                </c:pt>
                <c:pt idx="100">
                  <c:v>53.966999999999999</c:v>
                </c:pt>
                <c:pt idx="101">
                  <c:v>53.344000000000001</c:v>
                </c:pt>
                <c:pt idx="102">
                  <c:v>54.442999999999998</c:v>
                </c:pt>
                <c:pt idx="103">
                  <c:v>53.23</c:v>
                </c:pt>
                <c:pt idx="104">
                  <c:v>54.115000000000002</c:v>
                </c:pt>
                <c:pt idx="105">
                  <c:v>53.802999999999997</c:v>
                </c:pt>
                <c:pt idx="106">
                  <c:v>54.557000000000002</c:v>
                </c:pt>
                <c:pt idx="107">
                  <c:v>55.869</c:v>
                </c:pt>
                <c:pt idx="108">
                  <c:v>58.442999999999998</c:v>
                </c:pt>
                <c:pt idx="109">
                  <c:v>63.360999999999997</c:v>
                </c:pt>
                <c:pt idx="110">
                  <c:v>70.197000000000003</c:v>
                </c:pt>
                <c:pt idx="111">
                  <c:v>76.573999999999998</c:v>
                </c:pt>
                <c:pt idx="112">
                  <c:v>86.049000000000007</c:v>
                </c:pt>
                <c:pt idx="113">
                  <c:v>93.507999999999996</c:v>
                </c:pt>
                <c:pt idx="114">
                  <c:v>97.787000000000006</c:v>
                </c:pt>
                <c:pt idx="115">
                  <c:v>101.34399999999999</c:v>
                </c:pt>
                <c:pt idx="116">
                  <c:v>99.573999999999998</c:v>
                </c:pt>
                <c:pt idx="117">
                  <c:v>94.262</c:v>
                </c:pt>
                <c:pt idx="118">
                  <c:v>85.59</c:v>
                </c:pt>
                <c:pt idx="119">
                  <c:v>74.295000000000002</c:v>
                </c:pt>
                <c:pt idx="120">
                  <c:v>63.902000000000001</c:v>
                </c:pt>
                <c:pt idx="121">
                  <c:v>56.18</c:v>
                </c:pt>
                <c:pt idx="122">
                  <c:v>49.671999999999997</c:v>
                </c:pt>
                <c:pt idx="123">
                  <c:v>49.066000000000003</c:v>
                </c:pt>
                <c:pt idx="124">
                  <c:v>46.639000000000003</c:v>
                </c:pt>
                <c:pt idx="125">
                  <c:v>46.884999999999998</c:v>
                </c:pt>
                <c:pt idx="126">
                  <c:v>47.639000000000003</c:v>
                </c:pt>
                <c:pt idx="127">
                  <c:v>46.902000000000001</c:v>
                </c:pt>
                <c:pt idx="128">
                  <c:v>47.738</c:v>
                </c:pt>
                <c:pt idx="129">
                  <c:v>46.689</c:v>
                </c:pt>
                <c:pt idx="130">
                  <c:v>47.655999999999999</c:v>
                </c:pt>
                <c:pt idx="131">
                  <c:v>47.902000000000001</c:v>
                </c:pt>
                <c:pt idx="132">
                  <c:v>46.902000000000001</c:v>
                </c:pt>
                <c:pt idx="133">
                  <c:v>46.933999999999997</c:v>
                </c:pt>
                <c:pt idx="134">
                  <c:v>48</c:v>
                </c:pt>
                <c:pt idx="135">
                  <c:v>48.689</c:v>
                </c:pt>
                <c:pt idx="136">
                  <c:v>52.655999999999999</c:v>
                </c:pt>
                <c:pt idx="137">
                  <c:v>56.671999999999997</c:v>
                </c:pt>
                <c:pt idx="138">
                  <c:v>61.802999999999997</c:v>
                </c:pt>
                <c:pt idx="139">
                  <c:v>66.950999999999993</c:v>
                </c:pt>
                <c:pt idx="140">
                  <c:v>73.197000000000003</c:v>
                </c:pt>
                <c:pt idx="141">
                  <c:v>77.573999999999998</c:v>
                </c:pt>
                <c:pt idx="142">
                  <c:v>79.016000000000005</c:v>
                </c:pt>
                <c:pt idx="143">
                  <c:v>77.869</c:v>
                </c:pt>
                <c:pt idx="144">
                  <c:v>73.033000000000001</c:v>
                </c:pt>
                <c:pt idx="145">
                  <c:v>66.918000000000006</c:v>
                </c:pt>
                <c:pt idx="146">
                  <c:v>57.917999999999999</c:v>
                </c:pt>
                <c:pt idx="147">
                  <c:v>51.671999999999997</c:v>
                </c:pt>
                <c:pt idx="148">
                  <c:v>47.131</c:v>
                </c:pt>
                <c:pt idx="149">
                  <c:v>44.671999999999997</c:v>
                </c:pt>
                <c:pt idx="150">
                  <c:v>43.18</c:v>
                </c:pt>
                <c:pt idx="151">
                  <c:v>43.720999999999997</c:v>
                </c:pt>
                <c:pt idx="152">
                  <c:v>44.115000000000002</c:v>
                </c:pt>
                <c:pt idx="153">
                  <c:v>43.377000000000002</c:v>
                </c:pt>
                <c:pt idx="154">
                  <c:v>43.738</c:v>
                </c:pt>
                <c:pt idx="155">
                  <c:v>43.377000000000002</c:v>
                </c:pt>
                <c:pt idx="156">
                  <c:v>43.77</c:v>
                </c:pt>
                <c:pt idx="157">
                  <c:v>43.671999999999997</c:v>
                </c:pt>
                <c:pt idx="158">
                  <c:v>43.59</c:v>
                </c:pt>
                <c:pt idx="159">
                  <c:v>41.951000000000001</c:v>
                </c:pt>
                <c:pt idx="160">
                  <c:v>43.015999999999998</c:v>
                </c:pt>
                <c:pt idx="161">
                  <c:v>41.622999999999998</c:v>
                </c:pt>
                <c:pt idx="162">
                  <c:v>41.279000000000003</c:v>
                </c:pt>
                <c:pt idx="163">
                  <c:v>42.622999999999998</c:v>
                </c:pt>
                <c:pt idx="164">
                  <c:v>42.540999999999997</c:v>
                </c:pt>
                <c:pt idx="165">
                  <c:v>41.606999999999999</c:v>
                </c:pt>
                <c:pt idx="166">
                  <c:v>42.508000000000003</c:v>
                </c:pt>
                <c:pt idx="167">
                  <c:v>41.802999999999997</c:v>
                </c:pt>
                <c:pt idx="168">
                  <c:v>41.59</c:v>
                </c:pt>
                <c:pt idx="169">
                  <c:v>41.573999999999998</c:v>
                </c:pt>
                <c:pt idx="170">
                  <c:v>41.835999999999999</c:v>
                </c:pt>
                <c:pt idx="171">
                  <c:v>40.328000000000003</c:v>
                </c:pt>
                <c:pt idx="172">
                  <c:v>40.671999999999997</c:v>
                </c:pt>
                <c:pt idx="173">
                  <c:v>40.573999999999998</c:v>
                </c:pt>
                <c:pt idx="174">
                  <c:v>41</c:v>
                </c:pt>
                <c:pt idx="175">
                  <c:v>40.491999999999997</c:v>
                </c:pt>
                <c:pt idx="176">
                  <c:v>41.377000000000002</c:v>
                </c:pt>
                <c:pt idx="177">
                  <c:v>39.689</c:v>
                </c:pt>
                <c:pt idx="178">
                  <c:v>40.835999999999999</c:v>
                </c:pt>
                <c:pt idx="179">
                  <c:v>41.115000000000002</c:v>
                </c:pt>
                <c:pt idx="180">
                  <c:v>41.459000000000003</c:v>
                </c:pt>
                <c:pt idx="181">
                  <c:v>39.966999999999999</c:v>
                </c:pt>
                <c:pt idx="182">
                  <c:v>41.360999999999997</c:v>
                </c:pt>
                <c:pt idx="183">
                  <c:v>39.491999999999997</c:v>
                </c:pt>
                <c:pt idx="184">
                  <c:v>40.131</c:v>
                </c:pt>
                <c:pt idx="185">
                  <c:v>40.802999999999997</c:v>
                </c:pt>
                <c:pt idx="186">
                  <c:v>39.459000000000003</c:v>
                </c:pt>
                <c:pt idx="187">
                  <c:v>40.573999999999998</c:v>
                </c:pt>
                <c:pt idx="188">
                  <c:v>39.704999999999998</c:v>
                </c:pt>
                <c:pt idx="189">
                  <c:v>40.033000000000001</c:v>
                </c:pt>
                <c:pt idx="190">
                  <c:v>39.033000000000001</c:v>
                </c:pt>
                <c:pt idx="191">
                  <c:v>38.753999999999998</c:v>
                </c:pt>
                <c:pt idx="192">
                  <c:v>39.540999999999997</c:v>
                </c:pt>
                <c:pt idx="193">
                  <c:v>39.066000000000003</c:v>
                </c:pt>
                <c:pt idx="194">
                  <c:v>38.884999999999998</c:v>
                </c:pt>
                <c:pt idx="195">
                  <c:v>38.753999999999998</c:v>
                </c:pt>
                <c:pt idx="196">
                  <c:v>39.015999999999998</c:v>
                </c:pt>
                <c:pt idx="197">
                  <c:v>39.671999999999997</c:v>
                </c:pt>
                <c:pt idx="198">
                  <c:v>37.508000000000003</c:v>
                </c:pt>
                <c:pt idx="199">
                  <c:v>38.966999999999999</c:v>
                </c:pt>
                <c:pt idx="200">
                  <c:v>37.671999999999997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61.797083789135627</c:v>
                </c:pt>
                <c:pt idx="7">
                  <c:v>62.046589342278018</c:v>
                </c:pt>
                <c:pt idx="8">
                  <c:v>62.295061163379451</c:v>
                </c:pt>
                <c:pt idx="9">
                  <c:v>62.542303465381536</c:v>
                </c:pt>
                <c:pt idx="10">
                  <c:v>62.7880949604954</c:v>
                </c:pt>
                <c:pt idx="11">
                  <c:v>63.032186381775517</c:v>
                </c:pt>
                <c:pt idx="12">
                  <c:v>63.274297893786247</c:v>
                </c:pt>
                <c:pt idx="13">
                  <c:v>63.514116417586528</c:v>
                </c:pt>
                <c:pt idx="14">
                  <c:v>63.751292904469032</c:v>
                </c:pt>
                <c:pt idx="15">
                  <c:v>63.985439603976232</c:v>
                </c:pt>
                <c:pt idx="16">
                  <c:v>64.216127385145711</c:v>
                </c:pt>
                <c:pt idx="17">
                  <c:v>64.442883186565339</c:v>
                </c:pt>
                <c:pt idx="18">
                  <c:v>64.665187692272227</c:v>
                </c:pt>
                <c:pt idx="19">
                  <c:v>64.882473359973147</c:v>
                </c:pt>
                <c:pt idx="20">
                  <c:v>65.094122971526787</c:v>
                </c:pt>
                <c:pt idx="21">
                  <c:v>65.299468944314057</c:v>
                </c:pt>
                <c:pt idx="22">
                  <c:v>65.497793756174275</c:v>
                </c:pt>
                <c:pt idx="23">
                  <c:v>65.688332030925551</c:v>
                </c:pt>
                <c:pt idx="24">
                  <c:v>65.87027516443041</c:v>
                </c:pt>
                <c:pt idx="25">
                  <c:v>66.042779936143617</c:v>
                </c:pt>
                <c:pt idx="26">
                  <c:v>66.204983491256129</c:v>
                </c:pt>
                <c:pt idx="27">
                  <c:v>66.356028602524461</c:v>
                </c:pt>
                <c:pt idx="28">
                  <c:v>66.495105515087872</c:v>
                </c:pt>
                <c:pt idx="29">
                  <c:v>66.621520307219896</c:v>
                </c:pt>
                <c:pt idx="30">
                  <c:v>66.734804985234206</c:v>
                </c:pt>
                <c:pt idx="31">
                  <c:v>66.834891880107008</c:v>
                </c:pt>
                <c:pt idx="32">
                  <c:v>66.922384592100769</c:v>
                </c:pt>
                <c:pt idx="33">
                  <c:v>66.998969644026161</c:v>
                </c:pt>
                <c:pt idx="34">
                  <c:v>67.068026391935163</c:v>
                </c:pt>
                <c:pt idx="35">
                  <c:v>67.135505788858239</c:v>
                </c:pt>
                <c:pt idx="36">
                  <c:v>67.211158032372836</c:v>
                </c:pt>
                <c:pt idx="37">
                  <c:v>67.31018992379741</c:v>
                </c:pt>
                <c:pt idx="38">
                  <c:v>67.455418123678484</c:v>
                </c:pt>
                <c:pt idx="39">
                  <c:v>67.679946319281001</c:v>
                </c:pt>
                <c:pt idx="40">
                  <c:v>68.030324489420494</c:v>
                </c:pt>
                <c:pt idx="41">
                  <c:v>68.570040901094501</c:v>
                </c:pt>
                <c:pt idx="42">
                  <c:v>69.383051194335692</c:v>
                </c:pt>
                <c:pt idx="43">
                  <c:v>70.576871423336414</c:v>
                </c:pt>
                <c:pt idx="44">
                  <c:v>72.284572482872122</c:v>
                </c:pt>
                <c:pt idx="45">
                  <c:v>74.664844805514733</c:v>
                </c:pt>
                <c:pt idx="46">
                  <c:v>77.899200128436107</c:v>
                </c:pt>
                <c:pt idx="47">
                  <c:v>82.185394972678139</c:v>
                </c:pt>
                <c:pt idx="48">
                  <c:v>87.726350289644984</c:v>
                </c:pt>
                <c:pt idx="49">
                  <c:v>94.714240707288027</c:v>
                </c:pt>
                <c:pt idx="50">
                  <c:v>103.31004172852813</c:v>
                </c:pt>
                <c:pt idx="51">
                  <c:v>113.6196148683282</c:v>
                </c:pt>
                <c:pt idx="52">
                  <c:v>125.66827176256453</c:v>
                </c:pt>
                <c:pt idx="53">
                  <c:v>139.37642203261234</c:v>
                </c:pt>
                <c:pt idx="54">
                  <c:v>154.53851008305631</c:v>
                </c:pt>
                <c:pt idx="55">
                  <c:v>170.80308143918114</c:v>
                </c:pt>
                <c:pt idx="56">
                  <c:v>187.63646837944202</c:v>
                </c:pt>
                <c:pt idx="57">
                  <c:v>204.21995999079579</c:v>
                </c:pt>
                <c:pt idx="58">
                  <c:v>219.20580029325106</c:v>
                </c:pt>
                <c:pt idx="59">
                  <c:v>230.34619193973356</c:v>
                </c:pt>
                <c:pt idx="60">
                  <c:v>234.33114526586857</c:v>
                </c:pt>
                <c:pt idx="61">
                  <c:v>227.52861765592544</c:v>
                </c:pt>
                <c:pt idx="62">
                  <c:v>207.99517111738561</c:v>
                </c:pt>
                <c:pt idx="63">
                  <c:v>177.72598374578843</c:v>
                </c:pt>
                <c:pt idx="64">
                  <c:v>142.94878143554709</c:v>
                </c:pt>
                <c:pt idx="65">
                  <c:v>111.41341445370867</c:v>
                </c:pt>
                <c:pt idx="66">
                  <c:v>88.545878770540568</c:v>
                </c:pt>
                <c:pt idx="67">
                  <c:v>75.553733801371422</c:v>
                </c:pt>
                <c:pt idx="68">
                  <c:v>70.481630681235316</c:v>
                </c:pt>
                <c:pt idx="69">
                  <c:v>70.536960257170151</c:v>
                </c:pt>
                <c:pt idx="70">
                  <c:v>73.676409566736282</c:v>
                </c:pt>
                <c:pt idx="71">
                  <c:v>78.920870888660801</c:v>
                </c:pt>
                <c:pt idx="72">
                  <c:v>85.988601220460666</c:v>
                </c:pt>
                <c:pt idx="73">
                  <c:v>94.87033457528311</c:v>
                </c:pt>
                <c:pt idx="74">
                  <c:v>105.56760980877114</c:v>
                </c:pt>
                <c:pt idx="75">
                  <c:v>117.96458655881965</c:v>
                </c:pt>
                <c:pt idx="76">
                  <c:v>131.75710696063931</c:v>
                </c:pt>
                <c:pt idx="77">
                  <c:v>146.37456493891455</c:v>
                </c:pt>
                <c:pt idx="78">
                  <c:v>160.82338286736694</c:v>
                </c:pt>
                <c:pt idx="79">
                  <c:v>173.40426214110369</c:v>
                </c:pt>
                <c:pt idx="80">
                  <c:v>181.45173385381656</c:v>
                </c:pt>
                <c:pt idx="81">
                  <c:v>181.62210260981914</c:v>
                </c:pt>
                <c:pt idx="82">
                  <c:v>171.3084147626584</c:v>
                </c:pt>
                <c:pt idx="83">
                  <c:v>150.78728889273478</c:v>
                </c:pt>
                <c:pt idx="84">
                  <c:v>124.2666235325313</c:v>
                </c:pt>
                <c:pt idx="85">
                  <c:v>98.223176690698011</c:v>
                </c:pt>
                <c:pt idx="86">
                  <c:v>77.955528565825517</c:v>
                </c:pt>
                <c:pt idx="87">
                  <c:v>65.244161410658577</c:v>
                </c:pt>
                <c:pt idx="88">
                  <c:v>58.743810039505767</c:v>
                </c:pt>
                <c:pt idx="89">
                  <c:v>55.978250368425009</c:v>
                </c:pt>
                <c:pt idx="90">
                  <c:v>54.938955020184089</c:v>
                </c:pt>
                <c:pt idx="91">
                  <c:v>54.527395519613144</c:v>
                </c:pt>
                <c:pt idx="92">
                  <c:v>54.298430142145072</c:v>
                </c:pt>
                <c:pt idx="93">
                  <c:v>54.113263565282665</c:v>
                </c:pt>
                <c:pt idx="94">
                  <c:v>53.937932139333078</c:v>
                </c:pt>
                <c:pt idx="95">
                  <c:v>53.76588389638929</c:v>
                </c:pt>
                <c:pt idx="96">
                  <c:v>53.596341885974589</c:v>
                </c:pt>
                <c:pt idx="97">
                  <c:v>53.429942829459158</c:v>
                </c:pt>
                <c:pt idx="98">
                  <c:v>53.268583768689204</c:v>
                </c:pt>
                <c:pt idx="99">
                  <c:v>53.116543850814793</c:v>
                </c:pt>
                <c:pt idx="100">
                  <c:v>52.982717982324473</c:v>
                </c:pt>
                <c:pt idx="101">
                  <c:v>52.884429042510398</c:v>
                </c:pt>
                <c:pt idx="102">
                  <c:v>52.853370572469039</c:v>
                </c:pt>
                <c:pt idx="103">
                  <c:v>52.943967696021346</c:v>
                </c:pt>
                <c:pt idx="104">
                  <c:v>53.243682657249323</c:v>
                </c:pt>
                <c:pt idx="105">
                  <c:v>53.883398490210681</c:v>
                </c:pt>
                <c:pt idx="106">
                  <c:v>55.044080500815646</c:v>
                </c:pt>
                <c:pt idx="107">
                  <c:v>56.953918491552557</c:v>
                </c:pt>
                <c:pt idx="108">
                  <c:v>59.868896798894134</c:v>
                </c:pt>
                <c:pt idx="109">
                  <c:v>64.029766288491615</c:v>
                </c:pt>
                <c:pt idx="110">
                  <c:v>69.588987954343764</c:v>
                </c:pt>
                <c:pt idx="111">
                  <c:v>76.501073698971084</c:v>
                </c:pt>
                <c:pt idx="112">
                  <c:v>84.373748861724181</c:v>
                </c:pt>
                <c:pt idx="113">
                  <c:v>92.30726054094626</c:v>
                </c:pt>
                <c:pt idx="114">
                  <c:v>98.830366705450629</c:v>
                </c:pt>
                <c:pt idx="115">
                  <c:v>102.13259026245959</c:v>
                </c:pt>
                <c:pt idx="116">
                  <c:v>100.72768602374359</c:v>
                </c:pt>
                <c:pt idx="117">
                  <c:v>94.329209309958969</c:v>
                </c:pt>
                <c:pt idx="118">
                  <c:v>84.310430250008849</c:v>
                </c:pt>
                <c:pt idx="119">
                  <c:v>73.215456114465169</c:v>
                </c:pt>
                <c:pt idx="120">
                  <c:v>63.534697187450881</c:v>
                </c:pt>
                <c:pt idx="121">
                  <c:v>56.632424520633499</c:v>
                </c:pt>
                <c:pt idx="122">
                  <c:v>52.532117024890034</c:v>
                </c:pt>
                <c:pt idx="123">
                  <c:v>50.459242601383764</c:v>
                </c:pt>
                <c:pt idx="124">
                  <c:v>49.526021710572898</c:v>
                </c:pt>
                <c:pt idx="125">
                  <c:v>49.106343201847324</c:v>
                </c:pt>
                <c:pt idx="126">
                  <c:v>48.874944004498509</c:v>
                </c:pt>
                <c:pt idx="127">
                  <c:v>48.6999835330653</c:v>
                </c:pt>
                <c:pt idx="128">
                  <c:v>48.538656025026825</c:v>
                </c:pt>
                <c:pt idx="129">
                  <c:v>48.379755892373616</c:v>
                </c:pt>
                <c:pt idx="130">
                  <c:v>48.221433880880909</c:v>
                </c:pt>
                <c:pt idx="131">
                  <c:v>48.066001218815103</c:v>
                </c:pt>
                <c:pt idx="132">
                  <c:v>47.923922822853271</c:v>
                </c:pt>
                <c:pt idx="133">
                  <c:v>47.82968993942815</c:v>
                </c:pt>
                <c:pt idx="134">
                  <c:v>47.87981228155931</c:v>
                </c:pt>
                <c:pt idx="135">
                  <c:v>48.30178740081741</c:v>
                </c:pt>
                <c:pt idx="136">
                  <c:v>49.535787335704654</c:v>
                </c:pt>
                <c:pt idx="137">
                  <c:v>52.243617374670897</c:v>
                </c:pt>
                <c:pt idx="138">
                  <c:v>57.088595909147728</c:v>
                </c:pt>
                <c:pt idx="139">
                  <c:v>64.187004240188656</c:v>
                </c:pt>
                <c:pt idx="140">
                  <c:v>72.449611451753071</c:v>
                </c:pt>
                <c:pt idx="141">
                  <c:v>79.448551154849625</c:v>
                </c:pt>
                <c:pt idx="142">
                  <c:v>82.378760158428847</c:v>
                </c:pt>
                <c:pt idx="143">
                  <c:v>79.766172938981214</c:v>
                </c:pt>
                <c:pt idx="144">
                  <c:v>72.566456429226264</c:v>
                </c:pt>
                <c:pt idx="145">
                  <c:v>63.572400623233555</c:v>
                </c:pt>
                <c:pt idx="146">
                  <c:v>55.618431933432035</c:v>
                </c:pt>
                <c:pt idx="147">
                  <c:v>50.150495848508548</c:v>
                </c:pt>
                <c:pt idx="148">
                  <c:v>47.101334713199833</c:v>
                </c:pt>
                <c:pt idx="149">
                  <c:v>45.661008801173487</c:v>
                </c:pt>
                <c:pt idx="150">
                  <c:v>45.030552801822964</c:v>
                </c:pt>
                <c:pt idx="151">
                  <c:v>44.720727995442232</c:v>
                </c:pt>
                <c:pt idx="152">
                  <c:v>44.512600461441195</c:v>
                </c:pt>
                <c:pt idx="153">
                  <c:v>44.330568203077121</c:v>
                </c:pt>
                <c:pt idx="154">
                  <c:v>44.153991185215517</c:v>
                </c:pt>
                <c:pt idx="155">
                  <c:v>43.978381829915165</c:v>
                </c:pt>
                <c:pt idx="156">
                  <c:v>43.802989144691935</c:v>
                </c:pt>
                <c:pt idx="157">
                  <c:v>43.627749742049431</c:v>
                </c:pt>
                <c:pt idx="158">
                  <c:v>43.4526979982885</c:v>
                </c:pt>
                <c:pt idx="159">
                  <c:v>43.277874794845225</c:v>
                </c:pt>
                <c:pt idx="160">
                  <c:v>43.103316178551225</c:v>
                </c:pt>
                <c:pt idx="161">
                  <c:v>42.929052363427417</c:v>
                </c:pt>
                <c:pt idx="162">
                  <c:v>42.75510788980133</c:v>
                </c:pt>
                <c:pt idx="163">
                  <c:v>42.581501950784592</c:v>
                </c:pt>
                <c:pt idx="164">
                  <c:v>42.408248782523728</c:v>
                </c:pt>
                <c:pt idx="165">
                  <c:v>42.235358093255094</c:v>
                </c:pt>
                <c:pt idx="166">
                  <c:v>42.062835513764085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61.797083789129822</c:v>
                </c:pt>
                <c:pt idx="7">
                  <c:v>62.046589342260937</c:v>
                </c:pt>
                <c:pt idx="8">
                  <c:v>62.295061163330161</c:v>
                </c:pt>
                <c:pt idx="9">
                  <c:v>62.542303465241943</c:v>
                </c:pt>
                <c:pt idx="10">
                  <c:v>62.788094960107529</c:v>
                </c:pt>
                <c:pt idx="11">
                  <c:v>63.032186380718038</c:v>
                </c:pt>
                <c:pt idx="12">
                  <c:v>63.274297890957357</c:v>
                </c:pt>
                <c:pt idx="13">
                  <c:v>63.514116410161158</c:v>
                </c:pt>
                <c:pt idx="14">
                  <c:v>63.751292885345059</c:v>
                </c:pt>
                <c:pt idx="15">
                  <c:v>63.985439555648504</c:v>
                </c:pt>
                <c:pt idx="16">
                  <c:v>64.216127265313759</c:v>
                </c:pt>
                <c:pt idx="17">
                  <c:v>64.442882895019451</c:v>
                </c:pt>
                <c:pt idx="18">
                  <c:v>64.665186996288213</c:v>
                </c:pt>
                <c:pt idx="19">
                  <c:v>64.88247172974026</c:v>
                </c:pt>
                <c:pt idx="20">
                  <c:v>65.094119224747644</c:v>
                </c:pt>
                <c:pt idx="21">
                  <c:v>65.299460494939026</c:v>
                </c:pt>
                <c:pt idx="22">
                  <c:v>65.497775060155675</c:v>
                </c:pt>
                <c:pt idx="23">
                  <c:v>65.68829143974078</c:v>
                </c:pt>
                <c:pt idx="24">
                  <c:v>65.870188693053407</c:v>
                </c:pt>
                <c:pt idx="25">
                  <c:v>66.042599189153719</c:v>
                </c:pt>
                <c:pt idx="26">
                  <c:v>66.204612786785788</c:v>
                </c:pt>
                <c:pt idx="27">
                  <c:v>66.355282596002496</c:v>
                </c:pt>
                <c:pt idx="28">
                  <c:v>66.49363247191144</c:v>
                </c:pt>
                <c:pt idx="29">
                  <c:v>66.618666357087989</c:v>
                </c:pt>
                <c:pt idx="30">
                  <c:v>66.729379540609926</c:v>
                </c:pt>
                <c:pt idx="31">
                  <c:v>66.82477183749242</c:v>
                </c:pt>
                <c:pt idx="32">
                  <c:v>66.903862612621992</c:v>
                </c:pt>
                <c:pt idx="33">
                  <c:v>66.965707479501631</c:v>
                </c:pt>
                <c:pt idx="34">
                  <c:v>67.009416399229963</c:v>
                </c:pt>
                <c:pt idx="35">
                  <c:v>67.034172793928306</c:v>
                </c:pt>
                <c:pt idx="36">
                  <c:v>67.039253177884135</c:v>
                </c:pt>
                <c:pt idx="37">
                  <c:v>67.024046707166121</c:v>
                </c:pt>
                <c:pt idx="38">
                  <c:v>66.988073963671837</c:v>
                </c:pt>
                <c:pt idx="39">
                  <c:v>66.931004232147117</c:v>
                </c:pt>
                <c:pt idx="40">
                  <c:v>66.852670507699884</c:v>
                </c:pt>
                <c:pt idx="41">
                  <c:v>66.753081493996746</c:v>
                </c:pt>
                <c:pt idx="42">
                  <c:v>66.632429923046459</c:v>
                </c:pt>
                <c:pt idx="43">
                  <c:v>66.491096646720337</c:v>
                </c:pt>
                <c:pt idx="44">
                  <c:v>66.329650113890111</c:v>
                </c:pt>
                <c:pt idx="45">
                  <c:v>66.148841046596914</c:v>
                </c:pt>
                <c:pt idx="46">
                  <c:v>65.949592351157918</c:v>
                </c:pt>
                <c:pt idx="47">
                  <c:v>65.732984529671228</c:v>
                </c:pt>
                <c:pt idx="48">
                  <c:v>65.500237076622412</c:v>
                </c:pt>
                <c:pt idx="49">
                  <c:v>65.252686537267479</c:v>
                </c:pt>
                <c:pt idx="50">
                  <c:v>64.991762054513401</c:v>
                </c:pt>
                <c:pt idx="51">
                  <c:v>64.718959328419487</c:v>
                </c:pt>
                <c:pt idx="52">
                  <c:v>64.435813951518611</c:v>
                </c:pt>
                <c:pt idx="53">
                  <c:v>64.143875063702325</c:v>
                </c:pt>
                <c:pt idx="54">
                  <c:v>63.84468019742463</c:v>
                </c:pt>
                <c:pt idx="55">
                  <c:v>63.539732066748073</c:v>
                </c:pt>
                <c:pt idx="56">
                  <c:v>63.230477904538148</c:v>
                </c:pt>
                <c:pt idx="57">
                  <c:v>62.918291784553894</c:v>
                </c:pt>
                <c:pt idx="58">
                  <c:v>62.604460192802435</c:v>
                </c:pt>
                <c:pt idx="59">
                  <c:v>62.290170947411468</c:v>
                </c:pt>
                <c:pt idx="60">
                  <c:v>61.976505418143674</c:v>
                </c:pt>
                <c:pt idx="61">
                  <c:v>61.664433872372072</c:v>
                </c:pt>
                <c:pt idx="62">
                  <c:v>61.354813677705025</c:v>
                </c:pt>
                <c:pt idx="63">
                  <c:v>61.048390023583103</c:v>
                </c:pt>
                <c:pt idx="64">
                  <c:v>60.745798783862014</c:v>
                </c:pt>
                <c:pt idx="65">
                  <c:v>60.447571126733116</c:v>
                </c:pt>
                <c:pt idx="66">
                  <c:v>60.15413948332067</c:v>
                </c:pt>
                <c:pt idx="67">
                  <c:v>59.865844507423127</c:v>
                </c:pt>
                <c:pt idx="68">
                  <c:v>59.582942691591676</c:v>
                </c:pt>
                <c:pt idx="69">
                  <c:v>59.30561434483748</c:v>
                </c:pt>
                <c:pt idx="70">
                  <c:v>59.033971681059064</c:v>
                </c:pt>
                <c:pt idx="71">
                  <c:v>58.768066811783221</c:v>
                </c:pt>
                <c:pt idx="72">
                  <c:v>58.507899479726305</c:v>
                </c:pt>
                <c:pt idx="73">
                  <c:v>58.253424409383783</c:v>
                </c:pt>
                <c:pt idx="74">
                  <c:v>58.004558186319379</c:v>
                </c:pt>
                <c:pt idx="75">
                  <c:v>57.761185607516815</c:v>
                </c:pt>
                <c:pt idx="76">
                  <c:v>57.523165470935211</c:v>
                </c:pt>
                <c:pt idx="77">
                  <c:v>57.290335793415274</c:v>
                </c:pt>
                <c:pt idx="78">
                  <c:v>57.062518462657486</c:v>
                </c:pt>
                <c:pt idx="79">
                  <c:v>56.839523341594507</c:v>
                </c:pt>
                <c:pt idx="80">
                  <c:v>56.621151852626063</c:v>
                </c:pt>
                <c:pt idx="81">
                  <c:v>56.407200075408454</c:v>
                </c:pt>
                <c:pt idx="82">
                  <c:v>56.197461395707144</c:v>
                </c:pt>
                <c:pt idx="83">
                  <c:v>55.991728744704915</c:v>
                </c:pt>
                <c:pt idx="84">
                  <c:v>55.7897964685354</c:v>
                </c:pt>
                <c:pt idx="85">
                  <c:v>55.591461867049631</c:v>
                </c:pt>
                <c:pt idx="86">
                  <c:v>55.396526439234385</c:v>
                </c:pt>
                <c:pt idx="87">
                  <c:v>55.204796870542452</c:v>
                </c:pt>
                <c:pt idx="88">
                  <c:v>55.016085794873931</c:v>
                </c:pt>
                <c:pt idx="89">
                  <c:v>54.830212361229414</c:v>
                </c:pt>
                <c:pt idx="90">
                  <c:v>54.647002632265412</c:v>
                </c:pt>
                <c:pt idx="91">
                  <c:v>54.466289839215314</c:v>
                </c:pt>
                <c:pt idx="92">
                  <c:v>54.287914514962907</c:v>
                </c:pt>
                <c:pt idx="93">
                  <c:v>54.111724524518316</c:v>
                </c:pt>
                <c:pt idx="94">
                  <c:v>53.937575009776808</c:v>
                </c:pt>
                <c:pt idx="95">
                  <c:v>53.765328263260301</c:v>
                </c:pt>
                <c:pt idx="96">
                  <c:v>53.594853543552858</c:v>
                </c:pt>
                <c:pt idx="97">
                  <c:v>53.426026843350719</c:v>
                </c:pt>
                <c:pt idx="98">
                  <c:v>53.25873061944678</c:v>
                </c:pt>
                <c:pt idx="99">
                  <c:v>53.092853492553424</c:v>
                </c:pt>
                <c:pt idx="100">
                  <c:v>52.9282899236266</c:v>
                </c:pt>
                <c:pt idx="101">
                  <c:v>52.764939872277523</c:v>
                </c:pt>
                <c:pt idx="102">
                  <c:v>52.602708441936997</c:v>
                </c:pt>
                <c:pt idx="103">
                  <c:v>52.441505515660225</c:v>
                </c:pt>
                <c:pt idx="104">
                  <c:v>52.28124538581951</c:v>
                </c:pt>
                <c:pt idx="105">
                  <c:v>52.121846380419655</c:v>
                </c:pt>
                <c:pt idx="106">
                  <c:v>51.963230488380781</c:v>
                </c:pt>
                <c:pt idx="107">
                  <c:v>51.805322985859398</c:v>
                </c:pt>
                <c:pt idx="108">
                  <c:v>51.648052065518293</c:v>
                </c:pt>
                <c:pt idx="109">
                  <c:v>51.491348470605978</c:v>
                </c:pt>
                <c:pt idx="110">
                  <c:v>51.335145135763582</c:v>
                </c:pt>
                <c:pt idx="111">
                  <c:v>51.179376836642426</c:v>
                </c:pt>
                <c:pt idx="112">
                  <c:v>51.023979850683411</c:v>
                </c:pt>
                <c:pt idx="113">
                  <c:v>50.868891631778773</c:v>
                </c:pt>
                <c:pt idx="114">
                  <c:v>50.714050502001754</c:v>
                </c:pt>
                <c:pt idx="115">
                  <c:v>50.559395364140258</c:v>
                </c:pt>
                <c:pt idx="116">
                  <c:v>50.404865439394733</c:v>
                </c:pt>
                <c:pt idx="117">
                  <c:v>50.250400035276819</c:v>
                </c:pt>
                <c:pt idx="118">
                  <c:v>50.095938349446286</c:v>
                </c:pt>
                <c:pt idx="119">
                  <c:v>49.941419315912363</c:v>
                </c:pt>
                <c:pt idx="120">
                  <c:v>49.786781500651401</c:v>
                </c:pt>
                <c:pt idx="121">
                  <c:v>49.63196305419654</c:v>
                </c:pt>
                <c:pt idx="122">
                  <c:v>49.476901729062405</c:v>
                </c:pt>
                <c:pt idx="123">
                  <c:v>49.321534969894039</c:v>
                </c:pt>
                <c:pt idx="124">
                  <c:v>49.165800083880825</c:v>
                </c:pt>
                <c:pt idx="125">
                  <c:v>49.009634498154433</c:v>
                </c:pt>
                <c:pt idx="126">
                  <c:v>48.852976109499366</c:v>
                </c:pt>
                <c:pt idx="127">
                  <c:v>48.695763729662126</c:v>
                </c:pt>
                <c:pt idx="128">
                  <c:v>48.537937626791063</c:v>
                </c:pt>
                <c:pt idx="129">
                  <c:v>48.379440160053662</c:v>
                </c:pt>
                <c:pt idx="130">
                  <c:v>48.2202165002954</c:v>
                </c:pt>
                <c:pt idx="131">
                  <c:v>48.060215424825969</c:v>
                </c:pt>
                <c:pt idx="132">
                  <c:v>47.899390169228788</c:v>
                </c:pt>
                <c:pt idx="133">
                  <c:v>47.737699313755954</c:v>
                </c:pt>
                <c:pt idx="134">
                  <c:v>47.575107676745255</c:v>
                </c:pt>
                <c:pt idx="135">
                  <c:v>47.411587182999284</c:v>
                </c:pt>
                <c:pt idx="136">
                  <c:v>47.247117671658728</c:v>
                </c:pt>
                <c:pt idx="137">
                  <c:v>47.081687606245254</c:v>
                </c:pt>
                <c:pt idx="138">
                  <c:v>46.915294649653433</c:v>
                </c:pt>
                <c:pt idx="139">
                  <c:v>46.747946069239262</c:v>
                </c:pt>
                <c:pt idx="140">
                  <c:v>46.579658941927434</c:v>
                </c:pt>
                <c:pt idx="141">
                  <c:v>46.410460136374184</c:v>
                </c:pt>
                <c:pt idx="142">
                  <c:v>46.240386058387017</c:v>
                </c:pt>
                <c:pt idx="143">
                  <c:v>46.069482156493692</c:v>
                </c:pt>
                <c:pt idx="144">
                  <c:v>45.897802196062244</c:v>
                </c:pt>
                <c:pt idx="145">
                  <c:v>45.725407321858327</c:v>
                </c:pt>
                <c:pt idx="146">
                  <c:v>45.55236493950494</c:v>
                </c:pt>
                <c:pt idx="147">
                  <c:v>45.378747455151867</c:v>
                </c:pt>
                <c:pt idx="148">
                  <c:v>45.204630919088267</c:v>
                </c:pt>
                <c:pt idx="149">
                  <c:v>45.030093622584943</c:v>
                </c:pt>
                <c:pt idx="150">
                  <c:v>44.855214697746874</c:v>
                </c:pt>
                <c:pt idx="151">
                  <c:v>44.680072767689701</c:v>
                </c:pt>
                <c:pt idx="152">
                  <c:v>44.504744689280059</c:v>
                </c:pt>
                <c:pt idx="153">
                  <c:v>44.329304423555811</c:v>
                </c:pt>
                <c:pt idx="154">
                  <c:v>44.153822060452981</c:v>
                </c:pt>
                <c:pt idx="155">
                  <c:v>43.978363015339603</c:v>
                </c:pt>
                <c:pt idx="156">
                  <c:v>43.802987405787093</c:v>
                </c:pt>
                <c:pt idx="157">
                  <c:v>43.627749608595487</c:v>
                </c:pt>
                <c:pt idx="158">
                  <c:v>43.452697989787453</c:v>
                </c:pt>
                <c:pt idx="159">
                  <c:v>43.277874794395927</c:v>
                </c:pt>
                <c:pt idx="160">
                  <c:v>43.103316178531529</c:v>
                </c:pt>
                <c:pt idx="161">
                  <c:v>42.929052363426699</c:v>
                </c:pt>
                <c:pt idx="162">
                  <c:v>42.755107889801309</c:v>
                </c:pt>
                <c:pt idx="163">
                  <c:v>42.581501950784592</c:v>
                </c:pt>
                <c:pt idx="164">
                  <c:v>42.408248782523728</c:v>
                </c:pt>
                <c:pt idx="165">
                  <c:v>42.235358093255094</c:v>
                </c:pt>
                <c:pt idx="166">
                  <c:v>42.062835513764085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2.6486379330533997E-7</c:v>
                </c:pt>
                <c:pt idx="1">
                  <c:v>2.002666067203555E-2</c:v>
                </c:pt>
                <c:pt idx="2">
                  <c:v>3.9961816855700459E-2</c:v>
                </c:pt>
                <c:pt idx="3">
                  <c:v>5.5646183020158786E-2</c:v>
                </c:pt>
                <c:pt idx="4">
                  <c:v>6.9968342367568312E-2</c:v>
                </c:pt>
                <c:pt idx="5">
                  <c:v>8.1567198582464598E-2</c:v>
                </c:pt>
                <c:pt idx="6">
                  <c:v>9.1104057244357758E-2</c:v>
                </c:pt>
                <c:pt idx="7">
                  <c:v>0.10011667740921019</c:v>
                </c:pt>
                <c:pt idx="8">
                  <c:v>0.10764374571409352</c:v>
                </c:pt>
                <c:pt idx="9">
                  <c:v>0.11471775749073297</c:v>
                </c:pt>
                <c:pt idx="10">
                  <c:v>0.12588429417985367</c:v>
                </c:pt>
                <c:pt idx="11">
                  <c:v>0.13457293704395037</c:v>
                </c:pt>
                <c:pt idx="12">
                  <c:v>0.14060895701284604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1.5855032840245115E-4</c:v>
                </c:pt>
                <c:pt idx="1">
                  <c:v>1.9365539099749807E-2</c:v>
                </c:pt>
                <c:pt idx="2">
                  <c:v>3.7066244845286797E-2</c:v>
                </c:pt>
                <c:pt idx="3">
                  <c:v>4.8780710852460371E-2</c:v>
                </c:pt>
                <c:pt idx="4">
                  <c:v>6.0502054585119674E-2</c:v>
                </c:pt>
                <c:pt idx="5">
                  <c:v>7.4870693632589164E-2</c:v>
                </c:pt>
                <c:pt idx="6">
                  <c:v>8.0167424507466084E-2</c:v>
                </c:pt>
                <c:pt idx="7">
                  <c:v>8.7522300776272183E-2</c:v>
                </c:pt>
                <c:pt idx="8">
                  <c:v>9.5316335382273146E-2</c:v>
                </c:pt>
                <c:pt idx="9">
                  <c:v>0.10287150493750943</c:v>
                </c:pt>
                <c:pt idx="10">
                  <c:v>0.10810149285529308</c:v>
                </c:pt>
                <c:pt idx="11">
                  <c:v>0.11716371692553283</c:v>
                </c:pt>
                <c:pt idx="12">
                  <c:v>0.12337712521625285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66.671999999999997</c:v>
                </c:pt>
                <c:pt idx="1">
                  <c:v>65.656000000000006</c:v>
                </c:pt>
                <c:pt idx="2">
                  <c:v>64.442999999999998</c:v>
                </c:pt>
                <c:pt idx="3">
                  <c:v>63.689</c:v>
                </c:pt>
                <c:pt idx="4">
                  <c:v>65.147999999999996</c:v>
                </c:pt>
                <c:pt idx="5">
                  <c:v>65.180000000000007</c:v>
                </c:pt>
                <c:pt idx="6">
                  <c:v>64.606999999999999</c:v>
                </c:pt>
                <c:pt idx="7">
                  <c:v>64.212999999999994</c:v>
                </c:pt>
                <c:pt idx="8">
                  <c:v>64.525000000000006</c:v>
                </c:pt>
                <c:pt idx="9">
                  <c:v>64.459000000000003</c:v>
                </c:pt>
                <c:pt idx="10">
                  <c:v>63.540999999999997</c:v>
                </c:pt>
                <c:pt idx="11">
                  <c:v>64.097999999999999</c:v>
                </c:pt>
                <c:pt idx="12">
                  <c:v>63.491999999999997</c:v>
                </c:pt>
                <c:pt idx="13">
                  <c:v>63.540999999999997</c:v>
                </c:pt>
                <c:pt idx="14">
                  <c:v>64.426000000000002</c:v>
                </c:pt>
                <c:pt idx="15">
                  <c:v>64.164000000000001</c:v>
                </c:pt>
                <c:pt idx="16">
                  <c:v>64.540999999999997</c:v>
                </c:pt>
                <c:pt idx="17">
                  <c:v>64.311000000000007</c:v>
                </c:pt>
                <c:pt idx="18">
                  <c:v>64.623000000000005</c:v>
                </c:pt>
                <c:pt idx="19">
                  <c:v>63.475000000000001</c:v>
                </c:pt>
                <c:pt idx="20">
                  <c:v>63.902000000000001</c:v>
                </c:pt>
                <c:pt idx="21">
                  <c:v>63.491999999999997</c:v>
                </c:pt>
                <c:pt idx="22">
                  <c:v>62.951000000000001</c:v>
                </c:pt>
                <c:pt idx="23">
                  <c:v>64.147999999999996</c:v>
                </c:pt>
                <c:pt idx="24">
                  <c:v>63.377000000000002</c:v>
                </c:pt>
                <c:pt idx="25">
                  <c:v>63.802999999999997</c:v>
                </c:pt>
                <c:pt idx="26">
                  <c:v>63.786999999999999</c:v>
                </c:pt>
                <c:pt idx="27">
                  <c:v>64.147999999999996</c:v>
                </c:pt>
                <c:pt idx="28">
                  <c:v>64.852000000000004</c:v>
                </c:pt>
                <c:pt idx="29">
                  <c:v>64.492000000000004</c:v>
                </c:pt>
                <c:pt idx="30">
                  <c:v>64.754000000000005</c:v>
                </c:pt>
                <c:pt idx="31">
                  <c:v>66.442999999999998</c:v>
                </c:pt>
                <c:pt idx="32">
                  <c:v>65.278999999999996</c:v>
                </c:pt>
                <c:pt idx="33">
                  <c:v>65.754000000000005</c:v>
                </c:pt>
                <c:pt idx="34">
                  <c:v>66.212999999999994</c:v>
                </c:pt>
                <c:pt idx="35">
                  <c:v>66.164000000000001</c:v>
                </c:pt>
                <c:pt idx="36">
                  <c:v>66.638999999999996</c:v>
                </c:pt>
                <c:pt idx="37">
                  <c:v>68.540999999999997</c:v>
                </c:pt>
                <c:pt idx="38">
                  <c:v>69.033000000000001</c:v>
                </c:pt>
                <c:pt idx="39">
                  <c:v>70.393000000000001</c:v>
                </c:pt>
                <c:pt idx="40">
                  <c:v>71.376999999999995</c:v>
                </c:pt>
                <c:pt idx="41">
                  <c:v>69.933999999999997</c:v>
                </c:pt>
                <c:pt idx="42">
                  <c:v>73.245999999999995</c:v>
                </c:pt>
                <c:pt idx="43">
                  <c:v>74.262</c:v>
                </c:pt>
                <c:pt idx="44">
                  <c:v>75.656000000000006</c:v>
                </c:pt>
                <c:pt idx="45">
                  <c:v>78.343999999999994</c:v>
                </c:pt>
                <c:pt idx="46">
                  <c:v>79.343999999999994</c:v>
                </c:pt>
                <c:pt idx="47">
                  <c:v>82.295000000000002</c:v>
                </c:pt>
                <c:pt idx="48">
                  <c:v>86.295000000000002</c:v>
                </c:pt>
                <c:pt idx="49">
                  <c:v>92.278999999999996</c:v>
                </c:pt>
                <c:pt idx="50">
                  <c:v>100.148</c:v>
                </c:pt>
                <c:pt idx="51">
                  <c:v>110.574</c:v>
                </c:pt>
                <c:pt idx="52">
                  <c:v>124.262</c:v>
                </c:pt>
                <c:pt idx="53">
                  <c:v>139.29499999999999</c:v>
                </c:pt>
                <c:pt idx="54">
                  <c:v>156.41</c:v>
                </c:pt>
                <c:pt idx="55">
                  <c:v>173.262</c:v>
                </c:pt>
                <c:pt idx="56">
                  <c:v>188.77</c:v>
                </c:pt>
                <c:pt idx="57">
                  <c:v>201.37700000000001</c:v>
                </c:pt>
                <c:pt idx="58">
                  <c:v>210.24600000000001</c:v>
                </c:pt>
                <c:pt idx="59">
                  <c:v>216.541</c:v>
                </c:pt>
                <c:pt idx="60">
                  <c:v>217.83600000000001</c:v>
                </c:pt>
                <c:pt idx="61">
                  <c:v>216.62299999999999</c:v>
                </c:pt>
                <c:pt idx="62">
                  <c:v>208.934</c:v>
                </c:pt>
                <c:pt idx="63">
                  <c:v>194.47499999999999</c:v>
                </c:pt>
                <c:pt idx="64">
                  <c:v>168.65600000000001</c:v>
                </c:pt>
                <c:pt idx="65">
                  <c:v>134.62299999999999</c:v>
                </c:pt>
                <c:pt idx="66">
                  <c:v>102.869</c:v>
                </c:pt>
                <c:pt idx="67">
                  <c:v>80.557000000000002</c:v>
                </c:pt>
                <c:pt idx="68">
                  <c:v>70.950999999999993</c:v>
                </c:pt>
                <c:pt idx="69">
                  <c:v>69.442999999999998</c:v>
                </c:pt>
                <c:pt idx="70">
                  <c:v>71.573999999999998</c:v>
                </c:pt>
                <c:pt idx="71">
                  <c:v>75.540999999999997</c:v>
                </c:pt>
                <c:pt idx="72">
                  <c:v>81.787000000000006</c:v>
                </c:pt>
                <c:pt idx="73">
                  <c:v>90.016000000000005</c:v>
                </c:pt>
                <c:pt idx="74">
                  <c:v>99.738</c:v>
                </c:pt>
                <c:pt idx="75">
                  <c:v>111.803</c:v>
                </c:pt>
                <c:pt idx="76">
                  <c:v>124.59</c:v>
                </c:pt>
                <c:pt idx="77">
                  <c:v>138.96700000000001</c:v>
                </c:pt>
                <c:pt idx="78">
                  <c:v>150.01599999999999</c:v>
                </c:pt>
                <c:pt idx="79">
                  <c:v>160.22999999999999</c:v>
                </c:pt>
                <c:pt idx="80">
                  <c:v>166.934</c:v>
                </c:pt>
                <c:pt idx="81">
                  <c:v>170.11500000000001</c:v>
                </c:pt>
                <c:pt idx="82">
                  <c:v>169.95099999999999</c:v>
                </c:pt>
                <c:pt idx="83">
                  <c:v>163.42599999999999</c:v>
                </c:pt>
                <c:pt idx="84">
                  <c:v>150.08199999999999</c:v>
                </c:pt>
                <c:pt idx="85">
                  <c:v>126.574</c:v>
                </c:pt>
                <c:pt idx="86">
                  <c:v>100.738</c:v>
                </c:pt>
                <c:pt idx="87">
                  <c:v>77.933999999999997</c:v>
                </c:pt>
                <c:pt idx="88">
                  <c:v>62.902000000000001</c:v>
                </c:pt>
                <c:pt idx="89">
                  <c:v>57.115000000000002</c:v>
                </c:pt>
                <c:pt idx="90">
                  <c:v>54.753999999999998</c:v>
                </c:pt>
                <c:pt idx="91">
                  <c:v>53.393000000000001</c:v>
                </c:pt>
                <c:pt idx="92">
                  <c:v>55.573999999999998</c:v>
                </c:pt>
                <c:pt idx="93">
                  <c:v>54.131</c:v>
                </c:pt>
                <c:pt idx="94">
                  <c:v>54.426000000000002</c:v>
                </c:pt>
                <c:pt idx="95">
                  <c:v>55.655999999999999</c:v>
                </c:pt>
                <c:pt idx="96">
                  <c:v>54.442999999999998</c:v>
                </c:pt>
                <c:pt idx="97">
                  <c:v>54.984000000000002</c:v>
                </c:pt>
                <c:pt idx="98">
                  <c:v>55.508000000000003</c:v>
                </c:pt>
                <c:pt idx="99">
                  <c:v>54.704999999999998</c:v>
                </c:pt>
                <c:pt idx="100">
                  <c:v>54.902000000000001</c:v>
                </c:pt>
                <c:pt idx="101">
                  <c:v>56.720999999999997</c:v>
                </c:pt>
                <c:pt idx="102">
                  <c:v>56.655999999999999</c:v>
                </c:pt>
                <c:pt idx="103">
                  <c:v>57.951000000000001</c:v>
                </c:pt>
                <c:pt idx="104">
                  <c:v>58.23</c:v>
                </c:pt>
                <c:pt idx="105">
                  <c:v>57.802999999999997</c:v>
                </c:pt>
                <c:pt idx="106">
                  <c:v>60.23</c:v>
                </c:pt>
                <c:pt idx="107">
                  <c:v>62.704999999999998</c:v>
                </c:pt>
                <c:pt idx="108">
                  <c:v>64.474999999999994</c:v>
                </c:pt>
                <c:pt idx="109">
                  <c:v>69.474999999999994</c:v>
                </c:pt>
                <c:pt idx="110">
                  <c:v>75.557000000000002</c:v>
                </c:pt>
                <c:pt idx="111">
                  <c:v>83.18</c:v>
                </c:pt>
                <c:pt idx="112">
                  <c:v>92.262</c:v>
                </c:pt>
                <c:pt idx="113">
                  <c:v>102.492</c:v>
                </c:pt>
                <c:pt idx="114">
                  <c:v>108.508</c:v>
                </c:pt>
                <c:pt idx="115">
                  <c:v>114.836</c:v>
                </c:pt>
                <c:pt idx="116">
                  <c:v>118.508</c:v>
                </c:pt>
                <c:pt idx="117">
                  <c:v>117.033</c:v>
                </c:pt>
                <c:pt idx="118">
                  <c:v>112</c:v>
                </c:pt>
                <c:pt idx="119">
                  <c:v>104.295</c:v>
                </c:pt>
                <c:pt idx="120">
                  <c:v>91.573999999999998</c:v>
                </c:pt>
                <c:pt idx="121">
                  <c:v>79.081999999999994</c:v>
                </c:pt>
                <c:pt idx="122">
                  <c:v>66.59</c:v>
                </c:pt>
                <c:pt idx="123">
                  <c:v>58.442999999999998</c:v>
                </c:pt>
                <c:pt idx="124">
                  <c:v>53.524999999999999</c:v>
                </c:pt>
                <c:pt idx="125">
                  <c:v>50.933999999999997</c:v>
                </c:pt>
                <c:pt idx="126">
                  <c:v>49.115000000000002</c:v>
                </c:pt>
                <c:pt idx="127">
                  <c:v>48.851999999999997</c:v>
                </c:pt>
                <c:pt idx="128">
                  <c:v>49.033000000000001</c:v>
                </c:pt>
                <c:pt idx="129">
                  <c:v>47.851999999999997</c:v>
                </c:pt>
                <c:pt idx="130">
                  <c:v>48.786999999999999</c:v>
                </c:pt>
                <c:pt idx="131">
                  <c:v>48.884999999999998</c:v>
                </c:pt>
                <c:pt idx="132">
                  <c:v>48.475000000000001</c:v>
                </c:pt>
                <c:pt idx="133">
                  <c:v>49.213000000000001</c:v>
                </c:pt>
                <c:pt idx="134">
                  <c:v>51.246000000000002</c:v>
                </c:pt>
                <c:pt idx="135">
                  <c:v>52.213000000000001</c:v>
                </c:pt>
                <c:pt idx="136">
                  <c:v>54.508000000000003</c:v>
                </c:pt>
                <c:pt idx="137">
                  <c:v>58.344000000000001</c:v>
                </c:pt>
                <c:pt idx="138">
                  <c:v>62.328000000000003</c:v>
                </c:pt>
                <c:pt idx="139">
                  <c:v>66.902000000000001</c:v>
                </c:pt>
                <c:pt idx="140">
                  <c:v>74.164000000000001</c:v>
                </c:pt>
                <c:pt idx="141">
                  <c:v>79.885000000000005</c:v>
                </c:pt>
                <c:pt idx="142">
                  <c:v>85.721000000000004</c:v>
                </c:pt>
                <c:pt idx="143">
                  <c:v>89.131</c:v>
                </c:pt>
                <c:pt idx="144">
                  <c:v>89.41</c:v>
                </c:pt>
                <c:pt idx="145">
                  <c:v>87.492000000000004</c:v>
                </c:pt>
                <c:pt idx="146">
                  <c:v>83.197000000000003</c:v>
                </c:pt>
                <c:pt idx="147">
                  <c:v>75.507999999999996</c:v>
                </c:pt>
                <c:pt idx="148">
                  <c:v>67.311000000000007</c:v>
                </c:pt>
                <c:pt idx="149">
                  <c:v>59.475000000000001</c:v>
                </c:pt>
                <c:pt idx="150">
                  <c:v>53.540999999999997</c:v>
                </c:pt>
                <c:pt idx="151">
                  <c:v>47.951000000000001</c:v>
                </c:pt>
                <c:pt idx="152">
                  <c:v>46.295000000000002</c:v>
                </c:pt>
                <c:pt idx="153">
                  <c:v>44.41</c:v>
                </c:pt>
                <c:pt idx="154">
                  <c:v>44.851999999999997</c:v>
                </c:pt>
                <c:pt idx="155">
                  <c:v>44.377000000000002</c:v>
                </c:pt>
                <c:pt idx="156">
                  <c:v>43.951000000000001</c:v>
                </c:pt>
                <c:pt idx="157">
                  <c:v>43.704999999999998</c:v>
                </c:pt>
                <c:pt idx="158">
                  <c:v>43.966999999999999</c:v>
                </c:pt>
                <c:pt idx="159">
                  <c:v>43.311</c:v>
                </c:pt>
                <c:pt idx="160">
                  <c:v>44.097999999999999</c:v>
                </c:pt>
                <c:pt idx="161">
                  <c:v>43.720999999999997</c:v>
                </c:pt>
                <c:pt idx="162">
                  <c:v>42.835999999999999</c:v>
                </c:pt>
                <c:pt idx="163">
                  <c:v>42.426000000000002</c:v>
                </c:pt>
                <c:pt idx="164">
                  <c:v>43.164000000000001</c:v>
                </c:pt>
                <c:pt idx="165">
                  <c:v>43.442999999999998</c:v>
                </c:pt>
                <c:pt idx="166">
                  <c:v>42.77</c:v>
                </c:pt>
                <c:pt idx="167">
                  <c:v>42.82</c:v>
                </c:pt>
                <c:pt idx="168">
                  <c:v>41.311</c:v>
                </c:pt>
                <c:pt idx="169">
                  <c:v>42.753999999999998</c:v>
                </c:pt>
                <c:pt idx="170">
                  <c:v>43.393000000000001</c:v>
                </c:pt>
                <c:pt idx="171">
                  <c:v>43.328000000000003</c:v>
                </c:pt>
                <c:pt idx="172">
                  <c:v>41.984000000000002</c:v>
                </c:pt>
                <c:pt idx="173">
                  <c:v>41.77</c:v>
                </c:pt>
                <c:pt idx="174">
                  <c:v>42.655999999999999</c:v>
                </c:pt>
                <c:pt idx="175">
                  <c:v>41.984000000000002</c:v>
                </c:pt>
                <c:pt idx="176">
                  <c:v>42.720999999999997</c:v>
                </c:pt>
                <c:pt idx="177">
                  <c:v>42.164000000000001</c:v>
                </c:pt>
                <c:pt idx="178">
                  <c:v>42.328000000000003</c:v>
                </c:pt>
                <c:pt idx="179">
                  <c:v>41.475000000000001</c:v>
                </c:pt>
                <c:pt idx="180">
                  <c:v>40.197000000000003</c:v>
                </c:pt>
                <c:pt idx="181">
                  <c:v>41.524999999999999</c:v>
                </c:pt>
                <c:pt idx="182">
                  <c:v>40.689</c:v>
                </c:pt>
                <c:pt idx="183">
                  <c:v>40.311</c:v>
                </c:pt>
                <c:pt idx="184">
                  <c:v>39.835999999999999</c:v>
                </c:pt>
                <c:pt idx="185">
                  <c:v>42</c:v>
                </c:pt>
                <c:pt idx="186">
                  <c:v>41.557000000000002</c:v>
                </c:pt>
                <c:pt idx="187">
                  <c:v>39.933999999999997</c:v>
                </c:pt>
                <c:pt idx="188">
                  <c:v>40.262</c:v>
                </c:pt>
                <c:pt idx="189">
                  <c:v>40.689</c:v>
                </c:pt>
                <c:pt idx="190">
                  <c:v>40.753999999999998</c:v>
                </c:pt>
                <c:pt idx="191">
                  <c:v>39.082000000000001</c:v>
                </c:pt>
                <c:pt idx="192">
                  <c:v>39.753999999999998</c:v>
                </c:pt>
                <c:pt idx="193">
                  <c:v>39.262</c:v>
                </c:pt>
                <c:pt idx="194">
                  <c:v>40.311</c:v>
                </c:pt>
                <c:pt idx="195">
                  <c:v>39.344000000000001</c:v>
                </c:pt>
                <c:pt idx="196">
                  <c:v>40</c:v>
                </c:pt>
                <c:pt idx="197">
                  <c:v>38.869</c:v>
                </c:pt>
                <c:pt idx="198">
                  <c:v>38.786999999999999</c:v>
                </c:pt>
                <c:pt idx="199">
                  <c:v>39.557000000000002</c:v>
                </c:pt>
                <c:pt idx="200">
                  <c:v>39.884999999999998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62.209228030951579</c:v>
                </c:pt>
                <c:pt idx="4">
                  <c:v>62.404862360037676</c:v>
                </c:pt>
                <c:pt idx="5">
                  <c:v>62.600614519711435</c:v>
                </c:pt>
                <c:pt idx="6">
                  <c:v>62.796416943071563</c:v>
                </c:pt>
                <c:pt idx="7">
                  <c:v>62.992188684931328</c:v>
                </c:pt>
                <c:pt idx="8">
                  <c:v>63.187833698838553</c:v>
                </c:pt>
                <c:pt idx="9">
                  <c:v>63.383238964243944</c:v>
                </c:pt>
                <c:pt idx="10">
                  <c:v>63.578272463723231</c:v>
                </c:pt>
                <c:pt idx="11">
                  <c:v>63.772781013950002</c:v>
                </c:pt>
                <c:pt idx="12">
                  <c:v>63.966587959044169</c:v>
                </c:pt>
                <c:pt idx="13">
                  <c:v>64.159490741287655</c:v>
                </c:pt>
                <c:pt idx="14">
                  <c:v>64.351258372462496</c:v>
                </c:pt>
                <c:pt idx="15">
                  <c:v>64.541628839979325</c:v>
                </c:pt>
                <c:pt idx="16">
                  <c:v>64.730306496815189</c:v>
                </c:pt>
                <c:pt idx="17">
                  <c:v>64.916959505348004</c:v>
                </c:pt>
                <c:pt idx="18">
                  <c:v>65.101217436475636</c:v>
                </c:pt>
                <c:pt idx="19">
                  <c:v>65.282669173944612</c:v>
                </c:pt>
                <c:pt idx="20">
                  <c:v>65.460861351541155</c:v>
                </c:pt>
                <c:pt idx="21">
                  <c:v>65.635297677580525</c:v>
                </c:pt>
                <c:pt idx="22">
                  <c:v>65.805439708983613</c:v>
                </c:pt>
                <c:pt idx="23">
                  <c:v>65.970709975986409</c:v>
                </c:pt>
                <c:pt idx="24">
                  <c:v>66.130498902843811</c:v>
                </c:pt>
                <c:pt idx="25">
                  <c:v>66.28417782681629</c:v>
                </c:pt>
                <c:pt idx="26">
                  <c:v>66.431121733157809</c:v>
                </c:pt>
                <c:pt idx="27">
                  <c:v>66.570747284502445</c:v>
                </c:pt>
                <c:pt idx="28">
                  <c:v>66.702574549000161</c:v>
                </c:pt>
                <c:pt idx="29">
                  <c:v>66.826324751497253</c:v>
                </c:pt>
                <c:pt idx="30">
                  <c:v>66.942071572803485</c:v>
                </c:pt>
                <c:pt idx="31">
                  <c:v>67.050470062571392</c:v>
                </c:pt>
                <c:pt idx="32">
                  <c:v>67.153094914804356</c:v>
                </c:pt>
                <c:pt idx="33">
                  <c:v>67.252928060491314</c:v>
                </c:pt>
                <c:pt idx="34">
                  <c:v>67.355043019325436</c:v>
                </c:pt>
                <c:pt idx="35">
                  <c:v>67.467538177287281</c:v>
                </c:pt>
                <c:pt idx="36">
                  <c:v>67.602770153714332</c:v>
                </c:pt>
                <c:pt idx="37">
                  <c:v>67.778927843325491</c:v>
                </c:pt>
                <c:pt idx="38">
                  <c:v>68.021963132952067</c:v>
                </c:pt>
                <c:pt idx="39">
                  <c:v>68.367851331635251</c:v>
                </c:pt>
                <c:pt idx="40">
                  <c:v>68.865089775489636</c:v>
                </c:pt>
                <c:pt idx="41">
                  <c:v>69.577256209663886</c:v>
                </c:pt>
                <c:pt idx="42">
                  <c:v>70.585342996801558</c:v>
                </c:pt>
                <c:pt idx="43">
                  <c:v>71.989468388789035</c:v>
                </c:pt>
                <c:pt idx="44">
                  <c:v>73.909458340266625</c:v>
                </c:pt>
                <c:pt idx="45">
                  <c:v>76.48371473290382</c:v>
                </c:pt>
                <c:pt idx="46">
                  <c:v>79.86576650757668</c:v>
                </c:pt>
                <c:pt idx="47">
                  <c:v>84.217968318067378</c:v>
                </c:pt>
                <c:pt idx="48">
                  <c:v>89.701991484887159</c:v>
                </c:pt>
                <c:pt idx="49">
                  <c:v>96.466056712533145</c:v>
                </c:pt>
                <c:pt idx="50">
                  <c:v>104.62927894095044</c:v>
                </c:pt>
                <c:pt idx="51">
                  <c:v>114.26398892708397</c:v>
                </c:pt>
                <c:pt idx="52">
                  <c:v>125.37734409324075</c:v>
                </c:pt>
                <c:pt idx="53">
                  <c:v>137.89359864622537</c:v>
                </c:pt>
                <c:pt idx="54">
                  <c:v>151.63710982184583</c:v>
                </c:pt>
                <c:pt idx="55">
                  <c:v>166.31141435098536</c:v>
                </c:pt>
                <c:pt idx="56">
                  <c:v>181.45909715264671</c:v>
                </c:pt>
                <c:pt idx="57">
                  <c:v>196.37392353115283</c:v>
                </c:pt>
                <c:pt idx="58">
                  <c:v>209.94222887331188</c:v>
                </c:pt>
                <c:pt idx="59">
                  <c:v>220.45687445043913</c:v>
                </c:pt>
                <c:pt idx="60">
                  <c:v>225.58981353709459</c:v>
                </c:pt>
                <c:pt idx="61">
                  <c:v>222.8215217316156</c:v>
                </c:pt>
                <c:pt idx="62">
                  <c:v>210.47184581724591</c:v>
                </c:pt>
                <c:pt idx="63">
                  <c:v>188.95524358405379</c:v>
                </c:pt>
                <c:pt idx="64">
                  <c:v>161.36997257505323</c:v>
                </c:pt>
                <c:pt idx="65">
                  <c:v>132.69901991216236</c:v>
                </c:pt>
                <c:pt idx="66">
                  <c:v>107.88600497865295</c:v>
                </c:pt>
                <c:pt idx="67">
                  <c:v>89.997168790186507</c:v>
                </c:pt>
                <c:pt idx="68">
                  <c:v>79.598142212697638</c:v>
                </c:pt>
                <c:pt idx="69">
                  <c:v>75.451731784397154</c:v>
                </c:pt>
                <c:pt idx="70">
                  <c:v>75.738581494494582</c:v>
                </c:pt>
                <c:pt idx="71">
                  <c:v>78.957406716899371</c:v>
                </c:pt>
                <c:pt idx="72">
                  <c:v>84.216466509497778</c:v>
                </c:pt>
                <c:pt idx="73">
                  <c:v>91.109393161077293</c:v>
                </c:pt>
                <c:pt idx="74">
                  <c:v>99.472785517638656</c:v>
                </c:pt>
                <c:pt idx="75">
                  <c:v>109.19408200926455</c:v>
                </c:pt>
                <c:pt idx="76">
                  <c:v>120.10254410868595</c:v>
                </c:pt>
                <c:pt idx="77">
                  <c:v>131.91743349353493</c:v>
                </c:pt>
                <c:pt idx="78">
                  <c:v>144.21394533529818</c:v>
                </c:pt>
                <c:pt idx="79">
                  <c:v>156.34352512095336</c:v>
                </c:pt>
                <c:pt idx="80">
                  <c:v>167.20064584060532</c:v>
                </c:pt>
                <c:pt idx="81">
                  <c:v>174.79553417583747</c:v>
                </c:pt>
                <c:pt idx="82">
                  <c:v>176.02499910102196</c:v>
                </c:pt>
                <c:pt idx="83">
                  <c:v>167.61014082707661</c:v>
                </c:pt>
                <c:pt idx="84">
                  <c:v>148.60700708159018</c:v>
                </c:pt>
                <c:pt idx="85">
                  <c:v>122.6035155714456</c:v>
                </c:pt>
                <c:pt idx="86">
                  <c:v>96.598933914926903</c:v>
                </c:pt>
                <c:pt idx="87">
                  <c:v>76.72765716901857</c:v>
                </c:pt>
                <c:pt idx="88">
                  <c:v>64.926248444368341</c:v>
                </c:pt>
                <c:pt idx="89">
                  <c:v>59.403259793624727</c:v>
                </c:pt>
                <c:pt idx="90">
                  <c:v>57.300502637325323</c:v>
                </c:pt>
                <c:pt idx="91">
                  <c:v>56.573379988605602</c:v>
                </c:pt>
                <c:pt idx="92">
                  <c:v>56.265410517366313</c:v>
                </c:pt>
                <c:pt idx="93">
                  <c:v>56.057170226852122</c:v>
                </c:pt>
                <c:pt idx="94">
                  <c:v>55.870613224480259</c:v>
                </c:pt>
                <c:pt idx="95">
                  <c:v>55.693366193733574</c:v>
                </c:pt>
                <c:pt idx="96">
                  <c:v>55.527712055617002</c:v>
                </c:pt>
                <c:pt idx="97">
                  <c:v>55.380887114913648</c:v>
                </c:pt>
                <c:pt idx="98">
                  <c:v>55.265051008389982</c:v>
                </c:pt>
                <c:pt idx="99">
                  <c:v>55.199327220856354</c:v>
                </c:pt>
                <c:pt idx="100">
                  <c:v>55.21262445455757</c:v>
                </c:pt>
                <c:pt idx="101">
                  <c:v>55.34695562420417</c:v>
                </c:pt>
                <c:pt idx="102">
                  <c:v>55.660906094537808</c:v>
                </c:pt>
                <c:pt idx="103">
                  <c:v>56.232638085286318</c:v>
                </c:pt>
                <c:pt idx="104">
                  <c:v>57.161511436853786</c:v>
                </c:pt>
                <c:pt idx="105">
                  <c:v>58.567137689485065</c:v>
                </c:pt>
                <c:pt idx="106">
                  <c:v>60.584572285750603</c:v>
                </c:pt>
                <c:pt idx="107">
                  <c:v>63.354509380629828</c:v>
                </c:pt>
                <c:pt idx="108">
                  <c:v>67.007864667187704</c:v>
                </c:pt>
                <c:pt idx="109">
                  <c:v>71.644972178837591</c:v>
                </c:pt>
                <c:pt idx="110">
                  <c:v>77.310372185161398</c:v>
                </c:pt>
                <c:pt idx="111">
                  <c:v>83.963603529928321</c:v>
                </c:pt>
                <c:pt idx="112">
                  <c:v>91.442345352626802</c:v>
                </c:pt>
                <c:pt idx="113">
                  <c:v>99.406103320588855</c:v>
                </c:pt>
                <c:pt idx="114">
                  <c:v>107.2460457593328</c:v>
                </c:pt>
                <c:pt idx="115">
                  <c:v>113.97729003896028</c:v>
                </c:pt>
                <c:pt idx="116">
                  <c:v>118.21642223333089</c:v>
                </c:pt>
                <c:pt idx="117">
                  <c:v>118.43269330255103</c:v>
                </c:pt>
                <c:pt idx="118">
                  <c:v>113.57820280734931</c:v>
                </c:pt>
                <c:pt idx="119">
                  <c:v>103.85306735707091</c:v>
                </c:pt>
                <c:pt idx="120">
                  <c:v>91.011932492885919</c:v>
                </c:pt>
                <c:pt idx="121">
                  <c:v>77.772750387334867</c:v>
                </c:pt>
                <c:pt idx="122">
                  <c:v>66.604778589402528</c:v>
                </c:pt>
                <c:pt idx="123">
                  <c:v>58.746990715281008</c:v>
                </c:pt>
                <c:pt idx="124">
                  <c:v>54.077546549093753</c:v>
                </c:pt>
                <c:pt idx="125">
                  <c:v>51.694525009157147</c:v>
                </c:pt>
                <c:pt idx="126">
                  <c:v>50.609822071428169</c:v>
                </c:pt>
                <c:pt idx="127">
                  <c:v>50.127331265903258</c:v>
                </c:pt>
                <c:pt idx="128">
                  <c:v>49.883308314541743</c:v>
                </c:pt>
                <c:pt idx="129">
                  <c:v>49.735872686187356</c:v>
                </c:pt>
                <c:pt idx="130">
                  <c:v>49.65623278024831</c:v>
                </c:pt>
                <c:pt idx="131">
                  <c:v>49.670165284701937</c:v>
                </c:pt>
                <c:pt idx="132">
                  <c:v>49.839168609109642</c:v>
                </c:pt>
                <c:pt idx="133">
                  <c:v>50.26029266400726</c:v>
                </c:pt>
                <c:pt idx="134">
                  <c:v>51.070275855980945</c:v>
                </c:pt>
                <c:pt idx="135">
                  <c:v>52.445169224260383</c:v>
                </c:pt>
                <c:pt idx="136">
                  <c:v>54.588309278731373</c:v>
                </c:pt>
                <c:pt idx="137">
                  <c:v>57.699508491945956</c:v>
                </c:pt>
                <c:pt idx="138">
                  <c:v>61.918932249068561</c:v>
                </c:pt>
                <c:pt idx="139">
                  <c:v>67.242904721578412</c:v>
                </c:pt>
                <c:pt idx="140">
                  <c:v>73.420222477174718</c:v>
                </c:pt>
                <c:pt idx="141">
                  <c:v>79.860959122217665</c:v>
                </c:pt>
                <c:pt idx="142">
                  <c:v>85.620763645850218</c:v>
                </c:pt>
                <c:pt idx="143">
                  <c:v>89.536902397029138</c:v>
                </c:pt>
                <c:pt idx="144">
                  <c:v>90.547427709401887</c:v>
                </c:pt>
                <c:pt idx="145">
                  <c:v>88.10892952215255</c:v>
                </c:pt>
                <c:pt idx="146">
                  <c:v>82.50572450868215</c:v>
                </c:pt>
                <c:pt idx="147">
                  <c:v>74.835607684508474</c:v>
                </c:pt>
                <c:pt idx="148">
                  <c:v>66.625080273661681</c:v>
                </c:pt>
                <c:pt idx="149">
                  <c:v>59.267816850306417</c:v>
                </c:pt>
                <c:pt idx="150">
                  <c:v>53.594147756479543</c:v>
                </c:pt>
                <c:pt idx="151">
                  <c:v>49.767774434365535</c:v>
                </c:pt>
                <c:pt idx="152">
                  <c:v>47.475933776819375</c:v>
                </c:pt>
                <c:pt idx="153">
                  <c:v>46.225711371772867</c:v>
                </c:pt>
                <c:pt idx="154">
                  <c:v>45.571367763546654</c:v>
                </c:pt>
                <c:pt idx="155">
                  <c:v>45.208840865260271</c:v>
                </c:pt>
                <c:pt idx="156">
                  <c:v>44.969770111046159</c:v>
                </c:pt>
                <c:pt idx="157">
                  <c:v>44.776095671629072</c:v>
                </c:pt>
                <c:pt idx="158">
                  <c:v>44.597013413506495</c:v>
                </c:pt>
                <c:pt idx="159">
                  <c:v>44.422076901095586</c:v>
                </c:pt>
                <c:pt idx="160">
                  <c:v>44.248223445258709</c:v>
                </c:pt>
                <c:pt idx="161">
                  <c:v>44.074674189185032</c:v>
                </c:pt>
                <c:pt idx="162">
                  <c:v>43.901257296571252</c:v>
                </c:pt>
                <c:pt idx="163">
                  <c:v>43.727939963121479</c:v>
                </c:pt>
                <c:pt idx="164">
                  <c:v>43.554716541696742</c:v>
                </c:pt>
                <c:pt idx="165">
                  <c:v>43.381585532864307</c:v>
                </c:pt>
                <c:pt idx="166">
                  <c:v>43.208545543985444</c:v>
                </c:pt>
                <c:pt idx="167">
                  <c:v>43.035594734379757</c:v>
                </c:pt>
                <c:pt idx="168">
                  <c:v>42.862730813239835</c:v>
                </c:pt>
                <c:pt idx="169">
                  <c:v>42.689951110783063</c:v>
                </c:pt>
                <c:pt idx="170">
                  <c:v>42.517252653854783</c:v>
                </c:pt>
                <c:pt idx="171">
                  <c:v>42.344632236682152</c:v>
                </c:pt>
                <c:pt idx="172">
                  <c:v>42.172086485215203</c:v>
                </c:pt>
                <c:pt idx="173">
                  <c:v>41.999611914617049</c:v>
                </c:pt>
                <c:pt idx="174">
                  <c:v>41.827204979812919</c:v>
                </c:pt>
                <c:pt idx="175">
                  <c:v>41.654862119230181</c:v>
                </c:pt>
                <c:pt idx="176">
                  <c:v>41.48257979202517</c:v>
                </c:pt>
                <c:pt idx="177">
                  <c:v>41.310354509209333</c:v>
                </c:pt>
                <c:pt idx="178">
                  <c:v>41.138182859163216</c:v>
                </c:pt>
                <c:pt idx="179">
                  <c:v>40.966061528069865</c:v>
                </c:pt>
                <c:pt idx="180">
                  <c:v>40.793987315815329</c:v>
                </c:pt>
                <c:pt idx="181">
                  <c:v>40.621957147899671</c:v>
                </c:pt>
                <c:pt idx="182">
                  <c:v>40.449968083881977</c:v>
                </c:pt>
                <c:pt idx="183">
                  <c:v>40.278017322852847</c:v>
                </c:pt>
                <c:pt idx="184">
                  <c:v>40.10610220639046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62.209228030946889</c:v>
                </c:pt>
                <c:pt idx="4">
                  <c:v>62.404862360024651</c:v>
                </c:pt>
                <c:pt idx="5">
                  <c:v>62.600614519675865</c:v>
                </c:pt>
                <c:pt idx="6">
                  <c:v>62.796416942976052</c:v>
                </c:pt>
                <c:pt idx="7">
                  <c:v>62.992188684679171</c:v>
                </c:pt>
                <c:pt idx="8">
                  <c:v>63.187833698183987</c:v>
                </c:pt>
                <c:pt idx="9">
                  <c:v>63.383238962573252</c:v>
                </c:pt>
                <c:pt idx="10">
                  <c:v>63.578272459530503</c:v>
                </c:pt>
                <c:pt idx="11">
                  <c:v>63.772781003604386</c:v>
                </c:pt>
                <c:pt idx="12">
                  <c:v>63.966587933944119</c:v>
                </c:pt>
                <c:pt idx="13">
                  <c:v>64.15949068141181</c:v>
                </c:pt>
                <c:pt idx="14">
                  <c:v>64.351258232023625</c:v>
                </c:pt>
                <c:pt idx="15">
                  <c:v>64.541628516101099</c:v>
                </c:pt>
                <c:pt idx="16">
                  <c:v>64.730305762411476</c:v>
                </c:pt>
                <c:pt idx="17">
                  <c:v>64.916957867978567</c:v>
                </c:pt>
                <c:pt idx="18">
                  <c:v>65.101213847114138</c:v>
                </c:pt>
                <c:pt idx="19">
                  <c:v>65.282661437410866</c:v>
                </c:pt>
                <c:pt idx="20">
                  <c:v>65.460844955675469</c:v>
                </c:pt>
                <c:pt idx="21">
                  <c:v>65.635263512615239</c:v>
                </c:pt>
                <c:pt idx="22">
                  <c:v>65.805369710872668</c:v>
                </c:pt>
                <c:pt idx="23">
                  <c:v>65.970568965841238</c:v>
                </c:pt>
                <c:pt idx="24">
                  <c:v>66.130219601449582</c:v>
                </c:pt>
                <c:pt idx="25">
                  <c:v>66.283633882364185</c:v>
                </c:pt>
                <c:pt idx="26">
                  <c:v>66.430080148189987</c:v>
                </c:pt>
                <c:pt idx="27">
                  <c:v>66.56878621240962</c:v>
                </c:pt>
                <c:pt idx="28">
                  <c:v>66.698944177079937</c:v>
                </c:pt>
                <c:pt idx="29">
                  <c:v>66.819716791832377</c:v>
                </c:pt>
                <c:pt idx="30">
                  <c:v>66.930245450901282</c:v>
                </c:pt>
                <c:pt idx="31">
                  <c:v>67.029659873629669</c:v>
                </c:pt>
                <c:pt idx="32">
                  <c:v>67.117089451857737</c:v>
                </c:pt>
                <c:pt idx="33">
                  <c:v>67.19167617254638</c:v>
                </c:pt>
                <c:pt idx="34">
                  <c:v>67.252588938009012</c:v>
                </c:pt>
                <c:pt idx="35">
                  <c:v>67.299039012824977</c:v>
                </c:pt>
                <c:pt idx="36">
                  <c:v>67.330296231037522</c:v>
                </c:pt>
                <c:pt idx="37">
                  <c:v>67.345705506181773</c:v>
                </c:pt>
                <c:pt idx="38">
                  <c:v>67.344703107674476</c:v>
                </c:pt>
                <c:pt idx="39">
                  <c:v>67.32683210823555</c:v>
                </c:pt>
                <c:pt idx="40">
                  <c:v>67.291756376066147</c:v>
                </c:pt>
                <c:pt idx="41">
                  <c:v>67.239272488975445</c:v>
                </c:pt>
                <c:pt idx="42">
                  <c:v>67.169318989793169</c:v>
                </c:pt>
                <c:pt idx="43">
                  <c:v>67.081982484419825</c:v>
                </c:pt>
                <c:pt idx="44">
                  <c:v>66.977500203321881</c:v>
                </c:pt>
                <c:pt idx="45">
                  <c:v>66.856258797960535</c:v>
                </c:pt>
                <c:pt idx="46">
                  <c:v>66.718789315900793</c:v>
                </c:pt>
                <c:pt idx="47">
                  <c:v>66.565758479914464</c:v>
                </c:pt>
                <c:pt idx="48">
                  <c:v>66.397956573624498</c:v>
                </c:pt>
                <c:pt idx="49">
                  <c:v>66.216282395593836</c:v>
                </c:pt>
                <c:pt idx="50">
                  <c:v>66.02172587329018</c:v>
                </c:pt>
                <c:pt idx="51">
                  <c:v>65.815349019018797</c:v>
                </c:pt>
                <c:pt idx="52">
                  <c:v>65.598265956466022</c:v>
                </c:pt>
                <c:pt idx="53">
                  <c:v>65.371622747902933</c:v>
                </c:pt>
                <c:pt idx="54">
                  <c:v>65.136577711361653</c:v>
                </c:pt>
                <c:pt idx="55">
                  <c:v>64.894282840624982</c:v>
                </c:pt>
                <c:pt idx="56">
                  <c:v>64.645866837478934</c:v>
                </c:pt>
                <c:pt idx="57">
                  <c:v>64.392420145435608</c:v>
                </c:pt>
                <c:pt idx="58">
                  <c:v>64.134982247201918</c:v>
                </c:pt>
                <c:pt idx="59">
                  <c:v>63.874531363808941</c:v>
                </c:pt>
                <c:pt idx="60">
                  <c:v>63.611976579159354</c:v>
                </c:pt>
                <c:pt idx="61">
                  <c:v>63.348152315371614</c:v>
                </c:pt>
                <c:pt idx="62">
                  <c:v>63.083815005101378</c:v>
                </c:pt>
                <c:pt idx="63">
                  <c:v>62.819641748354861</c:v>
                </c:pt>
                <c:pt idx="64">
                  <c:v>62.556230702791503</c:v>
                </c:pt>
                <c:pt idx="65">
                  <c:v>62.294102936431216</c:v>
                </c:pt>
                <c:pt idx="66">
                  <c:v>62.03370546743686</c:v>
                </c:pt>
                <c:pt idx="67">
                  <c:v>61.775415224164099</c:v>
                </c:pt>
                <c:pt idx="68">
                  <c:v>61.519543676773708</c:v>
                </c:pt>
                <c:pt idx="69">
                  <c:v>61.266341916342995</c:v>
                </c:pt>
                <c:pt idx="70">
                  <c:v>61.016005985895717</c:v>
                </c:pt>
                <c:pt idx="71">
                  <c:v>60.768682297825734</c:v>
                </c:pt>
                <c:pt idx="72">
                  <c:v>60.524473002034568</c:v>
                </c:pt>
                <c:pt idx="73">
                  <c:v>60.283441197418696</c:v>
                </c:pt>
                <c:pt idx="74">
                  <c:v>60.045615905234385</c:v>
                </c:pt>
                <c:pt idx="75">
                  <c:v>59.810996745806513</c:v>
                </c:pt>
                <c:pt idx="76">
                  <c:v>59.579558279791499</c:v>
                </c:pt>
                <c:pt idx="77">
                  <c:v>59.351253991740521</c:v>
                </c:pt>
                <c:pt idx="78">
                  <c:v>59.126019907177955</c:v>
                </c:pt>
                <c:pt idx="79">
                  <c:v>58.903777845063999</c:v>
                </c:pt>
                <c:pt idx="80">
                  <c:v>58.684438315655605</c:v>
                </c:pt>
                <c:pt idx="81">
                  <c:v>58.467903079756368</c:v>
                </c:pt>
                <c:pt idx="82">
                  <c:v>58.254067389489173</c:v>
                </c:pt>
                <c:pt idx="83">
                  <c:v>58.042821933357352</c:v>
                </c:pt>
                <c:pt idx="84">
                  <c:v>57.834054509777047</c:v>
                </c:pt>
                <c:pt idx="85">
                  <c:v>57.627651453725228</c:v>
                </c:pt>
                <c:pt idx="86">
                  <c:v>57.423498840882893</c:v>
                </c:pt>
                <c:pt idx="87">
                  <c:v>57.221483492851796</c:v>
                </c:pt>
                <c:pt idx="88">
                  <c:v>57.021493805844365</c:v>
                </c:pt>
                <c:pt idx="89">
                  <c:v>56.823420423819826</c:v>
                </c:pt>
                <c:pt idx="90">
                  <c:v>56.627156775465693</c:v>
                </c:pt>
                <c:pt idx="91">
                  <c:v>56.432599492783176</c:v>
                </c:pt>
                <c:pt idx="92">
                  <c:v>56.23964872738739</c:v>
                </c:pt>
                <c:pt idx="93">
                  <c:v>56.048208379022292</c:v>
                </c:pt>
                <c:pt idx="94">
                  <c:v>55.858186249248753</c:v>
                </c:pt>
                <c:pt idx="95">
                  <c:v>55.669494131810232</c:v>
                </c:pt>
                <c:pt idx="96">
                  <c:v>55.482047849831069</c:v>
                </c:pt>
                <c:pt idx="97">
                  <c:v>55.295767248759645</c:v>
                </c:pt>
                <c:pt idx="98">
                  <c:v>55.110576152838235</c:v>
                </c:pt>
                <c:pt idx="99">
                  <c:v>54.926402291859731</c:v>
                </c:pt>
                <c:pt idx="100">
                  <c:v>54.743177204055868</c:v>
                </c:pt>
                <c:pt idx="101">
                  <c:v>54.560836120145794</c:v>
                </c:pt>
                <c:pt idx="102">
                  <c:v>54.379317832852671</c:v>
                </c:pt>
                <c:pt idx="103">
                  <c:v>54.198564555561816</c:v>
                </c:pt>
                <c:pt idx="104">
                  <c:v>54.018521773239428</c:v>
                </c:pt>
                <c:pt idx="105">
                  <c:v>53.839138088250316</c:v>
                </c:pt>
                <c:pt idx="106">
                  <c:v>53.660365063299061</c:v>
                </c:pt>
                <c:pt idx="107">
                  <c:v>53.482157063364753</c:v>
                </c:pt>
                <c:pt idx="108">
                  <c:v>53.304471098200864</c:v>
                </c:pt>
                <c:pt idx="109">
                  <c:v>53.127266666721567</c:v>
                </c:pt>
                <c:pt idx="110">
                  <c:v>52.950505604390905</c:v>
                </c:pt>
                <c:pt idx="111">
                  <c:v>52.77415193456558</c:v>
                </c:pt>
                <c:pt idx="112">
                  <c:v>52.598171724613209</c:v>
                </c:pt>
                <c:pt idx="113">
                  <c:v>52.422532947531053</c:v>
                </c:pt>
                <c:pt idx="114">
                  <c:v>52.247205349721902</c:v>
                </c:pt>
                <c:pt idx="115">
                  <c:v>52.072160325541049</c:v>
                </c:pt>
                <c:pt idx="116">
                  <c:v>51.897370799207067</c:v>
                </c:pt>
                <c:pt idx="117">
                  <c:v>51.722811114665753</c:v>
                </c:pt>
                <c:pt idx="118">
                  <c:v>51.548456934006914</c:v>
                </c:pt>
                <c:pt idx="119">
                  <c:v>51.37428514505266</c:v>
                </c:pt>
                <c:pt idx="120">
                  <c:v>51.200273778758636</c:v>
                </c:pt>
                <c:pt idx="121">
                  <c:v>51.026401937088437</c:v>
                </c:pt>
                <c:pt idx="122">
                  <c:v>50.85264973203023</c:v>
                </c:pt>
                <c:pt idx="123">
                  <c:v>50.678998236413918</c:v>
                </c:pt>
                <c:pt idx="124">
                  <c:v>50.505429447147598</c:v>
                </c:pt>
                <c:pt idx="125">
                  <c:v>50.331926261414132</c:v>
                </c:pt>
                <c:pt idx="126">
                  <c:v>50.158472466240106</c:v>
                </c:pt>
                <c:pt idx="127">
                  <c:v>49.985052741662457</c:v>
                </c:pt>
                <c:pt idx="128">
                  <c:v>49.811652677461524</c:v>
                </c:pt>
                <c:pt idx="129">
                  <c:v>49.638258803097735</c:v>
                </c:pt>
                <c:pt idx="130">
                  <c:v>49.464858630080201</c:v>
                </c:pt>
                <c:pt idx="131">
                  <c:v>49.291440705512258</c:v>
                </c:pt>
                <c:pt idx="132">
                  <c:v>49.117994675010266</c:v>
                </c:pt>
                <c:pt idx="133">
                  <c:v>48.944511352599584</c:v>
                </c:pt>
                <c:pt idx="134">
                  <c:v>48.770982794580519</c:v>
                </c:pt>
                <c:pt idx="135">
                  <c:v>48.597402373768546</c:v>
                </c:pt>
                <c:pt idx="136">
                  <c:v>48.423764849992182</c:v>
                </c:pt>
                <c:pt idx="137">
                  <c:v>48.250066432333341</c:v>
                </c:pt>
                <c:pt idx="138">
                  <c:v>48.076304828374361</c:v>
                </c:pt>
                <c:pt idx="139">
                  <c:v>47.902479275725803</c:v>
                </c:pt>
                <c:pt idx="140">
                  <c:v>47.728590551394468</c:v>
                </c:pt>
                <c:pt idx="141">
                  <c:v>47.554640955137906</c:v>
                </c:pt>
                <c:pt idx="142">
                  <c:v>47.380634263844271</c:v>
                </c:pt>
                <c:pt idx="143">
                  <c:v>47.206575655151639</c:v>
                </c:pt>
                <c:pt idx="144">
                  <c:v>47.032471599923994</c:v>
                </c:pt>
                <c:pt idx="145">
                  <c:v>46.858329724750178</c:v>
                </c:pt>
                <c:pt idx="146">
                  <c:v>46.684158647220784</c:v>
                </c:pt>
                <c:pt idx="147">
                  <c:v>46.509967788247835</c:v>
                </c:pt>
                <c:pt idx="148">
                  <c:v>46.335767167001592</c:v>
                </c:pt>
                <c:pt idx="149">
                  <c:v>46.161567185039196</c:v>
                </c:pt>
                <c:pt idx="150">
                  <c:v>45.987378406808091</c:v>
                </c:pt>
                <c:pt idx="151">
                  <c:v>45.813211343873618</c:v>
                </c:pt>
                <c:pt idx="152">
                  <c:v>45.639076249936082</c:v>
                </c:pt>
                <c:pt idx="153">
                  <c:v>45.464982933003483</c:v>
                </c:pt>
                <c:pt idx="154">
                  <c:v>45.290940590037437</c:v>
                </c:pt>
                <c:pt idx="155">
                  <c:v>45.116957668091565</c:v>
                </c:pt>
                <c:pt idx="156">
                  <c:v>44.943041754523385</c:v>
                </c:pt>
                <c:pt idx="157">
                  <c:v>44.769199497396791</c:v>
                </c:pt>
                <c:pt idx="158">
                  <c:v>44.595436555807531</c:v>
                </c:pt>
                <c:pt idx="159">
                  <c:v>44.421757578643586</c:v>
                </c:pt>
                <c:pt idx="160">
                  <c:v>44.248166209296606</c:v>
                </c:pt>
                <c:pt idx="161">
                  <c:v>44.074665113105503</c:v>
                </c:pt>
                <c:pt idx="162">
                  <c:v>43.901256023844248</c:v>
                </c:pt>
                <c:pt idx="163">
                  <c:v>43.72793980535193</c:v>
                </c:pt>
                <c:pt idx="164">
                  <c:v>43.55471652441345</c:v>
                </c:pt>
                <c:pt idx="165">
                  <c:v>43.381585531191568</c:v>
                </c:pt>
                <c:pt idx="166">
                  <c:v>43.208545543842448</c:v>
                </c:pt>
                <c:pt idx="167">
                  <c:v>43.035594734368964</c:v>
                </c:pt>
                <c:pt idx="168">
                  <c:v>42.862730813239118</c:v>
                </c:pt>
                <c:pt idx="169">
                  <c:v>42.689951110783021</c:v>
                </c:pt>
                <c:pt idx="170">
                  <c:v>42.517252653854783</c:v>
                </c:pt>
                <c:pt idx="171">
                  <c:v>42.344632236682152</c:v>
                </c:pt>
                <c:pt idx="172">
                  <c:v>42.172086485215203</c:v>
                </c:pt>
                <c:pt idx="173">
                  <c:v>41.999611914617049</c:v>
                </c:pt>
                <c:pt idx="174">
                  <c:v>41.827204979812919</c:v>
                </c:pt>
                <c:pt idx="175">
                  <c:v>41.654862119230181</c:v>
                </c:pt>
                <c:pt idx="176">
                  <c:v>41.48257979202517</c:v>
                </c:pt>
                <c:pt idx="177">
                  <c:v>41.310354509209333</c:v>
                </c:pt>
                <c:pt idx="178">
                  <c:v>41.138182859163216</c:v>
                </c:pt>
                <c:pt idx="179">
                  <c:v>40.966061528069865</c:v>
                </c:pt>
                <c:pt idx="180">
                  <c:v>40.793987315815329</c:v>
                </c:pt>
                <c:pt idx="181">
                  <c:v>40.621957147899671</c:v>
                </c:pt>
                <c:pt idx="182">
                  <c:v>40.449968083881977</c:v>
                </c:pt>
                <c:pt idx="183">
                  <c:v>40.278017322852847</c:v>
                </c:pt>
                <c:pt idx="184">
                  <c:v>40.10610220639046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65.147999999999996</c:v>
                </c:pt>
                <c:pt idx="1">
                  <c:v>64.180000000000007</c:v>
                </c:pt>
                <c:pt idx="2">
                  <c:v>64.852000000000004</c:v>
                </c:pt>
                <c:pt idx="3">
                  <c:v>63.377000000000002</c:v>
                </c:pt>
                <c:pt idx="4">
                  <c:v>62.655999999999999</c:v>
                </c:pt>
                <c:pt idx="5">
                  <c:v>63.753999999999998</c:v>
                </c:pt>
                <c:pt idx="6">
                  <c:v>64.033000000000001</c:v>
                </c:pt>
                <c:pt idx="7">
                  <c:v>63.82</c:v>
                </c:pt>
                <c:pt idx="8">
                  <c:v>64.164000000000001</c:v>
                </c:pt>
                <c:pt idx="9">
                  <c:v>62.82</c:v>
                </c:pt>
                <c:pt idx="10">
                  <c:v>64.23</c:v>
                </c:pt>
                <c:pt idx="11">
                  <c:v>62.917999999999999</c:v>
                </c:pt>
                <c:pt idx="12">
                  <c:v>62.639000000000003</c:v>
                </c:pt>
                <c:pt idx="13">
                  <c:v>63.524999999999999</c:v>
                </c:pt>
                <c:pt idx="14">
                  <c:v>62.884999999999998</c:v>
                </c:pt>
                <c:pt idx="15">
                  <c:v>62.753999999999998</c:v>
                </c:pt>
                <c:pt idx="16">
                  <c:v>63</c:v>
                </c:pt>
                <c:pt idx="17">
                  <c:v>62.606999999999999</c:v>
                </c:pt>
                <c:pt idx="18">
                  <c:v>61.540999999999997</c:v>
                </c:pt>
                <c:pt idx="19">
                  <c:v>61.328000000000003</c:v>
                </c:pt>
                <c:pt idx="20">
                  <c:v>60.097999999999999</c:v>
                </c:pt>
                <c:pt idx="21">
                  <c:v>61.720999999999997</c:v>
                </c:pt>
                <c:pt idx="22">
                  <c:v>61.295000000000002</c:v>
                </c:pt>
                <c:pt idx="23">
                  <c:v>61.884999999999998</c:v>
                </c:pt>
                <c:pt idx="24">
                  <c:v>60.802999999999997</c:v>
                </c:pt>
                <c:pt idx="25">
                  <c:v>62.328000000000003</c:v>
                </c:pt>
                <c:pt idx="26">
                  <c:v>60.704999999999998</c:v>
                </c:pt>
                <c:pt idx="27">
                  <c:v>61.639000000000003</c:v>
                </c:pt>
                <c:pt idx="28">
                  <c:v>62.869</c:v>
                </c:pt>
                <c:pt idx="29">
                  <c:v>63.18</c:v>
                </c:pt>
                <c:pt idx="30">
                  <c:v>63.262</c:v>
                </c:pt>
                <c:pt idx="31">
                  <c:v>63.131</c:v>
                </c:pt>
                <c:pt idx="32">
                  <c:v>62.671999999999997</c:v>
                </c:pt>
                <c:pt idx="33">
                  <c:v>63.491999999999997</c:v>
                </c:pt>
                <c:pt idx="34">
                  <c:v>64.656000000000006</c:v>
                </c:pt>
                <c:pt idx="35">
                  <c:v>64.23</c:v>
                </c:pt>
                <c:pt idx="36">
                  <c:v>66.525000000000006</c:v>
                </c:pt>
                <c:pt idx="37">
                  <c:v>68.442999999999998</c:v>
                </c:pt>
                <c:pt idx="38">
                  <c:v>67.869</c:v>
                </c:pt>
                <c:pt idx="39">
                  <c:v>67.147999999999996</c:v>
                </c:pt>
                <c:pt idx="40">
                  <c:v>70.049000000000007</c:v>
                </c:pt>
                <c:pt idx="41">
                  <c:v>70.262</c:v>
                </c:pt>
                <c:pt idx="42">
                  <c:v>70.131</c:v>
                </c:pt>
                <c:pt idx="43">
                  <c:v>73.114999999999995</c:v>
                </c:pt>
                <c:pt idx="44">
                  <c:v>74.492000000000004</c:v>
                </c:pt>
                <c:pt idx="45">
                  <c:v>75.819999999999993</c:v>
                </c:pt>
                <c:pt idx="46">
                  <c:v>78.573999999999998</c:v>
                </c:pt>
                <c:pt idx="47">
                  <c:v>82.671999999999997</c:v>
                </c:pt>
                <c:pt idx="48">
                  <c:v>89.212999999999994</c:v>
                </c:pt>
                <c:pt idx="49">
                  <c:v>98.902000000000001</c:v>
                </c:pt>
                <c:pt idx="50">
                  <c:v>111.377</c:v>
                </c:pt>
                <c:pt idx="51">
                  <c:v>126.902</c:v>
                </c:pt>
                <c:pt idx="52">
                  <c:v>142.197</c:v>
                </c:pt>
                <c:pt idx="53">
                  <c:v>159.16399999999999</c:v>
                </c:pt>
                <c:pt idx="54">
                  <c:v>172.18</c:v>
                </c:pt>
                <c:pt idx="55">
                  <c:v>184.08199999999999</c:v>
                </c:pt>
                <c:pt idx="56">
                  <c:v>189.803</c:v>
                </c:pt>
                <c:pt idx="57">
                  <c:v>192.197</c:v>
                </c:pt>
                <c:pt idx="58">
                  <c:v>188.852</c:v>
                </c:pt>
                <c:pt idx="59">
                  <c:v>179.41</c:v>
                </c:pt>
                <c:pt idx="60">
                  <c:v>158.393</c:v>
                </c:pt>
                <c:pt idx="61">
                  <c:v>128.738</c:v>
                </c:pt>
                <c:pt idx="62">
                  <c:v>95.197000000000003</c:v>
                </c:pt>
                <c:pt idx="63">
                  <c:v>72.933999999999997</c:v>
                </c:pt>
                <c:pt idx="64">
                  <c:v>65.23</c:v>
                </c:pt>
                <c:pt idx="65">
                  <c:v>63.655999999999999</c:v>
                </c:pt>
                <c:pt idx="66">
                  <c:v>62.869</c:v>
                </c:pt>
                <c:pt idx="67">
                  <c:v>65.328000000000003</c:v>
                </c:pt>
                <c:pt idx="68">
                  <c:v>68.852000000000004</c:v>
                </c:pt>
                <c:pt idx="69">
                  <c:v>71.114999999999995</c:v>
                </c:pt>
                <c:pt idx="70">
                  <c:v>76.245999999999995</c:v>
                </c:pt>
                <c:pt idx="71">
                  <c:v>82.343999999999994</c:v>
                </c:pt>
                <c:pt idx="72">
                  <c:v>93</c:v>
                </c:pt>
                <c:pt idx="73">
                  <c:v>105.197</c:v>
                </c:pt>
                <c:pt idx="74">
                  <c:v>117.672</c:v>
                </c:pt>
                <c:pt idx="75">
                  <c:v>130.11500000000001</c:v>
                </c:pt>
                <c:pt idx="76">
                  <c:v>139.42599999999999</c:v>
                </c:pt>
                <c:pt idx="77">
                  <c:v>146.459</c:v>
                </c:pt>
                <c:pt idx="78">
                  <c:v>149.42599999999999</c:v>
                </c:pt>
                <c:pt idx="79">
                  <c:v>148.148</c:v>
                </c:pt>
                <c:pt idx="80">
                  <c:v>138.77000000000001</c:v>
                </c:pt>
                <c:pt idx="81">
                  <c:v>119.541</c:v>
                </c:pt>
                <c:pt idx="82">
                  <c:v>94.983999999999995</c:v>
                </c:pt>
                <c:pt idx="83">
                  <c:v>73.459000000000003</c:v>
                </c:pt>
                <c:pt idx="84">
                  <c:v>61.689</c:v>
                </c:pt>
                <c:pt idx="85">
                  <c:v>56.377000000000002</c:v>
                </c:pt>
                <c:pt idx="86">
                  <c:v>56.524999999999999</c:v>
                </c:pt>
                <c:pt idx="87">
                  <c:v>55.851999999999997</c:v>
                </c:pt>
                <c:pt idx="88">
                  <c:v>55.508000000000003</c:v>
                </c:pt>
                <c:pt idx="89">
                  <c:v>54.851999999999997</c:v>
                </c:pt>
                <c:pt idx="90">
                  <c:v>55.082000000000001</c:v>
                </c:pt>
                <c:pt idx="91">
                  <c:v>56.097999999999999</c:v>
                </c:pt>
                <c:pt idx="92">
                  <c:v>56.984000000000002</c:v>
                </c:pt>
                <c:pt idx="93">
                  <c:v>57.015999999999998</c:v>
                </c:pt>
                <c:pt idx="94">
                  <c:v>57.671999999999997</c:v>
                </c:pt>
                <c:pt idx="95">
                  <c:v>58.442999999999998</c:v>
                </c:pt>
                <c:pt idx="96">
                  <c:v>58.917999999999999</c:v>
                </c:pt>
                <c:pt idx="97">
                  <c:v>59.426000000000002</c:v>
                </c:pt>
                <c:pt idx="98">
                  <c:v>60.704999999999998</c:v>
                </c:pt>
                <c:pt idx="99">
                  <c:v>62.984000000000002</c:v>
                </c:pt>
                <c:pt idx="100">
                  <c:v>64.131</c:v>
                </c:pt>
                <c:pt idx="101">
                  <c:v>65.131</c:v>
                </c:pt>
                <c:pt idx="102">
                  <c:v>67.426000000000002</c:v>
                </c:pt>
                <c:pt idx="103">
                  <c:v>69.77</c:v>
                </c:pt>
                <c:pt idx="104">
                  <c:v>73.180000000000007</c:v>
                </c:pt>
                <c:pt idx="105">
                  <c:v>77.245999999999995</c:v>
                </c:pt>
                <c:pt idx="106">
                  <c:v>83.802999999999997</c:v>
                </c:pt>
                <c:pt idx="107">
                  <c:v>92.623000000000005</c:v>
                </c:pt>
                <c:pt idx="108">
                  <c:v>103.902</c:v>
                </c:pt>
                <c:pt idx="109">
                  <c:v>116.131</c:v>
                </c:pt>
                <c:pt idx="110">
                  <c:v>128.36099999999999</c:v>
                </c:pt>
                <c:pt idx="111">
                  <c:v>140.934</c:v>
                </c:pt>
                <c:pt idx="112">
                  <c:v>152.18</c:v>
                </c:pt>
                <c:pt idx="113">
                  <c:v>159.70500000000001</c:v>
                </c:pt>
                <c:pt idx="114">
                  <c:v>165.63900000000001</c:v>
                </c:pt>
                <c:pt idx="115">
                  <c:v>165.04900000000001</c:v>
                </c:pt>
                <c:pt idx="116">
                  <c:v>162.62299999999999</c:v>
                </c:pt>
                <c:pt idx="117">
                  <c:v>153.08199999999999</c:v>
                </c:pt>
                <c:pt idx="118">
                  <c:v>138.09800000000001</c:v>
                </c:pt>
                <c:pt idx="119">
                  <c:v>116.557</c:v>
                </c:pt>
                <c:pt idx="120">
                  <c:v>93.492000000000004</c:v>
                </c:pt>
                <c:pt idx="121">
                  <c:v>73.754000000000005</c:v>
                </c:pt>
                <c:pt idx="122">
                  <c:v>59.720999999999997</c:v>
                </c:pt>
                <c:pt idx="123">
                  <c:v>54.671999999999997</c:v>
                </c:pt>
                <c:pt idx="124">
                  <c:v>50.508000000000003</c:v>
                </c:pt>
                <c:pt idx="125">
                  <c:v>50.671999999999997</c:v>
                </c:pt>
                <c:pt idx="126">
                  <c:v>51.377000000000002</c:v>
                </c:pt>
                <c:pt idx="127">
                  <c:v>51.508000000000003</c:v>
                </c:pt>
                <c:pt idx="128">
                  <c:v>52.213000000000001</c:v>
                </c:pt>
                <c:pt idx="129">
                  <c:v>53</c:v>
                </c:pt>
                <c:pt idx="130">
                  <c:v>54</c:v>
                </c:pt>
                <c:pt idx="131">
                  <c:v>55.835999999999999</c:v>
                </c:pt>
                <c:pt idx="132">
                  <c:v>57.802999999999997</c:v>
                </c:pt>
                <c:pt idx="133">
                  <c:v>62.097999999999999</c:v>
                </c:pt>
                <c:pt idx="134">
                  <c:v>67.23</c:v>
                </c:pt>
                <c:pt idx="135">
                  <c:v>72.738</c:v>
                </c:pt>
                <c:pt idx="136">
                  <c:v>81.033000000000001</c:v>
                </c:pt>
                <c:pt idx="137">
                  <c:v>90.688999999999993</c:v>
                </c:pt>
                <c:pt idx="138">
                  <c:v>98.41</c:v>
                </c:pt>
                <c:pt idx="139">
                  <c:v>108</c:v>
                </c:pt>
                <c:pt idx="140">
                  <c:v>115.508</c:v>
                </c:pt>
                <c:pt idx="141">
                  <c:v>122.65600000000001</c:v>
                </c:pt>
                <c:pt idx="142">
                  <c:v>124.77</c:v>
                </c:pt>
                <c:pt idx="143">
                  <c:v>124.04900000000001</c:v>
                </c:pt>
                <c:pt idx="144">
                  <c:v>118.098</c:v>
                </c:pt>
                <c:pt idx="145">
                  <c:v>109.246</c:v>
                </c:pt>
                <c:pt idx="146">
                  <c:v>94.950999999999993</c:v>
                </c:pt>
                <c:pt idx="147">
                  <c:v>80.59</c:v>
                </c:pt>
                <c:pt idx="148">
                  <c:v>66.376999999999995</c:v>
                </c:pt>
                <c:pt idx="149">
                  <c:v>55.164000000000001</c:v>
                </c:pt>
                <c:pt idx="150">
                  <c:v>48.442999999999998</c:v>
                </c:pt>
                <c:pt idx="151">
                  <c:v>44.655999999999999</c:v>
                </c:pt>
                <c:pt idx="152">
                  <c:v>43.508000000000003</c:v>
                </c:pt>
                <c:pt idx="153">
                  <c:v>43.377000000000002</c:v>
                </c:pt>
                <c:pt idx="154">
                  <c:v>44.835999999999999</c:v>
                </c:pt>
                <c:pt idx="155">
                  <c:v>44.066000000000003</c:v>
                </c:pt>
                <c:pt idx="156">
                  <c:v>44.524999999999999</c:v>
                </c:pt>
                <c:pt idx="157">
                  <c:v>43.671999999999997</c:v>
                </c:pt>
                <c:pt idx="158">
                  <c:v>43.295000000000002</c:v>
                </c:pt>
                <c:pt idx="159">
                  <c:v>44.655999999999999</c:v>
                </c:pt>
                <c:pt idx="160">
                  <c:v>43.41</c:v>
                </c:pt>
                <c:pt idx="161">
                  <c:v>43.066000000000003</c:v>
                </c:pt>
                <c:pt idx="162">
                  <c:v>43.295000000000002</c:v>
                </c:pt>
                <c:pt idx="163">
                  <c:v>43.066000000000003</c:v>
                </c:pt>
                <c:pt idx="164">
                  <c:v>42.164000000000001</c:v>
                </c:pt>
                <c:pt idx="165">
                  <c:v>41.851999999999997</c:v>
                </c:pt>
                <c:pt idx="166">
                  <c:v>42.573999999999998</c:v>
                </c:pt>
                <c:pt idx="167">
                  <c:v>42.377000000000002</c:v>
                </c:pt>
                <c:pt idx="168">
                  <c:v>41.033000000000001</c:v>
                </c:pt>
                <c:pt idx="169">
                  <c:v>42.738</c:v>
                </c:pt>
                <c:pt idx="170">
                  <c:v>41.393000000000001</c:v>
                </c:pt>
                <c:pt idx="171">
                  <c:v>42.508000000000003</c:v>
                </c:pt>
                <c:pt idx="172">
                  <c:v>42.442999999999998</c:v>
                </c:pt>
                <c:pt idx="173">
                  <c:v>42.82</c:v>
                </c:pt>
                <c:pt idx="174">
                  <c:v>41.835999999999999</c:v>
                </c:pt>
                <c:pt idx="175">
                  <c:v>42.148000000000003</c:v>
                </c:pt>
                <c:pt idx="176">
                  <c:v>41.491999999999997</c:v>
                </c:pt>
                <c:pt idx="177">
                  <c:v>42.148000000000003</c:v>
                </c:pt>
                <c:pt idx="178">
                  <c:v>41.689</c:v>
                </c:pt>
                <c:pt idx="179">
                  <c:v>41.393000000000001</c:v>
                </c:pt>
                <c:pt idx="180">
                  <c:v>41.015999999999998</c:v>
                </c:pt>
                <c:pt idx="181">
                  <c:v>41.917999999999999</c:v>
                </c:pt>
                <c:pt idx="182">
                  <c:v>41.197000000000003</c:v>
                </c:pt>
                <c:pt idx="183">
                  <c:v>41.802999999999997</c:v>
                </c:pt>
                <c:pt idx="184">
                  <c:v>40.426000000000002</c:v>
                </c:pt>
                <c:pt idx="185">
                  <c:v>40.590000000000003</c:v>
                </c:pt>
                <c:pt idx="186">
                  <c:v>41.475000000000001</c:v>
                </c:pt>
                <c:pt idx="187">
                  <c:v>39.933999999999997</c:v>
                </c:pt>
                <c:pt idx="188">
                  <c:v>40.753999999999998</c:v>
                </c:pt>
                <c:pt idx="189">
                  <c:v>39.917999999999999</c:v>
                </c:pt>
                <c:pt idx="190">
                  <c:v>40.902000000000001</c:v>
                </c:pt>
                <c:pt idx="191">
                  <c:v>40.540999999999997</c:v>
                </c:pt>
                <c:pt idx="192">
                  <c:v>41.459000000000003</c:v>
                </c:pt>
                <c:pt idx="193">
                  <c:v>39.966999999999999</c:v>
                </c:pt>
                <c:pt idx="194">
                  <c:v>39.426000000000002</c:v>
                </c:pt>
                <c:pt idx="195">
                  <c:v>40.164000000000001</c:v>
                </c:pt>
                <c:pt idx="196">
                  <c:v>40.573999999999998</c:v>
                </c:pt>
                <c:pt idx="197">
                  <c:v>40.459000000000003</c:v>
                </c:pt>
                <c:pt idx="198">
                  <c:v>39.590000000000003</c:v>
                </c:pt>
                <c:pt idx="199">
                  <c:v>38.753999999999998</c:v>
                </c:pt>
                <c:pt idx="200">
                  <c:v>40.704999999999998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61.259721104047131</c:v>
                </c:pt>
                <c:pt idx="8">
                  <c:v>61.429376392068626</c:v>
                </c:pt>
                <c:pt idx="9">
                  <c:v>61.599046541929084</c:v>
                </c:pt>
                <c:pt idx="10">
                  <c:v>61.768632897640813</c:v>
                </c:pt>
                <c:pt idx="11">
                  <c:v>61.938019365403896</c:v>
                </c:pt>
                <c:pt idx="12">
                  <c:v>62.107070452896309</c:v>
                </c:pt>
                <c:pt idx="13">
                  <c:v>62.275629205387503</c:v>
                </c:pt>
                <c:pt idx="14">
                  <c:v>62.443515058805616</c:v>
                </c:pt>
                <c:pt idx="15">
                  <c:v>62.610521638010106</c:v>
                </c:pt>
                <c:pt idx="16">
                  <c:v>62.776414538570684</c:v>
                </c:pt>
                <c:pt idx="17">
                  <c:v>62.940929143177101</c:v>
                </c:pt>
                <c:pt idx="18">
                  <c:v>63.103768541143644</c:v>
                </c:pt>
                <c:pt idx="19">
                  <c:v>63.264601644949153</c:v>
                </c:pt>
                <c:pt idx="20">
                  <c:v>63.42306163871573</c:v>
                </c:pt>
                <c:pt idx="21">
                  <c:v>63.578744964440368</c:v>
                </c:pt>
                <c:pt idx="22">
                  <c:v>63.73121118004368</c:v>
                </c:pt>
                <c:pt idx="23">
                  <c:v>63.879984258750845</c:v>
                </c:pt>
                <c:pt idx="24">
                  <c:v>64.024556328916077</c:v>
                </c:pt>
                <c:pt idx="25">
                  <c:v>64.164395621951016</c:v>
                </c:pt>
                <c:pt idx="26">
                  <c:v>64.298961732763175</c:v>
                </c:pt>
                <c:pt idx="27">
                  <c:v>64.427733544588421</c:v>
                </c:pt>
                <c:pt idx="28">
                  <c:v>64.55025880588046</c:v>
                </c:pt>
                <c:pt idx="29">
                  <c:v>64.666239979888473</c:v>
                </c:pt>
                <c:pt idx="30">
                  <c:v>64.775679298861277</c:v>
                </c:pt>
                <c:pt idx="31">
                  <c:v>64.879117542256751</c:v>
                </c:pt>
                <c:pt idx="32">
                  <c:v>64.978016137756441</c:v>
                </c:pt>
                <c:pt idx="33">
                  <c:v>65.075350111798514</c:v>
                </c:pt>
                <c:pt idx="34">
                  <c:v>65.176498036734856</c:v>
                </c:pt>
                <c:pt idx="35">
                  <c:v>65.290530017890262</c:v>
                </c:pt>
                <c:pt idx="36">
                  <c:v>65.431998615570492</c:v>
                </c:pt>
                <c:pt idx="37">
                  <c:v>65.623319988197935</c:v>
                </c:pt>
                <c:pt idx="38">
                  <c:v>65.897780688771263</c:v>
                </c:pt>
                <c:pt idx="39">
                  <c:v>66.303106443479592</c:v>
                </c:pt>
                <c:pt idx="40">
                  <c:v>66.905373573949731</c:v>
                </c:pt>
                <c:pt idx="41">
                  <c:v>67.792831446664493</c:v>
                </c:pt>
                <c:pt idx="42">
                  <c:v>69.078951098859662</c:v>
                </c:pt>
                <c:pt idx="43">
                  <c:v>70.903757922245859</c:v>
                </c:pt>
                <c:pt idx="44">
                  <c:v>73.432305336694014</c:v>
                </c:pt>
                <c:pt idx="45">
                  <c:v>76.849081431490944</c:v>
                </c:pt>
                <c:pt idx="46">
                  <c:v>81.347297982981658</c:v>
                </c:pt>
                <c:pt idx="47">
                  <c:v>87.112462713536658</c:v>
                </c:pt>
                <c:pt idx="48">
                  <c:v>94.300410321334013</c:v>
                </c:pt>
                <c:pt idx="49">
                  <c:v>103.01102364794167</c:v>
                </c:pt>
                <c:pt idx="50">
                  <c:v>113.26006745219455</c:v>
                </c:pt>
                <c:pt idx="51">
                  <c:v>124.9525130766164</c:v>
                </c:pt>
                <c:pt idx="52">
                  <c:v>137.86016604834521</c:v>
                </c:pt>
                <c:pt idx="53">
                  <c:v>151.59949955491911</c:v>
                </c:pt>
                <c:pt idx="54">
                  <c:v>165.58004822259326</c:v>
                </c:pt>
                <c:pt idx="55">
                  <c:v>178.84238165526401</c:v>
                </c:pt>
                <c:pt idx="56">
                  <c:v>189.69656213331984</c:v>
                </c:pt>
                <c:pt idx="57">
                  <c:v>195.32269207474076</c:v>
                </c:pt>
                <c:pt idx="58">
                  <c:v>192.07547752283685</c:v>
                </c:pt>
                <c:pt idx="59">
                  <c:v>177.35561922708229</c:v>
                </c:pt>
                <c:pt idx="60">
                  <c:v>152.37477341864468</c:v>
                </c:pt>
                <c:pt idx="61">
                  <c:v>123.01744306404174</c:v>
                </c:pt>
                <c:pt idx="62">
                  <c:v>96.901810567183006</c:v>
                </c:pt>
                <c:pt idx="63">
                  <c:v>78.911896075292901</c:v>
                </c:pt>
                <c:pt idx="64">
                  <c:v>69.366327838641197</c:v>
                </c:pt>
                <c:pt idx="65">
                  <c:v>65.754452000143829</c:v>
                </c:pt>
                <c:pt idx="66">
                  <c:v>65.395752167534894</c:v>
                </c:pt>
                <c:pt idx="67">
                  <c:v>66.732019583534509</c:v>
                </c:pt>
                <c:pt idx="68">
                  <c:v>69.240170858702086</c:v>
                </c:pt>
                <c:pt idx="69">
                  <c:v>72.930735844816994</c:v>
                </c:pt>
                <c:pt idx="70">
                  <c:v>77.988386864031526</c:v>
                </c:pt>
                <c:pt idx="71">
                  <c:v>84.598865800491041</c:v>
                </c:pt>
                <c:pt idx="72">
                  <c:v>92.862509850326674</c:v>
                </c:pt>
                <c:pt idx="73">
                  <c:v>102.7333721715284</c:v>
                </c:pt>
                <c:pt idx="74">
                  <c:v>113.96485282456609</c:v>
                </c:pt>
                <c:pt idx="75">
                  <c:v>126.03869595013136</c:v>
                </c:pt>
                <c:pt idx="76">
                  <c:v>137.99914884064506</c:v>
                </c:pt>
                <c:pt idx="77">
                  <c:v>148.08673605673158</c:v>
                </c:pt>
                <c:pt idx="78">
                  <c:v>153.35809744960522</c:v>
                </c:pt>
                <c:pt idx="79">
                  <c:v>150.20701166107148</c:v>
                </c:pt>
                <c:pt idx="80">
                  <c:v>136.69778864089136</c:v>
                </c:pt>
                <c:pt idx="81">
                  <c:v>115.33914351309853</c:v>
                </c:pt>
                <c:pt idx="82">
                  <c:v>92.721709521788497</c:v>
                </c:pt>
                <c:pt idx="83">
                  <c:v>75.201678469750078</c:v>
                </c:pt>
                <c:pt idx="84">
                  <c:v>64.996579547395541</c:v>
                </c:pt>
                <c:pt idx="85">
                  <c:v>60.448721784480249</c:v>
                </c:pt>
                <c:pt idx="86">
                  <c:v>58.842404574102915</c:v>
                </c:pt>
                <c:pt idx="87">
                  <c:v>58.331653972120812</c:v>
                </c:pt>
                <c:pt idx="88">
                  <c:v>58.123705635201091</c:v>
                </c:pt>
                <c:pt idx="89">
                  <c:v>57.983617572734929</c:v>
                </c:pt>
                <c:pt idx="90">
                  <c:v>57.864165750939861</c:v>
                </c:pt>
                <c:pt idx="91">
                  <c:v>57.763508451899973</c:v>
                </c:pt>
                <c:pt idx="92">
                  <c:v>57.690312421587009</c:v>
                </c:pt>
                <c:pt idx="93">
                  <c:v>57.658841775245165</c:v>
                </c:pt>
                <c:pt idx="94">
                  <c:v>57.689912484421157</c:v>
                </c:pt>
                <c:pt idx="95">
                  <c:v>57.812922368563214</c:v>
                </c:pt>
                <c:pt idx="96">
                  <c:v>58.068222766476872</c:v>
                </c:pt>
                <c:pt idx="97">
                  <c:v>58.509590804136955</c:v>
                </c:pt>
                <c:pt idx="98">
                  <c:v>59.206499701211101</c:v>
                </c:pt>
                <c:pt idx="99">
                  <c:v>60.245754965871107</c:v>
                </c:pt>
                <c:pt idx="100">
                  <c:v>61.731938446709869</c:v>
                </c:pt>
                <c:pt idx="101">
                  <c:v>63.78601439251603</c:v>
                </c:pt>
                <c:pt idx="102">
                  <c:v>66.541439485830537</c:v>
                </c:pt>
                <c:pt idx="103">
                  <c:v>70.137220560841101</c:v>
                </c:pt>
                <c:pt idx="104">
                  <c:v>74.707609468656798</c:v>
                </c:pt>
                <c:pt idx="105">
                  <c:v>80.368524527935051</c:v>
                </c:pt>
                <c:pt idx="106">
                  <c:v>87.201317211178974</c:v>
                </c:pt>
                <c:pt idx="107">
                  <c:v>95.235066341609667</c:v>
                </c:pt>
                <c:pt idx="108">
                  <c:v>104.42889164358999</c:v>
                </c:pt>
                <c:pt idx="109">
                  <c:v>114.65496855113329</c:v>
                </c:pt>
                <c:pt idx="110">
                  <c:v>125.67887582511285</c:v>
                </c:pt>
                <c:pt idx="111">
                  <c:v>137.12364692654631</c:v>
                </c:pt>
                <c:pt idx="112">
                  <c:v>148.38974806439705</c:v>
                </c:pt>
                <c:pt idx="113">
                  <c:v>158.50790169489503</c:v>
                </c:pt>
                <c:pt idx="114">
                  <c:v>165.9730465665674</c:v>
                </c:pt>
                <c:pt idx="115">
                  <c:v>168.76066210054015</c:v>
                </c:pt>
                <c:pt idx="116">
                  <c:v>164.82381460600146</c:v>
                </c:pt>
                <c:pt idx="117">
                  <c:v>153.13801368019961</c:v>
                </c:pt>
                <c:pt idx="118">
                  <c:v>134.76221819015046</c:v>
                </c:pt>
                <c:pt idx="119">
                  <c:v>112.97775435677806</c:v>
                </c:pt>
                <c:pt idx="120">
                  <c:v>92.0575540223155</c:v>
                </c:pt>
                <c:pt idx="121">
                  <c:v>75.381058884413179</c:v>
                </c:pt>
                <c:pt idx="122">
                  <c:v>64.227449624816444</c:v>
                </c:pt>
                <c:pt idx="123">
                  <c:v>57.929566571909788</c:v>
                </c:pt>
                <c:pt idx="124">
                  <c:v>54.914443310701692</c:v>
                </c:pt>
                <c:pt idx="125">
                  <c:v>53.698193570824237</c:v>
                </c:pt>
                <c:pt idx="126">
                  <c:v>53.328440887533525</c:v>
                </c:pt>
                <c:pt idx="127">
                  <c:v>53.359561880522158</c:v>
                </c:pt>
                <c:pt idx="128">
                  <c:v>53.662642769858458</c:v>
                </c:pt>
                <c:pt idx="129">
                  <c:v>54.267452210601519</c:v>
                </c:pt>
                <c:pt idx="130">
                  <c:v>55.280348536891921</c:v>
                </c:pt>
                <c:pt idx="131">
                  <c:v>56.851589120354717</c:v>
                </c:pt>
                <c:pt idx="132">
                  <c:v>59.160687072454692</c:v>
                </c:pt>
                <c:pt idx="133">
                  <c:v>62.402110247784925</c:v>
                </c:pt>
                <c:pt idx="134">
                  <c:v>66.764030838324501</c:v>
                </c:pt>
                <c:pt idx="135">
                  <c:v>72.397812468391436</c:v>
                </c:pt>
                <c:pt idx="136">
                  <c:v>79.377502220672497</c:v>
                </c:pt>
                <c:pt idx="137">
                  <c:v>87.647191330821812</c:v>
                </c:pt>
                <c:pt idx="138">
                  <c:v>96.950074191905017</c:v>
                </c:pt>
                <c:pt idx="139">
                  <c:v>106.73266314432882</c:v>
                </c:pt>
                <c:pt idx="140">
                  <c:v>116.03810400547539</c:v>
                </c:pt>
                <c:pt idx="141">
                  <c:v>123.45993664956193</c:v>
                </c:pt>
                <c:pt idx="142">
                  <c:v>127.29597509472059</c:v>
                </c:pt>
                <c:pt idx="143">
                  <c:v>126.02308778435101</c:v>
                </c:pt>
                <c:pt idx="144">
                  <c:v>119.0109955579738</c:v>
                </c:pt>
                <c:pt idx="145">
                  <c:v>107.08975280914282</c:v>
                </c:pt>
                <c:pt idx="146">
                  <c:v>92.491916847953263</c:v>
                </c:pt>
                <c:pt idx="147">
                  <c:v>78.041716700624249</c:v>
                </c:pt>
                <c:pt idx="148">
                  <c:v>66.037978063079123</c:v>
                </c:pt>
                <c:pt idx="149">
                  <c:v>57.524457333969366</c:v>
                </c:pt>
                <c:pt idx="150">
                  <c:v>52.30430620514538</c:v>
                </c:pt>
                <c:pt idx="151">
                  <c:v>49.488579968593228</c:v>
                </c:pt>
                <c:pt idx="152">
                  <c:v>48.101167106049452</c:v>
                </c:pt>
                <c:pt idx="153">
                  <c:v>47.419901841427091</c:v>
                </c:pt>
                <c:pt idx="154">
                  <c:v>47.032785901168992</c:v>
                </c:pt>
                <c:pt idx="155">
                  <c:v>46.749804525597504</c:v>
                </c:pt>
                <c:pt idx="156">
                  <c:v>46.498558944339067</c:v>
                </c:pt>
                <c:pt idx="157">
                  <c:v>46.256051405926065</c:v>
                </c:pt>
                <c:pt idx="158">
                  <c:v>46.016233163863653</c:v>
                </c:pt>
                <c:pt idx="159">
                  <c:v>45.777873402881497</c:v>
                </c:pt>
                <c:pt idx="160">
                  <c:v>45.540874239060997</c:v>
                </c:pt>
                <c:pt idx="161">
                  <c:v>45.305344702614597</c:v>
                </c:pt>
                <c:pt idx="162">
                  <c:v>45.071406641282728</c:v>
                </c:pt>
                <c:pt idx="163">
                  <c:v>44.839161373101476</c:v>
                </c:pt>
                <c:pt idx="164">
                  <c:v>44.608686073243767</c:v>
                </c:pt>
                <c:pt idx="165">
                  <c:v>44.38003496902715</c:v>
                </c:pt>
                <c:pt idx="166">
                  <c:v>44.153241314742289</c:v>
                </c:pt>
                <c:pt idx="167">
                  <c:v>43.928319538256602</c:v>
                </c:pt>
                <c:pt idx="168">
                  <c:v>43.705267428651233</c:v>
                </c:pt>
                <c:pt idx="169">
                  <c:v>43.484068299729159</c:v>
                </c:pt>
                <c:pt idx="170">
                  <c:v>43.264693081345008</c:v>
                </c:pt>
                <c:pt idx="171">
                  <c:v>43.047102302222719</c:v>
                </c:pt>
                <c:pt idx="172">
                  <c:v>42.831247938238675</c:v>
                </c:pt>
                <c:pt idx="173">
                  <c:v>42.617075109184775</c:v>
                </c:pt>
                <c:pt idx="174">
                  <c:v>42.40452361470021</c:v>
                </c:pt>
                <c:pt idx="175">
                  <c:v>42.193529306364688</c:v>
                </c:pt>
                <c:pt idx="176">
                  <c:v>41.984025297942701</c:v>
                </c:pt>
                <c:pt idx="177">
                  <c:v>41.775943019571187</c:v>
                </c:pt>
                <c:pt idx="178">
                  <c:v>41.569213124435223</c:v>
                </c:pt>
                <c:pt idx="179">
                  <c:v>41.363766258330074</c:v>
                </c:pt>
                <c:pt idx="180">
                  <c:v>41.159533703619807</c:v>
                </c:pt>
                <c:pt idx="181">
                  <c:v>40.956447909616124</c:v>
                </c:pt>
                <c:pt idx="182">
                  <c:v>40.754442921450483</c:v>
                </c:pt>
                <c:pt idx="183">
                  <c:v>40.55345471921234</c:v>
                </c:pt>
                <c:pt idx="184">
                  <c:v>40.353421478575406</c:v>
                </c:pt>
                <c:pt idx="185">
                  <c:v>40.154283763414348</c:v>
                </c:pt>
                <c:pt idx="186">
                  <c:v>39.955984660091403</c:v>
                </c:pt>
                <c:pt idx="187">
                  <c:v>39.758469862217751</c:v>
                </c:pt>
                <c:pt idx="188">
                  <c:v>39.561687713807871</c:v>
                </c:pt>
                <c:pt idx="189">
                  <c:v>39.365589217875964</c:v>
                </c:pt>
                <c:pt idx="190">
                  <c:v>39.170128016690782</c:v>
                </c:pt>
                <c:pt idx="191">
                  <c:v>38.975260349124802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61.259721104043372</c:v>
                </c:pt>
                <c:pt idx="8">
                  <c:v>61.429376392056568</c:v>
                </c:pt>
                <c:pt idx="9">
                  <c:v>61.599046541891262</c:v>
                </c:pt>
                <c:pt idx="10">
                  <c:v>61.768632897524775</c:v>
                </c:pt>
                <c:pt idx="11">
                  <c:v>61.938019365055609</c:v>
                </c:pt>
                <c:pt idx="12">
                  <c:v>62.107070451873767</c:v>
                </c:pt>
                <c:pt idx="13">
                  <c:v>62.275629202450865</c:v>
                </c:pt>
                <c:pt idx="14">
                  <c:v>62.443515050555817</c:v>
                </c:pt>
                <c:pt idx="15">
                  <c:v>62.6105216153396</c:v>
                </c:pt>
                <c:pt idx="16">
                  <c:v>62.776414477630574</c:v>
                </c:pt>
                <c:pt idx="17">
                  <c:v>62.940928982937599</c:v>
                </c:pt>
                <c:pt idx="18">
                  <c:v>63.103768128989017</c:v>
                </c:pt>
                <c:pt idx="19">
                  <c:v>63.264600607957966</c:v>
                </c:pt>
                <c:pt idx="20">
                  <c:v>63.423059086518528</c:v>
                </c:pt>
                <c:pt idx="21">
                  <c:v>63.578738820066036</c:v>
                </c:pt>
                <c:pt idx="22">
                  <c:v>63.731196710148581</c:v>
                </c:pt>
                <c:pt idx="23">
                  <c:v>63.879950925522571</c:v>
                </c:pt>
                <c:pt idx="24">
                  <c:v>64.024481216168596</c:v>
                </c:pt>
                <c:pt idx="25">
                  <c:v>64.164230054791872</c:v>
                </c:pt>
                <c:pt idx="26">
                  <c:v>64.298604740319419</c:v>
                </c:pt>
                <c:pt idx="27">
                  <c:v>64.426980591137564</c:v>
                </c:pt>
                <c:pt idx="28">
                  <c:v>64.548705340748029</c:v>
                </c:pt>
                <c:pt idx="29">
                  <c:v>64.663104823787435</c:v>
                </c:pt>
                <c:pt idx="30">
                  <c:v>64.769490004949759</c:v>
                </c:pt>
                <c:pt idx="31">
                  <c:v>64.867165356855139</c:v>
                </c:pt>
                <c:pt idx="32">
                  <c:v>64.955438535725037</c:v>
                </c:pt>
                <c:pt idx="33">
                  <c:v>65.033631237290308</c:v>
                </c:pt>
                <c:pt idx="34">
                  <c:v>65.101091042303338</c:v>
                </c:pt>
                <c:pt idx="35">
                  <c:v>65.157203985219326</c:v>
                </c:pt>
                <c:pt idx="36">
                  <c:v>65.201407506086554</c:v>
                </c:pt>
                <c:pt idx="37">
                  <c:v>65.233203380361147</c:v>
                </c:pt>
                <c:pt idx="38">
                  <c:v>65.25217017061226</c:v>
                </c:pt>
                <c:pt idx="39">
                  <c:v>65.257974714105217</c:v>
                </c:pt>
                <c:pt idx="40">
                  <c:v>65.250382156350568</c:v>
                </c:pt>
                <c:pt idx="41">
                  <c:v>65.229264066530121</c:v>
                </c:pt>
                <c:pt idx="42">
                  <c:v>65.194604227591157</c:v>
                </c:pt>
                <c:pt idx="43">
                  <c:v>65.146501780274988</c:v>
                </c:pt>
                <c:pt idx="44">
                  <c:v>65.08517151202696</c:v>
                </c:pt>
                <c:pt idx="45">
                  <c:v>65.010941211517121</c:v>
                </c:pt>
                <c:pt idx="46">
                  <c:v>64.924246148176678</c:v>
                </c:pt>
                <c:pt idx="47">
                  <c:v>64.825620873339346</c:v>
                </c:pt>
                <c:pt idx="48">
                  <c:v>64.715688664824654</c:v>
                </c:pt>
                <c:pt idx="49">
                  <c:v>64.595149040768163</c:v>
                </c:pt>
                <c:pt idx="50">
                  <c:v>64.464763843956504</c:v>
                </c:pt>
                <c:pt idx="51">
                  <c:v>64.325342440460901</c:v>
                </c:pt>
                <c:pt idx="52">
                  <c:v>64.17772658474108</c:v>
                </c:pt>
                <c:pt idx="53">
                  <c:v>64.022775479461274</c:v>
                </c:pt>
                <c:pt idx="54">
                  <c:v>63.861351506496206</c:v>
                </c:pt>
                <c:pt idx="55">
                  <c:v>63.694307032394654</c:v>
                </c:pt>
                <c:pt idx="56">
                  <c:v>63.522472604338901</c:v>
                </c:pt>
                <c:pt idx="57">
                  <c:v>63.346646758996542</c:v>
                </c:pt>
                <c:pt idx="58">
                  <c:v>63.167587573627159</c:v>
                </c:pt>
                <c:pt idx="59">
                  <c:v>62.986006002259252</c:v>
                </c:pt>
                <c:pt idx="60">
                  <c:v>62.802560964076434</c:v>
                </c:pt>
                <c:pt idx="61">
                  <c:v>62.617856089137661</c:v>
                </c:pt>
                <c:pt idx="62">
                  <c:v>62.432437979459564</c:v>
                </c:pt>
                <c:pt idx="63">
                  <c:v>62.246795811256675</c:v>
                </c:pt>
                <c:pt idx="64">
                  <c:v>62.061362085690106</c:v>
                </c:pt>
                <c:pt idx="65">
                  <c:v>61.876514329039338</c:v>
                </c:pt>
                <c:pt idx="66">
                  <c:v>61.692577546616043</c:v>
                </c:pt>
                <c:pt idx="67">
                  <c:v>61.50982724568096</c:v>
                </c:pt>
                <c:pt idx="68">
                  <c:v>61.328492858879542</c:v>
                </c:pt>
                <c:pt idx="69">
                  <c:v>61.148761419269619</c:v>
                </c:pt>
                <c:pt idx="70">
                  <c:v>60.970781359169642</c:v>
                </c:pt>
                <c:pt idx="71">
                  <c:v>60.794666326440222</c:v>
                </c:pt>
                <c:pt idx="72">
                  <c:v>60.620498932394653</c:v>
                </c:pt>
                <c:pt idx="73">
                  <c:v>60.448334364595837</c:v>
                </c:pt>
                <c:pt idx="74">
                  <c:v>60.27820381488705</c:v>
                </c:pt>
                <c:pt idx="75">
                  <c:v>60.110117687890707</c:v>
                </c:pt>
                <c:pt idx="76">
                  <c:v>59.944068567834215</c:v>
                </c:pt>
                <c:pt idx="77">
                  <c:v>59.780033931988136</c:v>
                </c:pt>
                <c:pt idx="78">
                  <c:v>59.617978607380991</c:v>
                </c:pt>
                <c:pt idx="79">
                  <c:v>59.457856973988491</c:v>
                </c:pt>
                <c:pt idx="80">
                  <c:v>59.299614922510251</c:v>
                </c:pt>
                <c:pt idx="81">
                  <c:v>59.14319157837965</c:v>
                </c:pt>
                <c:pt idx="82">
                  <c:v>58.988520806030245</c:v>
                </c:pt>
                <c:pt idx="83">
                  <c:v>58.835532508875467</c:v>
                </c:pt>
                <c:pt idx="84">
                  <c:v>58.684153741139838</c:v>
                </c:pt>
                <c:pt idx="85">
                  <c:v>58.534309647774421</c:v>
                </c:pt>
                <c:pt idx="86">
                  <c:v>58.385924248341396</c:v>
                </c:pt>
                <c:pt idx="87">
                  <c:v>58.238921080080523</c:v>
                </c:pt>
                <c:pt idx="88">
                  <c:v>58.093223714474192</c:v>
                </c:pt>
                <c:pt idx="89">
                  <c:v>57.948756160585077</c:v>
                </c:pt>
                <c:pt idx="90">
                  <c:v>57.805443167316398</c:v>
                </c:pt>
                <c:pt idx="91">
                  <c:v>57.663210435586265</c:v>
                </c:pt>
                <c:pt idx="92">
                  <c:v>57.521984750253743</c:v>
                </c:pt>
                <c:pt idx="93">
                  <c:v>57.38169404051164</c:v>
                </c:pt>
                <c:pt idx="94">
                  <c:v>57.242267376390608</c:v>
                </c:pt>
                <c:pt idx="95">
                  <c:v>57.103634908016261</c:v>
                </c:pt>
                <c:pt idx="96">
                  <c:v>56.965727753334257</c:v>
                </c:pt>
                <c:pt idx="97">
                  <c:v>56.828477839176387</c:v>
                </c:pt>
                <c:pt idx="98">
                  <c:v>56.691817699789269</c:v>
                </c:pt>
                <c:pt idx="99">
                  <c:v>56.555680236288588</c:v>
                </c:pt>
                <c:pt idx="100">
                  <c:v>56.419998439942425</c:v>
                </c:pt>
                <c:pt idx="101">
                  <c:v>56.2847050817293</c:v>
                </c:pt>
                <c:pt idx="102">
                  <c:v>56.149732370266783</c:v>
                </c:pt>
                <c:pt idx="103">
                  <c:v>56.015011579971301</c:v>
                </c:pt>
                <c:pt idx="104">
                  <c:v>55.880472651195291</c:v>
                </c:pt>
                <c:pt idx="105">
                  <c:v>55.746043764108109</c:v>
                </c:pt>
                <c:pt idx="106">
                  <c:v>55.611650888250232</c:v>
                </c:pt>
                <c:pt idx="107">
                  <c:v>55.47721731001279</c:v>
                </c:pt>
                <c:pt idx="108">
                  <c:v>55.34266314079192</c:v>
                </c:pt>
                <c:pt idx="109">
                  <c:v>55.207904809256824</c:v>
                </c:pt>
                <c:pt idx="110">
                  <c:v>55.072854542070345</c:v>
                </c:pt>
                <c:pt idx="111">
                  <c:v>54.937419838529486</c:v>
                </c:pt>
                <c:pt idx="112">
                  <c:v>54.801502945966469</c:v>
                </c:pt>
                <c:pt idx="113">
                  <c:v>54.665000344381582</c:v>
                </c:pt>
                <c:pt idx="114">
                  <c:v>54.527802250673631</c:v>
                </c:pt>
                <c:pt idx="115">
                  <c:v>54.389792154988612</c:v>
                </c:pt>
                <c:pt idx="116">
                  <c:v>54.250846404105673</c:v>
                </c:pt>
                <c:pt idx="117">
                  <c:v>54.11083384938631</c:v>
                </c:pt>
                <c:pt idx="118">
                  <c:v>53.969615579567808</c:v>
                </c:pt>
                <c:pt idx="119">
                  <c:v>53.827044761497518</c:v>
                </c:pt>
                <c:pt idx="120">
                  <c:v>53.682966614652123</c:v>
                </c:pt>
                <c:pt idx="121">
                  <c:v>53.537218547803143</c:v>
                </c:pt>
                <c:pt idx="122">
                  <c:v>53.38963048825623</c:v>
                </c:pt>
                <c:pt idx="123">
                  <c:v>53.240025435451969</c:v>
                </c:pt>
                <c:pt idx="124">
                  <c:v>53.088220271054382</c:v>
                </c:pt>
                <c:pt idx="125">
                  <c:v>52.93402685662609</c:v>
                </c:pt>
                <c:pt idx="126">
                  <c:v>52.777253447216381</c:v>
                </c:pt>
                <c:pt idx="127">
                  <c:v>52.617706444294143</c:v>
                </c:pt>
                <c:pt idx="128">
                  <c:v>52.455192504091059</c:v>
                </c:pt>
                <c:pt idx="129">
                  <c:v>52.289521007305183</c:v>
                </c:pt>
                <c:pt idx="130">
                  <c:v>52.120506883098642</c:v>
                </c:pt>
                <c:pt idx="131">
                  <c:v>51.947973764439453</c:v>
                </c:pt>
                <c:pt idx="132">
                  <c:v>51.771757433363049</c:v>
                </c:pt>
                <c:pt idx="133">
                  <c:v>51.591709494242878</c:v>
                </c:pt>
                <c:pt idx="134">
                  <c:v>51.407701191574944</c:v>
                </c:pt>
                <c:pt idx="135">
                  <c:v>51.219627267360636</c:v>
                </c:pt>
                <c:pt idx="136">
                  <c:v>51.027409733494117</c:v>
                </c:pt>
                <c:pt idx="137">
                  <c:v>50.8310014184366</c:v>
                </c:pt>
                <c:pt idx="138">
                  <c:v>50.630389136809015</c:v>
                </c:pt>
                <c:pt idx="139">
                  <c:v>50.425596327185957</c:v>
                </c:pt>
                <c:pt idx="140">
                  <c:v>50.216685008858086</c:v>
                </c:pt>
                <c:pt idx="141">
                  <c:v>50.003756923633816</c:v>
                </c:pt>
                <c:pt idx="142">
                  <c:v>49.786953754108936</c:v>
                </c:pt>
                <c:pt idx="143">
                  <c:v>49.566456344565907</c:v>
                </c:pt>
                <c:pt idx="144">
                  <c:v>49.342482893124355</c:v>
                </c:pt>
                <c:pt idx="145">
                  <c:v>49.115286131383733</c:v>
                </c:pt>
                <c:pt idx="146">
                  <c:v>48.885149557287576</c:v>
                </c:pt>
                <c:pt idx="147">
                  <c:v>48.652382834587343</c:v>
                </c:pt>
                <c:pt idx="148">
                  <c:v>48.417316514350375</c:v>
                </c:pt>
                <c:pt idx="149">
                  <c:v>48.180296267092501</c:v>
                </c:pt>
                <c:pt idx="150">
                  <c:v>47.941676835739869</c:v>
                </c:pt>
                <c:pt idx="151">
                  <c:v>47.701815928224804</c:v>
                </c:pt>
                <c:pt idx="152">
                  <c:v>47.46106826379804</c:v>
                </c:pt>
                <c:pt idx="153">
                  <c:v>47.219779970010102</c:v>
                </c:pt>
                <c:pt idx="154">
                  <c:v>46.97828349974327</c:v>
                </c:pt>
                <c:pt idx="155">
                  <c:v>46.736893202405007</c:v>
                </c:pt>
                <c:pt idx="156">
                  <c:v>46.495901643586116</c:v>
                </c:pt>
                <c:pt idx="157">
                  <c:v>46.255576726365121</c:v>
                </c:pt>
                <c:pt idx="158">
                  <c:v>46.016159627954224</c:v>
                </c:pt>
                <c:pt idx="159">
                  <c:v>45.777863529959845</c:v>
                </c:pt>
                <c:pt idx="160">
                  <c:v>45.540873090921913</c:v>
                </c:pt>
                <c:pt idx="161">
                  <c:v>45.305344587019562</c:v>
                </c:pt>
                <c:pt idx="162">
                  <c:v>45.071406631211005</c:v>
                </c:pt>
                <c:pt idx="163">
                  <c:v>44.839161372342311</c:v>
                </c:pt>
                <c:pt idx="164">
                  <c:v>44.608686073194278</c:v>
                </c:pt>
                <c:pt idx="165">
                  <c:v>44.380034969024358</c:v>
                </c:pt>
                <c:pt idx="166">
                  <c:v>44.153241314742154</c:v>
                </c:pt>
                <c:pt idx="167">
                  <c:v>43.928319538256595</c:v>
                </c:pt>
                <c:pt idx="168">
                  <c:v>43.705267428651233</c:v>
                </c:pt>
                <c:pt idx="169">
                  <c:v>43.484068299729159</c:v>
                </c:pt>
                <c:pt idx="170">
                  <c:v>43.264693081345008</c:v>
                </c:pt>
                <c:pt idx="171">
                  <c:v>43.047102302222719</c:v>
                </c:pt>
                <c:pt idx="172">
                  <c:v>42.831247938238675</c:v>
                </c:pt>
                <c:pt idx="173">
                  <c:v>42.617075109184775</c:v>
                </c:pt>
                <c:pt idx="174">
                  <c:v>42.40452361470021</c:v>
                </c:pt>
                <c:pt idx="175">
                  <c:v>42.193529306364688</c:v>
                </c:pt>
                <c:pt idx="176">
                  <c:v>41.984025297942701</c:v>
                </c:pt>
                <c:pt idx="177">
                  <c:v>41.775943019571187</c:v>
                </c:pt>
                <c:pt idx="178">
                  <c:v>41.569213124435223</c:v>
                </c:pt>
                <c:pt idx="179">
                  <c:v>41.363766258330074</c:v>
                </c:pt>
                <c:pt idx="180">
                  <c:v>41.159533703619807</c:v>
                </c:pt>
                <c:pt idx="181">
                  <c:v>40.956447909616124</c:v>
                </c:pt>
                <c:pt idx="182">
                  <c:v>40.754442921450483</c:v>
                </c:pt>
                <c:pt idx="183">
                  <c:v>40.55345471921234</c:v>
                </c:pt>
                <c:pt idx="184">
                  <c:v>40.353421478575406</c:v>
                </c:pt>
                <c:pt idx="185">
                  <c:v>40.154283763414348</c:v>
                </c:pt>
                <c:pt idx="186">
                  <c:v>39.955984660091403</c:v>
                </c:pt>
                <c:pt idx="187">
                  <c:v>39.758469862217751</c:v>
                </c:pt>
                <c:pt idx="188">
                  <c:v>39.561687713807871</c:v>
                </c:pt>
                <c:pt idx="189">
                  <c:v>39.365589217875964</c:v>
                </c:pt>
                <c:pt idx="190">
                  <c:v>39.170128016690782</c:v>
                </c:pt>
                <c:pt idx="191">
                  <c:v>38.975260349124802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54.246000000000002</c:v>
                </c:pt>
                <c:pt idx="1">
                  <c:v>52.689</c:v>
                </c:pt>
                <c:pt idx="2">
                  <c:v>51.622999999999998</c:v>
                </c:pt>
                <c:pt idx="3">
                  <c:v>52.377000000000002</c:v>
                </c:pt>
                <c:pt idx="4">
                  <c:v>53.459000000000003</c:v>
                </c:pt>
                <c:pt idx="5">
                  <c:v>53.295000000000002</c:v>
                </c:pt>
                <c:pt idx="6">
                  <c:v>52.869</c:v>
                </c:pt>
                <c:pt idx="7">
                  <c:v>52.360999999999997</c:v>
                </c:pt>
                <c:pt idx="8">
                  <c:v>53.262</c:v>
                </c:pt>
                <c:pt idx="9">
                  <c:v>50.917999999999999</c:v>
                </c:pt>
                <c:pt idx="10">
                  <c:v>51.704999999999998</c:v>
                </c:pt>
                <c:pt idx="11">
                  <c:v>52.097999999999999</c:v>
                </c:pt>
                <c:pt idx="12">
                  <c:v>52.23</c:v>
                </c:pt>
                <c:pt idx="13">
                  <c:v>52.933999999999997</c:v>
                </c:pt>
                <c:pt idx="14">
                  <c:v>52.802999999999997</c:v>
                </c:pt>
                <c:pt idx="15">
                  <c:v>53.033000000000001</c:v>
                </c:pt>
                <c:pt idx="16">
                  <c:v>52.606999999999999</c:v>
                </c:pt>
                <c:pt idx="17">
                  <c:v>52.738</c:v>
                </c:pt>
                <c:pt idx="18">
                  <c:v>53.148000000000003</c:v>
                </c:pt>
                <c:pt idx="19">
                  <c:v>52.59</c:v>
                </c:pt>
                <c:pt idx="20">
                  <c:v>52.23</c:v>
                </c:pt>
                <c:pt idx="21">
                  <c:v>53.475000000000001</c:v>
                </c:pt>
                <c:pt idx="22">
                  <c:v>53.311</c:v>
                </c:pt>
                <c:pt idx="23">
                  <c:v>53.82</c:v>
                </c:pt>
                <c:pt idx="24">
                  <c:v>53.738</c:v>
                </c:pt>
                <c:pt idx="25">
                  <c:v>54.197000000000003</c:v>
                </c:pt>
                <c:pt idx="26">
                  <c:v>53.802999999999997</c:v>
                </c:pt>
                <c:pt idx="27">
                  <c:v>53.902000000000001</c:v>
                </c:pt>
                <c:pt idx="28">
                  <c:v>55.933999999999997</c:v>
                </c:pt>
                <c:pt idx="29">
                  <c:v>55.884999999999998</c:v>
                </c:pt>
                <c:pt idx="30">
                  <c:v>55.148000000000003</c:v>
                </c:pt>
                <c:pt idx="31">
                  <c:v>57.442999999999998</c:v>
                </c:pt>
                <c:pt idx="32">
                  <c:v>56.884999999999998</c:v>
                </c:pt>
                <c:pt idx="33">
                  <c:v>57.459000000000003</c:v>
                </c:pt>
                <c:pt idx="34">
                  <c:v>59.344000000000001</c:v>
                </c:pt>
                <c:pt idx="35">
                  <c:v>59.59</c:v>
                </c:pt>
                <c:pt idx="36">
                  <c:v>60.835999999999999</c:v>
                </c:pt>
                <c:pt idx="37">
                  <c:v>62.18</c:v>
                </c:pt>
                <c:pt idx="38">
                  <c:v>62.459000000000003</c:v>
                </c:pt>
                <c:pt idx="39">
                  <c:v>63.869</c:v>
                </c:pt>
                <c:pt idx="40">
                  <c:v>65.688999999999993</c:v>
                </c:pt>
                <c:pt idx="41">
                  <c:v>66.343999999999994</c:v>
                </c:pt>
                <c:pt idx="42">
                  <c:v>68.033000000000001</c:v>
                </c:pt>
                <c:pt idx="43">
                  <c:v>70.852000000000004</c:v>
                </c:pt>
                <c:pt idx="44">
                  <c:v>73.852000000000004</c:v>
                </c:pt>
                <c:pt idx="45">
                  <c:v>76.933999999999997</c:v>
                </c:pt>
                <c:pt idx="46">
                  <c:v>78.802999999999997</c:v>
                </c:pt>
                <c:pt idx="47">
                  <c:v>84.114999999999995</c:v>
                </c:pt>
                <c:pt idx="48">
                  <c:v>87.688999999999993</c:v>
                </c:pt>
                <c:pt idx="49">
                  <c:v>94.966999999999999</c:v>
                </c:pt>
                <c:pt idx="50">
                  <c:v>104.08199999999999</c:v>
                </c:pt>
                <c:pt idx="51">
                  <c:v>114.541</c:v>
                </c:pt>
                <c:pt idx="52">
                  <c:v>129.82</c:v>
                </c:pt>
                <c:pt idx="53">
                  <c:v>147.59</c:v>
                </c:pt>
                <c:pt idx="54">
                  <c:v>164.41</c:v>
                </c:pt>
                <c:pt idx="55">
                  <c:v>180.88499999999999</c:v>
                </c:pt>
                <c:pt idx="56">
                  <c:v>195.37700000000001</c:v>
                </c:pt>
                <c:pt idx="57">
                  <c:v>207.18</c:v>
                </c:pt>
                <c:pt idx="58">
                  <c:v>215.328</c:v>
                </c:pt>
                <c:pt idx="59">
                  <c:v>221.34399999999999</c:v>
                </c:pt>
                <c:pt idx="60">
                  <c:v>224.148</c:v>
                </c:pt>
                <c:pt idx="61">
                  <c:v>224.11500000000001</c:v>
                </c:pt>
                <c:pt idx="62">
                  <c:v>221.607</c:v>
                </c:pt>
                <c:pt idx="63">
                  <c:v>215.262</c:v>
                </c:pt>
                <c:pt idx="64">
                  <c:v>203.91800000000001</c:v>
                </c:pt>
                <c:pt idx="65">
                  <c:v>182.59</c:v>
                </c:pt>
                <c:pt idx="66">
                  <c:v>150</c:v>
                </c:pt>
                <c:pt idx="67">
                  <c:v>107.836</c:v>
                </c:pt>
                <c:pt idx="68">
                  <c:v>76.688999999999993</c:v>
                </c:pt>
                <c:pt idx="69">
                  <c:v>66.474999999999994</c:v>
                </c:pt>
                <c:pt idx="70">
                  <c:v>66.081999999999994</c:v>
                </c:pt>
                <c:pt idx="71">
                  <c:v>70.262</c:v>
                </c:pt>
                <c:pt idx="72">
                  <c:v>77.507999999999996</c:v>
                </c:pt>
                <c:pt idx="73">
                  <c:v>86.442999999999998</c:v>
                </c:pt>
                <c:pt idx="74">
                  <c:v>98.459000000000003</c:v>
                </c:pt>
                <c:pt idx="75">
                  <c:v>112.04900000000001</c:v>
                </c:pt>
                <c:pt idx="76">
                  <c:v>124.88500000000001</c:v>
                </c:pt>
                <c:pt idx="77">
                  <c:v>137.77000000000001</c:v>
                </c:pt>
                <c:pt idx="78">
                  <c:v>149.721</c:v>
                </c:pt>
                <c:pt idx="79">
                  <c:v>159.197</c:v>
                </c:pt>
                <c:pt idx="80">
                  <c:v>165.95099999999999</c:v>
                </c:pt>
                <c:pt idx="81">
                  <c:v>170.44300000000001</c:v>
                </c:pt>
                <c:pt idx="82">
                  <c:v>172.96700000000001</c:v>
                </c:pt>
                <c:pt idx="83">
                  <c:v>171.09800000000001</c:v>
                </c:pt>
                <c:pt idx="84">
                  <c:v>166.197</c:v>
                </c:pt>
                <c:pt idx="85">
                  <c:v>154.98400000000001</c:v>
                </c:pt>
                <c:pt idx="86">
                  <c:v>134.852</c:v>
                </c:pt>
                <c:pt idx="87">
                  <c:v>104.738</c:v>
                </c:pt>
                <c:pt idx="88">
                  <c:v>73.918000000000006</c:v>
                </c:pt>
                <c:pt idx="89">
                  <c:v>53.360999999999997</c:v>
                </c:pt>
                <c:pt idx="90">
                  <c:v>45.164000000000001</c:v>
                </c:pt>
                <c:pt idx="91">
                  <c:v>43.738</c:v>
                </c:pt>
                <c:pt idx="92">
                  <c:v>44.246000000000002</c:v>
                </c:pt>
                <c:pt idx="93">
                  <c:v>43.917999999999999</c:v>
                </c:pt>
                <c:pt idx="94">
                  <c:v>44.491999999999997</c:v>
                </c:pt>
                <c:pt idx="95">
                  <c:v>43.639000000000003</c:v>
                </c:pt>
                <c:pt idx="96">
                  <c:v>44.475000000000001</c:v>
                </c:pt>
                <c:pt idx="97">
                  <c:v>44.279000000000003</c:v>
                </c:pt>
                <c:pt idx="98">
                  <c:v>44.573999999999998</c:v>
                </c:pt>
                <c:pt idx="99">
                  <c:v>43.115000000000002</c:v>
                </c:pt>
                <c:pt idx="100">
                  <c:v>44.393000000000001</c:v>
                </c:pt>
                <c:pt idx="101">
                  <c:v>45.491999999999997</c:v>
                </c:pt>
                <c:pt idx="102">
                  <c:v>44.884999999999998</c:v>
                </c:pt>
                <c:pt idx="103">
                  <c:v>44.459000000000003</c:v>
                </c:pt>
                <c:pt idx="104">
                  <c:v>44.246000000000002</c:v>
                </c:pt>
                <c:pt idx="105">
                  <c:v>44.115000000000002</c:v>
                </c:pt>
                <c:pt idx="106">
                  <c:v>42.984000000000002</c:v>
                </c:pt>
                <c:pt idx="107">
                  <c:v>43.246000000000002</c:v>
                </c:pt>
                <c:pt idx="108">
                  <c:v>42.491999999999997</c:v>
                </c:pt>
                <c:pt idx="109">
                  <c:v>40.704999999999998</c:v>
                </c:pt>
                <c:pt idx="110">
                  <c:v>42.164000000000001</c:v>
                </c:pt>
                <c:pt idx="111">
                  <c:v>42.622999999999998</c:v>
                </c:pt>
                <c:pt idx="112">
                  <c:v>43.048999999999999</c:v>
                </c:pt>
                <c:pt idx="113">
                  <c:v>42.966999999999999</c:v>
                </c:pt>
                <c:pt idx="114">
                  <c:v>40.738</c:v>
                </c:pt>
                <c:pt idx="115">
                  <c:v>40.869</c:v>
                </c:pt>
                <c:pt idx="116">
                  <c:v>39.984000000000002</c:v>
                </c:pt>
                <c:pt idx="117">
                  <c:v>39.851999999999997</c:v>
                </c:pt>
                <c:pt idx="118">
                  <c:v>40.033000000000001</c:v>
                </c:pt>
                <c:pt idx="119">
                  <c:v>39.786999999999999</c:v>
                </c:pt>
                <c:pt idx="120">
                  <c:v>39.557000000000002</c:v>
                </c:pt>
                <c:pt idx="121">
                  <c:v>38.902000000000001</c:v>
                </c:pt>
                <c:pt idx="122">
                  <c:v>40.262</c:v>
                </c:pt>
                <c:pt idx="123">
                  <c:v>39.540999999999997</c:v>
                </c:pt>
                <c:pt idx="124">
                  <c:v>39.295000000000002</c:v>
                </c:pt>
                <c:pt idx="125">
                  <c:v>39.869</c:v>
                </c:pt>
                <c:pt idx="126">
                  <c:v>37.984000000000002</c:v>
                </c:pt>
                <c:pt idx="127">
                  <c:v>37.770000000000003</c:v>
                </c:pt>
                <c:pt idx="128">
                  <c:v>38.671999999999997</c:v>
                </c:pt>
                <c:pt idx="129">
                  <c:v>38.082000000000001</c:v>
                </c:pt>
                <c:pt idx="130">
                  <c:v>37.360999999999997</c:v>
                </c:pt>
                <c:pt idx="131">
                  <c:v>37.213000000000001</c:v>
                </c:pt>
                <c:pt idx="132">
                  <c:v>36.951000000000001</c:v>
                </c:pt>
                <c:pt idx="133">
                  <c:v>37.869</c:v>
                </c:pt>
                <c:pt idx="134">
                  <c:v>37.426000000000002</c:v>
                </c:pt>
                <c:pt idx="135">
                  <c:v>37.590000000000003</c:v>
                </c:pt>
                <c:pt idx="136">
                  <c:v>37.148000000000003</c:v>
                </c:pt>
                <c:pt idx="137">
                  <c:v>36.606999999999999</c:v>
                </c:pt>
                <c:pt idx="138">
                  <c:v>36.540999999999997</c:v>
                </c:pt>
                <c:pt idx="139">
                  <c:v>37.689</c:v>
                </c:pt>
                <c:pt idx="140">
                  <c:v>37.606999999999999</c:v>
                </c:pt>
                <c:pt idx="141">
                  <c:v>36.639000000000003</c:v>
                </c:pt>
                <c:pt idx="142">
                  <c:v>36.704999999999998</c:v>
                </c:pt>
                <c:pt idx="143">
                  <c:v>37.279000000000003</c:v>
                </c:pt>
                <c:pt idx="144">
                  <c:v>36.082000000000001</c:v>
                </c:pt>
                <c:pt idx="145">
                  <c:v>36.197000000000003</c:v>
                </c:pt>
                <c:pt idx="146">
                  <c:v>35.197000000000003</c:v>
                </c:pt>
                <c:pt idx="147">
                  <c:v>36.066000000000003</c:v>
                </c:pt>
                <c:pt idx="148">
                  <c:v>34.966999999999999</c:v>
                </c:pt>
                <c:pt idx="149">
                  <c:v>35.655999999999999</c:v>
                </c:pt>
                <c:pt idx="150">
                  <c:v>35.590000000000003</c:v>
                </c:pt>
                <c:pt idx="151">
                  <c:v>34.689</c:v>
                </c:pt>
                <c:pt idx="152">
                  <c:v>34.213000000000001</c:v>
                </c:pt>
                <c:pt idx="153">
                  <c:v>35.524999999999999</c:v>
                </c:pt>
                <c:pt idx="154">
                  <c:v>35.295000000000002</c:v>
                </c:pt>
                <c:pt idx="155">
                  <c:v>35.851999999999997</c:v>
                </c:pt>
                <c:pt idx="156">
                  <c:v>34.770000000000003</c:v>
                </c:pt>
                <c:pt idx="157">
                  <c:v>34.704999999999998</c:v>
                </c:pt>
                <c:pt idx="158">
                  <c:v>33.426000000000002</c:v>
                </c:pt>
                <c:pt idx="159">
                  <c:v>34.671999999999997</c:v>
                </c:pt>
                <c:pt idx="160">
                  <c:v>32.606999999999999</c:v>
                </c:pt>
                <c:pt idx="161">
                  <c:v>32.524999999999999</c:v>
                </c:pt>
                <c:pt idx="162">
                  <c:v>33.639000000000003</c:v>
                </c:pt>
                <c:pt idx="163">
                  <c:v>33.951000000000001</c:v>
                </c:pt>
                <c:pt idx="164">
                  <c:v>32.393000000000001</c:v>
                </c:pt>
                <c:pt idx="165">
                  <c:v>32.82</c:v>
                </c:pt>
                <c:pt idx="166">
                  <c:v>32.573999999999998</c:v>
                </c:pt>
                <c:pt idx="167">
                  <c:v>33.770000000000003</c:v>
                </c:pt>
                <c:pt idx="168">
                  <c:v>33.115000000000002</c:v>
                </c:pt>
                <c:pt idx="169">
                  <c:v>32.951000000000001</c:v>
                </c:pt>
                <c:pt idx="170">
                  <c:v>33.262</c:v>
                </c:pt>
                <c:pt idx="171">
                  <c:v>33.262</c:v>
                </c:pt>
                <c:pt idx="172">
                  <c:v>33.066000000000003</c:v>
                </c:pt>
                <c:pt idx="173">
                  <c:v>31.393000000000001</c:v>
                </c:pt>
                <c:pt idx="174">
                  <c:v>32.704999999999998</c:v>
                </c:pt>
                <c:pt idx="175">
                  <c:v>32.590000000000003</c:v>
                </c:pt>
                <c:pt idx="176">
                  <c:v>32.639000000000003</c:v>
                </c:pt>
                <c:pt idx="177">
                  <c:v>32.82</c:v>
                </c:pt>
                <c:pt idx="178">
                  <c:v>33.573999999999998</c:v>
                </c:pt>
                <c:pt idx="179">
                  <c:v>32.770000000000003</c:v>
                </c:pt>
                <c:pt idx="180">
                  <c:v>32.917999999999999</c:v>
                </c:pt>
                <c:pt idx="181">
                  <c:v>31.541</c:v>
                </c:pt>
                <c:pt idx="182">
                  <c:v>32.066000000000003</c:v>
                </c:pt>
                <c:pt idx="183">
                  <c:v>31.689</c:v>
                </c:pt>
                <c:pt idx="184">
                  <c:v>32.753999999999998</c:v>
                </c:pt>
                <c:pt idx="185">
                  <c:v>31.786999999999999</c:v>
                </c:pt>
                <c:pt idx="186">
                  <c:v>32.344000000000001</c:v>
                </c:pt>
                <c:pt idx="187">
                  <c:v>31.738</c:v>
                </c:pt>
                <c:pt idx="188">
                  <c:v>31.524999999999999</c:v>
                </c:pt>
                <c:pt idx="189">
                  <c:v>31.672000000000001</c:v>
                </c:pt>
                <c:pt idx="190">
                  <c:v>31.393000000000001</c:v>
                </c:pt>
                <c:pt idx="191">
                  <c:v>31.196999999999999</c:v>
                </c:pt>
                <c:pt idx="192">
                  <c:v>30.803000000000001</c:v>
                </c:pt>
                <c:pt idx="193">
                  <c:v>31.917999999999999</c:v>
                </c:pt>
                <c:pt idx="194">
                  <c:v>31.23</c:v>
                </c:pt>
                <c:pt idx="195">
                  <c:v>31.507999999999999</c:v>
                </c:pt>
                <c:pt idx="196">
                  <c:v>32</c:v>
                </c:pt>
                <c:pt idx="197">
                  <c:v>31.279</c:v>
                </c:pt>
                <c:pt idx="198">
                  <c:v>30.655999999999999</c:v>
                </c:pt>
                <c:pt idx="199">
                  <c:v>32.066000000000003</c:v>
                </c:pt>
                <c:pt idx="200">
                  <c:v>29.623000000000001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50.035663586283746</c:v>
                </c:pt>
                <c:pt idx="1">
                  <c:v>50.316307369185544</c:v>
                </c:pt>
                <c:pt idx="2">
                  <c:v>50.597246217825003</c:v>
                </c:pt>
                <c:pt idx="3">
                  <c:v>50.878409470201028</c:v>
                </c:pt>
                <c:pt idx="4">
                  <c:v>51.159710877294643</c:v>
                </c:pt>
                <c:pt idx="5">
                  <c:v>51.441046515008779</c:v>
                </c:pt>
                <c:pt idx="6">
                  <c:v>51.722292509667795</c:v>
                </c:pt>
                <c:pt idx="7">
                  <c:v>52.003302578851887</c:v>
                </c:pt>
                <c:pt idx="8">
                  <c:v>52.283905396574092</c:v>
                </c:pt>
                <c:pt idx="9">
                  <c:v>52.563901802329767</c:v>
                </c:pt>
                <c:pt idx="10">
                  <c:v>52.84306188884706</c:v>
                </c:pt>
                <c:pt idx="11">
                  <c:v>53.121122025625937</c:v>
                </c:pt>
                <c:pt idx="12">
                  <c:v>53.397781907785586</c:v>
                </c:pt>
                <c:pt idx="13">
                  <c:v>53.672701766977148</c:v>
                </c:pt>
                <c:pt idx="14">
                  <c:v>53.945499949766173</c:v>
                </c:pt>
                <c:pt idx="15">
                  <c:v>54.215751168137224</c:v>
                </c:pt>
                <c:pt idx="16">
                  <c:v>54.482985869142333</c:v>
                </c:pt>
                <c:pt idx="17">
                  <c:v>54.746691372753482</c:v>
                </c:pt>
                <c:pt idx="18">
                  <c:v>55.00631570985751</c:v>
                </c:pt>
                <c:pt idx="19">
                  <c:v>55.261275482042564</c:v>
                </c:pt>
                <c:pt idx="20">
                  <c:v>55.510969591672364</c:v>
                </c:pt>
                <c:pt idx="21">
                  <c:v>55.754801387659143</c:v>
                </c:pt>
                <c:pt idx="22">
                  <c:v>55.992212671442161</c:v>
                </c:pt>
                <c:pt idx="23">
                  <c:v>56.222734134420051</c:v>
                </c:pt>
                <c:pt idx="24">
                  <c:v>56.446058162456204</c:v>
                </c:pt>
                <c:pt idx="25">
                  <c:v>56.662141527300903</c:v>
                </c:pt>
                <c:pt idx="26">
                  <c:v>56.871347227596154</c:v>
                </c:pt>
                <c:pt idx="27">
                  <c:v>57.074636520263276</c:v>
                </c:pt>
                <c:pt idx="28">
                  <c:v>57.273823791526596</c:v>
                </c:pt>
                <c:pt idx="29">
                  <c:v>57.47190805098041</c:v>
                </c:pt>
                <c:pt idx="30">
                  <c:v>57.673495076007576</c:v>
                </c:pt>
                <c:pt idx="31">
                  <c:v>57.885323060469588</c:v>
                </c:pt>
                <c:pt idx="32">
                  <c:v>58.116901411897778</c:v>
                </c:pt>
                <c:pt idx="33">
                  <c:v>58.3812664293647</c:v>
                </c:pt>
                <c:pt idx="34">
                  <c:v>58.69584834331112</c:v>
                </c:pt>
                <c:pt idx="35">
                  <c:v>59.083431113009738</c:v>
                </c:pt>
                <c:pt idx="36">
                  <c:v>59.573169245090597</c:v>
                </c:pt>
                <c:pt idx="37">
                  <c:v>60.201604955203948</c:v>
                </c:pt>
                <c:pt idx="38">
                  <c:v>61.013605101203709</c:v>
                </c:pt>
                <c:pt idx="39">
                  <c:v>62.06311209193229</c:v>
                </c:pt>
                <c:pt idx="40">
                  <c:v>63.413578893797002</c:v>
                </c:pt>
                <c:pt idx="41">
                  <c:v>65.137938629072181</c:v>
                </c:pt>
                <c:pt idx="42">
                  <c:v>67.317948084268821</c:v>
                </c:pt>
                <c:pt idx="43">
                  <c:v>70.042746095451989</c:v>
                </c:pt>
                <c:pt idx="44">
                  <c:v>73.406486505603226</c:v>
                </c:pt>
                <c:pt idx="45">
                  <c:v>77.5049446958445</c:v>
                </c:pt>
                <c:pt idx="46">
                  <c:v>82.431058581684979</c:v>
                </c:pt>
                <c:pt idx="47">
                  <c:v>88.269449202734478</c:v>
                </c:pt>
                <c:pt idx="48">
                  <c:v>95.090069516705384</c:v>
                </c:pt>
                <c:pt idx="49">
                  <c:v>102.94124638672045</c:v>
                </c:pt>
                <c:pt idx="50">
                  <c:v>111.84250042813667</c:v>
                </c:pt>
                <c:pt idx="51">
                  <c:v>121.77763893039682</c:v>
                </c:pt>
                <c:pt idx="52">
                  <c:v>132.68870354325531</c:v>
                </c:pt>
                <c:pt idx="53">
                  <c:v>144.47139506613667</c:v>
                </c:pt>
                <c:pt idx="54">
                  <c:v>156.97252826892651</c:v>
                </c:pt>
                <c:pt idx="55">
                  <c:v>169.98960014769645</c:v>
                </c:pt>
                <c:pt idx="56">
                  <c:v>183.2705220349421</c:v>
                </c:pt>
                <c:pt idx="57">
                  <c:v>196.50460905457822</c:v>
                </c:pt>
                <c:pt idx="58">
                  <c:v>209.27863480674523</c:v>
                </c:pt>
                <c:pt idx="59">
                  <c:v>220.94695503651005</c:v>
                </c:pt>
                <c:pt idx="60">
                  <c:v>230.37167203191746</c:v>
                </c:pt>
                <c:pt idx="61">
                  <c:v>235.61513574947554</c:v>
                </c:pt>
                <c:pt idx="62">
                  <c:v>233.94074118190537</c:v>
                </c:pt>
                <c:pt idx="63">
                  <c:v>222.63897528515668</c:v>
                </c:pt>
                <c:pt idx="64">
                  <c:v>200.74358767572446</c:v>
                </c:pt>
                <c:pt idx="65">
                  <c:v>170.62981532179634</c:v>
                </c:pt>
                <c:pt idx="66">
                  <c:v>137.90695261371496</c:v>
                </c:pt>
                <c:pt idx="67">
                  <c:v>109.11336814943589</c:v>
                </c:pt>
                <c:pt idx="68">
                  <c:v>88.748635434566737</c:v>
                </c:pt>
                <c:pt idx="69">
                  <c:v>77.841072251289603</c:v>
                </c:pt>
                <c:pt idx="70">
                  <c:v>74.732045351528015</c:v>
                </c:pt>
                <c:pt idx="71">
                  <c:v>76.892215833290408</c:v>
                </c:pt>
                <c:pt idx="72">
                  <c:v>82.274667137404606</c:v>
                </c:pt>
                <c:pt idx="73">
                  <c:v>89.694973015389735</c:v>
                </c:pt>
                <c:pt idx="74">
                  <c:v>98.601777350583006</c:v>
                </c:pt>
                <c:pt idx="75">
                  <c:v>108.73270355556886</c:v>
                </c:pt>
                <c:pt idx="76">
                  <c:v>119.88255605227761</c:v>
                </c:pt>
                <c:pt idx="77">
                  <c:v>131.7867268516793</c:v>
                </c:pt>
                <c:pt idx="78">
                  <c:v>144.05122500050231</c:v>
                </c:pt>
                <c:pt idx="79">
                  <c:v>156.0675565897867</c:v>
                </c:pt>
                <c:pt idx="80">
                  <c:v>166.88419547180806</c:v>
                </c:pt>
                <c:pt idx="81">
                  <c:v>175.07644554262936</c:v>
                </c:pt>
                <c:pt idx="82">
                  <c:v>178.76596893401623</c:v>
                </c:pt>
                <c:pt idx="83">
                  <c:v>176.0028161062705</c:v>
                </c:pt>
                <c:pt idx="84">
                  <c:v>165.57578944382115</c:v>
                </c:pt>
                <c:pt idx="85">
                  <c:v>147.92773586824893</c:v>
                </c:pt>
                <c:pt idx="86">
                  <c:v>125.52056997982976</c:v>
                </c:pt>
                <c:pt idx="87">
                  <c:v>102.17162041420636</c:v>
                </c:pt>
                <c:pt idx="88">
                  <c:v>81.602505626708606</c:v>
                </c:pt>
                <c:pt idx="89">
                  <c:v>66.085638798688692</c:v>
                </c:pt>
                <c:pt idx="90">
                  <c:v>55.986140935289249</c:v>
                </c:pt>
                <c:pt idx="91">
                  <c:v>50.270962522788011</c:v>
                </c:pt>
                <c:pt idx="92">
                  <c:v>47.418431254895829</c:v>
                </c:pt>
                <c:pt idx="93">
                  <c:v>46.116568716976971</c:v>
                </c:pt>
                <c:pt idx="94">
                  <c:v>45.521867076736044</c:v>
                </c:pt>
                <c:pt idx="95">
                  <c:v>45.201261522158617</c:v>
                </c:pt>
                <c:pt idx="96">
                  <c:v>44.971827748645957</c:v>
                </c:pt>
                <c:pt idx="97">
                  <c:v>44.768962185876873</c:v>
                </c:pt>
                <c:pt idx="98">
                  <c:v>44.573381919067614</c:v>
                </c:pt>
                <c:pt idx="99">
                  <c:v>44.380166522392251</c:v>
                </c:pt>
                <c:pt idx="100">
                  <c:v>44.188210943059033</c:v>
                </c:pt>
                <c:pt idx="101">
                  <c:v>43.997269092146333</c:v>
                </c:pt>
                <c:pt idx="102">
                  <c:v>43.807262474097186</c:v>
                </c:pt>
                <c:pt idx="103">
                  <c:v>43.618144075382546</c:v>
                </c:pt>
                <c:pt idx="104">
                  <c:v>43.429875651841805</c:v>
                </c:pt>
                <c:pt idx="105">
                  <c:v>43.242424487072178</c:v>
                </c:pt>
                <c:pt idx="106">
                  <c:v>43.055762980214112</c:v>
                </c:pt>
                <c:pt idx="107">
                  <c:v>42.869868581933318</c:v>
                </c:pt>
                <c:pt idx="108">
                  <c:v>42.684723762397553</c:v>
                </c:pt>
                <c:pt idx="109">
                  <c:v>42.500315973165129</c:v>
                </c:pt>
                <c:pt idx="110">
                  <c:v>42.316637594735084</c:v>
                </c:pt>
                <c:pt idx="111">
                  <c:v>42.133685863324665</c:v>
                </c:pt>
                <c:pt idx="112">
                  <c:v>41.951462769362372</c:v>
                </c:pt>
                <c:pt idx="113">
                  <c:v>41.769974921925048</c:v>
                </c:pt>
                <c:pt idx="114">
                  <c:v>41.589233386245041</c:v>
                </c:pt>
                <c:pt idx="115">
                  <c:v>41.409253533097505</c:v>
                </c:pt>
                <c:pt idx="116">
                  <c:v>41.230054979578611</c:v>
                </c:pt>
                <c:pt idx="117">
                  <c:v>41.051661707576685</c:v>
                </c:pt>
                <c:pt idx="118">
                  <c:v>40.874102362167505</c:v>
                </c:pt>
                <c:pt idx="119">
                  <c:v>40.697410555991809</c:v>
                </c:pt>
                <c:pt idx="120">
                  <c:v>40.521624851691776</c:v>
                </c:pt>
                <c:pt idx="121">
                  <c:v>40.346788134146543</c:v>
                </c:pt>
                <c:pt idx="122">
                  <c:v>40.172946366998076</c:v>
                </c:pt>
                <c:pt idx="123">
                  <c:v>40.000147068888403</c:v>
                </c:pt>
                <c:pt idx="124">
                  <c:v>39.828437961631366</c:v>
                </c:pt>
                <c:pt idx="125">
                  <c:v>39.657866036241771</c:v>
                </c:pt>
                <c:pt idx="126">
                  <c:v>39.488476941862352</c:v>
                </c:pt>
                <c:pt idx="127">
                  <c:v>39.320314404479873</c:v>
                </c:pt>
                <c:pt idx="128">
                  <c:v>39.15341943055116</c:v>
                </c:pt>
                <c:pt idx="129">
                  <c:v>38.987829232264829</c:v>
                </c:pt>
                <c:pt idx="130">
                  <c:v>38.823575960078124</c:v>
                </c:pt>
                <c:pt idx="131">
                  <c:v>38.660685373895632</c:v>
                </c:pt>
                <c:pt idx="132">
                  <c:v>38.499175558469311</c:v>
                </c:pt>
                <c:pt idx="133">
                  <c:v>38.339055749256296</c:v>
                </c:pt>
                <c:pt idx="134">
                  <c:v>38.180325312212645</c:v>
                </c:pt>
                <c:pt idx="135">
                  <c:v>38.022972914747633</c:v>
                </c:pt>
                <c:pt idx="136">
                  <c:v>37.866975924681135</c:v>
                </c:pt>
                <c:pt idx="137">
                  <c:v>37.712300071818561</c:v>
                </c:pt>
                <c:pt idx="138">
                  <c:v>37.558899400189425</c:v>
                </c:pt>
                <c:pt idx="139">
                  <c:v>37.406716528492375</c:v>
                </c:pt>
                <c:pt idx="140">
                  <c:v>37.255683223087686</c:v>
                </c:pt>
                <c:pt idx="141">
                  <c:v>37.105721273281532</c:v>
                </c:pt>
                <c:pt idx="142">
                  <c:v>36.956743643897042</c:v>
                </c:pt>
                <c:pt idx="143">
                  <c:v>36.808655866421013</c:v>
                </c:pt>
                <c:pt idx="144">
                  <c:v>36.661357618445145</c:v>
                </c:pt>
                <c:pt idx="145">
                  <c:v>36.514744432592941</c:v>
                </c:pt>
                <c:pt idx="146">
                  <c:v>36.368709471258136</c:v>
                </c:pt>
                <c:pt idx="147">
                  <c:v>36.223145302555444</c:v>
                </c:pt>
                <c:pt idx="148">
                  <c:v>36.077945615809739</c:v>
                </c:pt>
                <c:pt idx="149">
                  <c:v>35.933006821258395</c:v>
                </c:pt>
                <c:pt idx="150">
                  <c:v>35.788229487714403</c:v>
                </c:pt>
                <c:pt idx="151">
                  <c:v>35.643519582861657</c:v>
                </c:pt>
                <c:pt idx="152">
                  <c:v>35.498789492683528</c:v>
                </c:pt>
                <c:pt idx="153">
                  <c:v>35.353958808353219</c:v>
                </c:pt>
                <c:pt idx="154">
                  <c:v>35.208954879947214</c:v>
                </c:pt>
                <c:pt idx="155">
                  <c:v>35.063713145966787</c:v>
                </c:pt>
                <c:pt idx="156">
                  <c:v>34.91817725546089</c:v>
                </c:pt>
                <c:pt idx="157">
                  <c:v>34.772299005333934</c:v>
                </c:pt>
                <c:pt idx="158">
                  <c:v>34.626038119183988</c:v>
                </c:pt>
                <c:pt idx="159">
                  <c:v>34.479361895885923</c:v>
                </c:pt>
                <c:pt idx="160">
                  <c:v>34.332244756357504</c:v>
                </c:pt>
                <c:pt idx="161">
                  <c:v>34.184667715832056</c:v>
                </c:pt>
                <c:pt idx="162">
                  <c:v>34.036617806842337</c:v>
                </c:pt>
                <c:pt idx="163">
                  <c:v>33.888087475321932</c:v>
                </c:pt>
                <c:pt idx="164">
                  <c:v>33.739073969045123</c:v>
                </c:pt>
                <c:pt idx="165">
                  <c:v>33.589578734303558</c:v>
                </c:pt>
                <c:pt idx="166">
                  <c:v>33.439606833453105</c:v>
                </c:pt>
                <c:pt idx="167">
                  <c:v>33.289166392902736</c:v>
                </c:pt>
                <c:pt idx="168">
                  <c:v>33.138268088354593</c:v>
                </c:pt>
                <c:pt idx="169">
                  <c:v>32.986924671696158</c:v>
                </c:pt>
                <c:pt idx="170">
                  <c:v>32.835150541912888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50.035663580071052</c:v>
                </c:pt>
                <c:pt idx="1">
                  <c:v>50.316307356202891</c:v>
                </c:pt>
                <c:pt idx="2">
                  <c:v>50.597246191002085</c:v>
                </c:pt>
                <c:pt idx="3">
                  <c:v>50.878409415410232</c:v>
                </c:pt>
                <c:pt idx="4">
                  <c:v>51.159710766640352</c:v>
                </c:pt>
                <c:pt idx="5">
                  <c:v>51.44104629406182</c:v>
                </c:pt>
                <c:pt idx="6">
                  <c:v>51.722292073486656</c:v>
                </c:pt>
                <c:pt idx="7">
                  <c:v>52.003301727508401</c:v>
                </c:pt>
                <c:pt idx="8">
                  <c:v>52.283903753709225</c:v>
                </c:pt>
                <c:pt idx="9">
                  <c:v>52.563898667904247</c:v>
                </c:pt>
                <c:pt idx="10">
                  <c:v>52.843055976319803</c:v>
                </c:pt>
                <c:pt idx="11">
                  <c:v>53.121110998878031</c:v>
                </c:pt>
                <c:pt idx="12">
                  <c:v>53.397761575751723</c:v>
                </c:pt>
                <c:pt idx="13">
                  <c:v>53.672664701184559</c:v>
                </c:pt>
                <c:pt idx="14">
                  <c:v>53.945433142323665</c:v>
                </c:pt>
                <c:pt idx="15">
                  <c:v>54.215632116467603</c:v>
                </c:pt>
                <c:pt idx="16">
                  <c:v>54.482776117571092</c:v>
                </c:pt>
                <c:pt idx="17">
                  <c:v>54.746326001778939</c:v>
                </c:pt>
                <c:pt idx="18">
                  <c:v>55.005686461699639</c:v>
                </c:pt>
                <c:pt idx="19">
                  <c:v>55.260204039341815</c:v>
                </c:pt>
                <c:pt idx="20">
                  <c:v>55.509165847102274</c:v>
                </c:pt>
                <c:pt idx="21">
                  <c:v>55.751799183575358</c:v>
                </c:pt>
                <c:pt idx="22">
                  <c:v>55.987272244578961</c:v>
                </c:pt>
                <c:pt idx="23">
                  <c:v>56.214696137673229</c:v>
                </c:pt>
                <c:pt idx="24">
                  <c:v>56.433128408336245</c:v>
                </c:pt>
                <c:pt idx="25">
                  <c:v>56.64157827544647</c:v>
                </c:pt>
                <c:pt idx="26">
                  <c:v>56.839013750410381</c:v>
                </c:pt>
                <c:pt idx="27">
                  <c:v>57.024370776007238</c:v>
                </c:pt>
                <c:pt idx="28">
                  <c:v>57.196564466187837</c:v>
                </c:pt>
                <c:pt idx="29">
                  <c:v>57.354502455917896</c:v>
                </c:pt>
                <c:pt idx="30">
                  <c:v>57.497100281213164</c:v>
                </c:pt>
                <c:pt idx="31">
                  <c:v>57.623298605861358</c:v>
                </c:pt>
                <c:pt idx="32">
                  <c:v>57.73208199690491</c:v>
                </c:pt>
                <c:pt idx="33">
                  <c:v>57.822498831661619</c:v>
                </c:pt>
                <c:pt idx="34">
                  <c:v>57.893681802629175</c:v>
                </c:pt>
                <c:pt idx="35">
                  <c:v>57.944868382274898</c:v>
                </c:pt>
                <c:pt idx="36">
                  <c:v>57.975420527485447</c:v>
                </c:pt>
                <c:pt idx="37">
                  <c:v>57.984842853247052</c:v>
                </c:pt>
                <c:pt idx="38">
                  <c:v>57.972798495589871</c:v>
                </c:pt>
                <c:pt idx="39">
                  <c:v>57.939121921138572</c:v>
                </c:pt>
                <c:pt idx="40">
                  <c:v>57.883828027386457</c:v>
                </c:pt>
                <c:pt idx="41">
                  <c:v>57.807117012310691</c:v>
                </c:pt>
                <c:pt idx="42">
                  <c:v>57.709374667744314</c:v>
                </c:pt>
                <c:pt idx="43">
                  <c:v>57.591167957159698</c:v>
                </c:pt>
                <c:pt idx="44">
                  <c:v>57.45323596079438</c:v>
                </c:pt>
                <c:pt idx="45">
                  <c:v>57.296476492818798</c:v>
                </c:pt>
                <c:pt idx="46">
                  <c:v>57.121928899599666</c:v>
                </c:pt>
                <c:pt idx="47">
                  <c:v>56.930753719644436</c:v>
                </c:pt>
                <c:pt idx="48">
                  <c:v>56.724210012304908</c:v>
                </c:pt>
                <c:pt idx="49">
                  <c:v>56.503631236001162</c:v>
                </c:pt>
                <c:pt idx="50">
                  <c:v>56.270400574920146</c:v>
                </c:pt>
                <c:pt idx="51">
                  <c:v>56.02592657823439</c:v>
                </c:pt>
                <c:pt idx="52">
                  <c:v>55.771619894680654</c:v>
                </c:pt>
                <c:pt idx="53">
                  <c:v>55.508871767938125</c:v>
                </c:pt>
                <c:pt idx="54">
                  <c:v>55.239034816660983</c:v>
                </c:pt>
                <c:pt idx="55">
                  <c:v>54.963406469738267</c:v>
                </c:pt>
                <c:pt idx="56">
                  <c:v>54.683215274060572</c:v>
                </c:pt>
                <c:pt idx="57">
                  <c:v>54.399610148674512</c:v>
                </c:pt>
                <c:pt idx="58">
                  <c:v>54.11365253321248</c:v>
                </c:pt>
                <c:pt idx="59">
                  <c:v>53.826311274772586</c:v>
                </c:pt>
                <c:pt idx="60">
                  <c:v>53.538460018318304</c:v>
                </c:pt>
                <c:pt idx="61">
                  <c:v>53.250876811268043</c:v>
                </c:pt>
                <c:pt idx="62">
                  <c:v>52.9642456015996</c:v>
                </c:pt>
                <c:pt idx="63">
                  <c:v>52.679159297631301</c:v>
                </c:pt>
                <c:pt idx="64">
                  <c:v>52.396124063080272</c:v>
                </c:pt>
                <c:pt idx="65">
                  <c:v>52.115564539204748</c:v>
                </c:pt>
                <c:pt idx="66">
                  <c:v>51.837829713072068</c:v>
                </c:pt>
                <c:pt idx="67">
                  <c:v>51.563199183867205</c:v>
                </c:pt>
                <c:pt idx="68">
                  <c:v>51.291889614773694</c:v>
                </c:pt>
                <c:pt idx="69">
                  <c:v>51.024061193994918</c:v>
                </c:pt>
                <c:pt idx="70">
                  <c:v>50.759823963179748</c:v>
                </c:pt>
                <c:pt idx="71">
                  <c:v>50.499243903644192</c:v>
                </c:pt>
                <c:pt idx="72">
                  <c:v>50.242348699566925</c:v>
                </c:pt>
                <c:pt idx="73">
                  <c:v>49.98913312238696</c:v>
                </c:pt>
                <c:pt idx="74">
                  <c:v>49.739564001842851</c:v>
                </c:pt>
                <c:pt idx="75">
                  <c:v>49.493584766576816</c:v>
                </c:pt>
                <c:pt idx="76">
                  <c:v>49.251119551240436</c:v>
                </c:pt>
                <c:pt idx="77">
                  <c:v>49.012076877929623</c:v>
                </c:pt>
                <c:pt idx="78">
                  <c:v>48.7763529279338</c:v>
                </c:pt>
                <c:pt idx="79">
                  <c:v>48.543834425612303</c:v>
                </c:pt>
                <c:pt idx="80">
                  <c:v>48.31440116009918</c:v>
                </c:pt>
                <c:pt idx="81">
                  <c:v>48.087928172846304</c:v>
                </c:pt>
                <c:pt idx="82">
                  <c:v>47.864287640071964</c:v>
                </c:pt>
                <c:pt idx="83">
                  <c:v>47.643350479269849</c:v>
                </c:pt>
                <c:pt idx="84">
                  <c:v>47.424987708294893</c:v>
                </c:pt>
                <c:pt idx="85">
                  <c:v>47.209071584380936</c:v>
                </c:pt>
                <c:pt idx="86">
                  <c:v>46.995476548924984</c:v>
                </c:pt>
                <c:pt idx="87">
                  <c:v>46.784080002128448</c:v>
                </c:pt>
                <c:pt idx="88">
                  <c:v>46.574762929719512</c:v>
                </c:pt>
                <c:pt idx="89">
                  <c:v>46.367410402073851</c:v>
                </c:pt>
                <c:pt idx="90">
                  <c:v>46.161911964161909</c:v>
                </c:pt>
                <c:pt idx="91">
                  <c:v>45.958161932922238</c:v>
                </c:pt>
                <c:pt idx="92">
                  <c:v>45.756059616921618</c:v>
                </c:pt>
                <c:pt idx="93">
                  <c:v>45.55550947153084</c:v>
                </c:pt>
                <c:pt idx="94">
                  <c:v>45.356421201330328</c:v>
                </c:pt>
                <c:pt idx="95">
                  <c:v>45.158709820065667</c:v>
                </c:pt>
                <c:pt idx="96">
                  <c:v>44.96229567719557</c:v>
                </c:pt>
                <c:pt idx="97">
                  <c:v>44.767104458910268</c:v>
                </c:pt>
                <c:pt idx="98">
                  <c:v>44.573067170436254</c:v>
                </c:pt>
                <c:pt idx="99">
                  <c:v>44.380120105473743</c:v>
                </c:pt>
                <c:pt idx="100">
                  <c:v>44.188204807723338</c:v>
                </c:pt>
                <c:pt idx="101">
                  <c:v>43.997268028635254</c:v>
                </c:pt>
                <c:pt idx="102">
                  <c:v>43.807261684743622</c:v>
                </c:pt>
                <c:pt idx="103">
                  <c:v>43.618142817214988</c:v>
                </c:pt>
                <c:pt idx="104">
                  <c:v>43.429873555530243</c:v>
                </c:pt>
                <c:pt idx="105">
                  <c:v>43.242421086517169</c:v>
                </c:pt>
                <c:pt idx="106">
                  <c:v>43.055757629242706</c:v>
                </c:pt>
                <c:pt idx="107">
                  <c:v>42.869860415546391</c:v>
                </c:pt>
                <c:pt idx="108">
                  <c:v>42.684711675236791</c:v>
                </c:pt>
                <c:pt idx="109">
                  <c:v>42.500298624170767</c:v>
                </c:pt>
                <c:pt idx="110">
                  <c:v>42.316613452583994</c:v>
                </c:pt>
                <c:pt idx="111">
                  <c:v>42.133653310136573</c:v>
                </c:pt>
                <c:pt idx="112">
                  <c:v>41.951420283181982</c:v>
                </c:pt>
                <c:pt idx="113">
                  <c:v>41.769921358770191</c:v>
                </c:pt>
                <c:pt idx="114">
                  <c:v>41.589168368874162</c:v>
                </c:pt>
                <c:pt idx="115">
                  <c:v>41.409177907311488</c:v>
                </c:pt>
                <c:pt idx="116">
                  <c:v>41.229971210862587</c:v>
                </c:pt>
                <c:pt idx="117">
                  <c:v>41.051573995217133</c:v>
                </c:pt>
                <c:pt idx="118">
                  <c:v>40.874016235685737</c:v>
                </c:pt>
                <c:pt idx="119">
                  <c:v>40.697331882180769</c:v>
                </c:pt>
                <c:pt idx="120">
                  <c:v>40.521558497900884</c:v>
                </c:pt>
                <c:pt idx="121">
                  <c:v>40.346736811565165</c:v>
                </c:pt>
                <c:pt idx="122">
                  <c:v>40.172910174053747</c:v>
                </c:pt>
                <c:pt idx="123">
                  <c:v>40.00012391204276</c:v>
                </c:pt>
                <c:pt idx="124">
                  <c:v>39.82842457377631</c:v>
                </c:pt>
                <c:pt idx="125">
                  <c:v>39.657859065573135</c:v>
                </c:pt>
                <c:pt idx="126">
                  <c:v>39.48847368204769</c:v>
                </c:pt>
                <c:pt idx="127">
                  <c:v>39.320313038298053</c:v>
                </c:pt>
                <c:pt idx="128">
                  <c:v>39.153418918350546</c:v>
                </c:pt>
                <c:pt idx="129">
                  <c:v>38.987829060731556</c:v>
                </c:pt>
                <c:pt idx="130">
                  <c:v>38.823575908826513</c:v>
                </c:pt>
                <c:pt idx="131">
                  <c:v>38.660685360247207</c:v>
                </c:pt>
                <c:pt idx="132">
                  <c:v>38.499175555232547</c:v>
                </c:pt>
                <c:pt idx="133">
                  <c:v>38.339055748573188</c:v>
                </c:pt>
                <c:pt idx="134">
                  <c:v>38.18032531208442</c:v>
                </c:pt>
                <c:pt idx="135">
                  <c:v>38.022972914726239</c:v>
                </c:pt>
                <c:pt idx="136">
                  <c:v>37.866975924677966</c:v>
                </c:pt>
                <c:pt idx="137">
                  <c:v>37.712300071818142</c:v>
                </c:pt>
                <c:pt idx="138">
                  <c:v>37.558899400189375</c:v>
                </c:pt>
                <c:pt idx="139">
                  <c:v>37.406716528492368</c:v>
                </c:pt>
                <c:pt idx="140">
                  <c:v>37.255683223087686</c:v>
                </c:pt>
                <c:pt idx="141">
                  <c:v>37.105721273281532</c:v>
                </c:pt>
                <c:pt idx="142">
                  <c:v>36.956743643897042</c:v>
                </c:pt>
                <c:pt idx="143">
                  <c:v>36.808655866421013</c:v>
                </c:pt>
                <c:pt idx="144">
                  <c:v>36.661357618445145</c:v>
                </c:pt>
                <c:pt idx="145">
                  <c:v>36.514744432592941</c:v>
                </c:pt>
                <c:pt idx="146">
                  <c:v>36.368709471258136</c:v>
                </c:pt>
                <c:pt idx="147">
                  <c:v>36.223145302555444</c:v>
                </c:pt>
                <c:pt idx="148">
                  <c:v>36.077945615809739</c:v>
                </c:pt>
                <c:pt idx="149">
                  <c:v>35.933006821258395</c:v>
                </c:pt>
                <c:pt idx="150">
                  <c:v>35.788229487714403</c:v>
                </c:pt>
                <c:pt idx="151">
                  <c:v>35.643519582861657</c:v>
                </c:pt>
                <c:pt idx="152">
                  <c:v>35.498789492683528</c:v>
                </c:pt>
                <c:pt idx="153">
                  <c:v>35.353958808353219</c:v>
                </c:pt>
                <c:pt idx="154">
                  <c:v>35.208954879947214</c:v>
                </c:pt>
                <c:pt idx="155">
                  <c:v>35.063713145966787</c:v>
                </c:pt>
                <c:pt idx="156">
                  <c:v>34.91817725546089</c:v>
                </c:pt>
                <c:pt idx="157">
                  <c:v>34.772299005333934</c:v>
                </c:pt>
                <c:pt idx="158">
                  <c:v>34.626038119183988</c:v>
                </c:pt>
                <c:pt idx="159">
                  <c:v>34.479361895885923</c:v>
                </c:pt>
                <c:pt idx="160">
                  <c:v>34.332244756357504</c:v>
                </c:pt>
                <c:pt idx="161">
                  <c:v>34.184667715832056</c:v>
                </c:pt>
                <c:pt idx="162">
                  <c:v>34.036617806842337</c:v>
                </c:pt>
                <c:pt idx="163">
                  <c:v>33.888087475321932</c:v>
                </c:pt>
                <c:pt idx="164">
                  <c:v>33.739073969045123</c:v>
                </c:pt>
                <c:pt idx="165">
                  <c:v>33.589578734303558</c:v>
                </c:pt>
                <c:pt idx="166">
                  <c:v>33.439606833453105</c:v>
                </c:pt>
                <c:pt idx="167">
                  <c:v>33.289166392902736</c:v>
                </c:pt>
                <c:pt idx="168">
                  <c:v>33.138268088354593</c:v>
                </c:pt>
                <c:pt idx="169">
                  <c:v>32.986924671696158</c:v>
                </c:pt>
                <c:pt idx="170">
                  <c:v>32.835150541912888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55.606999999999999</c:v>
                </c:pt>
                <c:pt idx="1">
                  <c:v>56.360999999999997</c:v>
                </c:pt>
                <c:pt idx="2">
                  <c:v>55.884999999999998</c:v>
                </c:pt>
                <c:pt idx="3">
                  <c:v>55.491999999999997</c:v>
                </c:pt>
                <c:pt idx="4">
                  <c:v>54.933999999999997</c:v>
                </c:pt>
                <c:pt idx="5">
                  <c:v>55.279000000000003</c:v>
                </c:pt>
                <c:pt idx="6">
                  <c:v>55.360999999999997</c:v>
                </c:pt>
                <c:pt idx="7">
                  <c:v>55.066000000000003</c:v>
                </c:pt>
                <c:pt idx="8">
                  <c:v>56.262</c:v>
                </c:pt>
                <c:pt idx="9">
                  <c:v>56.475000000000001</c:v>
                </c:pt>
                <c:pt idx="10">
                  <c:v>56.066000000000003</c:v>
                </c:pt>
                <c:pt idx="11">
                  <c:v>55.344000000000001</c:v>
                </c:pt>
                <c:pt idx="12">
                  <c:v>55.933999999999997</c:v>
                </c:pt>
                <c:pt idx="13">
                  <c:v>55.802999999999997</c:v>
                </c:pt>
                <c:pt idx="14">
                  <c:v>56.148000000000003</c:v>
                </c:pt>
                <c:pt idx="15">
                  <c:v>55.835999999999999</c:v>
                </c:pt>
                <c:pt idx="16">
                  <c:v>55.77</c:v>
                </c:pt>
                <c:pt idx="17">
                  <c:v>55.048999999999999</c:v>
                </c:pt>
                <c:pt idx="18">
                  <c:v>57.048999999999999</c:v>
                </c:pt>
                <c:pt idx="19">
                  <c:v>56.802999999999997</c:v>
                </c:pt>
                <c:pt idx="20">
                  <c:v>56.197000000000003</c:v>
                </c:pt>
                <c:pt idx="21">
                  <c:v>56.41</c:v>
                </c:pt>
                <c:pt idx="22">
                  <c:v>56.048999999999999</c:v>
                </c:pt>
                <c:pt idx="23">
                  <c:v>56.720999999999997</c:v>
                </c:pt>
                <c:pt idx="24">
                  <c:v>58.442999999999998</c:v>
                </c:pt>
                <c:pt idx="25">
                  <c:v>58.835999999999999</c:v>
                </c:pt>
                <c:pt idx="26">
                  <c:v>58.902000000000001</c:v>
                </c:pt>
                <c:pt idx="27">
                  <c:v>57.966999999999999</c:v>
                </c:pt>
                <c:pt idx="28">
                  <c:v>57.753999999999998</c:v>
                </c:pt>
                <c:pt idx="29">
                  <c:v>57.917999999999999</c:v>
                </c:pt>
                <c:pt idx="30">
                  <c:v>58.015999999999998</c:v>
                </c:pt>
                <c:pt idx="31">
                  <c:v>59.311</c:v>
                </c:pt>
                <c:pt idx="32">
                  <c:v>59.573999999999998</c:v>
                </c:pt>
                <c:pt idx="33">
                  <c:v>60.279000000000003</c:v>
                </c:pt>
                <c:pt idx="34">
                  <c:v>59.639000000000003</c:v>
                </c:pt>
                <c:pt idx="35">
                  <c:v>61.557000000000002</c:v>
                </c:pt>
                <c:pt idx="36">
                  <c:v>60.639000000000003</c:v>
                </c:pt>
                <c:pt idx="37">
                  <c:v>62.279000000000003</c:v>
                </c:pt>
                <c:pt idx="38">
                  <c:v>63.23</c:v>
                </c:pt>
                <c:pt idx="39">
                  <c:v>63.59</c:v>
                </c:pt>
                <c:pt idx="40">
                  <c:v>64.426000000000002</c:v>
                </c:pt>
                <c:pt idx="41">
                  <c:v>66.016000000000005</c:v>
                </c:pt>
                <c:pt idx="42">
                  <c:v>67.41</c:v>
                </c:pt>
                <c:pt idx="43">
                  <c:v>68.885000000000005</c:v>
                </c:pt>
                <c:pt idx="44">
                  <c:v>71.033000000000001</c:v>
                </c:pt>
                <c:pt idx="45">
                  <c:v>73.097999999999999</c:v>
                </c:pt>
                <c:pt idx="46">
                  <c:v>75.343999999999994</c:v>
                </c:pt>
                <c:pt idx="47">
                  <c:v>79.033000000000001</c:v>
                </c:pt>
                <c:pt idx="48">
                  <c:v>81.131</c:v>
                </c:pt>
                <c:pt idx="49">
                  <c:v>87.212999999999994</c:v>
                </c:pt>
                <c:pt idx="50">
                  <c:v>94.049000000000007</c:v>
                </c:pt>
                <c:pt idx="51">
                  <c:v>106.01600000000001</c:v>
                </c:pt>
                <c:pt idx="52">
                  <c:v>122.869</c:v>
                </c:pt>
                <c:pt idx="53">
                  <c:v>140.36099999999999</c:v>
                </c:pt>
                <c:pt idx="54">
                  <c:v>159.70500000000001</c:v>
                </c:pt>
                <c:pt idx="55">
                  <c:v>179.34399999999999</c:v>
                </c:pt>
                <c:pt idx="56">
                  <c:v>195.41</c:v>
                </c:pt>
                <c:pt idx="57">
                  <c:v>206.55699999999999</c:v>
                </c:pt>
                <c:pt idx="58">
                  <c:v>216.31100000000001</c:v>
                </c:pt>
                <c:pt idx="59">
                  <c:v>222</c:v>
                </c:pt>
                <c:pt idx="60">
                  <c:v>224.63900000000001</c:v>
                </c:pt>
                <c:pt idx="61">
                  <c:v>223.52500000000001</c:v>
                </c:pt>
                <c:pt idx="62">
                  <c:v>217.98400000000001</c:v>
                </c:pt>
                <c:pt idx="63">
                  <c:v>205.82</c:v>
                </c:pt>
                <c:pt idx="64">
                  <c:v>184.62299999999999</c:v>
                </c:pt>
                <c:pt idx="65">
                  <c:v>148.47499999999999</c:v>
                </c:pt>
                <c:pt idx="66">
                  <c:v>105.754</c:v>
                </c:pt>
                <c:pt idx="67">
                  <c:v>72.787000000000006</c:v>
                </c:pt>
                <c:pt idx="68">
                  <c:v>62.262</c:v>
                </c:pt>
                <c:pt idx="69">
                  <c:v>61.540999999999997</c:v>
                </c:pt>
                <c:pt idx="70">
                  <c:v>66.311000000000007</c:v>
                </c:pt>
                <c:pt idx="71">
                  <c:v>71.164000000000001</c:v>
                </c:pt>
                <c:pt idx="72">
                  <c:v>80.016000000000005</c:v>
                </c:pt>
                <c:pt idx="73">
                  <c:v>92.049000000000007</c:v>
                </c:pt>
                <c:pt idx="74">
                  <c:v>105.52500000000001</c:v>
                </c:pt>
                <c:pt idx="75">
                  <c:v>120.902</c:v>
                </c:pt>
                <c:pt idx="76">
                  <c:v>136.262</c:v>
                </c:pt>
                <c:pt idx="77">
                  <c:v>149.70500000000001</c:v>
                </c:pt>
                <c:pt idx="78">
                  <c:v>159.34399999999999</c:v>
                </c:pt>
                <c:pt idx="79">
                  <c:v>167.18</c:v>
                </c:pt>
                <c:pt idx="80">
                  <c:v>172.98400000000001</c:v>
                </c:pt>
                <c:pt idx="81">
                  <c:v>173.88499999999999</c:v>
                </c:pt>
                <c:pt idx="82">
                  <c:v>171.82</c:v>
                </c:pt>
                <c:pt idx="83">
                  <c:v>162.393</c:v>
                </c:pt>
                <c:pt idx="84">
                  <c:v>144.09800000000001</c:v>
                </c:pt>
                <c:pt idx="85">
                  <c:v>113.934</c:v>
                </c:pt>
                <c:pt idx="86">
                  <c:v>79.802999999999997</c:v>
                </c:pt>
                <c:pt idx="87">
                  <c:v>57.475000000000001</c:v>
                </c:pt>
                <c:pt idx="88">
                  <c:v>48.393000000000001</c:v>
                </c:pt>
                <c:pt idx="89">
                  <c:v>45.393000000000001</c:v>
                </c:pt>
                <c:pt idx="90">
                  <c:v>44.606999999999999</c:v>
                </c:pt>
                <c:pt idx="91">
                  <c:v>45.048999999999999</c:v>
                </c:pt>
                <c:pt idx="92">
                  <c:v>44.851999999999997</c:v>
                </c:pt>
                <c:pt idx="93">
                  <c:v>45.344000000000001</c:v>
                </c:pt>
                <c:pt idx="94">
                  <c:v>45.573999999999998</c:v>
                </c:pt>
                <c:pt idx="95">
                  <c:v>45.720999999999997</c:v>
                </c:pt>
                <c:pt idx="96">
                  <c:v>45.344000000000001</c:v>
                </c:pt>
                <c:pt idx="97">
                  <c:v>44.851999999999997</c:v>
                </c:pt>
                <c:pt idx="98">
                  <c:v>45.262</c:v>
                </c:pt>
                <c:pt idx="99">
                  <c:v>44.508000000000003</c:v>
                </c:pt>
                <c:pt idx="100">
                  <c:v>44.328000000000003</c:v>
                </c:pt>
                <c:pt idx="101">
                  <c:v>46.442999999999998</c:v>
                </c:pt>
                <c:pt idx="102">
                  <c:v>45.851999999999997</c:v>
                </c:pt>
                <c:pt idx="103">
                  <c:v>43.524999999999999</c:v>
                </c:pt>
                <c:pt idx="104">
                  <c:v>43.311</c:v>
                </c:pt>
                <c:pt idx="105">
                  <c:v>43.442999999999998</c:v>
                </c:pt>
                <c:pt idx="106">
                  <c:v>44.131</c:v>
                </c:pt>
                <c:pt idx="107">
                  <c:v>43.246000000000002</c:v>
                </c:pt>
                <c:pt idx="108">
                  <c:v>42.115000000000002</c:v>
                </c:pt>
                <c:pt idx="109">
                  <c:v>43.18</c:v>
                </c:pt>
                <c:pt idx="110">
                  <c:v>45.475000000000001</c:v>
                </c:pt>
                <c:pt idx="111">
                  <c:v>46.606999999999999</c:v>
                </c:pt>
                <c:pt idx="112">
                  <c:v>49.639000000000003</c:v>
                </c:pt>
                <c:pt idx="113">
                  <c:v>51.048999999999999</c:v>
                </c:pt>
                <c:pt idx="114">
                  <c:v>51.148000000000003</c:v>
                </c:pt>
                <c:pt idx="115">
                  <c:v>49.524999999999999</c:v>
                </c:pt>
                <c:pt idx="116">
                  <c:v>46.671999999999997</c:v>
                </c:pt>
                <c:pt idx="117">
                  <c:v>45.671999999999997</c:v>
                </c:pt>
                <c:pt idx="118">
                  <c:v>42.393000000000001</c:v>
                </c:pt>
                <c:pt idx="119">
                  <c:v>41.360999999999997</c:v>
                </c:pt>
                <c:pt idx="120">
                  <c:v>41.491999999999997</c:v>
                </c:pt>
                <c:pt idx="121">
                  <c:v>40.475000000000001</c:v>
                </c:pt>
                <c:pt idx="122">
                  <c:v>40.197000000000003</c:v>
                </c:pt>
                <c:pt idx="123">
                  <c:v>40.475000000000001</c:v>
                </c:pt>
                <c:pt idx="124">
                  <c:v>39.606999999999999</c:v>
                </c:pt>
                <c:pt idx="125">
                  <c:v>39.902000000000001</c:v>
                </c:pt>
                <c:pt idx="126">
                  <c:v>39.984000000000002</c:v>
                </c:pt>
                <c:pt idx="127">
                  <c:v>41.048999999999999</c:v>
                </c:pt>
                <c:pt idx="128">
                  <c:v>39.164000000000001</c:v>
                </c:pt>
                <c:pt idx="129">
                  <c:v>38.491999999999997</c:v>
                </c:pt>
                <c:pt idx="130">
                  <c:v>38.442999999999998</c:v>
                </c:pt>
                <c:pt idx="131">
                  <c:v>39.164000000000001</c:v>
                </c:pt>
                <c:pt idx="132">
                  <c:v>38.606999999999999</c:v>
                </c:pt>
                <c:pt idx="133">
                  <c:v>38.082000000000001</c:v>
                </c:pt>
                <c:pt idx="134">
                  <c:v>39.917999999999999</c:v>
                </c:pt>
                <c:pt idx="135">
                  <c:v>39.557000000000002</c:v>
                </c:pt>
                <c:pt idx="136">
                  <c:v>39.246000000000002</c:v>
                </c:pt>
                <c:pt idx="137">
                  <c:v>39.18</c:v>
                </c:pt>
                <c:pt idx="138">
                  <c:v>40.557000000000002</c:v>
                </c:pt>
                <c:pt idx="139">
                  <c:v>42.23</c:v>
                </c:pt>
                <c:pt idx="140">
                  <c:v>42.639000000000003</c:v>
                </c:pt>
                <c:pt idx="141">
                  <c:v>43.738</c:v>
                </c:pt>
                <c:pt idx="142">
                  <c:v>42.655999999999999</c:v>
                </c:pt>
                <c:pt idx="143">
                  <c:v>41.902000000000001</c:v>
                </c:pt>
                <c:pt idx="144">
                  <c:v>41.115000000000002</c:v>
                </c:pt>
                <c:pt idx="145">
                  <c:v>38.82</c:v>
                </c:pt>
                <c:pt idx="146">
                  <c:v>37.82</c:v>
                </c:pt>
                <c:pt idx="147">
                  <c:v>36.360999999999997</c:v>
                </c:pt>
                <c:pt idx="148">
                  <c:v>35.606999999999999</c:v>
                </c:pt>
                <c:pt idx="149">
                  <c:v>36.295000000000002</c:v>
                </c:pt>
                <c:pt idx="150">
                  <c:v>36.197000000000003</c:v>
                </c:pt>
                <c:pt idx="151">
                  <c:v>35.097999999999999</c:v>
                </c:pt>
                <c:pt idx="152">
                  <c:v>34.917999999999999</c:v>
                </c:pt>
                <c:pt idx="153">
                  <c:v>36.164000000000001</c:v>
                </c:pt>
                <c:pt idx="154">
                  <c:v>35.491999999999997</c:v>
                </c:pt>
                <c:pt idx="155">
                  <c:v>35.066000000000003</c:v>
                </c:pt>
                <c:pt idx="156">
                  <c:v>35.540999999999997</c:v>
                </c:pt>
                <c:pt idx="157">
                  <c:v>35.917999999999999</c:v>
                </c:pt>
                <c:pt idx="158">
                  <c:v>35.097999999999999</c:v>
                </c:pt>
                <c:pt idx="159">
                  <c:v>34.884999999999998</c:v>
                </c:pt>
                <c:pt idx="160">
                  <c:v>35.131</c:v>
                </c:pt>
                <c:pt idx="161">
                  <c:v>34.328000000000003</c:v>
                </c:pt>
                <c:pt idx="162">
                  <c:v>35.82</c:v>
                </c:pt>
                <c:pt idx="163">
                  <c:v>34.753999999999998</c:v>
                </c:pt>
                <c:pt idx="164">
                  <c:v>34.082000000000001</c:v>
                </c:pt>
                <c:pt idx="165">
                  <c:v>36.622999999999998</c:v>
                </c:pt>
                <c:pt idx="166">
                  <c:v>34.131</c:v>
                </c:pt>
                <c:pt idx="167">
                  <c:v>33.590000000000003</c:v>
                </c:pt>
                <c:pt idx="168">
                  <c:v>34.540999999999997</c:v>
                </c:pt>
                <c:pt idx="169">
                  <c:v>35.148000000000003</c:v>
                </c:pt>
                <c:pt idx="170">
                  <c:v>34.246000000000002</c:v>
                </c:pt>
                <c:pt idx="171">
                  <c:v>33.573999999999998</c:v>
                </c:pt>
                <c:pt idx="172">
                  <c:v>34.18</c:v>
                </c:pt>
                <c:pt idx="173">
                  <c:v>33.18</c:v>
                </c:pt>
                <c:pt idx="174">
                  <c:v>34.82</c:v>
                </c:pt>
                <c:pt idx="175">
                  <c:v>33.344000000000001</c:v>
                </c:pt>
                <c:pt idx="176">
                  <c:v>34.622999999999998</c:v>
                </c:pt>
                <c:pt idx="177">
                  <c:v>33.393000000000001</c:v>
                </c:pt>
                <c:pt idx="178">
                  <c:v>33.377000000000002</c:v>
                </c:pt>
                <c:pt idx="179">
                  <c:v>33.902000000000001</c:v>
                </c:pt>
                <c:pt idx="180">
                  <c:v>33.229999999999997</c:v>
                </c:pt>
                <c:pt idx="181">
                  <c:v>33.639000000000003</c:v>
                </c:pt>
                <c:pt idx="182">
                  <c:v>33.442999999999998</c:v>
                </c:pt>
                <c:pt idx="183">
                  <c:v>33.491999999999997</c:v>
                </c:pt>
                <c:pt idx="184">
                  <c:v>33</c:v>
                </c:pt>
                <c:pt idx="185">
                  <c:v>32.917999999999999</c:v>
                </c:pt>
                <c:pt idx="186">
                  <c:v>33.524999999999999</c:v>
                </c:pt>
                <c:pt idx="187">
                  <c:v>33.295000000000002</c:v>
                </c:pt>
                <c:pt idx="188">
                  <c:v>33.344000000000001</c:v>
                </c:pt>
                <c:pt idx="189">
                  <c:v>32.835999999999999</c:v>
                </c:pt>
                <c:pt idx="190">
                  <c:v>31.327999999999999</c:v>
                </c:pt>
                <c:pt idx="191">
                  <c:v>32.295000000000002</c:v>
                </c:pt>
                <c:pt idx="192">
                  <c:v>32.491999999999997</c:v>
                </c:pt>
                <c:pt idx="193">
                  <c:v>32.015999999999998</c:v>
                </c:pt>
                <c:pt idx="194">
                  <c:v>32.115000000000002</c:v>
                </c:pt>
                <c:pt idx="195">
                  <c:v>33.279000000000003</c:v>
                </c:pt>
                <c:pt idx="196">
                  <c:v>31.754000000000001</c:v>
                </c:pt>
                <c:pt idx="197">
                  <c:v>32.18</c:v>
                </c:pt>
                <c:pt idx="198">
                  <c:v>32.279000000000003</c:v>
                </c:pt>
                <c:pt idx="199">
                  <c:v>31.638999999999999</c:v>
                </c:pt>
                <c:pt idx="200">
                  <c:v>31.754000000000001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53.442823418022698</c:v>
                </c:pt>
                <c:pt idx="1">
                  <c:v>53.685076510705628</c:v>
                </c:pt>
                <c:pt idx="2">
                  <c:v>53.927252143951868</c:v>
                </c:pt>
                <c:pt idx="3">
                  <c:v>54.169268758601369</c:v>
                </c:pt>
                <c:pt idx="4">
                  <c:v>54.411030527535281</c:v>
                </c:pt>
                <c:pt idx="5">
                  <c:v>54.652425572321079</c:v>
                </c:pt>
                <c:pt idx="6">
                  <c:v>54.893324020264679</c:v>
                </c:pt>
                <c:pt idx="7">
                  <c:v>55.133575899012044</c:v>
                </c:pt>
                <c:pt idx="8">
                  <c:v>55.373008868975006</c:v>
                </c:pt>
                <c:pt idx="9">
                  <c:v>55.611425798003957</c:v>
                </c:pt>
                <c:pt idx="10">
                  <c:v>55.848602188159809</c:v>
                </c:pt>
                <c:pt idx="11">
                  <c:v>56.084283471521999</c:v>
                </c:pt>
                <c:pt idx="12">
                  <c:v>56.318182201267824</c:v>
                </c:pt>
                <c:pt idx="13">
                  <c:v>56.549975176651174</c:v>
                </c:pt>
                <c:pt idx="14">
                  <c:v>56.77930055743272</c:v>
                </c:pt>
                <c:pt idx="15">
                  <c:v>57.005755047134926</c:v>
                </c:pt>
                <c:pt idx="16">
                  <c:v>57.228891259124424</c:v>
                </c:pt>
                <c:pt idx="17">
                  <c:v>57.448215431345162</c:v>
                </c:pt>
                <c:pt idx="18">
                  <c:v>57.663185734767985</c:v>
                </c:pt>
                <c:pt idx="19">
                  <c:v>57.87321154331066</c:v>
                </c:pt>
                <c:pt idx="20">
                  <c:v>58.077654223512376</c:v>
                </c:pt>
                <c:pt idx="21">
                  <c:v>58.275830296621415</c:v>
                </c:pt>
                <c:pt idx="22">
                  <c:v>58.467018275214244</c:v>
                </c:pt>
                <c:pt idx="23">
                  <c:v>58.650471150983272</c:v>
                </c:pt>
                <c:pt idx="24">
                  <c:v>58.825437500860787</c:v>
                </c:pt>
                <c:pt idx="25">
                  <c:v>58.991195596316523</c:v>
                </c:pt>
                <c:pt idx="26">
                  <c:v>59.14710687027226</c:v>
                </c:pt>
                <c:pt idx="27">
                  <c:v>59.29269774039269</c:v>
                </c:pt>
                <c:pt idx="28">
                  <c:v>59.427782198401673</c:v>
                </c:pt>
                <c:pt idx="29">
                  <c:v>59.552641767579203</c:v>
                </c:pt>
                <c:pt idx="30">
                  <c:v>59.668284277689452</c:v>
                </c:pt>
                <c:pt idx="31">
                  <c:v>59.776808055664389</c:v>
                </c:pt>
                <c:pt idx="32">
                  <c:v>59.881902908345843</c:v>
                </c:pt>
                <c:pt idx="33">
                  <c:v>59.989522595882974</c:v>
                </c:pt>
                <c:pt idx="34">
                  <c:v>60.108763802995249</c:v>
                </c:pt>
                <c:pt idx="35">
                  <c:v>60.25298188171962</c:v>
                </c:pt>
                <c:pt idx="36">
                  <c:v>60.441161475017502</c:v>
                </c:pt>
                <c:pt idx="37">
                  <c:v>60.69953804892473</c:v>
                </c:pt>
                <c:pt idx="38">
                  <c:v>61.06343222094204</c:v>
                </c:pt>
                <c:pt idx="39">
                  <c:v>61.579211410503625</c:v>
                </c:pt>
                <c:pt idx="40">
                  <c:v>62.30623334488601</c:v>
                </c:pt>
                <c:pt idx="41">
                  <c:v>63.31855649997523</c:v>
                </c:pt>
                <c:pt idx="42">
                  <c:v>64.706130088528454</c:v>
                </c:pt>
                <c:pt idx="43">
                  <c:v>66.575110813410276</c:v>
                </c:pt>
                <c:pt idx="44">
                  <c:v>69.046908761027126</c:v>
                </c:pt>
                <c:pt idx="45">
                  <c:v>72.255556340668647</c:v>
                </c:pt>
                <c:pt idx="46">
                  <c:v>76.343038233214401</c:v>
                </c:pt>
                <c:pt idx="47">
                  <c:v>81.452330484267137</c:v>
                </c:pt>
                <c:pt idx="48">
                  <c:v>87.718080661720009</c:v>
                </c:pt>
                <c:pt idx="49">
                  <c:v>95.255116212579125</c:v>
                </c:pt>
                <c:pt idx="50">
                  <c:v>104.14528000775354</c:v>
                </c:pt>
                <c:pt idx="51">
                  <c:v>114.42343160686312</c:v>
                </c:pt>
                <c:pt idx="52">
                  <c:v>126.06377580534358</c:v>
                </c:pt>
                <c:pt idx="53">
                  <c:v>138.96791360950309</c:v>
                </c:pt>
                <c:pt idx="54">
                  <c:v>152.95595062676043</c:v>
                </c:pt>
                <c:pt idx="55">
                  <c:v>167.76081539764482</c:v>
                </c:pt>
                <c:pt idx="56">
                  <c:v>183.02068905016552</c:v>
                </c:pt>
                <c:pt idx="57">
                  <c:v>198.24824582100408</c:v>
                </c:pt>
                <c:pt idx="58">
                  <c:v>212.72342273360351</c:v>
                </c:pt>
                <c:pt idx="59">
                  <c:v>225.23747198409202</c:v>
                </c:pt>
                <c:pt idx="60">
                  <c:v>233.71506475295024</c:v>
                </c:pt>
                <c:pt idx="61">
                  <c:v>235.06213726483617</c:v>
                </c:pt>
                <c:pt idx="62">
                  <c:v>225.91345858561198</c:v>
                </c:pt>
                <c:pt idx="63">
                  <c:v>204.59532824413273</c:v>
                </c:pt>
                <c:pt idx="64">
                  <c:v>173.26224860287743</c:v>
                </c:pt>
                <c:pt idx="65">
                  <c:v>138.10988641515343</c:v>
                </c:pt>
                <c:pt idx="66">
                  <c:v>106.72305574465788</c:v>
                </c:pt>
                <c:pt idx="67">
                  <c:v>84.380789242189081</c:v>
                </c:pt>
                <c:pt idx="68">
                  <c:v>72.249137757269139</c:v>
                </c:pt>
                <c:pt idx="69">
                  <c:v>68.399330674775086</c:v>
                </c:pt>
                <c:pt idx="70">
                  <c:v>70.054002998816713</c:v>
                </c:pt>
                <c:pt idx="71">
                  <c:v>75.136544511827481</c:v>
                </c:pt>
                <c:pt idx="72">
                  <c:v>82.590864644330182</c:v>
                </c:pt>
                <c:pt idx="73">
                  <c:v>92.025168675162234</c:v>
                </c:pt>
                <c:pt idx="74">
                  <c:v>103.28685020293003</c:v>
                </c:pt>
                <c:pt idx="75">
                  <c:v>116.18975371311282</c:v>
                </c:pt>
                <c:pt idx="76">
                  <c:v>130.3585533355392</c:v>
                </c:pt>
                <c:pt idx="77">
                  <c:v>145.10347649202961</c:v>
                </c:pt>
                <c:pt idx="78">
                  <c:v>159.28157974930809</c:v>
                </c:pt>
                <c:pt idx="79">
                  <c:v>171.1842128043123</c:v>
                </c:pt>
                <c:pt idx="80">
                  <c:v>178.59616715803327</c:v>
                </c:pt>
                <c:pt idx="81">
                  <c:v>179.22066740783796</c:v>
                </c:pt>
                <c:pt idx="82">
                  <c:v>171.51919886742567</c:v>
                </c:pt>
                <c:pt idx="83">
                  <c:v>155.65457342002094</c:v>
                </c:pt>
                <c:pt idx="84">
                  <c:v>133.91577454756697</c:v>
                </c:pt>
                <c:pt idx="85">
                  <c:v>110.14503111043859</c:v>
                </c:pt>
                <c:pt idx="86">
                  <c:v>88.336418835915282</c:v>
                </c:pt>
                <c:pt idx="87">
                  <c:v>71.210887841230701</c:v>
                </c:pt>
                <c:pt idx="88">
                  <c:v>59.581317528836458</c:v>
                </c:pt>
                <c:pt idx="89">
                  <c:v>52.696283125931735</c:v>
                </c:pt>
                <c:pt idx="90">
                  <c:v>49.100383311469301</c:v>
                </c:pt>
                <c:pt idx="91">
                  <c:v>47.398965820953684</c:v>
                </c:pt>
                <c:pt idx="92">
                  <c:v>46.619740494839412</c:v>
                </c:pt>
                <c:pt idx="93">
                  <c:v>46.223916264384769</c:v>
                </c:pt>
                <c:pt idx="94">
                  <c:v>45.965561364245588</c:v>
                </c:pt>
                <c:pt idx="95">
                  <c:v>45.750543242673402</c:v>
                </c:pt>
                <c:pt idx="96">
                  <c:v>45.548432288198192</c:v>
                </c:pt>
                <c:pt idx="97">
                  <c:v>45.351140487425624</c:v>
                </c:pt>
                <c:pt idx="98">
                  <c:v>45.157520555060948</c:v>
                </c:pt>
                <c:pt idx="99">
                  <c:v>44.968905636811812</c:v>
                </c:pt>
                <c:pt idx="100">
                  <c:v>44.788462203779297</c:v>
                </c:pt>
                <c:pt idx="101">
                  <c:v>44.621789644180978</c:v>
                </c:pt>
                <c:pt idx="102">
                  <c:v>44.477985361038208</c:v>
                </c:pt>
                <c:pt idx="103">
                  <c:v>44.370846969966301</c:v>
                </c:pt>
                <c:pt idx="104">
                  <c:v>44.319844367546551</c:v>
                </c:pt>
                <c:pt idx="105">
                  <c:v>44.350314092756271</c:v>
                </c:pt>
                <c:pt idx="106">
                  <c:v>44.49216788191444</c:v>
                </c:pt>
                <c:pt idx="107">
                  <c:v>44.776363441861626</c:v>
                </c:pt>
                <c:pt idx="108">
                  <c:v>45.228454957424049</c:v>
                </c:pt>
                <c:pt idx="109">
                  <c:v>45.858567431826572</c:v>
                </c:pt>
                <c:pt idx="110">
                  <c:v>46.6471001216768</c:v>
                </c:pt>
                <c:pt idx="111">
                  <c:v>47.526464022908002</c:v>
                </c:pt>
                <c:pt idx="112">
                  <c:v>48.364112765055204</c:v>
                </c:pt>
                <c:pt idx="113">
                  <c:v>48.962522603552074</c:v>
                </c:pt>
                <c:pt idx="114">
                  <c:v>49.099249171070994</c:v>
                </c:pt>
                <c:pt idx="115">
                  <c:v>48.615098865091305</c:v>
                </c:pt>
                <c:pt idx="116">
                  <c:v>47.513631371011115</c:v>
                </c:pt>
                <c:pt idx="117">
                  <c:v>45.997074860650457</c:v>
                </c:pt>
                <c:pt idx="118">
                  <c:v>44.389912239901079</c:v>
                </c:pt>
                <c:pt idx="119">
                  <c:v>42.98997453031668</c:v>
                </c:pt>
                <c:pt idx="120">
                  <c:v>41.950799485301204</c:v>
                </c:pt>
                <c:pt idx="121">
                  <c:v>41.266244036670145</c:v>
                </c:pt>
                <c:pt idx="122">
                  <c:v>40.838084188721162</c:v>
                </c:pt>
                <c:pt idx="123">
                  <c:v>40.556194964052288</c:v>
                </c:pt>
                <c:pt idx="124">
                  <c:v>40.342208629101684</c:v>
                </c:pt>
                <c:pt idx="125">
                  <c:v>40.154444574073551</c:v>
                </c:pt>
                <c:pt idx="126">
                  <c:v>39.975427470791381</c:v>
                </c:pt>
                <c:pt idx="127">
                  <c:v>39.799271923544595</c:v>
                </c:pt>
                <c:pt idx="128">
                  <c:v>39.624490112311044</c:v>
                </c:pt>
                <c:pt idx="129">
                  <c:v>39.451232196926682</c:v>
                </c:pt>
                <c:pt idx="130">
                  <c:v>39.28102912162543</c:v>
                </c:pt>
                <c:pt idx="131">
                  <c:v>39.118232325565081</c:v>
                </c:pt>
                <c:pt idx="132">
                  <c:v>38.973313570038137</c:v>
                </c:pt>
                <c:pt idx="133">
                  <c:v>38.868138871250594</c:v>
                </c:pt>
                <c:pt idx="134">
                  <c:v>38.841701788854841</c:v>
                </c:pt>
                <c:pt idx="135">
                  <c:v>38.951554088524396</c:v>
                </c:pt>
                <c:pt idx="136">
                  <c:v>39.263187280124448</c:v>
                </c:pt>
                <c:pt idx="137">
                  <c:v>39.821344289862367</c:v>
                </c:pt>
                <c:pt idx="138">
                  <c:v>40.607798373187997</c:v>
                </c:pt>
                <c:pt idx="139">
                  <c:v>41.506808461262764</c:v>
                </c:pt>
                <c:pt idx="140">
                  <c:v>42.309000028474848</c:v>
                </c:pt>
                <c:pt idx="141">
                  <c:v>42.771191248357333</c:v>
                </c:pt>
                <c:pt idx="142">
                  <c:v>42.713780291430808</c:v>
                </c:pt>
                <c:pt idx="143">
                  <c:v>42.103592116310779</c:v>
                </c:pt>
                <c:pt idx="144">
                  <c:v>41.070434383808688</c:v>
                </c:pt>
                <c:pt idx="145">
                  <c:v>39.846184153589135</c:v>
                </c:pt>
                <c:pt idx="146">
                  <c:v>38.665174353392743</c:v>
                </c:pt>
                <c:pt idx="147">
                  <c:v>37.683833520050882</c:v>
                </c:pt>
                <c:pt idx="148">
                  <c:v>36.954762013046683</c:v>
                </c:pt>
                <c:pt idx="149">
                  <c:v>36.450448180349845</c:v>
                </c:pt>
                <c:pt idx="150">
                  <c:v>36.107087165053656</c:v>
                </c:pt>
                <c:pt idx="151">
                  <c:v>35.860756890112292</c:v>
                </c:pt>
                <c:pt idx="152">
                  <c:v>35.664772390537586</c:v>
                </c:pt>
                <c:pt idx="153">
                  <c:v>35.491551325619632</c:v>
                </c:pt>
                <c:pt idx="154">
                  <c:v>35.327360775496345</c:v>
                </c:pt>
                <c:pt idx="155">
                  <c:v>35.166311283729861</c:v>
                </c:pt>
                <c:pt idx="156">
                  <c:v>35.006191063929457</c:v>
                </c:pt>
                <c:pt idx="157">
                  <c:v>34.846256295427111</c:v>
                </c:pt>
                <c:pt idx="158">
                  <c:v>34.686270993223701</c:v>
                </c:pt>
                <c:pt idx="159">
                  <c:v>34.526154500636572</c:v>
                </c:pt>
                <c:pt idx="160">
                  <c:v>34.365870190355544</c:v>
                </c:pt>
                <c:pt idx="161">
                  <c:v>34.205394830210899</c:v>
                </c:pt>
                <c:pt idx="162">
                  <c:v>34.044711057808847</c:v>
                </c:pt>
                <c:pt idx="163">
                  <c:v>33.883805574091141</c:v>
                </c:pt>
                <c:pt idx="164">
                  <c:v>33.722668557989941</c:v>
                </c:pt>
                <c:pt idx="165">
                  <c:v>33.561293301133929</c:v>
                </c:pt>
                <c:pt idx="166">
                  <c:v>33.399675874704798</c:v>
                </c:pt>
                <c:pt idx="167">
                  <c:v>33.237814803342999</c:v>
                </c:pt>
                <c:pt idx="168">
                  <c:v>33.075710748261805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53.442823418012139</c:v>
                </c:pt>
                <c:pt idx="1">
                  <c:v>53.685076510678471</c:v>
                </c:pt>
                <c:pt idx="2">
                  <c:v>53.927252143883031</c:v>
                </c:pt>
                <c:pt idx="3">
                  <c:v>54.16926875842946</c:v>
                </c:pt>
                <c:pt idx="4">
                  <c:v>54.411030527112246</c:v>
                </c:pt>
                <c:pt idx="5">
                  <c:v>54.652425571295382</c:v>
                </c:pt>
                <c:pt idx="6">
                  <c:v>54.893324017814301</c:v>
                </c:pt>
                <c:pt idx="7">
                  <c:v>55.133575893244114</c:v>
                </c:pt>
                <c:pt idx="8">
                  <c:v>55.373008855597384</c:v>
                </c:pt>
                <c:pt idx="9">
                  <c:v>55.611425767432934</c:v>
                </c:pt>
                <c:pt idx="10">
                  <c:v>55.848602119324241</c:v>
                </c:pt>
                <c:pt idx="11">
                  <c:v>56.084283318804864</c:v>
                </c:pt>
                <c:pt idx="12">
                  <c:v>56.318181867430738</c:v>
                </c:pt>
                <c:pt idx="13">
                  <c:v>56.549974457610688</c:v>
                </c:pt>
                <c:pt idx="14">
                  <c:v>56.779299031469556</c:v>
                </c:pt>
                <c:pt idx="15">
                  <c:v>57.005751856282636</c:v>
                </c:pt>
                <c:pt idx="16">
                  <c:v>57.228884684948916</c:v>
                </c:pt>
                <c:pt idx="17">
                  <c:v>57.448202085446248</c:v>
                </c:pt>
                <c:pt idx="18">
                  <c:v>57.663159039990077</c:v>
                </c:pt>
                <c:pt idx="19">
                  <c:v>57.873158932288867</c:v>
                </c:pt>
                <c:pt idx="20">
                  <c:v>58.077552059226214</c:v>
                </c:pt>
                <c:pt idx="21">
                  <c:v>58.275634820633435</c:v>
                </c:pt>
                <c:pt idx="22">
                  <c:v>58.46664975639375</c:v>
                </c:pt>
                <c:pt idx="23">
                  <c:v>58.649786612494431</c:v>
                </c:pt>
                <c:pt idx="24">
                  <c:v>58.824184625077748</c:v>
                </c:pt>
                <c:pt idx="25">
                  <c:v>58.9889362120431</c:v>
                </c:pt>
                <c:pt idx="26">
                  <c:v>59.143092253155892</c:v>
                </c:pt>
                <c:pt idx="27">
                  <c:v>59.285669119712985</c:v>
                </c:pt>
                <c:pt idx="28">
                  <c:v>59.415657581541168</c:v>
                </c:pt>
                <c:pt idx="29">
                  <c:v>59.532033670801219</c:v>
                </c:pt>
                <c:pt idx="30">
                  <c:v>59.633771517774548</c:v>
                </c:pt>
                <c:pt idx="31">
                  <c:v>59.719858093595839</c:v>
                </c:pt>
                <c:pt idx="32">
                  <c:v>59.789309700201244</c:v>
                </c:pt>
                <c:pt idx="33">
                  <c:v>59.841189941675133</c:v>
                </c:pt>
                <c:pt idx="34">
                  <c:v>59.874628798605293</c:v>
                </c:pt>
                <c:pt idx="35">
                  <c:v>59.888842314720428</c:v>
                </c:pt>
                <c:pt idx="36">
                  <c:v>59.883152301296093</c:v>
                </c:pt>
                <c:pt idx="37">
                  <c:v>59.857005378964594</c:v>
                </c:pt>
                <c:pt idx="38">
                  <c:v>59.809990618340791</c:v>
                </c:pt>
                <c:pt idx="39">
                  <c:v>59.741855019257116</c:v>
                </c:pt>
                <c:pt idx="40">
                  <c:v>59.652516090504264</c:v>
                </c:pt>
                <c:pt idx="41">
                  <c:v>59.542070861914965</c:v>
                </c:pt>
                <c:pt idx="42">
                  <c:v>59.410800778585973</c:v>
                </c:pt>
                <c:pt idx="43">
                  <c:v>59.259172088659696</c:v>
                </c:pt>
                <c:pt idx="44">
                  <c:v>59.087831532481772</c:v>
                </c:pt>
                <c:pt idx="45">
                  <c:v>58.897597359201981</c:v>
                </c:pt>
                <c:pt idx="46">
                  <c:v>58.689445921227076</c:v>
                </c:pt>
                <c:pt idx="47">
                  <c:v>58.464494310352286</c:v>
                </c:pt>
                <c:pt idx="48">
                  <c:v>58.223979685487407</c:v>
                </c:pt>
                <c:pt idx="49">
                  <c:v>57.969236086685704</c:v>
                </c:pt>
                <c:pt idx="50">
                  <c:v>57.701669623672565</c:v>
                </c:pt>
                <c:pt idx="51">
                  <c:v>57.422732964201707</c:v>
                </c:pt>
                <c:pt idx="52">
                  <c:v>57.133900028565989</c:v>
                </c:pt>
                <c:pt idx="53">
                  <c:v>56.836641726617941</c:v>
                </c:pt>
                <c:pt idx="54">
                  <c:v>56.532403461868661</c:v>
                </c:pt>
                <c:pt idx="55">
                  <c:v>56.222584985470654</c:v>
                </c:pt>
                <c:pt idx="56">
                  <c:v>55.908523024162022</c:v>
                </c:pt>
                <c:pt idx="57">
                  <c:v>55.591476943320558</c:v>
                </c:pt>
                <c:pt idx="58">
                  <c:v>55.272617550448665</c:v>
                </c:pt>
                <c:pt idx="59">
                  <c:v>54.953019004704551</c:v>
                </c:pt>
                <c:pt idx="60">
                  <c:v>54.633653680788015</c:v>
                </c:pt>
                <c:pt idx="61">
                  <c:v>54.315389744070636</c:v>
                </c:pt>
                <c:pt idx="62">
                  <c:v>53.998991129255273</c:v>
                </c:pt>
                <c:pt idx="63">
                  <c:v>53.685119575880542</c:v>
                </c:pt>
                <c:pt idx="64">
                  <c:v>53.37433835792303</c:v>
                </c:pt>
                <c:pt idx="65">
                  <c:v>53.067117347883766</c:v>
                </c:pt>
                <c:pt idx="66">
                  <c:v>52.763839073919108</c:v>
                </c:pt>
                <c:pt idx="67">
                  <c:v>52.464805457608421</c:v>
                </c:pt>
                <c:pt idx="68">
                  <c:v>52.17024495596462</c:v>
                </c:pt>
                <c:pt idx="69">
                  <c:v>51.880319870917056</c:v>
                </c:pt>
                <c:pt idx="70">
                  <c:v>51.595133629974107</c:v>
                </c:pt>
                <c:pt idx="71">
                  <c:v>51.314737880992652</c:v>
                </c:pt>
                <c:pt idx="72">
                  <c:v>51.039139280437688</c:v>
                </c:pt>
                <c:pt idx="73">
                  <c:v>50.768305887245511</c:v>
                </c:pt>
                <c:pt idx="74">
                  <c:v>50.502173102892435</c:v>
                </c:pt>
                <c:pt idx="75">
                  <c:v>50.240649122358349</c:v>
                </c:pt>
                <c:pt idx="76">
                  <c:v>49.983619880464019</c:v>
                </c:pt>
                <c:pt idx="77">
                  <c:v>49.730953493835877</c:v>
                </c:pt>
                <c:pt idx="78">
                  <c:v>49.482504210908878</c:v>
                </c:pt>
                <c:pt idx="79">
                  <c:v>49.238115891370683</c:v>
                </c:pt>
                <c:pt idx="80">
                  <c:v>48.997625042750308</c:v>
                </c:pt>
                <c:pt idx="81">
                  <c:v>48.760863445918908</c:v>
                </c:pt>
                <c:pt idx="82">
                  <c:v>48.527660403527051</c:v>
                </c:pt>
                <c:pt idx="83">
                  <c:v>48.297844646233465</c:v>
                </c:pt>
                <c:pt idx="84">
                  <c:v>48.071245931319957</c:v>
                </c:pt>
                <c:pt idx="85">
                  <c:v>47.847696367220173</c:v>
                </c:pt>
                <c:pt idx="86">
                  <c:v>47.627031495852684</c:v>
                </c:pt>
                <c:pt idx="87">
                  <c:v>47.409091162634333</c:v>
                </c:pt>
                <c:pt idx="88">
                  <c:v>47.193720201811125</c:v>
                </c:pt>
                <c:pt idx="89">
                  <c:v>46.980768962400312</c:v>
                </c:pt>
                <c:pt idx="90">
                  <c:v>46.770093697679293</c:v>
                </c:pt>
                <c:pt idx="91">
                  <c:v>46.561556838850493</c:v>
                </c:pt>
                <c:pt idx="92">
                  <c:v>46.355027171303497</c:v>
                </c:pt>
                <c:pt idx="93">
                  <c:v>46.150379929817348</c:v>
                </c:pt>
                <c:pt idx="94">
                  <c:v>45.947496827115302</c:v>
                </c:pt>
                <c:pt idx="95">
                  <c:v>45.746266028411412</c:v>
                </c:pt>
                <c:pt idx="96">
                  <c:v>45.546582082973593</c:v>
                </c:pt>
                <c:pt idx="97">
                  <c:v>45.348345822269827</c:v>
                </c:pt>
                <c:pt idx="98">
                  <c:v>45.15146423295316</c:v>
                </c:pt>
                <c:pt idx="99">
                  <c:v>44.955850311769318</c:v>
                </c:pt>
                <c:pt idx="100">
                  <c:v>44.761422908425153</c:v>
                </c:pt>
                <c:pt idx="101">
                  <c:v>44.568106561523898</c:v>
                </c:pt>
                <c:pt idx="102">
                  <c:v>44.375831331841539</c:v>
                </c:pt>
                <c:pt idx="103">
                  <c:v>44.184532636473044</c:v>
                </c:pt>
                <c:pt idx="104">
                  <c:v>43.9941510867042</c:v>
                </c:pt>
                <c:pt idx="105">
                  <c:v>43.804632331851245</c:v>
                </c:pt>
                <c:pt idx="106">
                  <c:v>43.615926910742097</c:v>
                </c:pt>
                <c:pt idx="107">
                  <c:v>43.427990111978282</c:v>
                </c:pt>
                <c:pt idx="108">
                  <c:v>43.240781843601887</c:v>
                </c:pt>
                <c:pt idx="109">
                  <c:v>43.054266512287249</c:v>
                </c:pt>
                <c:pt idx="110">
                  <c:v>42.86841291167022</c:v>
                </c:pt>
                <c:pt idx="111">
                  <c:v>42.683194118912013</c:v>
                </c:pt>
                <c:pt idx="112">
                  <c:v>42.498587398060316</c:v>
                </c:pt>
                <c:pt idx="113">
                  <c:v>42.314574108214039</c:v>
                </c:pt>
                <c:pt idx="114">
                  <c:v>42.131139613918251</c:v>
                </c:pt>
                <c:pt idx="115">
                  <c:v>41.948273194613861</c:v>
                </c:pt>
                <c:pt idx="116">
                  <c:v>41.765967949351143</c:v>
                </c:pt>
                <c:pt idx="117">
                  <c:v>41.584220692360475</c:v>
                </c:pt>
                <c:pt idx="118">
                  <c:v>41.403031834478739</c:v>
                </c:pt>
                <c:pt idx="119">
                  <c:v>41.222405244885913</c:v>
                </c:pt>
                <c:pt idx="120">
                  <c:v>41.042348087152305</c:v>
                </c:pt>
                <c:pt idx="121">
                  <c:v>40.86287062328023</c:v>
                </c:pt>
                <c:pt idx="122">
                  <c:v>40.683985979305312</c:v>
                </c:pt>
                <c:pt idx="123">
                  <c:v>40.505709866163144</c:v>
                </c:pt>
                <c:pt idx="124">
                  <c:v>40.328060250001734</c:v>
                </c:pt>
                <c:pt idx="125">
                  <c:v>40.151056966995952</c:v>
                </c:pt>
                <c:pt idx="126">
                  <c:v>39.97472127906147</c:v>
                </c:pt>
                <c:pt idx="127">
                  <c:v>39.799075368724175</c:v>
                </c:pt>
                <c:pt idx="128">
                  <c:v>39.624141773794676</c:v>
                </c:pt>
                <c:pt idx="129">
                  <c:v>39.449942765420836</c:v>
                </c:pt>
                <c:pt idx="130">
                  <c:v>39.2764996764773</c:v>
                </c:pt>
                <c:pt idx="131">
                  <c:v>39.103832190988591</c:v>
                </c:pt>
                <c:pt idx="132">
                  <c:v>38.931957609189375</c:v>
                </c:pt>
                <c:pt idx="133">
                  <c:v>38.760890106662458</c:v>
                </c:pt>
                <c:pt idx="134">
                  <c:v>38.590640009467641</c:v>
                </c:pt>
                <c:pt idx="135">
                  <c:v>38.421213109952511</c:v>
                </c:pt>
                <c:pt idx="136">
                  <c:v>38.252610049679959</c:v>
                </c:pt>
                <c:pt idx="137">
                  <c:v>38.08482579630531</c:v>
                </c:pt>
                <c:pt idx="138">
                  <c:v>37.917849240042074</c:v>
                </c:pt>
                <c:pt idx="139">
                  <c:v>37.751662932433106</c:v>
                </c:pt>
                <c:pt idx="140">
                  <c:v>37.586242985496661</c:v>
                </c:pt>
                <c:pt idx="141">
                  <c:v>37.421559143112944</c:v>
                </c:pt>
                <c:pt idx="142">
                  <c:v>37.257575029090162</c:v>
                </c:pt>
                <c:pt idx="143">
                  <c:v>37.094248568179161</c:v>
                </c:pt>
                <c:pt idx="144">
                  <c:v>36.931532567982316</c:v>
                </c:pt>
                <c:pt idx="145">
                  <c:v>36.769375441856127</c:v>
                </c:pt>
                <c:pt idx="146">
                  <c:v>36.607722046154997</c:v>
                </c:pt>
                <c:pt idx="147">
                  <c:v>36.44651460002558</c:v>
                </c:pt>
                <c:pt idx="148">
                  <c:v>36.285693652812647</c:v>
                </c:pt>
                <c:pt idx="149">
                  <c:v>36.125199063163151</c:v>
                </c:pt>
                <c:pt idx="150">
                  <c:v>35.964970955098153</c:v>
                </c:pt>
                <c:pt idx="151">
                  <c:v>35.804950619453393</c:v>
                </c:pt>
                <c:pt idx="152">
                  <c:v>35.645081333804619</c:v>
                </c:pt>
                <c:pt idx="153">
                  <c:v>35.485309079822599</c:v>
                </c:pt>
                <c:pt idx="154">
                  <c:v>35.325583143429412</c:v>
                </c:pt>
                <c:pt idx="155">
                  <c:v>35.165856589645273</c:v>
                </c:pt>
                <c:pt idx="156">
                  <c:v>35.006086610177697</c:v>
                </c:pt>
                <c:pt idx="157">
                  <c:v>34.846234747257647</c:v>
                </c:pt>
                <c:pt idx="158">
                  <c:v>34.68626700172706</c:v>
                </c:pt>
                <c:pt idx="159">
                  <c:v>34.526153836800908</c:v>
                </c:pt>
                <c:pt idx="160">
                  <c:v>34.365870091238598</c:v>
                </c:pt>
                <c:pt idx="161">
                  <c:v>34.205394816925839</c:v>
                </c:pt>
                <c:pt idx="162">
                  <c:v>34.044711056210488</c:v>
                </c:pt>
                <c:pt idx="163">
                  <c:v>33.883805573918536</c:v>
                </c:pt>
                <c:pt idx="164">
                  <c:v>33.722668557973215</c:v>
                </c:pt>
                <c:pt idx="165">
                  <c:v>33.561293301132473</c:v>
                </c:pt>
                <c:pt idx="166">
                  <c:v>33.399675874704684</c:v>
                </c:pt>
                <c:pt idx="167">
                  <c:v>33.237814803342992</c:v>
                </c:pt>
                <c:pt idx="168">
                  <c:v>33.075710748261805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57.115000000000002</c:v>
                </c:pt>
                <c:pt idx="1">
                  <c:v>56.884999999999998</c:v>
                </c:pt>
                <c:pt idx="2">
                  <c:v>58.097999999999999</c:v>
                </c:pt>
                <c:pt idx="3">
                  <c:v>57.360999999999997</c:v>
                </c:pt>
                <c:pt idx="4">
                  <c:v>56.426000000000002</c:v>
                </c:pt>
                <c:pt idx="5">
                  <c:v>57.557000000000002</c:v>
                </c:pt>
                <c:pt idx="6">
                  <c:v>56.802999999999997</c:v>
                </c:pt>
                <c:pt idx="7">
                  <c:v>57.279000000000003</c:v>
                </c:pt>
                <c:pt idx="8">
                  <c:v>56.869</c:v>
                </c:pt>
                <c:pt idx="9">
                  <c:v>56.82</c:v>
                </c:pt>
                <c:pt idx="10">
                  <c:v>56.573999999999998</c:v>
                </c:pt>
                <c:pt idx="11">
                  <c:v>57.639000000000003</c:v>
                </c:pt>
                <c:pt idx="12">
                  <c:v>57.835999999999999</c:v>
                </c:pt>
                <c:pt idx="13">
                  <c:v>57.262</c:v>
                </c:pt>
                <c:pt idx="14">
                  <c:v>58.033000000000001</c:v>
                </c:pt>
                <c:pt idx="15">
                  <c:v>57.622999999999998</c:v>
                </c:pt>
                <c:pt idx="16">
                  <c:v>58.377000000000002</c:v>
                </c:pt>
                <c:pt idx="17">
                  <c:v>59.426000000000002</c:v>
                </c:pt>
                <c:pt idx="18">
                  <c:v>59.77</c:v>
                </c:pt>
                <c:pt idx="19">
                  <c:v>58.262</c:v>
                </c:pt>
                <c:pt idx="20">
                  <c:v>58.82</c:v>
                </c:pt>
                <c:pt idx="21">
                  <c:v>58.279000000000003</c:v>
                </c:pt>
                <c:pt idx="22">
                  <c:v>58.246000000000002</c:v>
                </c:pt>
                <c:pt idx="23">
                  <c:v>59.131</c:v>
                </c:pt>
                <c:pt idx="24">
                  <c:v>58.835999999999999</c:v>
                </c:pt>
                <c:pt idx="25">
                  <c:v>58.524999999999999</c:v>
                </c:pt>
                <c:pt idx="26">
                  <c:v>58.622999999999998</c:v>
                </c:pt>
                <c:pt idx="27">
                  <c:v>59.148000000000003</c:v>
                </c:pt>
                <c:pt idx="28">
                  <c:v>59.802999999999997</c:v>
                </c:pt>
                <c:pt idx="29">
                  <c:v>60.066000000000003</c:v>
                </c:pt>
                <c:pt idx="30">
                  <c:v>59.933999999999997</c:v>
                </c:pt>
                <c:pt idx="31">
                  <c:v>60.442999999999998</c:v>
                </c:pt>
                <c:pt idx="32">
                  <c:v>61.704999999999998</c:v>
                </c:pt>
                <c:pt idx="33">
                  <c:v>62.344000000000001</c:v>
                </c:pt>
                <c:pt idx="34">
                  <c:v>61.917999999999999</c:v>
                </c:pt>
                <c:pt idx="35">
                  <c:v>63.115000000000002</c:v>
                </c:pt>
                <c:pt idx="36">
                  <c:v>62.573999999999998</c:v>
                </c:pt>
                <c:pt idx="37">
                  <c:v>64.852000000000004</c:v>
                </c:pt>
                <c:pt idx="38">
                  <c:v>64.688999999999993</c:v>
                </c:pt>
                <c:pt idx="39">
                  <c:v>67.033000000000001</c:v>
                </c:pt>
                <c:pt idx="40">
                  <c:v>67.507999999999996</c:v>
                </c:pt>
                <c:pt idx="41">
                  <c:v>67.754000000000005</c:v>
                </c:pt>
                <c:pt idx="42">
                  <c:v>68.819999999999993</c:v>
                </c:pt>
                <c:pt idx="43">
                  <c:v>70.623000000000005</c:v>
                </c:pt>
                <c:pt idx="44">
                  <c:v>72.606999999999999</c:v>
                </c:pt>
                <c:pt idx="45">
                  <c:v>74.885000000000005</c:v>
                </c:pt>
                <c:pt idx="46">
                  <c:v>75.656000000000006</c:v>
                </c:pt>
                <c:pt idx="47">
                  <c:v>77.557000000000002</c:v>
                </c:pt>
                <c:pt idx="48">
                  <c:v>82.033000000000001</c:v>
                </c:pt>
                <c:pt idx="49">
                  <c:v>86.950999999999993</c:v>
                </c:pt>
                <c:pt idx="50">
                  <c:v>97.131</c:v>
                </c:pt>
                <c:pt idx="51">
                  <c:v>110.852</c:v>
                </c:pt>
                <c:pt idx="52">
                  <c:v>128.83600000000001</c:v>
                </c:pt>
                <c:pt idx="53">
                  <c:v>148.934</c:v>
                </c:pt>
                <c:pt idx="54">
                  <c:v>169.721</c:v>
                </c:pt>
                <c:pt idx="55">
                  <c:v>188.21299999999999</c:v>
                </c:pt>
                <c:pt idx="56">
                  <c:v>203.29499999999999</c:v>
                </c:pt>
                <c:pt idx="57">
                  <c:v>215.95099999999999</c:v>
                </c:pt>
                <c:pt idx="58">
                  <c:v>224.16399999999999</c:v>
                </c:pt>
                <c:pt idx="59">
                  <c:v>229.01599999999999</c:v>
                </c:pt>
                <c:pt idx="60">
                  <c:v>229.77</c:v>
                </c:pt>
                <c:pt idx="61">
                  <c:v>227.91800000000001</c:v>
                </c:pt>
                <c:pt idx="62">
                  <c:v>221.01599999999999</c:v>
                </c:pt>
                <c:pt idx="63">
                  <c:v>205.131</c:v>
                </c:pt>
                <c:pt idx="64">
                  <c:v>175.55699999999999</c:v>
                </c:pt>
                <c:pt idx="65">
                  <c:v>132.541</c:v>
                </c:pt>
                <c:pt idx="66">
                  <c:v>89.918000000000006</c:v>
                </c:pt>
                <c:pt idx="67">
                  <c:v>67.442999999999998</c:v>
                </c:pt>
                <c:pt idx="68">
                  <c:v>62.279000000000003</c:v>
                </c:pt>
                <c:pt idx="69">
                  <c:v>64</c:v>
                </c:pt>
                <c:pt idx="70">
                  <c:v>68.278999999999996</c:v>
                </c:pt>
                <c:pt idx="71">
                  <c:v>76.918000000000006</c:v>
                </c:pt>
                <c:pt idx="72">
                  <c:v>86.459000000000003</c:v>
                </c:pt>
                <c:pt idx="73">
                  <c:v>99.638999999999996</c:v>
                </c:pt>
                <c:pt idx="74">
                  <c:v>116.377</c:v>
                </c:pt>
                <c:pt idx="75">
                  <c:v>131.90199999999999</c:v>
                </c:pt>
                <c:pt idx="76">
                  <c:v>147.82</c:v>
                </c:pt>
                <c:pt idx="77">
                  <c:v>159.852</c:v>
                </c:pt>
                <c:pt idx="78">
                  <c:v>170.70500000000001</c:v>
                </c:pt>
                <c:pt idx="79">
                  <c:v>177.21299999999999</c:v>
                </c:pt>
                <c:pt idx="80">
                  <c:v>180.11500000000001</c:v>
                </c:pt>
                <c:pt idx="81">
                  <c:v>180.11500000000001</c:v>
                </c:pt>
                <c:pt idx="82">
                  <c:v>174.34399999999999</c:v>
                </c:pt>
                <c:pt idx="83">
                  <c:v>158.01599999999999</c:v>
                </c:pt>
                <c:pt idx="84">
                  <c:v>131.328</c:v>
                </c:pt>
                <c:pt idx="85">
                  <c:v>94.033000000000001</c:v>
                </c:pt>
                <c:pt idx="86">
                  <c:v>64.376999999999995</c:v>
                </c:pt>
                <c:pt idx="87">
                  <c:v>51.573999999999998</c:v>
                </c:pt>
                <c:pt idx="88">
                  <c:v>47.23</c:v>
                </c:pt>
                <c:pt idx="89">
                  <c:v>46.213000000000001</c:v>
                </c:pt>
                <c:pt idx="90">
                  <c:v>46.82</c:v>
                </c:pt>
                <c:pt idx="91">
                  <c:v>47.213000000000001</c:v>
                </c:pt>
                <c:pt idx="92">
                  <c:v>47.360999999999997</c:v>
                </c:pt>
                <c:pt idx="93">
                  <c:v>47</c:v>
                </c:pt>
                <c:pt idx="94">
                  <c:v>46.328000000000003</c:v>
                </c:pt>
                <c:pt idx="95">
                  <c:v>47.753999999999998</c:v>
                </c:pt>
                <c:pt idx="96">
                  <c:v>45.426000000000002</c:v>
                </c:pt>
                <c:pt idx="97">
                  <c:v>46.311</c:v>
                </c:pt>
                <c:pt idx="98">
                  <c:v>44.689</c:v>
                </c:pt>
                <c:pt idx="99">
                  <c:v>46.066000000000003</c:v>
                </c:pt>
                <c:pt idx="100">
                  <c:v>46.835999999999999</c:v>
                </c:pt>
                <c:pt idx="101">
                  <c:v>46.115000000000002</c:v>
                </c:pt>
                <c:pt idx="102">
                  <c:v>46.917999999999999</c:v>
                </c:pt>
                <c:pt idx="103">
                  <c:v>45.41</c:v>
                </c:pt>
                <c:pt idx="104">
                  <c:v>44.902000000000001</c:v>
                </c:pt>
                <c:pt idx="105">
                  <c:v>44.557000000000002</c:v>
                </c:pt>
                <c:pt idx="106">
                  <c:v>44.786999999999999</c:v>
                </c:pt>
                <c:pt idx="107">
                  <c:v>44.951000000000001</c:v>
                </c:pt>
                <c:pt idx="108">
                  <c:v>46.966999999999999</c:v>
                </c:pt>
                <c:pt idx="109">
                  <c:v>49.197000000000003</c:v>
                </c:pt>
                <c:pt idx="110">
                  <c:v>53.197000000000003</c:v>
                </c:pt>
                <c:pt idx="111">
                  <c:v>54.311</c:v>
                </c:pt>
                <c:pt idx="112">
                  <c:v>57.377000000000002</c:v>
                </c:pt>
                <c:pt idx="113">
                  <c:v>59.131</c:v>
                </c:pt>
                <c:pt idx="114">
                  <c:v>59.279000000000003</c:v>
                </c:pt>
                <c:pt idx="115">
                  <c:v>57.459000000000003</c:v>
                </c:pt>
                <c:pt idx="116">
                  <c:v>54.279000000000003</c:v>
                </c:pt>
                <c:pt idx="117">
                  <c:v>49.426000000000002</c:v>
                </c:pt>
                <c:pt idx="118">
                  <c:v>46.738</c:v>
                </c:pt>
                <c:pt idx="119">
                  <c:v>43.540999999999997</c:v>
                </c:pt>
                <c:pt idx="120">
                  <c:v>41.442999999999998</c:v>
                </c:pt>
                <c:pt idx="121">
                  <c:v>40.295000000000002</c:v>
                </c:pt>
                <c:pt idx="122">
                  <c:v>41.164000000000001</c:v>
                </c:pt>
                <c:pt idx="123">
                  <c:v>40.951000000000001</c:v>
                </c:pt>
                <c:pt idx="124">
                  <c:v>41.082000000000001</c:v>
                </c:pt>
                <c:pt idx="125">
                  <c:v>40.426000000000002</c:v>
                </c:pt>
                <c:pt idx="126">
                  <c:v>40.048999999999999</c:v>
                </c:pt>
                <c:pt idx="127">
                  <c:v>40.197000000000003</c:v>
                </c:pt>
                <c:pt idx="128">
                  <c:v>39.720999999999997</c:v>
                </c:pt>
                <c:pt idx="129">
                  <c:v>40.884999999999998</c:v>
                </c:pt>
                <c:pt idx="130">
                  <c:v>39.851999999999997</c:v>
                </c:pt>
                <c:pt idx="131">
                  <c:v>40.131</c:v>
                </c:pt>
                <c:pt idx="132">
                  <c:v>39.048999999999999</c:v>
                </c:pt>
                <c:pt idx="133">
                  <c:v>39.18</c:v>
                </c:pt>
                <c:pt idx="134">
                  <c:v>40.328000000000003</c:v>
                </c:pt>
                <c:pt idx="135">
                  <c:v>40.262</c:v>
                </c:pt>
                <c:pt idx="136">
                  <c:v>40.835999999999999</c:v>
                </c:pt>
                <c:pt idx="137">
                  <c:v>41.802999999999997</c:v>
                </c:pt>
                <c:pt idx="138">
                  <c:v>45.689</c:v>
                </c:pt>
                <c:pt idx="139">
                  <c:v>46.82</c:v>
                </c:pt>
                <c:pt idx="140">
                  <c:v>50.066000000000003</c:v>
                </c:pt>
                <c:pt idx="141">
                  <c:v>48.066000000000003</c:v>
                </c:pt>
                <c:pt idx="142">
                  <c:v>47.622999999999998</c:v>
                </c:pt>
                <c:pt idx="143">
                  <c:v>45.573999999999998</c:v>
                </c:pt>
                <c:pt idx="144">
                  <c:v>42.540999999999997</c:v>
                </c:pt>
                <c:pt idx="145">
                  <c:v>39.753999999999998</c:v>
                </c:pt>
                <c:pt idx="146">
                  <c:v>37.753999999999998</c:v>
                </c:pt>
                <c:pt idx="147">
                  <c:v>37.869</c:v>
                </c:pt>
                <c:pt idx="148">
                  <c:v>36.360999999999997</c:v>
                </c:pt>
                <c:pt idx="149">
                  <c:v>36.409999999999997</c:v>
                </c:pt>
                <c:pt idx="150">
                  <c:v>35.884999999999998</c:v>
                </c:pt>
                <c:pt idx="151">
                  <c:v>36.573999999999998</c:v>
                </c:pt>
                <c:pt idx="152">
                  <c:v>36.246000000000002</c:v>
                </c:pt>
                <c:pt idx="153">
                  <c:v>36.131</c:v>
                </c:pt>
                <c:pt idx="154">
                  <c:v>36.328000000000003</c:v>
                </c:pt>
                <c:pt idx="155">
                  <c:v>35.884999999999998</c:v>
                </c:pt>
                <c:pt idx="156">
                  <c:v>35.148000000000003</c:v>
                </c:pt>
                <c:pt idx="157">
                  <c:v>36.033000000000001</c:v>
                </c:pt>
                <c:pt idx="158">
                  <c:v>35.933999999999997</c:v>
                </c:pt>
                <c:pt idx="159">
                  <c:v>35.442999999999998</c:v>
                </c:pt>
                <c:pt idx="160">
                  <c:v>34.933999999999997</c:v>
                </c:pt>
                <c:pt idx="161">
                  <c:v>33.933999999999997</c:v>
                </c:pt>
                <c:pt idx="162">
                  <c:v>36</c:v>
                </c:pt>
                <c:pt idx="163">
                  <c:v>34.984000000000002</c:v>
                </c:pt>
                <c:pt idx="164">
                  <c:v>34.689</c:v>
                </c:pt>
                <c:pt idx="165">
                  <c:v>34.951000000000001</c:v>
                </c:pt>
                <c:pt idx="166">
                  <c:v>35.197000000000003</c:v>
                </c:pt>
                <c:pt idx="167">
                  <c:v>34.229999999999997</c:v>
                </c:pt>
                <c:pt idx="168">
                  <c:v>35.311</c:v>
                </c:pt>
                <c:pt idx="169">
                  <c:v>34.933999999999997</c:v>
                </c:pt>
                <c:pt idx="170">
                  <c:v>34.328000000000003</c:v>
                </c:pt>
                <c:pt idx="171">
                  <c:v>34.409999999999997</c:v>
                </c:pt>
                <c:pt idx="172">
                  <c:v>35.835999999999999</c:v>
                </c:pt>
                <c:pt idx="173">
                  <c:v>34.18</c:v>
                </c:pt>
                <c:pt idx="174">
                  <c:v>34.148000000000003</c:v>
                </c:pt>
                <c:pt idx="175">
                  <c:v>35.753999999999998</c:v>
                </c:pt>
                <c:pt idx="176">
                  <c:v>35.164000000000001</c:v>
                </c:pt>
                <c:pt idx="177">
                  <c:v>34.902000000000001</c:v>
                </c:pt>
                <c:pt idx="178">
                  <c:v>34.197000000000003</c:v>
                </c:pt>
                <c:pt idx="179">
                  <c:v>35.508000000000003</c:v>
                </c:pt>
                <c:pt idx="180">
                  <c:v>34.639000000000003</c:v>
                </c:pt>
                <c:pt idx="181">
                  <c:v>34.279000000000003</c:v>
                </c:pt>
                <c:pt idx="182">
                  <c:v>33.753999999999998</c:v>
                </c:pt>
                <c:pt idx="183">
                  <c:v>34.869</c:v>
                </c:pt>
                <c:pt idx="184">
                  <c:v>34.18</c:v>
                </c:pt>
                <c:pt idx="185">
                  <c:v>35.197000000000003</c:v>
                </c:pt>
                <c:pt idx="186">
                  <c:v>34.377000000000002</c:v>
                </c:pt>
                <c:pt idx="187">
                  <c:v>33.966999999999999</c:v>
                </c:pt>
                <c:pt idx="188">
                  <c:v>34.377000000000002</c:v>
                </c:pt>
                <c:pt idx="189">
                  <c:v>34.377000000000002</c:v>
                </c:pt>
                <c:pt idx="190">
                  <c:v>35.213000000000001</c:v>
                </c:pt>
                <c:pt idx="191">
                  <c:v>35</c:v>
                </c:pt>
                <c:pt idx="192">
                  <c:v>34.738</c:v>
                </c:pt>
                <c:pt idx="193">
                  <c:v>35.311</c:v>
                </c:pt>
                <c:pt idx="194">
                  <c:v>34.966999999999999</c:v>
                </c:pt>
                <c:pt idx="195">
                  <c:v>35.344000000000001</c:v>
                </c:pt>
                <c:pt idx="196">
                  <c:v>35.164000000000001</c:v>
                </c:pt>
                <c:pt idx="197">
                  <c:v>35.573999999999998</c:v>
                </c:pt>
                <c:pt idx="198">
                  <c:v>35.295000000000002</c:v>
                </c:pt>
                <c:pt idx="199">
                  <c:v>35.459000000000003</c:v>
                </c:pt>
                <c:pt idx="200">
                  <c:v>34.984000000000002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55.026425145035688</c:v>
                </c:pt>
                <c:pt idx="2">
                  <c:v>55.288609030961538</c:v>
                </c:pt>
                <c:pt idx="3">
                  <c:v>55.550671301725899</c:v>
                </c:pt>
                <c:pt idx="4">
                  <c:v>55.812515316061621</c:v>
                </c:pt>
                <c:pt idx="5">
                  <c:v>56.074027864787851</c:v>
                </c:pt>
                <c:pt idx="6">
                  <c:v>56.335077136462608</c:v>
                </c:pt>
                <c:pt idx="7">
                  <c:v>56.595510508497362</c:v>
                </c:pt>
                <c:pt idx="8">
                  <c:v>56.855152162736225</c:v>
                </c:pt>
                <c:pt idx="9">
                  <c:v>57.113800528504285</c:v>
                </c:pt>
                <c:pt idx="10">
                  <c:v>57.371225561322433</c:v>
                </c:pt>
                <c:pt idx="11">
                  <c:v>57.627165872149192</c:v>
                </c:pt>
                <c:pt idx="12">
                  <c:v>57.881325730538208</c:v>
                </c:pt>
                <c:pt idx="13">
                  <c:v>58.133371976083943</c:v>
                </c:pt>
                <c:pt idx="14">
                  <c:v>58.382930886922637</c:v>
                </c:pt>
                <c:pt idx="15">
                  <c:v>58.629585073458614</c:v>
                </c:pt>
                <c:pt idx="16">
                  <c:v>58.872870492626504</c:v>
                </c:pt>
                <c:pt idx="17">
                  <c:v>59.11227371753278</c:v>
                </c:pt>
                <c:pt idx="18">
                  <c:v>59.347229657086338</c:v>
                </c:pt>
                <c:pt idx="19">
                  <c:v>59.57712001316677</c:v>
                </c:pt>
                <c:pt idx="20">
                  <c:v>59.801272909789454</c:v>
                </c:pt>
                <c:pt idx="21">
                  <c:v>60.01896436205643</c:v>
                </c:pt>
                <c:pt idx="22">
                  <c:v>60.229422621354296</c:v>
                </c:pt>
                <c:pt idx="23">
                  <c:v>60.431837008276503</c:v>
                </c:pt>
                <c:pt idx="24">
                  <c:v>60.625373724733038</c:v>
                </c:pt>
                <c:pt idx="25">
                  <c:v>60.809202451716729</c:v>
                </c:pt>
                <c:pt idx="26">
                  <c:v>60.982539449896066</c:v>
                </c:pt>
                <c:pt idx="27">
                  <c:v>61.144715568167747</c:v>
                </c:pt>
                <c:pt idx="28">
                  <c:v>61.295281208600329</c:v>
                </c:pt>
                <c:pt idx="29">
                  <c:v>61.434165023707564</c:v>
                </c:pt>
                <c:pt idx="30">
                  <c:v>61.56190894006302</c:v>
                </c:pt>
                <c:pt idx="31">
                  <c:v>61.680008790308207</c:v>
                </c:pt>
                <c:pt idx="32">
                  <c:v>61.791396813103518</c:v>
                </c:pt>
                <c:pt idx="33">
                  <c:v>61.90110845885453</c:v>
                </c:pt>
                <c:pt idx="34">
                  <c:v>62.017179585740699</c:v>
                </c:pt>
                <c:pt idx="35">
                  <c:v>62.15181879254169</c:v>
                </c:pt>
                <c:pt idx="36">
                  <c:v>62.32289018222464</c:v>
                </c:pt>
                <c:pt idx="37">
                  <c:v>62.555720714967428</c:v>
                </c:pt>
                <c:pt idx="38">
                  <c:v>62.885209984801435</c:v>
                </c:pt>
                <c:pt idx="39">
                  <c:v>63.358166097976067</c:v>
                </c:pt>
                <c:pt idx="40">
                  <c:v>64.035718651080288</c:v>
                </c:pt>
                <c:pt idx="41">
                  <c:v>64.995571123120072</c:v>
                </c:pt>
                <c:pt idx="42">
                  <c:v>66.333757263429845</c:v>
                </c:pt>
                <c:pt idx="43">
                  <c:v>68.165471522514267</c:v>
                </c:pt>
                <c:pt idx="44">
                  <c:v>70.624469859124034</c:v>
                </c:pt>
                <c:pt idx="45">
                  <c:v>73.86050627956061</c:v>
                </c:pt>
                <c:pt idx="46">
                  <c:v>78.034305884063258</c:v>
                </c:pt>
                <c:pt idx="47">
                  <c:v>83.309698360035625</c:v>
                </c:pt>
                <c:pt idx="48">
                  <c:v>89.84276057948189</c:v>
                </c:pt>
                <c:pt idx="49">
                  <c:v>97.768143842898496</c:v>
                </c:pt>
                <c:pt idx="50">
                  <c:v>107.18317286993918</c:v>
                </c:pt>
                <c:pt idx="51">
                  <c:v>118.13076117159336</c:v>
                </c:pt>
                <c:pt idx="52">
                  <c:v>130.58262786538751</c:v>
                </c:pt>
                <c:pt idx="53">
                  <c:v>144.4246097207936</c:v>
                </c:pt>
                <c:pt idx="54">
                  <c:v>159.44568694719868</c:v>
                </c:pt>
                <c:pt idx="55">
                  <c:v>175.33026580815007</c:v>
                </c:pt>
                <c:pt idx="56">
                  <c:v>191.64462792344546</c:v>
                </c:pt>
                <c:pt idx="57">
                  <c:v>207.78416420500912</c:v>
                </c:pt>
                <c:pt idx="58">
                  <c:v>222.80859762064918</c:v>
                </c:pt>
                <c:pt idx="59">
                  <c:v>235.09705306797255</c:v>
                </c:pt>
                <c:pt idx="60">
                  <c:v>241.95147557230771</c:v>
                </c:pt>
                <c:pt idx="61">
                  <c:v>239.71107220291495</c:v>
                </c:pt>
                <c:pt idx="62">
                  <c:v>225.13195343552204</c:v>
                </c:pt>
                <c:pt idx="63">
                  <c:v>197.89085875276402</c:v>
                </c:pt>
                <c:pt idx="64">
                  <c:v>162.35182764009215</c:v>
                </c:pt>
                <c:pt idx="65">
                  <c:v>126.38340093418729</c:v>
                </c:pt>
                <c:pt idx="66">
                  <c:v>97.479522886406244</c:v>
                </c:pt>
                <c:pt idx="67">
                  <c:v>79.275751930898309</c:v>
                </c:pt>
                <c:pt idx="68">
                  <c:v>71.107264338963304</c:v>
                </c:pt>
                <c:pt idx="69">
                  <c:v>70.124836556316282</c:v>
                </c:pt>
                <c:pt idx="70">
                  <c:v>73.591759337431739</c:v>
                </c:pt>
                <c:pt idx="71">
                  <c:v>79.87019255022912</c:v>
                </c:pt>
                <c:pt idx="72">
                  <c:v>88.277688540212864</c:v>
                </c:pt>
                <c:pt idx="73">
                  <c:v>98.59882637539053</c:v>
                </c:pt>
                <c:pt idx="74">
                  <c:v>110.71546037183346</c:v>
                </c:pt>
                <c:pt idx="75">
                  <c:v>124.41934697125546</c:v>
                </c:pt>
                <c:pt idx="76">
                  <c:v>139.32194586477686</c:v>
                </c:pt>
                <c:pt idx="77">
                  <c:v>154.76602562463526</c:v>
                </c:pt>
                <c:pt idx="78">
                  <c:v>169.6463517762929</c:v>
                </c:pt>
                <c:pt idx="79">
                  <c:v>182.09536914825597</c:v>
                </c:pt>
                <c:pt idx="80">
                  <c:v>189.23028384705742</c:v>
                </c:pt>
                <c:pt idx="81">
                  <c:v>187.55459581414638</c:v>
                </c:pt>
                <c:pt idx="82">
                  <c:v>174.56987562304394</c:v>
                </c:pt>
                <c:pt idx="83">
                  <c:v>151.01934679584724</c:v>
                </c:pt>
                <c:pt idx="84">
                  <c:v>121.755397581106</c:v>
                </c:pt>
                <c:pt idx="85">
                  <c:v>93.720846047625386</c:v>
                </c:pt>
                <c:pt idx="86">
                  <c:v>72.29078983527566</c:v>
                </c:pt>
                <c:pt idx="87">
                  <c:v>59.025412312638721</c:v>
                </c:pt>
                <c:pt idx="88">
                  <c:v>52.297015594441753</c:v>
                </c:pt>
                <c:pt idx="89">
                  <c:v>49.435348818598094</c:v>
                </c:pt>
                <c:pt idx="90">
                  <c:v>48.341239119333551</c:v>
                </c:pt>
                <c:pt idx="91">
                  <c:v>47.885176593782958</c:v>
                </c:pt>
                <c:pt idx="92">
                  <c:v>47.613860053958476</c:v>
                </c:pt>
                <c:pt idx="93">
                  <c:v>47.38672349691543</c:v>
                </c:pt>
                <c:pt idx="94">
                  <c:v>47.169497591603587</c:v>
                </c:pt>
                <c:pt idx="95">
                  <c:v>46.955684915836621</c:v>
                </c:pt>
                <c:pt idx="96">
                  <c:v>46.744726643655355</c:v>
                </c:pt>
                <c:pt idx="97">
                  <c:v>46.537619536018042</c:v>
                </c:pt>
                <c:pt idx="98">
                  <c:v>46.336711437866363</c:v>
                </c:pt>
                <c:pt idx="99">
                  <c:v>46.146564461914558</c:v>
                </c:pt>
                <c:pt idx="100">
                  <c:v>45.975424692441088</c:v>
                </c:pt>
                <c:pt idx="101">
                  <c:v>45.83727911462379</c:v>
                </c:pt>
                <c:pt idx="102">
                  <c:v>45.754381107310422</c:v>
                </c:pt>
                <c:pt idx="103">
                  <c:v>45.759823298317421</c:v>
                </c:pt>
                <c:pt idx="104">
                  <c:v>45.899306630706008</c:v>
                </c:pt>
                <c:pt idx="105">
                  <c:v>46.230802448091815</c:v>
                </c:pt>
                <c:pt idx="106">
                  <c:v>46.820503447542471</c:v>
                </c:pt>
                <c:pt idx="107">
                  <c:v>47.733449300773493</c:v>
                </c:pt>
                <c:pt idx="108">
                  <c:v>49.017382658798255</c:v>
                </c:pt>
                <c:pt idx="109">
                  <c:v>50.678356609917849</c:v>
                </c:pt>
                <c:pt idx="110">
                  <c:v>52.646777735689717</c:v>
                </c:pt>
                <c:pt idx="111">
                  <c:v>54.736604690129745</c:v>
                </c:pt>
                <c:pt idx="112">
                  <c:v>56.615176597793933</c:v>
                </c:pt>
                <c:pt idx="113">
                  <c:v>57.825323979308237</c:v>
                </c:pt>
                <c:pt idx="114">
                  <c:v>57.907160996911294</c:v>
                </c:pt>
                <c:pt idx="115">
                  <c:v>56.611332921711643</c:v>
                </c:pt>
                <c:pt idx="116">
                  <c:v>54.088599934398779</c:v>
                </c:pt>
                <c:pt idx="117">
                  <c:v>50.891512172776849</c:v>
                </c:pt>
                <c:pt idx="118">
                  <c:v>47.736951938726897</c:v>
                </c:pt>
                <c:pt idx="119">
                  <c:v>45.179974349119362</c:v>
                </c:pt>
                <c:pt idx="120">
                  <c:v>43.425861272318507</c:v>
                </c:pt>
                <c:pt idx="121">
                  <c:v>42.37186850454151</c:v>
                </c:pt>
                <c:pt idx="122">
                  <c:v>41.780754076384476</c:v>
                </c:pt>
                <c:pt idx="123">
                  <c:v>41.433650065118677</c:v>
                </c:pt>
                <c:pt idx="124">
                  <c:v>41.191558685395066</c:v>
                </c:pt>
                <c:pt idx="125">
                  <c:v>40.986963597862676</c:v>
                </c:pt>
                <c:pt idx="126">
                  <c:v>40.793774080695577</c:v>
                </c:pt>
                <c:pt idx="127">
                  <c:v>40.60391620790989</c:v>
                </c:pt>
                <c:pt idx="128">
                  <c:v>40.415779647322822</c:v>
                </c:pt>
                <c:pt idx="129">
                  <c:v>40.230596729890223</c:v>
                </c:pt>
                <c:pt idx="130">
                  <c:v>40.053220910206264</c:v>
                </c:pt>
                <c:pt idx="131">
                  <c:v>39.896360875904854</c:v>
                </c:pt>
                <c:pt idx="132">
                  <c:v>39.788636922052959</c:v>
                </c:pt>
                <c:pt idx="133">
                  <c:v>39.785495601962367</c:v>
                </c:pt>
                <c:pt idx="134">
                  <c:v>39.977317752265591</c:v>
                </c:pt>
                <c:pt idx="135">
                  <c:v>40.482454750956137</c:v>
                </c:pt>
                <c:pt idx="136">
                  <c:v>41.410640870532532</c:v>
                </c:pt>
                <c:pt idx="137">
                  <c:v>42.793576478683789</c:v>
                </c:pt>
                <c:pt idx="138">
                  <c:v>44.507182648270785</c:v>
                </c:pt>
                <c:pt idx="139">
                  <c:v>46.238360138008666</c:v>
                </c:pt>
                <c:pt idx="140">
                  <c:v>47.547066209909858</c:v>
                </c:pt>
                <c:pt idx="141">
                  <c:v>48.024029225669793</c:v>
                </c:pt>
                <c:pt idx="142">
                  <c:v>47.47121572875001</c:v>
                </c:pt>
                <c:pt idx="143">
                  <c:v>45.997560744234725</c:v>
                </c:pt>
                <c:pt idx="144">
                  <c:v>43.967310109371333</c:v>
                </c:pt>
                <c:pt idx="145">
                  <c:v>41.834171700573719</c:v>
                </c:pt>
                <c:pt idx="146">
                  <c:v>39.963747210260777</c:v>
                </c:pt>
                <c:pt idx="147">
                  <c:v>38.537037403487659</c:v>
                </c:pt>
                <c:pt idx="148">
                  <c:v>37.558956690836062</c:v>
                </c:pt>
                <c:pt idx="149">
                  <c:v>36.930968042486427</c:v>
                </c:pt>
                <c:pt idx="150">
                  <c:v>36.52910278511763</c:v>
                </c:pt>
                <c:pt idx="151">
                  <c:v>36.251798715790763</c:v>
                </c:pt>
                <c:pt idx="152">
                  <c:v>36.03394491687758</c:v>
                </c:pt>
                <c:pt idx="153">
                  <c:v>35.840905978414426</c:v>
                </c:pt>
                <c:pt idx="154">
                  <c:v>35.656973745993881</c:v>
                </c:pt>
                <c:pt idx="155">
                  <c:v>35.475977914914644</c:v>
                </c:pt>
                <c:pt idx="156">
                  <c:v>35.295793663139918</c:v>
                </c:pt>
                <c:pt idx="157">
                  <c:v>35.115769112398944</c:v>
                </c:pt>
                <c:pt idx="158">
                  <c:v>34.935718959196187</c:v>
                </c:pt>
                <c:pt idx="159">
                  <c:v>34.755588454738273</c:v>
                </c:pt>
                <c:pt idx="160">
                  <c:v>34.575356361614389</c:v>
                </c:pt>
                <c:pt idx="161">
                  <c:v>34.395010443399343</c:v>
                </c:pt>
                <c:pt idx="162">
                  <c:v>34.214541936863711</c:v>
                </c:pt>
                <c:pt idx="163">
                  <c:v>34.03394433819664</c:v>
                </c:pt>
                <c:pt idx="164">
                  <c:v>33.853213041492573</c:v>
                </c:pt>
                <c:pt idx="165">
                  <c:v>33.672345122711697</c:v>
                </c:pt>
                <c:pt idx="166">
                  <c:v>33.491339146320989</c:v>
                </c:pt>
                <c:pt idx="167">
                  <c:v>33.31019497886863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55.026425145030409</c:v>
                </c:pt>
                <c:pt idx="2">
                  <c:v>55.288609030947349</c:v>
                </c:pt>
                <c:pt idx="3">
                  <c:v>55.550671301688332</c:v>
                </c:pt>
                <c:pt idx="4">
                  <c:v>55.812515315963751</c:v>
                </c:pt>
                <c:pt idx="5">
                  <c:v>56.074027864536852</c:v>
                </c:pt>
                <c:pt idx="6">
                  <c:v>56.335077135829039</c:v>
                </c:pt>
                <c:pt idx="7">
                  <c:v>56.595510506923283</c:v>
                </c:pt>
                <c:pt idx="8">
                  <c:v>56.855152158886987</c:v>
                </c:pt>
                <c:pt idx="9">
                  <c:v>57.113800519239511</c:v>
                </c:pt>
                <c:pt idx="10">
                  <c:v>57.371225539373782</c:v>
                </c:pt>
                <c:pt idx="11">
                  <c:v>57.627165820969964</c:v>
                </c:pt>
                <c:pt idx="12">
                  <c:v>57.88132561307755</c:v>
                </c:pt>
                <c:pt idx="13">
                  <c:v>58.133371710743191</c:v>
                </c:pt>
                <c:pt idx="14">
                  <c:v>58.382930296954811</c:v>
                </c:pt>
                <c:pt idx="15">
                  <c:v>58.629583782341811</c:v>
                </c:pt>
                <c:pt idx="16">
                  <c:v>58.872867711533111</c:v>
                </c:pt>
                <c:pt idx="17">
                  <c:v>59.112267821248039</c:v>
                </c:pt>
                <c:pt idx="18">
                  <c:v>59.347217352864376</c:v>
                </c:pt>
                <c:pt idx="19">
                  <c:v>59.577094740987114</c:v>
                </c:pt>
                <c:pt idx="20">
                  <c:v>59.801221818827699</c:v>
                </c:pt>
                <c:pt idx="21">
                  <c:v>60.018862700140474</c:v>
                </c:pt>
                <c:pt idx="22">
                  <c:v>60.229223514900696</c:v>
                </c:pt>
                <c:pt idx="23">
                  <c:v>60.431453190382605</c:v>
                </c:pt>
                <c:pt idx="24">
                  <c:v>60.624645479025411</c:v>
                </c:pt>
                <c:pt idx="25">
                  <c:v>60.807842437389759</c:v>
                </c:pt>
                <c:pt idx="26">
                  <c:v>60.980039554321294</c:v>
                </c:pt>
                <c:pt idx="27">
                  <c:v>61.140192708775189</c:v>
                </c:pt>
                <c:pt idx="28">
                  <c:v>61.287227106334214</c:v>
                </c:pt>
                <c:pt idx="29">
                  <c:v>61.420048296342138</c:v>
                </c:pt>
                <c:pt idx="30">
                  <c:v>61.537555307497556</c:v>
                </c:pt>
                <c:pt idx="31">
                  <c:v>61.638655858447883</c:v>
                </c:pt>
                <c:pt idx="32">
                  <c:v>61.72228350249457</c:v>
                </c:pt>
                <c:pt idx="33">
                  <c:v>61.787416454768589</c:v>
                </c:pt>
                <c:pt idx="34">
                  <c:v>61.833097730876148</c:v>
                </c:pt>
                <c:pt idx="35">
                  <c:v>61.858456104736035</c:v>
                </c:pt>
                <c:pt idx="36">
                  <c:v>61.862727278614287</c:v>
                </c:pt>
                <c:pt idx="37">
                  <c:v>61.845274560023029</c:v>
                </c:pt>
                <c:pt idx="38">
                  <c:v>61.805608268579746</c:v>
                </c:pt>
                <c:pt idx="39">
                  <c:v>61.743403061057684</c:v>
                </c:pt>
                <c:pt idx="40">
                  <c:v>61.658512372983225</c:v>
                </c:pt>
                <c:pt idx="41">
                  <c:v>61.550979235639232</c:v>
                </c:pt>
                <c:pt idx="42">
                  <c:v>61.421042839626331</c:v>
                </c:pt>
                <c:pt idx="43">
                  <c:v>61.269140376904964</c:v>
                </c:pt>
                <c:pt idx="44">
                  <c:v>61.095903894253951</c:v>
                </c:pt>
                <c:pt idx="45">
                  <c:v>60.902152119587882</c:v>
                </c:pt>
                <c:pt idx="46">
                  <c:v>60.688877462391538</c:v>
                </c:pt>
                <c:pt idx="47">
                  <c:v>60.457228622636507</c:v>
                </c:pt>
                <c:pt idx="48">
                  <c:v>60.208489451036947</c:v>
                </c:pt>
                <c:pt idx="49">
                  <c:v>59.944054871570906</c:v>
                </c:pt>
                <c:pt idx="50">
                  <c:v>59.665404792880395</c:v>
                </c:pt>
                <c:pt idx="51">
                  <c:v>59.374076991575869</c:v>
                </c:pt>
                <c:pt idx="52">
                  <c:v>59.071639946338202</c:v>
                </c:pt>
                <c:pt idx="53">
                  <c:v>58.759666541195351</c:v>
                </c:pt>
                <c:pt idx="54">
                  <c:v>58.439709448199665</c:v>
                </c:pt>
                <c:pt idx="55">
                  <c:v>58.113278855956501</c:v>
                </c:pt>
                <c:pt idx="56">
                  <c:v>57.781823044758511</c:v>
                </c:pt>
                <c:pt idx="57">
                  <c:v>57.446712135284777</c:v>
                </c:pt>
                <c:pt idx="58">
                  <c:v>57.109225168514591</c:v>
                </c:pt>
                <c:pt idx="59">
                  <c:v>56.770540520020724</c:v>
                </c:pt>
                <c:pt idx="60">
                  <c:v>56.431729519658113</c:v>
                </c:pt>
                <c:pt idx="61">
                  <c:v>56.093753042361591</c:v>
                </c:pt>
                <c:pt idx="62">
                  <c:v>55.757460759006619</c:v>
                </c:pt>
                <c:pt idx="63">
                  <c:v>55.423592687367723</c:v>
                </c:pt>
                <c:pt idx="64">
                  <c:v>55.092782659617065</c:v>
                </c:pt>
                <c:pt idx="65">
                  <c:v>54.765563320818323</c:v>
                </c:pt>
                <c:pt idx="66">
                  <c:v>54.442372288143417</c:v>
                </c:pt>
                <c:pt idx="67">
                  <c:v>54.123559128590216</c:v>
                </c:pt>
                <c:pt idx="68">
                  <c:v>53.8093928495664</c:v>
                </c:pt>
                <c:pt idx="69">
                  <c:v>53.500069638075331</c:v>
                </c:pt>
                <c:pt idx="70">
                  <c:v>53.195720627277993</c:v>
                </c:pt>
                <c:pt idx="71">
                  <c:v>52.896419511470498</c:v>
                </c:pt>
                <c:pt idx="72">
                  <c:v>52.602189870239492</c:v>
                </c:pt>
                <c:pt idx="73">
                  <c:v>52.313012098557166</c:v>
                </c:pt>
                <c:pt idx="74">
                  <c:v>52.028829871185323</c:v>
                </c:pt>
                <c:pt idx="75">
                  <c:v>51.749556096706286</c:v>
                </c:pt>
                <c:pt idx="76">
                  <c:v>51.475078338827153</c:v>
                </c:pt>
                <c:pt idx="77">
                  <c:v>51.205263700567727</c:v>
                </c:pt>
                <c:pt idx="78">
                  <c:v>50.939963180934107</c:v>
                </c:pt>
                <c:pt idx="79">
                  <c:v>50.679015524169095</c:v>
                </c:pt>
                <c:pt idx="80">
                  <c:v>50.42225058915524</c:v>
                </c:pt>
                <c:pt idx="81">
                  <c:v>50.169492271519744</c:v>
                </c:pt>
                <c:pt idx="82">
                  <c:v>49.920561013915112</c:v>
                </c:pt>
                <c:pt idx="83">
                  <c:v>49.675275941246916</c:v>
                </c:pt>
                <c:pt idx="84">
                  <c:v>49.433456657659825</c:v>
                </c:pt>
                <c:pt idx="85">
                  <c:v>49.194924741191478</c:v>
                </c:pt>
                <c:pt idx="86">
                  <c:v>48.959504970427794</c:v>
                </c:pt>
                <c:pt idx="87">
                  <c:v>48.727026315458829</c:v>
                </c:pt>
                <c:pt idx="88">
                  <c:v>48.497322723117179</c:v>
                </c:pt>
                <c:pt idx="89">
                  <c:v>48.270233724016194</c:v>
                </c:pt>
                <c:pt idx="90">
                  <c:v>48.045604886398912</c:v>
                </c:pt>
                <c:pt idx="91">
                  <c:v>47.823288139336967</c:v>
                </c:pt>
                <c:pt idx="92">
                  <c:v>47.603141985437496</c:v>
                </c:pt>
                <c:pt idx="93">
                  <c:v>47.385031620963559</c:v>
                </c:pt>
                <c:pt idx="94">
                  <c:v>47.168828979171892</c:v>
                </c:pt>
                <c:pt idx="95">
                  <c:v>46.954412710735511</c:v>
                </c:pt>
                <c:pt idx="96">
                  <c:v>46.741668113350549</c:v>
                </c:pt>
                <c:pt idx="97">
                  <c:v>46.530487021025962</c:v>
                </c:pt>
                <c:pt idx="98">
                  <c:v>46.320767662115067</c:v>
                </c:pt>
                <c:pt idx="99">
                  <c:v>46.112414493859774</c:v>
                </c:pt>
                <c:pt idx="100">
                  <c:v>45.905338020070765</c:v>
                </c:pt>
                <c:pt idx="101">
                  <c:v>45.699454597547941</c:v>
                </c:pt>
                <c:pt idx="102">
                  <c:v>45.4946862359403</c:v>
                </c:pt>
                <c:pt idx="103">
                  <c:v>45.290960394942189</c:v>
                </c:pt>
                <c:pt idx="104">
                  <c:v>45.088209782008221</c:v>
                </c:pt>
                <c:pt idx="105">
                  <c:v>44.886372153130424</c:v>
                </c:pt>
                <c:pt idx="106">
                  <c:v>44.6853901186455</c:v>
                </c:pt>
                <c:pt idx="107">
                  <c:v>44.485210955516422</c:v>
                </c:pt>
                <c:pt idx="108">
                  <c:v>44.285786427048798</c:v>
                </c:pt>
                <c:pt idx="109">
                  <c:v>44.087072610549669</c:v>
                </c:pt>
                <c:pt idx="110">
                  <c:v>43.889029733004975</c:v>
                </c:pt>
                <c:pt idx="111">
                  <c:v>43.691622014434721</c:v>
                </c:pt>
                <c:pt idx="112">
                  <c:v>43.494817518174465</c:v>
                </c:pt>
                <c:pt idx="113">
                  <c:v>43.298588006926444</c:v>
                </c:pt>
                <c:pt idx="114">
                  <c:v>43.102908803018366</c:v>
                </c:pt>
                <c:pt idx="115">
                  <c:v>42.907758650906935</c:v>
                </c:pt>
                <c:pt idx="116">
                  <c:v>42.713119579568897</c:v>
                </c:pt>
                <c:pt idx="117">
                  <c:v>42.518976762044659</c:v>
                </c:pt>
                <c:pt idx="118">
                  <c:v>42.32531836905153</c:v>
                </c:pt>
                <c:pt idx="119">
                  <c:v>42.132135413284196</c:v>
                </c:pt>
                <c:pt idx="120">
                  <c:v>41.939421580793244</c:v>
                </c:pt>
                <c:pt idx="121">
                  <c:v>41.74717304570828</c:v>
                </c:pt>
                <c:pt idx="122">
                  <c:v>41.555388264584998</c:v>
                </c:pt>
                <c:pt idx="123">
                  <c:v>41.364067746843276</c:v>
                </c:pt>
                <c:pt idx="124">
                  <c:v>41.173213798165662</c:v>
                </c:pt>
                <c:pt idx="125">
                  <c:v>40.982830234379122</c:v>
                </c:pt>
                <c:pt idx="126">
                  <c:v>40.792922064279296</c:v>
                </c:pt>
                <c:pt idx="127">
                  <c:v>40.603495141094562</c:v>
                </c:pt>
                <c:pt idx="128">
                  <c:v>40.414555783827126</c:v>
                </c:pt>
                <c:pt idx="129">
                  <c:v>40.22611037152943</c:v>
                </c:pt>
                <c:pt idx="130">
                  <c:v>40.038164915620214</c:v>
                </c:pt>
                <c:pt idx="131">
                  <c:v>39.850724617531064</c:v>
                </c:pt>
                <c:pt idx="132">
                  <c:v>39.663793421177118</c:v>
                </c:pt>
                <c:pt idx="133">
                  <c:v>39.47737357180975</c:v>
                </c:pt>
                <c:pt idx="134">
                  <c:v>39.291465194554974</c:v>
                </c:pt>
                <c:pt idx="135">
                  <c:v>39.106065907176323</c:v>
                </c:pt>
                <c:pt idx="136">
                  <c:v>38.921170482140965</c:v>
                </c:pt>
                <c:pt idx="137">
                  <c:v>38.736770572755091</c:v>
                </c:pt>
                <c:pt idx="138">
                  <c:v>38.552854516865992</c:v>
                </c:pt>
                <c:pt idx="139">
                  <c:v>38.369407229371419</c:v>
                </c:pt>
                <c:pt idx="140">
                  <c:v>38.186410191589538</c:v>
                </c:pt>
                <c:pt idx="141">
                  <c:v>38.003841541577415</c:v>
                </c:pt>
                <c:pt idx="142">
                  <c:v>37.821676264984333</c:v>
                </c:pt>
                <c:pt idx="143">
                  <c:v>37.639886481299229</c:v>
                </c:pt>
                <c:pt idx="144">
                  <c:v>37.458441815755464</c:v>
                </c:pt>
                <c:pt idx="145">
                  <c:v>37.277309843045927</c:v>
                </c:pt>
                <c:pt idx="146">
                  <c:v>37.096456585700636</c:v>
                </c:pt>
                <c:pt idx="147">
                  <c:v>36.915847047737202</c:v>
                </c:pt>
                <c:pt idx="148">
                  <c:v>36.735445763160293</c:v>
                </c:pt>
                <c:pt idx="149">
                  <c:v>36.555217339097339</c:v>
                </c:pt>
                <c:pt idx="150">
                  <c:v>36.37512697473602</c:v>
                </c:pt>
                <c:pt idx="151">
                  <c:v>36.195140939599554</c:v>
                </c:pt>
                <c:pt idx="152">
                  <c:v>36.015226997810963</c:v>
                </c:pt>
                <c:pt idx="153">
                  <c:v>35.835354768569331</c:v>
                </c:pt>
                <c:pt idx="154">
                  <c:v>35.655496016794437</c:v>
                </c:pt>
                <c:pt idx="155">
                  <c:v>35.475624871521347</c:v>
                </c:pt>
                <c:pt idx="156">
                  <c:v>35.295717972917132</c:v>
                </c:pt>
                <c:pt idx="157">
                  <c:v>35.115754551584224</c:v>
                </c:pt>
                <c:pt idx="158">
                  <c:v>34.935716446010559</c:v>
                </c:pt>
                <c:pt idx="159">
                  <c:v>34.755588065587318</c:v>
                </c:pt>
                <c:pt idx="160">
                  <c:v>34.57535630756005</c:v>
                </c:pt>
                <c:pt idx="161">
                  <c:v>34.395010436664478</c:v>
                </c:pt>
                <c:pt idx="162">
                  <c:v>34.214541936111083</c:v>
                </c:pt>
                <c:pt idx="163">
                  <c:v>34.033944338121209</c:v>
                </c:pt>
                <c:pt idx="164">
                  <c:v>33.853213041485795</c:v>
                </c:pt>
                <c:pt idx="165">
                  <c:v>33.67234512271115</c:v>
                </c:pt>
                <c:pt idx="166">
                  <c:v>33.491339146320946</c:v>
                </c:pt>
                <c:pt idx="167">
                  <c:v>33.31019497886863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58.704999999999998</c:v>
                </c:pt>
                <c:pt idx="1">
                  <c:v>57.984000000000002</c:v>
                </c:pt>
                <c:pt idx="2">
                  <c:v>58.033000000000001</c:v>
                </c:pt>
                <c:pt idx="3">
                  <c:v>57.328000000000003</c:v>
                </c:pt>
                <c:pt idx="4">
                  <c:v>57.328000000000003</c:v>
                </c:pt>
                <c:pt idx="5">
                  <c:v>58.164000000000001</c:v>
                </c:pt>
                <c:pt idx="6">
                  <c:v>58.508000000000003</c:v>
                </c:pt>
                <c:pt idx="7">
                  <c:v>58.933999999999997</c:v>
                </c:pt>
                <c:pt idx="8">
                  <c:v>57.984000000000002</c:v>
                </c:pt>
                <c:pt idx="9">
                  <c:v>58.295000000000002</c:v>
                </c:pt>
                <c:pt idx="10">
                  <c:v>57.869</c:v>
                </c:pt>
                <c:pt idx="11">
                  <c:v>58.655999999999999</c:v>
                </c:pt>
                <c:pt idx="12">
                  <c:v>60.066000000000003</c:v>
                </c:pt>
                <c:pt idx="13">
                  <c:v>58.720999999999997</c:v>
                </c:pt>
                <c:pt idx="14">
                  <c:v>58.851999999999997</c:v>
                </c:pt>
                <c:pt idx="15">
                  <c:v>58.720999999999997</c:v>
                </c:pt>
                <c:pt idx="16">
                  <c:v>58.557000000000002</c:v>
                </c:pt>
                <c:pt idx="17">
                  <c:v>59.360999999999997</c:v>
                </c:pt>
                <c:pt idx="18">
                  <c:v>59.540999999999997</c:v>
                </c:pt>
                <c:pt idx="19">
                  <c:v>59.344000000000001</c:v>
                </c:pt>
                <c:pt idx="20">
                  <c:v>59.048999999999999</c:v>
                </c:pt>
                <c:pt idx="21">
                  <c:v>60.933999999999997</c:v>
                </c:pt>
                <c:pt idx="22">
                  <c:v>61.164000000000001</c:v>
                </c:pt>
                <c:pt idx="23">
                  <c:v>61.148000000000003</c:v>
                </c:pt>
                <c:pt idx="24">
                  <c:v>61.884999999999998</c:v>
                </c:pt>
                <c:pt idx="25">
                  <c:v>60.655999999999999</c:v>
                </c:pt>
                <c:pt idx="26">
                  <c:v>61.131</c:v>
                </c:pt>
                <c:pt idx="27">
                  <c:v>62.689</c:v>
                </c:pt>
                <c:pt idx="28">
                  <c:v>61.835999999999999</c:v>
                </c:pt>
                <c:pt idx="29">
                  <c:v>62.393000000000001</c:v>
                </c:pt>
                <c:pt idx="30">
                  <c:v>62.689</c:v>
                </c:pt>
                <c:pt idx="31">
                  <c:v>63.851999999999997</c:v>
                </c:pt>
                <c:pt idx="32">
                  <c:v>63.984000000000002</c:v>
                </c:pt>
                <c:pt idx="33">
                  <c:v>64.721000000000004</c:v>
                </c:pt>
                <c:pt idx="34">
                  <c:v>64.540999999999997</c:v>
                </c:pt>
                <c:pt idx="35">
                  <c:v>64.754000000000005</c:v>
                </c:pt>
                <c:pt idx="36">
                  <c:v>66.983999999999995</c:v>
                </c:pt>
                <c:pt idx="37">
                  <c:v>67.049000000000007</c:v>
                </c:pt>
                <c:pt idx="38">
                  <c:v>68.033000000000001</c:v>
                </c:pt>
                <c:pt idx="39">
                  <c:v>68.197000000000003</c:v>
                </c:pt>
                <c:pt idx="40">
                  <c:v>69.819999999999993</c:v>
                </c:pt>
                <c:pt idx="41">
                  <c:v>69.393000000000001</c:v>
                </c:pt>
                <c:pt idx="42">
                  <c:v>70.393000000000001</c:v>
                </c:pt>
                <c:pt idx="43">
                  <c:v>71.885000000000005</c:v>
                </c:pt>
                <c:pt idx="44">
                  <c:v>72.638999999999996</c:v>
                </c:pt>
                <c:pt idx="45">
                  <c:v>76</c:v>
                </c:pt>
                <c:pt idx="46">
                  <c:v>76.23</c:v>
                </c:pt>
                <c:pt idx="47">
                  <c:v>78.245999999999995</c:v>
                </c:pt>
                <c:pt idx="48">
                  <c:v>82.295000000000002</c:v>
                </c:pt>
                <c:pt idx="49">
                  <c:v>87.77</c:v>
                </c:pt>
                <c:pt idx="50">
                  <c:v>95.918000000000006</c:v>
                </c:pt>
                <c:pt idx="51">
                  <c:v>111.131</c:v>
                </c:pt>
                <c:pt idx="52">
                  <c:v>128.82</c:v>
                </c:pt>
                <c:pt idx="53">
                  <c:v>150.52500000000001</c:v>
                </c:pt>
                <c:pt idx="54">
                  <c:v>171.31100000000001</c:v>
                </c:pt>
                <c:pt idx="55">
                  <c:v>189.88499999999999</c:v>
                </c:pt>
                <c:pt idx="56">
                  <c:v>205.47499999999999</c:v>
                </c:pt>
                <c:pt idx="57">
                  <c:v>216.52500000000001</c:v>
                </c:pt>
                <c:pt idx="58">
                  <c:v>223.75399999999999</c:v>
                </c:pt>
                <c:pt idx="59">
                  <c:v>227.37700000000001</c:v>
                </c:pt>
                <c:pt idx="60">
                  <c:v>229.066</c:v>
                </c:pt>
                <c:pt idx="61">
                  <c:v>224.607</c:v>
                </c:pt>
                <c:pt idx="62">
                  <c:v>213.852</c:v>
                </c:pt>
                <c:pt idx="63">
                  <c:v>191.279</c:v>
                </c:pt>
                <c:pt idx="64">
                  <c:v>150.393</c:v>
                </c:pt>
                <c:pt idx="65">
                  <c:v>101.21299999999999</c:v>
                </c:pt>
                <c:pt idx="66">
                  <c:v>70.950999999999993</c:v>
                </c:pt>
                <c:pt idx="67">
                  <c:v>63.393000000000001</c:v>
                </c:pt>
                <c:pt idx="68">
                  <c:v>62.459000000000003</c:v>
                </c:pt>
                <c:pt idx="69">
                  <c:v>65.459000000000003</c:v>
                </c:pt>
                <c:pt idx="70">
                  <c:v>70.081999999999994</c:v>
                </c:pt>
                <c:pt idx="71">
                  <c:v>77.557000000000002</c:v>
                </c:pt>
                <c:pt idx="72">
                  <c:v>87.656000000000006</c:v>
                </c:pt>
                <c:pt idx="73">
                  <c:v>102.164</c:v>
                </c:pt>
                <c:pt idx="74">
                  <c:v>118.98399999999999</c:v>
                </c:pt>
                <c:pt idx="75">
                  <c:v>135.09800000000001</c:v>
                </c:pt>
                <c:pt idx="76">
                  <c:v>149.95099999999999</c:v>
                </c:pt>
                <c:pt idx="77">
                  <c:v>163.21299999999999</c:v>
                </c:pt>
                <c:pt idx="78">
                  <c:v>173.03299999999999</c:v>
                </c:pt>
                <c:pt idx="79">
                  <c:v>179.57400000000001</c:v>
                </c:pt>
                <c:pt idx="80">
                  <c:v>181.29499999999999</c:v>
                </c:pt>
                <c:pt idx="81">
                  <c:v>177.70500000000001</c:v>
                </c:pt>
                <c:pt idx="82">
                  <c:v>167.393</c:v>
                </c:pt>
                <c:pt idx="83">
                  <c:v>143.721</c:v>
                </c:pt>
                <c:pt idx="84">
                  <c:v>108.639</c:v>
                </c:pt>
                <c:pt idx="85">
                  <c:v>74.59</c:v>
                </c:pt>
                <c:pt idx="86">
                  <c:v>55.197000000000003</c:v>
                </c:pt>
                <c:pt idx="87">
                  <c:v>50.295000000000002</c:v>
                </c:pt>
                <c:pt idx="88">
                  <c:v>49.902000000000001</c:v>
                </c:pt>
                <c:pt idx="89">
                  <c:v>49.328000000000003</c:v>
                </c:pt>
                <c:pt idx="90">
                  <c:v>49.213000000000001</c:v>
                </c:pt>
                <c:pt idx="91">
                  <c:v>48.311</c:v>
                </c:pt>
                <c:pt idx="92">
                  <c:v>49.066000000000003</c:v>
                </c:pt>
                <c:pt idx="93">
                  <c:v>48.540999999999997</c:v>
                </c:pt>
                <c:pt idx="94">
                  <c:v>49.311</c:v>
                </c:pt>
                <c:pt idx="95">
                  <c:v>49.246000000000002</c:v>
                </c:pt>
                <c:pt idx="96">
                  <c:v>48.802999999999997</c:v>
                </c:pt>
                <c:pt idx="97">
                  <c:v>48.59</c:v>
                </c:pt>
                <c:pt idx="98">
                  <c:v>48.115000000000002</c:v>
                </c:pt>
                <c:pt idx="99">
                  <c:v>47.23</c:v>
                </c:pt>
                <c:pt idx="100">
                  <c:v>48.917999999999999</c:v>
                </c:pt>
                <c:pt idx="101">
                  <c:v>49.738</c:v>
                </c:pt>
                <c:pt idx="102">
                  <c:v>49.23</c:v>
                </c:pt>
                <c:pt idx="103">
                  <c:v>48.606999999999999</c:v>
                </c:pt>
                <c:pt idx="104">
                  <c:v>47.148000000000003</c:v>
                </c:pt>
                <c:pt idx="105">
                  <c:v>47.491999999999997</c:v>
                </c:pt>
                <c:pt idx="106">
                  <c:v>47.311</c:v>
                </c:pt>
                <c:pt idx="107">
                  <c:v>48.097999999999999</c:v>
                </c:pt>
                <c:pt idx="108">
                  <c:v>48.917999999999999</c:v>
                </c:pt>
                <c:pt idx="109">
                  <c:v>51.720999999999997</c:v>
                </c:pt>
                <c:pt idx="110">
                  <c:v>56.097999999999999</c:v>
                </c:pt>
                <c:pt idx="111">
                  <c:v>60.033000000000001</c:v>
                </c:pt>
                <c:pt idx="112">
                  <c:v>63.426000000000002</c:v>
                </c:pt>
                <c:pt idx="113">
                  <c:v>67.393000000000001</c:v>
                </c:pt>
                <c:pt idx="114">
                  <c:v>67.983999999999995</c:v>
                </c:pt>
                <c:pt idx="115">
                  <c:v>66.656000000000006</c:v>
                </c:pt>
                <c:pt idx="116">
                  <c:v>63.262</c:v>
                </c:pt>
                <c:pt idx="117">
                  <c:v>58.393000000000001</c:v>
                </c:pt>
                <c:pt idx="118">
                  <c:v>52.851999999999997</c:v>
                </c:pt>
                <c:pt idx="119">
                  <c:v>49</c:v>
                </c:pt>
                <c:pt idx="120">
                  <c:v>45.508000000000003</c:v>
                </c:pt>
                <c:pt idx="121">
                  <c:v>43.984000000000002</c:v>
                </c:pt>
                <c:pt idx="122">
                  <c:v>43.344000000000001</c:v>
                </c:pt>
                <c:pt idx="123">
                  <c:v>43.753999999999998</c:v>
                </c:pt>
                <c:pt idx="124">
                  <c:v>42.917999999999999</c:v>
                </c:pt>
                <c:pt idx="125">
                  <c:v>43.851999999999997</c:v>
                </c:pt>
                <c:pt idx="126">
                  <c:v>44.23</c:v>
                </c:pt>
                <c:pt idx="127">
                  <c:v>43.540999999999997</c:v>
                </c:pt>
                <c:pt idx="128">
                  <c:v>43.015999999999998</c:v>
                </c:pt>
                <c:pt idx="129">
                  <c:v>41.655999999999999</c:v>
                </c:pt>
                <c:pt idx="130">
                  <c:v>43.360999999999997</c:v>
                </c:pt>
                <c:pt idx="131">
                  <c:v>43.015999999999998</c:v>
                </c:pt>
                <c:pt idx="132">
                  <c:v>43.246000000000002</c:v>
                </c:pt>
                <c:pt idx="133">
                  <c:v>42.835999999999999</c:v>
                </c:pt>
                <c:pt idx="134">
                  <c:v>43.753999999999998</c:v>
                </c:pt>
                <c:pt idx="135">
                  <c:v>42.508000000000003</c:v>
                </c:pt>
                <c:pt idx="136">
                  <c:v>44.18</c:v>
                </c:pt>
                <c:pt idx="137">
                  <c:v>46.933999999999997</c:v>
                </c:pt>
                <c:pt idx="138">
                  <c:v>49.655999999999999</c:v>
                </c:pt>
                <c:pt idx="139">
                  <c:v>52.197000000000003</c:v>
                </c:pt>
                <c:pt idx="140">
                  <c:v>54.540999999999997</c:v>
                </c:pt>
                <c:pt idx="141">
                  <c:v>56.491999999999997</c:v>
                </c:pt>
                <c:pt idx="142">
                  <c:v>56.213000000000001</c:v>
                </c:pt>
                <c:pt idx="143">
                  <c:v>53.148000000000003</c:v>
                </c:pt>
                <c:pt idx="144">
                  <c:v>50.082000000000001</c:v>
                </c:pt>
                <c:pt idx="145">
                  <c:v>46.23</c:v>
                </c:pt>
                <c:pt idx="146">
                  <c:v>42.59</c:v>
                </c:pt>
                <c:pt idx="147">
                  <c:v>41.639000000000003</c:v>
                </c:pt>
                <c:pt idx="148">
                  <c:v>39.131</c:v>
                </c:pt>
                <c:pt idx="149">
                  <c:v>41.097999999999999</c:v>
                </c:pt>
                <c:pt idx="150">
                  <c:v>40.246000000000002</c:v>
                </c:pt>
                <c:pt idx="151">
                  <c:v>40.048999999999999</c:v>
                </c:pt>
                <c:pt idx="152">
                  <c:v>40.115000000000002</c:v>
                </c:pt>
                <c:pt idx="153">
                  <c:v>39.655999999999999</c:v>
                </c:pt>
                <c:pt idx="154">
                  <c:v>40.738</c:v>
                </c:pt>
                <c:pt idx="155">
                  <c:v>40.131</c:v>
                </c:pt>
                <c:pt idx="156">
                  <c:v>39.360999999999997</c:v>
                </c:pt>
                <c:pt idx="157">
                  <c:v>39.671999999999997</c:v>
                </c:pt>
                <c:pt idx="158">
                  <c:v>39.442999999999998</c:v>
                </c:pt>
                <c:pt idx="159">
                  <c:v>38.097999999999999</c:v>
                </c:pt>
                <c:pt idx="160">
                  <c:v>39.622999999999998</c:v>
                </c:pt>
                <c:pt idx="161">
                  <c:v>39.213000000000001</c:v>
                </c:pt>
                <c:pt idx="162">
                  <c:v>39.459000000000003</c:v>
                </c:pt>
                <c:pt idx="163">
                  <c:v>40.164000000000001</c:v>
                </c:pt>
                <c:pt idx="164">
                  <c:v>37.639000000000003</c:v>
                </c:pt>
                <c:pt idx="165">
                  <c:v>38.786999999999999</c:v>
                </c:pt>
                <c:pt idx="166">
                  <c:v>39.015999999999998</c:v>
                </c:pt>
                <c:pt idx="167">
                  <c:v>38.246000000000002</c:v>
                </c:pt>
                <c:pt idx="168">
                  <c:v>39.590000000000003</c:v>
                </c:pt>
                <c:pt idx="169">
                  <c:v>38.328000000000003</c:v>
                </c:pt>
                <c:pt idx="170">
                  <c:v>39.082000000000001</c:v>
                </c:pt>
                <c:pt idx="171">
                  <c:v>38.984000000000002</c:v>
                </c:pt>
                <c:pt idx="172">
                  <c:v>38.164000000000001</c:v>
                </c:pt>
                <c:pt idx="173">
                  <c:v>37.508000000000003</c:v>
                </c:pt>
                <c:pt idx="174">
                  <c:v>39.802999999999997</c:v>
                </c:pt>
                <c:pt idx="175">
                  <c:v>39.082000000000001</c:v>
                </c:pt>
                <c:pt idx="176">
                  <c:v>37.753999999999998</c:v>
                </c:pt>
                <c:pt idx="177">
                  <c:v>38.393000000000001</c:v>
                </c:pt>
                <c:pt idx="178">
                  <c:v>38.311</c:v>
                </c:pt>
                <c:pt idx="179">
                  <c:v>37.246000000000002</c:v>
                </c:pt>
                <c:pt idx="180">
                  <c:v>36.770000000000003</c:v>
                </c:pt>
                <c:pt idx="181">
                  <c:v>36.606999999999999</c:v>
                </c:pt>
                <c:pt idx="182">
                  <c:v>37.966999999999999</c:v>
                </c:pt>
                <c:pt idx="183">
                  <c:v>39.279000000000003</c:v>
                </c:pt>
                <c:pt idx="184">
                  <c:v>37.540999999999997</c:v>
                </c:pt>
                <c:pt idx="185">
                  <c:v>36.704999999999998</c:v>
                </c:pt>
                <c:pt idx="186">
                  <c:v>38.197000000000003</c:v>
                </c:pt>
                <c:pt idx="187">
                  <c:v>37.197000000000003</c:v>
                </c:pt>
                <c:pt idx="188">
                  <c:v>37.491999999999997</c:v>
                </c:pt>
                <c:pt idx="189">
                  <c:v>36.377000000000002</c:v>
                </c:pt>
                <c:pt idx="190">
                  <c:v>37.097999999999999</c:v>
                </c:pt>
                <c:pt idx="191">
                  <c:v>37.491999999999997</c:v>
                </c:pt>
                <c:pt idx="192">
                  <c:v>36.409999999999997</c:v>
                </c:pt>
                <c:pt idx="193">
                  <c:v>36.884999999999998</c:v>
                </c:pt>
                <c:pt idx="194">
                  <c:v>37.328000000000003</c:v>
                </c:pt>
                <c:pt idx="195">
                  <c:v>36.655999999999999</c:v>
                </c:pt>
                <c:pt idx="196">
                  <c:v>36.639000000000003</c:v>
                </c:pt>
                <c:pt idx="197">
                  <c:v>36.835999999999999</c:v>
                </c:pt>
                <c:pt idx="198">
                  <c:v>36.344000000000001</c:v>
                </c:pt>
                <c:pt idx="199">
                  <c:v>36.951000000000001</c:v>
                </c:pt>
                <c:pt idx="200">
                  <c:v>36.148000000000003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55.908441964128762</c:v>
                </c:pt>
                <c:pt idx="4">
                  <c:v>56.230769343698633</c:v>
                </c:pt>
                <c:pt idx="5">
                  <c:v>56.552455629432373</c:v>
                </c:pt>
                <c:pt idx="6">
                  <c:v>56.873337572017675</c:v>
                </c:pt>
                <c:pt idx="7">
                  <c:v>57.193228228156762</c:v>
                </c:pt>
                <c:pt idx="8">
                  <c:v>57.511914367614558</c:v>
                </c:pt>
                <c:pt idx="9">
                  <c:v>57.829153703534118</c:v>
                </c:pt>
                <c:pt idx="10">
                  <c:v>58.144671956499714</c:v>
                </c:pt>
                <c:pt idx="11">
                  <c:v>58.458159769867834</c:v>
                </c:pt>
                <c:pt idx="12">
                  <c:v>58.769269502600388</c:v>
                </c:pt>
                <c:pt idx="13">
                  <c:v>59.077611936566463</c:v>
                </c:pt>
                <c:pt idx="14">
                  <c:v>59.382752948532236</c:v>
                </c:pt>
                <c:pt idx="15">
                  <c:v>59.684210213650211</c:v>
                </c:pt>
                <c:pt idx="16">
                  <c:v>59.981450028616166</c:v>
                </c:pt>
                <c:pt idx="17">
                  <c:v>60.273884371340898</c:v>
                </c:pt>
                <c:pt idx="18">
                  <c:v>60.560868354594938</c:v>
                </c:pt>
                <c:pt idx="19">
                  <c:v>60.841698291801137</c:v>
                </c:pt>
                <c:pt idx="20">
                  <c:v>61.115610688139739</c:v>
                </c:pt>
                <c:pt idx="21">
                  <c:v>61.381782623219067</c:v>
                </c:pt>
                <c:pt idx="22">
                  <c:v>61.639334241512039</c:v>
                </c:pt>
                <c:pt idx="23">
                  <c:v>61.887334474353082</c:v>
                </c:pt>
                <c:pt idx="24">
                  <c:v>62.124811774073663</c:v>
                </c:pt>
                <c:pt idx="25">
                  <c:v>62.35077267854674</c:v>
                </c:pt>
                <c:pt idx="26">
                  <c:v>62.564232622702853</c:v>
                </c:pt>
                <c:pt idx="27">
                  <c:v>62.764265802076288</c:v>
                </c:pt>
                <c:pt idx="28">
                  <c:v>62.950084340892502</c:v>
                </c:pt>
                <c:pt idx="29">
                  <c:v>63.121161798523481</c:v>
                </c:pt>
                <c:pt idx="30">
                  <c:v>63.277422377509339</c:v>
                </c:pt>
                <c:pt idx="31">
                  <c:v>63.419525114887797</c:v>
                </c:pt>
                <c:pt idx="32">
                  <c:v>63.549281549061199</c:v>
                </c:pt>
                <c:pt idx="33">
                  <c:v>63.67025500621007</c:v>
                </c:pt>
                <c:pt idx="34">
                  <c:v>63.788598096359387</c:v>
                </c:pt>
                <c:pt idx="35">
                  <c:v>63.914189584855755</c:v>
                </c:pt>
                <c:pt idx="36">
                  <c:v>64.062128709894296</c:v>
                </c:pt>
                <c:pt idx="37">
                  <c:v>64.254629414293859</c:v>
                </c:pt>
                <c:pt idx="38">
                  <c:v>64.52332342420371</c:v>
                </c:pt>
                <c:pt idx="39">
                  <c:v>64.911924535365458</c:v>
                </c:pt>
                <c:pt idx="40">
                  <c:v>65.4791235089249</c:v>
                </c:pt>
                <c:pt idx="41">
                  <c:v>66.301473922039577</c:v>
                </c:pt>
                <c:pt idx="42">
                  <c:v>67.475900185865271</c:v>
                </c:pt>
                <c:pt idx="43">
                  <c:v>69.121323343159446</c:v>
                </c:pt>
                <c:pt idx="44">
                  <c:v>71.378780349969404</c:v>
                </c:pt>
                <c:pt idx="45">
                  <c:v>74.409338384243398</c:v>
                </c:pt>
                <c:pt idx="46">
                  <c:v>78.389112316756623</c:v>
                </c:pt>
                <c:pt idx="47">
                  <c:v>83.500815242379019</c:v>
                </c:pt>
                <c:pt idx="48">
                  <c:v>89.921534830883004</c:v>
                </c:pt>
                <c:pt idx="49">
                  <c:v>97.806840451800198</c:v>
                </c:pt>
                <c:pt idx="50">
                  <c:v>107.27186942317768</c:v>
                </c:pt>
                <c:pt idx="51">
                  <c:v>118.37066496403058</c:v>
                </c:pt>
                <c:pt idx="52">
                  <c:v>131.07565832005824</c:v>
                </c:pt>
                <c:pt idx="53">
                  <c:v>145.25966496542711</c:v>
                </c:pt>
                <c:pt idx="54">
                  <c:v>160.68272713852383</c:v>
                </c:pt>
                <c:pt idx="55">
                  <c:v>176.98393248897594</c:v>
                </c:pt>
                <c:pt idx="56">
                  <c:v>193.66751077181013</c:v>
                </c:pt>
                <c:pt idx="57">
                  <c:v>210.03775474546921</c:v>
                </c:pt>
                <c:pt idx="58">
                  <c:v>224.97463635132516</c:v>
                </c:pt>
                <c:pt idx="59">
                  <c:v>236.44911532731379</c:v>
                </c:pt>
                <c:pt idx="60">
                  <c:v>241.01776065352146</c:v>
                </c:pt>
                <c:pt idx="61">
                  <c:v>234.24590560427689</c:v>
                </c:pt>
                <c:pt idx="62">
                  <c:v>213.07901469907725</c:v>
                </c:pt>
                <c:pt idx="63">
                  <c:v>179.25073277206104</c:v>
                </c:pt>
                <c:pt idx="64">
                  <c:v>140.3037980937155</c:v>
                </c:pt>
                <c:pt idx="65">
                  <c:v>105.96028217136869</c:v>
                </c:pt>
                <c:pt idx="66">
                  <c:v>82.584703940547712</c:v>
                </c:pt>
                <c:pt idx="67">
                  <c:v>70.80022465527891</c:v>
                </c:pt>
                <c:pt idx="68">
                  <c:v>67.524652388949164</c:v>
                </c:pt>
                <c:pt idx="69">
                  <c:v>69.300419977211803</c:v>
                </c:pt>
                <c:pt idx="70">
                  <c:v>74.017010279265349</c:v>
                </c:pt>
                <c:pt idx="71">
                  <c:v>80.864756188963696</c:v>
                </c:pt>
                <c:pt idx="72">
                  <c:v>89.689409930268738</c:v>
                </c:pt>
                <c:pt idx="73">
                  <c:v>100.50000274911486</c:v>
                </c:pt>
                <c:pt idx="74">
                  <c:v>113.2317433954465</c:v>
                </c:pt>
                <c:pt idx="75">
                  <c:v>127.64471873988953</c:v>
                </c:pt>
                <c:pt idx="76">
                  <c:v>143.2577990222351</c:v>
                </c:pt>
                <c:pt idx="77">
                  <c:v>159.2355495791125</c:v>
                </c:pt>
                <c:pt idx="78">
                  <c:v>174.1277593803089</c:v>
                </c:pt>
                <c:pt idx="79">
                  <c:v>185.45719913215757</c:v>
                </c:pt>
                <c:pt idx="80">
                  <c:v>189.57317314218875</c:v>
                </c:pt>
                <c:pt idx="81">
                  <c:v>182.67454358883236</c:v>
                </c:pt>
                <c:pt idx="82">
                  <c:v>163.34514232772727</c:v>
                </c:pt>
                <c:pt idx="83">
                  <c:v>134.88948700980907</c:v>
                </c:pt>
                <c:pt idx="84">
                  <c:v>104.61850228661613</c:v>
                </c:pt>
                <c:pt idx="85">
                  <c:v>79.790940050343366</c:v>
                </c:pt>
                <c:pt idx="86">
                  <c:v>63.737138246138102</c:v>
                </c:pt>
                <c:pt idx="87">
                  <c:v>55.447368945321699</c:v>
                </c:pt>
                <c:pt idx="88">
                  <c:v>51.962526722600856</c:v>
                </c:pt>
                <c:pt idx="89">
                  <c:v>50.699095133736257</c:v>
                </c:pt>
                <c:pt idx="90">
                  <c:v>50.225045318529922</c:v>
                </c:pt>
                <c:pt idx="91">
                  <c:v>49.970719524902073</c:v>
                </c:pt>
                <c:pt idx="92">
                  <c:v>49.765934697302399</c:v>
                </c:pt>
                <c:pt idx="93">
                  <c:v>49.571598060458314</c:v>
                </c:pt>
                <c:pt idx="94">
                  <c:v>49.380669118396682</c:v>
                </c:pt>
                <c:pt idx="95">
                  <c:v>49.192153416829605</c:v>
                </c:pt>
                <c:pt idx="96">
                  <c:v>49.006099322463122</c:v>
                </c:pt>
                <c:pt idx="97">
                  <c:v>48.823057263636059</c:v>
                </c:pt>
                <c:pt idx="98">
                  <c:v>48.644443516007129</c:v>
                </c:pt>
                <c:pt idx="99">
                  <c:v>48.473387914153413</c:v>
                </c:pt>
                <c:pt idx="100">
                  <c:v>48.316232448644477</c:v>
                </c:pt>
                <c:pt idx="101">
                  <c:v>48.184939752605032</c:v>
                </c:pt>
                <c:pt idx="102">
                  <c:v>48.10058888486973</c:v>
                </c:pt>
                <c:pt idx="103">
                  <c:v>48.097835912541449</c:v>
                </c:pt>
                <c:pt idx="104">
                  <c:v>48.229622965761351</c:v>
                </c:pt>
                <c:pt idx="105">
                  <c:v>48.570547058040383</c:v>
                </c:pt>
                <c:pt idx="106">
                  <c:v>49.216346773962151</c:v>
                </c:pt>
                <c:pt idx="107">
                  <c:v>50.276312474272046</c:v>
                </c:pt>
                <c:pt idx="108">
                  <c:v>51.855393369037742</c:v>
                </c:pt>
                <c:pt idx="109">
                  <c:v>54.02309832057108</c:v>
                </c:pt>
                <c:pt idx="110">
                  <c:v>56.766178063789518</c:v>
                </c:pt>
                <c:pt idx="111">
                  <c:v>59.92322158866147</c:v>
                </c:pt>
                <c:pt idx="112">
                  <c:v>63.11174766964875</c:v>
                </c:pt>
                <c:pt idx="113">
                  <c:v>65.696049733519573</c:v>
                </c:pt>
                <c:pt idx="114">
                  <c:v>66.889807877565659</c:v>
                </c:pt>
                <c:pt idx="115">
                  <c:v>66.059438349437684</c:v>
                </c:pt>
                <c:pt idx="116">
                  <c:v>63.12196466533198</c:v>
                </c:pt>
                <c:pt idx="117">
                  <c:v>58.734323907299142</c:v>
                </c:pt>
                <c:pt idx="118">
                  <c:v>54.033188958077602</c:v>
                </c:pt>
                <c:pt idx="119">
                  <c:v>50.061172989054647</c:v>
                </c:pt>
                <c:pt idx="120">
                  <c:v>47.316412270660422</c:v>
                </c:pt>
                <c:pt idx="121">
                  <c:v>45.721023337859464</c:v>
                </c:pt>
                <c:pt idx="122">
                  <c:v>44.903666915969119</c:v>
                </c:pt>
                <c:pt idx="123">
                  <c:v>44.494305530664057</c:v>
                </c:pt>
                <c:pt idx="124">
                  <c:v>44.255628083942916</c:v>
                </c:pt>
                <c:pt idx="125">
                  <c:v>44.074939844510169</c:v>
                </c:pt>
                <c:pt idx="126">
                  <c:v>43.910634382238321</c:v>
                </c:pt>
                <c:pt idx="127">
                  <c:v>43.750548463654127</c:v>
                </c:pt>
                <c:pt idx="128">
                  <c:v>43.592091412893311</c:v>
                </c:pt>
                <c:pt idx="129">
                  <c:v>43.435885470250504</c:v>
                </c:pt>
                <c:pt idx="130">
                  <c:v>43.285821947721416</c:v>
                </c:pt>
                <c:pt idx="131">
                  <c:v>43.153616963324566</c:v>
                </c:pt>
                <c:pt idx="132">
                  <c:v>43.069210718832082</c:v>
                </c:pt>
                <c:pt idx="133">
                  <c:v>43.098013935048925</c:v>
                </c:pt>
                <c:pt idx="134">
                  <c:v>43.359921581633557</c:v>
                </c:pt>
                <c:pt idx="135">
                  <c:v>44.032576213745145</c:v>
                </c:pt>
                <c:pt idx="136">
                  <c:v>45.310310128334194</c:v>
                </c:pt>
                <c:pt idx="137">
                  <c:v>47.299464298084679</c:v>
                </c:pt>
                <c:pt idx="138">
                  <c:v>49.87605298737865</c:v>
                </c:pt>
                <c:pt idx="139">
                  <c:v>52.595141722387631</c:v>
                </c:pt>
                <c:pt idx="140">
                  <c:v>54.760806482341096</c:v>
                </c:pt>
                <c:pt idx="141">
                  <c:v>55.684917204279756</c:v>
                </c:pt>
                <c:pt idx="142">
                  <c:v>55.014202949497715</c:v>
                </c:pt>
                <c:pt idx="143">
                  <c:v>52.916475251488741</c:v>
                </c:pt>
                <c:pt idx="144">
                  <c:v>49.993535112624038</c:v>
                </c:pt>
                <c:pt idx="145">
                  <c:v>46.981823137036422</c:v>
                </c:pt>
                <c:pt idx="146">
                  <c:v>44.44224921927924</c:v>
                </c:pt>
                <c:pt idx="147">
                  <c:v>42.612484611081229</c:v>
                </c:pt>
                <c:pt idx="148">
                  <c:v>41.449707453724955</c:v>
                </c:pt>
                <c:pt idx="149">
                  <c:v>40.770768938597598</c:v>
                </c:pt>
                <c:pt idx="150">
                  <c:v>40.380331561835433</c:v>
                </c:pt>
                <c:pt idx="151">
                  <c:v>40.13527830710828</c:v>
                </c:pt>
                <c:pt idx="152">
                  <c:v>39.953072687777485</c:v>
                </c:pt>
                <c:pt idx="153">
                  <c:v>39.794380508465508</c:v>
                </c:pt>
                <c:pt idx="154">
                  <c:v>39.643336504087877</c:v>
                </c:pt>
                <c:pt idx="155">
                  <c:v>39.494443592434024</c:v>
                </c:pt>
                <c:pt idx="156">
                  <c:v>39.346042857702166</c:v>
                </c:pt>
                <c:pt idx="157">
                  <c:v>39.197686697494404</c:v>
                </c:pt>
                <c:pt idx="158">
                  <c:v>39.049258013264698</c:v>
                </c:pt>
                <c:pt idx="159">
                  <c:v>38.900719597471159</c:v>
                </c:pt>
                <c:pt idx="160">
                  <c:v>38.752052896146118</c:v>
                </c:pt>
                <c:pt idx="161">
                  <c:v>38.603244973907479</c:v>
                </c:pt>
                <c:pt idx="162">
                  <c:v>38.454285972892485</c:v>
                </c:pt>
                <c:pt idx="163">
                  <c:v>38.305168530545252</c:v>
                </c:pt>
                <c:pt idx="164">
                  <c:v>38.155887506512123</c:v>
                </c:pt>
                <c:pt idx="165">
                  <c:v>38.006439748598126</c:v>
                </c:pt>
                <c:pt idx="166">
                  <c:v>37.856823864011993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55.908441964124428</c:v>
                </c:pt>
                <c:pt idx="4">
                  <c:v>56.230769343686426</c:v>
                </c:pt>
                <c:pt idx="5">
                  <c:v>56.552455629398551</c:v>
                </c:pt>
                <c:pt idx="6">
                  <c:v>56.873337571925589</c:v>
                </c:pt>
                <c:pt idx="7">
                  <c:v>57.193228227910367</c:v>
                </c:pt>
                <c:pt idx="8">
                  <c:v>57.511914366966579</c:v>
                </c:pt>
                <c:pt idx="9">
                  <c:v>57.829153701859283</c:v>
                </c:pt>
                <c:pt idx="10">
                  <c:v>58.144671952245019</c:v>
                </c:pt>
                <c:pt idx="11">
                  <c:v>58.458159759244865</c:v>
                </c:pt>
                <c:pt idx="12">
                  <c:v>58.769269476532479</c:v>
                </c:pt>
                <c:pt idx="13">
                  <c:v>59.077611873695709</c:v>
                </c:pt>
                <c:pt idx="14">
                  <c:v>59.382752799502299</c:v>
                </c:pt>
                <c:pt idx="15">
                  <c:v>59.684209866449457</c:v>
                </c:pt>
                <c:pt idx="16">
                  <c:v>59.981449233610668</c:v>
                </c:pt>
                <c:pt idx="17">
                  <c:v>60.273882582210781</c:v>
                </c:pt>
                <c:pt idx="18">
                  <c:v>60.560864397321652</c:v>
                </c:pt>
                <c:pt idx="19">
                  <c:v>60.841689689146584</c:v>
                </c:pt>
                <c:pt idx="20">
                  <c:v>61.115592307896833</c:v>
                </c:pt>
                <c:pt idx="21">
                  <c:v>61.38174402632724</c:v>
                </c:pt>
                <c:pt idx="22">
                  <c:v>61.639254582348492</c:v>
                </c:pt>
                <c:pt idx="23">
                  <c:v>61.887172889192563</c:v>
                </c:pt>
                <c:pt idx="24">
                  <c:v>62.124489630457667</c:v>
                </c:pt>
                <c:pt idx="25">
                  <c:v>62.350141459772537</c:v>
                </c:pt>
                <c:pt idx="26">
                  <c:v>62.563017017335866</c:v>
                </c:pt>
                <c:pt idx="27">
                  <c:v>62.761964955643172</c:v>
                </c:pt>
                <c:pt idx="28">
                  <c:v>62.945804131845094</c:v>
                </c:pt>
                <c:pt idx="29">
                  <c:v>63.113336072286174</c:v>
                </c:pt>
                <c:pt idx="30">
                  <c:v>63.263359744450646</c:v>
                </c:pt>
                <c:pt idx="31">
                  <c:v>63.394688582463601</c:v>
                </c:pt>
                <c:pt idx="32">
                  <c:v>63.506169605608221</c:v>
                </c:pt>
                <c:pt idx="33">
                  <c:v>63.596704347992613</c:v>
                </c:pt>
                <c:pt idx="34">
                  <c:v>63.665271186591028</c:v>
                </c:pt>
                <c:pt idx="35">
                  <c:v>63.71094852160865</c:v>
                </c:pt>
                <c:pt idx="36">
                  <c:v>63.732938136695175</c:v>
                </c:pt>
                <c:pt idx="37">
                  <c:v>63.730587957693515</c:v>
                </c:pt>
                <c:pt idx="38">
                  <c:v>63.703413348813122</c:v>
                </c:pt>
                <c:pt idx="39">
                  <c:v>63.651116045435629</c:v>
                </c:pt>
                <c:pt idx="40">
                  <c:v>63.573599832563183</c:v>
                </c:pt>
                <c:pt idx="41">
                  <c:v>63.470982143500343</c:v>
                </c:pt>
                <c:pt idx="42">
                  <c:v>63.343600876692719</c:v>
                </c:pt>
                <c:pt idx="43">
                  <c:v>63.192015906507642</c:v>
                </c:pt>
                <c:pt idx="44">
                  <c:v>63.017004987400384</c:v>
                </c:pt>
                <c:pt idx="45">
                  <c:v>62.819554006502109</c:v>
                </c:pt>
                <c:pt idx="46">
                  <c:v>62.600841809305159</c:v>
                </c:pt>
                <c:pt idx="47">
                  <c:v>62.362220086645543</c:v>
                </c:pt>
                <c:pt idx="48">
                  <c:v>62.105189048294569</c:v>
                </c:pt>
                <c:pt idx="49">
                  <c:v>61.831369801007995</c:v>
                </c:pt>
                <c:pt idx="50">
                  <c:v>61.542474482825931</c:v>
                </c:pt>
                <c:pt idx="51">
                  <c:v>61.240275272381915</c:v>
                </c:pt>
                <c:pt idx="52">
                  <c:v>60.926573389934063</c:v>
                </c:pt>
                <c:pt idx="53">
                  <c:v>60.603169139983699</c:v>
                </c:pt>
                <c:pt idx="54">
                  <c:v>60.271833923278024</c:v>
                </c:pt>
                <c:pt idx="55">
                  <c:v>59.934284982189673</c:v>
                </c:pt>
                <c:pt idx="56">
                  <c:v>59.592163453547165</c:v>
                </c:pt>
                <c:pt idx="57">
                  <c:v>59.247016102889233</c:v>
                </c:pt>
                <c:pt idx="58">
                  <c:v>58.900280918483979</c:v>
                </c:pt>
                <c:pt idx="59">
                  <c:v>58.553276564442562</c:v>
                </c:pt>
                <c:pt idx="60">
                  <c:v>58.207195538797507</c:v>
                </c:pt>
                <c:pt idx="61">
                  <c:v>57.863100759965263</c:v>
                </c:pt>
                <c:pt idx="62">
                  <c:v>57.521925215727634</c:v>
                </c:pt>
                <c:pt idx="63">
                  <c:v>57.184474252076477</c:v>
                </c:pt>
                <c:pt idx="64">
                  <c:v>56.851430052127228</c:v>
                </c:pt>
                <c:pt idx="65">
                  <c:v>56.523357853519023</c:v>
                </c:pt>
                <c:pt idx="66">
                  <c:v>56.200713471210733</c:v>
                </c:pt>
                <c:pt idx="67">
                  <c:v>55.883851726089382</c:v>
                </c:pt>
                <c:pt idx="68">
                  <c:v>55.573035423328825</c:v>
                </c:pt>
                <c:pt idx="69">
                  <c:v>55.268444573538012</c:v>
                </c:pt>
                <c:pt idx="70">
                  <c:v>54.97018560072555</c:v>
                </c:pt>
                <c:pt idx="71">
                  <c:v>54.678300331096352</c:v>
                </c:pt>
                <c:pt idx="72">
                  <c:v>54.392774603584805</c:v>
                </c:pt>
                <c:pt idx="73">
                  <c:v>54.113546385428911</c:v>
                </c:pt>
                <c:pt idx="74">
                  <c:v>53.840513313215638</c:v>
                </c:pt>
                <c:pt idx="75">
                  <c:v>53.573539611374272</c:v>
                </c:pt>
                <c:pt idx="76">
                  <c:v>53.312462366124834</c:v>
                </c:pt>
                <c:pt idx="77">
                  <c:v>53.057097153717415</c:v>
                </c:pt>
                <c:pt idx="78">
                  <c:v>52.807243037908009</c:v>
                </c:pt>
                <c:pt idx="79">
                  <c:v>52.562686963575338</c:v>
                </c:pt>
                <c:pt idx="80">
                  <c:v>52.323207581795543</c:v>
                </c:pt>
                <c:pt idx="81">
                  <c:v>52.088578547148529</c:v>
                </c:pt>
                <c:pt idx="82">
                  <c:v>51.858571331090516</c:v>
                </c:pt>
                <c:pt idx="83">
                  <c:v>51.63295759639302</c:v>
                </c:pt>
                <c:pt idx="84">
                  <c:v>51.411511177362172</c:v>
                </c:pt>
                <c:pt idx="85">
                  <c:v>51.194009709189544</c:v>
                </c:pt>
                <c:pt idx="86">
                  <c:v>50.980235947661704</c:v>
                </c:pt>
                <c:pt idx="87">
                  <c:v>50.769978817827052</c:v>
                </c:pt>
                <c:pt idx="88">
                  <c:v>50.563034227288398</c:v>
                </c:pt>
                <c:pt idx="89">
                  <c:v>50.359205676718609</c:v>
                </c:pt>
                <c:pt idx="90">
                  <c:v>50.158304697104455</c:v>
                </c:pt>
                <c:pt idx="91">
                  <c:v>49.960151140198548</c:v>
                </c:pt>
                <c:pt idx="92">
                  <c:v>49.764573345765015</c:v>
                </c:pt>
                <c:pt idx="93">
                  <c:v>49.571408206480548</c:v>
                </c:pt>
                <c:pt idx="94">
                  <c:v>49.380501148825395</c:v>
                </c:pt>
                <c:pt idx="95">
                  <c:v>49.191706045980595</c:v>
                </c:pt>
                <c:pt idx="96">
                  <c:v>49.004885076640193</c:v>
                </c:pt>
                <c:pt idx="97">
                  <c:v>48.819908541747871</c:v>
                </c:pt>
                <c:pt idx="98">
                  <c:v>48.636654649464923</c:v>
                </c:pt>
                <c:pt idx="99">
                  <c:v>48.455009277160556</c:v>
                </c:pt>
                <c:pt idx="100">
                  <c:v>48.274865717869069</c:v>
                </c:pt>
                <c:pt idx="101">
                  <c:v>48.096124417468324</c:v>
                </c:pt>
                <c:pt idx="102">
                  <c:v>47.91869270777984</c:v>
                </c:pt>
                <c:pt idx="103">
                  <c:v>47.742484539860577</c:v>
                </c:pt>
                <c:pt idx="104">
                  <c:v>47.567420220929883</c:v>
                </c:pt>
                <c:pt idx="105">
                  <c:v>47.393426157638942</c:v>
                </c:pt>
                <c:pt idx="106">
                  <c:v>47.22043460772791</c:v>
                </c:pt>
                <c:pt idx="107">
                  <c:v>47.048383441514751</c:v>
                </c:pt>
                <c:pt idx="108">
                  <c:v>46.877215914104994</c:v>
                </c:pt>
                <c:pt idx="109">
                  <c:v>46.706880448692814</c:v>
                </c:pt>
                <c:pt idx="110">
                  <c:v>46.537330430829044</c:v>
                </c:pt>
                <c:pt idx="111">
                  <c:v>46.368524013051911</c:v>
                </c:pt>
                <c:pt idx="112">
                  <c:v>46.200423928806309</c:v>
                </c:pt>
                <c:pt idx="113">
                  <c:v>46.032997314108506</c:v>
                </c:pt>
                <c:pt idx="114">
                  <c:v>45.866215534947969</c:v>
                </c:pt>
                <c:pt idx="115">
                  <c:v>45.700054017954635</c:v>
                </c:pt>
                <c:pt idx="116">
                  <c:v>45.534492081405908</c:v>
                </c:pt>
                <c:pt idx="117">
                  <c:v>45.369512763213443</c:v>
                </c:pt>
                <c:pt idx="118">
                  <c:v>45.20510264213101</c:v>
                </c:pt>
                <c:pt idx="119">
                  <c:v>45.041251648085883</c:v>
                </c:pt>
                <c:pt idx="120">
                  <c:v>44.877952857283368</c:v>
                </c:pt>
                <c:pt idx="121">
                  <c:v>44.715202267606969</c:v>
                </c:pt>
                <c:pt idx="122">
                  <c:v>44.552998549871823</c:v>
                </c:pt>
                <c:pt idx="123">
                  <c:v>44.391342770735889</c:v>
                </c:pt>
                <c:pt idx="124">
                  <c:v>44.230238083575998</c:v>
                </c:pt>
                <c:pt idx="125">
                  <c:v>44.06968938443778</c:v>
                </c:pt>
                <c:pt idx="126">
                  <c:v>43.909702931308175</c:v>
                </c:pt>
                <c:pt idx="127">
                  <c:v>43.750285926454907</c:v>
                </c:pt>
                <c:pt idx="128">
                  <c:v>43.591446063432208</c:v>
                </c:pt>
                <c:pt idx="129">
                  <c:v>43.433191042533394</c:v>
                </c:pt>
                <c:pt idx="130">
                  <c:v>43.275528060917338</c:v>
                </c:pt>
                <c:pt idx="131">
                  <c:v>43.118463286238502</c:v>
                </c:pt>
                <c:pt idx="132">
                  <c:v>42.96200132522273</c:v>
                </c:pt>
                <c:pt idx="133">
                  <c:v>42.806144701067467</c:v>
                </c:pt>
                <c:pt idx="134">
                  <c:v>42.650893355589375</c:v>
                </c:pt>
                <c:pt idx="135">
                  <c:v>42.496244193467419</c:v>
                </c:pt>
                <c:pt idx="136">
                  <c:v>42.342190686515771</c:v>
                </c:pt>
                <c:pt idx="137">
                  <c:v>42.188722555485043</c:v>
                </c:pt>
                <c:pt idx="138">
                  <c:v>42.035825545311994</c:v>
                </c:pt>
                <c:pt idx="139">
                  <c:v>41.88348130698374</c:v>
                </c:pt>
                <c:pt idx="140">
                  <c:v>41.731667395328181</c:v>
                </c:pt>
                <c:pt idx="141">
                  <c:v>41.580357387271988</c:v>
                </c:pt>
                <c:pt idx="142">
                  <c:v>41.429521119716597</c:v>
                </c:pt>
                <c:pt idx="143">
                  <c:v>41.279125040543903</c:v>
                </c:pt>
                <c:pt idx="144">
                  <c:v>41.129132660801645</c:v>
                </c:pt>
                <c:pt idx="145">
                  <c:v>40.97950509125949</c:v>
                </c:pt>
                <c:pt idx="146">
                  <c:v>40.830201642649932</c:v>
                </c:pt>
                <c:pt idx="147">
                  <c:v>40.681180466308895</c:v>
                </c:pt>
                <c:pt idx="148">
                  <c:v>40.532399210779694</c:v>
                </c:pt>
                <c:pt idx="149">
                  <c:v>40.38381567027961</c:v>
                </c:pt>
                <c:pt idx="150">
                  <c:v>40.235388402650578</c:v>
                </c:pt>
                <c:pt idx="151">
                  <c:v>40.087077297312092</c:v>
                </c:pt>
                <c:pt idx="152">
                  <c:v>39.938844077503362</c:v>
                </c:pt>
                <c:pt idx="153">
                  <c:v>39.790652725399525</c:v>
                </c:pt>
                <c:pt idx="154">
                  <c:v>39.642469823159217</c:v>
                </c:pt>
                <c:pt idx="155">
                  <c:v>39.494264807287891</c:v>
                </c:pt>
                <c:pt idx="156">
                  <c:v>39.346010137613227</c:v>
                </c:pt>
                <c:pt idx="157">
                  <c:v>39.197681385477324</c:v>
                </c:pt>
                <c:pt idx="158">
                  <c:v>39.049257248335856</c:v>
                </c:pt>
                <c:pt idx="159">
                  <c:v>38.900719499779584</c:v>
                </c:pt>
                <c:pt idx="160">
                  <c:v>38.752052885081696</c:v>
                </c:pt>
                <c:pt idx="161">
                  <c:v>38.603244972796261</c:v>
                </c:pt>
                <c:pt idx="162">
                  <c:v>38.454285972793528</c:v>
                </c:pt>
                <c:pt idx="163">
                  <c:v>38.305168530537436</c:v>
                </c:pt>
                <c:pt idx="164">
                  <c:v>38.155887506511576</c:v>
                </c:pt>
                <c:pt idx="165">
                  <c:v>38.00643974859809</c:v>
                </c:pt>
                <c:pt idx="166">
                  <c:v>37.856823864011993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61.491999999999997</c:v>
                </c:pt>
                <c:pt idx="1">
                  <c:v>60.491999999999997</c:v>
                </c:pt>
                <c:pt idx="2">
                  <c:v>60.738</c:v>
                </c:pt>
                <c:pt idx="3">
                  <c:v>61.524999999999999</c:v>
                </c:pt>
                <c:pt idx="4">
                  <c:v>61.540999999999997</c:v>
                </c:pt>
                <c:pt idx="5">
                  <c:v>61.344000000000001</c:v>
                </c:pt>
                <c:pt idx="6">
                  <c:v>61.704999999999998</c:v>
                </c:pt>
                <c:pt idx="7">
                  <c:v>61.689</c:v>
                </c:pt>
                <c:pt idx="8">
                  <c:v>61.066000000000003</c:v>
                </c:pt>
                <c:pt idx="9">
                  <c:v>61.097999999999999</c:v>
                </c:pt>
                <c:pt idx="10">
                  <c:v>61.753999999999998</c:v>
                </c:pt>
                <c:pt idx="11">
                  <c:v>62.393000000000001</c:v>
                </c:pt>
                <c:pt idx="12">
                  <c:v>62.984000000000002</c:v>
                </c:pt>
                <c:pt idx="13">
                  <c:v>63.671999999999997</c:v>
                </c:pt>
                <c:pt idx="14">
                  <c:v>64.902000000000001</c:v>
                </c:pt>
                <c:pt idx="15">
                  <c:v>63.82</c:v>
                </c:pt>
                <c:pt idx="16">
                  <c:v>64.328000000000003</c:v>
                </c:pt>
                <c:pt idx="17">
                  <c:v>64.114999999999995</c:v>
                </c:pt>
                <c:pt idx="18">
                  <c:v>63.933999999999997</c:v>
                </c:pt>
                <c:pt idx="19">
                  <c:v>64.066000000000003</c:v>
                </c:pt>
                <c:pt idx="20">
                  <c:v>64.557000000000002</c:v>
                </c:pt>
                <c:pt idx="21">
                  <c:v>63.262</c:v>
                </c:pt>
                <c:pt idx="22">
                  <c:v>62.902000000000001</c:v>
                </c:pt>
                <c:pt idx="23">
                  <c:v>62.689</c:v>
                </c:pt>
                <c:pt idx="24">
                  <c:v>64.114999999999995</c:v>
                </c:pt>
                <c:pt idx="25">
                  <c:v>62.704999999999998</c:v>
                </c:pt>
                <c:pt idx="26">
                  <c:v>64.295000000000002</c:v>
                </c:pt>
                <c:pt idx="27">
                  <c:v>63.933999999999997</c:v>
                </c:pt>
                <c:pt idx="28">
                  <c:v>63.197000000000003</c:v>
                </c:pt>
                <c:pt idx="29">
                  <c:v>63.720999999999997</c:v>
                </c:pt>
                <c:pt idx="30">
                  <c:v>64.131</c:v>
                </c:pt>
                <c:pt idx="31">
                  <c:v>65.097999999999999</c:v>
                </c:pt>
                <c:pt idx="32">
                  <c:v>65.688999999999993</c:v>
                </c:pt>
                <c:pt idx="33">
                  <c:v>66.459000000000003</c:v>
                </c:pt>
                <c:pt idx="34">
                  <c:v>66.704999999999998</c:v>
                </c:pt>
                <c:pt idx="35">
                  <c:v>66.950999999999993</c:v>
                </c:pt>
                <c:pt idx="36">
                  <c:v>67.41</c:v>
                </c:pt>
                <c:pt idx="37">
                  <c:v>68.131</c:v>
                </c:pt>
                <c:pt idx="38">
                  <c:v>68.606999999999999</c:v>
                </c:pt>
                <c:pt idx="39">
                  <c:v>68.738</c:v>
                </c:pt>
                <c:pt idx="40">
                  <c:v>71.426000000000002</c:v>
                </c:pt>
                <c:pt idx="41">
                  <c:v>72</c:v>
                </c:pt>
                <c:pt idx="42">
                  <c:v>73.933999999999997</c:v>
                </c:pt>
                <c:pt idx="43">
                  <c:v>75.738</c:v>
                </c:pt>
                <c:pt idx="44">
                  <c:v>78.573999999999998</c:v>
                </c:pt>
                <c:pt idx="45">
                  <c:v>79.738</c:v>
                </c:pt>
                <c:pt idx="46">
                  <c:v>82.950999999999993</c:v>
                </c:pt>
                <c:pt idx="47">
                  <c:v>85.393000000000001</c:v>
                </c:pt>
                <c:pt idx="48">
                  <c:v>87.688999999999993</c:v>
                </c:pt>
                <c:pt idx="49">
                  <c:v>92.638999999999996</c:v>
                </c:pt>
                <c:pt idx="50">
                  <c:v>100.623</c:v>
                </c:pt>
                <c:pt idx="51">
                  <c:v>111.77</c:v>
                </c:pt>
                <c:pt idx="52">
                  <c:v>126.197</c:v>
                </c:pt>
                <c:pt idx="53">
                  <c:v>144.934</c:v>
                </c:pt>
                <c:pt idx="54">
                  <c:v>163.47499999999999</c:v>
                </c:pt>
                <c:pt idx="55">
                  <c:v>182.541</c:v>
                </c:pt>
                <c:pt idx="56">
                  <c:v>198.066</c:v>
                </c:pt>
                <c:pt idx="57">
                  <c:v>211.24600000000001</c:v>
                </c:pt>
                <c:pt idx="58">
                  <c:v>220.11500000000001</c:v>
                </c:pt>
                <c:pt idx="59">
                  <c:v>225.49199999999999</c:v>
                </c:pt>
                <c:pt idx="60">
                  <c:v>226.63900000000001</c:v>
                </c:pt>
                <c:pt idx="61">
                  <c:v>225.197</c:v>
                </c:pt>
                <c:pt idx="62">
                  <c:v>217.03299999999999</c:v>
                </c:pt>
                <c:pt idx="63">
                  <c:v>195.49199999999999</c:v>
                </c:pt>
                <c:pt idx="64">
                  <c:v>159.08199999999999</c:v>
                </c:pt>
                <c:pt idx="65">
                  <c:v>112.934</c:v>
                </c:pt>
                <c:pt idx="66">
                  <c:v>78.525000000000006</c:v>
                </c:pt>
                <c:pt idx="67">
                  <c:v>67.442999999999998</c:v>
                </c:pt>
                <c:pt idx="68">
                  <c:v>65.787000000000006</c:v>
                </c:pt>
                <c:pt idx="69">
                  <c:v>68.754000000000005</c:v>
                </c:pt>
                <c:pt idx="70">
                  <c:v>71.114999999999995</c:v>
                </c:pt>
                <c:pt idx="71">
                  <c:v>75.656000000000006</c:v>
                </c:pt>
                <c:pt idx="72">
                  <c:v>81.918000000000006</c:v>
                </c:pt>
                <c:pt idx="73">
                  <c:v>92.77</c:v>
                </c:pt>
                <c:pt idx="74">
                  <c:v>105.508</c:v>
                </c:pt>
                <c:pt idx="75">
                  <c:v>121.95099999999999</c:v>
                </c:pt>
                <c:pt idx="76">
                  <c:v>137.131</c:v>
                </c:pt>
                <c:pt idx="77">
                  <c:v>151.55699999999999</c:v>
                </c:pt>
                <c:pt idx="78">
                  <c:v>163.148</c:v>
                </c:pt>
                <c:pt idx="79">
                  <c:v>173.52500000000001</c:v>
                </c:pt>
                <c:pt idx="80">
                  <c:v>180.541</c:v>
                </c:pt>
                <c:pt idx="81">
                  <c:v>181.75399999999999</c:v>
                </c:pt>
                <c:pt idx="82">
                  <c:v>177.852</c:v>
                </c:pt>
                <c:pt idx="83">
                  <c:v>164.01599999999999</c:v>
                </c:pt>
                <c:pt idx="84">
                  <c:v>136.934</c:v>
                </c:pt>
                <c:pt idx="85">
                  <c:v>100.803</c:v>
                </c:pt>
                <c:pt idx="86">
                  <c:v>71.295000000000002</c:v>
                </c:pt>
                <c:pt idx="87">
                  <c:v>56.557000000000002</c:v>
                </c:pt>
                <c:pt idx="88">
                  <c:v>51.015999999999998</c:v>
                </c:pt>
                <c:pt idx="89">
                  <c:v>51.508000000000003</c:v>
                </c:pt>
                <c:pt idx="90">
                  <c:v>51.557000000000002</c:v>
                </c:pt>
                <c:pt idx="91">
                  <c:v>51.295000000000002</c:v>
                </c:pt>
                <c:pt idx="92">
                  <c:v>51.082000000000001</c:v>
                </c:pt>
                <c:pt idx="93">
                  <c:v>51.115000000000002</c:v>
                </c:pt>
                <c:pt idx="94">
                  <c:v>51.704999999999998</c:v>
                </c:pt>
                <c:pt idx="95">
                  <c:v>50.82</c:v>
                </c:pt>
                <c:pt idx="96">
                  <c:v>51.689</c:v>
                </c:pt>
                <c:pt idx="97">
                  <c:v>51.097999999999999</c:v>
                </c:pt>
                <c:pt idx="98">
                  <c:v>50.491999999999997</c:v>
                </c:pt>
                <c:pt idx="99">
                  <c:v>51.015999999999998</c:v>
                </c:pt>
                <c:pt idx="100">
                  <c:v>51.015999999999998</c:v>
                </c:pt>
                <c:pt idx="101">
                  <c:v>51.966999999999999</c:v>
                </c:pt>
                <c:pt idx="102">
                  <c:v>52.540999999999997</c:v>
                </c:pt>
                <c:pt idx="103">
                  <c:v>52.426000000000002</c:v>
                </c:pt>
                <c:pt idx="104">
                  <c:v>52.115000000000002</c:v>
                </c:pt>
                <c:pt idx="105">
                  <c:v>51.033000000000001</c:v>
                </c:pt>
                <c:pt idx="106">
                  <c:v>50.442999999999998</c:v>
                </c:pt>
                <c:pt idx="107">
                  <c:v>50.491999999999997</c:v>
                </c:pt>
                <c:pt idx="108">
                  <c:v>50.917999999999999</c:v>
                </c:pt>
                <c:pt idx="109">
                  <c:v>51.540999999999997</c:v>
                </c:pt>
                <c:pt idx="110">
                  <c:v>54.393000000000001</c:v>
                </c:pt>
                <c:pt idx="111">
                  <c:v>58.131</c:v>
                </c:pt>
                <c:pt idx="112">
                  <c:v>63.082000000000001</c:v>
                </c:pt>
                <c:pt idx="113">
                  <c:v>67.278999999999996</c:v>
                </c:pt>
                <c:pt idx="114">
                  <c:v>72.361000000000004</c:v>
                </c:pt>
                <c:pt idx="115">
                  <c:v>75.754000000000005</c:v>
                </c:pt>
                <c:pt idx="116">
                  <c:v>75.918000000000006</c:v>
                </c:pt>
                <c:pt idx="117">
                  <c:v>72.754000000000005</c:v>
                </c:pt>
                <c:pt idx="118">
                  <c:v>67.688999999999993</c:v>
                </c:pt>
                <c:pt idx="119">
                  <c:v>62.491999999999997</c:v>
                </c:pt>
                <c:pt idx="120">
                  <c:v>56.377000000000002</c:v>
                </c:pt>
                <c:pt idx="121">
                  <c:v>51.082000000000001</c:v>
                </c:pt>
                <c:pt idx="122">
                  <c:v>47.246000000000002</c:v>
                </c:pt>
                <c:pt idx="123">
                  <c:v>46.360999999999997</c:v>
                </c:pt>
                <c:pt idx="124">
                  <c:v>46.639000000000003</c:v>
                </c:pt>
                <c:pt idx="125">
                  <c:v>46.131</c:v>
                </c:pt>
                <c:pt idx="126">
                  <c:v>47.048999999999999</c:v>
                </c:pt>
                <c:pt idx="127">
                  <c:v>46.933999999999997</c:v>
                </c:pt>
                <c:pt idx="128">
                  <c:v>46.426000000000002</c:v>
                </c:pt>
                <c:pt idx="129">
                  <c:v>45.869</c:v>
                </c:pt>
                <c:pt idx="130">
                  <c:v>45.851999999999997</c:v>
                </c:pt>
                <c:pt idx="131">
                  <c:v>46.59</c:v>
                </c:pt>
                <c:pt idx="132">
                  <c:v>46.606999999999999</c:v>
                </c:pt>
                <c:pt idx="133">
                  <c:v>45.213000000000001</c:v>
                </c:pt>
                <c:pt idx="134">
                  <c:v>45.933999999999997</c:v>
                </c:pt>
                <c:pt idx="135">
                  <c:v>45.148000000000003</c:v>
                </c:pt>
                <c:pt idx="136">
                  <c:v>45.917999999999999</c:v>
                </c:pt>
                <c:pt idx="137">
                  <c:v>47.295000000000002</c:v>
                </c:pt>
                <c:pt idx="138">
                  <c:v>50.426000000000002</c:v>
                </c:pt>
                <c:pt idx="139">
                  <c:v>51.377000000000002</c:v>
                </c:pt>
                <c:pt idx="140">
                  <c:v>56.197000000000003</c:v>
                </c:pt>
                <c:pt idx="141">
                  <c:v>58.738</c:v>
                </c:pt>
                <c:pt idx="142">
                  <c:v>60.328000000000003</c:v>
                </c:pt>
                <c:pt idx="143">
                  <c:v>61.689</c:v>
                </c:pt>
                <c:pt idx="144">
                  <c:v>60.246000000000002</c:v>
                </c:pt>
                <c:pt idx="145">
                  <c:v>56.966999999999999</c:v>
                </c:pt>
                <c:pt idx="146">
                  <c:v>53.033000000000001</c:v>
                </c:pt>
                <c:pt idx="147">
                  <c:v>49.344000000000001</c:v>
                </c:pt>
                <c:pt idx="148">
                  <c:v>45.786999999999999</c:v>
                </c:pt>
                <c:pt idx="149">
                  <c:v>42.786999999999999</c:v>
                </c:pt>
                <c:pt idx="150">
                  <c:v>42.639000000000003</c:v>
                </c:pt>
                <c:pt idx="151">
                  <c:v>44.115000000000002</c:v>
                </c:pt>
                <c:pt idx="152">
                  <c:v>43.41</c:v>
                </c:pt>
                <c:pt idx="153">
                  <c:v>41.884999999999998</c:v>
                </c:pt>
                <c:pt idx="154">
                  <c:v>42.786999999999999</c:v>
                </c:pt>
                <c:pt idx="155">
                  <c:v>41.59</c:v>
                </c:pt>
                <c:pt idx="156">
                  <c:v>41.933999999999997</c:v>
                </c:pt>
                <c:pt idx="157">
                  <c:v>42.311</c:v>
                </c:pt>
                <c:pt idx="158">
                  <c:v>41.295000000000002</c:v>
                </c:pt>
                <c:pt idx="159">
                  <c:v>41.377000000000002</c:v>
                </c:pt>
                <c:pt idx="160">
                  <c:v>41.279000000000003</c:v>
                </c:pt>
                <c:pt idx="161">
                  <c:v>41.655999999999999</c:v>
                </c:pt>
                <c:pt idx="162">
                  <c:v>40.590000000000003</c:v>
                </c:pt>
                <c:pt idx="163">
                  <c:v>42.344000000000001</c:v>
                </c:pt>
                <c:pt idx="164">
                  <c:v>41.82</c:v>
                </c:pt>
                <c:pt idx="165">
                  <c:v>41.491999999999997</c:v>
                </c:pt>
                <c:pt idx="166">
                  <c:v>41.082000000000001</c:v>
                </c:pt>
                <c:pt idx="167">
                  <c:v>40.279000000000003</c:v>
                </c:pt>
                <c:pt idx="168">
                  <c:v>40.18</c:v>
                </c:pt>
                <c:pt idx="169">
                  <c:v>40.475000000000001</c:v>
                </c:pt>
                <c:pt idx="170">
                  <c:v>41.262</c:v>
                </c:pt>
                <c:pt idx="171">
                  <c:v>41.131</c:v>
                </c:pt>
                <c:pt idx="172">
                  <c:v>41.295000000000002</c:v>
                </c:pt>
                <c:pt idx="173">
                  <c:v>40.82</c:v>
                </c:pt>
                <c:pt idx="174">
                  <c:v>40.097999999999999</c:v>
                </c:pt>
                <c:pt idx="175">
                  <c:v>39.689</c:v>
                </c:pt>
                <c:pt idx="176">
                  <c:v>39.508000000000003</c:v>
                </c:pt>
                <c:pt idx="177">
                  <c:v>39.933999999999997</c:v>
                </c:pt>
                <c:pt idx="178">
                  <c:v>39.639000000000003</c:v>
                </c:pt>
                <c:pt idx="179">
                  <c:v>38.738</c:v>
                </c:pt>
                <c:pt idx="180">
                  <c:v>39.426000000000002</c:v>
                </c:pt>
                <c:pt idx="181">
                  <c:v>40.622999999999998</c:v>
                </c:pt>
                <c:pt idx="182">
                  <c:v>39.590000000000003</c:v>
                </c:pt>
                <c:pt idx="183">
                  <c:v>39.377000000000002</c:v>
                </c:pt>
                <c:pt idx="184">
                  <c:v>38.869</c:v>
                </c:pt>
                <c:pt idx="185">
                  <c:v>40.262</c:v>
                </c:pt>
                <c:pt idx="186">
                  <c:v>38.82</c:v>
                </c:pt>
                <c:pt idx="187">
                  <c:v>39.524999999999999</c:v>
                </c:pt>
                <c:pt idx="188">
                  <c:v>38.475000000000001</c:v>
                </c:pt>
                <c:pt idx="189">
                  <c:v>39.393000000000001</c:v>
                </c:pt>
                <c:pt idx="190">
                  <c:v>37.738</c:v>
                </c:pt>
                <c:pt idx="191">
                  <c:v>38.540999999999997</c:v>
                </c:pt>
                <c:pt idx="192">
                  <c:v>38.689</c:v>
                </c:pt>
                <c:pt idx="193">
                  <c:v>39.344000000000001</c:v>
                </c:pt>
                <c:pt idx="194">
                  <c:v>38.048999999999999</c:v>
                </c:pt>
                <c:pt idx="195">
                  <c:v>38.279000000000003</c:v>
                </c:pt>
                <c:pt idx="196">
                  <c:v>38.590000000000003</c:v>
                </c:pt>
                <c:pt idx="197">
                  <c:v>38.015999999999998</c:v>
                </c:pt>
                <c:pt idx="198">
                  <c:v>38.984000000000002</c:v>
                </c:pt>
                <c:pt idx="199">
                  <c:v>38.344000000000001</c:v>
                </c:pt>
                <c:pt idx="200">
                  <c:v>37.902000000000001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59.820135410574508</c:v>
                </c:pt>
                <c:pt idx="2">
                  <c:v>60.061663912100727</c:v>
                </c:pt>
                <c:pt idx="3">
                  <c:v>60.302630946937278</c:v>
                </c:pt>
                <c:pt idx="4">
                  <c:v>60.542911108763853</c:v>
                </c:pt>
                <c:pt idx="5">
                  <c:v>60.782361257044109</c:v>
                </c:pt>
                <c:pt idx="6">
                  <c:v>61.020818567507483</c:v>
                </c:pt>
                <c:pt idx="7">
                  <c:v>61.258098439943289</c:v>
                </c:pt>
                <c:pt idx="8">
                  <c:v>61.493992267704925</c:v>
                </c:pt>
                <c:pt idx="9">
                  <c:v>61.728265077888743</c:v>
                </c:pt>
                <c:pt idx="10">
                  <c:v>61.960653056904739</c:v>
                </c:pt>
                <c:pt idx="11">
                  <c:v>62.190860983360892</c:v>
                </c:pt>
                <c:pt idx="12">
                  <c:v>62.418559599223961</c:v>
                </c:pt>
                <c:pt idx="13">
                  <c:v>62.643382961687834</c:v>
                </c:pt>
                <c:pt idx="14">
                  <c:v>62.864925833054713</c:v>
                </c:pt>
                <c:pt idx="15">
                  <c:v>63.08274118587876</c:v>
                </c:pt>
                <c:pt idx="16">
                  <c:v>63.296337928497799</c:v>
                </c:pt>
                <c:pt idx="17">
                  <c:v>63.505178996774703</c:v>
                </c:pt>
                <c:pt idx="18">
                  <c:v>63.708680019597921</c:v>
                </c:pt>
                <c:pt idx="19">
                  <c:v>63.906208861913555</c:v>
                </c:pt>
                <c:pt idx="20">
                  <c:v>64.097086501253102</c:v>
                </c:pt>
                <c:pt idx="21">
                  <c:v>64.280589935048894</c:v>
                </c:pt>
                <c:pt idx="22">
                  <c:v>64.455958195950515</c:v>
                </c:pt>
                <c:pt idx="23">
                  <c:v>64.622403141729166</c:v>
                </c:pt>
                <c:pt idx="24">
                  <c:v>64.779127582164961</c:v>
                </c:pt>
                <c:pt idx="25">
                  <c:v>64.925354633169647</c:v>
                </c:pt>
                <c:pt idx="26">
                  <c:v>65.060374099971014</c:v>
                </c:pt>
                <c:pt idx="27">
                  <c:v>65.183614352242742</c:v>
                </c:pt>
                <c:pt idx="28">
                  <c:v>65.294751717771931</c:v>
                </c:pt>
                <c:pt idx="29">
                  <c:v>65.393873980713153</c:v>
                </c:pt>
                <c:pt idx="30">
                  <c:v>65.481720085302257</c:v>
                </c:pt>
                <c:pt idx="31">
                  <c:v>65.560024340984441</c:v>
                </c:pt>
                <c:pt idx="32">
                  <c:v>65.631999665802795</c:v>
                </c:pt>
                <c:pt idx="33">
                  <c:v>65.702999564970426</c:v>
                </c:pt>
                <c:pt idx="34">
                  <c:v>65.781400889977959</c:v>
                </c:pt>
                <c:pt idx="35">
                  <c:v>65.879746579264875</c:v>
                </c:pt>
                <c:pt idx="36">
                  <c:v>66.016176592038576</c:v>
                </c:pt>
                <c:pt idx="37">
                  <c:v>66.216152858092968</c:v>
                </c:pt>
                <c:pt idx="38">
                  <c:v>66.514447238817326</c:v>
                </c:pt>
                <c:pt idx="39">
                  <c:v>66.957308190819887</c:v>
                </c:pt>
                <c:pt idx="40">
                  <c:v>67.604652034495331</c:v>
                </c:pt>
                <c:pt idx="41">
                  <c:v>68.532041618393563</c:v>
                </c:pt>
                <c:pt idx="42">
                  <c:v>69.832126115750711</c:v>
                </c:pt>
                <c:pt idx="43">
                  <c:v>71.615132920218599</c:v>
                </c:pt>
                <c:pt idx="44">
                  <c:v>74.007943055133268</c:v>
                </c:pt>
                <c:pt idx="45">
                  <c:v>77.151265540327572</c:v>
                </c:pt>
                <c:pt idx="46">
                  <c:v>81.194474962418482</c:v>
                </c:pt>
                <c:pt idx="47">
                  <c:v>86.287808161284914</c:v>
                </c:pt>
                <c:pt idx="48">
                  <c:v>92.57184061856546</c:v>
                </c:pt>
                <c:pt idx="49">
                  <c:v>100.16447799001088</c:v>
                </c:pt>
                <c:pt idx="50">
                  <c:v>109.14608341406185</c:v>
                </c:pt>
                <c:pt idx="51">
                  <c:v>119.54377805239365</c:v>
                </c:pt>
                <c:pt idx="52">
                  <c:v>131.31634462886549</c:v>
                </c:pt>
                <c:pt idx="53">
                  <c:v>144.34146064079727</c:v>
                </c:pt>
                <c:pt idx="54">
                  <c:v>158.4070772836773</c:v>
                </c:pt>
                <c:pt idx="55">
                  <c:v>173.20819093895366</c:v>
                </c:pt>
                <c:pt idx="56">
                  <c:v>188.34645869429389</c:v>
                </c:pt>
                <c:pt idx="57">
                  <c:v>203.31238060780376</c:v>
                </c:pt>
                <c:pt idx="58">
                  <c:v>217.37446877218372</c:v>
                </c:pt>
                <c:pt idx="59">
                  <c:v>229.21708612669494</c:v>
                </c:pt>
                <c:pt idx="60">
                  <c:v>236.26523105575038</c:v>
                </c:pt>
                <c:pt idx="61">
                  <c:v>234.30364254546828</c:v>
                </c:pt>
                <c:pt idx="62">
                  <c:v>218.88167154478342</c:v>
                </c:pt>
                <c:pt idx="63">
                  <c:v>189.06999123142043</c:v>
                </c:pt>
                <c:pt idx="64">
                  <c:v>150.57664726344026</c:v>
                </c:pt>
                <c:pt idx="65">
                  <c:v>113.74654260719173</c:v>
                </c:pt>
                <c:pt idx="66">
                  <c:v>87.112296461807773</c:v>
                </c:pt>
                <c:pt idx="67">
                  <c:v>72.873437352992227</c:v>
                </c:pt>
                <c:pt idx="68">
                  <c:v>68.119209783863084</c:v>
                </c:pt>
                <c:pt idx="69">
                  <c:v>68.854289685027751</c:v>
                </c:pt>
                <c:pt idx="70">
                  <c:v>72.498195342417489</c:v>
                </c:pt>
                <c:pt idx="71">
                  <c:v>78.035655530993182</c:v>
                </c:pt>
                <c:pt idx="72">
                  <c:v>85.269836248995034</c:v>
                </c:pt>
                <c:pt idx="73">
                  <c:v>94.241016409818926</c:v>
                </c:pt>
                <c:pt idx="74">
                  <c:v>104.9651484843022</c:v>
                </c:pt>
                <c:pt idx="75">
                  <c:v>117.33698167675566</c:v>
                </c:pt>
                <c:pt idx="76">
                  <c:v>131.08844400635661</c:v>
                </c:pt>
                <c:pt idx="77">
                  <c:v>145.7585766187739</c:v>
                </c:pt>
                <c:pt idx="78">
                  <c:v>160.62435163257373</c:v>
                </c:pt>
                <c:pt idx="79">
                  <c:v>174.47012318304948</c:v>
                </c:pt>
                <c:pt idx="80">
                  <c:v>185.07533298823091</c:v>
                </c:pt>
                <c:pt idx="81">
                  <c:v>188.75212178488889</c:v>
                </c:pt>
                <c:pt idx="82">
                  <c:v>181.16552633279539</c:v>
                </c:pt>
                <c:pt idx="83">
                  <c:v>160.40390644852559</c:v>
                </c:pt>
                <c:pt idx="84">
                  <c:v>130.26672770018865</c:v>
                </c:pt>
                <c:pt idx="85">
                  <c:v>99.408488896050898</c:v>
                </c:pt>
                <c:pt idx="86">
                  <c:v>75.799275667007933</c:v>
                </c:pt>
                <c:pt idx="87">
                  <c:v>62.032342445253875</c:v>
                </c:pt>
                <c:pt idx="88">
                  <c:v>55.828487277677972</c:v>
                </c:pt>
                <c:pt idx="89">
                  <c:v>53.601145214445559</c:v>
                </c:pt>
                <c:pt idx="90">
                  <c:v>52.888144279085125</c:v>
                </c:pt>
                <c:pt idx="91">
                  <c:v>52.604041473011804</c:v>
                </c:pt>
                <c:pt idx="92">
                  <c:v>52.412486464310099</c:v>
                </c:pt>
                <c:pt idx="93">
                  <c:v>52.237428010414611</c:v>
                </c:pt>
                <c:pt idx="94">
                  <c:v>52.066023372773699</c:v>
                </c:pt>
                <c:pt idx="95">
                  <c:v>51.896599869619259</c:v>
                </c:pt>
                <c:pt idx="96">
                  <c:v>51.729026678768143</c:v>
                </c:pt>
                <c:pt idx="97">
                  <c:v>51.563518837755907</c:v>
                </c:pt>
                <c:pt idx="98">
                  <c:v>51.400744353488285</c:v>
                </c:pt>
                <c:pt idx="99">
                  <c:v>51.242286970923537</c:v>
                </c:pt>
                <c:pt idx="100">
                  <c:v>51.091522604100696</c:v>
                </c:pt>
                <c:pt idx="101">
                  <c:v>50.955132826772591</c:v>
                </c:pt>
                <c:pt idx="102">
                  <c:v>50.845514481692469</c:v>
                </c:pt>
                <c:pt idx="103">
                  <c:v>50.784273070613274</c:v>
                </c:pt>
                <c:pt idx="104">
                  <c:v>50.806729894395978</c:v>
                </c:pt>
                <c:pt idx="105">
                  <c:v>50.966852867264514</c:v>
                </c:pt>
                <c:pt idx="106">
                  <c:v>51.341234718723619</c:v>
                </c:pt>
                <c:pt idx="107">
                  <c:v>52.029833966882897</c:v>
                </c:pt>
                <c:pt idx="108">
                  <c:v>53.150479258057757</c:v>
                </c:pt>
                <c:pt idx="109">
                  <c:v>54.823954183009867</c:v>
                </c:pt>
                <c:pt idx="110">
                  <c:v>57.14677807624863</c:v>
                </c:pt>
                <c:pt idx="111">
                  <c:v>60.148873716694624</c:v>
                </c:pt>
                <c:pt idx="112">
                  <c:v>63.733288294113244</c:v>
                </c:pt>
                <c:pt idx="113">
                  <c:v>67.600683445848745</c:v>
                </c:pt>
                <c:pt idx="114">
                  <c:v>71.185776396594662</c:v>
                </c:pt>
                <c:pt idx="115">
                  <c:v>73.679173187404288</c:v>
                </c:pt>
                <c:pt idx="116">
                  <c:v>74.229697715009792</c:v>
                </c:pt>
                <c:pt idx="117">
                  <c:v>72.331677256423632</c:v>
                </c:pt>
                <c:pt idx="118">
                  <c:v>68.196902837148869</c:v>
                </c:pt>
                <c:pt idx="119">
                  <c:v>62.792315953798393</c:v>
                </c:pt>
                <c:pt idx="120">
                  <c:v>57.418390002592275</c:v>
                </c:pt>
                <c:pt idx="121">
                  <c:v>53.097163063246207</c:v>
                </c:pt>
                <c:pt idx="122">
                  <c:v>50.20912973582157</c:v>
                </c:pt>
                <c:pt idx="123">
                  <c:v>48.566228400502006</c:v>
                </c:pt>
                <c:pt idx="124">
                  <c:v>47.736457656524344</c:v>
                </c:pt>
                <c:pt idx="125">
                  <c:v>47.327060364558889</c:v>
                </c:pt>
                <c:pt idx="126">
                  <c:v>47.093721048562202</c:v>
                </c:pt>
                <c:pt idx="127">
                  <c:v>46.920857269144946</c:v>
                </c:pt>
                <c:pt idx="128">
                  <c:v>46.76521091816808</c:v>
                </c:pt>
                <c:pt idx="129">
                  <c:v>46.613940563172946</c:v>
                </c:pt>
                <c:pt idx="130">
                  <c:v>46.464874032406129</c:v>
                </c:pt>
                <c:pt idx="131">
                  <c:v>46.320943040036163</c:v>
                </c:pt>
                <c:pt idx="132">
                  <c:v>46.192519212396618</c:v>
                </c:pt>
                <c:pt idx="133">
                  <c:v>46.106271201366724</c:v>
                </c:pt>
                <c:pt idx="134">
                  <c:v>46.120985015051431</c:v>
                </c:pt>
                <c:pt idx="135">
                  <c:v>46.34706141601901</c:v>
                </c:pt>
                <c:pt idx="136">
                  <c:v>46.956327898778966</c:v>
                </c:pt>
                <c:pt idx="137">
                  <c:v>48.157164460231463</c:v>
                </c:pt>
                <c:pt idx="138">
                  <c:v>50.111075544615844</c:v>
                </c:pt>
                <c:pt idx="139">
                  <c:v>52.797474760119897</c:v>
                </c:pt>
                <c:pt idx="140">
                  <c:v>55.890139965598046</c:v>
                </c:pt>
                <c:pt idx="141">
                  <c:v>58.749554411127534</c:v>
                </c:pt>
                <c:pt idx="142">
                  <c:v>60.601442285446062</c:v>
                </c:pt>
                <c:pt idx="143">
                  <c:v>60.852901900391529</c:v>
                </c:pt>
                <c:pt idx="144">
                  <c:v>59.37450835373312</c:v>
                </c:pt>
                <c:pt idx="145">
                  <c:v>56.566900864464316</c:v>
                </c:pt>
                <c:pt idx="146">
                  <c:v>53.165595075787898</c:v>
                </c:pt>
                <c:pt idx="147">
                  <c:v>49.912876905612137</c:v>
                </c:pt>
                <c:pt idx="148">
                  <c:v>47.294826996184675</c:v>
                </c:pt>
                <c:pt idx="149">
                  <c:v>45.462108073621131</c:v>
                </c:pt>
                <c:pt idx="150">
                  <c:v>44.314257119240679</c:v>
                </c:pt>
                <c:pt idx="151">
                  <c:v>43.644814875166574</c:v>
                </c:pt>
                <c:pt idx="152">
                  <c:v>43.255538563440339</c:v>
                </c:pt>
                <c:pt idx="153">
                  <c:v>43.006846880320531</c:v>
                </c:pt>
                <c:pt idx="154">
                  <c:v>42.819352142840891</c:v>
                </c:pt>
                <c:pt idx="155">
                  <c:v>42.655153092604017</c:v>
                </c:pt>
                <c:pt idx="156">
                  <c:v>42.498762309720391</c:v>
                </c:pt>
                <c:pt idx="157">
                  <c:v>42.34470312812941</c:v>
                </c:pt>
                <c:pt idx="158">
                  <c:v>42.191289989635102</c:v>
                </c:pt>
                <c:pt idx="159">
                  <c:v>42.038071967943964</c:v>
                </c:pt>
                <c:pt idx="160">
                  <c:v>41.884946586385517</c:v>
                </c:pt>
                <c:pt idx="161">
                  <c:v>41.731896597962937</c:v>
                </c:pt>
                <c:pt idx="162">
                  <c:v>41.578922345906768</c:v>
                </c:pt>
                <c:pt idx="163">
                  <c:v>41.426026662008127</c:v>
                </c:pt>
                <c:pt idx="164">
                  <c:v>41.273211969085651</c:v>
                </c:pt>
                <c:pt idx="165">
                  <c:v>41.120479855170835</c:v>
                </c:pt>
                <c:pt idx="166">
                  <c:v>40.967831087962026</c:v>
                </c:pt>
                <c:pt idx="167">
                  <c:v>40.815265698644218</c:v>
                </c:pt>
                <c:pt idx="168">
                  <c:v>40.662783074138332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59.820135410567552</c:v>
                </c:pt>
                <c:pt idx="2">
                  <c:v>60.061663912082182</c:v>
                </c:pt>
                <c:pt idx="3">
                  <c:v>60.302630946888605</c:v>
                </c:pt>
                <c:pt idx="4">
                  <c:v>60.54291110863808</c:v>
                </c:pt>
                <c:pt idx="5">
                  <c:v>60.782361256724194</c:v>
                </c:pt>
                <c:pt idx="6">
                  <c:v>61.020818566706488</c:v>
                </c:pt>
                <c:pt idx="7">
                  <c:v>61.258098437969146</c:v>
                </c:pt>
                <c:pt idx="8">
                  <c:v>61.493992262915533</c:v>
                </c:pt>
                <c:pt idx="9">
                  <c:v>61.728265066451129</c:v>
                </c:pt>
                <c:pt idx="10">
                  <c:v>61.960653030017603</c:v>
                </c:pt>
                <c:pt idx="11">
                  <c:v>62.190860921144143</c:v>
                </c:pt>
                <c:pt idx="12">
                  <c:v>62.41855945750634</c:v>
                </c:pt>
                <c:pt idx="13">
                  <c:v>62.643382643931531</c:v>
                </c:pt>
                <c:pt idx="14">
                  <c:v>62.864925131731418</c:v>
                </c:pt>
                <c:pt idx="15">
                  <c:v>63.082739662190534</c:v>
                </c:pt>
                <c:pt idx="16">
                  <c:v>63.296334669922757</c:v>
                </c:pt>
                <c:pt idx="17">
                  <c:v>63.505172136948623</c:v>
                </c:pt>
                <c:pt idx="18">
                  <c:v>63.708665804421678</c:v>
                </c:pt>
                <c:pt idx="19">
                  <c:v>63.9061798654418</c:v>
                </c:pt>
                <c:pt idx="20">
                  <c:v>64.097028278621679</c:v>
                </c:pt>
                <c:pt idx="21">
                  <c:v>64.280474857058934</c:v>
                </c:pt>
                <c:pt idx="22">
                  <c:v>64.455734299880774</c:v>
                </c:pt>
                <c:pt idx="23">
                  <c:v>64.621974342064263</c:v>
                </c:pt>
                <c:pt idx="24">
                  <c:v>64.778319201031181</c:v>
                </c:pt>
                <c:pt idx="25">
                  <c:v>64.92385449360242</c:v>
                </c:pt>
                <c:pt idx="26">
                  <c:v>65.057633782197499</c:v>
                </c:pt>
                <c:pt idx="27">
                  <c:v>65.178686882640562</c:v>
                </c:pt>
                <c:pt idx="28">
                  <c:v>65.28603002579294</c:v>
                </c:pt>
                <c:pt idx="29">
                  <c:v>65.378677910185033</c:v>
                </c:pt>
                <c:pt idx="30">
                  <c:v>65.455657612383249</c:v>
                </c:pt>
                <c:pt idx="31">
                  <c:v>65.516024236648093</c:v>
                </c:pt>
                <c:pt idx="32">
                  <c:v>65.558878087596653</c:v>
                </c:pt>
                <c:pt idx="33">
                  <c:v>65.583383042827961</c:v>
                </c:pt>
                <c:pt idx="34">
                  <c:v>65.588785692334483</c:v>
                </c:pt>
                <c:pt idx="35">
                  <c:v>65.574434705244457</c:v>
                </c:pt>
                <c:pt idx="36">
                  <c:v>65.539799790634376</c:v>
                </c:pt>
                <c:pt idx="37">
                  <c:v>65.484489547237089</c:v>
                </c:pt>
                <c:pt idx="38">
                  <c:v>65.408267456204129</c:v>
                </c:pt>
                <c:pt idx="39">
                  <c:v>65.311065269919112</c:v>
                </c:pt>
                <c:pt idx="40">
                  <c:v>65.192993094195273</c:v>
                </c:pt>
                <c:pt idx="41">
                  <c:v>65.054345553690567</c:v>
                </c:pt>
                <c:pt idx="42">
                  <c:v>64.895603569525264</c:v>
                </c:pt>
                <c:pt idx="43">
                  <c:v>64.717431457788251</c:v>
                </c:pt>
                <c:pt idx="44">
                  <c:v>64.52066926732455</c:v>
                </c:pt>
                <c:pt idx="45">
                  <c:v>64.306320500669798</c:v>
                </c:pt>
                <c:pt idx="46">
                  <c:v>64.075535586626515</c:v>
                </c:pt>
                <c:pt idx="47">
                  <c:v>63.829591679514216</c:v>
                </c:pt>
                <c:pt idx="48">
                  <c:v>63.569869532583738</c:v>
                </c:pt>
                <c:pt idx="49">
                  <c:v>63.297828318538691</c:v>
                </c:pt>
                <c:pt idx="50">
                  <c:v>63.014979340092495</c:v>
                </c:pt>
                <c:pt idx="51">
                  <c:v>62.72285958482481</c:v>
                </c:pt>
                <c:pt idx="52">
                  <c:v>62.423006033501586</c:v>
                </c:pt>
                <c:pt idx="53">
                  <c:v>62.116931536532398</c:v>
                </c:pt>
                <c:pt idx="54">
                  <c:v>61.806102940114684</c:v>
                </c:pt>
                <c:pt idx="55">
                  <c:v>61.491921984866813</c:v>
                </c:pt>
                <c:pt idx="56">
                  <c:v>61.175709329080696</c:v>
                </c:pt>
                <c:pt idx="57">
                  <c:v>60.858691879073405</c:v>
                </c:pt>
                <c:pt idx="58">
                  <c:v>60.541993451539071</c:v>
                </c:pt>
                <c:pt idx="59">
                  <c:v>60.226628655702562</c:v>
                </c:pt>
                <c:pt idx="60">
                  <c:v>59.913499771896575</c:v>
                </c:pt>
                <c:pt idx="61">
                  <c:v>59.603396320451147</c:v>
                </c:pt>
                <c:pt idx="62">
                  <c:v>59.296996960457641</c:v>
                </c:pt>
                <c:pt idx="63">
                  <c:v>58.994873329979193</c:v>
                </c:pt>
                <c:pt idx="64">
                  <c:v>58.697495434134254</c:v>
                </c:pt>
                <c:pt idx="65">
                  <c:v>58.405238200879701</c:v>
                </c:pt>
                <c:pt idx="66">
                  <c:v>58.118388851684408</c:v>
                </c:pt>
                <c:pt idx="67">
                  <c:v>57.837154771180046</c:v>
                </c:pt>
                <c:pt idx="68">
                  <c:v>57.561671602309382</c:v>
                </c:pt>
                <c:pt idx="69">
                  <c:v>57.292011338096643</c:v>
                </c:pt>
                <c:pt idx="70">
                  <c:v>57.028190225270038</c:v>
                </c:pt>
                <c:pt idx="71">
                  <c:v>56.770176336602042</c:v>
                </c:pt>
                <c:pt idx="72">
                  <c:v>56.517896706670385</c:v>
                </c:pt>
                <c:pt idx="73">
                  <c:v>56.271243959001559</c:v>
                </c:pt>
                <c:pt idx="74">
                  <c:v>56.030082380908794</c:v>
                </c:pt>
                <c:pt idx="75">
                  <c:v>55.794253425785286</c:v>
                </c:pt>
                <c:pt idx="76">
                  <c:v>55.563580641412486</c:v>
                </c:pt>
                <c:pt idx="77">
                  <c:v>55.337874037403182</c:v>
                </c:pt>
                <c:pt idx="78">
                  <c:v>55.116933915716857</c:v>
                </c:pt>
                <c:pt idx="79">
                  <c:v>54.900554195796403</c:v>
                </c:pt>
                <c:pt idx="80">
                  <c:v>54.688525270811269</c:v>
                </c:pt>
                <c:pt idx="81">
                  <c:v>54.480636434253647</c:v>
                </c:pt>
                <c:pt idx="82">
                  <c:v>54.27667791717694</c:v>
                </c:pt>
                <c:pt idx="83">
                  <c:v>54.076442576089775</c:v>
                </c:pt>
                <c:pt idx="84">
                  <c:v>53.879727270265469</c:v>
                </c:pt>
                <c:pt idx="85">
                  <c:v>53.686333965285002</c:v>
                </c:pt>
                <c:pt idx="86">
                  <c:v>53.496070597230826</c:v>
                </c:pt>
                <c:pt idx="87">
                  <c:v>53.308751729279479</c:v>
                </c:pt>
                <c:pt idx="88">
                  <c:v>53.124199029644188</c:v>
                </c:pt>
                <c:pt idx="89">
                  <c:v>52.942241597007332</c:v>
                </c:pt>
                <c:pt idx="90">
                  <c:v>52.762716156834941</c:v>
                </c:pt>
                <c:pt idx="91">
                  <c:v>52.585467149340005</c:v>
                </c:pt>
                <c:pt idx="92">
                  <c:v>52.410346727393971</c:v>
                </c:pt>
                <c:pt idx="93">
                  <c:v>52.237214680401372</c:v>
                </c:pt>
                <c:pt idx="94">
                  <c:v>52.06593829806021</c:v>
                </c:pt>
                <c:pt idx="95">
                  <c:v>51.896392186034909</c:v>
                </c:pt>
                <c:pt idx="96">
                  <c:v>51.72845804386516</c:v>
                </c:pt>
                <c:pt idx="97">
                  <c:v>51.562024413915466</c:v>
                </c:pt>
                <c:pt idx="98">
                  <c:v>51.396986408825974</c:v>
                </c:pt>
                <c:pt idx="99">
                  <c:v>51.233245423743313</c:v>
                </c:pt>
                <c:pt idx="100">
                  <c:v>51.070708838577801</c:v>
                </c:pt>
                <c:pt idx="101">
                  <c:v>50.909289714637104</c:v>
                </c:pt>
                <c:pt idx="102">
                  <c:v>50.748906489213965</c:v>
                </c:pt>
                <c:pt idx="103">
                  <c:v>50.589482671044735</c:v>
                </c:pt>
                <c:pt idx="104">
                  <c:v>50.43094653899459</c:v>
                </c:pt>
                <c:pt idx="105">
                  <c:v>50.273230845854741</c:v>
                </c:pt>
                <c:pt idx="106">
                  <c:v>50.116272528747288</c:v>
                </c:pt>
                <c:pt idx="107">
                  <c:v>49.960012427315725</c:v>
                </c:pt>
                <c:pt idx="108">
                  <c:v>49.80439501062822</c:v>
                </c:pt>
                <c:pt idx="109">
                  <c:v>49.649368113527345</c:v>
                </c:pt>
                <c:pt idx="110">
                  <c:v>49.49488268302165</c:v>
                </c:pt>
                <c:pt idx="111">
                  <c:v>49.340892535224498</c:v>
                </c:pt>
                <c:pt idx="112">
                  <c:v>49.187354123299933</c:v>
                </c:pt>
                <c:pt idx="113">
                  <c:v>49.034226316870637</c:v>
                </c:pt>
                <c:pt idx="114">
                  <c:v>48.881470193374483</c:v>
                </c:pt>
                <c:pt idx="115">
                  <c:v>48.729048841919642</c:v>
                </c:pt>
                <c:pt idx="116">
                  <c:v>48.576927180278965</c:v>
                </c:pt>
                <c:pt idx="117">
                  <c:v>48.425071785775977</c:v>
                </c:pt>
                <c:pt idx="118">
                  <c:v>48.273450740940348</c:v>
                </c:pt>
                <c:pt idx="119">
                  <c:v>48.122033494941356</c:v>
                </c:pt>
                <c:pt idx="120">
                  <c:v>47.970790741931268</c:v>
                </c:pt>
                <c:pt idx="121">
                  <c:v>47.819694317535074</c:v>
                </c:pt>
                <c:pt idx="122">
                  <c:v>47.668717114791257</c:v>
                </c:pt>
                <c:pt idx="123">
                  <c:v>47.517833020862625</c:v>
                </c:pt>
                <c:pt idx="124">
                  <c:v>47.367016875776834</c:v>
                </c:pt>
                <c:pt idx="125">
                  <c:v>47.216244454302291</c:v>
                </c:pt>
                <c:pt idx="126">
                  <c:v>47.065492471795082</c:v>
                </c:pt>
                <c:pt idx="127">
                  <c:v>46.914738614450236</c:v>
                </c:pt>
                <c:pt idx="128">
                  <c:v>46.763961593841124</c:v>
                </c:pt>
                <c:pt idx="129">
                  <c:v>46.61314122492935</c:v>
                </c:pt>
                <c:pt idx="130">
                  <c:v>46.462258525880287</c:v>
                </c:pt>
                <c:pt idx="131">
                  <c:v>46.311295837044781</c:v>
                </c:pt>
                <c:pt idx="132">
                  <c:v>46.160236955402681</c:v>
                </c:pt>
                <c:pt idx="133">
                  <c:v>46.009067279663164</c:v>
                </c:pt>
                <c:pt idx="134">
                  <c:v>45.857773960150098</c:v>
                </c:pt>
                <c:pt idx="135">
                  <c:v>45.706346046656662</c:v>
                </c:pt>
                <c:pt idx="136">
                  <c:v>45.55477462672647</c:v>
                </c:pt>
                <c:pt idx="137">
                  <c:v>45.403052946404699</c:v>
                </c:pt>
                <c:pt idx="138">
                  <c:v>45.251176505492161</c:v>
                </c:pt>
                <c:pt idx="139">
                  <c:v>45.099143119791123</c:v>
                </c:pt>
                <c:pt idx="140">
                  <c:v>44.946952943790933</c:v>
                </c:pt>
                <c:pt idx="141">
                  <c:v>44.794608448692962</c:v>
                </c:pt>
                <c:pt idx="142">
                  <c:v>44.64211435256496</c:v>
                </c:pt>
                <c:pt idx="143">
                  <c:v>44.48947750163741</c:v>
                </c:pt>
                <c:pt idx="144">
                  <c:v>44.336706704167419</c:v>
                </c:pt>
                <c:pt idx="145">
                  <c:v>44.183812520721389</c:v>
                </c:pt>
                <c:pt idx="146">
                  <c:v>44.030807016983893</c:v>
                </c:pt>
                <c:pt idx="147">
                  <c:v>43.877703487108086</c:v>
                </c:pt>
                <c:pt idx="148">
                  <c:v>43.724516157037222</c:v>
                </c:pt>
                <c:pt idx="149">
                  <c:v>43.571259878043705</c:v>
                </c:pt>
                <c:pt idx="150">
                  <c:v>43.417949820907332</c:v>
                </c:pt>
                <c:pt idx="151">
                  <c:v>43.264601180700929</c:v>
                </c:pt>
                <c:pt idx="152">
                  <c:v>43.111228901138887</c:v>
                </c:pt>
                <c:pt idx="153">
                  <c:v>42.957847425985193</c:v>
                </c:pt>
                <c:pt idx="154">
                  <c:v>42.804470483254562</c:v>
                </c:pt>
                <c:pt idx="155">
                  <c:v>42.651110906026204</c:v>
                </c:pt>
                <c:pt idx="156">
                  <c:v>42.497780491773369</c:v>
                </c:pt>
                <c:pt idx="157">
                  <c:v>42.344489900320553</c:v>
                </c:pt>
                <c:pt idx="158">
                  <c:v>42.191248588976066</c:v>
                </c:pt>
                <c:pt idx="159">
                  <c:v>42.038064782115839</c:v>
                </c:pt>
                <c:pt idx="160">
                  <c:v>41.884945471548704</c:v>
                </c:pt>
                <c:pt idx="161">
                  <c:v>41.731896443376172</c:v>
                </c:pt>
                <c:pt idx="162">
                  <c:v>41.578922326749918</c:v>
                </c:pt>
                <c:pt idx="163">
                  <c:v>41.426026659886674</c:v>
                </c:pt>
                <c:pt idx="164">
                  <c:v>41.273211968875721</c:v>
                </c:pt>
                <c:pt idx="165">
                  <c:v>41.120479855152276</c:v>
                </c:pt>
                <c:pt idx="166">
                  <c:v>40.967831087960562</c:v>
                </c:pt>
                <c:pt idx="167">
                  <c:v>40.815265698644112</c:v>
                </c:pt>
                <c:pt idx="168">
                  <c:v>40.662783074138325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61.851999999999997</c:v>
                </c:pt>
                <c:pt idx="1">
                  <c:v>61.82</c:v>
                </c:pt>
                <c:pt idx="2">
                  <c:v>62.115000000000002</c:v>
                </c:pt>
                <c:pt idx="3">
                  <c:v>62.115000000000002</c:v>
                </c:pt>
                <c:pt idx="4">
                  <c:v>61.738</c:v>
                </c:pt>
                <c:pt idx="5">
                  <c:v>62.246000000000002</c:v>
                </c:pt>
                <c:pt idx="6">
                  <c:v>62.131</c:v>
                </c:pt>
                <c:pt idx="7">
                  <c:v>62.197000000000003</c:v>
                </c:pt>
                <c:pt idx="8">
                  <c:v>62</c:v>
                </c:pt>
                <c:pt idx="9">
                  <c:v>61.689</c:v>
                </c:pt>
                <c:pt idx="10">
                  <c:v>62.015999999999998</c:v>
                </c:pt>
                <c:pt idx="11">
                  <c:v>60.753999999999998</c:v>
                </c:pt>
                <c:pt idx="12">
                  <c:v>61.097999999999999</c:v>
                </c:pt>
                <c:pt idx="13">
                  <c:v>62.148000000000003</c:v>
                </c:pt>
                <c:pt idx="14">
                  <c:v>62.459000000000003</c:v>
                </c:pt>
                <c:pt idx="15">
                  <c:v>62.933999999999997</c:v>
                </c:pt>
                <c:pt idx="16">
                  <c:v>63.23</c:v>
                </c:pt>
                <c:pt idx="17">
                  <c:v>63.066000000000003</c:v>
                </c:pt>
                <c:pt idx="18">
                  <c:v>62.377000000000002</c:v>
                </c:pt>
                <c:pt idx="19">
                  <c:v>62.475000000000001</c:v>
                </c:pt>
                <c:pt idx="20">
                  <c:v>62.41</c:v>
                </c:pt>
                <c:pt idx="21">
                  <c:v>64.606999999999999</c:v>
                </c:pt>
                <c:pt idx="22">
                  <c:v>64.738</c:v>
                </c:pt>
                <c:pt idx="23">
                  <c:v>63.048999999999999</c:v>
                </c:pt>
                <c:pt idx="24">
                  <c:v>63.902000000000001</c:v>
                </c:pt>
                <c:pt idx="25">
                  <c:v>63.015999999999998</c:v>
                </c:pt>
                <c:pt idx="26">
                  <c:v>63.606999999999999</c:v>
                </c:pt>
                <c:pt idx="27">
                  <c:v>63.115000000000002</c:v>
                </c:pt>
                <c:pt idx="28">
                  <c:v>63.984000000000002</c:v>
                </c:pt>
                <c:pt idx="29">
                  <c:v>64.295000000000002</c:v>
                </c:pt>
                <c:pt idx="30">
                  <c:v>65.41</c:v>
                </c:pt>
                <c:pt idx="31">
                  <c:v>65</c:v>
                </c:pt>
                <c:pt idx="32">
                  <c:v>64.77</c:v>
                </c:pt>
                <c:pt idx="33">
                  <c:v>65.933999999999997</c:v>
                </c:pt>
                <c:pt idx="34">
                  <c:v>67.131</c:v>
                </c:pt>
                <c:pt idx="35">
                  <c:v>66.442999999999998</c:v>
                </c:pt>
                <c:pt idx="36">
                  <c:v>67.016000000000005</c:v>
                </c:pt>
                <c:pt idx="37">
                  <c:v>67.442999999999998</c:v>
                </c:pt>
                <c:pt idx="38">
                  <c:v>68.918000000000006</c:v>
                </c:pt>
                <c:pt idx="39">
                  <c:v>68.245999999999995</c:v>
                </c:pt>
                <c:pt idx="40">
                  <c:v>69.525000000000006</c:v>
                </c:pt>
                <c:pt idx="41">
                  <c:v>70.393000000000001</c:v>
                </c:pt>
                <c:pt idx="42">
                  <c:v>71.343999999999994</c:v>
                </c:pt>
                <c:pt idx="43">
                  <c:v>73.295000000000002</c:v>
                </c:pt>
                <c:pt idx="44">
                  <c:v>75.983999999999995</c:v>
                </c:pt>
                <c:pt idx="45">
                  <c:v>77.704999999999998</c:v>
                </c:pt>
                <c:pt idx="46">
                  <c:v>79.835999999999999</c:v>
                </c:pt>
                <c:pt idx="47">
                  <c:v>80.016000000000005</c:v>
                </c:pt>
                <c:pt idx="48">
                  <c:v>83.18</c:v>
                </c:pt>
                <c:pt idx="49">
                  <c:v>88.492000000000004</c:v>
                </c:pt>
                <c:pt idx="50">
                  <c:v>96.638999999999996</c:v>
                </c:pt>
                <c:pt idx="51">
                  <c:v>112.11499999999999</c:v>
                </c:pt>
                <c:pt idx="52">
                  <c:v>128.803</c:v>
                </c:pt>
                <c:pt idx="53">
                  <c:v>151.41</c:v>
                </c:pt>
                <c:pt idx="54">
                  <c:v>171.77</c:v>
                </c:pt>
                <c:pt idx="55">
                  <c:v>190.29499999999999</c:v>
                </c:pt>
                <c:pt idx="56">
                  <c:v>204.52500000000001</c:v>
                </c:pt>
                <c:pt idx="57">
                  <c:v>215.16399999999999</c:v>
                </c:pt>
                <c:pt idx="58">
                  <c:v>224.03299999999999</c:v>
                </c:pt>
                <c:pt idx="59">
                  <c:v>228.08199999999999</c:v>
                </c:pt>
                <c:pt idx="60">
                  <c:v>229.96700000000001</c:v>
                </c:pt>
                <c:pt idx="61">
                  <c:v>226.04900000000001</c:v>
                </c:pt>
                <c:pt idx="62">
                  <c:v>214.279</c:v>
                </c:pt>
                <c:pt idx="63">
                  <c:v>187.459</c:v>
                </c:pt>
                <c:pt idx="64">
                  <c:v>141.42599999999999</c:v>
                </c:pt>
                <c:pt idx="65">
                  <c:v>92.852000000000004</c:v>
                </c:pt>
                <c:pt idx="66">
                  <c:v>68.802999999999997</c:v>
                </c:pt>
                <c:pt idx="67">
                  <c:v>62.689</c:v>
                </c:pt>
                <c:pt idx="68">
                  <c:v>62.851999999999997</c:v>
                </c:pt>
                <c:pt idx="69">
                  <c:v>64.507999999999996</c:v>
                </c:pt>
                <c:pt idx="70">
                  <c:v>67.525000000000006</c:v>
                </c:pt>
                <c:pt idx="71">
                  <c:v>72.966999999999999</c:v>
                </c:pt>
                <c:pt idx="72">
                  <c:v>80.671999999999997</c:v>
                </c:pt>
                <c:pt idx="73">
                  <c:v>92.197000000000003</c:v>
                </c:pt>
                <c:pt idx="74">
                  <c:v>108.738</c:v>
                </c:pt>
                <c:pt idx="75">
                  <c:v>124.836</c:v>
                </c:pt>
                <c:pt idx="76">
                  <c:v>141.459</c:v>
                </c:pt>
                <c:pt idx="77">
                  <c:v>155.22999999999999</c:v>
                </c:pt>
                <c:pt idx="78">
                  <c:v>168.09800000000001</c:v>
                </c:pt>
                <c:pt idx="79">
                  <c:v>177.11500000000001</c:v>
                </c:pt>
                <c:pt idx="80">
                  <c:v>182.59</c:v>
                </c:pt>
                <c:pt idx="81">
                  <c:v>183.95099999999999</c:v>
                </c:pt>
                <c:pt idx="82">
                  <c:v>176.88499999999999</c:v>
                </c:pt>
                <c:pt idx="83">
                  <c:v>155.393</c:v>
                </c:pt>
                <c:pt idx="84">
                  <c:v>122.574</c:v>
                </c:pt>
                <c:pt idx="85">
                  <c:v>85</c:v>
                </c:pt>
                <c:pt idx="86">
                  <c:v>61.491999999999997</c:v>
                </c:pt>
                <c:pt idx="87">
                  <c:v>52.869</c:v>
                </c:pt>
                <c:pt idx="88">
                  <c:v>51</c:v>
                </c:pt>
                <c:pt idx="89">
                  <c:v>51.426000000000002</c:v>
                </c:pt>
                <c:pt idx="90">
                  <c:v>51.426000000000002</c:v>
                </c:pt>
                <c:pt idx="91">
                  <c:v>50.048999999999999</c:v>
                </c:pt>
                <c:pt idx="92">
                  <c:v>50.41</c:v>
                </c:pt>
                <c:pt idx="93">
                  <c:v>52.197000000000003</c:v>
                </c:pt>
                <c:pt idx="94">
                  <c:v>51.295000000000002</c:v>
                </c:pt>
                <c:pt idx="95">
                  <c:v>51</c:v>
                </c:pt>
                <c:pt idx="96">
                  <c:v>51.344000000000001</c:v>
                </c:pt>
                <c:pt idx="97">
                  <c:v>51.164000000000001</c:v>
                </c:pt>
                <c:pt idx="98">
                  <c:v>50.786999999999999</c:v>
                </c:pt>
                <c:pt idx="99">
                  <c:v>50.951000000000001</c:v>
                </c:pt>
                <c:pt idx="100">
                  <c:v>52.59</c:v>
                </c:pt>
                <c:pt idx="101">
                  <c:v>50.720999999999997</c:v>
                </c:pt>
                <c:pt idx="102">
                  <c:v>51.033000000000001</c:v>
                </c:pt>
                <c:pt idx="103">
                  <c:v>52.18</c:v>
                </c:pt>
                <c:pt idx="104">
                  <c:v>51.197000000000003</c:v>
                </c:pt>
                <c:pt idx="105">
                  <c:v>50.802999999999997</c:v>
                </c:pt>
                <c:pt idx="106">
                  <c:v>50.213000000000001</c:v>
                </c:pt>
                <c:pt idx="107">
                  <c:v>49.884999999999998</c:v>
                </c:pt>
                <c:pt idx="108">
                  <c:v>50.393000000000001</c:v>
                </c:pt>
                <c:pt idx="109">
                  <c:v>52.869</c:v>
                </c:pt>
                <c:pt idx="110">
                  <c:v>54.622999999999998</c:v>
                </c:pt>
                <c:pt idx="111">
                  <c:v>59.902000000000001</c:v>
                </c:pt>
                <c:pt idx="112">
                  <c:v>67.459000000000003</c:v>
                </c:pt>
                <c:pt idx="113">
                  <c:v>72.966999999999999</c:v>
                </c:pt>
                <c:pt idx="114">
                  <c:v>78.033000000000001</c:v>
                </c:pt>
                <c:pt idx="115">
                  <c:v>81.097999999999999</c:v>
                </c:pt>
                <c:pt idx="116">
                  <c:v>79.656000000000006</c:v>
                </c:pt>
                <c:pt idx="117">
                  <c:v>77.623000000000005</c:v>
                </c:pt>
                <c:pt idx="118">
                  <c:v>71.343999999999994</c:v>
                </c:pt>
                <c:pt idx="119">
                  <c:v>64.688999999999993</c:v>
                </c:pt>
                <c:pt idx="120">
                  <c:v>56.966999999999999</c:v>
                </c:pt>
                <c:pt idx="121">
                  <c:v>50.23</c:v>
                </c:pt>
                <c:pt idx="122">
                  <c:v>45.917999999999999</c:v>
                </c:pt>
                <c:pt idx="123">
                  <c:v>45.77</c:v>
                </c:pt>
                <c:pt idx="124">
                  <c:v>45.082000000000001</c:v>
                </c:pt>
                <c:pt idx="125">
                  <c:v>45.377000000000002</c:v>
                </c:pt>
                <c:pt idx="126">
                  <c:v>46.786999999999999</c:v>
                </c:pt>
                <c:pt idx="127">
                  <c:v>46.246000000000002</c:v>
                </c:pt>
                <c:pt idx="128">
                  <c:v>45.115000000000002</c:v>
                </c:pt>
                <c:pt idx="129">
                  <c:v>46.18</c:v>
                </c:pt>
                <c:pt idx="130">
                  <c:v>45.869</c:v>
                </c:pt>
                <c:pt idx="131">
                  <c:v>45.033000000000001</c:v>
                </c:pt>
                <c:pt idx="132">
                  <c:v>45.524999999999999</c:v>
                </c:pt>
                <c:pt idx="133">
                  <c:v>45.328000000000003</c:v>
                </c:pt>
                <c:pt idx="134">
                  <c:v>45.689</c:v>
                </c:pt>
                <c:pt idx="135">
                  <c:v>46.131</c:v>
                </c:pt>
                <c:pt idx="136">
                  <c:v>46.951000000000001</c:v>
                </c:pt>
                <c:pt idx="137">
                  <c:v>48.115000000000002</c:v>
                </c:pt>
                <c:pt idx="138">
                  <c:v>52.41</c:v>
                </c:pt>
                <c:pt idx="139">
                  <c:v>55.41</c:v>
                </c:pt>
                <c:pt idx="140">
                  <c:v>59.048999999999999</c:v>
                </c:pt>
                <c:pt idx="141">
                  <c:v>61.639000000000003</c:v>
                </c:pt>
                <c:pt idx="142">
                  <c:v>65.245999999999995</c:v>
                </c:pt>
                <c:pt idx="143">
                  <c:v>64.114999999999995</c:v>
                </c:pt>
                <c:pt idx="144">
                  <c:v>63.115000000000002</c:v>
                </c:pt>
                <c:pt idx="145">
                  <c:v>59.655999999999999</c:v>
                </c:pt>
                <c:pt idx="146">
                  <c:v>54.23</c:v>
                </c:pt>
                <c:pt idx="147">
                  <c:v>48.082000000000001</c:v>
                </c:pt>
                <c:pt idx="148">
                  <c:v>44.213000000000001</c:v>
                </c:pt>
                <c:pt idx="149">
                  <c:v>42.851999999999997</c:v>
                </c:pt>
                <c:pt idx="150">
                  <c:v>41.426000000000002</c:v>
                </c:pt>
                <c:pt idx="151">
                  <c:v>42.869</c:v>
                </c:pt>
                <c:pt idx="152">
                  <c:v>42.984000000000002</c:v>
                </c:pt>
                <c:pt idx="153">
                  <c:v>42.753999999999998</c:v>
                </c:pt>
                <c:pt idx="154">
                  <c:v>41.18</c:v>
                </c:pt>
                <c:pt idx="155">
                  <c:v>41.689</c:v>
                </c:pt>
                <c:pt idx="156">
                  <c:v>42.639000000000003</c:v>
                </c:pt>
                <c:pt idx="157">
                  <c:v>41.77</c:v>
                </c:pt>
                <c:pt idx="158">
                  <c:v>41.753999999999998</c:v>
                </c:pt>
                <c:pt idx="159">
                  <c:v>41.902000000000001</c:v>
                </c:pt>
                <c:pt idx="160">
                  <c:v>41.311</c:v>
                </c:pt>
                <c:pt idx="161">
                  <c:v>40.360999999999997</c:v>
                </c:pt>
                <c:pt idx="162">
                  <c:v>41.655999999999999</c:v>
                </c:pt>
                <c:pt idx="163">
                  <c:v>41.393000000000001</c:v>
                </c:pt>
                <c:pt idx="164">
                  <c:v>41.802999999999997</c:v>
                </c:pt>
                <c:pt idx="165">
                  <c:v>41.984000000000002</c:v>
                </c:pt>
                <c:pt idx="166">
                  <c:v>41.41</c:v>
                </c:pt>
                <c:pt idx="167">
                  <c:v>41.131</c:v>
                </c:pt>
                <c:pt idx="168">
                  <c:v>41.197000000000003</c:v>
                </c:pt>
                <c:pt idx="169">
                  <c:v>42.213000000000001</c:v>
                </c:pt>
                <c:pt idx="170">
                  <c:v>41.246000000000002</c:v>
                </c:pt>
                <c:pt idx="171">
                  <c:v>40.295000000000002</c:v>
                </c:pt>
                <c:pt idx="172">
                  <c:v>40.786999999999999</c:v>
                </c:pt>
                <c:pt idx="173">
                  <c:v>40.524999999999999</c:v>
                </c:pt>
                <c:pt idx="174">
                  <c:v>40.704999999999998</c:v>
                </c:pt>
                <c:pt idx="175">
                  <c:v>40.671999999999997</c:v>
                </c:pt>
                <c:pt idx="176">
                  <c:v>40.984000000000002</c:v>
                </c:pt>
                <c:pt idx="177">
                  <c:v>39.82</c:v>
                </c:pt>
                <c:pt idx="178">
                  <c:v>41.213000000000001</c:v>
                </c:pt>
                <c:pt idx="179">
                  <c:v>41.115000000000002</c:v>
                </c:pt>
                <c:pt idx="180">
                  <c:v>41.066000000000003</c:v>
                </c:pt>
                <c:pt idx="181">
                  <c:v>41.048999999999999</c:v>
                </c:pt>
                <c:pt idx="182">
                  <c:v>40.557000000000002</c:v>
                </c:pt>
                <c:pt idx="183">
                  <c:v>40.442999999999998</c:v>
                </c:pt>
                <c:pt idx="184">
                  <c:v>39.835999999999999</c:v>
                </c:pt>
                <c:pt idx="185">
                  <c:v>40.475000000000001</c:v>
                </c:pt>
                <c:pt idx="186">
                  <c:v>40.082000000000001</c:v>
                </c:pt>
                <c:pt idx="187">
                  <c:v>39.426000000000002</c:v>
                </c:pt>
                <c:pt idx="188">
                  <c:v>39.689</c:v>
                </c:pt>
                <c:pt idx="189">
                  <c:v>38.951000000000001</c:v>
                </c:pt>
                <c:pt idx="190">
                  <c:v>39.835999999999999</c:v>
                </c:pt>
                <c:pt idx="191">
                  <c:v>40.344000000000001</c:v>
                </c:pt>
                <c:pt idx="192">
                  <c:v>40.115000000000002</c:v>
                </c:pt>
                <c:pt idx="193">
                  <c:v>39.015999999999998</c:v>
                </c:pt>
                <c:pt idx="194">
                  <c:v>38.720999999999997</c:v>
                </c:pt>
                <c:pt idx="195">
                  <c:v>38.902000000000001</c:v>
                </c:pt>
                <c:pt idx="196">
                  <c:v>39.360999999999997</c:v>
                </c:pt>
                <c:pt idx="197">
                  <c:v>38.18</c:v>
                </c:pt>
                <c:pt idx="198">
                  <c:v>38.082000000000001</c:v>
                </c:pt>
                <c:pt idx="199">
                  <c:v>38.590000000000003</c:v>
                </c:pt>
                <c:pt idx="200">
                  <c:v>40.033000000000001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60.199727427835263</c:v>
                </c:pt>
                <c:pt idx="4">
                  <c:v>60.422864713162582</c:v>
                </c:pt>
                <c:pt idx="5">
                  <c:v>60.645353183889696</c:v>
                </c:pt>
                <c:pt idx="6">
                  <c:v>60.867051428348717</c:v>
                </c:pt>
                <c:pt idx="7">
                  <c:v>61.087798393796554</c:v>
                </c:pt>
                <c:pt idx="8">
                  <c:v>61.307411303575719</c:v>
                </c:pt>
                <c:pt idx="9">
                  <c:v>61.525683441121011</c:v>
                </c:pt>
                <c:pt idx="10">
                  <c:v>61.74238181124209</c:v>
                </c:pt>
                <c:pt idx="11">
                  <c:v>61.95724469507779</c:v>
                </c:pt>
                <c:pt idx="12">
                  <c:v>62.169979122486886</c:v>
                </c:pt>
                <c:pt idx="13">
                  <c:v>62.380258294734773</c:v>
                </c:pt>
                <c:pt idx="14">
                  <c:v>62.587719001657369</c:v>
                </c:pt>
                <c:pt idx="15">
                  <c:v>62.79195909188563</c:v>
                </c:pt>
                <c:pt idx="16">
                  <c:v>62.99253507372029</c:v>
                </c:pt>
                <c:pt idx="17">
                  <c:v>63.188959950616471</c:v>
                </c:pt>
                <c:pt idx="18">
                  <c:v>63.380701433939066</c:v>
                </c:pt>
                <c:pt idx="19">
                  <c:v>63.567180735452901</c:v>
                </c:pt>
                <c:pt idx="20">
                  <c:v>63.747772237995363</c:v>
                </c:pt>
                <c:pt idx="21">
                  <c:v>63.921804500092442</c:v>
                </c:pt>
                <c:pt idx="22">
                  <c:v>64.088563309462458</c:v>
                </c:pt>
                <c:pt idx="23">
                  <c:v>64.247297924383432</c:v>
                </c:pt>
                <c:pt idx="24">
                  <c:v>64.397232324677972</c:v>
                </c:pt>
                <c:pt idx="25">
                  <c:v>64.537584369236711</c:v>
                </c:pt>
                <c:pt idx="26">
                  <c:v>64.667597404654018</c:v>
                </c:pt>
                <c:pt idx="27">
                  <c:v>64.78659131638284</c:v>
                </c:pt>
                <c:pt idx="28">
                  <c:v>64.894043519847713</c:v>
                </c:pt>
                <c:pt idx="29">
                  <c:v>64.989715211378055</c:v>
                </c:pt>
                <c:pt idx="30">
                  <c:v>65.073844521855918</c:v>
                </c:pt>
                <c:pt idx="31">
                  <c:v>65.147436036156535</c:v>
                </c:pt>
                <c:pt idx="32">
                  <c:v>65.212685102616703</c:v>
                </c:pt>
                <c:pt idx="33">
                  <c:v>65.273584540038243</c:v>
                </c:pt>
                <c:pt idx="34">
                  <c:v>65.336769043179359</c:v>
                </c:pt>
                <c:pt idx="35">
                  <c:v>65.412656086703862</c:v>
                </c:pt>
                <c:pt idx="36">
                  <c:v>65.516937648709217</c:v>
                </c:pt>
                <c:pt idx="37">
                  <c:v>65.672459893761271</c:v>
                </c:pt>
                <c:pt idx="38">
                  <c:v>65.91149289125849</c:v>
                </c:pt>
                <c:pt idx="39">
                  <c:v>66.278334797531372</c:v>
                </c:pt>
                <c:pt idx="40">
                  <c:v>66.832111904963256</c:v>
                </c:pt>
                <c:pt idx="41">
                  <c:v>67.649528501578388</c:v>
                </c:pt>
                <c:pt idx="42">
                  <c:v>68.827195249807119</c:v>
                </c:pt>
                <c:pt idx="43">
                  <c:v>70.483035832521011</c:v>
                </c:pt>
                <c:pt idx="44">
                  <c:v>72.75616110592253</c:v>
                </c:pt>
                <c:pt idx="45">
                  <c:v>75.804537360604627</c:v>
                </c:pt>
                <c:pt idx="46">
                  <c:v>79.799794075628753</c:v>
                </c:pt>
                <c:pt idx="47">
                  <c:v>84.918648867879583</c:v>
                </c:pt>
                <c:pt idx="48">
                  <c:v>91.330696155919327</c:v>
                </c:pt>
                <c:pt idx="49">
                  <c:v>99.182716430702698</c:v>
                </c:pt>
                <c:pt idx="50">
                  <c:v>108.58019411006056</c:v>
                </c:pt>
                <c:pt idx="51">
                  <c:v>119.56733211610815</c:v>
                </c:pt>
                <c:pt idx="52">
                  <c:v>132.10743854612096</c:v>
                </c:pt>
                <c:pt idx="53">
                  <c:v>146.06602702417078</c:v>
                </c:pt>
                <c:pt idx="54">
                  <c:v>161.19915160498385</c:v>
                </c:pt>
                <c:pt idx="55">
                  <c:v>177.14874494131868</c:v>
                </c:pt>
                <c:pt idx="56">
                  <c:v>193.44121933041345</c:v>
                </c:pt>
                <c:pt idx="57">
                  <c:v>209.4589206429462</c:v>
                </c:pt>
                <c:pt idx="58">
                  <c:v>224.27175548650217</c:v>
                </c:pt>
                <c:pt idx="59">
                  <c:v>236.11261130114988</c:v>
                </c:pt>
                <c:pt idx="60">
                  <c:v>241.51622687457285</c:v>
                </c:pt>
                <c:pt idx="61">
                  <c:v>235.22718358753838</c:v>
                </c:pt>
                <c:pt idx="62">
                  <c:v>212.87741521475641</c:v>
                </c:pt>
                <c:pt idx="63">
                  <c:v>175.99680656243405</c:v>
                </c:pt>
                <c:pt idx="64">
                  <c:v>133.99260937581533</c:v>
                </c:pt>
                <c:pt idx="65">
                  <c:v>98.803945751507385</c:v>
                </c:pt>
                <c:pt idx="66">
                  <c:v>76.952550072386629</c:v>
                </c:pt>
                <c:pt idx="67">
                  <c:v>67.351458699392325</c:v>
                </c:pt>
                <c:pt idx="68">
                  <c:v>65.391047976350549</c:v>
                </c:pt>
                <c:pt idx="69">
                  <c:v>67.287713407725519</c:v>
                </c:pt>
                <c:pt idx="70">
                  <c:v>71.310082354627326</c:v>
                </c:pt>
                <c:pt idx="71">
                  <c:v>77.055318282587905</c:v>
                </c:pt>
                <c:pt idx="72">
                  <c:v>84.606278260004984</c:v>
                </c:pt>
                <c:pt idx="73">
                  <c:v>94.11020052597172</c:v>
                </c:pt>
                <c:pt idx="74">
                  <c:v>105.62001722376331</c:v>
                </c:pt>
                <c:pt idx="75">
                  <c:v>119.02406527094516</c:v>
                </c:pt>
                <c:pt idx="76">
                  <c:v>134.00067096732306</c:v>
                </c:pt>
                <c:pt idx="77">
                  <c:v>149.97093053819259</c:v>
                </c:pt>
                <c:pt idx="78">
                  <c:v>165.97619618876303</c:v>
                </c:pt>
                <c:pt idx="79">
                  <c:v>180.31419464759523</c:v>
                </c:pt>
                <c:pt idx="80">
                  <c:v>189.89130248585172</c:v>
                </c:pt>
                <c:pt idx="81">
                  <c:v>190.05321527019157</c:v>
                </c:pt>
                <c:pt idx="82">
                  <c:v>176.54563486442109</c:v>
                </c:pt>
                <c:pt idx="83">
                  <c:v>149.66720294908802</c:v>
                </c:pt>
                <c:pt idx="84">
                  <c:v>116.50871397446743</c:v>
                </c:pt>
                <c:pt idx="85">
                  <c:v>87.125776499275162</c:v>
                </c:pt>
                <c:pt idx="86">
                  <c:v>67.708264043751285</c:v>
                </c:pt>
                <c:pt idx="87">
                  <c:v>57.981329174279068</c:v>
                </c:pt>
                <c:pt idx="88">
                  <c:v>54.212440077092168</c:v>
                </c:pt>
                <c:pt idx="89">
                  <c:v>53.005920990471118</c:v>
                </c:pt>
                <c:pt idx="90">
                  <c:v>52.600180603368187</c:v>
                </c:pt>
                <c:pt idx="91">
                  <c:v>52.380556514927498</c:v>
                </c:pt>
                <c:pt idx="92">
                  <c:v>52.19458843791665</c:v>
                </c:pt>
                <c:pt idx="93">
                  <c:v>52.01462893630336</c:v>
                </c:pt>
                <c:pt idx="94">
                  <c:v>51.836885980921529</c:v>
                </c:pt>
                <c:pt idx="95">
                  <c:v>51.660898494335264</c:v>
                </c:pt>
                <c:pt idx="96">
                  <c:v>51.48659536984885</c:v>
                </c:pt>
                <c:pt idx="97">
                  <c:v>51.314055335292871</c:v>
                </c:pt>
                <c:pt idx="98">
                  <c:v>51.143653712817702</c:v>
                </c:pt>
                <c:pt idx="99">
                  <c:v>50.976439203521181</c:v>
                </c:pt>
                <c:pt idx="100">
                  <c:v>50.814913522588455</c:v>
                </c:pt>
                <c:pt idx="101">
                  <c:v>50.664523265854626</c:v>
                </c:pt>
                <c:pt idx="102">
                  <c:v>50.536291962840721</c:v>
                </c:pt>
                <c:pt idx="103">
                  <c:v>50.451059372180744</c:v>
                </c:pt>
                <c:pt idx="104">
                  <c:v>50.445612838208106</c:v>
                </c:pt>
                <c:pt idx="105">
                  <c:v>50.580406551320259</c:v>
                </c:pt>
                <c:pt idx="106">
                  <c:v>50.947427847200515</c:v>
                </c:pt>
                <c:pt idx="107">
                  <c:v>51.67514742890679</c:v>
                </c:pt>
                <c:pt idx="108">
                  <c:v>52.92580783103741</c:v>
                </c:pt>
                <c:pt idx="109">
                  <c:v>54.87930024247315</c:v>
                </c:pt>
                <c:pt idx="110">
                  <c:v>57.698021849239851</c:v>
                </c:pt>
                <c:pt idx="111">
                  <c:v>61.467601719748622</c:v>
                </c:pt>
                <c:pt idx="112">
                  <c:v>66.108118600967686</c:v>
                </c:pt>
                <c:pt idx="113">
                  <c:v>71.255612669465862</c:v>
                </c:pt>
                <c:pt idx="114">
                  <c:v>76.147538508293522</c:v>
                </c:pt>
                <c:pt idx="115">
                  <c:v>79.625875558054659</c:v>
                </c:pt>
                <c:pt idx="116">
                  <c:v>80.429669251263363</c:v>
                </c:pt>
                <c:pt idx="117">
                  <c:v>77.81110476899417</c:v>
                </c:pt>
                <c:pt idx="118">
                  <c:v>72.137324467605438</c:v>
                </c:pt>
                <c:pt idx="119">
                  <c:v>64.913708393981366</c:v>
                </c:pt>
                <c:pt idx="120">
                  <c:v>58.041587368003015</c:v>
                </c:pt>
                <c:pt idx="121">
                  <c:v>52.848444609083806</c:v>
                </c:pt>
                <c:pt idx="122">
                  <c:v>49.642869010918716</c:v>
                </c:pt>
                <c:pt idx="123">
                  <c:v>47.981716614244313</c:v>
                </c:pt>
                <c:pt idx="124">
                  <c:v>47.217098902606814</c:v>
                </c:pt>
                <c:pt idx="125">
                  <c:v>46.858927537555189</c:v>
                </c:pt>
                <c:pt idx="126">
                  <c:v>46.64767956847853</c:v>
                </c:pt>
                <c:pt idx="127">
                  <c:v>46.479312136060251</c:v>
                </c:pt>
                <c:pt idx="128">
                  <c:v>46.321222081191713</c:v>
                </c:pt>
                <c:pt idx="129">
                  <c:v>46.165458792289904</c:v>
                </c:pt>
                <c:pt idx="130">
                  <c:v>46.011266624566822</c:v>
                </c:pt>
                <c:pt idx="131">
                  <c:v>45.861697349143256</c:v>
                </c:pt>
                <c:pt idx="132">
                  <c:v>45.727527504414667</c:v>
                </c:pt>
                <c:pt idx="133">
                  <c:v>45.639164386738749</c:v>
                </c:pt>
                <c:pt idx="134">
                  <c:v>45.669782993396886</c:v>
                </c:pt>
                <c:pt idx="135">
                  <c:v>45.967663999282024</c:v>
                </c:pt>
                <c:pt idx="136">
                  <c:v>46.77873916330428</c:v>
                </c:pt>
                <c:pt idx="137">
                  <c:v>48.416755883544937</c:v>
                </c:pt>
                <c:pt idx="138">
                  <c:v>51.134129024906954</c:v>
                </c:pt>
                <c:pt idx="139">
                  <c:v>54.898342323368055</c:v>
                </c:pt>
                <c:pt idx="140">
                  <c:v>59.18644878089745</c:v>
                </c:pt>
                <c:pt idx="141">
                  <c:v>62.989525248975895</c:v>
                </c:pt>
                <c:pt idx="142">
                  <c:v>65.145984027836761</c:v>
                </c:pt>
                <c:pt idx="143">
                  <c:v>64.883830436319769</c:v>
                </c:pt>
                <c:pt idx="144">
                  <c:v>62.233979518620885</c:v>
                </c:pt>
                <c:pt idx="145">
                  <c:v>58.016404614086035</c:v>
                </c:pt>
                <c:pt idx="146">
                  <c:v>53.407126223374163</c:v>
                </c:pt>
                <c:pt idx="147">
                  <c:v>49.394938181836046</c:v>
                </c:pt>
                <c:pt idx="148">
                  <c:v>46.464070032940327</c:v>
                </c:pt>
                <c:pt idx="149">
                  <c:v>44.610661891104854</c:v>
                </c:pt>
                <c:pt idx="150">
                  <c:v>43.561478218402662</c:v>
                </c:pt>
                <c:pt idx="151">
                  <c:v>42.998574124754796</c:v>
                </c:pt>
                <c:pt idx="152">
                  <c:v>42.681746069932622</c:v>
                </c:pt>
                <c:pt idx="153">
                  <c:v>42.470909460056454</c:v>
                </c:pt>
                <c:pt idx="154">
                  <c:v>42.299324483680479</c:v>
                </c:pt>
                <c:pt idx="155">
                  <c:v>42.140321863866191</c:v>
                </c:pt>
                <c:pt idx="156">
                  <c:v>41.984830718379392</c:v>
                </c:pt>
                <c:pt idx="157">
                  <c:v>41.830200660288646</c:v>
                </c:pt>
                <c:pt idx="158">
                  <c:v>41.67576197512107</c:v>
                </c:pt>
                <c:pt idx="159">
                  <c:v>41.521367261192928</c:v>
                </c:pt>
                <c:pt idx="160">
                  <c:v>41.366987735934529</c:v>
                </c:pt>
                <c:pt idx="161">
                  <c:v>41.21261796743979</c:v>
                </c:pt>
                <c:pt idx="162">
                  <c:v>41.05825655737717</c:v>
                </c:pt>
                <c:pt idx="163">
                  <c:v>40.90390275479092</c:v>
                </c:pt>
                <c:pt idx="164">
                  <c:v>40.749555938211437</c:v>
                </c:pt>
                <c:pt idx="165">
                  <c:v>40.595215543686585</c:v>
                </c:pt>
                <c:pt idx="166">
                  <c:v>40.440881053119845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60.19972742782987</c:v>
                </c:pt>
                <c:pt idx="4">
                  <c:v>60.422864713147476</c:v>
                </c:pt>
                <c:pt idx="5">
                  <c:v>60.64535318384813</c:v>
                </c:pt>
                <c:pt idx="6">
                  <c:v>60.867051428236302</c:v>
                </c:pt>
                <c:pt idx="7">
                  <c:v>61.087798393497707</c:v>
                </c:pt>
                <c:pt idx="8">
                  <c:v>61.307411302794804</c:v>
                </c:pt>
                <c:pt idx="9">
                  <c:v>61.525683439115248</c:v>
                </c:pt>
                <c:pt idx="10">
                  <c:v>61.742381806178294</c:v>
                </c:pt>
                <c:pt idx="11">
                  <c:v>61.957244682511835</c:v>
                </c:pt>
                <c:pt idx="12">
                  <c:v>62.169979091836424</c:v>
                </c:pt>
                <c:pt idx="13">
                  <c:v>62.380258221249463</c:v>
                </c:pt>
                <c:pt idx="14">
                  <c:v>62.587718828482004</c:v>
                </c:pt>
                <c:pt idx="15">
                  <c:v>62.791958690747677</c:v>
                </c:pt>
                <c:pt idx="16">
                  <c:v>62.992534160399231</c:v>
                </c:pt>
                <c:pt idx="17">
                  <c:v>63.188957906642997</c:v>
                </c:pt>
                <c:pt idx="18">
                  <c:v>63.380696937702957</c:v>
                </c:pt>
                <c:pt idx="19">
                  <c:v>63.567171013689837</c:v>
                </c:pt>
                <c:pt idx="20">
                  <c:v>63.747751576439327</c:v>
                </c:pt>
                <c:pt idx="21">
                  <c:v>63.921761337940602</c:v>
                </c:pt>
                <c:pt idx="22">
                  <c:v>64.088474682631428</c:v>
                </c:pt>
                <c:pt idx="23">
                  <c:v>64.247119049475543</c:v>
                </c:pt>
                <c:pt idx="24">
                  <c:v>64.396877465783547</c:v>
                </c:pt>
                <c:pt idx="25">
                  <c:v>64.536892404382101</c:v>
                </c:pt>
                <c:pt idx="26">
                  <c:v>64.666271127012436</c:v>
                </c:pt>
                <c:pt idx="27">
                  <c:v>64.784092657734433</c:v>
                </c:pt>
                <c:pt idx="28">
                  <c:v>64.889416498743302</c:v>
                </c:pt>
                <c:pt idx="29">
                  <c:v>64.981293155840476</c:v>
                </c:pt>
                <c:pt idx="30">
                  <c:v>65.058776480924593</c:v>
                </c:pt>
                <c:pt idx="31">
                  <c:v>65.120937764306277</c:v>
                </c:pt>
                <c:pt idx="32">
                  <c:v>65.166881421653542</c:v>
                </c:pt>
                <c:pt idx="33">
                  <c:v>65.195762021703061</c:v>
                </c:pt>
                <c:pt idx="34">
                  <c:v>65.206802295967961</c:v>
                </c:pt>
                <c:pt idx="35">
                  <c:v>65.199311666669161</c:v>
                </c:pt>
                <c:pt idx="36">
                  <c:v>65.172704731678664</c:v>
                </c:pt>
                <c:pt idx="37">
                  <c:v>65.126519064116408</c:v>
                </c:pt>
                <c:pt idx="38">
                  <c:v>65.060431628514834</c:v>
                </c:pt>
                <c:pt idx="39">
                  <c:v>64.974273093733316</c:v>
                </c:pt>
                <c:pt idx="40">
                  <c:v>64.868039342041726</c:v>
                </c:pt>
                <c:pt idx="41">
                  <c:v>64.741899538269763</c:v>
                </c:pt>
                <c:pt idx="42">
                  <c:v>64.596200233273407</c:v>
                </c:pt>
                <c:pt idx="43">
                  <c:v>64.431465128585856</c:v>
                </c:pt>
                <c:pt idx="44">
                  <c:v>64.248390315997383</c:v>
                </c:pt>
                <c:pt idx="45">
                  <c:v>64.047835014988394</c:v>
                </c:pt>
                <c:pt idx="46">
                  <c:v>63.830808047525721</c:v>
                </c:pt>
                <c:pt idx="47">
                  <c:v>63.598450497361064</c:v>
                </c:pt>
                <c:pt idx="48">
                  <c:v>63.352015183590396</c:v>
                </c:pt>
                <c:pt idx="49">
                  <c:v>63.092843721891938</c:v>
                </c:pt>
                <c:pt idx="50">
                  <c:v>62.822342041254359</c:v>
                </c:pt>
                <c:pt idx="51">
                  <c:v>62.541955263554264</c:v>
                </c:pt>
                <c:pt idx="52">
                  <c:v>62.253142837615435</c:v>
                </c:pt>
                <c:pt idx="53">
                  <c:v>61.957354752881663</c:v>
                </c:pt>
                <c:pt idx="54">
                  <c:v>61.656009549164253</c:v>
                </c:pt>
                <c:pt idx="55">
                  <c:v>61.350474699529101</c:v>
                </c:pt>
                <c:pt idx="56">
                  <c:v>61.042049786099746</c:v>
                </c:pt>
                <c:pt idx="57">
                  <c:v>60.731952726140413</c:v>
                </c:pt>
                <c:pt idx="58">
                  <c:v>60.42130914971419</c:v>
                </c:pt>
                <c:pt idx="59">
                  <c:v>60.111144889756922</c:v>
                </c:pt>
                <c:pt idx="60">
                  <c:v>59.802381427138599</c:v>
                </c:pt>
                <c:pt idx="61">
                  <c:v>59.495834040954563</c:v>
                </c:pt>
                <c:pt idx="62">
                  <c:v>59.19221234903862</c:v>
                </c:pt>
                <c:pt idx="63">
                  <c:v>58.892122884474112</c:v>
                </c:pt>
                <c:pt idx="64">
                  <c:v>58.596073338020496</c:v>
                </c:pt>
                <c:pt idx="65">
                  <c:v>58.304478100147556</c:v>
                </c:pt>
                <c:pt idx="66">
                  <c:v>58.017664755547742</c:v>
                </c:pt>
                <c:pt idx="67">
                  <c:v>57.735881213298171</c:v>
                </c:pt>
                <c:pt idx="68">
                  <c:v>57.459303193272646</c:v>
                </c:pt>
                <c:pt idx="69">
                  <c:v>57.188041830478987</c:v>
                </c:pt>
                <c:pt idx="70">
                  <c:v>56.922151200865152</c:v>
                </c:pt>
                <c:pt idx="71">
                  <c:v>56.661635612610482</c:v>
                </c:pt>
                <c:pt idx="72">
                  <c:v>56.406456544440275</c:v>
                </c:pt>
                <c:pt idx="73">
                  <c:v>56.156539146080952</c:v>
                </c:pt>
                <c:pt idx="74">
                  <c:v>55.911778245086126</c:v>
                </c:pt>
                <c:pt idx="75">
                  <c:v>55.67204382876038</c:v>
                </c:pt>
                <c:pt idx="76">
                  <c:v>55.437185989908329</c:v>
                </c:pt>
                <c:pt idx="77">
                  <c:v>55.207039340952939</c:v>
                </c:pt>
                <c:pt idx="78">
                  <c:v>54.981426913025857</c:v>
                </c:pt>
                <c:pt idx="79">
                  <c:v>54.760163565417606</c:v>
                </c:pt>
                <c:pt idx="80">
                  <c:v>54.543058936788825</c:v>
                </c:pt>
                <c:pt idx="81">
                  <c:v>54.329919973268133</c:v>
                </c:pt>
                <c:pt idx="82">
                  <c:v>54.120553070448302</c:v>
                </c:pt>
                <c:pt idx="83">
                  <c:v>53.914765866741291</c:v>
                </c:pt>
                <c:pt idx="84">
                  <c:v>53.712368724912885</c:v>
                </c:pt>
                <c:pt idx="85">
                  <c:v>53.513175937186091</c:v>
                </c:pt>
                <c:pt idx="86">
                  <c:v>53.317006687321765</c:v>
                </c:pt>
                <c:pt idx="87">
                  <c:v>53.123685800754842</c:v>
                </c:pt>
                <c:pt idx="88">
                  <c:v>52.933044311339323</c:v>
                </c:pt>
                <c:pt idx="89">
                  <c:v>52.744919870656858</c:v>
                </c:pt>
                <c:pt idx="90">
                  <c:v>52.559157023261172</c:v>
                </c:pt>
                <c:pt idx="91">
                  <c:v>52.375607368729959</c:v>
                </c:pt>
                <c:pt idx="92">
                  <c:v>52.194129629021475</c:v>
                </c:pt>
                <c:pt idx="93">
                  <c:v>52.014589637414822</c:v>
                </c:pt>
                <c:pt idx="94">
                  <c:v>51.836860263266146</c:v>
                </c:pt>
                <c:pt idx="95">
                  <c:v>51.660821284946216</c:v>
                </c:pt>
                <c:pt idx="96">
                  <c:v>51.486359221637301</c:v>
                </c:pt>
                <c:pt idx="97">
                  <c:v>51.313367133153861</c:v>
                </c:pt>
                <c:pt idx="98">
                  <c:v>51.141744395605372</c:v>
                </c:pt>
                <c:pt idx="99">
                  <c:v>50.971396459527845</c:v>
                </c:pt>
                <c:pt idx="100">
                  <c:v>50.802234596063855</c:v>
                </c:pt>
                <c:pt idx="101">
                  <c:v>50.634175635854696</c:v>
                </c:pt>
                <c:pt idx="102">
                  <c:v>50.467141704511619</c:v>
                </c:pt>
                <c:pt idx="103">
                  <c:v>50.301059957843606</c:v>
                </c:pt>
                <c:pt idx="104">
                  <c:v>50.135862319424099</c:v>
                </c:pt>
                <c:pt idx="105">
                  <c:v>49.97148522256996</c:v>
                </c:pt>
                <c:pt idx="106">
                  <c:v>49.807869358370297</c:v>
                </c:pt>
                <c:pt idx="107">
                  <c:v>49.644959431033165</c:v>
                </c:pt>
                <c:pt idx="108">
                  <c:v>49.482703921505788</c:v>
                </c:pt>
                <c:pt idx="109">
                  <c:v>49.321054860061246</c:v>
                </c:pt>
                <c:pt idx="110">
                  <c:v>49.159967608324536</c:v>
                </c:pt>
                <c:pt idx="111">
                  <c:v>48.999400651029248</c:v>
                </c:pt>
                <c:pt idx="112">
                  <c:v>48.839315397645123</c:v>
                </c:pt>
                <c:pt idx="113">
                  <c:v>48.679675993894506</c:v>
                </c:pt>
                <c:pt idx="114">
                  <c:v>48.520449143075673</c:v>
                </c:pt>
                <c:pt idx="115">
                  <c:v>48.361603937032172</c:v>
                </c:pt>
                <c:pt idx="116">
                  <c:v>48.203111696544227</c:v>
                </c:pt>
                <c:pt idx="117">
                  <c:v>48.044945820870424</c:v>
                </c:pt>
                <c:pt idx="118">
                  <c:v>47.887081646131342</c:v>
                </c:pt>
                <c:pt idx="119">
                  <c:v>47.729496312200624</c:v>
                </c:pt>
                <c:pt idx="120">
                  <c:v>47.572168637751318</c:v>
                </c:pt>
                <c:pt idx="121">
                  <c:v>47.415079003093794</c:v>
                </c:pt>
                <c:pt idx="122">
                  <c:v>47.258209240437189</c:v>
                </c:pt>
                <c:pt idx="123">
                  <c:v>47.101542531204373</c:v>
                </c:pt>
                <c:pt idx="124">
                  <c:v>46.94506331003484</c:v>
                </c:pt>
                <c:pt idx="125">
                  <c:v>46.788757175114796</c:v>
                </c:pt>
                <c:pt idx="126">
                  <c:v>46.632610804482937</c:v>
                </c:pt>
                <c:pt idx="127">
                  <c:v>46.47661187796993</c:v>
                </c:pt>
                <c:pt idx="128">
                  <c:v>46.320749004441602</c:v>
                </c:pt>
                <c:pt idx="129">
                  <c:v>46.165011654027971</c:v>
                </c:pt>
                <c:pt idx="130">
                  <c:v>46.009390095033638</c:v>
                </c:pt>
                <c:pt idx="131">
                  <c:v>45.853875335238385</c:v>
                </c:pt>
                <c:pt idx="132">
                  <c:v>45.698459067310779</c:v>
                </c:pt>
                <c:pt idx="133">
                  <c:v>45.543133618071124</c:v>
                </c:pt>
                <c:pt idx="134">
                  <c:v>45.387891901353996</c:v>
                </c:pt>
                <c:pt idx="135">
                  <c:v>45.232727374233832</c:v>
                </c:pt>
                <c:pt idx="136">
                  <c:v>45.077633996390013</c:v>
                </c:pt>
                <c:pt idx="137">
                  <c:v>44.92260619240119</c:v>
                </c:pt>
                <c:pt idx="138">
                  <c:v>44.767638816770095</c:v>
                </c:pt>
                <c:pt idx="139">
                  <c:v>44.612727121492647</c:v>
                </c:pt>
                <c:pt idx="140">
                  <c:v>44.457866725996006</c:v>
                </c:pt>
                <c:pt idx="141">
                  <c:v>44.303053589281376</c:v>
                </c:pt>
                <c:pt idx="142">
                  <c:v>44.148283984117526</c:v>
                </c:pt>
                <c:pt idx="143">
                  <c:v>43.993554473140961</c:v>
                </c:pt>
                <c:pt idx="144">
                  <c:v>43.838861886727841</c:v>
                </c:pt>
                <c:pt idx="145">
                  <c:v>43.684203302511705</c:v>
                </c:pt>
                <c:pt idx="146">
                  <c:v>43.529576026429325</c:v>
                </c:pt>
                <c:pt idx="147">
                  <c:v>43.3749775751849</c:v>
                </c:pt>
                <c:pt idx="148">
                  <c:v>43.220405660030195</c:v>
                </c:pt>
                <c:pt idx="149">
                  <c:v>43.065858171765136</c:v>
                </c:pt>
                <c:pt idx="150">
                  <c:v>42.911333166870079</c:v>
                </c:pt>
                <c:pt idx="151">
                  <c:v>42.756828854687001</c:v>
                </c:pt>
                <c:pt idx="152">
                  <c:v>42.602343585572477</c:v>
                </c:pt>
                <c:pt idx="153">
                  <c:v>42.447875839951124</c:v>
                </c:pt>
                <c:pt idx="154">
                  <c:v>42.293424218202688</c:v>
                </c:pt>
                <c:pt idx="155">
                  <c:v>42.138987431321013</c:v>
                </c:pt>
                <c:pt idx="156">
                  <c:v>41.984564292287672</c:v>
                </c:pt>
                <c:pt idx="157">
                  <c:v>41.830153708106593</c:v>
                </c:pt>
                <c:pt idx="158">
                  <c:v>41.675754672450466</c:v>
                </c:pt>
                <c:pt idx="159">
                  <c:v>41.521366258872916</c:v>
                </c:pt>
                <c:pt idx="160">
                  <c:v>41.366987614543874</c:v>
                </c:pt>
                <c:pt idx="161">
                  <c:v>41.212617954468683</c:v>
                </c:pt>
                <c:pt idx="162">
                  <c:v>41.058256556154404</c:v>
                </c:pt>
                <c:pt idx="163">
                  <c:v>40.903902754689234</c:v>
                </c:pt>
                <c:pt idx="164">
                  <c:v>40.749555938203976</c:v>
                </c:pt>
                <c:pt idx="165">
                  <c:v>40.595215543686102</c:v>
                </c:pt>
                <c:pt idx="166">
                  <c:v>40.440881053119817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64.802999999999997</c:v>
                </c:pt>
                <c:pt idx="1">
                  <c:v>64.033000000000001</c:v>
                </c:pt>
                <c:pt idx="2">
                  <c:v>64.262</c:v>
                </c:pt>
                <c:pt idx="3">
                  <c:v>63.704999999999998</c:v>
                </c:pt>
                <c:pt idx="4">
                  <c:v>64.754000000000005</c:v>
                </c:pt>
                <c:pt idx="5">
                  <c:v>64.180000000000007</c:v>
                </c:pt>
                <c:pt idx="6">
                  <c:v>63.311</c:v>
                </c:pt>
                <c:pt idx="7">
                  <c:v>63.738</c:v>
                </c:pt>
                <c:pt idx="8">
                  <c:v>63.738</c:v>
                </c:pt>
                <c:pt idx="9">
                  <c:v>64.442999999999998</c:v>
                </c:pt>
                <c:pt idx="10">
                  <c:v>63.048999999999999</c:v>
                </c:pt>
                <c:pt idx="11">
                  <c:v>63.704999999999998</c:v>
                </c:pt>
                <c:pt idx="12">
                  <c:v>64.492000000000004</c:v>
                </c:pt>
                <c:pt idx="13">
                  <c:v>63.295000000000002</c:v>
                </c:pt>
                <c:pt idx="14">
                  <c:v>63.508000000000003</c:v>
                </c:pt>
                <c:pt idx="15">
                  <c:v>64.376999999999995</c:v>
                </c:pt>
                <c:pt idx="16">
                  <c:v>64.295000000000002</c:v>
                </c:pt>
                <c:pt idx="17">
                  <c:v>64.623000000000005</c:v>
                </c:pt>
                <c:pt idx="18">
                  <c:v>65.131</c:v>
                </c:pt>
                <c:pt idx="19">
                  <c:v>64.573999999999998</c:v>
                </c:pt>
                <c:pt idx="20">
                  <c:v>64.097999999999999</c:v>
                </c:pt>
                <c:pt idx="21">
                  <c:v>64.738</c:v>
                </c:pt>
                <c:pt idx="22">
                  <c:v>64.77</c:v>
                </c:pt>
                <c:pt idx="23">
                  <c:v>65.507999999999996</c:v>
                </c:pt>
                <c:pt idx="24">
                  <c:v>63.933999999999997</c:v>
                </c:pt>
                <c:pt idx="25">
                  <c:v>64.540999999999997</c:v>
                </c:pt>
                <c:pt idx="26">
                  <c:v>64.902000000000001</c:v>
                </c:pt>
                <c:pt idx="27">
                  <c:v>66.245999999999995</c:v>
                </c:pt>
                <c:pt idx="28">
                  <c:v>65.819999999999993</c:v>
                </c:pt>
                <c:pt idx="29">
                  <c:v>65.738</c:v>
                </c:pt>
                <c:pt idx="30">
                  <c:v>64.902000000000001</c:v>
                </c:pt>
                <c:pt idx="31">
                  <c:v>67.311000000000007</c:v>
                </c:pt>
                <c:pt idx="32">
                  <c:v>67.507999999999996</c:v>
                </c:pt>
                <c:pt idx="33">
                  <c:v>67.983999999999995</c:v>
                </c:pt>
                <c:pt idx="34">
                  <c:v>68.049000000000007</c:v>
                </c:pt>
                <c:pt idx="35">
                  <c:v>67.77</c:v>
                </c:pt>
                <c:pt idx="36">
                  <c:v>68.361000000000004</c:v>
                </c:pt>
                <c:pt idx="37">
                  <c:v>69.802999999999997</c:v>
                </c:pt>
                <c:pt idx="38">
                  <c:v>69.361000000000004</c:v>
                </c:pt>
                <c:pt idx="39">
                  <c:v>70.507999999999996</c:v>
                </c:pt>
                <c:pt idx="40">
                  <c:v>70.606999999999999</c:v>
                </c:pt>
                <c:pt idx="41">
                  <c:v>70.671999999999997</c:v>
                </c:pt>
                <c:pt idx="42">
                  <c:v>71.623000000000005</c:v>
                </c:pt>
                <c:pt idx="43">
                  <c:v>71.704999999999998</c:v>
                </c:pt>
                <c:pt idx="44">
                  <c:v>74.507999999999996</c:v>
                </c:pt>
                <c:pt idx="45">
                  <c:v>74.802999999999997</c:v>
                </c:pt>
                <c:pt idx="46">
                  <c:v>77.623000000000005</c:v>
                </c:pt>
                <c:pt idx="47">
                  <c:v>80.474999999999994</c:v>
                </c:pt>
                <c:pt idx="48">
                  <c:v>83.704999999999998</c:v>
                </c:pt>
                <c:pt idx="49">
                  <c:v>87.966999999999999</c:v>
                </c:pt>
                <c:pt idx="50">
                  <c:v>93.802999999999997</c:v>
                </c:pt>
                <c:pt idx="51">
                  <c:v>103.82</c:v>
                </c:pt>
                <c:pt idx="52">
                  <c:v>119.033</c:v>
                </c:pt>
                <c:pt idx="53">
                  <c:v>136.934</c:v>
                </c:pt>
                <c:pt idx="54">
                  <c:v>156.55699999999999</c:v>
                </c:pt>
                <c:pt idx="55">
                  <c:v>175.95099999999999</c:v>
                </c:pt>
                <c:pt idx="56">
                  <c:v>192.90199999999999</c:v>
                </c:pt>
                <c:pt idx="57">
                  <c:v>207.16399999999999</c:v>
                </c:pt>
                <c:pt idx="58">
                  <c:v>217.01599999999999</c:v>
                </c:pt>
                <c:pt idx="59">
                  <c:v>223.77</c:v>
                </c:pt>
                <c:pt idx="60">
                  <c:v>227.262</c:v>
                </c:pt>
                <c:pt idx="61">
                  <c:v>226.96700000000001</c:v>
                </c:pt>
                <c:pt idx="62">
                  <c:v>220.08199999999999</c:v>
                </c:pt>
                <c:pt idx="63">
                  <c:v>204.18</c:v>
                </c:pt>
                <c:pt idx="64">
                  <c:v>172.24600000000001</c:v>
                </c:pt>
                <c:pt idx="65">
                  <c:v>126.68899999999999</c:v>
                </c:pt>
                <c:pt idx="66">
                  <c:v>85.902000000000001</c:v>
                </c:pt>
                <c:pt idx="67">
                  <c:v>68.623000000000005</c:v>
                </c:pt>
                <c:pt idx="68">
                  <c:v>64.507999999999996</c:v>
                </c:pt>
                <c:pt idx="69">
                  <c:v>65.787000000000006</c:v>
                </c:pt>
                <c:pt idx="70">
                  <c:v>69.311000000000007</c:v>
                </c:pt>
                <c:pt idx="71">
                  <c:v>73.376999999999995</c:v>
                </c:pt>
                <c:pt idx="72">
                  <c:v>77.852000000000004</c:v>
                </c:pt>
                <c:pt idx="73">
                  <c:v>88.164000000000001</c:v>
                </c:pt>
                <c:pt idx="74">
                  <c:v>98.147999999999996</c:v>
                </c:pt>
                <c:pt idx="75">
                  <c:v>113.738</c:v>
                </c:pt>
                <c:pt idx="76">
                  <c:v>129.279</c:v>
                </c:pt>
                <c:pt idx="77">
                  <c:v>144.16399999999999</c:v>
                </c:pt>
                <c:pt idx="78">
                  <c:v>157.852</c:v>
                </c:pt>
                <c:pt idx="79">
                  <c:v>169.11500000000001</c:v>
                </c:pt>
                <c:pt idx="80">
                  <c:v>176.393</c:v>
                </c:pt>
                <c:pt idx="81">
                  <c:v>180.49199999999999</c:v>
                </c:pt>
                <c:pt idx="82">
                  <c:v>178.869</c:v>
                </c:pt>
                <c:pt idx="83">
                  <c:v>166.49199999999999</c:v>
                </c:pt>
                <c:pt idx="84">
                  <c:v>140.98400000000001</c:v>
                </c:pt>
                <c:pt idx="85">
                  <c:v>105.98399999999999</c:v>
                </c:pt>
                <c:pt idx="86">
                  <c:v>74.819999999999993</c:v>
                </c:pt>
                <c:pt idx="87">
                  <c:v>59.015999999999998</c:v>
                </c:pt>
                <c:pt idx="88">
                  <c:v>54.59</c:v>
                </c:pt>
                <c:pt idx="89">
                  <c:v>54.015999999999998</c:v>
                </c:pt>
                <c:pt idx="90">
                  <c:v>52.984000000000002</c:v>
                </c:pt>
                <c:pt idx="91">
                  <c:v>52.639000000000003</c:v>
                </c:pt>
                <c:pt idx="92">
                  <c:v>52.475000000000001</c:v>
                </c:pt>
                <c:pt idx="93">
                  <c:v>52.786999999999999</c:v>
                </c:pt>
                <c:pt idx="94">
                  <c:v>52.984000000000002</c:v>
                </c:pt>
                <c:pt idx="95">
                  <c:v>53.033000000000001</c:v>
                </c:pt>
                <c:pt idx="96">
                  <c:v>52.524999999999999</c:v>
                </c:pt>
                <c:pt idx="97">
                  <c:v>51.377000000000002</c:v>
                </c:pt>
                <c:pt idx="98">
                  <c:v>51</c:v>
                </c:pt>
                <c:pt idx="99">
                  <c:v>52.246000000000002</c:v>
                </c:pt>
                <c:pt idx="100">
                  <c:v>52.689</c:v>
                </c:pt>
                <c:pt idx="101">
                  <c:v>52.131</c:v>
                </c:pt>
                <c:pt idx="102">
                  <c:v>51.933999999999997</c:v>
                </c:pt>
                <c:pt idx="103">
                  <c:v>53.426000000000002</c:v>
                </c:pt>
                <c:pt idx="104">
                  <c:v>52.033000000000001</c:v>
                </c:pt>
                <c:pt idx="105">
                  <c:v>53.442999999999998</c:v>
                </c:pt>
                <c:pt idx="106">
                  <c:v>51.066000000000003</c:v>
                </c:pt>
                <c:pt idx="107">
                  <c:v>51.097999999999999</c:v>
                </c:pt>
                <c:pt idx="108">
                  <c:v>52.753999999999998</c:v>
                </c:pt>
                <c:pt idx="109">
                  <c:v>53.442999999999998</c:v>
                </c:pt>
                <c:pt idx="110">
                  <c:v>55.295000000000002</c:v>
                </c:pt>
                <c:pt idx="111">
                  <c:v>61</c:v>
                </c:pt>
                <c:pt idx="112">
                  <c:v>67.049000000000007</c:v>
                </c:pt>
                <c:pt idx="113">
                  <c:v>71.933999999999997</c:v>
                </c:pt>
                <c:pt idx="114">
                  <c:v>78.343999999999994</c:v>
                </c:pt>
                <c:pt idx="115">
                  <c:v>82.885000000000005</c:v>
                </c:pt>
                <c:pt idx="116">
                  <c:v>84.033000000000001</c:v>
                </c:pt>
                <c:pt idx="117">
                  <c:v>82.704999999999998</c:v>
                </c:pt>
                <c:pt idx="118">
                  <c:v>76.704999999999998</c:v>
                </c:pt>
                <c:pt idx="119">
                  <c:v>70.376999999999995</c:v>
                </c:pt>
                <c:pt idx="120">
                  <c:v>61.671999999999997</c:v>
                </c:pt>
                <c:pt idx="121">
                  <c:v>54.622999999999998</c:v>
                </c:pt>
                <c:pt idx="122">
                  <c:v>49.869</c:v>
                </c:pt>
                <c:pt idx="123">
                  <c:v>47.786999999999999</c:v>
                </c:pt>
                <c:pt idx="124">
                  <c:v>47.917999999999999</c:v>
                </c:pt>
                <c:pt idx="125">
                  <c:v>48.197000000000003</c:v>
                </c:pt>
                <c:pt idx="126">
                  <c:v>47.82</c:v>
                </c:pt>
                <c:pt idx="127">
                  <c:v>47.557000000000002</c:v>
                </c:pt>
                <c:pt idx="128">
                  <c:v>48.377000000000002</c:v>
                </c:pt>
                <c:pt idx="129">
                  <c:v>47.246000000000002</c:v>
                </c:pt>
                <c:pt idx="130">
                  <c:v>47.442999999999998</c:v>
                </c:pt>
                <c:pt idx="131">
                  <c:v>46.639000000000003</c:v>
                </c:pt>
                <c:pt idx="132">
                  <c:v>46.869</c:v>
                </c:pt>
                <c:pt idx="133">
                  <c:v>46.59</c:v>
                </c:pt>
                <c:pt idx="134">
                  <c:v>47.262</c:v>
                </c:pt>
                <c:pt idx="135">
                  <c:v>46.835999999999999</c:v>
                </c:pt>
                <c:pt idx="136">
                  <c:v>47.689</c:v>
                </c:pt>
                <c:pt idx="137">
                  <c:v>48.933999999999997</c:v>
                </c:pt>
                <c:pt idx="138">
                  <c:v>51.131</c:v>
                </c:pt>
                <c:pt idx="139">
                  <c:v>54.738</c:v>
                </c:pt>
                <c:pt idx="140">
                  <c:v>58.720999999999997</c:v>
                </c:pt>
                <c:pt idx="141">
                  <c:v>62.082000000000001</c:v>
                </c:pt>
                <c:pt idx="142">
                  <c:v>65.918000000000006</c:v>
                </c:pt>
                <c:pt idx="143">
                  <c:v>67.23</c:v>
                </c:pt>
                <c:pt idx="144">
                  <c:v>66.59</c:v>
                </c:pt>
                <c:pt idx="145">
                  <c:v>62.671999999999997</c:v>
                </c:pt>
                <c:pt idx="146">
                  <c:v>57.197000000000003</c:v>
                </c:pt>
                <c:pt idx="147">
                  <c:v>52.459000000000003</c:v>
                </c:pt>
                <c:pt idx="148">
                  <c:v>46.18</c:v>
                </c:pt>
                <c:pt idx="149">
                  <c:v>44.966999999999999</c:v>
                </c:pt>
                <c:pt idx="150">
                  <c:v>43.328000000000003</c:v>
                </c:pt>
                <c:pt idx="151">
                  <c:v>43.606999999999999</c:v>
                </c:pt>
                <c:pt idx="152">
                  <c:v>42.491999999999997</c:v>
                </c:pt>
                <c:pt idx="153">
                  <c:v>42.951000000000001</c:v>
                </c:pt>
                <c:pt idx="154">
                  <c:v>43.689</c:v>
                </c:pt>
                <c:pt idx="155">
                  <c:v>43.328000000000003</c:v>
                </c:pt>
                <c:pt idx="156">
                  <c:v>43.655999999999999</c:v>
                </c:pt>
                <c:pt idx="157">
                  <c:v>42.869</c:v>
                </c:pt>
                <c:pt idx="158">
                  <c:v>42.524999999999999</c:v>
                </c:pt>
                <c:pt idx="159">
                  <c:v>43.148000000000003</c:v>
                </c:pt>
                <c:pt idx="160">
                  <c:v>43.753999999999998</c:v>
                </c:pt>
                <c:pt idx="161">
                  <c:v>43.77</c:v>
                </c:pt>
                <c:pt idx="162">
                  <c:v>43.360999999999997</c:v>
                </c:pt>
                <c:pt idx="163">
                  <c:v>42.164000000000001</c:v>
                </c:pt>
                <c:pt idx="164">
                  <c:v>41.197000000000003</c:v>
                </c:pt>
                <c:pt idx="165">
                  <c:v>41.459000000000003</c:v>
                </c:pt>
                <c:pt idx="166">
                  <c:v>42.671999999999997</c:v>
                </c:pt>
                <c:pt idx="167">
                  <c:v>41.851999999999997</c:v>
                </c:pt>
                <c:pt idx="168">
                  <c:v>40.869</c:v>
                </c:pt>
                <c:pt idx="169">
                  <c:v>42.033000000000001</c:v>
                </c:pt>
                <c:pt idx="170">
                  <c:v>41.622999999999998</c:v>
                </c:pt>
                <c:pt idx="171">
                  <c:v>41.213000000000001</c:v>
                </c:pt>
                <c:pt idx="172">
                  <c:v>41.360999999999997</c:v>
                </c:pt>
                <c:pt idx="173">
                  <c:v>41.131</c:v>
                </c:pt>
                <c:pt idx="174">
                  <c:v>42.295000000000002</c:v>
                </c:pt>
                <c:pt idx="175">
                  <c:v>41.131</c:v>
                </c:pt>
                <c:pt idx="176">
                  <c:v>41.131</c:v>
                </c:pt>
                <c:pt idx="177">
                  <c:v>41.557000000000002</c:v>
                </c:pt>
                <c:pt idx="178">
                  <c:v>40.655999999999999</c:v>
                </c:pt>
                <c:pt idx="179">
                  <c:v>41.328000000000003</c:v>
                </c:pt>
                <c:pt idx="180">
                  <c:v>40.213000000000001</c:v>
                </c:pt>
                <c:pt idx="181">
                  <c:v>40.246000000000002</c:v>
                </c:pt>
                <c:pt idx="182">
                  <c:v>40.426000000000002</c:v>
                </c:pt>
                <c:pt idx="183">
                  <c:v>41.279000000000003</c:v>
                </c:pt>
                <c:pt idx="184">
                  <c:v>41.459000000000003</c:v>
                </c:pt>
                <c:pt idx="185">
                  <c:v>40.951000000000001</c:v>
                </c:pt>
                <c:pt idx="186">
                  <c:v>40.884999999999998</c:v>
                </c:pt>
                <c:pt idx="187">
                  <c:v>41.689</c:v>
                </c:pt>
                <c:pt idx="188">
                  <c:v>40.279000000000003</c:v>
                </c:pt>
                <c:pt idx="189">
                  <c:v>40.540999999999997</c:v>
                </c:pt>
                <c:pt idx="190">
                  <c:v>41.393000000000001</c:v>
                </c:pt>
                <c:pt idx="191">
                  <c:v>40.066000000000003</c:v>
                </c:pt>
                <c:pt idx="192">
                  <c:v>41.131</c:v>
                </c:pt>
                <c:pt idx="193">
                  <c:v>40.540999999999997</c:v>
                </c:pt>
                <c:pt idx="194">
                  <c:v>40.770000000000003</c:v>
                </c:pt>
                <c:pt idx="195">
                  <c:v>39.902000000000001</c:v>
                </c:pt>
                <c:pt idx="196">
                  <c:v>39.491999999999997</c:v>
                </c:pt>
                <c:pt idx="197">
                  <c:v>40.409999999999997</c:v>
                </c:pt>
                <c:pt idx="198">
                  <c:v>39.590000000000003</c:v>
                </c:pt>
                <c:pt idx="199">
                  <c:v>39.671999999999997</c:v>
                </c:pt>
                <c:pt idx="200">
                  <c:v>39.295000000000002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62.134063658867184</c:v>
                </c:pt>
                <c:pt idx="5">
                  <c:v>62.34426609786987</c:v>
                </c:pt>
                <c:pt idx="6">
                  <c:v>62.553609456183658</c:v>
                </c:pt>
                <c:pt idx="7">
                  <c:v>62.761936198168421</c:v>
                </c:pt>
                <c:pt idx="8">
                  <c:v>62.969068216688683</c:v>
                </c:pt>
                <c:pt idx="9">
                  <c:v>63.174804759080722</c:v>
                </c:pt>
                <c:pt idx="10">
                  <c:v>63.3789202359212</c:v>
                </c:pt>
                <c:pt idx="11">
                  <c:v>63.581161926546976</c:v>
                </c:pt>
                <c:pt idx="12">
                  <c:v>63.78124760172939</c:v>
                </c:pt>
                <c:pt idx="13">
                  <c:v>63.978863091800896</c:v>
                </c:pt>
                <c:pt idx="14">
                  <c:v>64.173659838201829</c:v>
                </c:pt>
                <c:pt idx="15">
                  <c:v>64.365252478401644</c:v>
                </c:pt>
                <c:pt idx="16">
                  <c:v>64.553216529399123</c:v>
                </c:pt>
                <c:pt idx="17">
                  <c:v>64.737086255236051</c:v>
                </c:pt>
                <c:pt idx="18">
                  <c:v>64.91635283231075</c:v>
                </c:pt>
                <c:pt idx="19">
                  <c:v>65.090462968413433</c:v>
                </c:pt>
                <c:pt idx="20">
                  <c:v>65.258818197322583</c:v>
                </c:pt>
                <c:pt idx="21">
                  <c:v>65.420775177626709</c:v>
                </c:pt>
                <c:pt idx="22">
                  <c:v>65.575647500606493</c:v>
                </c:pt>
                <c:pt idx="23">
                  <c:v>65.722709803092798</c:v>
                </c:pt>
                <c:pt idx="24">
                  <c:v>65.861205457484502</c:v>
                </c:pt>
                <c:pt idx="25">
                  <c:v>65.990359876455628</c:v>
                </c:pt>
                <c:pt idx="26">
                  <c:v>66.10940267061504</c:v>
                </c:pt>
                <c:pt idx="27">
                  <c:v>66.217603728068624</c:v>
                </c:pt>
                <c:pt idx="28">
                  <c:v>66.314330985975772</c:v>
                </c:pt>
                <c:pt idx="29">
                  <c:v>66.399141504141156</c:v>
                </c:pt>
                <c:pt idx="30">
                  <c:v>66.471922681490454</c:v>
                </c:pt>
                <c:pt idx="31">
                  <c:v>66.533107231936299</c:v>
                </c:pt>
                <c:pt idx="32">
                  <c:v>66.583993783033293</c:v>
                </c:pt>
                <c:pt idx="33">
                  <c:v>66.627214196581519</c:v>
                </c:pt>
                <c:pt idx="34">
                  <c:v>66.667397820686645</c:v>
                </c:pt>
                <c:pt idx="35">
                  <c:v>66.712089887680392</c:v>
                </c:pt>
                <c:pt idx="36">
                  <c:v>66.772983141976084</c:v>
                </c:pt>
                <c:pt idx="37">
                  <c:v>66.867514395698819</c:v>
                </c:pt>
                <c:pt idx="38">
                  <c:v>67.020856076943716</c:v>
                </c:pt>
                <c:pt idx="39">
                  <c:v>67.268291702769346</c:v>
                </c:pt>
                <c:pt idx="40">
                  <c:v>67.657899151196432</c:v>
                </c:pt>
                <c:pt idx="41">
                  <c:v>68.253374609428022</c:v>
                </c:pt>
                <c:pt idx="42">
                  <c:v>69.136715483928995</c:v>
                </c:pt>
                <c:pt idx="43">
                  <c:v>70.410351068373501</c:v>
                </c:pt>
                <c:pt idx="44">
                  <c:v>72.198181943095861</c:v>
                </c:pt>
                <c:pt idx="45">
                  <c:v>74.6448877232976</c:v>
                </c:pt>
                <c:pt idx="46">
                  <c:v>77.912819420847754</c:v>
                </c:pt>
                <c:pt idx="47">
                  <c:v>82.175841727329725</c:v>
                </c:pt>
                <c:pt idx="48">
                  <c:v>87.609662821479404</c:v>
                </c:pt>
                <c:pt idx="49">
                  <c:v>94.378503837082448</c:v>
                </c:pt>
                <c:pt idx="50">
                  <c:v>102.61841505843213</c:v>
                </c:pt>
                <c:pt idx="51">
                  <c:v>112.4181110666627</c:v>
                </c:pt>
                <c:pt idx="52">
                  <c:v>123.79881009992083</c:v>
                </c:pt>
                <c:pt idx="53">
                  <c:v>136.69512810327109</c:v>
                </c:pt>
                <c:pt idx="54">
                  <c:v>150.93943548447228</c:v>
                </c:pt>
                <c:pt idx="55">
                  <c:v>166.25171419749088</c:v>
                </c:pt>
                <c:pt idx="56">
                  <c:v>182.23336480515238</c:v>
                </c:pt>
                <c:pt idx="57">
                  <c:v>198.34724398370929</c:v>
                </c:pt>
                <c:pt idx="58">
                  <c:v>213.81859424963</c:v>
                </c:pt>
                <c:pt idx="59">
                  <c:v>227.32326842769976</c:v>
                </c:pt>
                <c:pt idx="60">
                  <c:v>236.40613711825017</c:v>
                </c:pt>
                <c:pt idx="61">
                  <c:v>237.10586736604489</c:v>
                </c:pt>
                <c:pt idx="62">
                  <c:v>225.01864360337569</c:v>
                </c:pt>
                <c:pt idx="63">
                  <c:v>198.47388505741179</c:v>
                </c:pt>
                <c:pt idx="64">
                  <c:v>161.68823002076621</c:v>
                </c:pt>
                <c:pt idx="65">
                  <c:v>123.94289209938638</c:v>
                </c:pt>
                <c:pt idx="66">
                  <c:v>94.259087427512355</c:v>
                </c:pt>
                <c:pt idx="67">
                  <c:v>76.431861724693292</c:v>
                </c:pt>
                <c:pt idx="68">
                  <c:v>68.81752315781084</c:v>
                </c:pt>
                <c:pt idx="69">
                  <c:v>67.66681315008266</c:v>
                </c:pt>
                <c:pt idx="70">
                  <c:v>70.033743220575687</c:v>
                </c:pt>
                <c:pt idx="71">
                  <c:v>74.528253505286472</c:v>
                </c:pt>
                <c:pt idx="72">
                  <c:v>80.789084284963224</c:v>
                </c:pt>
                <c:pt idx="73">
                  <c:v>88.850810164574966</c:v>
                </c:pt>
                <c:pt idx="74">
                  <c:v>98.792826019126537</c:v>
                </c:pt>
                <c:pt idx="75">
                  <c:v>110.59133943315322</c:v>
                </c:pt>
                <c:pt idx="76">
                  <c:v>124.05337602452553</c:v>
                </c:pt>
                <c:pt idx="77">
                  <c:v>138.77556238900439</c:v>
                </c:pt>
                <c:pt idx="78">
                  <c:v>154.08320004301635</c:v>
                </c:pt>
                <c:pt idx="79">
                  <c:v>168.84158649383028</c:v>
                </c:pt>
                <c:pt idx="80">
                  <c:v>180.98698800221982</c:v>
                </c:pt>
                <c:pt idx="81">
                  <c:v>186.96543330502485</c:v>
                </c:pt>
                <c:pt idx="82">
                  <c:v>182.20960305147563</c:v>
                </c:pt>
                <c:pt idx="83">
                  <c:v>163.96308608704399</c:v>
                </c:pt>
                <c:pt idx="84">
                  <c:v>135.02363583479604</c:v>
                </c:pt>
                <c:pt idx="85">
                  <c:v>103.80203694721337</c:v>
                </c:pt>
                <c:pt idx="86">
                  <c:v>78.998167970386575</c:v>
                </c:pt>
                <c:pt idx="87">
                  <c:v>64.124170707365849</c:v>
                </c:pt>
                <c:pt idx="88">
                  <c:v>57.291712334921847</c:v>
                </c:pt>
                <c:pt idx="89">
                  <c:v>54.81882531549163</c:v>
                </c:pt>
                <c:pt idx="90">
                  <c:v>54.037027117749332</c:v>
                </c:pt>
                <c:pt idx="91">
                  <c:v>53.738538093387717</c:v>
                </c:pt>
                <c:pt idx="92">
                  <c:v>53.5443251608487</c:v>
                </c:pt>
                <c:pt idx="93">
                  <c:v>53.368435358899944</c:v>
                </c:pt>
                <c:pt idx="94">
                  <c:v>53.19642535308175</c:v>
                </c:pt>
                <c:pt idx="95">
                  <c:v>53.02641062356313</c:v>
                </c:pt>
                <c:pt idx="96">
                  <c:v>52.858168757512395</c:v>
                </c:pt>
                <c:pt idx="97">
                  <c:v>52.691746416152597</c:v>
                </c:pt>
                <c:pt idx="98">
                  <c:v>52.527472069936294</c:v>
                </c:pt>
                <c:pt idx="99">
                  <c:v>52.366290269818855</c:v>
                </c:pt>
                <c:pt idx="100">
                  <c:v>52.210472630034701</c:v>
                </c:pt>
                <c:pt idx="101">
                  <c:v>52.064983833798429</c:v>
                </c:pt>
                <c:pt idx="102">
                  <c:v>51.939906176036892</c:v>
                </c:pt>
                <c:pt idx="103">
                  <c:v>51.854382228602091</c:v>
                </c:pt>
                <c:pt idx="104">
                  <c:v>51.842403106486557</c:v>
                </c:pt>
                <c:pt idx="105">
                  <c:v>51.960276960821346</c:v>
                </c:pt>
                <c:pt idx="106">
                  <c:v>52.294609418760764</c:v>
                </c:pt>
                <c:pt idx="107">
                  <c:v>52.968127538730009</c:v>
                </c:pt>
                <c:pt idx="108">
                  <c:v>54.139015015301439</c:v>
                </c:pt>
                <c:pt idx="109">
                  <c:v>55.988266281376788</c:v>
                </c:pt>
                <c:pt idx="110">
                  <c:v>58.689486391494931</c:v>
                </c:pt>
                <c:pt idx="111">
                  <c:v>62.356116108739073</c:v>
                </c:pt>
                <c:pt idx="112">
                  <c:v>66.96088192990895</c:v>
                </c:pt>
                <c:pt idx="113">
                  <c:v>72.224482979590732</c:v>
                </c:pt>
                <c:pt idx="114">
                  <c:v>77.493199149171431</c:v>
                </c:pt>
                <c:pt idx="115">
                  <c:v>81.692126488610427</c:v>
                </c:pt>
                <c:pt idx="116">
                  <c:v>83.517621890795866</c:v>
                </c:pt>
                <c:pt idx="117">
                  <c:v>81.970737943436518</c:v>
                </c:pt>
                <c:pt idx="118">
                  <c:v>77.021017108356617</c:v>
                </c:pt>
                <c:pt idx="119">
                  <c:v>69.86681094724679</c:v>
                </c:pt>
                <c:pt idx="120">
                  <c:v>62.421034846086023</c:v>
                </c:pt>
                <c:pt idx="121">
                  <c:v>56.328309313009626</c:v>
                </c:pt>
                <c:pt idx="122">
                  <c:v>52.276600935099012</c:v>
                </c:pt>
                <c:pt idx="123">
                  <c:v>50.035455775393586</c:v>
                </c:pt>
                <c:pt idx="124">
                  <c:v>48.965062851653066</c:v>
                </c:pt>
                <c:pt idx="125">
                  <c:v>48.481437061460667</c:v>
                </c:pt>
                <c:pt idx="126">
                  <c:v>48.231812094160674</c:v>
                </c:pt>
                <c:pt idx="127">
                  <c:v>48.057483245227814</c:v>
                </c:pt>
                <c:pt idx="128">
                  <c:v>47.902913204244399</c:v>
                </c:pt>
                <c:pt idx="129">
                  <c:v>47.752761969137772</c:v>
                </c:pt>
                <c:pt idx="130">
                  <c:v>47.604127131309639</c:v>
                </c:pt>
                <c:pt idx="131">
                  <c:v>47.45856236119652</c:v>
                </c:pt>
                <c:pt idx="132">
                  <c:v>47.323324731650452</c:v>
                </c:pt>
                <c:pt idx="133">
                  <c:v>47.219849759986857</c:v>
                </c:pt>
                <c:pt idx="134">
                  <c:v>47.202011107792472</c:v>
                </c:pt>
                <c:pt idx="135">
                  <c:v>47.384864870623595</c:v>
                </c:pt>
                <c:pt idx="136">
                  <c:v>47.972722599236903</c:v>
                </c:pt>
                <c:pt idx="137">
                  <c:v>49.254115707893071</c:v>
                </c:pt>
                <c:pt idx="138">
                  <c:v>51.516995277282348</c:v>
                </c:pt>
                <c:pt idx="139">
                  <c:v>54.863578981710262</c:v>
                </c:pt>
                <c:pt idx="140">
                  <c:v>58.989169262474974</c:v>
                </c:pt>
                <c:pt idx="141">
                  <c:v>63.086350138326573</c:v>
                </c:pt>
                <c:pt idx="142">
                  <c:v>66.034056906524313</c:v>
                </c:pt>
                <c:pt idx="143">
                  <c:v>66.860972597185494</c:v>
                </c:pt>
                <c:pt idx="144">
                  <c:v>65.233758181133538</c:v>
                </c:pt>
                <c:pt idx="145">
                  <c:v>61.639445200510835</c:v>
                </c:pt>
                <c:pt idx="146">
                  <c:v>57.127485979283264</c:v>
                </c:pt>
                <c:pt idx="147">
                  <c:v>52.796007490255867</c:v>
                </c:pt>
                <c:pt idx="148">
                  <c:v>49.361954170357222</c:v>
                </c:pt>
                <c:pt idx="149">
                  <c:v>47.03117624226401</c:v>
                </c:pt>
                <c:pt idx="150">
                  <c:v>45.637364018020676</c:v>
                </c:pt>
                <c:pt idx="151">
                  <c:v>44.872615687504073</c:v>
                </c:pt>
                <c:pt idx="152">
                  <c:v>44.457910397078329</c:v>
                </c:pt>
                <c:pt idx="153">
                  <c:v>44.2083126276152</c:v>
                </c:pt>
                <c:pt idx="154">
                  <c:v>44.025566951661958</c:v>
                </c:pt>
                <c:pt idx="155">
                  <c:v>43.866245155562382</c:v>
                </c:pt>
                <c:pt idx="156">
                  <c:v>43.714070758890252</c:v>
                </c:pt>
                <c:pt idx="157">
                  <c:v>43.563813188623918</c:v>
                </c:pt>
                <c:pt idx="158">
                  <c:v>43.414021779412039</c:v>
                </c:pt>
                <c:pt idx="159">
                  <c:v>43.264348703824503</c:v>
                </c:pt>
                <c:pt idx="160">
                  <c:v>43.114722681318476</c:v>
                </c:pt>
                <c:pt idx="161">
                  <c:v>42.965132168277293</c:v>
                </c:pt>
                <c:pt idx="162">
                  <c:v>42.815576551476283</c:v>
                </c:pt>
                <c:pt idx="163">
                  <c:v>42.66605667579865</c:v>
                </c:pt>
                <c:pt idx="164">
                  <c:v>42.516573270130344</c:v>
                </c:pt>
                <c:pt idx="165">
                  <c:v>42.367126744041244</c:v>
                </c:pt>
                <c:pt idx="166">
                  <c:v>42.217717192185624</c:v>
                </c:pt>
                <c:pt idx="167">
                  <c:v>42.068344426706616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62.134063658860754</c:v>
                </c:pt>
                <c:pt idx="5">
                  <c:v>62.344266097851865</c:v>
                </c:pt>
                <c:pt idx="6">
                  <c:v>62.553609456134133</c:v>
                </c:pt>
                <c:pt idx="7">
                  <c:v>62.761936198034533</c:v>
                </c:pt>
                <c:pt idx="8">
                  <c:v>62.969068216332957</c:v>
                </c:pt>
                <c:pt idx="9">
                  <c:v>63.174804758151787</c:v>
                </c:pt>
                <c:pt idx="10">
                  <c:v>63.378920233537045</c:v>
                </c:pt>
                <c:pt idx="11">
                  <c:v>63.581161920532985</c:v>
                </c:pt>
                <c:pt idx="12">
                  <c:v>63.781247586819582</c:v>
                </c:pt>
                <c:pt idx="13">
                  <c:v>63.978863055471194</c:v>
                </c:pt>
                <c:pt idx="14">
                  <c:v>64.173659751199239</c:v>
                </c:pt>
                <c:pt idx="15">
                  <c:v>64.36525227362371</c:v>
                </c:pt>
                <c:pt idx="16">
                  <c:v>64.553216055686804</c:v>
                </c:pt>
                <c:pt idx="17">
                  <c:v>64.737085178208588</c:v>
                </c:pt>
                <c:pt idx="18">
                  <c:v>64.9163504256246</c:v>
                </c:pt>
                <c:pt idx="19">
                  <c:v>65.090457682832636</c:v>
                </c:pt>
                <c:pt idx="20">
                  <c:v>65.258806788349631</c:v>
                </c:pt>
                <c:pt idx="21">
                  <c:v>65.420750973971153</c:v>
                </c:pt>
                <c:pt idx="22">
                  <c:v>65.575597034946796</c:v>
                </c:pt>
                <c:pt idx="23">
                  <c:v>65.722606386190705</c:v>
                </c:pt>
                <c:pt idx="24">
                  <c:v>65.860997167843507</c:v>
                </c:pt>
                <c:pt idx="25">
                  <c:v>65.989947565953628</c:v>
                </c:pt>
                <c:pt idx="26">
                  <c:v>66.108600509324873</c:v>
                </c:pt>
                <c:pt idx="27">
                  <c:v>66.216069889753925</c:v>
                </c:pt>
                <c:pt idx="28">
                  <c:v>66.311448428059919</c:v>
                </c:pt>
                <c:pt idx="29">
                  <c:v>66.393817270812889</c:v>
                </c:pt>
                <c:pt idx="30">
                  <c:v>66.462257351289637</c:v>
                </c:pt>
                <c:pt idx="31">
                  <c:v>66.515862482454963</c:v>
                </c:pt>
                <c:pt idx="32">
                  <c:v>66.553754070259274</c:v>
                </c:pt>
                <c:pt idx="33">
                  <c:v>66.575097244166599</c:v>
                </c:pt>
                <c:pt idx="34">
                  <c:v>66.579118102039843</c:v>
                </c:pt>
                <c:pt idx="35">
                  <c:v>66.565121663436457</c:v>
                </c:pt>
                <c:pt idx="36">
                  <c:v>66.532510025734993</c:v>
                </c:pt>
                <c:pt idx="37">
                  <c:v>66.480800129355359</c:v>
                </c:pt>
                <c:pt idx="38">
                  <c:v>66.40964047046667</c:v>
                </c:pt>
                <c:pt idx="39">
                  <c:v>66.318826060795757</c:v>
                </c:pt>
                <c:pt idx="40">
                  <c:v>66.208310932262776</c:v>
                </c:pt>
                <c:pt idx="41">
                  <c:v>66.078217524919225</c:v>
                </c:pt>
                <c:pt idx="42">
                  <c:v>65.928842382697482</c:v>
                </c:pt>
                <c:pt idx="43">
                  <c:v>65.760657711549854</c:v>
                </c:pt>
                <c:pt idx="44">
                  <c:v>65.574308523101394</c:v>
                </c:pt>
                <c:pt idx="45">
                  <c:v>65.370605284194951</c:v>
                </c:pt>
                <c:pt idx="46">
                  <c:v>65.150512205367662</c:v>
                </c:pt>
                <c:pt idx="47">
                  <c:v>64.915131513753707</c:v>
                </c:pt>
                <c:pt idx="48">
                  <c:v>64.665684251849939</c:v>
                </c:pt>
                <c:pt idx="49">
                  <c:v>64.403488307800998</c:v>
                </c:pt>
                <c:pt idx="50">
                  <c:v>64.129934502965526</c:v>
                </c:pt>
                <c:pt idx="51">
                  <c:v>63.84646163028745</c:v>
                </c:pt>
                <c:pt idx="52">
                  <c:v>63.554531349171057</c:v>
                </c:pt>
                <c:pt idx="53">
                  <c:v>63.255603801024009</c:v>
                </c:pt>
                <c:pt idx="54">
                  <c:v>62.951114720893244</c:v>
                </c:pt>
                <c:pt idx="55">
                  <c:v>62.642454694769732</c:v>
                </c:pt>
                <c:pt idx="56">
                  <c:v>62.330951061486346</c:v>
                </c:pt>
                <c:pt idx="57">
                  <c:v>62.017852795715022</c:v>
                </c:pt>
                <c:pt idx="58">
                  <c:v>61.704318546765066</c:v>
                </c:pt>
                <c:pt idx="59">
                  <c:v>61.391407857310114</c:v>
                </c:pt>
                <c:pt idx="60">
                  <c:v>61.080075454951192</c:v>
                </c:pt>
                <c:pt idx="61">
                  <c:v>60.771168402952135</c:v>
                </c:pt>
                <c:pt idx="62">
                  <c:v>60.465425817069942</c:v>
                </c:pt>
                <c:pt idx="63">
                  <c:v>60.163480803180242</c:v>
                </c:pt>
                <c:pt idx="64">
                  <c:v>59.865864243438082</c:v>
                </c:pt>
                <c:pt idx="65">
                  <c:v>59.573010053705922</c:v>
                </c:pt>
                <c:pt idx="66">
                  <c:v>59.285261547815793</c:v>
                </c:pt>
                <c:pt idx="67">
                  <c:v>59.002878570522221</c:v>
                </c:pt>
                <c:pt idx="68">
                  <c:v>58.726045096481279</c:v>
                </c:pt>
                <c:pt idx="69">
                  <c:v>58.454877033417787</c:v>
                </c:pt>
                <c:pt idx="70">
                  <c:v>58.189430010565793</c:v>
                </c:pt>
                <c:pt idx="71">
                  <c:v>57.92970697591111</c:v>
                </c:pt>
                <c:pt idx="72">
                  <c:v>57.675665465825347</c:v>
                </c:pt>
                <c:pt idx="73">
                  <c:v>57.427224447071737</c:v>
                </c:pt>
                <c:pt idx="74">
                  <c:v>57.184270663132622</c:v>
                </c:pt>
                <c:pt idx="75">
                  <c:v>56.946664444035783</c:v>
                </c:pt>
                <c:pt idx="76">
                  <c:v>56.714244961351326</c:v>
                </c:pt>
                <c:pt idx="77">
                  <c:v>56.486834928035925</c:v>
                </c:pt>
                <c:pt idx="78">
                  <c:v>56.264244756716472</c:v>
                </c:pt>
                <c:pt idx="79">
                  <c:v>56.046276200311837</c:v>
                </c:pt>
                <c:pt idx="80">
                  <c:v>55.832725506109711</c:v>
                </c:pt>
                <c:pt idx="81">
                  <c:v>55.623386119058978</c:v>
                </c:pt>
                <c:pt idx="82">
                  <c:v>55.418050972591857</c:v>
                </c:pt>
                <c:pt idx="83">
                  <c:v>55.216514406196467</c:v>
                </c:pt>
                <c:pt idx="84">
                  <c:v>55.018573748603394</c:v>
                </c:pt>
                <c:pt idx="85">
                  <c:v>54.824030604163468</c:v>
                </c:pt>
                <c:pt idx="86">
                  <c:v>54.632691878051041</c:v>
                </c:pt>
                <c:pt idx="87">
                  <c:v>54.444370573555332</c:v>
                </c:pt>
                <c:pt idx="88">
                  <c:v>54.25888639209866</c:v>
                </c:pt>
                <c:pt idx="89">
                  <c:v>54.076066163884995</c:v>
                </c:pt>
                <c:pt idx="90">
                  <c:v>53.895744134339964</c:v>
                </c:pt>
                <c:pt idx="91">
                  <c:v>53.717762128830088</c:v>
                </c:pt>
                <c:pt idx="92">
                  <c:v>53.541969615601019</c:v>
                </c:pt>
                <c:pt idx="93">
                  <c:v>53.368223684482729</c:v>
                </c:pt>
                <c:pt idx="94">
                  <c:v>53.196388956700737</c:v>
                </c:pt>
                <c:pt idx="95">
                  <c:v>53.026337439111472</c:v>
                </c:pt>
                <c:pt idx="96">
                  <c:v>52.857948334351747</c:v>
                </c:pt>
                <c:pt idx="97">
                  <c:v>52.691107816752336</c:v>
                </c:pt>
                <c:pt idx="98">
                  <c:v>52.525708782404912</c:v>
                </c:pt>
                <c:pt idx="99">
                  <c:v>52.361650580481033</c:v>
                </c:pt>
                <c:pt idx="100">
                  <c:v>52.19883873176699</c:v>
                </c:pt>
                <c:pt idx="101">
                  <c:v>52.03718463938884</c:v>
                </c:pt>
                <c:pt idx="102">
                  <c:v>51.876605295841649</c:v>
                </c:pt>
                <c:pt idx="103">
                  <c:v>51.717022989696254</c:v>
                </c:pt>
                <c:pt idx="104">
                  <c:v>51.558365014720557</c:v>
                </c:pt>
                <c:pt idx="105">
                  <c:v>51.400563383611271</c:v>
                </c:pt>
                <c:pt idx="106">
                  <c:v>51.243554548074478</c:v>
                </c:pt>
                <c:pt idx="107">
                  <c:v>51.087279126610397</c:v>
                </c:pt>
                <c:pt idx="108">
                  <c:v>50.931681641040363</c:v>
                </c:pt>
                <c:pt idx="109">
                  <c:v>50.77671026255495</c:v>
                </c:pt>
                <c:pt idx="110">
                  <c:v>50.622316567854675</c:v>
                </c:pt>
                <c:pt idx="111">
                  <c:v>50.46845530579224</c:v>
                </c:pt>
                <c:pt idx="112">
                  <c:v>50.315084174803687</c:v>
                </c:pt>
                <c:pt idx="113">
                  <c:v>50.162163611328523</c:v>
                </c:pt>
                <c:pt idx="114">
                  <c:v>50.009656589363757</c:v>
                </c:pt>
                <c:pt idx="115">
                  <c:v>49.85752843126793</c:v>
                </c:pt>
                <c:pt idx="116">
                  <c:v>49.705746629924974</c:v>
                </c:pt>
                <c:pt idx="117">
                  <c:v>49.554280682391408</c:v>
                </c:pt>
                <c:pt idx="118">
                  <c:v>49.403101935176871</c:v>
                </c:pt>
                <c:pt idx="119">
                  <c:v>49.252183441345693</c:v>
                </c:pt>
                <c:pt idx="120">
                  <c:v>49.101499829666857</c:v>
                </c:pt>
                <c:pt idx="121">
                  <c:v>48.951027186079273</c:v>
                </c:pt>
                <c:pt idx="122">
                  <c:v>48.800742947767176</c:v>
                </c:pt>
                <c:pt idx="123">
                  <c:v>48.650625810152448</c:v>
                </c:pt>
                <c:pt idx="124">
                  <c:v>48.500655647095471</c:v>
                </c:pt>
                <c:pt idx="125">
                  <c:v>48.350813444545693</c:v>
                </c:pt>
                <c:pt idx="126">
                  <c:v>48.201081247789347</c:v>
                </c:pt>
                <c:pt idx="127">
                  <c:v>48.051442122293793</c:v>
                </c:pt>
                <c:pt idx="128">
                  <c:v>47.90188012794377</c:v>
                </c:pt>
                <c:pt idx="129">
                  <c:v>47.752380306196812</c:v>
                </c:pt>
                <c:pt idx="130">
                  <c:v>47.602928679357618</c:v>
                </c:pt>
                <c:pt idx="131">
                  <c:v>47.453512260789843</c:v>
                </c:pt>
                <c:pt idx="132">
                  <c:v>47.304119074460523</c:v>
                </c:pt>
                <c:pt idx="133">
                  <c:v>47.154738181771251</c:v>
                </c:pt>
                <c:pt idx="134">
                  <c:v>47.005359713194991</c:v>
                </c:pt>
                <c:pt idx="135">
                  <c:v>46.85597490184675</c:v>
                </c:pt>
                <c:pt idx="136">
                  <c:v>46.706576115805177</c:v>
                </c:pt>
                <c:pt idx="137">
                  <c:v>46.557156885812816</c:v>
                </c:pt>
                <c:pt idx="138">
                  <c:v>46.407711924951485</c:v>
                </c:pt>
                <c:pt idx="139">
                  <c:v>46.258237137044595</c:v>
                </c:pt>
                <c:pt idx="140">
                  <c:v>46.108729610897434</c:v>
                </c:pt>
                <c:pt idx="141">
                  <c:v>45.959187598049795</c:v>
                </c:pt>
                <c:pt idx="142">
                  <c:v>45.809610472462595</c:v>
                </c:pt>
                <c:pt idx="143">
                  <c:v>45.659998671452946</c:v>
                </c:pt>
                <c:pt idx="144">
                  <c:v>45.510353618174292</c:v>
                </c:pt>
                <c:pt idx="145">
                  <c:v>45.360677626939136</c:v>
                </c:pt>
                <c:pt idx="146">
                  <c:v>45.210973793627367</c:v>
                </c:pt>
                <c:pt idx="147">
                  <c:v>45.061245874239077</c:v>
                </c:pt>
                <c:pt idx="148">
                  <c:v>44.9114981552747</c:v>
                </c:pt>
                <c:pt idx="149">
                  <c:v>44.761735320011859</c:v>
                </c:pt>
                <c:pt idx="150">
                  <c:v>44.611962314874447</c:v>
                </c:pt>
                <c:pt idx="151">
                  <c:v>44.462184219956299</c:v>
                </c:pt>
                <c:pt idx="152">
                  <c:v>44.312406127394546</c:v>
                </c:pt>
                <c:pt idx="153">
                  <c:v>44.162633030727854</c:v>
                </c:pt>
                <c:pt idx="154">
                  <c:v>44.012869727680588</c:v>
                </c:pt>
                <c:pt idx="155">
                  <c:v>43.863120738045765</c:v>
                </c:pt>
                <c:pt idx="156">
                  <c:v>43.713390237559246</c:v>
                </c:pt>
                <c:pt idx="157">
                  <c:v>43.563682007919752</c:v>
                </c:pt>
                <c:pt idx="158">
                  <c:v>43.413999402454962</c:v>
                </c:pt>
                <c:pt idx="159">
                  <c:v>43.264345326396189</c:v>
                </c:pt>
                <c:pt idx="160">
                  <c:v>43.11472223031484</c:v>
                </c:pt>
                <c:pt idx="161">
                  <c:v>42.965132115000166</c:v>
                </c:pt>
                <c:pt idx="162">
                  <c:v>42.815576545909181</c:v>
                </c:pt>
                <c:pt idx="163">
                  <c:v>42.666056675284118</c:v>
                </c:pt>
                <c:pt idx="164">
                  <c:v>42.516573270088287</c:v>
                </c:pt>
                <c:pt idx="165">
                  <c:v>42.367126744038202</c:v>
                </c:pt>
                <c:pt idx="166">
                  <c:v>42.217717192185432</c:v>
                </c:pt>
                <c:pt idx="167">
                  <c:v>42.068344426706602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67.852000000000004</c:v>
                </c:pt>
                <c:pt idx="1">
                  <c:v>66.77</c:v>
                </c:pt>
                <c:pt idx="2">
                  <c:v>68.049000000000007</c:v>
                </c:pt>
                <c:pt idx="3">
                  <c:v>66.950999999999993</c:v>
                </c:pt>
                <c:pt idx="4">
                  <c:v>67.459000000000003</c:v>
                </c:pt>
                <c:pt idx="5">
                  <c:v>65.606999999999999</c:v>
                </c:pt>
                <c:pt idx="6">
                  <c:v>65.787000000000006</c:v>
                </c:pt>
                <c:pt idx="7">
                  <c:v>66.278999999999996</c:v>
                </c:pt>
                <c:pt idx="8">
                  <c:v>66.278999999999996</c:v>
                </c:pt>
                <c:pt idx="9">
                  <c:v>66.573999999999998</c:v>
                </c:pt>
                <c:pt idx="10">
                  <c:v>66.492000000000004</c:v>
                </c:pt>
                <c:pt idx="11">
                  <c:v>66.623000000000005</c:v>
                </c:pt>
                <c:pt idx="12">
                  <c:v>66.376999999999995</c:v>
                </c:pt>
                <c:pt idx="13">
                  <c:v>66.361000000000004</c:v>
                </c:pt>
                <c:pt idx="14">
                  <c:v>66.819999999999993</c:v>
                </c:pt>
                <c:pt idx="15">
                  <c:v>66.557000000000002</c:v>
                </c:pt>
                <c:pt idx="16">
                  <c:v>66.23</c:v>
                </c:pt>
                <c:pt idx="17">
                  <c:v>66.721000000000004</c:v>
                </c:pt>
                <c:pt idx="18">
                  <c:v>67.197000000000003</c:v>
                </c:pt>
                <c:pt idx="19">
                  <c:v>67.131</c:v>
                </c:pt>
                <c:pt idx="20">
                  <c:v>67.212999999999994</c:v>
                </c:pt>
                <c:pt idx="21">
                  <c:v>67.245999999999995</c:v>
                </c:pt>
                <c:pt idx="22">
                  <c:v>66.311000000000007</c:v>
                </c:pt>
                <c:pt idx="23">
                  <c:v>67.704999999999998</c:v>
                </c:pt>
                <c:pt idx="24">
                  <c:v>67.966999999999999</c:v>
                </c:pt>
                <c:pt idx="25">
                  <c:v>66.885000000000005</c:v>
                </c:pt>
                <c:pt idx="26">
                  <c:v>67.295000000000002</c:v>
                </c:pt>
                <c:pt idx="27">
                  <c:v>67.787000000000006</c:v>
                </c:pt>
                <c:pt idx="28">
                  <c:v>67.507999999999996</c:v>
                </c:pt>
                <c:pt idx="29">
                  <c:v>67.885000000000005</c:v>
                </c:pt>
                <c:pt idx="30">
                  <c:v>69.081999999999994</c:v>
                </c:pt>
                <c:pt idx="31">
                  <c:v>68.016000000000005</c:v>
                </c:pt>
                <c:pt idx="32">
                  <c:v>68.885000000000005</c:v>
                </c:pt>
                <c:pt idx="33">
                  <c:v>69.573999999999998</c:v>
                </c:pt>
                <c:pt idx="34">
                  <c:v>69.557000000000002</c:v>
                </c:pt>
                <c:pt idx="35">
                  <c:v>69.950999999999993</c:v>
                </c:pt>
                <c:pt idx="36">
                  <c:v>70.77</c:v>
                </c:pt>
                <c:pt idx="37">
                  <c:v>71.016000000000005</c:v>
                </c:pt>
                <c:pt idx="38">
                  <c:v>71.295000000000002</c:v>
                </c:pt>
                <c:pt idx="39">
                  <c:v>73.147999999999996</c:v>
                </c:pt>
                <c:pt idx="40">
                  <c:v>73.131</c:v>
                </c:pt>
                <c:pt idx="41">
                  <c:v>72.738</c:v>
                </c:pt>
                <c:pt idx="42">
                  <c:v>72.721000000000004</c:v>
                </c:pt>
                <c:pt idx="43">
                  <c:v>73.278999999999996</c:v>
                </c:pt>
                <c:pt idx="44">
                  <c:v>76.442999999999998</c:v>
                </c:pt>
                <c:pt idx="45">
                  <c:v>77.638999999999996</c:v>
                </c:pt>
                <c:pt idx="46">
                  <c:v>79.738</c:v>
                </c:pt>
                <c:pt idx="47">
                  <c:v>80.131</c:v>
                </c:pt>
                <c:pt idx="48">
                  <c:v>83.754000000000005</c:v>
                </c:pt>
                <c:pt idx="49">
                  <c:v>88.507999999999996</c:v>
                </c:pt>
                <c:pt idx="50">
                  <c:v>92.869</c:v>
                </c:pt>
                <c:pt idx="51">
                  <c:v>101.705</c:v>
                </c:pt>
                <c:pt idx="52">
                  <c:v>113.459</c:v>
                </c:pt>
                <c:pt idx="53">
                  <c:v>129.90199999999999</c:v>
                </c:pt>
                <c:pt idx="54">
                  <c:v>148.393</c:v>
                </c:pt>
                <c:pt idx="55">
                  <c:v>167.148</c:v>
                </c:pt>
                <c:pt idx="56">
                  <c:v>184.672</c:v>
                </c:pt>
                <c:pt idx="57">
                  <c:v>200.01599999999999</c:v>
                </c:pt>
                <c:pt idx="58">
                  <c:v>211.066</c:v>
                </c:pt>
                <c:pt idx="59">
                  <c:v>219.869</c:v>
                </c:pt>
                <c:pt idx="60">
                  <c:v>225.29499999999999</c:v>
                </c:pt>
                <c:pt idx="61">
                  <c:v>226.47499999999999</c:v>
                </c:pt>
                <c:pt idx="62">
                  <c:v>221.95099999999999</c:v>
                </c:pt>
                <c:pt idx="63">
                  <c:v>209.869</c:v>
                </c:pt>
                <c:pt idx="64">
                  <c:v>185.70500000000001</c:v>
                </c:pt>
                <c:pt idx="65">
                  <c:v>150.59</c:v>
                </c:pt>
                <c:pt idx="66">
                  <c:v>114.31100000000001</c:v>
                </c:pt>
                <c:pt idx="67">
                  <c:v>86.081999999999994</c:v>
                </c:pt>
                <c:pt idx="68">
                  <c:v>73.507999999999996</c:v>
                </c:pt>
                <c:pt idx="69">
                  <c:v>69.311000000000007</c:v>
                </c:pt>
                <c:pt idx="70">
                  <c:v>72.623000000000005</c:v>
                </c:pt>
                <c:pt idx="71">
                  <c:v>75.557000000000002</c:v>
                </c:pt>
                <c:pt idx="72">
                  <c:v>79.983999999999995</c:v>
                </c:pt>
                <c:pt idx="73">
                  <c:v>86.77</c:v>
                </c:pt>
                <c:pt idx="74">
                  <c:v>99.016000000000005</c:v>
                </c:pt>
                <c:pt idx="75">
                  <c:v>112.77</c:v>
                </c:pt>
                <c:pt idx="76">
                  <c:v>127.934</c:v>
                </c:pt>
                <c:pt idx="77">
                  <c:v>142.47499999999999</c:v>
                </c:pt>
                <c:pt idx="78">
                  <c:v>156</c:v>
                </c:pt>
                <c:pt idx="79">
                  <c:v>166.62299999999999</c:v>
                </c:pt>
                <c:pt idx="80">
                  <c:v>174.36099999999999</c:v>
                </c:pt>
                <c:pt idx="81">
                  <c:v>177.49199999999999</c:v>
                </c:pt>
                <c:pt idx="82">
                  <c:v>174.607</c:v>
                </c:pt>
                <c:pt idx="83">
                  <c:v>162.279</c:v>
                </c:pt>
                <c:pt idx="84">
                  <c:v>140.16399999999999</c:v>
                </c:pt>
                <c:pt idx="85">
                  <c:v>111.934</c:v>
                </c:pt>
                <c:pt idx="86">
                  <c:v>84.066000000000003</c:v>
                </c:pt>
                <c:pt idx="87">
                  <c:v>66.311000000000007</c:v>
                </c:pt>
                <c:pt idx="88">
                  <c:v>57.164000000000001</c:v>
                </c:pt>
                <c:pt idx="89">
                  <c:v>55.279000000000003</c:v>
                </c:pt>
                <c:pt idx="90">
                  <c:v>54.262</c:v>
                </c:pt>
                <c:pt idx="91">
                  <c:v>53.41</c:v>
                </c:pt>
                <c:pt idx="92">
                  <c:v>54.213000000000001</c:v>
                </c:pt>
                <c:pt idx="93">
                  <c:v>53.131</c:v>
                </c:pt>
                <c:pt idx="94">
                  <c:v>52.459000000000003</c:v>
                </c:pt>
                <c:pt idx="95">
                  <c:v>54.59</c:v>
                </c:pt>
                <c:pt idx="96">
                  <c:v>54.360999999999997</c:v>
                </c:pt>
                <c:pt idx="97">
                  <c:v>53.984000000000002</c:v>
                </c:pt>
                <c:pt idx="98">
                  <c:v>52.802999999999997</c:v>
                </c:pt>
                <c:pt idx="99">
                  <c:v>53.951000000000001</c:v>
                </c:pt>
                <c:pt idx="100">
                  <c:v>54.311</c:v>
                </c:pt>
                <c:pt idx="101">
                  <c:v>54.622999999999998</c:v>
                </c:pt>
                <c:pt idx="102">
                  <c:v>54.082000000000001</c:v>
                </c:pt>
                <c:pt idx="103">
                  <c:v>55.066000000000003</c:v>
                </c:pt>
                <c:pt idx="104">
                  <c:v>53.524999999999999</c:v>
                </c:pt>
                <c:pt idx="105">
                  <c:v>52.720999999999997</c:v>
                </c:pt>
                <c:pt idx="106">
                  <c:v>52.606999999999999</c:v>
                </c:pt>
                <c:pt idx="107">
                  <c:v>52.786999999999999</c:v>
                </c:pt>
                <c:pt idx="108">
                  <c:v>53.984000000000002</c:v>
                </c:pt>
                <c:pt idx="109">
                  <c:v>56.671999999999997</c:v>
                </c:pt>
                <c:pt idx="110">
                  <c:v>59.59</c:v>
                </c:pt>
                <c:pt idx="111">
                  <c:v>64.787000000000006</c:v>
                </c:pt>
                <c:pt idx="112">
                  <c:v>71.671999999999997</c:v>
                </c:pt>
                <c:pt idx="113">
                  <c:v>79.23</c:v>
                </c:pt>
                <c:pt idx="114">
                  <c:v>84.573999999999998</c:v>
                </c:pt>
                <c:pt idx="115">
                  <c:v>87.606999999999999</c:v>
                </c:pt>
                <c:pt idx="116">
                  <c:v>87.459000000000003</c:v>
                </c:pt>
                <c:pt idx="117">
                  <c:v>84.738</c:v>
                </c:pt>
                <c:pt idx="118">
                  <c:v>77.426000000000002</c:v>
                </c:pt>
                <c:pt idx="119">
                  <c:v>70.147999999999996</c:v>
                </c:pt>
                <c:pt idx="120">
                  <c:v>60.77</c:v>
                </c:pt>
                <c:pt idx="121">
                  <c:v>53.951000000000001</c:v>
                </c:pt>
                <c:pt idx="122">
                  <c:v>49.508000000000003</c:v>
                </c:pt>
                <c:pt idx="123">
                  <c:v>47.720999999999997</c:v>
                </c:pt>
                <c:pt idx="124">
                  <c:v>46.033000000000001</c:v>
                </c:pt>
                <c:pt idx="125">
                  <c:v>47.639000000000003</c:v>
                </c:pt>
                <c:pt idx="126">
                  <c:v>46.917999999999999</c:v>
                </c:pt>
                <c:pt idx="127">
                  <c:v>47.066000000000003</c:v>
                </c:pt>
                <c:pt idx="128">
                  <c:v>48.082000000000001</c:v>
                </c:pt>
                <c:pt idx="129">
                  <c:v>47.377000000000002</c:v>
                </c:pt>
                <c:pt idx="130">
                  <c:v>46.622999999999998</c:v>
                </c:pt>
                <c:pt idx="131">
                  <c:v>45.984000000000002</c:v>
                </c:pt>
                <c:pt idx="132">
                  <c:v>46.328000000000003</c:v>
                </c:pt>
                <c:pt idx="133">
                  <c:v>46.328000000000003</c:v>
                </c:pt>
                <c:pt idx="134">
                  <c:v>46.524999999999999</c:v>
                </c:pt>
                <c:pt idx="135">
                  <c:v>47.377000000000002</c:v>
                </c:pt>
                <c:pt idx="136">
                  <c:v>48.377000000000002</c:v>
                </c:pt>
                <c:pt idx="137">
                  <c:v>51.704999999999998</c:v>
                </c:pt>
                <c:pt idx="138">
                  <c:v>55.279000000000003</c:v>
                </c:pt>
                <c:pt idx="139">
                  <c:v>58.59</c:v>
                </c:pt>
                <c:pt idx="140">
                  <c:v>63.835999999999999</c:v>
                </c:pt>
                <c:pt idx="141">
                  <c:v>67.623000000000005</c:v>
                </c:pt>
                <c:pt idx="142">
                  <c:v>68.983999999999995</c:v>
                </c:pt>
                <c:pt idx="143">
                  <c:v>68.704999999999998</c:v>
                </c:pt>
                <c:pt idx="144">
                  <c:v>65.245999999999995</c:v>
                </c:pt>
                <c:pt idx="145">
                  <c:v>58.131</c:v>
                </c:pt>
                <c:pt idx="146">
                  <c:v>52.704999999999998</c:v>
                </c:pt>
                <c:pt idx="147">
                  <c:v>47.622999999999998</c:v>
                </c:pt>
                <c:pt idx="148">
                  <c:v>44.475000000000001</c:v>
                </c:pt>
                <c:pt idx="149">
                  <c:v>43.015999999999998</c:v>
                </c:pt>
                <c:pt idx="150">
                  <c:v>42.557000000000002</c:v>
                </c:pt>
                <c:pt idx="151">
                  <c:v>42.917999999999999</c:v>
                </c:pt>
                <c:pt idx="152">
                  <c:v>43.18</c:v>
                </c:pt>
                <c:pt idx="153">
                  <c:v>42.606999999999999</c:v>
                </c:pt>
                <c:pt idx="154">
                  <c:v>43.328000000000003</c:v>
                </c:pt>
                <c:pt idx="155">
                  <c:v>43.18</c:v>
                </c:pt>
                <c:pt idx="156">
                  <c:v>43.869</c:v>
                </c:pt>
                <c:pt idx="157">
                  <c:v>42.23</c:v>
                </c:pt>
                <c:pt idx="158">
                  <c:v>43.311</c:v>
                </c:pt>
                <c:pt idx="159">
                  <c:v>41.902000000000001</c:v>
                </c:pt>
                <c:pt idx="160">
                  <c:v>43.262</c:v>
                </c:pt>
                <c:pt idx="161">
                  <c:v>42.655999999999999</c:v>
                </c:pt>
                <c:pt idx="162">
                  <c:v>42.279000000000003</c:v>
                </c:pt>
                <c:pt idx="163">
                  <c:v>43.148000000000003</c:v>
                </c:pt>
                <c:pt idx="164">
                  <c:v>41.671999999999997</c:v>
                </c:pt>
                <c:pt idx="165">
                  <c:v>42.18</c:v>
                </c:pt>
                <c:pt idx="166">
                  <c:v>42.048999999999999</c:v>
                </c:pt>
                <c:pt idx="167">
                  <c:v>41.508000000000003</c:v>
                </c:pt>
                <c:pt idx="168">
                  <c:v>41.475000000000001</c:v>
                </c:pt>
                <c:pt idx="169">
                  <c:v>41.671999999999997</c:v>
                </c:pt>
                <c:pt idx="170">
                  <c:v>40.917999999999999</c:v>
                </c:pt>
                <c:pt idx="171">
                  <c:v>42.115000000000002</c:v>
                </c:pt>
                <c:pt idx="172">
                  <c:v>41.377000000000002</c:v>
                </c:pt>
                <c:pt idx="173">
                  <c:v>41.933999999999997</c:v>
                </c:pt>
                <c:pt idx="174">
                  <c:v>40.917999999999999</c:v>
                </c:pt>
                <c:pt idx="175">
                  <c:v>41.622999999999998</c:v>
                </c:pt>
                <c:pt idx="176">
                  <c:v>39.984000000000002</c:v>
                </c:pt>
                <c:pt idx="177">
                  <c:v>40.360999999999997</c:v>
                </c:pt>
                <c:pt idx="178">
                  <c:v>41.524999999999999</c:v>
                </c:pt>
                <c:pt idx="179">
                  <c:v>41.328000000000003</c:v>
                </c:pt>
                <c:pt idx="180">
                  <c:v>40.033000000000001</c:v>
                </c:pt>
                <c:pt idx="181">
                  <c:v>39.917999999999999</c:v>
                </c:pt>
                <c:pt idx="182">
                  <c:v>39.459000000000003</c:v>
                </c:pt>
                <c:pt idx="183">
                  <c:v>41.393000000000001</c:v>
                </c:pt>
                <c:pt idx="184">
                  <c:v>39.786999999999999</c:v>
                </c:pt>
                <c:pt idx="185">
                  <c:v>39.115000000000002</c:v>
                </c:pt>
                <c:pt idx="186">
                  <c:v>40.606999999999999</c:v>
                </c:pt>
                <c:pt idx="187">
                  <c:v>40.491999999999997</c:v>
                </c:pt>
                <c:pt idx="188">
                  <c:v>40.393000000000001</c:v>
                </c:pt>
                <c:pt idx="189">
                  <c:v>38.917999999999999</c:v>
                </c:pt>
                <c:pt idx="190">
                  <c:v>38.573999999999998</c:v>
                </c:pt>
                <c:pt idx="191">
                  <c:v>40.197000000000003</c:v>
                </c:pt>
                <c:pt idx="192">
                  <c:v>40.015999999999998</c:v>
                </c:pt>
                <c:pt idx="193">
                  <c:v>39.966999999999999</c:v>
                </c:pt>
                <c:pt idx="194">
                  <c:v>39.377000000000002</c:v>
                </c:pt>
                <c:pt idx="195">
                  <c:v>39.966999999999999</c:v>
                </c:pt>
                <c:pt idx="196">
                  <c:v>38.835999999999999</c:v>
                </c:pt>
                <c:pt idx="197">
                  <c:v>40.328000000000003</c:v>
                </c:pt>
                <c:pt idx="198">
                  <c:v>39.409999999999997</c:v>
                </c:pt>
                <c:pt idx="199">
                  <c:v>38.835999999999999</c:v>
                </c:pt>
                <c:pt idx="200">
                  <c:v>39.115000000000002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64.662280628214234</c:v>
                </c:pt>
                <c:pt idx="7">
                  <c:v>64.891094185962274</c:v>
                </c:pt>
                <c:pt idx="8">
                  <c:v>65.119366812835096</c:v>
                </c:pt>
                <c:pt idx="9">
                  <c:v>65.346942604988001</c:v>
                </c:pt>
                <c:pt idx="10">
                  <c:v>65.5736426318268</c:v>
                </c:pt>
                <c:pt idx="11">
                  <c:v>65.799262452982177</c:v>
                </c:pt>
                <c:pt idx="12">
                  <c:v>66.023569484099383</c:v>
                </c:pt>
                <c:pt idx="13">
                  <c:v>66.246300227476894</c:v>
                </c:pt>
                <c:pt idx="14">
                  <c:v>66.467157391596473</c:v>
                </c:pt>
                <c:pt idx="15">
                  <c:v>66.685806933455169</c:v>
                </c:pt>
                <c:pt idx="16">
                  <c:v>66.901875069816711</c:v>
                </c:pt>
                <c:pt idx="17">
                  <c:v>67.114945318866944</c:v>
                </c:pt>
                <c:pt idx="18">
                  <c:v>67.324555653757315</c:v>
                </c:pt>
                <c:pt idx="19">
                  <c:v>67.530195876894538</c:v>
                </c:pt>
                <c:pt idx="20">
                  <c:v>67.731305363637659</c:v>
                </c:pt>
                <c:pt idx="21">
                  <c:v>67.927271385490982</c:v>
                </c:pt>
                <c:pt idx="22">
                  <c:v>68.117428322166134</c:v>
                </c:pt>
                <c:pt idx="23">
                  <c:v>68.301058236821419</c:v>
                </c:pt>
                <c:pt idx="24">
                  <c:v>68.477393565306159</c:v>
                </c:pt>
                <c:pt idx="25">
                  <c:v>68.645623131388604</c:v>
                </c:pt>
                <c:pt idx="26">
                  <c:v>68.804903457118357</c:v>
                </c:pt>
                <c:pt idx="27">
                  <c:v>68.954378552615424</c:v>
                </c:pt>
                <c:pt idx="28">
                  <c:v>69.093213265460037</c:v>
                </c:pt>
                <c:pt idx="29">
                  <c:v>69.220648132559631</c:v>
                </c:pt>
                <c:pt idx="30">
                  <c:v>69.336087841784376</c:v>
                </c:pt>
                <c:pt idx="31">
                  <c:v>69.439241215835096</c:v>
                </c:pt>
                <c:pt idx="32">
                  <c:v>69.530338329226851</c:v>
                </c:pt>
                <c:pt idx="33">
                  <c:v>69.610459974464959</c:v>
                </c:pt>
                <c:pt idx="34">
                  <c:v>69.682025756783702</c:v>
                </c:pt>
                <c:pt idx="35">
                  <c:v>69.749498420101958</c:v>
                </c:pt>
                <c:pt idx="36">
                  <c:v>69.820371326121403</c:v>
                </c:pt>
                <c:pt idx="37">
                  <c:v>69.906509722814263</c:v>
                </c:pt>
                <c:pt idx="38">
                  <c:v>70.025909505557252</c:v>
                </c:pt>
                <c:pt idx="39">
                  <c:v>70.204913334371668</c:v>
                </c:pt>
                <c:pt idx="40">
                  <c:v>70.480876478640056</c:v>
                </c:pt>
                <c:pt idx="41">
                  <c:v>70.905197766411746</c:v>
                </c:pt>
                <c:pt idx="42">
                  <c:v>71.54652163160344</c:v>
                </c:pt>
                <c:pt idx="43">
                  <c:v>72.493778145932964</c:v>
                </c:pt>
                <c:pt idx="44">
                  <c:v>73.858570001953296</c:v>
                </c:pt>
                <c:pt idx="45">
                  <c:v>75.776259890485221</c:v>
                </c:pt>
                <c:pt idx="46">
                  <c:v>78.404990588622766</c:v>
                </c:pt>
                <c:pt idx="47">
                  <c:v>81.921824041973423</c:v>
                </c:pt>
                <c:pt idx="48">
                  <c:v>86.515258788255423</c:v>
                </c:pt>
                <c:pt idx="49">
                  <c:v>92.373615708666577</c:v>
                </c:pt>
                <c:pt idx="50">
                  <c:v>99.669191818437184</c:v>
                </c:pt>
                <c:pt idx="51">
                  <c:v>108.5386625433911</c:v>
                </c:pt>
                <c:pt idx="52">
                  <c:v>119.06091198008176</c:v>
                </c:pt>
                <c:pt idx="53">
                  <c:v>131.23415112916931</c:v>
                </c:pt>
                <c:pt idx="54">
                  <c:v>144.95445265765227</c:v>
                </c:pt>
                <c:pt idx="55">
                  <c:v>159.99642960319645</c:v>
                </c:pt>
                <c:pt idx="56">
                  <c:v>175.99033483597256</c:v>
                </c:pt>
                <c:pt idx="57">
                  <c:v>192.3729772375784</c:v>
                </c:pt>
                <c:pt idx="58">
                  <c:v>208.26493040638505</c:v>
                </c:pt>
                <c:pt idx="59">
                  <c:v>222.23108712203251</c:v>
                </c:pt>
                <c:pt idx="60">
                  <c:v>232.0012056427029</c:v>
                </c:pt>
                <c:pt idx="61">
                  <c:v>234.49351928732813</c:v>
                </c:pt>
                <c:pt idx="62">
                  <c:v>226.65191326705789</c:v>
                </c:pt>
                <c:pt idx="63">
                  <c:v>207.18204197697486</c:v>
                </c:pt>
                <c:pt idx="64">
                  <c:v>178.21436318776708</c:v>
                </c:pt>
                <c:pt idx="65">
                  <c:v>145.29912321196267</c:v>
                </c:pt>
                <c:pt idx="66">
                  <c:v>115.15973618898738</c:v>
                </c:pt>
                <c:pt idx="67">
                  <c:v>92.660687575445252</c:v>
                </c:pt>
                <c:pt idx="68">
                  <c:v>79.22087909055908</c:v>
                </c:pt>
                <c:pt idx="69">
                  <c:v>73.476095905843096</c:v>
                </c:pt>
                <c:pt idx="70">
                  <c:v>73.083714864954061</c:v>
                </c:pt>
                <c:pt idx="71">
                  <c:v>76.140848716139146</c:v>
                </c:pt>
                <c:pt idx="72">
                  <c:v>81.62525345981291</c:v>
                </c:pt>
                <c:pt idx="73">
                  <c:v>89.179156574988951</c:v>
                </c:pt>
                <c:pt idx="74">
                  <c:v>98.737511275925243</c:v>
                </c:pt>
                <c:pt idx="75">
                  <c:v>110.25202567871533</c:v>
                </c:pt>
                <c:pt idx="76">
                  <c:v>123.53218263085725</c:v>
                </c:pt>
                <c:pt idx="77">
                  <c:v>138.13863146122674</c:v>
                </c:pt>
                <c:pt idx="78">
                  <c:v>153.24579986455345</c:v>
                </c:pt>
                <c:pt idx="79">
                  <c:v>167.39856901507565</c:v>
                </c:pt>
                <c:pt idx="80">
                  <c:v>178.21297208294709</c:v>
                </c:pt>
                <c:pt idx="81">
                  <c:v>182.4048524699497</c:v>
                </c:pt>
                <c:pt idx="82">
                  <c:v>176.78251927405844</c:v>
                </c:pt>
                <c:pt idx="83">
                  <c:v>160.27569669650492</c:v>
                </c:pt>
                <c:pt idx="84">
                  <c:v>135.63629039932783</c:v>
                </c:pt>
                <c:pt idx="85">
                  <c:v>108.83813219690856</c:v>
                </c:pt>
                <c:pt idx="86">
                  <c:v>86.024483985456811</c:v>
                </c:pt>
                <c:pt idx="87">
                  <c:v>70.44006409965327</c:v>
                </c:pt>
                <c:pt idx="88">
                  <c:v>61.7787548169022</c:v>
                </c:pt>
                <c:pt idx="89">
                  <c:v>57.791939055382628</c:v>
                </c:pt>
                <c:pt idx="90">
                  <c:v>56.199372348795599</c:v>
                </c:pt>
                <c:pt idx="91">
                  <c:v>55.565658112934408</c:v>
                </c:pt>
                <c:pt idx="92">
                  <c:v>55.237497785628911</c:v>
                </c:pt>
                <c:pt idx="93">
                  <c:v>54.988412599108514</c:v>
                </c:pt>
                <c:pt idx="94">
                  <c:v>54.757073665935522</c:v>
                </c:pt>
                <c:pt idx="95">
                  <c:v>54.530287478494465</c:v>
                </c:pt>
                <c:pt idx="96">
                  <c:v>54.305768982602167</c:v>
                </c:pt>
                <c:pt idx="97">
                  <c:v>54.083288420880002</c:v>
                </c:pt>
                <c:pt idx="98">
                  <c:v>53.863199924723077</c:v>
                </c:pt>
                <c:pt idx="99">
                  <c:v>53.646616493636664</c:v>
                </c:pt>
                <c:pt idx="100">
                  <c:v>53.436258750729309</c:v>
                </c:pt>
                <c:pt idx="101">
                  <c:v>53.23816498839993</c:v>
                </c:pt>
                <c:pt idx="102">
                  <c:v>53.064773658685709</c:v>
                </c:pt>
                <c:pt idx="103">
                  <c:v>52.939986254539008</c:v>
                </c:pt>
                <c:pt idx="104">
                  <c:v>52.906634410409097</c:v>
                </c:pt>
                <c:pt idx="105">
                  <c:v>53.036080919718721</c:v>
                </c:pt>
                <c:pt idx="106">
                  <c:v>53.43827571265971</c:v>
                </c:pt>
                <c:pt idx="107">
                  <c:v>54.268506734006031</c:v>
                </c:pt>
                <c:pt idx="108">
                  <c:v>55.724850756856554</c:v>
                </c:pt>
                <c:pt idx="109">
                  <c:v>58.028910971630594</c:v>
                </c:pt>
                <c:pt idx="110">
                  <c:v>61.382518442063343</c:v>
                </c:pt>
                <c:pt idx="111">
                  <c:v>65.893735854204095</c:v>
                </c:pt>
                <c:pt idx="112">
                  <c:v>71.465203839823886</c:v>
                </c:pt>
                <c:pt idx="113">
                  <c:v>77.644491134667675</c:v>
                </c:pt>
                <c:pt idx="114">
                  <c:v>83.480226943155316</c:v>
                </c:pt>
                <c:pt idx="115">
                  <c:v>87.532459239556061</c:v>
                </c:pt>
                <c:pt idx="116">
                  <c:v>88.258036240658456</c:v>
                </c:pt>
                <c:pt idx="117">
                  <c:v>84.800536802247038</c:v>
                </c:pt>
                <c:pt idx="118">
                  <c:v>77.724276979519701</c:v>
                </c:pt>
                <c:pt idx="119">
                  <c:v>68.970540858901671</c:v>
                </c:pt>
                <c:pt idx="120">
                  <c:v>60.86059656967965</c:v>
                </c:pt>
                <c:pt idx="121">
                  <c:v>54.901697262224744</c:v>
                </c:pt>
                <c:pt idx="122">
                  <c:v>51.330240311110451</c:v>
                </c:pt>
                <c:pt idx="123">
                  <c:v>49.528430628139354</c:v>
                </c:pt>
                <c:pt idx="124">
                  <c:v>48.708287756298198</c:v>
                </c:pt>
                <c:pt idx="125">
                  <c:v>48.312724683643573</c:v>
                </c:pt>
                <c:pt idx="126">
                  <c:v>48.063317435904288</c:v>
                </c:pt>
                <c:pt idx="127">
                  <c:v>47.854662776680584</c:v>
                </c:pt>
                <c:pt idx="128">
                  <c:v>47.655682512693282</c:v>
                </c:pt>
                <c:pt idx="129">
                  <c:v>47.459450207808175</c:v>
                </c:pt>
                <c:pt idx="130">
                  <c:v>47.266157978355068</c:v>
                </c:pt>
                <c:pt idx="131">
                  <c:v>47.081276966420425</c:v>
                </c:pt>
                <c:pt idx="132">
                  <c:v>46.922707342208753</c:v>
                </c:pt>
                <c:pt idx="133">
                  <c:v>46.839102257103704</c:v>
                </c:pt>
                <c:pt idx="134">
                  <c:v>46.942582801151829</c:v>
                </c:pt>
                <c:pt idx="135">
                  <c:v>47.448171288496603</c:v>
                </c:pt>
                <c:pt idx="136">
                  <c:v>48.686376063753045</c:v>
                </c:pt>
                <c:pt idx="137">
                  <c:v>51.028822981177093</c:v>
                </c:pt>
                <c:pt idx="138">
                  <c:v>54.681741860394325</c:v>
                </c:pt>
                <c:pt idx="139">
                  <c:v>59.398093724342559</c:v>
                </c:pt>
                <c:pt idx="140">
                  <c:v>64.299478400955834</c:v>
                </c:pt>
                <c:pt idx="141">
                  <c:v>68.039935115456544</c:v>
                </c:pt>
                <c:pt idx="142">
                  <c:v>69.355755241456606</c:v>
                </c:pt>
                <c:pt idx="143">
                  <c:v>67.715428138470173</c:v>
                </c:pt>
                <c:pt idx="144">
                  <c:v>63.620399538910789</c:v>
                </c:pt>
                <c:pt idx="145">
                  <c:v>58.327573889782215</c:v>
                </c:pt>
                <c:pt idx="146">
                  <c:v>53.200604202949805</c:v>
                </c:pt>
                <c:pt idx="147">
                  <c:v>49.14167818158765</c:v>
                </c:pt>
                <c:pt idx="148">
                  <c:v>46.410149620055002</c:v>
                </c:pt>
                <c:pt idx="149">
                  <c:v>44.797668734388836</c:v>
                </c:pt>
                <c:pt idx="150">
                  <c:v>43.924033648298668</c:v>
                </c:pt>
                <c:pt idx="151">
                  <c:v>43.451771184857712</c:v>
                </c:pt>
                <c:pt idx="152">
                  <c:v>43.163136538047432</c:v>
                </c:pt>
                <c:pt idx="153">
                  <c:v>42.946175574652877</c:v>
                </c:pt>
                <c:pt idx="154">
                  <c:v>42.753268293516655</c:v>
                </c:pt>
                <c:pt idx="155">
                  <c:v>42.567321088844267</c:v>
                </c:pt>
                <c:pt idx="156">
                  <c:v>42.383084316019186</c:v>
                </c:pt>
                <c:pt idx="157">
                  <c:v>42.19915565878749</c:v>
                </c:pt>
                <c:pt idx="158">
                  <c:v>42.015194965038191</c:v>
                </c:pt>
                <c:pt idx="159">
                  <c:v>41.831115298821913</c:v>
                </c:pt>
                <c:pt idx="160">
                  <c:v>41.646884126018499</c:v>
                </c:pt>
                <c:pt idx="161">
                  <c:v>41.462481492490241</c:v>
                </c:pt>
                <c:pt idx="162">
                  <c:v>41.277892319491031</c:v>
                </c:pt>
                <c:pt idx="163">
                  <c:v>41.093105000143545</c:v>
                </c:pt>
                <c:pt idx="164">
                  <c:v>40.908110977902524</c:v>
                </c:pt>
                <c:pt idx="165">
                  <c:v>40.722904446638168</c:v>
                </c:pt>
                <c:pt idx="166">
                  <c:v>40.537482059736611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64.66228062820683</c:v>
                </c:pt>
                <c:pt idx="7">
                  <c:v>64.891094185941057</c:v>
                </c:pt>
                <c:pt idx="8">
                  <c:v>65.119366812775411</c:v>
                </c:pt>
                <c:pt idx="9">
                  <c:v>65.346942604823127</c:v>
                </c:pt>
                <c:pt idx="10">
                  <c:v>65.57364263137957</c:v>
                </c:pt>
                <c:pt idx="11">
                  <c:v>65.799262451790909</c:v>
                </c:pt>
                <c:pt idx="12">
                  <c:v>66.023569480983554</c:v>
                </c:pt>
                <c:pt idx="13">
                  <c:v>66.246300219474179</c:v>
                </c:pt>
                <c:pt idx="14">
                  <c:v>66.467157371412938</c:v>
                </c:pt>
                <c:pt idx="15">
                  <c:v>66.685806883468544</c:v>
                </c:pt>
                <c:pt idx="16">
                  <c:v>66.9018749482522</c:v>
                </c:pt>
                <c:pt idx="17">
                  <c:v>67.114945028560683</c:v>
                </c:pt>
                <c:pt idx="18">
                  <c:v>67.324554972983961</c:v>
                </c:pt>
                <c:pt idx="19">
                  <c:v>67.530194309258434</c:v>
                </c:pt>
                <c:pt idx="20">
                  <c:v>67.73130181889654</c:v>
                </c:pt>
                <c:pt idx="21">
                  <c:v>67.927263514664332</c:v>
                </c:pt>
                <c:pt idx="22">
                  <c:v>68.117411160765386</c:v>
                </c:pt>
                <c:pt idx="23">
                  <c:v>68.301021493223701</c:v>
                </c:pt>
                <c:pt idx="24">
                  <c:v>68.477316313759658</c:v>
                </c:pt>
                <c:pt idx="25">
                  <c:v>68.645463642935169</c:v>
                </c:pt>
                <c:pt idx="26">
                  <c:v>68.804580125727185</c:v>
                </c:pt>
                <c:pt idx="27">
                  <c:v>68.953734882931599</c:v>
                </c:pt>
                <c:pt idx="28">
                  <c:v>69.091954992689281</c:v>
                </c:pt>
                <c:pt idx="29">
                  <c:v>69.218232765706887</c:v>
                </c:pt>
                <c:pt idx="30">
                  <c:v>69.331534943318545</c:v>
                </c:pt>
                <c:pt idx="31">
                  <c:v>69.430813897715765</c:v>
                </c:pt>
                <c:pt idx="32">
                  <c:v>69.515020847496061</c:v>
                </c:pt>
                <c:pt idx="33">
                  <c:v>69.583121019248765</c:v>
                </c:pt>
                <c:pt idx="34">
                  <c:v>69.634110588706619</c:v>
                </c:pt>
                <c:pt idx="35">
                  <c:v>69.667035126237906</c:v>
                </c:pt>
                <c:pt idx="36">
                  <c:v>69.681009156187983</c:v>
                </c:pt>
                <c:pt idx="37">
                  <c:v>69.675236324712259</c:v>
                </c:pt>
                <c:pt idx="38">
                  <c:v>69.649029564804579</c:v>
                </c:pt>
                <c:pt idx="39">
                  <c:v>69.601830559839954</c:v>
                </c:pt>
                <c:pt idx="40">
                  <c:v>69.533227748036595</c:v>
                </c:pt>
                <c:pt idx="41">
                  <c:v>69.44297208897396</c:v>
                </c:pt>
                <c:pt idx="42">
                  <c:v>69.330989836934933</c:v>
                </c:pt>
                <c:pt idx="43">
                  <c:v>69.197391638534853</c:v>
                </c:pt>
                <c:pt idx="44">
                  <c:v>69.042477393976682</c:v>
                </c:pt>
                <c:pt idx="45">
                  <c:v>68.866736487808055</c:v>
                </c:pt>
                <c:pt idx="46">
                  <c:v>68.670843197060705</c:v>
                </c:pt>
                <c:pt idx="47">
                  <c:v>68.455647308834372</c:v>
                </c:pt>
                <c:pt idx="48">
                  <c:v>68.222160209542125</c:v>
                </c:pt>
                <c:pt idx="49">
                  <c:v>67.971536926699116</c:v>
                </c:pt>
                <c:pt idx="50">
                  <c:v>67.705054794495254</c:v>
                </c:pt>
                <c:pt idx="51">
                  <c:v>67.424089562149248</c:v>
                </c:pt>
                <c:pt idx="52">
                  <c:v>67.130089858986167</c:v>
                </c:pt>
                <c:pt idx="53">
                  <c:v>66.824550967191186</c:v>
                </c:pt>
                <c:pt idx="54">
                  <c:v>66.508988832578325</c:v>
                </c:pt>
                <c:pt idx="55">
                  <c:v>66.184915170837215</c:v>
                </c:pt>
                <c:pt idx="56">
                  <c:v>65.853814411049811</c:v>
                </c:pt>
                <c:pt idx="57">
                  <c:v>65.517123071992586</c:v>
                </c:pt>
                <c:pt idx="58">
                  <c:v>65.176212003254861</c:v>
                </c:pt>
                <c:pt idx="59">
                  <c:v>64.832371755615725</c:v>
                </c:pt>
                <c:pt idx="60">
                  <c:v>64.486801185036143</c:v>
                </c:pt>
                <c:pt idx="61">
                  <c:v>64.140599251274679</c:v>
                </c:pt>
                <c:pt idx="62">
                  <c:v>63.794759851942189</c:v>
                </c:pt>
                <c:pt idx="63">
                  <c:v>63.450169439317911</c:v>
                </c:pt>
                <c:pt idx="64">
                  <c:v>63.107607101367542</c:v>
                </c:pt>
                <c:pt idx="65">
                  <c:v>62.767746748888122</c:v>
                </c:pt>
                <c:pt idx="66">
                  <c:v>62.431161034715565</c:v>
                </c:pt>
                <c:pt idx="67">
                  <c:v>62.098326634636138</c:v>
                </c:pt>
                <c:pt idx="68">
                  <c:v>61.769630538749915</c:v>
                </c:pt>
                <c:pt idx="69">
                  <c:v>61.445377032237751</c:v>
                </c:pt>
                <c:pt idx="70">
                  <c:v>61.125795081791729</c:v>
                </c:pt>
                <c:pt idx="71">
                  <c:v>60.811045884920219</c:v>
                </c:pt>
                <c:pt idx="72">
                  <c:v>60.501230381102779</c:v>
                </c:pt>
                <c:pt idx="73">
                  <c:v>60.196396564183885</c:v>
                </c:pt>
                <c:pt idx="74">
                  <c:v>59.896546472918281</c:v>
                </c:pt>
                <c:pt idx="75">
                  <c:v>59.601642770234278</c:v>
                </c:pt>
                <c:pt idx="76">
                  <c:v>59.311614851042947</c:v>
                </c:pt>
                <c:pt idx="77">
                  <c:v>59.026364443135904</c:v>
                </c:pt>
                <c:pt idx="78">
                  <c:v>58.745770685994515</c:v>
                </c:pt>
                <c:pt idx="79">
                  <c:v>58.4696946884768</c:v>
                </c:pt>
                <c:pt idx="80">
                  <c:v>58.197983578767477</c:v>
                </c:pt>
                <c:pt idx="81">
                  <c:v>57.930474069142065</c:v>
                </c:pt>
                <c:pt idx="82">
                  <c:v>57.666995564495267</c:v>
                </c:pt>
                <c:pt idx="83">
                  <c:v>57.407372847689238</c:v>
                </c:pt>
                <c:pt idx="84">
                  <c:v>57.151428377029625</c:v>
                </c:pt>
                <c:pt idx="85">
                  <c:v>56.898984231970012</c:v>
                </c:pt>
                <c:pt idx="86">
                  <c:v>56.64986374282261</c:v>
                </c:pt>
                <c:pt idx="87">
                  <c:v>56.403892839108515</c:v>
                </c:pt>
                <c:pt idx="88">
                  <c:v>56.160901149454958</c:v>
                </c:pt>
                <c:pt idx="89">
                  <c:v>55.920722883840376</c:v>
                </c:pt>
                <c:pt idx="90">
                  <c:v>55.683197526655405</c:v>
                </c:pt>
                <c:pt idx="91">
                  <c:v>55.448170366612146</c:v>
                </c:pt>
                <c:pt idx="92">
                  <c:v>55.215492887087436</c:v>
                </c:pt>
                <c:pt idx="93">
                  <c:v>54.985023038095648</c:v>
                </c:pt>
                <c:pt idx="94">
                  <c:v>54.756625408799891</c:v>
                </c:pt>
                <c:pt idx="95">
                  <c:v>54.530171317319216</c:v>
                </c:pt>
                <c:pt idx="96">
                  <c:v>54.305538832591644</c:v>
                </c:pt>
                <c:pt idx="97">
                  <c:v>54.08261274121692</c:v>
                </c:pt>
                <c:pt idx="98">
                  <c:v>53.861284470531878</c:v>
                </c:pt>
                <c:pt idx="99">
                  <c:v>53.641451977658186</c:v>
                </c:pt>
                <c:pt idx="100">
                  <c:v>53.423019612902557</c:v>
                </c:pt>
                <c:pt idx="101">
                  <c:v>53.205897964669546</c:v>
                </c:pt>
                <c:pt idx="102">
                  <c:v>52.990003691955721</c:v>
                </c:pt>
                <c:pt idx="103">
                  <c:v>52.77525934951791</c:v>
                </c:pt>
                <c:pt idx="104">
                  <c:v>52.561593209932383</c:v>
                </c:pt>
                <c:pt idx="105">
                  <c:v>52.348939085972063</c:v>
                </c:pt>
                <c:pt idx="106">
                  <c:v>52.137236156012193</c:v>
                </c:pt>
                <c:pt idx="107">
                  <c:v>51.926428794514855</c:v>
                </c:pt>
                <c:pt idx="108">
                  <c:v>51.716466409029515</c:v>
                </c:pt>
                <c:pt idx="109">
                  <c:v>51.507303284564088</c:v>
                </c:pt>
                <c:pt idx="110">
                  <c:v>51.298898435621084</c:v>
                </c:pt>
                <c:pt idx="111">
                  <c:v>51.091215465642463</c:v>
                </c:pt>
                <c:pt idx="112">
                  <c:v>50.884222433059989</c:v>
                </c:pt>
                <c:pt idx="113">
                  <c:v>50.67789172259527</c:v>
                </c:pt>
                <c:pt idx="114">
                  <c:v>50.472199919895459</c:v>
                </c:pt>
                <c:pt idx="115">
                  <c:v>50.267127687023404</c:v>
                </c:pt>
                <c:pt idx="116">
                  <c:v>50.062659635752645</c:v>
                </c:pt>
                <c:pt idx="117">
                  <c:v>49.858784195054632</c:v>
                </c:pt>
                <c:pt idx="118">
                  <c:v>49.655493468627498</c:v>
                </c:pt>
                <c:pt idx="119">
                  <c:v>49.45278307782236</c:v>
                </c:pt>
                <c:pt idx="120">
                  <c:v>49.25065198490919</c:v>
                </c:pt>
                <c:pt idx="121">
                  <c:v>49.04910229132647</c:v>
                </c:pt>
                <c:pt idx="122">
                  <c:v>48.848139005426574</c:v>
                </c:pt>
                <c:pt idx="123">
                  <c:v>48.647769774315442</c:v>
                </c:pt>
                <c:pt idx="124">
                  <c:v>48.448004574749362</c:v>
                </c:pt>
                <c:pt idx="125">
                  <c:v>48.248855358754128</c:v>
                </c:pt>
                <c:pt idx="126">
                  <c:v>48.050335650726019</c:v>
                </c:pt>
                <c:pt idx="127">
                  <c:v>47.852460094304341</c:v>
                </c:pt>
                <c:pt idx="128">
                  <c:v>47.655243949294842</c:v>
                </c:pt>
                <c:pt idx="129">
                  <c:v>47.458702541364978</c:v>
                </c:pt>
                <c:pt idx="130">
                  <c:v>47.262850670082095</c:v>
                </c:pt>
                <c:pt idx="131">
                  <c:v>47.067701984029711</c:v>
                </c:pt>
                <c:pt idx="132">
                  <c:v>46.87326833507187</c:v>
                </c:pt>
                <c:pt idx="133">
                  <c:v>46.679559127140251</c:v>
                </c:pt>
                <c:pt idx="134">
                  <c:v>46.486580677950251</c:v>
                </c:pt>
                <c:pt idx="135">
                  <c:v>46.294335614528045</c:v>
                </c:pt>
                <c:pt idx="136">
                  <c:v>46.102822325061112</c:v>
                </c:pt>
                <c:pt idx="137">
                  <c:v>45.912034490096076</c:v>
                </c:pt>
                <c:pt idx="138">
                  <c:v>45.721960715276637</c:v>
                </c:pt>
                <c:pt idx="139">
                  <c:v>45.532584285507838</c:v>
                </c:pt>
                <c:pt idx="140">
                  <c:v>45.343883056632592</c:v>
                </c:pt>
                <c:pt idx="141">
                  <c:v>45.155829495534235</c:v>
                </c:pt>
                <c:pt idx="142">
                  <c:v>44.968390873300677</c:v>
                </c:pt>
                <c:pt idx="143">
                  <c:v>44.781529609096609</c:v>
                </c:pt>
                <c:pt idx="144">
                  <c:v>44.595203755187008</c:v>
                </c:pt>
                <c:pt idx="145">
                  <c:v>44.409367606681258</c:v>
                </c:pt>
                <c:pt idx="146">
                  <c:v>44.223972413561924</c:v>
                </c:pt>
                <c:pt idx="147">
                  <c:v>44.038967167892523</c:v>
                </c:pt>
                <c:pt idx="148">
                  <c:v>43.85429943611409</c:v>
                </c:pt>
                <c:pt idx="149">
                  <c:v>43.669916205227224</c:v>
                </c:pt>
                <c:pt idx="150">
                  <c:v>43.485764712430282</c:v>
                </c:pt>
                <c:pt idx="151">
                  <c:v>43.301793230287458</c:v>
                </c:pt>
                <c:pt idx="152">
                  <c:v>43.11795178343575</c:v>
                </c:pt>
                <c:pt idx="153">
                  <c:v>42.934192777809869</c:v>
                </c:pt>
                <c:pt idx="154">
                  <c:v>42.750471528921423</c:v>
                </c:pt>
                <c:pt idx="155">
                  <c:v>42.566746681428803</c:v>
                </c:pt>
                <c:pt idx="156">
                  <c:v>42.382980517676501</c:v>
                </c:pt>
                <c:pt idx="157">
                  <c:v>42.199139157743332</c:v>
                </c:pt>
                <c:pt idx="158">
                  <c:v>42.015192657591903</c:v>
                </c:pt>
                <c:pt idx="159">
                  <c:v>41.831115015027841</c:v>
                </c:pt>
                <c:pt idx="160">
                  <c:v>41.646884095322449</c:v>
                </c:pt>
                <c:pt idx="161">
                  <c:v>41.462481489570607</c:v>
                </c:pt>
                <c:pt idx="162">
                  <c:v>41.277892319246853</c:v>
                </c:pt>
                <c:pt idx="163">
                  <c:v>41.09310500012559</c:v>
                </c:pt>
                <c:pt idx="164">
                  <c:v>40.908110977901366</c:v>
                </c:pt>
                <c:pt idx="165">
                  <c:v>40.722904446638104</c:v>
                </c:pt>
                <c:pt idx="166">
                  <c:v>40.537482059736611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64.066999999999993</c:v>
                </c:pt>
                <c:pt idx="1">
                  <c:v>63.982999999999997</c:v>
                </c:pt>
                <c:pt idx="2">
                  <c:v>62.55</c:v>
                </c:pt>
                <c:pt idx="3">
                  <c:v>62.9</c:v>
                </c:pt>
                <c:pt idx="4">
                  <c:v>63</c:v>
                </c:pt>
                <c:pt idx="5">
                  <c:v>61.8</c:v>
                </c:pt>
                <c:pt idx="6">
                  <c:v>62.732999999999997</c:v>
                </c:pt>
                <c:pt idx="7">
                  <c:v>62.832999999999998</c:v>
                </c:pt>
                <c:pt idx="8">
                  <c:v>61.6</c:v>
                </c:pt>
                <c:pt idx="9">
                  <c:v>61.133000000000003</c:v>
                </c:pt>
                <c:pt idx="10">
                  <c:v>62.832999999999998</c:v>
                </c:pt>
                <c:pt idx="11">
                  <c:v>63.017000000000003</c:v>
                </c:pt>
                <c:pt idx="12">
                  <c:v>63.116999999999997</c:v>
                </c:pt>
                <c:pt idx="13">
                  <c:v>63.05</c:v>
                </c:pt>
                <c:pt idx="14">
                  <c:v>62.732999999999997</c:v>
                </c:pt>
                <c:pt idx="15">
                  <c:v>62.1</c:v>
                </c:pt>
                <c:pt idx="16">
                  <c:v>63.75</c:v>
                </c:pt>
                <c:pt idx="17">
                  <c:v>64.183000000000007</c:v>
                </c:pt>
                <c:pt idx="18">
                  <c:v>63.683</c:v>
                </c:pt>
                <c:pt idx="19">
                  <c:v>64.316999999999993</c:v>
                </c:pt>
                <c:pt idx="20">
                  <c:v>63.517000000000003</c:v>
                </c:pt>
                <c:pt idx="21">
                  <c:v>64.167000000000002</c:v>
                </c:pt>
                <c:pt idx="22">
                  <c:v>64.849999999999994</c:v>
                </c:pt>
                <c:pt idx="23">
                  <c:v>65.2</c:v>
                </c:pt>
                <c:pt idx="24">
                  <c:v>63.85</c:v>
                </c:pt>
                <c:pt idx="25">
                  <c:v>63.55</c:v>
                </c:pt>
                <c:pt idx="26">
                  <c:v>64.167000000000002</c:v>
                </c:pt>
                <c:pt idx="27">
                  <c:v>64.283000000000001</c:v>
                </c:pt>
                <c:pt idx="28">
                  <c:v>63.9</c:v>
                </c:pt>
                <c:pt idx="29">
                  <c:v>65.099999999999994</c:v>
                </c:pt>
                <c:pt idx="30">
                  <c:v>65.3</c:v>
                </c:pt>
                <c:pt idx="31">
                  <c:v>65.933000000000007</c:v>
                </c:pt>
                <c:pt idx="32">
                  <c:v>66.716999999999999</c:v>
                </c:pt>
                <c:pt idx="33">
                  <c:v>66.233000000000004</c:v>
                </c:pt>
                <c:pt idx="34">
                  <c:v>65.933000000000007</c:v>
                </c:pt>
                <c:pt idx="35">
                  <c:v>66.650000000000006</c:v>
                </c:pt>
                <c:pt idx="36">
                  <c:v>67</c:v>
                </c:pt>
                <c:pt idx="37">
                  <c:v>67.417000000000002</c:v>
                </c:pt>
                <c:pt idx="38">
                  <c:v>67.966999999999999</c:v>
                </c:pt>
                <c:pt idx="39">
                  <c:v>68.933000000000007</c:v>
                </c:pt>
                <c:pt idx="40">
                  <c:v>70.483000000000004</c:v>
                </c:pt>
                <c:pt idx="41">
                  <c:v>70.933000000000007</c:v>
                </c:pt>
                <c:pt idx="42">
                  <c:v>71.832999999999998</c:v>
                </c:pt>
                <c:pt idx="43">
                  <c:v>72.233000000000004</c:v>
                </c:pt>
                <c:pt idx="44">
                  <c:v>74.599999999999994</c:v>
                </c:pt>
                <c:pt idx="45">
                  <c:v>76.066999999999993</c:v>
                </c:pt>
                <c:pt idx="46">
                  <c:v>79.033000000000001</c:v>
                </c:pt>
                <c:pt idx="47">
                  <c:v>79.316999999999993</c:v>
                </c:pt>
                <c:pt idx="48">
                  <c:v>80.632999999999996</c:v>
                </c:pt>
                <c:pt idx="49">
                  <c:v>84.667000000000002</c:v>
                </c:pt>
                <c:pt idx="50">
                  <c:v>91.75</c:v>
                </c:pt>
                <c:pt idx="51">
                  <c:v>102.267</c:v>
                </c:pt>
                <c:pt idx="52">
                  <c:v>118.85</c:v>
                </c:pt>
                <c:pt idx="53">
                  <c:v>138.333</c:v>
                </c:pt>
                <c:pt idx="54">
                  <c:v>157.19999999999999</c:v>
                </c:pt>
                <c:pt idx="55">
                  <c:v>177.15</c:v>
                </c:pt>
                <c:pt idx="56">
                  <c:v>194.15</c:v>
                </c:pt>
                <c:pt idx="57">
                  <c:v>207.36699999999999</c:v>
                </c:pt>
                <c:pt idx="58">
                  <c:v>217.75</c:v>
                </c:pt>
                <c:pt idx="59">
                  <c:v>222.767</c:v>
                </c:pt>
                <c:pt idx="60">
                  <c:v>225.18299999999999</c:v>
                </c:pt>
                <c:pt idx="61">
                  <c:v>221.38300000000001</c:v>
                </c:pt>
                <c:pt idx="62">
                  <c:v>211.55</c:v>
                </c:pt>
                <c:pt idx="63">
                  <c:v>193.583</c:v>
                </c:pt>
                <c:pt idx="64">
                  <c:v>163.38300000000001</c:v>
                </c:pt>
                <c:pt idx="65">
                  <c:v>119.81699999999999</c:v>
                </c:pt>
                <c:pt idx="66">
                  <c:v>82.3</c:v>
                </c:pt>
                <c:pt idx="67">
                  <c:v>67.400000000000006</c:v>
                </c:pt>
                <c:pt idx="68">
                  <c:v>64.533000000000001</c:v>
                </c:pt>
                <c:pt idx="69">
                  <c:v>65.733000000000004</c:v>
                </c:pt>
                <c:pt idx="70">
                  <c:v>68.533000000000001</c:v>
                </c:pt>
                <c:pt idx="71">
                  <c:v>72.867000000000004</c:v>
                </c:pt>
                <c:pt idx="72">
                  <c:v>79.533000000000001</c:v>
                </c:pt>
                <c:pt idx="73">
                  <c:v>90.15</c:v>
                </c:pt>
                <c:pt idx="74">
                  <c:v>104.3</c:v>
                </c:pt>
                <c:pt idx="75">
                  <c:v>119.9</c:v>
                </c:pt>
                <c:pt idx="76">
                  <c:v>134.65</c:v>
                </c:pt>
                <c:pt idx="77">
                  <c:v>149.167</c:v>
                </c:pt>
                <c:pt idx="78">
                  <c:v>160.31700000000001</c:v>
                </c:pt>
                <c:pt idx="79">
                  <c:v>168.93299999999999</c:v>
                </c:pt>
                <c:pt idx="80">
                  <c:v>172.86699999999999</c:v>
                </c:pt>
                <c:pt idx="81">
                  <c:v>172.9</c:v>
                </c:pt>
                <c:pt idx="82">
                  <c:v>165.7</c:v>
                </c:pt>
                <c:pt idx="83">
                  <c:v>148.55000000000001</c:v>
                </c:pt>
                <c:pt idx="84">
                  <c:v>121.633</c:v>
                </c:pt>
                <c:pt idx="85">
                  <c:v>86.617000000000004</c:v>
                </c:pt>
                <c:pt idx="86">
                  <c:v>62.982999999999997</c:v>
                </c:pt>
                <c:pt idx="87">
                  <c:v>53.25</c:v>
                </c:pt>
                <c:pt idx="88">
                  <c:v>51.1</c:v>
                </c:pt>
                <c:pt idx="89">
                  <c:v>52.2</c:v>
                </c:pt>
                <c:pt idx="90">
                  <c:v>51.232999999999997</c:v>
                </c:pt>
                <c:pt idx="91">
                  <c:v>51.332999999999998</c:v>
                </c:pt>
                <c:pt idx="92">
                  <c:v>51.4</c:v>
                </c:pt>
                <c:pt idx="93">
                  <c:v>51.116999999999997</c:v>
                </c:pt>
                <c:pt idx="94">
                  <c:v>49.667000000000002</c:v>
                </c:pt>
                <c:pt idx="95">
                  <c:v>51.05</c:v>
                </c:pt>
                <c:pt idx="96">
                  <c:v>51.283000000000001</c:v>
                </c:pt>
                <c:pt idx="97">
                  <c:v>50.933</c:v>
                </c:pt>
                <c:pt idx="98">
                  <c:v>51.2</c:v>
                </c:pt>
                <c:pt idx="99">
                  <c:v>51.232999999999997</c:v>
                </c:pt>
                <c:pt idx="100">
                  <c:v>51.15</c:v>
                </c:pt>
                <c:pt idx="101">
                  <c:v>52.082999999999998</c:v>
                </c:pt>
                <c:pt idx="102">
                  <c:v>50.783000000000001</c:v>
                </c:pt>
                <c:pt idx="103">
                  <c:v>51.55</c:v>
                </c:pt>
                <c:pt idx="104">
                  <c:v>51.383000000000003</c:v>
                </c:pt>
                <c:pt idx="105">
                  <c:v>50.933</c:v>
                </c:pt>
                <c:pt idx="106">
                  <c:v>51.15</c:v>
                </c:pt>
                <c:pt idx="107">
                  <c:v>50.533000000000001</c:v>
                </c:pt>
                <c:pt idx="108">
                  <c:v>54.133000000000003</c:v>
                </c:pt>
                <c:pt idx="109">
                  <c:v>57.683</c:v>
                </c:pt>
                <c:pt idx="110">
                  <c:v>63.55</c:v>
                </c:pt>
                <c:pt idx="111">
                  <c:v>70.216999999999999</c:v>
                </c:pt>
                <c:pt idx="112">
                  <c:v>76.533000000000001</c:v>
                </c:pt>
                <c:pt idx="113">
                  <c:v>83.35</c:v>
                </c:pt>
                <c:pt idx="114">
                  <c:v>87.25</c:v>
                </c:pt>
                <c:pt idx="115">
                  <c:v>87.216999999999999</c:v>
                </c:pt>
                <c:pt idx="116">
                  <c:v>85.1</c:v>
                </c:pt>
                <c:pt idx="117">
                  <c:v>79.099999999999994</c:v>
                </c:pt>
                <c:pt idx="118">
                  <c:v>71.316999999999993</c:v>
                </c:pt>
                <c:pt idx="119">
                  <c:v>61.8</c:v>
                </c:pt>
                <c:pt idx="120">
                  <c:v>54.332999999999998</c:v>
                </c:pt>
                <c:pt idx="121">
                  <c:v>48.383000000000003</c:v>
                </c:pt>
                <c:pt idx="122">
                  <c:v>45.866999999999997</c:v>
                </c:pt>
                <c:pt idx="123">
                  <c:v>45.1</c:v>
                </c:pt>
                <c:pt idx="124">
                  <c:v>45.183</c:v>
                </c:pt>
                <c:pt idx="125">
                  <c:v>45.4</c:v>
                </c:pt>
                <c:pt idx="126">
                  <c:v>44.832999999999998</c:v>
                </c:pt>
                <c:pt idx="127">
                  <c:v>44.4</c:v>
                </c:pt>
                <c:pt idx="128">
                  <c:v>43.883000000000003</c:v>
                </c:pt>
                <c:pt idx="129">
                  <c:v>44.45</c:v>
                </c:pt>
                <c:pt idx="130">
                  <c:v>45.116999999999997</c:v>
                </c:pt>
                <c:pt idx="131">
                  <c:v>45.116999999999997</c:v>
                </c:pt>
                <c:pt idx="132">
                  <c:v>44.3</c:v>
                </c:pt>
                <c:pt idx="133">
                  <c:v>44.933</c:v>
                </c:pt>
                <c:pt idx="134">
                  <c:v>46.417000000000002</c:v>
                </c:pt>
                <c:pt idx="135">
                  <c:v>48.3</c:v>
                </c:pt>
                <c:pt idx="136">
                  <c:v>51.466999999999999</c:v>
                </c:pt>
                <c:pt idx="137">
                  <c:v>54.116999999999997</c:v>
                </c:pt>
                <c:pt idx="138">
                  <c:v>58.616999999999997</c:v>
                </c:pt>
                <c:pt idx="139">
                  <c:v>63.067</c:v>
                </c:pt>
                <c:pt idx="140">
                  <c:v>66.167000000000002</c:v>
                </c:pt>
                <c:pt idx="141">
                  <c:v>69.05</c:v>
                </c:pt>
                <c:pt idx="142">
                  <c:v>68.150000000000006</c:v>
                </c:pt>
                <c:pt idx="143">
                  <c:v>65</c:v>
                </c:pt>
                <c:pt idx="144">
                  <c:v>58.1</c:v>
                </c:pt>
                <c:pt idx="145">
                  <c:v>51.482999999999997</c:v>
                </c:pt>
                <c:pt idx="146">
                  <c:v>47.232999999999997</c:v>
                </c:pt>
                <c:pt idx="147">
                  <c:v>44.116999999999997</c:v>
                </c:pt>
                <c:pt idx="148">
                  <c:v>41.5</c:v>
                </c:pt>
                <c:pt idx="149">
                  <c:v>40.232999999999997</c:v>
                </c:pt>
                <c:pt idx="150">
                  <c:v>40.317</c:v>
                </c:pt>
                <c:pt idx="151">
                  <c:v>41.582999999999998</c:v>
                </c:pt>
                <c:pt idx="152">
                  <c:v>41.05</c:v>
                </c:pt>
                <c:pt idx="153">
                  <c:v>41.232999999999997</c:v>
                </c:pt>
                <c:pt idx="154">
                  <c:v>41.4</c:v>
                </c:pt>
                <c:pt idx="155">
                  <c:v>41.167000000000002</c:v>
                </c:pt>
                <c:pt idx="156">
                  <c:v>40.232999999999997</c:v>
                </c:pt>
                <c:pt idx="157">
                  <c:v>41.2</c:v>
                </c:pt>
                <c:pt idx="158">
                  <c:v>40.299999999999997</c:v>
                </c:pt>
                <c:pt idx="159">
                  <c:v>40.283000000000001</c:v>
                </c:pt>
                <c:pt idx="160">
                  <c:v>39.683</c:v>
                </c:pt>
                <c:pt idx="161">
                  <c:v>40.232999999999997</c:v>
                </c:pt>
                <c:pt idx="162">
                  <c:v>40.25</c:v>
                </c:pt>
                <c:pt idx="163">
                  <c:v>40.9</c:v>
                </c:pt>
                <c:pt idx="164">
                  <c:v>39.417000000000002</c:v>
                </c:pt>
                <c:pt idx="165">
                  <c:v>39.167000000000002</c:v>
                </c:pt>
                <c:pt idx="166">
                  <c:v>40.200000000000003</c:v>
                </c:pt>
                <c:pt idx="167">
                  <c:v>39.25</c:v>
                </c:pt>
                <c:pt idx="168">
                  <c:v>39.082999999999998</c:v>
                </c:pt>
                <c:pt idx="169">
                  <c:v>40.049999999999997</c:v>
                </c:pt>
                <c:pt idx="170">
                  <c:v>38.832999999999998</c:v>
                </c:pt>
                <c:pt idx="171">
                  <c:v>39.933</c:v>
                </c:pt>
                <c:pt idx="172">
                  <c:v>39.317</c:v>
                </c:pt>
                <c:pt idx="173">
                  <c:v>39.067</c:v>
                </c:pt>
                <c:pt idx="174">
                  <c:v>39.25</c:v>
                </c:pt>
                <c:pt idx="175">
                  <c:v>39.183</c:v>
                </c:pt>
                <c:pt idx="176">
                  <c:v>38.716999999999999</c:v>
                </c:pt>
                <c:pt idx="177">
                  <c:v>39.082999999999998</c:v>
                </c:pt>
                <c:pt idx="178">
                  <c:v>38.4</c:v>
                </c:pt>
                <c:pt idx="179">
                  <c:v>38.75</c:v>
                </c:pt>
                <c:pt idx="180">
                  <c:v>39.049999999999997</c:v>
                </c:pt>
                <c:pt idx="181">
                  <c:v>39.216999999999999</c:v>
                </c:pt>
                <c:pt idx="182">
                  <c:v>37.966999999999999</c:v>
                </c:pt>
                <c:pt idx="183">
                  <c:v>38.667000000000002</c:v>
                </c:pt>
                <c:pt idx="184">
                  <c:v>38.133000000000003</c:v>
                </c:pt>
                <c:pt idx="185">
                  <c:v>38.049999999999997</c:v>
                </c:pt>
                <c:pt idx="186">
                  <c:v>38.683</c:v>
                </c:pt>
                <c:pt idx="187">
                  <c:v>37.866999999999997</c:v>
                </c:pt>
                <c:pt idx="188">
                  <c:v>37.832999999999998</c:v>
                </c:pt>
                <c:pt idx="189">
                  <c:v>37.533000000000001</c:v>
                </c:pt>
                <c:pt idx="190">
                  <c:v>37.082999999999998</c:v>
                </c:pt>
                <c:pt idx="191">
                  <c:v>37.75</c:v>
                </c:pt>
                <c:pt idx="192">
                  <c:v>38.633000000000003</c:v>
                </c:pt>
                <c:pt idx="193">
                  <c:v>38.732999999999997</c:v>
                </c:pt>
                <c:pt idx="194">
                  <c:v>37.799999999999997</c:v>
                </c:pt>
                <c:pt idx="195">
                  <c:v>39.167000000000002</c:v>
                </c:pt>
                <c:pt idx="196">
                  <c:v>37.200000000000003</c:v>
                </c:pt>
                <c:pt idx="197">
                  <c:v>37.033000000000001</c:v>
                </c:pt>
                <c:pt idx="198">
                  <c:v>37.466999999999999</c:v>
                </c:pt>
                <c:pt idx="199">
                  <c:v>37.216999999999999</c:v>
                </c:pt>
                <c:pt idx="200">
                  <c:v>37.6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61.017163694107218</c:v>
                </c:pt>
                <c:pt idx="8">
                  <c:v>61.273610077584038</c:v>
                </c:pt>
                <c:pt idx="9">
                  <c:v>61.529140646782537</c:v>
                </c:pt>
                <c:pt idx="10">
                  <c:v>61.783552172006949</c:v>
                </c:pt>
                <c:pt idx="11">
                  <c:v>62.03661366537213</c:v>
                </c:pt>
                <c:pt idx="12">
                  <c:v>62.288063619071039</c:v>
                </c:pt>
                <c:pt idx="13">
                  <c:v>62.537607118817519</c:v>
                </c:pt>
                <c:pt idx="14">
                  <c:v>62.784912861440809</c:v>
                </c:pt>
                <c:pt idx="15">
                  <c:v>63.029610116230046</c:v>
                </c:pt>
                <c:pt idx="16">
                  <c:v>63.271285682463983</c:v>
                </c:pt>
                <c:pt idx="17">
                  <c:v>63.509480911239415</c:v>
                </c:pt>
                <c:pt idx="18">
                  <c:v>63.743688879415892</c:v>
                </c:pt>
                <c:pt idx="19">
                  <c:v>63.973351829515451</c:v>
                </c:pt>
                <c:pt idx="20">
                  <c:v>64.197859026229509</c:v>
                </c:pt>
                <c:pt idx="21">
                  <c:v>64.416545236314604</c:v>
                </c:pt>
                <c:pt idx="22">
                  <c:v>64.62869012989799</c:v>
                </c:pt>
                <c:pt idx="23">
                  <c:v>64.833519055791413</c:v>
                </c:pt>
                <c:pt idx="24">
                  <c:v>65.030205909955029</c:v>
                </c:pt>
                <c:pt idx="25">
                  <c:v>65.217879275251477</c:v>
                </c:pt>
                <c:pt idx="26">
                  <c:v>65.395633789675145</c:v>
                </c:pt>
                <c:pt idx="27">
                  <c:v>65.562549992214315</c:v>
                </c:pt>
                <c:pt idx="28">
                  <c:v>65.717727976487154</c:v>
                </c:pt>
                <c:pt idx="29">
                  <c:v>65.860343422349715</c:v>
                </c:pt>
                <c:pt idx="30">
                  <c:v>65.989739430216119</c:v>
                </c:pt>
                <c:pt idx="31">
                  <c:v>66.105574545993363</c:v>
                </c:pt>
                <c:pt idx="32">
                  <c:v>66.208056860169833</c:v>
                </c:pt>
                <c:pt idx="33">
                  <c:v>66.298306248517378</c:v>
                </c:pt>
                <c:pt idx="34">
                  <c:v>66.37890127552123</c:v>
                </c:pt>
                <c:pt idx="35">
                  <c:v>66.454682598566109</c:v>
                </c:pt>
                <c:pt idx="36">
                  <c:v>66.533898017932344</c:v>
                </c:pt>
                <c:pt idx="37">
                  <c:v>66.629780835240496</c:v>
                </c:pt>
                <c:pt idx="38">
                  <c:v>66.762646005094865</c:v>
                </c:pt>
                <c:pt idx="39">
                  <c:v>66.962558911832218</c:v>
                </c:pt>
                <c:pt idx="40">
                  <c:v>67.272569837490565</c:v>
                </c:pt>
                <c:pt idx="41">
                  <c:v>67.752404832731855</c:v>
                </c:pt>
                <c:pt idx="42">
                  <c:v>68.482356547143539</c:v>
                </c:pt>
                <c:pt idx="43">
                  <c:v>69.566930607194863</c:v>
                </c:pt>
                <c:pt idx="44">
                  <c:v>71.137590619447195</c:v>
                </c:pt>
                <c:pt idx="45">
                  <c:v>73.353739421360061</c:v>
                </c:pt>
                <c:pt idx="46">
                  <c:v>76.400923182746695</c:v>
                </c:pt>
                <c:pt idx="47">
                  <c:v>80.485207805293115</c:v>
                </c:pt>
                <c:pt idx="48">
                  <c:v>85.822816189432416</c:v>
                </c:pt>
                <c:pt idx="49">
                  <c:v>92.624481129951391</c:v>
                </c:pt>
                <c:pt idx="50">
                  <c:v>101.07458082659122</c:v>
                </c:pt>
                <c:pt idx="51">
                  <c:v>111.3059371836094</c:v>
                </c:pt>
                <c:pt idx="52">
                  <c:v>123.3719803103789</c:v>
                </c:pt>
                <c:pt idx="53">
                  <c:v>137.21822802851929</c:v>
                </c:pt>
                <c:pt idx="54">
                  <c:v>152.65312503358635</c:v>
                </c:pt>
                <c:pt idx="55">
                  <c:v>169.31115948411545</c:v>
                </c:pt>
                <c:pt idx="56">
                  <c:v>186.58651439640008</c:v>
                </c:pt>
                <c:pt idx="57">
                  <c:v>203.50215522057758</c:v>
                </c:pt>
                <c:pt idx="58">
                  <c:v>218.50328635086694</c:v>
                </c:pt>
                <c:pt idx="59">
                  <c:v>229.27798658432908</c:v>
                </c:pt>
                <c:pt idx="60">
                  <c:v>232.89297858227354</c:v>
                </c:pt>
                <c:pt idx="61">
                  <c:v>226.58548597850782</c:v>
                </c:pt>
                <c:pt idx="62">
                  <c:v>209.18388620868529</c:v>
                </c:pt>
                <c:pt idx="63">
                  <c:v>182.4068644255392</c:v>
                </c:pt>
                <c:pt idx="64">
                  <c:v>150.91489447511805</c:v>
                </c:pt>
                <c:pt idx="65">
                  <c:v>120.66800376337814</c:v>
                </c:pt>
                <c:pt idx="66">
                  <c:v>96.506717498270163</c:v>
                </c:pt>
                <c:pt idx="67">
                  <c:v>80.559374771562048</c:v>
                </c:pt>
                <c:pt idx="68">
                  <c:v>72.331351573238919</c:v>
                </c:pt>
                <c:pt idx="69">
                  <c:v>69.975093751279815</c:v>
                </c:pt>
                <c:pt idx="70">
                  <c:v>71.615719423425929</c:v>
                </c:pt>
                <c:pt idx="71">
                  <c:v>76.021925935771748</c:v>
                </c:pt>
                <c:pt idx="72">
                  <c:v>82.629841457723231</c:v>
                </c:pt>
                <c:pt idx="73">
                  <c:v>91.271935473904051</c:v>
                </c:pt>
                <c:pt idx="74">
                  <c:v>101.89671786888913</c:v>
                </c:pt>
                <c:pt idx="75">
                  <c:v>114.37990113206176</c:v>
                </c:pt>
                <c:pt idx="76">
                  <c:v>128.41318599080805</c:v>
                </c:pt>
                <c:pt idx="77">
                  <c:v>143.41241679309496</c:v>
                </c:pt>
                <c:pt idx="78">
                  <c:v>158.34905021665728</c:v>
                </c:pt>
                <c:pt idx="79">
                  <c:v>171.4025072052406</c:v>
                </c:pt>
                <c:pt idx="80">
                  <c:v>179.56307200949087</c:v>
                </c:pt>
                <c:pt idx="81">
                  <c:v>178.90224886648488</c:v>
                </c:pt>
                <c:pt idx="82">
                  <c:v>166.43095657524825</c:v>
                </c:pt>
                <c:pt idx="83">
                  <c:v>142.98642522522053</c:v>
                </c:pt>
                <c:pt idx="84">
                  <c:v>114.3138475788179</c:v>
                </c:pt>
                <c:pt idx="85">
                  <c:v>88.201243296816244</c:v>
                </c:pt>
                <c:pt idx="86">
                  <c:v>69.821443776933734</c:v>
                </c:pt>
                <c:pt idx="87">
                  <c:v>59.655559122216133</c:v>
                </c:pt>
                <c:pt idx="88">
                  <c:v>55.15818523070606</c:v>
                </c:pt>
                <c:pt idx="89">
                  <c:v>53.490123416136122</c:v>
                </c:pt>
                <c:pt idx="90">
                  <c:v>52.884591744698035</c:v>
                </c:pt>
                <c:pt idx="91">
                  <c:v>52.585844157596405</c:v>
                </c:pt>
                <c:pt idx="92">
                  <c:v>52.357054874809251</c:v>
                </c:pt>
                <c:pt idx="93">
                  <c:v>52.142227020525688</c:v>
                </c:pt>
                <c:pt idx="94">
                  <c:v>51.931152778418287</c:v>
                </c:pt>
                <c:pt idx="95">
                  <c:v>51.72234711584953</c:v>
                </c:pt>
                <c:pt idx="96">
                  <c:v>51.515688588604512</c:v>
                </c:pt>
                <c:pt idx="97">
                  <c:v>51.311465883919468</c:v>
                </c:pt>
                <c:pt idx="98">
                  <c:v>51.110619692761162</c:v>
                </c:pt>
                <c:pt idx="99">
                  <c:v>50.91552336779948</c:v>
                </c:pt>
                <c:pt idx="100">
                  <c:v>50.731558935181283</c:v>
                </c:pt>
                <c:pt idx="101">
                  <c:v>50.570014499615638</c:v>
                </c:pt>
                <c:pt idx="102">
                  <c:v>50.452954739178857</c:v>
                </c:pt>
                <c:pt idx="103">
                  <c:v>50.420605603787713</c:v>
                </c:pt>
                <c:pt idx="104">
                  <c:v>50.541201370100659</c:v>
                </c:pt>
                <c:pt idx="105">
                  <c:v>50.921919028602318</c:v>
                </c:pt>
                <c:pt idx="106">
                  <c:v>51.717429873461761</c:v>
                </c:pt>
                <c:pt idx="107">
                  <c:v>53.130154556578823</c:v>
                </c:pt>
                <c:pt idx="108">
                  <c:v>55.394481035714222</c:v>
                </c:pt>
                <c:pt idx="109">
                  <c:v>58.736930988428462</c:v>
                </c:pt>
                <c:pt idx="110">
                  <c:v>63.305030705469022</c:v>
                </c:pt>
                <c:pt idx="111">
                  <c:v>69.057464886181393</c:v>
                </c:pt>
                <c:pt idx="112">
                  <c:v>75.611568242218013</c:v>
                </c:pt>
                <c:pt idx="113">
                  <c:v>82.078612791312054</c:v>
                </c:pt>
                <c:pt idx="114">
                  <c:v>87.017107435316063</c:v>
                </c:pt>
                <c:pt idx="115">
                  <c:v>88.738767417303762</c:v>
                </c:pt>
                <c:pt idx="116">
                  <c:v>86.080054807654179</c:v>
                </c:pt>
                <c:pt idx="117">
                  <c:v>79.270738015404348</c:v>
                </c:pt>
                <c:pt idx="118">
                  <c:v>70.123812443200052</c:v>
                </c:pt>
                <c:pt idx="119">
                  <c:v>61.154335750765981</c:v>
                </c:pt>
                <c:pt idx="120">
                  <c:v>54.246646901117543</c:v>
                </c:pt>
                <c:pt idx="121">
                  <c:v>49.939581207270876</c:v>
                </c:pt>
                <c:pt idx="122">
                  <c:v>47.707220916459086</c:v>
                </c:pt>
                <c:pt idx="123">
                  <c:v>46.694385700759213</c:v>
                </c:pt>
                <c:pt idx="124">
                  <c:v>46.236564398776842</c:v>
                </c:pt>
                <c:pt idx="125">
                  <c:v>45.978805126839461</c:v>
                </c:pt>
                <c:pt idx="126">
                  <c:v>45.778983534001355</c:v>
                </c:pt>
                <c:pt idx="127">
                  <c:v>45.592972074650646</c:v>
                </c:pt>
                <c:pt idx="128">
                  <c:v>45.410290827541324</c:v>
                </c:pt>
                <c:pt idx="129">
                  <c:v>45.230475405391736</c:v>
                </c:pt>
                <c:pt idx="130">
                  <c:v>45.059322772527402</c:v>
                </c:pt>
                <c:pt idx="131">
                  <c:v>44.916214498627362</c:v>
                </c:pt>
                <c:pt idx="132">
                  <c:v>44.853926881068929</c:v>
                </c:pt>
                <c:pt idx="133">
                  <c:v>44.994122455825718</c:v>
                </c:pt>
                <c:pt idx="134">
                  <c:v>45.57006721988828</c:v>
                </c:pt>
                <c:pt idx="135">
                  <c:v>46.939992422294175</c:v>
                </c:pt>
                <c:pt idx="136">
                  <c:v>49.505784164595106</c:v>
                </c:pt>
                <c:pt idx="137">
                  <c:v>53.488272311555789</c:v>
                </c:pt>
                <c:pt idx="138">
                  <c:v>58.615181013738663</c:v>
                </c:pt>
                <c:pt idx="139">
                  <c:v>63.930146213178546</c:v>
                </c:pt>
                <c:pt idx="140">
                  <c:v>67.974170977621327</c:v>
                </c:pt>
                <c:pt idx="141">
                  <c:v>69.384560054811928</c:v>
                </c:pt>
                <c:pt idx="142">
                  <c:v>67.597885455185647</c:v>
                </c:pt>
                <c:pt idx="143">
                  <c:v>63.169538270022002</c:v>
                </c:pt>
                <c:pt idx="144">
                  <c:v>57.465956058684654</c:v>
                </c:pt>
                <c:pt idx="145">
                  <c:v>51.959476231409262</c:v>
                </c:pt>
                <c:pt idx="146">
                  <c:v>47.616711869749324</c:v>
                </c:pt>
                <c:pt idx="147">
                  <c:v>44.708574830490221</c:v>
                </c:pt>
                <c:pt idx="148">
                  <c:v>43.004167110078015</c:v>
                </c:pt>
                <c:pt idx="149">
                  <c:v>42.091372063915898</c:v>
                </c:pt>
                <c:pt idx="150">
                  <c:v>41.606990937424307</c:v>
                </c:pt>
                <c:pt idx="151">
                  <c:v>41.317859761046307</c:v>
                </c:pt>
                <c:pt idx="152">
                  <c:v>41.104637738968904</c:v>
                </c:pt>
                <c:pt idx="153">
                  <c:v>40.916794697624141</c:v>
                </c:pt>
                <c:pt idx="154">
                  <c:v>40.736287711041946</c:v>
                </c:pt>
                <c:pt idx="155">
                  <c:v>40.557618200285603</c:v>
                </c:pt>
                <c:pt idx="156">
                  <c:v>40.379341731063214</c:v>
                </c:pt>
                <c:pt idx="157">
                  <c:v>40.201125762317552</c:v>
                </c:pt>
                <c:pt idx="158">
                  <c:v>40.022899283534215</c:v>
                </c:pt>
                <c:pt idx="159">
                  <c:v>39.844644905982669</c:v>
                </c:pt>
                <c:pt idx="160">
                  <c:v>39.666355440158227</c:v>
                </c:pt>
                <c:pt idx="161">
                  <c:v>39.48802606397043</c:v>
                </c:pt>
                <c:pt idx="162">
                  <c:v>39.309653053656639</c:v>
                </c:pt>
                <c:pt idx="163">
                  <c:v>39.13123354922606</c:v>
                </c:pt>
                <c:pt idx="164">
                  <c:v>38.952765458111067</c:v>
                </c:pt>
                <c:pt idx="165">
                  <c:v>38.774247374048421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61.017163694099835</c:v>
                </c:pt>
                <c:pt idx="8">
                  <c:v>61.273610077562118</c:v>
                </c:pt>
                <c:pt idx="9">
                  <c:v>61.529140646718716</c:v>
                </c:pt>
                <c:pt idx="10">
                  <c:v>61.783552171824731</c:v>
                </c:pt>
                <c:pt idx="11">
                  <c:v>62.036613664861868</c:v>
                </c:pt>
                <c:pt idx="12">
                  <c:v>62.288063617669664</c:v>
                </c:pt>
                <c:pt idx="13">
                  <c:v>62.537607115042924</c:v>
                </c:pt>
                <c:pt idx="14">
                  <c:v>62.784912851469663</c:v>
                </c:pt>
                <c:pt idx="15">
                  <c:v>63.029610090396851</c:v>
                </c:pt>
                <c:pt idx="16">
                  <c:v>63.271285616823846</c:v>
                </c:pt>
                <c:pt idx="17">
                  <c:v>63.509480747663567</c:v>
                </c:pt>
                <c:pt idx="18">
                  <c:v>63.743688479630187</c:v>
                </c:pt>
                <c:pt idx="19">
                  <c:v>63.973350871232682</c:v>
                </c:pt>
                <c:pt idx="20">
                  <c:v>64.19785677345125</c:v>
                </c:pt>
                <c:pt idx="21">
                  <c:v>64.416540042319212</c:v>
                </c:pt>
                <c:pt idx="22">
                  <c:v>64.628678385168485</c:v>
                </c:pt>
                <c:pt idx="23">
                  <c:v>64.833493009684133</c:v>
                </c:pt>
                <c:pt idx="24">
                  <c:v>65.030149259816326</c:v>
                </c:pt>
                <c:pt idx="25">
                  <c:v>65.217758433370605</c:v>
                </c:pt>
                <c:pt idx="26">
                  <c:v>65.395380980796887</c:v>
                </c:pt>
                <c:pt idx="27">
                  <c:v>65.562031281148094</c:v>
                </c:pt>
                <c:pt idx="28">
                  <c:v>65.716684177066369</c:v>
                </c:pt>
                <c:pt idx="29">
                  <c:v>65.858283423697955</c:v>
                </c:pt>
                <c:pt idx="30">
                  <c:v>65.985752164604236</c:v>
                </c:pt>
                <c:pt idx="31">
                  <c:v>66.098005489535666</c:v>
                </c:pt>
                <c:pt idx="32">
                  <c:v>66.193965053751057</c:v>
                </c:pt>
                <c:pt idx="33">
                  <c:v>66.272575647006136</c:v>
                </c:pt>
                <c:pt idx="34">
                  <c:v>66.332823494578491</c:v>
                </c:pt>
                <c:pt idx="35">
                  <c:v>66.37375595675006</c:v>
                </c:pt>
                <c:pt idx="36">
                  <c:v>66.394502172982683</c:v>
                </c:pt>
                <c:pt idx="37">
                  <c:v>66.39429408042345</c:v>
                </c:pt>
                <c:pt idx="38">
                  <c:v>66.372487132696151</c:v>
                </c:pt>
                <c:pt idx="39">
                  <c:v>66.328579964388268</c:v>
                </c:pt>
                <c:pt idx="40">
                  <c:v>66.262232199379184</c:v>
                </c:pt>
                <c:pt idx="41">
                  <c:v>66.173279596142123</c:v>
                </c:pt>
                <c:pt idx="42">
                  <c:v>66.061745766905702</c:v>
                </c:pt>
                <c:pt idx="43">
                  <c:v>65.927849803013046</c:v>
                </c:pt>
                <c:pt idx="44">
                  <c:v>65.772009284399118</c:v>
                </c:pt>
                <c:pt idx="45">
                  <c:v>65.594838340342477</c:v>
                </c:pt>
                <c:pt idx="46">
                  <c:v>65.397140650310206</c:v>
                </c:pt>
                <c:pt idx="47">
                  <c:v>65.179897512662649</c:v>
                </c:pt>
                <c:pt idx="48">
                  <c:v>64.944251347584625</c:v>
                </c:pt>
                <c:pt idx="49">
                  <c:v>64.691485220582649</c:v>
                </c:pt>
                <c:pt idx="50">
                  <c:v>64.422999157337244</c:v>
                </c:pt>
                <c:pt idx="51">
                  <c:v>64.140284155984503</c:v>
                </c:pt>
                <c:pt idx="52">
                  <c:v>63.844894880109671</c:v>
                </c:pt>
                <c:pt idx="53">
                  <c:v>63.53842203150969</c:v>
                </c:pt>
                <c:pt idx="54">
                  <c:v>63.22246535841262</c:v>
                </c:pt>
                <c:pt idx="55">
                  <c:v>62.898608159652539</c:v>
                </c:pt>
                <c:pt idx="56">
                  <c:v>62.568394009466282</c:v>
                </c:pt>
                <c:pt idx="57">
                  <c:v>62.233306264597516</c:v>
                </c:pt>
                <c:pt idx="58">
                  <c:v>61.894750739462687</c:v>
                </c:pt>
                <c:pt idx="59">
                  <c:v>61.554041759655384</c:v>
                </c:pt>
                <c:pt idx="60">
                  <c:v>61.212391640489038</c:v>
                </c:pt>
                <c:pt idx="61">
                  <c:v>60.870903494323997</c:v>
                </c:pt>
                <c:pt idx="62">
                  <c:v>60.530567153771791</c:v>
                </c:pt>
                <c:pt idx="63">
                  <c:v>60.192257910204056</c:v>
                </c:pt>
                <c:pt idx="64">
                  <c:v>59.856737708374723</c:v>
                </c:pt>
                <c:pt idx="65">
                  <c:v>59.524658406367671</c:v>
                </c:pt>
                <c:pt idx="66">
                  <c:v>59.196566702023716</c:v>
                </c:pt>
                <c:pt idx="67">
                  <c:v>58.872910338156281</c:v>
                </c:pt>
                <c:pt idx="68">
                  <c:v>58.554045224609695</c:v>
                </c:pt>
                <c:pt idx="69">
                  <c:v>58.240243151052162</c:v>
                </c:pt>
                <c:pt idx="70">
                  <c:v>57.931699806266224</c:v>
                </c:pt>
                <c:pt idx="71">
                  <c:v>57.628542864158284</c:v>
                </c:pt>
                <c:pt idx="72">
                  <c:v>57.330839941012854</c:v>
                </c:pt>
                <c:pt idx="73">
                  <c:v>57.038606270621173</c:v>
                </c:pt>
                <c:pt idx="74">
                  <c:v>56.751811982420136</c:v>
                </c:pt>
                <c:pt idx="75">
                  <c:v>56.470388901844949</c:v>
                </c:pt>
                <c:pt idx="76">
                  <c:v>56.194236821342074</c:v>
                </c:pt>
                <c:pt idx="77">
                  <c:v>55.923229214869238</c:v>
                </c:pt>
                <c:pt idx="78">
                  <c:v>55.657218388441464</c:v>
                </c:pt>
                <c:pt idx="79">
                  <c:v>55.396040074746018</c:v>
                </c:pt>
                <c:pt idx="80">
                  <c:v>55.139517491522227</c:v>
                </c:pt>
                <c:pt idx="81">
                  <c:v>54.887464891802765</c:v>
                </c:pt>
                <c:pt idx="82">
                  <c:v>54.639690639765377</c:v>
                </c:pt>
                <c:pt idx="83">
                  <c:v>54.395999849341493</c:v>
                </c:pt>
                <c:pt idx="84">
                  <c:v>54.156196624329354</c:v>
                </c:pt>
                <c:pt idx="85">
                  <c:v>53.920085938962458</c:v>
                </c:pt>
                <c:pt idx="86">
                  <c:v>53.687475197039127</c:v>
                </c:pt>
                <c:pt idx="87">
                  <c:v>53.458175506115793</c:v>
                </c:pt>
                <c:pt idx="88">
                  <c:v>53.232002701145326</c:v>
                </c:pt>
                <c:pt idx="89">
                  <c:v>53.008778149495953</c:v>
                </c:pt>
                <c:pt idx="90">
                  <c:v>52.788329366667</c:v>
                </c:pt>
                <c:pt idx="91">
                  <c:v>52.570490469340797</c:v>
                </c:pt>
                <c:pt idx="92">
                  <c:v>52.355102489764278</c:v>
                </c:pt>
                <c:pt idx="93">
                  <c:v>52.142013572897845</c:v>
                </c:pt>
                <c:pt idx="94">
                  <c:v>51.93107907534921</c:v>
                </c:pt>
                <c:pt idx="95">
                  <c:v>51.722161582850624</c:v>
                </c:pt>
                <c:pt idx="96">
                  <c:v>51.515130860955111</c:v>
                </c:pt>
                <c:pt idx="97">
                  <c:v>51.309863751726844</c:v>
                </c:pt>
                <c:pt idx="98">
                  <c:v>51.10624402748094</c:v>
                </c:pt>
                <c:pt idx="99">
                  <c:v>50.904162211084326</c:v>
                </c:pt>
                <c:pt idx="100">
                  <c:v>50.703515370950477</c:v>
                </c:pt>
                <c:pt idx="101">
                  <c:v>50.504206897637573</c:v>
                </c:pt>
                <c:pt idx="102">
                  <c:v>50.306146267877978</c:v>
                </c:pt>
                <c:pt idx="103">
                  <c:v>50.109248800914273</c:v>
                </c:pt>
                <c:pt idx="104">
                  <c:v>49.913435411179449</c:v>
                </c:pt>
                <c:pt idx="105">
                  <c:v>49.718632360624142</c:v>
                </c:pt>
                <c:pt idx="106">
                  <c:v>49.524771013348733</c:v>
                </c:pt>
                <c:pt idx="107">
                  <c:v>49.33178759463113</c:v>
                </c:pt>
                <c:pt idx="108">
                  <c:v>49.139622955940915</c:v>
                </c:pt>
                <c:pt idx="109">
                  <c:v>48.948222347088006</c:v>
                </c:pt>
                <c:pt idx="110">
                  <c:v>48.75753519625858</c:v>
                </c:pt>
                <c:pt idx="111">
                  <c:v>48.567514898336171</c:v>
                </c:pt>
                <c:pt idx="112">
                  <c:v>48.378118611583702</c:v>
                </c:pt>
                <c:pt idx="113">
                  <c:v>48.189307062468046</c:v>
                </c:pt>
                <c:pt idx="114">
                  <c:v>48.001044358138074</c:v>
                </c:pt>
                <c:pt idx="115">
                  <c:v>47.813297805817292</c:v>
                </c:pt>
                <c:pt idx="116">
                  <c:v>47.626037738143737</c:v>
                </c:pt>
                <c:pt idx="117">
                  <c:v>47.439237343282755</c:v>
                </c:pt>
                <c:pt idx="118">
                  <c:v>47.252872498457442</c:v>
                </c:pt>
                <c:pt idx="119">
                  <c:v>47.066921605392423</c:v>
                </c:pt>
                <c:pt idx="120">
                  <c:v>46.881365426057968</c:v>
                </c:pt>
                <c:pt idx="121">
                  <c:v>46.69618691704401</c:v>
                </c:pt>
                <c:pt idx="122">
                  <c:v>46.511371060900423</c:v>
                </c:pt>
                <c:pt idx="123">
                  <c:v>46.326904692864545</c:v>
                </c:pt>
                <c:pt idx="124">
                  <c:v>46.142776321574409</c:v>
                </c:pt>
                <c:pt idx="125">
                  <c:v>45.958975942650511</c:v>
                </c:pt>
                <c:pt idx="126">
                  <c:v>45.775494844428337</c:v>
                </c:pt>
                <c:pt idx="127">
                  <c:v>45.5923254056476</c:v>
                </c:pt>
                <c:pt idx="128">
                  <c:v>45.409460885545222</c:v>
                </c:pt>
                <c:pt idx="129">
                  <c:v>45.226895207550051</c:v>
                </c:pt>
                <c:pt idx="130">
                  <c:v>45.044622738608815</c:v>
                </c:pt>
                <c:pt idx="131">
                  <c:v>44.862638067050852</c:v>
                </c:pt>
                <c:pt idx="132">
                  <c:v>44.680935782768294</c:v>
                </c:pt>
                <c:pt idx="133">
                  <c:v>44.499510264286258</c:v>
                </c:pt>
                <c:pt idx="134">
                  <c:v>44.318355477950391</c:v>
                </c:pt>
                <c:pt idx="135">
                  <c:v>44.137464794890853</c:v>
                </c:pt>
                <c:pt idx="136">
                  <c:v>43.956830831561483</c:v>
                </c:pt>
                <c:pt idx="137">
                  <c:v>43.776445319442416</c:v>
                </c:pt>
                <c:pt idx="138">
                  <c:v>43.596299008899408</c:v>
                </c:pt>
                <c:pt idx="139">
                  <c:v>43.416381611209033</c:v>
                </c:pt>
                <c:pt idx="140">
                  <c:v>43.23668178141827</c:v>
                </c:pt>
                <c:pt idx="141">
                  <c:v>43.057187143078558</c:v>
                </c:pt>
                <c:pt idx="142">
                  <c:v>42.877884354082589</c:v>
                </c:pt>
                <c:pt idx="143">
                  <c:v>42.698759210965036</c:v>
                </c:pt>
                <c:pt idx="144">
                  <c:v>42.51979678724922</c:v>
                </c:pt>
                <c:pt idx="145">
                  <c:v>42.340981599868769</c:v>
                </c:pt>
                <c:pt idx="146">
                  <c:v>42.162297796490009</c:v>
                </c:pt>
                <c:pt idx="147">
                  <c:v>41.983729355795916</c:v>
                </c:pt>
                <c:pt idx="148">
                  <c:v>41.805260292515001</c:v>
                </c:pt>
                <c:pt idx="149">
                  <c:v>41.626874859191332</c:v>
                </c:pt>
                <c:pt idx="150">
                  <c:v>41.448557737354712</c:v>
                </c:pt>
                <c:pt idx="151">
                  <c:v>41.27029421178289</c:v>
                </c:pt>
                <c:pt idx="152">
                  <c:v>41.092070322849672</c:v>
                </c:pt>
                <c:pt idx="153">
                  <c:v>40.913872993404986</c:v>
                </c:pt>
                <c:pt idx="154">
                  <c:v>40.735690128121419</c:v>
                </c:pt>
                <c:pt idx="155">
                  <c:v>40.557510684661047</c:v>
                </c:pt>
                <c:pt idx="156">
                  <c:v>40.379324717284</c:v>
                </c:pt>
                <c:pt idx="157">
                  <c:v>40.201123394575902</c:v>
                </c:pt>
                <c:pt idx="158">
                  <c:v>40.022898993783507</c:v>
                </c:pt>
                <c:pt idx="159">
                  <c:v>39.844644874806178</c:v>
                </c:pt>
                <c:pt idx="160">
                  <c:v>39.666355437209042</c:v>
                </c:pt>
                <c:pt idx="161">
                  <c:v>39.488026063725179</c:v>
                </c:pt>
                <c:pt idx="162">
                  <c:v>39.309653053638712</c:v>
                </c:pt>
                <c:pt idx="163">
                  <c:v>39.131233549224909</c:v>
                </c:pt>
                <c:pt idx="164">
                  <c:v>38.952765458111003</c:v>
                </c:pt>
                <c:pt idx="165">
                  <c:v>38.774247374048421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64.55</c:v>
                </c:pt>
                <c:pt idx="1">
                  <c:v>64.417000000000002</c:v>
                </c:pt>
                <c:pt idx="2">
                  <c:v>64.400000000000006</c:v>
                </c:pt>
                <c:pt idx="3">
                  <c:v>63.317</c:v>
                </c:pt>
                <c:pt idx="4">
                  <c:v>62.883000000000003</c:v>
                </c:pt>
                <c:pt idx="5">
                  <c:v>63.35</c:v>
                </c:pt>
                <c:pt idx="6">
                  <c:v>63.65</c:v>
                </c:pt>
                <c:pt idx="7">
                  <c:v>62.317</c:v>
                </c:pt>
                <c:pt idx="8">
                  <c:v>64.382999999999996</c:v>
                </c:pt>
                <c:pt idx="9">
                  <c:v>61.283000000000001</c:v>
                </c:pt>
                <c:pt idx="10">
                  <c:v>63.75</c:v>
                </c:pt>
                <c:pt idx="11">
                  <c:v>62.232999999999997</c:v>
                </c:pt>
                <c:pt idx="12">
                  <c:v>63.133000000000003</c:v>
                </c:pt>
                <c:pt idx="13">
                  <c:v>62.55</c:v>
                </c:pt>
                <c:pt idx="14">
                  <c:v>61.517000000000003</c:v>
                </c:pt>
                <c:pt idx="15">
                  <c:v>63.082999999999998</c:v>
                </c:pt>
                <c:pt idx="16">
                  <c:v>63.35</c:v>
                </c:pt>
                <c:pt idx="17">
                  <c:v>62.783000000000001</c:v>
                </c:pt>
                <c:pt idx="18">
                  <c:v>64.099999999999994</c:v>
                </c:pt>
                <c:pt idx="19">
                  <c:v>63.832999999999998</c:v>
                </c:pt>
                <c:pt idx="20">
                  <c:v>62.65</c:v>
                </c:pt>
                <c:pt idx="21">
                  <c:v>63.9</c:v>
                </c:pt>
                <c:pt idx="22">
                  <c:v>64.099999999999994</c:v>
                </c:pt>
                <c:pt idx="23">
                  <c:v>64.332999999999998</c:v>
                </c:pt>
                <c:pt idx="24">
                  <c:v>63.433</c:v>
                </c:pt>
                <c:pt idx="25">
                  <c:v>62.95</c:v>
                </c:pt>
                <c:pt idx="26">
                  <c:v>64.117000000000004</c:v>
                </c:pt>
                <c:pt idx="27">
                  <c:v>63.55</c:v>
                </c:pt>
                <c:pt idx="28">
                  <c:v>63.517000000000003</c:v>
                </c:pt>
                <c:pt idx="29">
                  <c:v>64.132999999999996</c:v>
                </c:pt>
                <c:pt idx="30">
                  <c:v>64.167000000000002</c:v>
                </c:pt>
                <c:pt idx="31">
                  <c:v>65.716999999999999</c:v>
                </c:pt>
                <c:pt idx="32">
                  <c:v>65.933000000000007</c:v>
                </c:pt>
                <c:pt idx="33">
                  <c:v>65.867000000000004</c:v>
                </c:pt>
                <c:pt idx="34">
                  <c:v>66.132999999999996</c:v>
                </c:pt>
                <c:pt idx="35">
                  <c:v>65.516999999999996</c:v>
                </c:pt>
                <c:pt idx="36">
                  <c:v>67.082999999999998</c:v>
                </c:pt>
                <c:pt idx="37">
                  <c:v>67.150000000000006</c:v>
                </c:pt>
                <c:pt idx="38">
                  <c:v>67.033000000000001</c:v>
                </c:pt>
                <c:pt idx="39">
                  <c:v>68.966999999999999</c:v>
                </c:pt>
                <c:pt idx="40">
                  <c:v>68.466999999999999</c:v>
                </c:pt>
                <c:pt idx="41">
                  <c:v>68.082999999999998</c:v>
                </c:pt>
                <c:pt idx="42">
                  <c:v>68.816999999999993</c:v>
                </c:pt>
                <c:pt idx="43">
                  <c:v>69.882999999999996</c:v>
                </c:pt>
                <c:pt idx="44">
                  <c:v>71.016999999999996</c:v>
                </c:pt>
                <c:pt idx="45">
                  <c:v>72.900000000000006</c:v>
                </c:pt>
                <c:pt idx="46">
                  <c:v>75.783000000000001</c:v>
                </c:pt>
                <c:pt idx="47">
                  <c:v>79.632999999999996</c:v>
                </c:pt>
                <c:pt idx="48">
                  <c:v>83.832999999999998</c:v>
                </c:pt>
                <c:pt idx="49">
                  <c:v>87.733000000000004</c:v>
                </c:pt>
                <c:pt idx="50">
                  <c:v>92.216999999999999</c:v>
                </c:pt>
                <c:pt idx="51">
                  <c:v>99.582999999999998</c:v>
                </c:pt>
                <c:pt idx="52">
                  <c:v>112.5</c:v>
                </c:pt>
                <c:pt idx="53">
                  <c:v>129.233</c:v>
                </c:pt>
                <c:pt idx="54">
                  <c:v>149.65</c:v>
                </c:pt>
                <c:pt idx="55">
                  <c:v>168.85</c:v>
                </c:pt>
                <c:pt idx="56">
                  <c:v>186.06700000000001</c:v>
                </c:pt>
                <c:pt idx="57">
                  <c:v>200.6</c:v>
                </c:pt>
                <c:pt idx="58">
                  <c:v>212.56700000000001</c:v>
                </c:pt>
                <c:pt idx="59">
                  <c:v>219.85</c:v>
                </c:pt>
                <c:pt idx="60">
                  <c:v>224.517</c:v>
                </c:pt>
                <c:pt idx="61">
                  <c:v>222.96700000000001</c:v>
                </c:pt>
                <c:pt idx="62">
                  <c:v>218.483</c:v>
                </c:pt>
                <c:pt idx="63">
                  <c:v>207.3</c:v>
                </c:pt>
                <c:pt idx="64">
                  <c:v>183.28299999999999</c:v>
                </c:pt>
                <c:pt idx="65">
                  <c:v>143.21700000000001</c:v>
                </c:pt>
                <c:pt idx="66">
                  <c:v>99.7</c:v>
                </c:pt>
                <c:pt idx="67">
                  <c:v>71.867000000000004</c:v>
                </c:pt>
                <c:pt idx="68">
                  <c:v>64.283000000000001</c:v>
                </c:pt>
                <c:pt idx="69">
                  <c:v>65.5</c:v>
                </c:pt>
                <c:pt idx="70">
                  <c:v>69.55</c:v>
                </c:pt>
                <c:pt idx="71">
                  <c:v>72.882999999999996</c:v>
                </c:pt>
                <c:pt idx="72">
                  <c:v>78.683000000000007</c:v>
                </c:pt>
                <c:pt idx="73">
                  <c:v>86.617000000000004</c:v>
                </c:pt>
                <c:pt idx="74">
                  <c:v>99.7</c:v>
                </c:pt>
                <c:pt idx="75">
                  <c:v>113.033</c:v>
                </c:pt>
                <c:pt idx="76">
                  <c:v>129.88300000000001</c:v>
                </c:pt>
                <c:pt idx="77">
                  <c:v>144.53299999999999</c:v>
                </c:pt>
                <c:pt idx="78">
                  <c:v>156.81700000000001</c:v>
                </c:pt>
                <c:pt idx="79">
                  <c:v>166.86699999999999</c:v>
                </c:pt>
                <c:pt idx="80">
                  <c:v>174.017</c:v>
                </c:pt>
                <c:pt idx="81">
                  <c:v>176.78299999999999</c:v>
                </c:pt>
                <c:pt idx="82">
                  <c:v>173.21700000000001</c:v>
                </c:pt>
                <c:pt idx="83">
                  <c:v>163.03299999999999</c:v>
                </c:pt>
                <c:pt idx="84">
                  <c:v>138.9</c:v>
                </c:pt>
                <c:pt idx="85">
                  <c:v>105.383</c:v>
                </c:pt>
                <c:pt idx="86">
                  <c:v>73.316999999999993</c:v>
                </c:pt>
                <c:pt idx="87">
                  <c:v>57.1</c:v>
                </c:pt>
                <c:pt idx="88">
                  <c:v>51.366999999999997</c:v>
                </c:pt>
                <c:pt idx="89">
                  <c:v>52.133000000000003</c:v>
                </c:pt>
                <c:pt idx="90">
                  <c:v>51.85</c:v>
                </c:pt>
                <c:pt idx="91">
                  <c:v>51.317</c:v>
                </c:pt>
                <c:pt idx="92">
                  <c:v>51.2</c:v>
                </c:pt>
                <c:pt idx="93">
                  <c:v>51.85</c:v>
                </c:pt>
                <c:pt idx="94">
                  <c:v>51.05</c:v>
                </c:pt>
                <c:pt idx="95">
                  <c:v>51.5</c:v>
                </c:pt>
                <c:pt idx="96">
                  <c:v>51.7</c:v>
                </c:pt>
                <c:pt idx="97">
                  <c:v>51.017000000000003</c:v>
                </c:pt>
                <c:pt idx="98">
                  <c:v>51.267000000000003</c:v>
                </c:pt>
                <c:pt idx="99">
                  <c:v>50.85</c:v>
                </c:pt>
                <c:pt idx="100">
                  <c:v>52.067</c:v>
                </c:pt>
                <c:pt idx="101">
                  <c:v>51.482999999999997</c:v>
                </c:pt>
                <c:pt idx="102">
                  <c:v>50.982999999999997</c:v>
                </c:pt>
                <c:pt idx="103">
                  <c:v>51.7</c:v>
                </c:pt>
                <c:pt idx="104">
                  <c:v>50.6</c:v>
                </c:pt>
                <c:pt idx="105">
                  <c:v>51.2</c:v>
                </c:pt>
                <c:pt idx="106">
                  <c:v>50.55</c:v>
                </c:pt>
                <c:pt idx="107">
                  <c:v>51.982999999999997</c:v>
                </c:pt>
                <c:pt idx="108">
                  <c:v>53.866999999999997</c:v>
                </c:pt>
                <c:pt idx="109">
                  <c:v>57.8</c:v>
                </c:pt>
                <c:pt idx="110">
                  <c:v>63.433</c:v>
                </c:pt>
                <c:pt idx="111">
                  <c:v>71.25</c:v>
                </c:pt>
                <c:pt idx="112">
                  <c:v>79.466999999999999</c:v>
                </c:pt>
                <c:pt idx="113">
                  <c:v>85.617000000000004</c:v>
                </c:pt>
                <c:pt idx="114">
                  <c:v>90.667000000000002</c:v>
                </c:pt>
                <c:pt idx="115">
                  <c:v>91.65</c:v>
                </c:pt>
                <c:pt idx="116">
                  <c:v>90.65</c:v>
                </c:pt>
                <c:pt idx="117">
                  <c:v>85.35</c:v>
                </c:pt>
                <c:pt idx="118">
                  <c:v>75.983000000000004</c:v>
                </c:pt>
                <c:pt idx="119">
                  <c:v>66.3</c:v>
                </c:pt>
                <c:pt idx="120">
                  <c:v>56.767000000000003</c:v>
                </c:pt>
                <c:pt idx="121">
                  <c:v>49.683</c:v>
                </c:pt>
                <c:pt idx="122">
                  <c:v>45.232999999999997</c:v>
                </c:pt>
                <c:pt idx="123">
                  <c:v>44.767000000000003</c:v>
                </c:pt>
                <c:pt idx="124">
                  <c:v>45.332999999999998</c:v>
                </c:pt>
                <c:pt idx="125">
                  <c:v>44.517000000000003</c:v>
                </c:pt>
                <c:pt idx="126">
                  <c:v>45.283000000000001</c:v>
                </c:pt>
                <c:pt idx="127">
                  <c:v>46.05</c:v>
                </c:pt>
                <c:pt idx="128">
                  <c:v>44.2</c:v>
                </c:pt>
                <c:pt idx="129">
                  <c:v>44.817</c:v>
                </c:pt>
                <c:pt idx="130">
                  <c:v>44.767000000000003</c:v>
                </c:pt>
                <c:pt idx="131">
                  <c:v>45.05</c:v>
                </c:pt>
                <c:pt idx="132">
                  <c:v>43.832999999999998</c:v>
                </c:pt>
                <c:pt idx="133">
                  <c:v>45.667000000000002</c:v>
                </c:pt>
                <c:pt idx="134">
                  <c:v>45.4</c:v>
                </c:pt>
                <c:pt idx="135">
                  <c:v>46.75</c:v>
                </c:pt>
                <c:pt idx="136">
                  <c:v>49.883000000000003</c:v>
                </c:pt>
                <c:pt idx="137">
                  <c:v>54.267000000000003</c:v>
                </c:pt>
                <c:pt idx="138">
                  <c:v>58.017000000000003</c:v>
                </c:pt>
                <c:pt idx="139">
                  <c:v>63.866999999999997</c:v>
                </c:pt>
                <c:pt idx="140">
                  <c:v>68.55</c:v>
                </c:pt>
                <c:pt idx="141">
                  <c:v>71.150000000000006</c:v>
                </c:pt>
                <c:pt idx="142">
                  <c:v>71.650000000000006</c:v>
                </c:pt>
                <c:pt idx="143">
                  <c:v>69.066999999999993</c:v>
                </c:pt>
                <c:pt idx="144">
                  <c:v>63.232999999999997</c:v>
                </c:pt>
                <c:pt idx="145">
                  <c:v>55.167000000000002</c:v>
                </c:pt>
                <c:pt idx="146">
                  <c:v>47.8</c:v>
                </c:pt>
                <c:pt idx="147">
                  <c:v>43.232999999999997</c:v>
                </c:pt>
                <c:pt idx="148">
                  <c:v>41.45</c:v>
                </c:pt>
                <c:pt idx="149">
                  <c:v>40.433</c:v>
                </c:pt>
                <c:pt idx="150">
                  <c:v>41.133000000000003</c:v>
                </c:pt>
                <c:pt idx="151">
                  <c:v>40.767000000000003</c:v>
                </c:pt>
                <c:pt idx="152">
                  <c:v>40.15</c:v>
                </c:pt>
                <c:pt idx="153">
                  <c:v>40.200000000000003</c:v>
                </c:pt>
                <c:pt idx="154">
                  <c:v>39.832999999999998</c:v>
                </c:pt>
                <c:pt idx="155">
                  <c:v>40.283000000000001</c:v>
                </c:pt>
                <c:pt idx="156">
                  <c:v>40.517000000000003</c:v>
                </c:pt>
                <c:pt idx="157">
                  <c:v>40.533000000000001</c:v>
                </c:pt>
                <c:pt idx="158">
                  <c:v>40.5</c:v>
                </c:pt>
                <c:pt idx="159">
                  <c:v>40.049999999999997</c:v>
                </c:pt>
                <c:pt idx="160">
                  <c:v>40.4</c:v>
                </c:pt>
                <c:pt idx="161">
                  <c:v>39.732999999999997</c:v>
                </c:pt>
                <c:pt idx="162">
                  <c:v>40.216999999999999</c:v>
                </c:pt>
                <c:pt idx="163">
                  <c:v>38.633000000000003</c:v>
                </c:pt>
                <c:pt idx="164">
                  <c:v>40.283000000000001</c:v>
                </c:pt>
                <c:pt idx="165">
                  <c:v>40.133000000000003</c:v>
                </c:pt>
                <c:pt idx="166">
                  <c:v>39.567</c:v>
                </c:pt>
                <c:pt idx="167">
                  <c:v>39.466999999999999</c:v>
                </c:pt>
                <c:pt idx="168">
                  <c:v>39.582999999999998</c:v>
                </c:pt>
                <c:pt idx="169">
                  <c:v>38.799999999999997</c:v>
                </c:pt>
                <c:pt idx="170">
                  <c:v>39.767000000000003</c:v>
                </c:pt>
                <c:pt idx="171">
                  <c:v>39.267000000000003</c:v>
                </c:pt>
                <c:pt idx="172">
                  <c:v>38.15</c:v>
                </c:pt>
                <c:pt idx="173">
                  <c:v>38.667000000000002</c:v>
                </c:pt>
                <c:pt idx="174">
                  <c:v>37.533000000000001</c:v>
                </c:pt>
                <c:pt idx="175">
                  <c:v>38.817</c:v>
                </c:pt>
                <c:pt idx="176">
                  <c:v>39.35</c:v>
                </c:pt>
                <c:pt idx="177">
                  <c:v>38.25</c:v>
                </c:pt>
                <c:pt idx="178">
                  <c:v>38.299999999999997</c:v>
                </c:pt>
                <c:pt idx="179">
                  <c:v>37.200000000000003</c:v>
                </c:pt>
                <c:pt idx="180">
                  <c:v>37.799999999999997</c:v>
                </c:pt>
                <c:pt idx="181">
                  <c:v>38.732999999999997</c:v>
                </c:pt>
                <c:pt idx="182">
                  <c:v>37.933</c:v>
                </c:pt>
                <c:pt idx="183">
                  <c:v>38.049999999999997</c:v>
                </c:pt>
                <c:pt idx="184">
                  <c:v>37.917000000000002</c:v>
                </c:pt>
                <c:pt idx="185">
                  <c:v>36.832999999999998</c:v>
                </c:pt>
                <c:pt idx="186">
                  <c:v>38.4</c:v>
                </c:pt>
                <c:pt idx="187">
                  <c:v>37.25</c:v>
                </c:pt>
                <c:pt idx="188">
                  <c:v>37.283000000000001</c:v>
                </c:pt>
                <c:pt idx="189">
                  <c:v>37.183</c:v>
                </c:pt>
                <c:pt idx="190">
                  <c:v>37.883000000000003</c:v>
                </c:pt>
                <c:pt idx="191">
                  <c:v>37.75</c:v>
                </c:pt>
                <c:pt idx="192">
                  <c:v>37.517000000000003</c:v>
                </c:pt>
                <c:pt idx="193">
                  <c:v>37.299999999999997</c:v>
                </c:pt>
                <c:pt idx="194">
                  <c:v>36.982999999999997</c:v>
                </c:pt>
                <c:pt idx="195">
                  <c:v>37.5</c:v>
                </c:pt>
                <c:pt idx="196">
                  <c:v>37.6</c:v>
                </c:pt>
                <c:pt idx="197">
                  <c:v>37.6</c:v>
                </c:pt>
                <c:pt idx="198">
                  <c:v>36.417000000000002</c:v>
                </c:pt>
                <c:pt idx="199">
                  <c:v>37.366999999999997</c:v>
                </c:pt>
                <c:pt idx="200">
                  <c:v>35.866999999999997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61.555016481809886</c:v>
                </c:pt>
                <c:pt idx="5">
                  <c:v>61.729756700447403</c:v>
                </c:pt>
                <c:pt idx="6">
                  <c:v>61.904296761548011</c:v>
                </c:pt>
                <c:pt idx="7">
                  <c:v>62.078537835655531</c:v>
                </c:pt>
                <c:pt idx="8">
                  <c:v>62.252365026621206</c:v>
                </c:pt>
                <c:pt idx="9">
                  <c:v>62.425645496603593</c:v>
                </c:pt>
                <c:pt idx="10">
                  <c:v>62.598226450486159</c:v>
                </c:pt>
                <c:pt idx="11">
                  <c:v>62.769932984841326</c:v>
                </c:pt>
                <c:pt idx="12">
                  <c:v>62.940565811466257</c:v>
                </c:pt>
                <c:pt idx="13">
                  <c:v>63.109898871709667</c:v>
                </c:pt>
                <c:pt idx="14">
                  <c:v>63.277676865639378</c:v>
                </c:pt>
                <c:pt idx="15">
                  <c:v>63.443612730107461</c:v>
                </c:pt>
                <c:pt idx="16">
                  <c:v>63.6073851128589</c:v>
                </c:pt>
                <c:pt idx="17">
                  <c:v>63.768635907618659</c:v>
                </c:pt>
                <c:pt idx="18">
                  <c:v>63.926967940467648</c:v>
                </c:pt>
                <c:pt idx="19">
                  <c:v>64.081942935936397</c:v>
                </c:pt>
                <c:pt idx="20">
                  <c:v>64.233079951125504</c:v>
                </c:pt>
                <c:pt idx="21">
                  <c:v>64.379854563196403</c:v>
                </c:pt>
                <c:pt idx="22">
                  <c:v>64.521699255266071</c:v>
                </c:pt>
                <c:pt idx="23">
                  <c:v>64.658005708952189</c:v>
                </c:pt>
                <c:pt idx="24">
                  <c:v>64.78813014167244</c:v>
                </c:pt>
                <c:pt idx="25">
                  <c:v>64.911403516903334</c:v>
                </c:pt>
                <c:pt idx="26">
                  <c:v>65.027149538403847</c:v>
                </c:pt>
                <c:pt idx="27">
                  <c:v>65.134714992276429</c:v>
                </c:pt>
                <c:pt idx="28">
                  <c:v>65.233519445255965</c:v>
                </c:pt>
                <c:pt idx="29">
                  <c:v>65.323134795338817</c:v>
                </c:pt>
                <c:pt idx="30">
                  <c:v>65.403409946305132</c:v>
                </c:pt>
                <c:pt idx="31">
                  <c:v>65.474662107894844</c:v>
                </c:pt>
                <c:pt idx="32">
                  <c:v>65.537963884137753</c:v>
                </c:pt>
                <c:pt idx="33">
                  <c:v>65.595564026057687</c:v>
                </c:pt>
                <c:pt idx="34">
                  <c:v>65.651488556824887</c:v>
                </c:pt>
                <c:pt idx="35">
                  <c:v>65.712376214509248</c:v>
                </c:pt>
                <c:pt idx="36">
                  <c:v>65.788605122584315</c:v>
                </c:pt>
                <c:pt idx="37">
                  <c:v>65.895762578715193</c:v>
                </c:pt>
                <c:pt idx="38">
                  <c:v>66.056492252407182</c:v>
                </c:pt>
                <c:pt idx="39">
                  <c:v>66.302717915279288</c:v>
                </c:pt>
                <c:pt idx="40">
                  <c:v>66.678185646463604</c:v>
                </c:pt>
                <c:pt idx="41">
                  <c:v>67.241184748556719</c:v>
                </c:pt>
                <c:pt idx="42">
                  <c:v>68.067202576523599</c:v>
                </c:pt>
                <c:pt idx="43">
                  <c:v>69.251146928731146</c:v>
                </c:pt>
                <c:pt idx="44">
                  <c:v>70.908645554993583</c:v>
                </c:pt>
                <c:pt idx="45">
                  <c:v>73.175827488515239</c:v>
                </c:pt>
                <c:pt idx="46">
                  <c:v>76.206933940121971</c:v>
                </c:pt>
                <c:pt idx="47">
                  <c:v>80.169129773135751</c:v>
                </c:pt>
                <c:pt idx="48">
                  <c:v>85.23402074127047</c:v>
                </c:pt>
                <c:pt idx="49">
                  <c:v>91.565648148657331</c:v>
                </c:pt>
                <c:pt idx="50">
                  <c:v>99.305135194662213</c:v>
                </c:pt>
                <c:pt idx="51">
                  <c:v>108.55267661701804</c:v>
                </c:pt>
                <c:pt idx="52">
                  <c:v>119.34814400503956</c:v>
                </c:pt>
                <c:pt idx="53">
                  <c:v>131.65213905086918</c:v>
                </c:pt>
                <c:pt idx="54">
                  <c:v>145.32971977148418</c:v>
                </c:pt>
                <c:pt idx="55">
                  <c:v>160.13879838737824</c:v>
                </c:pt>
                <c:pt idx="56">
                  <c:v>175.72237395173889</c:v>
                </c:pt>
                <c:pt idx="57">
                  <c:v>191.59122089683177</c:v>
                </c:pt>
                <c:pt idx="58">
                  <c:v>207.04725730520792</c:v>
                </c:pt>
                <c:pt idx="59">
                  <c:v>220.94281208228782</c:v>
                </c:pt>
                <c:pt idx="60">
                  <c:v>231.20946628390666</c:v>
                </c:pt>
                <c:pt idx="61">
                  <c:v>234.45873824107773</c:v>
                </c:pt>
                <c:pt idx="62">
                  <c:v>226.58203905480886</c:v>
                </c:pt>
                <c:pt idx="63">
                  <c:v>205.13357810652218</c:v>
                </c:pt>
                <c:pt idx="64">
                  <c:v>172.34671877048234</c:v>
                </c:pt>
                <c:pt idx="65">
                  <c:v>135.61851534034275</c:v>
                </c:pt>
                <c:pt idx="66">
                  <c:v>103.84783615721706</c:v>
                </c:pt>
                <c:pt idx="67">
                  <c:v>82.50412128633107</c:v>
                </c:pt>
                <c:pt idx="68">
                  <c:v>71.822457002773959</c:v>
                </c:pt>
                <c:pt idx="69">
                  <c:v>68.852634048884113</c:v>
                </c:pt>
                <c:pt idx="70">
                  <c:v>70.44123362064984</c:v>
                </c:pt>
                <c:pt idx="71">
                  <c:v>74.695703861799188</c:v>
                </c:pt>
                <c:pt idx="72">
                  <c:v>80.898956217999753</c:v>
                </c:pt>
                <c:pt idx="73">
                  <c:v>88.922238234796225</c:v>
                </c:pt>
                <c:pt idx="74">
                  <c:v>98.783607649388898</c:v>
                </c:pt>
                <c:pt idx="75">
                  <c:v>110.43407539917001</c:v>
                </c:pt>
                <c:pt idx="76">
                  <c:v>123.66735248513049</c:v>
                </c:pt>
                <c:pt idx="77">
                  <c:v>138.07113185723978</c:v>
                </c:pt>
                <c:pt idx="78">
                  <c:v>152.9554511504148</c:v>
                </c:pt>
                <c:pt idx="79">
                  <c:v>167.1458270921251</c:v>
                </c:pt>
                <c:pt idx="80">
                  <c:v>178.5269803811901</c:v>
                </c:pt>
                <c:pt idx="81">
                  <c:v>183.60255434097499</c:v>
                </c:pt>
                <c:pt idx="82">
                  <c:v>178.1469914260862</c:v>
                </c:pt>
                <c:pt idx="83">
                  <c:v>159.92562081054541</c:v>
                </c:pt>
                <c:pt idx="84">
                  <c:v>131.90521468485537</c:v>
                </c:pt>
                <c:pt idx="85">
                  <c:v>101.97807714228109</c:v>
                </c:pt>
                <c:pt idx="86">
                  <c:v>78.10893798717521</c:v>
                </c:pt>
                <c:pt idx="87">
                  <c:v>63.550109491004541</c:v>
                </c:pt>
                <c:pt idx="88">
                  <c:v>56.654481079853092</c:v>
                </c:pt>
                <c:pt idx="89">
                  <c:v>54.040872079827842</c:v>
                </c:pt>
                <c:pt idx="90">
                  <c:v>53.160820273809918</c:v>
                </c:pt>
                <c:pt idx="91">
                  <c:v>52.803895498706098</c:v>
                </c:pt>
                <c:pt idx="92">
                  <c:v>52.567137240885664</c:v>
                </c:pt>
                <c:pt idx="93">
                  <c:v>52.35254371914165</c:v>
                </c:pt>
                <c:pt idx="94">
                  <c:v>52.142313176119046</c:v>
                </c:pt>
                <c:pt idx="95">
                  <c:v>51.934017465105455</c:v>
                </c:pt>
                <c:pt idx="96">
                  <c:v>51.727555604553302</c:v>
                </c:pt>
                <c:pt idx="97">
                  <c:v>51.523432076738025</c:v>
                </c:pt>
                <c:pt idx="98">
                  <c:v>51.323017583283594</c:v>
                </c:pt>
                <c:pt idx="99">
                  <c:v>51.129497474866497</c:v>
                </c:pt>
                <c:pt idx="100">
                  <c:v>50.949706089350776</c:v>
                </c:pt>
                <c:pt idx="101">
                  <c:v>50.797353055033838</c:v>
                </c:pt>
                <c:pt idx="102">
                  <c:v>50.698221763103525</c:v>
                </c:pt>
                <c:pt idx="103">
                  <c:v>50.697733245109326</c:v>
                </c:pt>
                <c:pt idx="104">
                  <c:v>50.870616375009476</c:v>
                </c:pt>
                <c:pt idx="105">
                  <c:v>51.331128628956527</c:v>
                </c:pt>
                <c:pt idx="106">
                  <c:v>52.240361530317664</c:v>
                </c:pt>
                <c:pt idx="107">
                  <c:v>53.805075791238309</c:v>
                </c:pt>
                <c:pt idx="108">
                  <c:v>56.261083856219209</c:v>
                </c:pt>
                <c:pt idx="109">
                  <c:v>59.834132665168639</c:v>
                </c:pt>
                <c:pt idx="110">
                  <c:v>64.671942578509061</c:v>
                </c:pt>
                <c:pt idx="111">
                  <c:v>70.740811380506898</c:v>
                </c:pt>
                <c:pt idx="112">
                  <c:v>77.682913266243759</c:v>
                </c:pt>
                <c:pt idx="113">
                  <c:v>84.658635322234232</c:v>
                </c:pt>
                <c:pt idx="114">
                  <c:v>90.282161365016066</c:v>
                </c:pt>
                <c:pt idx="115">
                  <c:v>92.85704536703318</c:v>
                </c:pt>
                <c:pt idx="116">
                  <c:v>91.048328070600292</c:v>
                </c:pt>
                <c:pt idx="117">
                  <c:v>84.74161865083984</c:v>
                </c:pt>
                <c:pt idx="118">
                  <c:v>75.419025378264692</c:v>
                </c:pt>
                <c:pt idx="119">
                  <c:v>65.55049769666401</c:v>
                </c:pt>
                <c:pt idx="120">
                  <c:v>57.339114901768994</c:v>
                </c:pt>
                <c:pt idx="121">
                  <c:v>51.782773106720747</c:v>
                </c:pt>
                <c:pt idx="122">
                  <c:v>48.656558392072363</c:v>
                </c:pt>
                <c:pt idx="123">
                  <c:v>47.144856395485654</c:v>
                </c:pt>
                <c:pt idx="124">
                  <c:v>46.464582616273276</c:v>
                </c:pt>
                <c:pt idx="125">
                  <c:v>46.125548843441237</c:v>
                </c:pt>
                <c:pt idx="126">
                  <c:v>45.899893482448107</c:v>
                </c:pt>
                <c:pt idx="127">
                  <c:v>45.705285501978494</c:v>
                </c:pt>
                <c:pt idx="128">
                  <c:v>45.518466634091034</c:v>
                </c:pt>
                <c:pt idx="129">
                  <c:v>45.335809024494658</c:v>
                </c:pt>
                <c:pt idx="130">
                  <c:v>45.162812568961485</c:v>
                </c:pt>
                <c:pt idx="131">
                  <c:v>45.019192589852842</c:v>
                </c:pt>
                <c:pt idx="132">
                  <c:v>44.95728961258957</c:v>
                </c:pt>
                <c:pt idx="133">
                  <c:v>45.095310217352846</c:v>
                </c:pt>
                <c:pt idx="134">
                  <c:v>45.657891773677754</c:v>
                </c:pt>
                <c:pt idx="135">
                  <c:v>46.992709007967591</c:v>
                </c:pt>
                <c:pt idx="136">
                  <c:v>49.505880342491665</c:v>
                </c:pt>
                <c:pt idx="137">
                  <c:v>53.46747668190509</c:v>
                </c:pt>
                <c:pt idx="138">
                  <c:v>58.719964610121544</c:v>
                </c:pt>
                <c:pt idx="139">
                  <c:v>64.455736008973574</c:v>
                </c:pt>
                <c:pt idx="140">
                  <c:v>69.296804600904437</c:v>
                </c:pt>
                <c:pt idx="141">
                  <c:v>71.777434637324603</c:v>
                </c:pt>
                <c:pt idx="142">
                  <c:v>71.027477216165607</c:v>
                </c:pt>
                <c:pt idx="143">
                  <c:v>67.229026573133424</c:v>
                </c:pt>
                <c:pt idx="144">
                  <c:v>61.523037036976667</c:v>
                </c:pt>
                <c:pt idx="145">
                  <c:v>55.430533933083602</c:v>
                </c:pt>
                <c:pt idx="146">
                  <c:v>50.185546215003029</c:v>
                </c:pt>
                <c:pt idx="147">
                  <c:v>46.370666178619963</c:v>
                </c:pt>
                <c:pt idx="148">
                  <c:v>43.959608488038704</c:v>
                </c:pt>
                <c:pt idx="149">
                  <c:v>42.595466499687326</c:v>
                </c:pt>
                <c:pt idx="150">
                  <c:v>41.868816502075546</c:v>
                </c:pt>
                <c:pt idx="151">
                  <c:v>41.468997694820061</c:v>
                </c:pt>
                <c:pt idx="152">
                  <c:v>41.212548739295535</c:v>
                </c:pt>
                <c:pt idx="153">
                  <c:v>41.010427990274501</c:v>
                </c:pt>
                <c:pt idx="154">
                  <c:v>40.826193906081372</c:v>
                </c:pt>
                <c:pt idx="155">
                  <c:v>40.647082338529884</c:v>
                </c:pt>
                <c:pt idx="156">
                  <c:v>40.469225424701257</c:v>
                </c:pt>
                <c:pt idx="157">
                  <c:v>40.291595542452306</c:v>
                </c:pt>
                <c:pt idx="158">
                  <c:v>40.113944904719062</c:v>
                </c:pt>
                <c:pt idx="159">
                  <c:v>39.936212324833782</c:v>
                </c:pt>
                <c:pt idx="160">
                  <c:v>39.758376940048571</c:v>
                </c:pt>
                <c:pt idx="161">
                  <c:v>39.580427014506064</c:v>
                </c:pt>
                <c:pt idx="162">
                  <c:v>39.402354063834046</c:v>
                </c:pt>
                <c:pt idx="163">
                  <c:v>39.224151769697059</c:v>
                </c:pt>
                <c:pt idx="164">
                  <c:v>39.045815672039453</c:v>
                </c:pt>
                <c:pt idx="165">
                  <c:v>38.867342967709348</c:v>
                </c:pt>
                <c:pt idx="166">
                  <c:v>38.688732322007702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61.555016481803932</c:v>
                </c:pt>
                <c:pt idx="5">
                  <c:v>61.729756700430805</c:v>
                </c:pt>
                <c:pt idx="6">
                  <c:v>61.904296761502493</c:v>
                </c:pt>
                <c:pt idx="7">
                  <c:v>62.07853783553287</c:v>
                </c:pt>
                <c:pt idx="8">
                  <c:v>62.252365026296239</c:v>
                </c:pt>
                <c:pt idx="9">
                  <c:v>62.425645495757323</c:v>
                </c:pt>
                <c:pt idx="10">
                  <c:v>62.598226448319849</c:v>
                </c:pt>
                <c:pt idx="11">
                  <c:v>62.769932979390269</c:v>
                </c:pt>
                <c:pt idx="12">
                  <c:v>62.940565797983275</c:v>
                </c:pt>
                <c:pt idx="13">
                  <c:v>63.109898838927506</c:v>
                </c:pt>
                <c:pt idx="14">
                  <c:v>63.27767678729009</c:v>
                </c:pt>
                <c:pt idx="15">
                  <c:v>63.44361254603934</c:v>
                </c:pt>
                <c:pt idx="16">
                  <c:v>63.607384687781412</c:v>
                </c:pt>
                <c:pt idx="17">
                  <c:v>63.768634942671262</c:v>
                </c:pt>
                <c:pt idx="18">
                  <c:v>63.926965787263597</c:v>
                </c:pt>
                <c:pt idx="19">
                  <c:v>64.081938212992952</c:v>
                </c:pt>
                <c:pt idx="20">
                  <c:v>64.233069767877694</c:v>
                </c:pt>
                <c:pt idx="21">
                  <c:v>64.37983298049069</c:v>
                </c:pt>
                <c:pt idx="22">
                  <c:v>64.521654290589325</c:v>
                </c:pt>
                <c:pt idx="23">
                  <c:v>64.657913625186353</c:v>
                </c:pt>
                <c:pt idx="24">
                  <c:v>64.787944771148418</c:v>
                </c:pt>
                <c:pt idx="25">
                  <c:v>64.911036704262813</c:v>
                </c:pt>
                <c:pt idx="26">
                  <c:v>65.026436038500663</c:v>
                </c:pt>
                <c:pt idx="27">
                  <c:v>65.133350756126134</c:v>
                </c:pt>
                <c:pt idx="28">
                  <c:v>65.230955367457767</c:v>
                </c:pt>
                <c:pt idx="29">
                  <c:v>65.318397626621888</c:v>
                </c:pt>
                <c:pt idx="30">
                  <c:v>65.394806894922738</c:v>
                </c:pt>
                <c:pt idx="31">
                  <c:v>65.459304195335534</c:v>
                </c:pt>
                <c:pt idx="32">
                  <c:v>65.511013939701257</c:v>
                </c:pt>
                <c:pt idx="33">
                  <c:v>65.549077235094813</c:v>
                </c:pt>
                <c:pt idx="34">
                  <c:v>65.572666589490595</c:v>
                </c:pt>
                <c:pt idx="35">
                  <c:v>65.581001742696856</c:v>
                </c:pt>
                <c:pt idx="36">
                  <c:v>65.573366251594564</c:v>
                </c:pt>
                <c:pt idx="37">
                  <c:v>65.549124365487685</c:v>
                </c:pt>
                <c:pt idx="38">
                  <c:v>65.507737645504818</c:v>
                </c:pt>
                <c:pt idx="39">
                  <c:v>65.448780719729115</c:v>
                </c:pt>
                <c:pt idx="40">
                  <c:v>65.371955531140088</c:v>
                </c:pt>
                <c:pt idx="41">
                  <c:v>65.277103435467211</c:v>
                </c:pt>
                <c:pt idx="42">
                  <c:v>65.164214545504379</c:v>
                </c:pt>
                <c:pt idx="43">
                  <c:v>65.033433799131927</c:v>
                </c:pt>
                <c:pt idx="44">
                  <c:v>64.885063348378168</c:v>
                </c:pt>
                <c:pt idx="45">
                  <c:v>64.719561020551268</c:v>
                </c:pt>
                <c:pt idx="46">
                  <c:v>64.537534780315355</c:v>
                </c:pt>
                <c:pt idx="47">
                  <c:v>64.339733311173987</c:v>
                </c:pt>
                <c:pt idx="48">
                  <c:v>64.127033022033046</c:v>
                </c:pt>
                <c:pt idx="49">
                  <c:v>63.900421954993071</c:v>
                </c:pt>
                <c:pt idx="50">
                  <c:v>63.660981211291741</c:v>
                </c:pt>
                <c:pt idx="51">
                  <c:v>63.409864613204903</c:v>
                </c:pt>
                <c:pt idx="52">
                  <c:v>63.148277374415549</c:v>
                </c:pt>
                <c:pt idx="53">
                  <c:v>62.877454557982574</c:v>
                </c:pt>
                <c:pt idx="54">
                  <c:v>62.598640062062628</c:v>
                </c:pt>
                <c:pt idx="55">
                  <c:v>62.313066795233674</c:v>
                </c:pt>
                <c:pt idx="56">
                  <c:v>62.021938594717128</c:v>
                </c:pt>
                <c:pt idx="57">
                  <c:v>61.726414312657873</c:v>
                </c:pt>
                <c:pt idx="58">
                  <c:v>61.427594358894019</c:v>
                </c:pt>
                <c:pt idx="59">
                  <c:v>61.12650985353261</c:v>
                </c:pt>
                <c:pt idx="60">
                  <c:v>60.824114417710646</c:v>
                </c:pt>
                <c:pt idx="61">
                  <c:v>60.521278522557324</c:v>
                </c:pt>
                <c:pt idx="62">
                  <c:v>60.218786228619173</c:v>
                </c:pt>
                <c:pt idx="63">
                  <c:v>59.917334082630106</c:v>
                </c:pt>
                <c:pt idx="64">
                  <c:v>59.617531895305319</c:v>
                </c:pt>
                <c:pt idx="65">
                  <c:v>59.319905101088182</c:v>
                </c:pt>
                <c:pt idx="66">
                  <c:v>59.024898395710267</c:v>
                </c:pt>
                <c:pt idx="67">
                  <c:v>58.732880356689144</c:v>
                </c:pt>
                <c:pt idx="68">
                  <c:v>58.444148771956435</c:v>
                </c:pt>
                <c:pt idx="69">
                  <c:v>58.158936429287266</c:v>
                </c:pt>
                <c:pt idx="70">
                  <c:v>57.877417151050828</c:v>
                </c:pt>
                <c:pt idx="71">
                  <c:v>57.599711892458103</c:v>
                </c:pt>
                <c:pt idx="72">
                  <c:v>57.325894754919652</c:v>
                </c:pt>
                <c:pt idx="73">
                  <c:v>57.055998797841063</c:v>
                </c:pt>
                <c:pt idx="74">
                  <c:v>56.790021561154759</c:v>
                </c:pt>
                <c:pt idx="75">
                  <c:v>56.527930236508602</c:v>
                </c:pt>
                <c:pt idx="76">
                  <c:v>56.269666447029408</c:v>
                </c:pt>
                <c:pt idx="77">
                  <c:v>56.015150613936676</c:v>
                </c:pt>
                <c:pt idx="78">
                  <c:v>55.764285903164804</c:v>
                </c:pt>
                <c:pt idx="79">
                  <c:v>55.516961756847657</c:v>
                </c:pt>
                <c:pt idx="80">
                  <c:v>55.273057023384048</c:v>
                </c:pt>
                <c:pt idx="81">
                  <c:v>55.032442706223868</c:v>
                </c:pt>
                <c:pt idx="82">
                  <c:v>54.794984355879265</c:v>
                </c:pt>
                <c:pt idx="83">
                  <c:v>54.560544132343203</c:v>
                </c:pt>
                <c:pt idx="84">
                  <c:v>54.328982566423932</c:v>
                </c:pt>
                <c:pt idx="85">
                  <c:v>54.100160048780367</c:v>
                </c:pt>
                <c:pt idx="86">
                  <c:v>53.873938074923174</c:v>
                </c:pt>
                <c:pt idx="87">
                  <c:v>53.650180273350834</c:v>
                </c:pt>
                <c:pt idx="88">
                  <c:v>53.428753242494011</c:v>
                </c:pt>
                <c:pt idx="89">
                  <c:v>53.209527220392083</c:v>
                </c:pt>
                <c:pt idx="90">
                  <c:v>52.992376609134347</c:v>
                </c:pt>
                <c:pt idx="91">
                  <c:v>52.777180374153744</c:v>
                </c:pt>
                <c:pt idx="92">
                  <c:v>52.563822336527856</c:v>
                </c:pt>
                <c:pt idx="93">
                  <c:v>52.352191374567902</c:v>
                </c:pt>
                <c:pt idx="94">
                  <c:v>52.142181549194277</c:v>
                </c:pt>
                <c:pt idx="95">
                  <c:v>51.933692165927262</c:v>
                </c:pt>
                <c:pt idx="96">
                  <c:v>51.726627784776547</c:v>
                </c:pt>
                <c:pt idx="97">
                  <c:v>51.520898187897224</c:v>
                </c:pt>
                <c:pt idx="98">
                  <c:v>51.316418313593132</c:v>
                </c:pt>
                <c:pt idx="99">
                  <c:v>51.113108164086256</c:v>
                </c:pt>
                <c:pt idx="100">
                  <c:v>50.910892693426916</c:v>
                </c:pt>
                <c:pt idx="101">
                  <c:v>50.709701680984423</c:v>
                </c:pt>
                <c:pt idx="102">
                  <c:v>50.509469595122006</c:v>
                </c:pt>
                <c:pt idx="103">
                  <c:v>50.310135450913236</c:v>
                </c:pt>
                <c:pt idx="104">
                  <c:v>50.111642665087523</c:v>
                </c:pt>
                <c:pt idx="105">
                  <c:v>49.913938910790513</c:v>
                </c:pt>
                <c:pt idx="106">
                  <c:v>49.716975974199002</c:v>
                </c:pt>
                <c:pt idx="107">
                  <c:v>49.520709614530283</c:v>
                </c:pt>
                <c:pt idx="108">
                  <c:v>49.325099428522392</c:v>
                </c:pt>
                <c:pt idx="109">
                  <c:v>49.130108720024928</c:v>
                </c:pt>
                <c:pt idx="110">
                  <c:v>48.935704374923588</c:v>
                </c:pt>
                <c:pt idx="111">
                  <c:v>48.741856741215472</c:v>
                </c:pt>
                <c:pt idx="112">
                  <c:v>48.548539513654433</c:v>
                </c:pt>
                <c:pt idx="113">
                  <c:v>48.35572962198848</c:v>
                </c:pt>
                <c:pt idx="114">
                  <c:v>48.163407121417073</c:v>
                </c:pt>
                <c:pt idx="115">
                  <c:v>47.971555083501649</c:v>
                </c:pt>
                <c:pt idx="116">
                  <c:v>47.780159485377077</c:v>
                </c:pt>
                <c:pt idx="117">
                  <c:v>47.589209094738251</c:v>
                </c:pt>
                <c:pt idx="118">
                  <c:v>47.39869534773252</c:v>
                </c:pt>
                <c:pt idx="119">
                  <c:v>47.20861221658798</c:v>
                </c:pt>
                <c:pt idx="120">
                  <c:v>47.018956063578052</c:v>
                </c:pt>
                <c:pt idx="121">
                  <c:v>46.829725477787647</c:v>
                </c:pt>
                <c:pt idx="122">
                  <c:v>46.640921091143376</c:v>
                </c:pt>
                <c:pt idx="123">
                  <c:v>46.452545370332757</c:v>
                </c:pt>
                <c:pt idx="124">
                  <c:v>46.264602381606096</c:v>
                </c:pt>
                <c:pt idx="125">
                  <c:v>46.077097526064442</c:v>
                </c:pt>
                <c:pt idx="126">
                  <c:v>45.890037243919828</c:v>
                </c:pt>
                <c:pt idx="127">
                  <c:v>45.70342868738868</c:v>
                </c:pt>
                <c:pt idx="128">
                  <c:v>45.517279363350447</c:v>
                </c:pt>
                <c:pt idx="129">
                  <c:v>45.331596748648849</c:v>
                </c:pt>
                <c:pt idx="130">
                  <c:v>45.146387882887247</c:v>
                </c:pt>
                <c:pt idx="131">
                  <c:v>44.961658945687461</c:v>
                </c:pt>
                <c:pt idx="132">
                  <c:v>44.777414827530023</c:v>
                </c:pt>
                <c:pt idx="133">
                  <c:v>44.593658705322497</c:v>
                </c:pt>
                <c:pt idx="134">
                  <c:v>44.410391635579458</c:v>
                </c:pt>
                <c:pt idx="135">
                  <c:v>44.227612179354438</c:v>
                </c:pt>
                <c:pt idx="136">
                  <c:v>44.045316073660587</c:v>
                </c:pt>
                <c:pt idx="137">
                  <c:v>43.863495963893961</c:v>
                </c:pt>
                <c:pt idx="138">
                  <c:v>43.682141210624941</c:v>
                </c:pt>
                <c:pt idx="139">
                  <c:v>43.501237782008786</c:v>
                </c:pt>
                <c:pt idx="140">
                  <c:v>43.320768240033388</c:v>
                </c:pt>
                <c:pt idx="141">
                  <c:v>43.140711825009248</c:v>
                </c:pt>
                <c:pt idx="142">
                  <c:v>42.961044638341264</c:v>
                </c:pt>
                <c:pt idx="143">
                  <c:v>42.781739919003485</c:v>
                </c:pt>
                <c:pt idx="144">
                  <c:v>42.602768404609677</c:v>
                </c:pt>
                <c:pt idx="145">
                  <c:v>42.424098763886157</c:v>
                </c:pt>
                <c:pt idx="146">
                  <c:v>42.245698084028959</c:v>
                </c:pt>
                <c:pt idx="147">
                  <c:v>42.067532394119411</c:v>
                </c:pt>
                <c:pt idx="148">
                  <c:v>41.889567204637281</c:v>
                </c:pt>
                <c:pt idx="149">
                  <c:v>41.711768043198376</c:v>
                </c:pt>
                <c:pt idx="150">
                  <c:v>41.534100967887447</c:v>
                </c:pt>
                <c:pt idx="151">
                  <c:v>41.356533041796752</c:v>
                </c:pt>
                <c:pt idx="152">
                  <c:v>41.179032755377129</c:v>
                </c:pt>
                <c:pt idx="153">
                  <c:v>41.001570386683255</c:v>
                </c:pt>
                <c:pt idx="154">
                  <c:v>40.824118293257392</c:v>
                </c:pt>
                <c:pt idx="155">
                  <c:v>40.646651132976089</c:v>
                </c:pt>
                <c:pt idx="156">
                  <c:v>40.469146014457266</c:v>
                </c:pt>
                <c:pt idx="157">
                  <c:v>40.291582580419785</c:v>
                </c:pt>
                <c:pt idx="158">
                  <c:v>40.113943029604066</c:v>
                </c:pt>
                <c:pt idx="159">
                  <c:v>39.936212084453906</c:v>
                </c:pt>
                <c:pt idx="160">
                  <c:v>39.758376912743458</c:v>
                </c:pt>
                <c:pt idx="161">
                  <c:v>39.58042701175799</c:v>
                </c:pt>
                <c:pt idx="162">
                  <c:v>39.402354063589016</c:v>
                </c:pt>
                <c:pt idx="163">
                  <c:v>39.224151769677704</c:v>
                </c:pt>
                <c:pt idx="164">
                  <c:v>39.045815672038096</c:v>
                </c:pt>
                <c:pt idx="165">
                  <c:v>38.867342967709263</c:v>
                </c:pt>
                <c:pt idx="166">
                  <c:v>38.688732322007695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60.6</c:v>
                </c:pt>
                <c:pt idx="1">
                  <c:v>60.866999999999997</c:v>
                </c:pt>
                <c:pt idx="2">
                  <c:v>61.383000000000003</c:v>
                </c:pt>
                <c:pt idx="3">
                  <c:v>59.982999999999997</c:v>
                </c:pt>
                <c:pt idx="4">
                  <c:v>59.866999999999997</c:v>
                </c:pt>
                <c:pt idx="5">
                  <c:v>60.133000000000003</c:v>
                </c:pt>
                <c:pt idx="6">
                  <c:v>59.216999999999999</c:v>
                </c:pt>
                <c:pt idx="7">
                  <c:v>59.35</c:v>
                </c:pt>
                <c:pt idx="8">
                  <c:v>59.982999999999997</c:v>
                </c:pt>
                <c:pt idx="9">
                  <c:v>58.6</c:v>
                </c:pt>
                <c:pt idx="10">
                  <c:v>58.45</c:v>
                </c:pt>
                <c:pt idx="11">
                  <c:v>60.116999999999997</c:v>
                </c:pt>
                <c:pt idx="12">
                  <c:v>59</c:v>
                </c:pt>
                <c:pt idx="13">
                  <c:v>59.232999999999997</c:v>
                </c:pt>
                <c:pt idx="14">
                  <c:v>59.133000000000003</c:v>
                </c:pt>
                <c:pt idx="15">
                  <c:v>59.383000000000003</c:v>
                </c:pt>
                <c:pt idx="16">
                  <c:v>59.883000000000003</c:v>
                </c:pt>
                <c:pt idx="17">
                  <c:v>60.317</c:v>
                </c:pt>
                <c:pt idx="18">
                  <c:v>61.15</c:v>
                </c:pt>
                <c:pt idx="19">
                  <c:v>60.832999999999998</c:v>
                </c:pt>
                <c:pt idx="20">
                  <c:v>60.6</c:v>
                </c:pt>
                <c:pt idx="21">
                  <c:v>61.133000000000003</c:v>
                </c:pt>
                <c:pt idx="22">
                  <c:v>62.216999999999999</c:v>
                </c:pt>
                <c:pt idx="23">
                  <c:v>61.7</c:v>
                </c:pt>
                <c:pt idx="24">
                  <c:v>60.332999999999998</c:v>
                </c:pt>
                <c:pt idx="25">
                  <c:v>60.433</c:v>
                </c:pt>
                <c:pt idx="26">
                  <c:v>59.8</c:v>
                </c:pt>
                <c:pt idx="27">
                  <c:v>60.033000000000001</c:v>
                </c:pt>
                <c:pt idx="28">
                  <c:v>59.567</c:v>
                </c:pt>
                <c:pt idx="29">
                  <c:v>60.633000000000003</c:v>
                </c:pt>
                <c:pt idx="30">
                  <c:v>60.832999999999998</c:v>
                </c:pt>
                <c:pt idx="31">
                  <c:v>60.817</c:v>
                </c:pt>
                <c:pt idx="32">
                  <c:v>62.15</c:v>
                </c:pt>
                <c:pt idx="33">
                  <c:v>61.732999999999997</c:v>
                </c:pt>
                <c:pt idx="34">
                  <c:v>62.633000000000003</c:v>
                </c:pt>
                <c:pt idx="35">
                  <c:v>62.65</c:v>
                </c:pt>
                <c:pt idx="36">
                  <c:v>62.383000000000003</c:v>
                </c:pt>
                <c:pt idx="37">
                  <c:v>63.267000000000003</c:v>
                </c:pt>
                <c:pt idx="38">
                  <c:v>63.683</c:v>
                </c:pt>
                <c:pt idx="39">
                  <c:v>64.683000000000007</c:v>
                </c:pt>
                <c:pt idx="40">
                  <c:v>64.867000000000004</c:v>
                </c:pt>
                <c:pt idx="41">
                  <c:v>66.25</c:v>
                </c:pt>
                <c:pt idx="42">
                  <c:v>65.900000000000006</c:v>
                </c:pt>
                <c:pt idx="43">
                  <c:v>66.216999999999999</c:v>
                </c:pt>
                <c:pt idx="44">
                  <c:v>69.117000000000004</c:v>
                </c:pt>
                <c:pt idx="45">
                  <c:v>71.45</c:v>
                </c:pt>
                <c:pt idx="46">
                  <c:v>72.8</c:v>
                </c:pt>
                <c:pt idx="47">
                  <c:v>74.417000000000002</c:v>
                </c:pt>
                <c:pt idx="48">
                  <c:v>77.417000000000002</c:v>
                </c:pt>
                <c:pt idx="49">
                  <c:v>79.832999999999998</c:v>
                </c:pt>
                <c:pt idx="50">
                  <c:v>84.683000000000007</c:v>
                </c:pt>
                <c:pt idx="51">
                  <c:v>91.933000000000007</c:v>
                </c:pt>
                <c:pt idx="52">
                  <c:v>105.45</c:v>
                </c:pt>
                <c:pt idx="53">
                  <c:v>122.8</c:v>
                </c:pt>
                <c:pt idx="54">
                  <c:v>144.667</c:v>
                </c:pt>
                <c:pt idx="55">
                  <c:v>164.71700000000001</c:v>
                </c:pt>
                <c:pt idx="56">
                  <c:v>184.35</c:v>
                </c:pt>
                <c:pt idx="57">
                  <c:v>199.53299999999999</c:v>
                </c:pt>
                <c:pt idx="58">
                  <c:v>212.46700000000001</c:v>
                </c:pt>
                <c:pt idx="59">
                  <c:v>219.9</c:v>
                </c:pt>
                <c:pt idx="60">
                  <c:v>224.333</c:v>
                </c:pt>
                <c:pt idx="61">
                  <c:v>224.1</c:v>
                </c:pt>
                <c:pt idx="62">
                  <c:v>217.75</c:v>
                </c:pt>
                <c:pt idx="63">
                  <c:v>201.767</c:v>
                </c:pt>
                <c:pt idx="64">
                  <c:v>168.9</c:v>
                </c:pt>
                <c:pt idx="65">
                  <c:v>121.45</c:v>
                </c:pt>
                <c:pt idx="66">
                  <c:v>79.400000000000006</c:v>
                </c:pt>
                <c:pt idx="67">
                  <c:v>61.517000000000003</c:v>
                </c:pt>
                <c:pt idx="68">
                  <c:v>58.85</c:v>
                </c:pt>
                <c:pt idx="69">
                  <c:v>60.017000000000003</c:v>
                </c:pt>
                <c:pt idx="70">
                  <c:v>64.117000000000004</c:v>
                </c:pt>
                <c:pt idx="71">
                  <c:v>66.632999999999996</c:v>
                </c:pt>
                <c:pt idx="72">
                  <c:v>73.266999999999996</c:v>
                </c:pt>
                <c:pt idx="73">
                  <c:v>83.766999999999996</c:v>
                </c:pt>
                <c:pt idx="74">
                  <c:v>97.933000000000007</c:v>
                </c:pt>
                <c:pt idx="75">
                  <c:v>114.017</c:v>
                </c:pt>
                <c:pt idx="76">
                  <c:v>130.733</c:v>
                </c:pt>
                <c:pt idx="77">
                  <c:v>146.71700000000001</c:v>
                </c:pt>
                <c:pt idx="78">
                  <c:v>159.31700000000001</c:v>
                </c:pt>
                <c:pt idx="79">
                  <c:v>169.68299999999999</c:v>
                </c:pt>
                <c:pt idx="80">
                  <c:v>175.85</c:v>
                </c:pt>
                <c:pt idx="81">
                  <c:v>176.86699999999999</c:v>
                </c:pt>
                <c:pt idx="82">
                  <c:v>170.13300000000001</c:v>
                </c:pt>
                <c:pt idx="83">
                  <c:v>152.18299999999999</c:v>
                </c:pt>
                <c:pt idx="84">
                  <c:v>119.967</c:v>
                </c:pt>
                <c:pt idx="85">
                  <c:v>82.266999999999996</c:v>
                </c:pt>
                <c:pt idx="86">
                  <c:v>59.216999999999999</c:v>
                </c:pt>
                <c:pt idx="87">
                  <c:v>50.15</c:v>
                </c:pt>
                <c:pt idx="88">
                  <c:v>48.582999999999998</c:v>
                </c:pt>
                <c:pt idx="89">
                  <c:v>48.05</c:v>
                </c:pt>
                <c:pt idx="90">
                  <c:v>49.35</c:v>
                </c:pt>
                <c:pt idx="91">
                  <c:v>49.283000000000001</c:v>
                </c:pt>
                <c:pt idx="92">
                  <c:v>48.633000000000003</c:v>
                </c:pt>
                <c:pt idx="93">
                  <c:v>48.033000000000001</c:v>
                </c:pt>
                <c:pt idx="94">
                  <c:v>49.15</c:v>
                </c:pt>
                <c:pt idx="95">
                  <c:v>48.582999999999998</c:v>
                </c:pt>
                <c:pt idx="96">
                  <c:v>49.783000000000001</c:v>
                </c:pt>
                <c:pt idx="97">
                  <c:v>47.917000000000002</c:v>
                </c:pt>
                <c:pt idx="98">
                  <c:v>49.216999999999999</c:v>
                </c:pt>
                <c:pt idx="99">
                  <c:v>47.732999999999997</c:v>
                </c:pt>
                <c:pt idx="100">
                  <c:v>48.866999999999997</c:v>
                </c:pt>
                <c:pt idx="101">
                  <c:v>48.75</c:v>
                </c:pt>
                <c:pt idx="102">
                  <c:v>49.55</c:v>
                </c:pt>
                <c:pt idx="103">
                  <c:v>48.683</c:v>
                </c:pt>
                <c:pt idx="104">
                  <c:v>48.6</c:v>
                </c:pt>
                <c:pt idx="105">
                  <c:v>48</c:v>
                </c:pt>
                <c:pt idx="106">
                  <c:v>47.616999999999997</c:v>
                </c:pt>
                <c:pt idx="107">
                  <c:v>48.75</c:v>
                </c:pt>
                <c:pt idx="108">
                  <c:v>51.917000000000002</c:v>
                </c:pt>
                <c:pt idx="109">
                  <c:v>57.616999999999997</c:v>
                </c:pt>
                <c:pt idx="110">
                  <c:v>64.25</c:v>
                </c:pt>
                <c:pt idx="111">
                  <c:v>72.316999999999993</c:v>
                </c:pt>
                <c:pt idx="112">
                  <c:v>81.25</c:v>
                </c:pt>
                <c:pt idx="113">
                  <c:v>87.9</c:v>
                </c:pt>
                <c:pt idx="114">
                  <c:v>92.332999999999998</c:v>
                </c:pt>
                <c:pt idx="115">
                  <c:v>93.5</c:v>
                </c:pt>
                <c:pt idx="116">
                  <c:v>89.867000000000004</c:v>
                </c:pt>
                <c:pt idx="117">
                  <c:v>82.066999999999993</c:v>
                </c:pt>
                <c:pt idx="118">
                  <c:v>70.783000000000001</c:v>
                </c:pt>
                <c:pt idx="119">
                  <c:v>60.25</c:v>
                </c:pt>
                <c:pt idx="120">
                  <c:v>51.3</c:v>
                </c:pt>
                <c:pt idx="121">
                  <c:v>44.616999999999997</c:v>
                </c:pt>
                <c:pt idx="122">
                  <c:v>43.033000000000001</c:v>
                </c:pt>
                <c:pt idx="123">
                  <c:v>41.616999999999997</c:v>
                </c:pt>
                <c:pt idx="124">
                  <c:v>42.1</c:v>
                </c:pt>
                <c:pt idx="125">
                  <c:v>42.866999999999997</c:v>
                </c:pt>
                <c:pt idx="126">
                  <c:v>42.332999999999998</c:v>
                </c:pt>
                <c:pt idx="127">
                  <c:v>42.116999999999997</c:v>
                </c:pt>
                <c:pt idx="128">
                  <c:v>40.883000000000003</c:v>
                </c:pt>
                <c:pt idx="129">
                  <c:v>42.8</c:v>
                </c:pt>
                <c:pt idx="130">
                  <c:v>42.267000000000003</c:v>
                </c:pt>
                <c:pt idx="131">
                  <c:v>41.3</c:v>
                </c:pt>
                <c:pt idx="132">
                  <c:v>43.116999999999997</c:v>
                </c:pt>
                <c:pt idx="133">
                  <c:v>42.482999999999997</c:v>
                </c:pt>
                <c:pt idx="134">
                  <c:v>43.082999999999998</c:v>
                </c:pt>
                <c:pt idx="135">
                  <c:v>45.6</c:v>
                </c:pt>
                <c:pt idx="136">
                  <c:v>49.817</c:v>
                </c:pt>
                <c:pt idx="137">
                  <c:v>53.567</c:v>
                </c:pt>
                <c:pt idx="138">
                  <c:v>59.667000000000002</c:v>
                </c:pt>
                <c:pt idx="139">
                  <c:v>64.2</c:v>
                </c:pt>
                <c:pt idx="140">
                  <c:v>68.816999999999993</c:v>
                </c:pt>
                <c:pt idx="141">
                  <c:v>72.082999999999998</c:v>
                </c:pt>
                <c:pt idx="142">
                  <c:v>69.8</c:v>
                </c:pt>
                <c:pt idx="143">
                  <c:v>64.983000000000004</c:v>
                </c:pt>
                <c:pt idx="144">
                  <c:v>57.332999999999998</c:v>
                </c:pt>
                <c:pt idx="145">
                  <c:v>49.65</c:v>
                </c:pt>
                <c:pt idx="146">
                  <c:v>42.517000000000003</c:v>
                </c:pt>
                <c:pt idx="147">
                  <c:v>39.299999999999997</c:v>
                </c:pt>
                <c:pt idx="148">
                  <c:v>38.549999999999997</c:v>
                </c:pt>
                <c:pt idx="149">
                  <c:v>38.832999999999998</c:v>
                </c:pt>
                <c:pt idx="150">
                  <c:v>39.116999999999997</c:v>
                </c:pt>
                <c:pt idx="151">
                  <c:v>39.067</c:v>
                </c:pt>
                <c:pt idx="152">
                  <c:v>39.082999999999998</c:v>
                </c:pt>
                <c:pt idx="153">
                  <c:v>39.433</c:v>
                </c:pt>
                <c:pt idx="154">
                  <c:v>38.082999999999998</c:v>
                </c:pt>
                <c:pt idx="155">
                  <c:v>37.6</c:v>
                </c:pt>
                <c:pt idx="156">
                  <c:v>37.633000000000003</c:v>
                </c:pt>
                <c:pt idx="157">
                  <c:v>39.183</c:v>
                </c:pt>
                <c:pt idx="158">
                  <c:v>38.317</c:v>
                </c:pt>
                <c:pt idx="159">
                  <c:v>38.383000000000003</c:v>
                </c:pt>
                <c:pt idx="160">
                  <c:v>38.232999999999997</c:v>
                </c:pt>
                <c:pt idx="161">
                  <c:v>38.317</c:v>
                </c:pt>
                <c:pt idx="162">
                  <c:v>38.082999999999998</c:v>
                </c:pt>
                <c:pt idx="163">
                  <c:v>38.817</c:v>
                </c:pt>
                <c:pt idx="164">
                  <c:v>37.767000000000003</c:v>
                </c:pt>
                <c:pt idx="165">
                  <c:v>37.582999999999998</c:v>
                </c:pt>
                <c:pt idx="166">
                  <c:v>37.817</c:v>
                </c:pt>
                <c:pt idx="167">
                  <c:v>37.966999999999999</c:v>
                </c:pt>
                <c:pt idx="168">
                  <c:v>37.517000000000003</c:v>
                </c:pt>
                <c:pt idx="169">
                  <c:v>36.65</c:v>
                </c:pt>
                <c:pt idx="170">
                  <c:v>36.65</c:v>
                </c:pt>
                <c:pt idx="171">
                  <c:v>37.1</c:v>
                </c:pt>
                <c:pt idx="172">
                  <c:v>36.232999999999997</c:v>
                </c:pt>
                <c:pt idx="173">
                  <c:v>35.799999999999997</c:v>
                </c:pt>
                <c:pt idx="174">
                  <c:v>36.417000000000002</c:v>
                </c:pt>
                <c:pt idx="175">
                  <c:v>35.783000000000001</c:v>
                </c:pt>
                <c:pt idx="176">
                  <c:v>37.067</c:v>
                </c:pt>
                <c:pt idx="177">
                  <c:v>37.017000000000003</c:v>
                </c:pt>
                <c:pt idx="178">
                  <c:v>36.917000000000002</c:v>
                </c:pt>
                <c:pt idx="179">
                  <c:v>35.832999999999998</c:v>
                </c:pt>
                <c:pt idx="180">
                  <c:v>35.533000000000001</c:v>
                </c:pt>
                <c:pt idx="181">
                  <c:v>36.25</c:v>
                </c:pt>
                <c:pt idx="182">
                  <c:v>36.232999999999997</c:v>
                </c:pt>
                <c:pt idx="183">
                  <c:v>35.933</c:v>
                </c:pt>
                <c:pt idx="184">
                  <c:v>35.133000000000003</c:v>
                </c:pt>
                <c:pt idx="185">
                  <c:v>35.683</c:v>
                </c:pt>
                <c:pt idx="186">
                  <c:v>34.799999999999997</c:v>
                </c:pt>
                <c:pt idx="187">
                  <c:v>35.466999999999999</c:v>
                </c:pt>
                <c:pt idx="188">
                  <c:v>35.799999999999997</c:v>
                </c:pt>
                <c:pt idx="189">
                  <c:v>35.216999999999999</c:v>
                </c:pt>
                <c:pt idx="190">
                  <c:v>34.366999999999997</c:v>
                </c:pt>
                <c:pt idx="191">
                  <c:v>34.982999999999997</c:v>
                </c:pt>
                <c:pt idx="192">
                  <c:v>35.767000000000003</c:v>
                </c:pt>
                <c:pt idx="193">
                  <c:v>34.450000000000003</c:v>
                </c:pt>
                <c:pt idx="194">
                  <c:v>34.433</c:v>
                </c:pt>
                <c:pt idx="195">
                  <c:v>34.966999999999999</c:v>
                </c:pt>
                <c:pt idx="196">
                  <c:v>34.732999999999997</c:v>
                </c:pt>
                <c:pt idx="197">
                  <c:v>34.35</c:v>
                </c:pt>
                <c:pt idx="198">
                  <c:v>34.216999999999999</c:v>
                </c:pt>
                <c:pt idx="199">
                  <c:v>33.15</c:v>
                </c:pt>
                <c:pt idx="200">
                  <c:v>35.1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57.985074560597653</c:v>
                </c:pt>
                <c:pt idx="8">
                  <c:v>58.204134382130626</c:v>
                </c:pt>
                <c:pt idx="9">
                  <c:v>58.422720707114763</c:v>
                </c:pt>
                <c:pt idx="10">
                  <c:v>58.64068206486656</c:v>
                </c:pt>
                <c:pt idx="11">
                  <c:v>58.85784428365703</c:v>
                </c:pt>
                <c:pt idx="12">
                  <c:v>59.074008057825317</c:v>
                </c:pt>
                <c:pt idx="13">
                  <c:v>59.288946376529587</c:v>
                </c:pt>
                <c:pt idx="14">
                  <c:v>59.50240183307983</c:v>
                </c:pt>
                <c:pt idx="15">
                  <c:v>59.714083842257416</c:v>
                </c:pt>
                <c:pt idx="16">
                  <c:v>59.92366580337189</c:v>
                </c:pt>
                <c:pt idx="17">
                  <c:v>60.13078225954834</c:v>
                </c:pt>
                <c:pt idx="18">
                  <c:v>60.335026119800183</c:v>
                </c:pt>
                <c:pt idx="19">
                  <c:v>60.53594603157395</c:v>
                </c:pt>
                <c:pt idx="20">
                  <c:v>60.733044021051924</c:v>
                </c:pt>
                <c:pt idx="21">
                  <c:v>60.925773563056282</c:v>
                </c:pt>
                <c:pt idx="22">
                  <c:v>61.113538314021042</c:v>
                </c:pt>
                <c:pt idx="23">
                  <c:v>61.295691862056636</c:v>
                </c:pt>
                <c:pt idx="24">
                  <c:v>61.47153905576026</c:v>
                </c:pt>
                <c:pt idx="25">
                  <c:v>61.640339832135034</c:v>
                </c:pt>
                <c:pt idx="26">
                  <c:v>61.801317076877794</c:v>
                </c:pt>
                <c:pt idx="27">
                  <c:v>61.953671076109998</c:v>
                </c:pt>
                <c:pt idx="28">
                  <c:v>62.096604789538858</c:v>
                </c:pt>
                <c:pt idx="29">
                  <c:v>62.229366810764247</c:v>
                </c:pt>
                <c:pt idx="30">
                  <c:v>62.351322889061038</c:v>
                </c:pt>
                <c:pt idx="31">
                  <c:v>62.462072737067373</c:v>
                </c:pt>
                <c:pt idx="32">
                  <c:v>62.561636991705683</c:v>
                </c:pt>
                <c:pt idx="33">
                  <c:v>62.650749912363757</c:v>
                </c:pt>
                <c:pt idx="34">
                  <c:v>62.731306550602262</c:v>
                </c:pt>
                <c:pt idx="35">
                  <c:v>62.807027790141269</c:v>
                </c:pt>
                <c:pt idx="36">
                  <c:v>62.884420693996425</c:v>
                </c:pt>
                <c:pt idx="37">
                  <c:v>62.974121192264008</c:v>
                </c:pt>
                <c:pt idx="38">
                  <c:v>63.092705488270596</c:v>
                </c:pt>
                <c:pt idx="39">
                  <c:v>63.265037873163784</c:v>
                </c:pt>
                <c:pt idx="40">
                  <c:v>63.527176817047803</c:v>
                </c:pt>
                <c:pt idx="41">
                  <c:v>63.929779349588252</c:v>
                </c:pt>
                <c:pt idx="42">
                  <c:v>64.54181972053577</c:v>
                </c:pt>
                <c:pt idx="43">
                  <c:v>65.454272274506593</c:v>
                </c:pt>
                <c:pt idx="44">
                  <c:v>66.783210754398326</c:v>
                </c:pt>
                <c:pt idx="45">
                  <c:v>68.671570961006566</c:v>
                </c:pt>
                <c:pt idx="46">
                  <c:v>71.288650313394839</c:v>
                </c:pt>
                <c:pt idx="47">
                  <c:v>74.826329457918959</c:v>
                </c:pt>
                <c:pt idx="48">
                  <c:v>79.491057863944761</c:v>
                </c:pt>
                <c:pt idx="49">
                  <c:v>85.490902918419536</c:v>
                </c:pt>
                <c:pt idx="50">
                  <c:v>93.017455367049322</c:v>
                </c:pt>
                <c:pt idx="51">
                  <c:v>102.22310982657287</c:v>
                </c:pt>
                <c:pt idx="52">
                  <c:v>113.19514134511945</c:v>
                </c:pt>
                <c:pt idx="53">
                  <c:v>125.92896097785356</c:v>
                </c:pt>
                <c:pt idx="54">
                  <c:v>140.30376858415408</c:v>
                </c:pt>
                <c:pt idx="55">
                  <c:v>156.06412971800714</c:v>
                </c:pt>
                <c:pt idx="56">
                  <c:v>172.8090437406504</c:v>
                </c:pt>
                <c:pt idx="57">
                  <c:v>189.97773127195833</c:v>
                </c:pt>
                <c:pt idx="58">
                  <c:v>206.77487652921579</c:v>
                </c:pt>
                <c:pt idx="59">
                  <c:v>221.88148946989094</c:v>
                </c:pt>
                <c:pt idx="60">
                  <c:v>232.79809538959606</c:v>
                </c:pt>
                <c:pt idx="61">
                  <c:v>235.21820879088395</c:v>
                </c:pt>
                <c:pt idx="62">
                  <c:v>223.94571634845971</c:v>
                </c:pt>
                <c:pt idx="63">
                  <c:v>196.60775510731528</c:v>
                </c:pt>
                <c:pt idx="64">
                  <c:v>157.79122404087084</c:v>
                </c:pt>
                <c:pt idx="65">
                  <c:v>118.22767426161724</c:v>
                </c:pt>
                <c:pt idx="66">
                  <c:v>88.081996265962886</c:v>
                </c:pt>
                <c:pt idx="67">
                  <c:v>70.973578035280497</c:v>
                </c:pt>
                <c:pt idx="68">
                  <c:v>64.345974199035524</c:v>
                </c:pt>
                <c:pt idx="69">
                  <c:v>63.859673800974321</c:v>
                </c:pt>
                <c:pt idx="70">
                  <c:v>66.557513356087753</c:v>
                </c:pt>
                <c:pt idx="71">
                  <c:v>71.274663736640633</c:v>
                </c:pt>
                <c:pt idx="72">
                  <c:v>77.836348709328291</c:v>
                </c:pt>
                <c:pt idx="73">
                  <c:v>86.373843587949267</c:v>
                </c:pt>
                <c:pt idx="74">
                  <c:v>97.001788204560043</c:v>
                </c:pt>
                <c:pt idx="75">
                  <c:v>109.68640952360923</c:v>
                </c:pt>
                <c:pt idx="76">
                  <c:v>124.17710264362145</c:v>
                </c:pt>
                <c:pt idx="77">
                  <c:v>139.95106526047013</c:v>
                </c:pt>
                <c:pt idx="78">
                  <c:v>156.10433607355571</c:v>
                </c:pt>
                <c:pt idx="79">
                  <c:v>171.02506771326665</c:v>
                </c:pt>
                <c:pt idx="80">
                  <c:v>181.74074616577542</c:v>
                </c:pt>
                <c:pt idx="81">
                  <c:v>183.58285301724757</c:v>
                </c:pt>
                <c:pt idx="82">
                  <c:v>171.91513422860024</c:v>
                </c:pt>
                <c:pt idx="83">
                  <c:v>146.414928387694</c:v>
                </c:pt>
                <c:pt idx="84">
                  <c:v>113.86967142135221</c:v>
                </c:pt>
                <c:pt idx="85">
                  <c:v>84.603809724473251</c:v>
                </c:pt>
                <c:pt idx="86">
                  <c:v>65.221996975762465</c:v>
                </c:pt>
                <c:pt idx="87">
                  <c:v>55.587769412880618</c:v>
                </c:pt>
                <c:pt idx="88">
                  <c:v>51.903945310345776</c:v>
                </c:pt>
                <c:pt idx="89">
                  <c:v>50.727264523629252</c:v>
                </c:pt>
                <c:pt idx="90">
                  <c:v>50.309579424286092</c:v>
                </c:pt>
                <c:pt idx="91">
                  <c:v>50.061139621567868</c:v>
                </c:pt>
                <c:pt idx="92">
                  <c:v>49.84203214584813</c:v>
                </c:pt>
                <c:pt idx="93">
                  <c:v>49.628233243104738</c:v>
                </c:pt>
                <c:pt idx="94">
                  <c:v>49.416647646189801</c:v>
                </c:pt>
                <c:pt idx="95">
                  <c:v>49.206932311878127</c:v>
                </c:pt>
                <c:pt idx="96">
                  <c:v>48.999100990911977</c:v>
                </c:pt>
                <c:pt idx="97">
                  <c:v>48.793443241234904</c:v>
                </c:pt>
                <c:pt idx="98">
                  <c:v>48.590888358283216</c:v>
                </c:pt>
                <c:pt idx="99">
                  <c:v>48.393858721188742</c:v>
                </c:pt>
                <c:pt idx="100">
                  <c:v>48.208044172387993</c:v>
                </c:pt>
                <c:pt idx="101">
                  <c:v>48.045796408969977</c:v>
                </c:pt>
                <c:pt idx="102">
                  <c:v>47.93205891598754</c:v>
                </c:pt>
                <c:pt idx="103">
                  <c:v>47.913702400533651</c:v>
                </c:pt>
                <c:pt idx="104">
                  <c:v>48.07246079555992</c:v>
                </c:pt>
                <c:pt idx="105">
                  <c:v>48.53995015492071</c:v>
                </c:pt>
                <c:pt idx="106">
                  <c:v>49.510339210591482</c:v>
                </c:pt>
                <c:pt idx="107">
                  <c:v>51.242627920995275</c:v>
                </c:pt>
                <c:pt idx="108">
                  <c:v>54.041562168847534</c:v>
                </c:pt>
                <c:pt idx="109">
                  <c:v>58.205508348945791</c:v>
                </c:pt>
                <c:pt idx="110">
                  <c:v>63.930672361539422</c:v>
                </c:pt>
                <c:pt idx="111">
                  <c:v>71.160939935693847</c:v>
                </c:pt>
                <c:pt idx="112">
                  <c:v>79.377823222811145</c:v>
                </c:pt>
                <c:pt idx="113">
                  <c:v>87.376609013711331</c:v>
                </c:pt>
                <c:pt idx="114">
                  <c:v>93.2235745086343</c:v>
                </c:pt>
                <c:pt idx="115">
                  <c:v>94.732068651109756</c:v>
                </c:pt>
                <c:pt idx="116">
                  <c:v>90.572980204614993</c:v>
                </c:pt>
                <c:pt idx="117">
                  <c:v>81.398571074797019</c:v>
                </c:pt>
                <c:pt idx="118">
                  <c:v>69.867459040786727</c:v>
                </c:pt>
                <c:pt idx="119">
                  <c:v>59.222578484102172</c:v>
                </c:pt>
                <c:pt idx="120">
                  <c:v>51.539799346833128</c:v>
                </c:pt>
                <c:pt idx="121">
                  <c:v>47.08117430751885</c:v>
                </c:pt>
                <c:pt idx="122">
                  <c:v>44.940268129573319</c:v>
                </c:pt>
                <c:pt idx="123">
                  <c:v>44.033086456239488</c:v>
                </c:pt>
                <c:pt idx="124">
                  <c:v>43.632538529910818</c:v>
                </c:pt>
                <c:pt idx="125">
                  <c:v>43.395795994830699</c:v>
                </c:pt>
                <c:pt idx="126">
                  <c:v>43.20145347302828</c:v>
                </c:pt>
                <c:pt idx="127">
                  <c:v>43.016327116780452</c:v>
                </c:pt>
                <c:pt idx="128">
                  <c:v>42.833625857975932</c:v>
                </c:pt>
                <c:pt idx="129">
                  <c:v>42.653744787702202</c:v>
                </c:pt>
                <c:pt idx="130">
                  <c:v>42.482777611046174</c:v>
                </c:pt>
                <c:pt idx="131">
                  <c:v>42.341624112799252</c:v>
                </c:pt>
                <c:pt idx="132">
                  <c:v>42.289962424368781</c:v>
                </c:pt>
                <c:pt idx="133">
                  <c:v>42.47134547179909</c:v>
                </c:pt>
                <c:pt idx="134">
                  <c:v>43.17109912547447</c:v>
                </c:pt>
                <c:pt idx="135">
                  <c:v>44.840295175054379</c:v>
                </c:pt>
                <c:pt idx="136">
                  <c:v>47.995779742647109</c:v>
                </c:pt>
                <c:pt idx="137">
                  <c:v>52.923820225211713</c:v>
                </c:pt>
                <c:pt idx="138">
                  <c:v>59.260853053035746</c:v>
                </c:pt>
                <c:pt idx="139">
                  <c:v>65.744016393847119</c:v>
                </c:pt>
                <c:pt idx="140">
                  <c:v>70.482445042641231</c:v>
                </c:pt>
                <c:pt idx="141">
                  <c:v>71.790836920346891</c:v>
                </c:pt>
                <c:pt idx="142">
                  <c:v>69.112344753472215</c:v>
                </c:pt>
                <c:pt idx="143">
                  <c:v>63.352192152594803</c:v>
                </c:pt>
                <c:pt idx="144">
                  <c:v>56.353616241155436</c:v>
                </c:pt>
                <c:pt idx="145">
                  <c:v>49.924511018181505</c:v>
                </c:pt>
                <c:pt idx="146">
                  <c:v>45.106162873508367</c:v>
                </c:pt>
                <c:pt idx="147">
                  <c:v>42.051375261318363</c:v>
                </c:pt>
                <c:pt idx="148">
                  <c:v>40.361611560850811</c:v>
                </c:pt>
                <c:pt idx="149">
                  <c:v>39.505425486468077</c:v>
                </c:pt>
                <c:pt idx="150">
                  <c:v>39.067781636499546</c:v>
                </c:pt>
                <c:pt idx="151">
                  <c:v>38.806482974088041</c:v>
                </c:pt>
                <c:pt idx="152">
                  <c:v>38.608263928207293</c:v>
                </c:pt>
                <c:pt idx="153">
                  <c:v>38.429338151800302</c:v>
                </c:pt>
                <c:pt idx="154">
                  <c:v>38.255468594509161</c:v>
                </c:pt>
                <c:pt idx="155">
                  <c:v>38.082711139105719</c:v>
                </c:pt>
                <c:pt idx="156">
                  <c:v>37.910117237465293</c:v>
                </c:pt>
                <c:pt idx="157">
                  <c:v>37.737476787371136</c:v>
                </c:pt>
                <c:pt idx="158">
                  <c:v>37.564736681765972</c:v>
                </c:pt>
                <c:pt idx="159">
                  <c:v>37.391874470467449</c:v>
                </c:pt>
                <c:pt idx="160">
                  <c:v>37.218874934080262</c:v>
                </c:pt>
                <c:pt idx="161">
                  <c:v>37.04572624417424</c:v>
                </c:pt>
                <c:pt idx="162">
                  <c:v>36.872419270539702</c:v>
                </c:pt>
                <c:pt idx="163">
                  <c:v>36.698947306761418</c:v>
                </c:pt>
                <c:pt idx="164">
                  <c:v>36.525305835484787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57.985074560592921</c:v>
                </c:pt>
                <c:pt idx="8">
                  <c:v>58.204134382116486</c:v>
                </c:pt>
                <c:pt idx="9">
                  <c:v>58.422720707073331</c:v>
                </c:pt>
                <c:pt idx="10">
                  <c:v>58.640682064747523</c:v>
                </c:pt>
                <c:pt idx="11">
                  <c:v>58.857844283321562</c:v>
                </c:pt>
                <c:pt idx="12">
                  <c:v>59.074008056898101</c:v>
                </c:pt>
                <c:pt idx="13">
                  <c:v>59.288946374016049</c:v>
                </c:pt>
                <c:pt idx="14">
                  <c:v>59.50240182639692</c:v>
                </c:pt>
                <c:pt idx="15">
                  <c:v>59.714083824830475</c:v>
                </c:pt>
                <c:pt idx="16">
                  <c:v>59.923665758800922</c:v>
                </c:pt>
                <c:pt idx="17">
                  <c:v>60.130782147744142</c:v>
                </c:pt>
                <c:pt idx="18">
                  <c:v>60.335025844732584</c:v>
                </c:pt>
                <c:pt idx="19">
                  <c:v>60.535945367836995</c:v>
                </c:pt>
                <c:pt idx="20">
                  <c:v>60.733042450226982</c:v>
                </c:pt>
                <c:pt idx="21">
                  <c:v>60.925769916903903</c:v>
                </c:pt>
                <c:pt idx="22">
                  <c:v>61.113530013275991</c:v>
                </c:pt>
                <c:pt idx="23">
                  <c:v>61.295673327825718</c:v>
                </c:pt>
                <c:pt idx="24">
                  <c:v>61.471498466858662</c:v>
                </c:pt>
                <c:pt idx="25">
                  <c:v>61.640252652456688</c:v>
                </c:pt>
                <c:pt idx="26">
                  <c:v>61.801133423694537</c:v>
                </c:pt>
                <c:pt idx="27">
                  <c:v>61.953291624069244</c:v>
                </c:pt>
                <c:pt idx="28">
                  <c:v>62.095835852891355</c:v>
                </c:pt>
                <c:pt idx="29">
                  <c:v>62.22783854296943</c:v>
                </c:pt>
                <c:pt idx="30">
                  <c:v>62.348343799242393</c:v>
                </c:pt>
                <c:pt idx="31">
                  <c:v>62.456377091345516</c:v>
                </c:pt>
                <c:pt idx="32">
                  <c:v>62.550956836289046</c:v>
                </c:pt>
                <c:pt idx="33">
                  <c:v>62.631107835241707</c:v>
                </c:pt>
                <c:pt idx="34">
                  <c:v>62.695876441821675</c:v>
                </c:pt>
                <c:pt idx="35">
                  <c:v>62.744347240797168</c:v>
                </c:pt>
                <c:pt idx="36">
                  <c:v>62.775660909886383</c:v>
                </c:pt>
                <c:pt idx="37">
                  <c:v>62.789032829376005</c:v>
                </c:pt>
                <c:pt idx="38">
                  <c:v>62.7837719021014</c:v>
                </c:pt>
                <c:pt idx="39">
                  <c:v>62.75929895868024</c:v>
                </c:pt>
                <c:pt idx="40">
                  <c:v>62.715164059001516</c:v>
                </c:pt>
                <c:pt idx="41">
                  <c:v>62.651061969669655</c:v>
                </c:pt>
                <c:pt idx="42">
                  <c:v>62.566845105728682</c:v>
                </c:pt>
                <c:pt idx="43">
                  <c:v>62.462533278308541</c:v>
                </c:pt>
                <c:pt idx="44">
                  <c:v>62.33831968906221</c:v>
                </c:pt>
                <c:pt idx="45">
                  <c:v>62.194572754430119</c:v>
                </c:pt>
                <c:pt idx="46">
                  <c:v>62.031833520543337</c:v>
                </c:pt>
                <c:pt idx="47">
                  <c:v>61.85080863164125</c:v>
                </c:pt>
                <c:pt idx="48">
                  <c:v>61.652359026892647</c:v>
                </c:pt>
                <c:pt idx="49">
                  <c:v>61.437484746533919</c:v>
                </c:pt>
                <c:pt idx="50">
                  <c:v>61.20730641246184</c:v>
                </c:pt>
                <c:pt idx="51">
                  <c:v>60.963044096913237</c:v>
                </c:pt>
                <c:pt idx="52">
                  <c:v>60.705994395112981</c:v>
                </c:pt>
                <c:pt idx="53">
                  <c:v>60.437506567747015</c:v>
                </c:pt>
                <c:pt idx="54">
                  <c:v>60.158958615746997</c:v>
                </c:pt>
                <c:pt idx="55">
                  <c:v>59.871734096865211</c:v>
                </c:pt>
                <c:pt idx="56">
                  <c:v>59.577200398604951</c:v>
                </c:pt>
                <c:pt idx="57">
                  <c:v>59.276689055840357</c:v>
                </c:pt>
                <c:pt idx="58">
                  <c:v>58.971478555963515</c:v>
                </c:pt>
                <c:pt idx="59">
                  <c:v>58.662779921779929</c:v>
                </c:pt>
                <c:pt idx="60">
                  <c:v>58.351725213679131</c:v>
                </c:pt>
                <c:pt idx="61">
                  <c:v>58.03935895689753</c:v>
                </c:pt>
                <c:pt idx="62">
                  <c:v>57.726632383545599</c:v>
                </c:pt>
                <c:pt idx="63">
                  <c:v>57.414400286440298</c:v>
                </c:pt>
                <c:pt idx="64">
                  <c:v>57.103420214146411</c:v>
                </c:pt>
                <c:pt idx="65">
                  <c:v>56.794353693376735</c:v>
                </c:pt>
                <c:pt idx="66">
                  <c:v>56.487769143831784</c:v>
                </c:pt>
                <c:pt idx="67">
                  <c:v>56.184146148423153</c:v>
                </c:pt>
                <c:pt idx="68">
                  <c:v>55.883880754825725</c:v>
                </c:pt>
                <c:pt idx="69">
                  <c:v>55.587291508526548</c:v>
                </c:pt>
                <c:pt idx="70">
                  <c:v>55.294625949277552</c:v>
                </c:pt>
                <c:pt idx="71">
                  <c:v>55.006067338835379</c:v>
                </c:pt>
                <c:pt idx="72">
                  <c:v>54.721741425358346</c:v>
                </c:pt>
                <c:pt idx="73">
                  <c:v>54.441723086695021</c:v>
                </c:pt>
                <c:pt idx="74">
                  <c:v>54.166042729485639</c:v>
                </c:pt>
                <c:pt idx="75">
                  <c:v>53.894692352472816</c:v>
                </c:pt>
                <c:pt idx="76">
                  <c:v>53.627631210087642</c:v>
                </c:pt>
                <c:pt idx="77">
                  <c:v>53.364791036002835</c:v>
                </c:pt>
                <c:pt idx="78">
                  <c:v>53.106080805952629</c:v>
                </c:pt>
                <c:pt idx="79">
                  <c:v>52.851391034926024</c:v>
                </c:pt>
                <c:pt idx="80">
                  <c:v>52.600597616183968</c:v>
                </c:pt>
                <c:pt idx="81">
                  <c:v>52.353565218836231</c:v>
                </c:pt>
                <c:pt idx="82">
                  <c:v>52.110150267373179</c:v>
                </c:pt>
                <c:pt idx="83">
                  <c:v>51.870203531006588</c:v>
                </c:pt>
                <c:pt idx="84">
                  <c:v>51.633572353337364</c:v>
                </c:pt>
                <c:pt idx="85">
                  <c:v>51.400102554099789</c:v>
                </c:pt>
                <c:pt idx="86">
                  <c:v>51.169640034856499</c:v>
                </c:pt>
                <c:pt idx="87">
                  <c:v>50.942032119810143</c:v>
                </c:pt>
                <c:pt idx="88">
                  <c:v>50.717128661590017</c:v>
                </c:pt>
                <c:pt idx="89">
                  <c:v>50.494782940155382</c:v>
                </c:pt>
                <c:pt idx="90">
                  <c:v>50.274852380982487</c:v>
                </c:pt>
                <c:pt idx="91">
                  <c:v>50.057199116592258</c:v>
                </c:pt>
                <c:pt idx="92">
                  <c:v>49.841690413319867</c:v>
                </c:pt>
                <c:pt idx="93">
                  <c:v>49.62819898309484</c:v>
                </c:pt>
                <c:pt idx="94">
                  <c:v>49.416603197941008</c:v>
                </c:pt>
                <c:pt idx="95">
                  <c:v>49.206787222950567</c:v>
                </c:pt>
                <c:pt idx="96">
                  <c:v>48.998641081659301</c:v>
                </c:pt>
                <c:pt idx="97">
                  <c:v>48.792060666059861</c:v>
                </c:pt>
                <c:pt idx="98">
                  <c:v>48.586947701941668</c:v>
                </c:pt>
                <c:pt idx="99">
                  <c:v>48.383209678838227</c:v>
                </c:pt>
                <c:pt idx="100">
                  <c:v>48.180759752588585</c:v>
                </c:pt>
                <c:pt idx="101">
                  <c:v>47.97951662737217</c:v>
                </c:pt>
                <c:pt idx="102">
                  <c:v>47.779404423043587</c:v>
                </c:pt>
                <c:pt idx="103">
                  <c:v>47.580352532665444</c:v>
                </c:pt>
                <c:pt idx="104">
                  <c:v>47.382295474300037</c:v>
                </c:pt>
                <c:pt idx="105">
                  <c:v>47.185172740361978</c:v>
                </c:pt>
                <c:pt idx="106">
                  <c:v>46.988928647141677</c:v>
                </c:pt>
                <c:pt idx="107">
                  <c:v>46.793512186470771</c:v>
                </c:pt>
                <c:pt idx="108">
                  <c:v>46.598876880905102</c:v>
                </c:pt>
                <c:pt idx="109">
                  <c:v>46.404980643235483</c:v>
                </c:pt>
                <c:pt idx="110">
                  <c:v>46.211785640594819</c:v>
                </c:pt>
                <c:pt idx="111">
                  <c:v>46.019258162900847</c:v>
                </c:pt>
                <c:pt idx="112">
                  <c:v>45.827368494853467</c:v>
                </c:pt>
                <c:pt idx="113">
                  <c:v>45.636090790188533</c:v>
                </c:pt>
                <c:pt idx="114">
                  <c:v>45.445402946377101</c:v>
                </c:pt>
                <c:pt idx="115">
                  <c:v>45.255286477452216</c:v>
                </c:pt>
                <c:pt idx="116">
                  <c:v>45.065726382153258</c:v>
                </c:pt>
                <c:pt idx="117">
                  <c:v>44.876711004112835</c:v>
                </c:pt>
                <c:pt idx="118">
                  <c:v>44.688231880392387</c:v>
                </c:pt>
                <c:pt idx="119">
                  <c:v>44.500283574325536</c:v>
                </c:pt>
                <c:pt idx="120">
                  <c:v>44.312863488385808</c:v>
                </c:pt>
                <c:pt idx="121">
                  <c:v>44.125971652694069</c:v>
                </c:pt>
                <c:pt idx="122">
                  <c:v>43.939610484868233</c:v>
                </c:pt>
                <c:pt idx="123">
                  <c:v>43.753784517237143</c:v>
                </c:pt>
                <c:pt idx="124">
                  <c:v>43.568500088042327</c:v>
                </c:pt>
                <c:pt idx="125">
                  <c:v>43.383764994176246</c:v>
                </c:pt>
                <c:pt idx="126">
                  <c:v>43.199588104288082</c:v>
                </c:pt>
                <c:pt idx="127">
                  <c:v>43.015978932741675</c:v>
                </c:pt>
                <c:pt idx="128">
                  <c:v>42.83294717692651</c:v>
                </c:pt>
                <c:pt idx="129">
                  <c:v>42.650502222759037</c:v>
                </c:pt>
                <c:pt idx="130">
                  <c:v>42.46865262578681</c:v>
                </c:pt>
                <c:pt idx="131">
                  <c:v>42.287405577998413</c:v>
                </c:pt>
                <c:pt idx="132">
                  <c:v>42.106766373081385</c:v>
                </c:pt>
                <c:pt idx="133">
                  <c:v>41.926737885255577</c:v>
                </c:pt>
                <c:pt idx="134">
                  <c:v>41.747320078711319</c:v>
                </c:pt>
                <c:pt idx="135">
                  <c:v>41.568509565868538</c:v>
                </c:pt>
                <c:pt idx="136">
                  <c:v>41.390299232925997</c:v>
                </c:pt>
                <c:pt idx="137">
                  <c:v>41.21267795032243</c:v>
                </c:pt>
                <c:pt idx="138">
                  <c:v>41.035630383685827</c:v>
                </c:pt>
                <c:pt idx="139">
                  <c:v>40.859136917608481</c:v>
                </c:pt>
                <c:pt idx="140">
                  <c:v>40.683173700267631</c:v>
                </c:pt>
                <c:pt idx="141">
                  <c:v>40.50771281174778</c:v>
                </c:pt>
                <c:pt idx="142">
                  <c:v>40.332722553242775</c:v>
                </c:pt>
                <c:pt idx="143">
                  <c:v>40.158167848532145</c:v>
                </c:pt>
                <c:pt idx="144">
                  <c:v>39.984010743677452</c:v>
                </c:pt>
                <c:pt idx="145">
                  <c:v>39.810210986198314</c:v>
                </c:pt>
                <c:pt idx="146">
                  <c:v>39.636726661427595</c:v>
                </c:pt>
                <c:pt idx="147">
                  <c:v>39.463514861573174</c:v>
                </c:pt>
                <c:pt idx="148">
                  <c:v>39.290532362359919</c:v>
                </c:pt>
                <c:pt idx="149">
                  <c:v>39.117736282976864</c:v>
                </c:pt>
                <c:pt idx="150">
                  <c:v>38.945084707268535</c:v>
                </c:pt>
                <c:pt idx="151">
                  <c:v>38.772537247428332</c:v>
                </c:pt>
                <c:pt idx="152">
                  <c:v>38.60005553554933</c:v>
                </c:pt>
                <c:pt idx="153">
                  <c:v>38.427603632900649</c:v>
                </c:pt>
                <c:pt idx="154">
                  <c:v>38.255148351371332</c:v>
                </c:pt>
                <c:pt idx="155">
                  <c:v>38.082659485845099</c:v>
                </c:pt>
                <c:pt idx="156">
                  <c:v>37.910109960089031</c:v>
                </c:pt>
                <c:pt idx="157">
                  <c:v>37.737475891887584</c:v>
                </c:pt>
                <c:pt idx="158">
                  <c:v>37.564736585539031</c:v>
                </c:pt>
                <c:pt idx="159">
                  <c:v>37.391874461438306</c:v>
                </c:pt>
                <c:pt idx="160">
                  <c:v>37.218874933340544</c:v>
                </c:pt>
                <c:pt idx="161">
                  <c:v>37.045726244121333</c:v>
                </c:pt>
                <c:pt idx="162">
                  <c:v>36.872419270536398</c:v>
                </c:pt>
                <c:pt idx="163">
                  <c:v>36.698947306761241</c:v>
                </c:pt>
                <c:pt idx="164">
                  <c:v>36.525305835484779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58.933</c:v>
                </c:pt>
                <c:pt idx="1">
                  <c:v>59.417000000000002</c:v>
                </c:pt>
                <c:pt idx="2">
                  <c:v>57.982999999999997</c:v>
                </c:pt>
                <c:pt idx="3">
                  <c:v>57.633000000000003</c:v>
                </c:pt>
                <c:pt idx="4">
                  <c:v>57.95</c:v>
                </c:pt>
                <c:pt idx="5">
                  <c:v>58.167000000000002</c:v>
                </c:pt>
                <c:pt idx="6">
                  <c:v>58.616999999999997</c:v>
                </c:pt>
                <c:pt idx="7">
                  <c:v>58.317</c:v>
                </c:pt>
                <c:pt idx="8">
                  <c:v>58.533000000000001</c:v>
                </c:pt>
                <c:pt idx="9">
                  <c:v>57.683</c:v>
                </c:pt>
                <c:pt idx="10">
                  <c:v>57.033000000000001</c:v>
                </c:pt>
                <c:pt idx="11">
                  <c:v>57.116999999999997</c:v>
                </c:pt>
                <c:pt idx="12">
                  <c:v>57.633000000000003</c:v>
                </c:pt>
                <c:pt idx="13">
                  <c:v>57.417000000000002</c:v>
                </c:pt>
                <c:pt idx="14">
                  <c:v>57.033000000000001</c:v>
                </c:pt>
                <c:pt idx="15">
                  <c:v>58.1</c:v>
                </c:pt>
                <c:pt idx="16">
                  <c:v>57.317</c:v>
                </c:pt>
                <c:pt idx="17">
                  <c:v>59.15</c:v>
                </c:pt>
                <c:pt idx="18">
                  <c:v>59.332999999999998</c:v>
                </c:pt>
                <c:pt idx="19">
                  <c:v>59.767000000000003</c:v>
                </c:pt>
                <c:pt idx="20">
                  <c:v>59.8</c:v>
                </c:pt>
                <c:pt idx="21">
                  <c:v>59.183</c:v>
                </c:pt>
                <c:pt idx="22">
                  <c:v>57.933</c:v>
                </c:pt>
                <c:pt idx="23">
                  <c:v>58.3</c:v>
                </c:pt>
                <c:pt idx="24">
                  <c:v>58.2</c:v>
                </c:pt>
                <c:pt idx="25">
                  <c:v>58.1</c:v>
                </c:pt>
                <c:pt idx="26">
                  <c:v>56.832999999999998</c:v>
                </c:pt>
                <c:pt idx="27">
                  <c:v>57.95</c:v>
                </c:pt>
                <c:pt idx="28">
                  <c:v>58.267000000000003</c:v>
                </c:pt>
                <c:pt idx="29">
                  <c:v>57.767000000000003</c:v>
                </c:pt>
                <c:pt idx="30">
                  <c:v>59.15</c:v>
                </c:pt>
                <c:pt idx="31">
                  <c:v>60.116999999999997</c:v>
                </c:pt>
                <c:pt idx="32">
                  <c:v>61.05</c:v>
                </c:pt>
                <c:pt idx="33">
                  <c:v>59.4</c:v>
                </c:pt>
                <c:pt idx="34">
                  <c:v>60.716999999999999</c:v>
                </c:pt>
                <c:pt idx="35">
                  <c:v>62.216999999999999</c:v>
                </c:pt>
                <c:pt idx="36">
                  <c:v>61.667000000000002</c:v>
                </c:pt>
                <c:pt idx="37">
                  <c:v>62.232999999999997</c:v>
                </c:pt>
                <c:pt idx="38">
                  <c:v>62.482999999999997</c:v>
                </c:pt>
                <c:pt idx="39">
                  <c:v>63.517000000000003</c:v>
                </c:pt>
                <c:pt idx="40">
                  <c:v>64.349999999999994</c:v>
                </c:pt>
                <c:pt idx="41">
                  <c:v>64.066999999999993</c:v>
                </c:pt>
                <c:pt idx="42">
                  <c:v>64.516999999999996</c:v>
                </c:pt>
                <c:pt idx="43">
                  <c:v>66.283000000000001</c:v>
                </c:pt>
                <c:pt idx="44">
                  <c:v>69.3</c:v>
                </c:pt>
                <c:pt idx="45">
                  <c:v>69.933000000000007</c:v>
                </c:pt>
                <c:pt idx="46">
                  <c:v>72.433000000000007</c:v>
                </c:pt>
                <c:pt idx="47">
                  <c:v>75.117000000000004</c:v>
                </c:pt>
                <c:pt idx="48">
                  <c:v>76.382999999999996</c:v>
                </c:pt>
                <c:pt idx="49">
                  <c:v>78.900000000000006</c:v>
                </c:pt>
                <c:pt idx="50">
                  <c:v>82.367000000000004</c:v>
                </c:pt>
                <c:pt idx="51">
                  <c:v>89.75</c:v>
                </c:pt>
                <c:pt idx="52">
                  <c:v>101.45</c:v>
                </c:pt>
                <c:pt idx="53">
                  <c:v>119.583</c:v>
                </c:pt>
                <c:pt idx="54">
                  <c:v>139.983</c:v>
                </c:pt>
                <c:pt idx="55">
                  <c:v>160.85</c:v>
                </c:pt>
                <c:pt idx="56">
                  <c:v>180.61699999999999</c:v>
                </c:pt>
                <c:pt idx="57">
                  <c:v>196.55</c:v>
                </c:pt>
                <c:pt idx="58">
                  <c:v>208.88300000000001</c:v>
                </c:pt>
                <c:pt idx="59">
                  <c:v>217.483</c:v>
                </c:pt>
                <c:pt idx="60">
                  <c:v>221.95</c:v>
                </c:pt>
                <c:pt idx="61">
                  <c:v>223.06700000000001</c:v>
                </c:pt>
                <c:pt idx="62">
                  <c:v>218.417</c:v>
                </c:pt>
                <c:pt idx="63">
                  <c:v>206.05</c:v>
                </c:pt>
                <c:pt idx="64">
                  <c:v>179.6</c:v>
                </c:pt>
                <c:pt idx="65">
                  <c:v>136.483</c:v>
                </c:pt>
                <c:pt idx="66">
                  <c:v>92.266999999999996</c:v>
                </c:pt>
                <c:pt idx="67">
                  <c:v>65.900000000000006</c:v>
                </c:pt>
                <c:pt idx="68">
                  <c:v>60.25</c:v>
                </c:pt>
                <c:pt idx="69">
                  <c:v>60.716999999999999</c:v>
                </c:pt>
                <c:pt idx="70">
                  <c:v>63.017000000000003</c:v>
                </c:pt>
                <c:pt idx="71">
                  <c:v>66.132999999999996</c:v>
                </c:pt>
                <c:pt idx="72">
                  <c:v>72.266999999999996</c:v>
                </c:pt>
                <c:pt idx="73">
                  <c:v>81.082999999999998</c:v>
                </c:pt>
                <c:pt idx="74">
                  <c:v>93.117000000000004</c:v>
                </c:pt>
                <c:pt idx="75">
                  <c:v>109.2</c:v>
                </c:pt>
                <c:pt idx="76">
                  <c:v>125.983</c:v>
                </c:pt>
                <c:pt idx="77">
                  <c:v>140.9</c:v>
                </c:pt>
                <c:pt idx="78">
                  <c:v>154.61699999999999</c:v>
                </c:pt>
                <c:pt idx="79">
                  <c:v>165</c:v>
                </c:pt>
                <c:pt idx="80">
                  <c:v>172.68299999999999</c:v>
                </c:pt>
                <c:pt idx="81">
                  <c:v>175.583</c:v>
                </c:pt>
                <c:pt idx="82">
                  <c:v>173.78299999999999</c:v>
                </c:pt>
                <c:pt idx="83">
                  <c:v>162.93299999999999</c:v>
                </c:pt>
                <c:pt idx="84">
                  <c:v>140.483</c:v>
                </c:pt>
                <c:pt idx="85">
                  <c:v>106.75</c:v>
                </c:pt>
                <c:pt idx="86">
                  <c:v>75.066999999999993</c:v>
                </c:pt>
                <c:pt idx="87">
                  <c:v>55.767000000000003</c:v>
                </c:pt>
                <c:pt idx="88">
                  <c:v>50.25</c:v>
                </c:pt>
                <c:pt idx="89">
                  <c:v>47.633000000000003</c:v>
                </c:pt>
                <c:pt idx="90">
                  <c:v>48.817</c:v>
                </c:pt>
                <c:pt idx="91">
                  <c:v>48.133000000000003</c:v>
                </c:pt>
                <c:pt idx="92">
                  <c:v>47.85</c:v>
                </c:pt>
                <c:pt idx="93">
                  <c:v>48.9</c:v>
                </c:pt>
                <c:pt idx="94">
                  <c:v>47.817</c:v>
                </c:pt>
                <c:pt idx="95">
                  <c:v>48.55</c:v>
                </c:pt>
                <c:pt idx="96">
                  <c:v>46.732999999999997</c:v>
                </c:pt>
                <c:pt idx="97">
                  <c:v>47.283000000000001</c:v>
                </c:pt>
                <c:pt idx="98">
                  <c:v>48.25</c:v>
                </c:pt>
                <c:pt idx="99">
                  <c:v>48.616999999999997</c:v>
                </c:pt>
                <c:pt idx="100">
                  <c:v>48.767000000000003</c:v>
                </c:pt>
                <c:pt idx="101">
                  <c:v>48.95</c:v>
                </c:pt>
                <c:pt idx="102">
                  <c:v>48.3</c:v>
                </c:pt>
                <c:pt idx="103">
                  <c:v>48.317</c:v>
                </c:pt>
                <c:pt idx="104">
                  <c:v>49.017000000000003</c:v>
                </c:pt>
                <c:pt idx="105">
                  <c:v>47.75</c:v>
                </c:pt>
                <c:pt idx="106">
                  <c:v>48.966999999999999</c:v>
                </c:pt>
                <c:pt idx="107">
                  <c:v>49.732999999999997</c:v>
                </c:pt>
                <c:pt idx="108">
                  <c:v>50.582999999999998</c:v>
                </c:pt>
                <c:pt idx="109">
                  <c:v>55.183</c:v>
                </c:pt>
                <c:pt idx="110">
                  <c:v>61.267000000000003</c:v>
                </c:pt>
                <c:pt idx="111">
                  <c:v>69.933000000000007</c:v>
                </c:pt>
                <c:pt idx="112">
                  <c:v>79.316999999999993</c:v>
                </c:pt>
                <c:pt idx="113">
                  <c:v>85.5</c:v>
                </c:pt>
                <c:pt idx="114">
                  <c:v>91.483000000000004</c:v>
                </c:pt>
                <c:pt idx="115">
                  <c:v>94.716999999999999</c:v>
                </c:pt>
                <c:pt idx="116">
                  <c:v>94.917000000000002</c:v>
                </c:pt>
                <c:pt idx="117">
                  <c:v>88.85</c:v>
                </c:pt>
                <c:pt idx="118">
                  <c:v>79.882999999999996</c:v>
                </c:pt>
                <c:pt idx="119">
                  <c:v>68.566999999999993</c:v>
                </c:pt>
                <c:pt idx="120">
                  <c:v>58.6</c:v>
                </c:pt>
                <c:pt idx="121">
                  <c:v>49.732999999999997</c:v>
                </c:pt>
                <c:pt idx="122">
                  <c:v>43.7</c:v>
                </c:pt>
                <c:pt idx="123">
                  <c:v>43.35</c:v>
                </c:pt>
                <c:pt idx="124">
                  <c:v>42.05</c:v>
                </c:pt>
                <c:pt idx="125">
                  <c:v>41.883000000000003</c:v>
                </c:pt>
                <c:pt idx="126">
                  <c:v>42.767000000000003</c:v>
                </c:pt>
                <c:pt idx="127">
                  <c:v>41.9</c:v>
                </c:pt>
                <c:pt idx="128">
                  <c:v>42.417000000000002</c:v>
                </c:pt>
                <c:pt idx="129">
                  <c:v>41.716999999999999</c:v>
                </c:pt>
                <c:pt idx="130">
                  <c:v>42.283000000000001</c:v>
                </c:pt>
                <c:pt idx="131">
                  <c:v>41.917000000000002</c:v>
                </c:pt>
                <c:pt idx="132">
                  <c:v>41.4</c:v>
                </c:pt>
                <c:pt idx="133">
                  <c:v>41.767000000000003</c:v>
                </c:pt>
                <c:pt idx="134">
                  <c:v>42.033000000000001</c:v>
                </c:pt>
                <c:pt idx="135">
                  <c:v>43.167000000000002</c:v>
                </c:pt>
                <c:pt idx="136">
                  <c:v>45.317</c:v>
                </c:pt>
                <c:pt idx="137">
                  <c:v>48.582999999999998</c:v>
                </c:pt>
                <c:pt idx="138">
                  <c:v>55.667000000000002</c:v>
                </c:pt>
                <c:pt idx="139">
                  <c:v>62.582999999999998</c:v>
                </c:pt>
                <c:pt idx="140">
                  <c:v>67.466999999999999</c:v>
                </c:pt>
                <c:pt idx="141">
                  <c:v>70.483000000000004</c:v>
                </c:pt>
                <c:pt idx="142">
                  <c:v>72.966999999999999</c:v>
                </c:pt>
                <c:pt idx="143">
                  <c:v>71.05</c:v>
                </c:pt>
                <c:pt idx="144">
                  <c:v>66</c:v>
                </c:pt>
                <c:pt idx="145">
                  <c:v>57.75</c:v>
                </c:pt>
                <c:pt idx="146">
                  <c:v>48.482999999999997</c:v>
                </c:pt>
                <c:pt idx="147">
                  <c:v>43.667000000000002</c:v>
                </c:pt>
                <c:pt idx="148">
                  <c:v>39.383000000000003</c:v>
                </c:pt>
                <c:pt idx="149">
                  <c:v>38.283000000000001</c:v>
                </c:pt>
                <c:pt idx="150">
                  <c:v>38.366999999999997</c:v>
                </c:pt>
                <c:pt idx="151">
                  <c:v>38.082999999999998</c:v>
                </c:pt>
                <c:pt idx="152">
                  <c:v>38.317</c:v>
                </c:pt>
                <c:pt idx="153">
                  <c:v>36.732999999999997</c:v>
                </c:pt>
                <c:pt idx="154">
                  <c:v>37.033000000000001</c:v>
                </c:pt>
                <c:pt idx="155">
                  <c:v>38.783000000000001</c:v>
                </c:pt>
                <c:pt idx="156">
                  <c:v>38.033000000000001</c:v>
                </c:pt>
                <c:pt idx="157">
                  <c:v>38.582999999999998</c:v>
                </c:pt>
                <c:pt idx="158">
                  <c:v>37.299999999999997</c:v>
                </c:pt>
                <c:pt idx="159">
                  <c:v>37.167000000000002</c:v>
                </c:pt>
                <c:pt idx="160">
                  <c:v>36.799999999999997</c:v>
                </c:pt>
                <c:pt idx="161">
                  <c:v>37.517000000000003</c:v>
                </c:pt>
                <c:pt idx="162">
                  <c:v>37.116999999999997</c:v>
                </c:pt>
                <c:pt idx="163">
                  <c:v>36.5</c:v>
                </c:pt>
                <c:pt idx="164">
                  <c:v>37.082999999999998</c:v>
                </c:pt>
                <c:pt idx="165">
                  <c:v>37.633000000000003</c:v>
                </c:pt>
                <c:pt idx="166">
                  <c:v>36.633000000000003</c:v>
                </c:pt>
                <c:pt idx="167">
                  <c:v>35.767000000000003</c:v>
                </c:pt>
                <c:pt idx="168">
                  <c:v>35.433</c:v>
                </c:pt>
                <c:pt idx="169">
                  <c:v>35.116999999999997</c:v>
                </c:pt>
                <c:pt idx="170">
                  <c:v>36.783000000000001</c:v>
                </c:pt>
                <c:pt idx="171">
                  <c:v>35.216999999999999</c:v>
                </c:pt>
                <c:pt idx="172">
                  <c:v>36.533000000000001</c:v>
                </c:pt>
                <c:pt idx="173">
                  <c:v>36.067</c:v>
                </c:pt>
                <c:pt idx="174">
                  <c:v>35.082999999999998</c:v>
                </c:pt>
                <c:pt idx="175">
                  <c:v>34.067</c:v>
                </c:pt>
                <c:pt idx="176">
                  <c:v>36.133000000000003</c:v>
                </c:pt>
                <c:pt idx="177">
                  <c:v>35.267000000000003</c:v>
                </c:pt>
                <c:pt idx="178">
                  <c:v>35.832999999999998</c:v>
                </c:pt>
                <c:pt idx="179">
                  <c:v>35.383000000000003</c:v>
                </c:pt>
                <c:pt idx="180">
                  <c:v>35.200000000000003</c:v>
                </c:pt>
                <c:pt idx="181">
                  <c:v>36.332999999999998</c:v>
                </c:pt>
                <c:pt idx="182">
                  <c:v>34.283000000000001</c:v>
                </c:pt>
                <c:pt idx="183">
                  <c:v>34.25</c:v>
                </c:pt>
                <c:pt idx="184">
                  <c:v>34.616999999999997</c:v>
                </c:pt>
                <c:pt idx="185">
                  <c:v>35.466999999999999</c:v>
                </c:pt>
                <c:pt idx="186">
                  <c:v>35.216999999999999</c:v>
                </c:pt>
                <c:pt idx="187">
                  <c:v>34.133000000000003</c:v>
                </c:pt>
                <c:pt idx="188">
                  <c:v>33.817</c:v>
                </c:pt>
                <c:pt idx="189">
                  <c:v>34.183</c:v>
                </c:pt>
                <c:pt idx="190">
                  <c:v>32.35</c:v>
                </c:pt>
                <c:pt idx="191">
                  <c:v>33.366999999999997</c:v>
                </c:pt>
                <c:pt idx="192">
                  <c:v>33.299999999999997</c:v>
                </c:pt>
                <c:pt idx="193">
                  <c:v>34.15</c:v>
                </c:pt>
                <c:pt idx="194">
                  <c:v>33.35</c:v>
                </c:pt>
                <c:pt idx="195">
                  <c:v>32.9</c:v>
                </c:pt>
                <c:pt idx="196">
                  <c:v>32.783000000000001</c:v>
                </c:pt>
                <c:pt idx="197">
                  <c:v>32.799999999999997</c:v>
                </c:pt>
                <c:pt idx="198">
                  <c:v>33.75</c:v>
                </c:pt>
                <c:pt idx="199">
                  <c:v>34.033000000000001</c:v>
                </c:pt>
                <c:pt idx="200">
                  <c:v>32.9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55.951090739629919</c:v>
                </c:pt>
                <c:pt idx="8">
                  <c:v>56.196050813654644</c:v>
                </c:pt>
                <c:pt idx="9">
                  <c:v>56.440696718293133</c:v>
                </c:pt>
                <c:pt idx="10">
                  <c:v>56.684886952869959</c:v>
                </c:pt>
                <c:pt idx="11">
                  <c:v>56.928457608543788</c:v>
                </c:pt>
                <c:pt idx="12">
                  <c:v>57.171219878933215</c:v>
                </c:pt>
                <c:pt idx="13">
                  <c:v>57.412957417051096</c:v>
                </c:pt>
                <c:pt idx="14">
                  <c:v>57.653423555293209</c:v>
                </c:pt>
                <c:pt idx="15">
                  <c:v>57.892338413598097</c:v>
                </c:pt>
                <c:pt idx="16">
                  <c:v>58.129385931240186</c:v>
                </c:pt>
                <c:pt idx="17">
                  <c:v>58.364210870610798</c:v>
                </c:pt>
                <c:pt idx="18">
                  <c:v>58.596415857792017</c:v>
                </c:pt>
                <c:pt idx="19">
                  <c:v>58.8255585466311</c:v>
                </c:pt>
                <c:pt idx="20">
                  <c:v>59.051149023970147</c:v>
                </c:pt>
                <c:pt idx="21">
                  <c:v>59.272647620429048</c:v>
                </c:pt>
                <c:pt idx="22">
                  <c:v>59.489463366069266</c:v>
                </c:pt>
                <c:pt idx="23">
                  <c:v>59.700953455448499</c:v>
                </c:pt>
                <c:pt idx="24">
                  <c:v>59.906424299977076</c:v>
                </c:pt>
                <c:pt idx="25">
                  <c:v>60.105135110043364</c:v>
                </c:pt>
                <c:pt idx="26">
                  <c:v>60.29630556524733</c:v>
                </c:pt>
                <c:pt idx="27">
                  <c:v>60.479130150662378</c:v>
                </c:pt>
                <c:pt idx="28">
                  <c:v>60.652803380635547</c:v>
                </c:pt>
                <c:pt idx="29">
                  <c:v>60.816562698921068</c:v>
                </c:pt>
                <c:pt idx="30">
                  <c:v>60.969759712357082</c:v>
                </c:pt>
                <c:pt idx="31">
                  <c:v>61.111976011217578</c:v>
                </c:pt>
                <c:pt idx="32">
                  <c:v>61.243207553055953</c:v>
                </c:pt>
                <c:pt idx="33">
                  <c:v>61.364151669086382</c:v>
                </c:pt>
                <c:pt idx="34">
                  <c:v>61.476643023453661</c:v>
                </c:pt>
                <c:pt idx="35">
                  <c:v>61.584298422198195</c:v>
                </c:pt>
                <c:pt idx="36">
                  <c:v>61.693443216413129</c:v>
                </c:pt>
                <c:pt idx="37">
                  <c:v>61.814400639825472</c:v>
                </c:pt>
                <c:pt idx="38">
                  <c:v>61.963224437072547</c:v>
                </c:pt>
                <c:pt idx="39">
                  <c:v>62.16393749285681</c:v>
                </c:pt>
                <c:pt idx="40">
                  <c:v>62.451296617129358</c:v>
                </c:pt>
                <c:pt idx="41">
                  <c:v>62.874028134525751</c:v>
                </c:pt>
                <c:pt idx="42">
                  <c:v>63.498364905609826</c:v>
                </c:pt>
                <c:pt idx="43">
                  <c:v>64.411562896444522</c:v>
                </c:pt>
                <c:pt idx="44">
                  <c:v>65.724893538968743</c:v>
                </c:pt>
                <c:pt idx="45">
                  <c:v>67.575418238853217</c:v>
                </c:pt>
                <c:pt idx="46">
                  <c:v>70.12568860493846</c:v>
                </c:pt>
                <c:pt idx="47">
                  <c:v>73.560427774886705</c:v>
                </c:pt>
                <c:pt idx="48">
                  <c:v>78.079288931467985</c:v>
                </c:pt>
                <c:pt idx="49">
                  <c:v>83.885007833065316</c:v>
                </c:pt>
                <c:pt idx="50">
                  <c:v>91.166700784134775</c:v>
                </c:pt>
                <c:pt idx="51">
                  <c:v>100.07870897569374</c:v>
                </c:pt>
                <c:pt idx="52">
                  <c:v>110.71620912889121</c:v>
                </c:pt>
                <c:pt idx="53">
                  <c:v>123.0896983681701</c:v>
                </c:pt>
                <c:pt idx="54">
                  <c:v>137.1012441016924</c:v>
                </c:pt>
                <c:pt idx="55">
                  <c:v>152.5256444889676</c:v>
                </c:pt>
                <c:pt idx="56">
                  <c:v>168.99760568740695</c:v>
                </c:pt>
                <c:pt idx="57">
                  <c:v>185.99459514404109</c:v>
                </c:pt>
                <c:pt idx="58">
                  <c:v>202.76650203682789</c:v>
                </c:pt>
                <c:pt idx="59">
                  <c:v>218.09185463184431</c:v>
                </c:pt>
                <c:pt idx="60">
                  <c:v>229.75047725696595</c:v>
                </c:pt>
                <c:pt idx="61">
                  <c:v>234.00563760699254</c:v>
                </c:pt>
                <c:pt idx="62">
                  <c:v>226.19819294887685</c:v>
                </c:pt>
                <c:pt idx="63">
                  <c:v>203.51178713787456</c:v>
                </c:pt>
                <c:pt idx="64">
                  <c:v>168.5728921811635</c:v>
                </c:pt>
                <c:pt idx="65">
                  <c:v>129.91209345192223</c:v>
                </c:pt>
                <c:pt idx="66">
                  <c:v>97.382439243966218</c:v>
                </c:pt>
                <c:pt idx="67">
                  <c:v>76.427529610019434</c:v>
                </c:pt>
                <c:pt idx="68">
                  <c:v>66.538653228051061</c:v>
                </c:pt>
                <c:pt idx="69">
                  <c:v>64.123063732381581</c:v>
                </c:pt>
                <c:pt idx="70">
                  <c:v>65.867031869912651</c:v>
                </c:pt>
                <c:pt idx="71">
                  <c:v>70.02153249343246</c:v>
                </c:pt>
                <c:pt idx="72">
                  <c:v>76.051981027696428</c:v>
                </c:pt>
                <c:pt idx="73">
                  <c:v>83.953566055268425</c:v>
                </c:pt>
                <c:pt idx="74">
                  <c:v>93.821502787144055</c:v>
                </c:pt>
                <c:pt idx="75">
                  <c:v>105.66031550575983</c:v>
                </c:pt>
                <c:pt idx="76">
                  <c:v>119.29814043197547</c:v>
                </c:pt>
                <c:pt idx="77">
                  <c:v>134.32761754119588</c:v>
                </c:pt>
                <c:pt idx="78">
                  <c:v>150.01333694282968</c:v>
                </c:pt>
                <c:pt idx="79">
                  <c:v>165.06571293354855</c:v>
                </c:pt>
                <c:pt idx="80">
                  <c:v>177.21545453002997</c:v>
                </c:pt>
                <c:pt idx="81">
                  <c:v>182.90340568809177</c:v>
                </c:pt>
                <c:pt idx="82">
                  <c:v>178.04490325287793</c:v>
                </c:pt>
                <c:pt idx="83">
                  <c:v>160.56424714202754</c:v>
                </c:pt>
                <c:pt idx="84">
                  <c:v>133.20669723510971</c:v>
                </c:pt>
                <c:pt idx="85">
                  <c:v>103.3057927271367</c:v>
                </c:pt>
                <c:pt idx="86">
                  <c:v>78.578692667840585</c:v>
                </c:pt>
                <c:pt idx="87">
                  <c:v>62.701530820192694</c:v>
                </c:pt>
                <c:pt idx="88">
                  <c:v>54.670517475144024</c:v>
                </c:pt>
                <c:pt idx="89">
                  <c:v>51.398065543847672</c:v>
                </c:pt>
                <c:pt idx="90">
                  <c:v>50.245872016478231</c:v>
                </c:pt>
                <c:pt idx="91">
                  <c:v>49.808879018967275</c:v>
                </c:pt>
                <c:pt idx="92">
                  <c:v>49.558115001471506</c:v>
                </c:pt>
                <c:pt idx="93">
                  <c:v>49.346137005640614</c:v>
                </c:pt>
                <c:pt idx="94">
                  <c:v>49.14178529070724</c:v>
                </c:pt>
                <c:pt idx="95">
                  <c:v>48.939978453053378</c:v>
                </c:pt>
                <c:pt idx="96">
                  <c:v>48.740123811102791</c:v>
                </c:pt>
                <c:pt idx="97">
                  <c:v>48.54243960902582</c:v>
                </c:pt>
                <c:pt idx="98">
                  <c:v>48.347791325303859</c:v>
                </c:pt>
                <c:pt idx="99">
                  <c:v>48.158394832747625</c:v>
                </c:pt>
                <c:pt idx="100">
                  <c:v>47.979347834999537</c:v>
                </c:pt>
                <c:pt idx="101">
                  <c:v>47.821521511564008</c:v>
                </c:pt>
                <c:pt idx="102">
                  <c:v>47.706565951782245</c:v>
                </c:pt>
                <c:pt idx="103">
                  <c:v>47.674780788178758</c:v>
                </c:pt>
                <c:pt idx="104">
                  <c:v>47.796138318535633</c:v>
                </c:pt>
                <c:pt idx="105">
                  <c:v>48.183505618355511</c:v>
                </c:pt>
                <c:pt idx="106">
                  <c:v>49.004919426824031</c:v>
                </c:pt>
                <c:pt idx="107">
                  <c:v>50.488886716019458</c:v>
                </c:pt>
                <c:pt idx="108">
                  <c:v>52.914040080424499</c:v>
                </c:pt>
                <c:pt idx="109">
                  <c:v>56.573352445339395</c:v>
                </c:pt>
                <c:pt idx="110">
                  <c:v>61.703803064489271</c:v>
                </c:pt>
                <c:pt idx="111">
                  <c:v>68.372819974508161</c:v>
                </c:pt>
                <c:pt idx="112">
                  <c:v>76.313090238932517</c:v>
                </c:pt>
                <c:pt idx="113">
                  <c:v>84.716866556288011</c:v>
                </c:pt>
                <c:pt idx="114">
                  <c:v>92.085562957134954</c:v>
                </c:pt>
                <c:pt idx="115">
                  <c:v>96.377125087935482</c:v>
                </c:pt>
                <c:pt idx="116">
                  <c:v>95.708205628437909</c:v>
                </c:pt>
                <c:pt idx="117">
                  <c:v>89.466383374805758</c:v>
                </c:pt>
                <c:pt idx="118">
                  <c:v>79.042737529135479</c:v>
                </c:pt>
                <c:pt idx="119">
                  <c:v>67.34835213413443</c:v>
                </c:pt>
                <c:pt idx="120">
                  <c:v>57.278448947810297</c:v>
                </c:pt>
                <c:pt idx="121">
                  <c:v>50.337398333895635</c:v>
                </c:pt>
                <c:pt idx="122">
                  <c:v>46.418833287284407</c:v>
                </c:pt>
                <c:pt idx="123">
                  <c:v>44.554255491308368</c:v>
                </c:pt>
                <c:pt idx="124">
                  <c:v>43.753341811049047</c:v>
                </c:pt>
                <c:pt idx="125">
                  <c:v>43.385734810992162</c:v>
                </c:pt>
                <c:pt idx="126">
                  <c:v>43.15925411883196</c:v>
                </c:pt>
                <c:pt idx="127">
                  <c:v>42.969956215436284</c:v>
                </c:pt>
                <c:pt idx="128">
                  <c:v>42.788898736358135</c:v>
                </c:pt>
                <c:pt idx="129">
                  <c:v>42.610386956636937</c:v>
                </c:pt>
                <c:pt idx="130">
                  <c:v>42.436495228985784</c:v>
                </c:pt>
                <c:pt idx="131">
                  <c:v>42.278294048429842</c:v>
                </c:pt>
                <c:pt idx="132">
                  <c:v>42.169406751258734</c:v>
                </c:pt>
                <c:pt idx="133">
                  <c:v>42.196137598057945</c:v>
                </c:pt>
                <c:pt idx="134">
                  <c:v>42.5457419938759</c:v>
                </c:pt>
                <c:pt idx="135">
                  <c:v>43.553934220603757</c:v>
                </c:pt>
                <c:pt idx="136">
                  <c:v>45.695147310582819</c:v>
                </c:pt>
                <c:pt idx="137">
                  <c:v>49.434258355791499</c:v>
                </c:pt>
                <c:pt idx="138">
                  <c:v>54.9071456815769</c:v>
                </c:pt>
                <c:pt idx="139">
                  <c:v>61.551227862835049</c:v>
                </c:pt>
                <c:pt idx="140">
                  <c:v>67.974543560484221</c:v>
                </c:pt>
                <c:pt idx="141">
                  <c:v>72.327849058344199</c:v>
                </c:pt>
                <c:pt idx="142">
                  <c:v>73.119860392345799</c:v>
                </c:pt>
                <c:pt idx="143">
                  <c:v>70.003195771327682</c:v>
                </c:pt>
                <c:pt idx="144">
                  <c:v>63.973252107833886</c:v>
                </c:pt>
                <c:pt idx="145">
                  <c:v>56.826872732214724</c:v>
                </c:pt>
                <c:pt idx="146">
                  <c:v>50.278107092005676</c:v>
                </c:pt>
                <c:pt idx="147">
                  <c:v>45.317124513145146</c:v>
                </c:pt>
                <c:pt idx="148">
                  <c:v>42.106455439334923</c:v>
                </c:pt>
                <c:pt idx="149">
                  <c:v>40.281073099710703</c:v>
                </c:pt>
                <c:pt idx="150">
                  <c:v>39.330015207936775</c:v>
                </c:pt>
                <c:pt idx="151">
                  <c:v>38.836972203710381</c:v>
                </c:pt>
                <c:pt idx="152">
                  <c:v>38.547055483176642</c:v>
                </c:pt>
                <c:pt idx="153">
                  <c:v>38.334280154891609</c:v>
                </c:pt>
                <c:pt idx="154">
                  <c:v>38.146777048543505</c:v>
                </c:pt>
                <c:pt idx="155">
                  <c:v>37.966456821157749</c:v>
                </c:pt>
                <c:pt idx="156">
                  <c:v>37.787920442490794</c:v>
                </c:pt>
                <c:pt idx="157">
                  <c:v>37.60977907532385</c:v>
                </c:pt>
                <c:pt idx="158">
                  <c:v>37.431722831080364</c:v>
                </c:pt>
                <c:pt idx="159">
                  <c:v>37.253690975782284</c:v>
                </c:pt>
                <c:pt idx="160">
                  <c:v>37.075672470228106</c:v>
                </c:pt>
                <c:pt idx="161">
                  <c:v>36.897664913675989</c:v>
                </c:pt>
                <c:pt idx="162">
                  <c:v>36.71966726149757</c:v>
                </c:pt>
                <c:pt idx="163">
                  <c:v>36.541678704014231</c:v>
                </c:pt>
                <c:pt idx="164">
                  <c:v>36.36369851287008</c:v>
                </c:pt>
                <c:pt idx="165">
                  <c:v>36.185726019015313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55.95109073962324</c:v>
                </c:pt>
                <c:pt idx="8">
                  <c:v>56.196050813635026</c:v>
                </c:pt>
                <c:pt idx="9">
                  <c:v>56.440696718236616</c:v>
                </c:pt>
                <c:pt idx="10">
                  <c:v>56.684886952710201</c:v>
                </c:pt>
                <c:pt idx="11">
                  <c:v>56.928457608100707</c:v>
                </c:pt>
                <c:pt idx="12">
                  <c:v>57.171219877727502</c:v>
                </c:pt>
                <c:pt idx="13">
                  <c:v>57.412957413831826</c:v>
                </c:pt>
                <c:pt idx="14">
                  <c:v>57.6534235468595</c:v>
                </c:pt>
                <c:pt idx="15">
                  <c:v>57.892338391919651</c:v>
                </c:pt>
                <c:pt idx="16">
                  <c:v>58.129385876565522</c:v>
                </c:pt>
                <c:pt idx="17">
                  <c:v>58.364210735312476</c:v>
                </c:pt>
                <c:pt idx="18">
                  <c:v>58.596415529283206</c:v>
                </c:pt>
                <c:pt idx="19">
                  <c:v>58.825557764012849</c:v>
                </c:pt>
                <c:pt idx="20">
                  <c:v>59.051147194601462</c:v>
                </c:pt>
                <c:pt idx="21">
                  <c:v>59.272643424763778</c:v>
                </c:pt>
                <c:pt idx="22">
                  <c:v>59.489453924400749</c:v>
                </c:pt>
                <c:pt idx="23">
                  <c:v>59.700932608380192</c:v>
                </c:pt>
                <c:pt idx="24">
                  <c:v>59.906379136272953</c:v>
                </c:pt>
                <c:pt idx="25">
                  <c:v>60.105039107565666</c:v>
                </c:pt>
                <c:pt idx="26">
                  <c:v>60.296105337780077</c:v>
                </c:pt>
                <c:pt idx="27">
                  <c:v>60.478720406108472</c:v>
                </c:pt>
                <c:pt idx="28">
                  <c:v>60.651980662539614</c:v>
                </c:pt>
                <c:pt idx="29">
                  <c:v>60.814941869789571</c:v>
                </c:pt>
                <c:pt idx="30">
                  <c:v>60.966626630500897</c:v>
                </c:pt>
                <c:pt idx="31">
                  <c:v>61.106033711220846</c:v>
                </c:pt>
                <c:pt idx="32">
                  <c:v>61.232149320242826</c:v>
                </c:pt>
                <c:pt idx="33">
                  <c:v>61.343960325980021</c:v>
                </c:pt>
                <c:pt idx="34">
                  <c:v>61.440469316810209</c:v>
                </c:pt>
                <c:pt idx="35">
                  <c:v>61.520711304465557</c:v>
                </c:pt>
                <c:pt idx="36">
                  <c:v>61.583771764949482</c:v>
                </c:pt>
                <c:pt idx="37">
                  <c:v>61.628805599375134</c:v>
                </c:pt>
                <c:pt idx="38">
                  <c:v>61.655056489470304</c:v>
                </c:pt>
                <c:pt idx="39">
                  <c:v>61.661876027551585</c:v>
                </c:pt>
                <c:pt idx="40">
                  <c:v>61.648741927997492</c:v>
                </c:pt>
                <c:pt idx="41">
                  <c:v>61.615274585903869</c:v>
                </c:pt>
                <c:pt idx="42">
                  <c:v>61.561251246664085</c:v>
                </c:pt>
                <c:pt idx="43">
                  <c:v>61.486617093239261</c:v>
                </c:pt>
                <c:pt idx="44">
                  <c:v>61.391492647989622</c:v>
                </c:pt>
                <c:pt idx="45">
                  <c:v>61.276177021055553</c:v>
                </c:pt>
                <c:pt idx="46">
                  <c:v>61.141146710865925</c:v>
                </c:pt>
                <c:pt idx="47">
                  <c:v>60.987049863672787</c:v>
                </c:pt>
                <c:pt idx="48">
                  <c:v>60.814696113994273</c:v>
                </c:pt>
                <c:pt idx="49">
                  <c:v>60.625042340465754</c:v>
                </c:pt>
                <c:pt idx="50">
                  <c:v>60.419174865582718</c:v>
                </c:pt>
                <c:pt idx="51">
                  <c:v>60.198288788456424</c:v>
                </c:pt>
                <c:pt idx="52">
                  <c:v>59.96366525546695</c:v>
                </c:pt>
                <c:pt idx="53">
                  <c:v>59.716647537433253</c:v>
                </c:pt>
                <c:pt idx="54">
                  <c:v>59.458616791454212</c:v>
                </c:pt>
                <c:pt idx="55">
                  <c:v>59.190968343662242</c:v>
                </c:pt>
                <c:pt idx="56">
                  <c:v>58.915089242793755</c:v>
                </c:pt>
                <c:pt idx="57">
                  <c:v>58.632337713894806</c:v>
                </c:pt>
                <c:pt idx="58">
                  <c:v>58.344024998597945</c:v>
                </c:pt>
                <c:pt idx="59">
                  <c:v>58.051399915552508</c:v>
                </c:pt>
                <c:pt idx="60">
                  <c:v>57.755636323210055</c:v>
                </c:pt>
                <c:pt idx="61">
                  <c:v>57.457823526872467</c:v>
                </c:pt>
                <c:pt idx="62">
                  <c:v>57.158959549895478</c:v>
                </c:pt>
                <c:pt idx="63">
                  <c:v>56.859947089763928</c:v>
                </c:pt>
                <c:pt idx="64">
                  <c:v>56.561591905444359</c:v>
                </c:pt>
                <c:pt idx="65">
                  <c:v>56.26460333281144</c:v>
                </c:pt>
                <c:pt idx="66">
                  <c:v>55.969596598166341</c:v>
                </c:pt>
                <c:pt idx="67">
                  <c:v>55.677096592877675</c:v>
                </c:pt>
                <c:pt idx="68">
                  <c:v>55.387542781280835</c:v>
                </c:pt>
                <c:pt idx="69">
                  <c:v>55.101294935268484</c:v>
                </c:pt>
                <c:pt idx="70">
                  <c:v>54.818639418726988</c:v>
                </c:pt>
                <c:pt idx="71">
                  <c:v>54.539795779742022</c:v>
                </c:pt>
                <c:pt idx="72">
                  <c:v>54.264923445454848</c:v>
                </c:pt>
                <c:pt idx="73">
                  <c:v>53.994128351328989</c:v>
                </c:pt>
                <c:pt idx="74">
                  <c:v>53.727469371697516</c:v>
                </c:pt>
                <c:pt idx="75">
                  <c:v>53.464964450646164</c:v>
                </c:pt>
                <c:pt idx="76">
                  <c:v>53.206596360849794</c:v>
                </c:pt>
                <c:pt idx="77">
                  <c:v>52.952318042591742</c:v>
                </c:pt>
                <c:pt idx="78">
                  <c:v>52.702057495819076</c:v>
                </c:pt>
                <c:pt idx="79">
                  <c:v>52.455722214885022</c:v>
                </c:pt>
                <c:pt idx="80">
                  <c:v>52.213203168906688</c:v>
                </c:pt>
                <c:pt idx="81">
                  <c:v>51.974378340804925</c:v>
                </c:pt>
                <c:pt idx="82">
                  <c:v>51.739115845510725</c:v>
                </c:pt>
                <c:pt idx="83">
                  <c:v>51.507276652944185</c:v>
                </c:pt>
                <c:pt idx="84">
                  <c:v>51.2787169445998</c:v>
                </c:pt>
                <c:pt idx="85">
                  <c:v>51.053290134277134</c:v>
                </c:pt>
                <c:pt idx="86">
                  <c:v>50.830848584008585</c:v>
                </c:pt>
                <c:pt idx="87">
                  <c:v>50.611245045840903</c:v>
                </c:pt>
                <c:pt idx="88">
                  <c:v>50.394333859066101</c:v>
                </c:pt>
                <c:pt idx="89">
                  <c:v>50.179971930969415</c:v>
                </c:pt>
                <c:pt idx="90">
                  <c:v>49.968019527329673</c:v>
                </c:pt>
                <c:pt idx="91">
                  <c:v>49.758340896897501</c:v>
                </c:pt>
                <c:pt idx="92">
                  <c:v>49.550804751990306</c:v>
                </c:pt>
                <c:pt idx="93">
                  <c:v>49.345284625253427</c:v>
                </c:pt>
                <c:pt idx="94">
                  <c:v>49.141659120599726</c:v>
                </c:pt>
                <c:pt idx="95">
                  <c:v>48.939812074394069</c:v>
                </c:pt>
                <c:pt idx="96">
                  <c:v>48.739632641119478</c:v>
                </c:pt>
                <c:pt idx="97">
                  <c:v>48.541015316063692</c:v>
                </c:pt>
                <c:pt idx="98">
                  <c:v>48.343859906006728</c:v>
                </c:pt>
                <c:pt idx="99">
                  <c:v>48.148071457472739</c:v>
                </c:pt>
                <c:pt idx="100">
                  <c:v>47.953560150830185</c:v>
                </c:pt>
                <c:pt idx="101">
                  <c:v>47.760241167378965</c:v>
                </c:pt>
                <c:pt idx="102">
                  <c:v>47.568034535542971</c:v>
                </c:pt>
                <c:pt idx="103">
                  <c:v>47.37686496138307</c:v>
                </c:pt>
                <c:pt idx="104">
                  <c:v>47.186661647849633</c:v>
                </c:pt>
                <c:pt idx="105">
                  <c:v>46.997358106496591</c:v>
                </c:pt>
                <c:pt idx="106">
                  <c:v>46.808891964769529</c:v>
                </c:pt>
                <c:pt idx="107">
                  <c:v>46.62120477145146</c:v>
                </c:pt>
                <c:pt idx="108">
                  <c:v>46.434241802391682</c:v>
                </c:pt>
                <c:pt idx="109">
                  <c:v>46.247951868248435</c:v>
                </c:pt>
                <c:pt idx="110">
                  <c:v>46.062287125636729</c:v>
                </c:pt>
                <c:pt idx="111">
                  <c:v>45.877202892783366</c:v>
                </c:pt>
                <c:pt idx="112">
                  <c:v>45.692657470544162</c:v>
                </c:pt>
                <c:pt idx="113">
                  <c:v>45.508611969429211</c:v>
                </c:pt>
                <c:pt idx="114">
                  <c:v>45.325030143106197</c:v>
                </c:pt>
                <c:pt idx="115">
                  <c:v>45.14187822870349</c:v>
                </c:pt>
                <c:pt idx="116">
                  <c:v>44.959124794111773</c:v>
                </c:pt>
                <c:pt idx="117">
                  <c:v>44.776740592380676</c:v>
                </c:pt>
                <c:pt idx="118">
                  <c:v>44.594698423223562</c:v>
                </c:pt>
                <c:pt idx="119">
                  <c:v>44.412973001574713</c:v>
                </c:pt>
                <c:pt idx="120">
                  <c:v>44.231540833089049</c:v>
                </c:pt>
                <c:pt idx="121">
                  <c:v>44.050380096430423</c:v>
                </c:pt>
                <c:pt idx="122">
                  <c:v>43.86947053216106</c:v>
                </c:pt>
                <c:pt idx="123">
                  <c:v>43.688793338018705</c:v>
                </c:pt>
                <c:pt idx="124">
                  <c:v>43.508331070349278</c:v>
                </c:pt>
                <c:pt idx="125">
                  <c:v>43.328067551449656</c:v>
                </c:pt>
                <c:pt idx="126">
                  <c:v>43.147987782566609</c:v>
                </c:pt>
                <c:pt idx="127">
                  <c:v>42.968077862293704</c:v>
                </c:pt>
                <c:pt idx="128">
                  <c:v>42.788324910106553</c:v>
                </c:pt>
                <c:pt idx="129">
                  <c:v>42.608716994778185</c:v>
                </c:pt>
                <c:pt idx="130">
                  <c:v>42.429243067420039</c:v>
                </c:pt>
                <c:pt idx="131">
                  <c:v>42.249892898899006</c:v>
                </c:pt>
                <c:pt idx="132">
                  <c:v>42.070657021387703</c:v>
                </c:pt>
                <c:pt idx="133">
                  <c:v>41.891526673812585</c:v>
                </c:pt>
                <c:pt idx="134">
                  <c:v>41.712493750972833</c:v>
                </c:pt>
                <c:pt idx="135">
                  <c:v>41.533550756111737</c:v>
                </c:pt>
                <c:pt idx="136">
                  <c:v>41.354690756731642</c:v>
                </c:pt>
                <c:pt idx="137">
                  <c:v>41.175907343452494</c:v>
                </c:pt>
                <c:pt idx="138">
                  <c:v>40.997194591723947</c:v>
                </c:pt>
                <c:pt idx="139">
                  <c:v>40.818547026210069</c:v>
                </c:pt>
                <c:pt idx="140">
                  <c:v>40.63995958767515</c:v>
                </c:pt>
                <c:pt idx="141">
                  <c:v>40.461427602208154</c:v>
                </c:pt>
                <c:pt idx="142">
                  <c:v>40.28294675263237</c:v>
                </c:pt>
                <c:pt idx="143">
                  <c:v>40.104513051955429</c:v>
                </c:pt>
                <c:pt idx="144">
                  <c:v>39.926122818723023</c:v>
                </c:pt>
                <c:pt idx="145">
                  <c:v>39.747772654148108</c:v>
                </c:pt>
                <c:pt idx="146">
                  <c:v>39.569459420894717</c:v>
                </c:pt>
                <c:pt idx="147">
                  <c:v>39.391180223402969</c:v>
                </c:pt>
                <c:pt idx="148">
                  <c:v>39.212932389648884</c:v>
                </c:pt>
                <c:pt idx="149">
                  <c:v>39.034713454239629</c:v>
                </c:pt>
                <c:pt idx="150">
                  <c:v>38.856521142750481</c:v>
                </c:pt>
                <c:pt idx="151">
                  <c:v>38.678353357216373</c:v>
                </c:pt>
                <c:pt idx="152">
                  <c:v>38.500208162696694</c:v>
                </c:pt>
                <c:pt idx="153">
                  <c:v>38.322083774836493</c:v>
                </c:pt>
                <c:pt idx="154">
                  <c:v>38.143978548353573</c:v>
                </c:pt>
                <c:pt idx="155">
                  <c:v>37.965890966384563</c:v>
                </c:pt>
                <c:pt idx="156">
                  <c:v>37.787819630628469</c:v>
                </c:pt>
                <c:pt idx="157">
                  <c:v>37.609763252229641</c:v>
                </c:pt>
                <c:pt idx="158">
                  <c:v>37.43172064334675</c:v>
                </c:pt>
                <c:pt idx="159">
                  <c:v>37.253690709357549</c:v>
                </c:pt>
                <c:pt idx="160">
                  <c:v>37.075672441652927</c:v>
                </c:pt>
                <c:pt idx="161">
                  <c:v>36.897664910977021</c:v>
                </c:pt>
                <c:pt idx="162">
                  <c:v>36.719667261273095</c:v>
                </c:pt>
                <c:pt idx="163">
                  <c:v>36.541678703997796</c:v>
                </c:pt>
                <c:pt idx="164">
                  <c:v>36.363698512869021</c:v>
                </c:pt>
                <c:pt idx="165">
                  <c:v>36.185726019015256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57.8</c:v>
                </c:pt>
                <c:pt idx="1">
                  <c:v>56.466999999999999</c:v>
                </c:pt>
                <c:pt idx="2">
                  <c:v>56.817</c:v>
                </c:pt>
                <c:pt idx="3">
                  <c:v>56.116999999999997</c:v>
                </c:pt>
                <c:pt idx="4">
                  <c:v>55.817</c:v>
                </c:pt>
                <c:pt idx="5">
                  <c:v>56.183</c:v>
                </c:pt>
                <c:pt idx="6">
                  <c:v>55.267000000000003</c:v>
                </c:pt>
                <c:pt idx="7">
                  <c:v>56.517000000000003</c:v>
                </c:pt>
                <c:pt idx="8">
                  <c:v>56.332999999999998</c:v>
                </c:pt>
                <c:pt idx="9">
                  <c:v>56.55</c:v>
                </c:pt>
                <c:pt idx="10">
                  <c:v>57.05</c:v>
                </c:pt>
                <c:pt idx="11">
                  <c:v>56.817</c:v>
                </c:pt>
                <c:pt idx="12">
                  <c:v>56.433</c:v>
                </c:pt>
                <c:pt idx="13">
                  <c:v>56.25</c:v>
                </c:pt>
                <c:pt idx="14">
                  <c:v>56.85</c:v>
                </c:pt>
                <c:pt idx="15">
                  <c:v>56.216999999999999</c:v>
                </c:pt>
                <c:pt idx="16">
                  <c:v>57.982999999999997</c:v>
                </c:pt>
                <c:pt idx="17">
                  <c:v>59.033000000000001</c:v>
                </c:pt>
                <c:pt idx="18">
                  <c:v>58.85</c:v>
                </c:pt>
                <c:pt idx="19">
                  <c:v>58.6</c:v>
                </c:pt>
                <c:pt idx="20">
                  <c:v>58.317</c:v>
                </c:pt>
                <c:pt idx="21">
                  <c:v>57.866999999999997</c:v>
                </c:pt>
                <c:pt idx="22">
                  <c:v>57.667000000000002</c:v>
                </c:pt>
                <c:pt idx="23">
                  <c:v>59.482999999999997</c:v>
                </c:pt>
                <c:pt idx="24">
                  <c:v>58.533000000000001</c:v>
                </c:pt>
                <c:pt idx="25">
                  <c:v>57.582999999999998</c:v>
                </c:pt>
                <c:pt idx="26">
                  <c:v>58.417000000000002</c:v>
                </c:pt>
                <c:pt idx="27">
                  <c:v>57.832999999999998</c:v>
                </c:pt>
                <c:pt idx="28">
                  <c:v>58.582999999999998</c:v>
                </c:pt>
                <c:pt idx="29">
                  <c:v>57.75</c:v>
                </c:pt>
                <c:pt idx="30">
                  <c:v>59.982999999999997</c:v>
                </c:pt>
                <c:pt idx="31">
                  <c:v>60</c:v>
                </c:pt>
                <c:pt idx="32">
                  <c:v>60.7</c:v>
                </c:pt>
                <c:pt idx="33">
                  <c:v>61.283000000000001</c:v>
                </c:pt>
                <c:pt idx="34">
                  <c:v>60.832999999999998</c:v>
                </c:pt>
                <c:pt idx="35">
                  <c:v>60.933</c:v>
                </c:pt>
                <c:pt idx="36">
                  <c:v>61.8</c:v>
                </c:pt>
                <c:pt idx="37">
                  <c:v>63.05</c:v>
                </c:pt>
                <c:pt idx="38">
                  <c:v>62.716999999999999</c:v>
                </c:pt>
                <c:pt idx="39">
                  <c:v>63</c:v>
                </c:pt>
                <c:pt idx="40">
                  <c:v>63.75</c:v>
                </c:pt>
                <c:pt idx="41">
                  <c:v>64.95</c:v>
                </c:pt>
                <c:pt idx="42">
                  <c:v>66.75</c:v>
                </c:pt>
                <c:pt idx="43">
                  <c:v>67.75</c:v>
                </c:pt>
                <c:pt idx="44">
                  <c:v>68.183000000000007</c:v>
                </c:pt>
                <c:pt idx="45">
                  <c:v>69.25</c:v>
                </c:pt>
                <c:pt idx="46">
                  <c:v>71.849999999999994</c:v>
                </c:pt>
                <c:pt idx="47">
                  <c:v>74.183000000000007</c:v>
                </c:pt>
                <c:pt idx="48">
                  <c:v>76.099999999999994</c:v>
                </c:pt>
                <c:pt idx="49">
                  <c:v>78.266999999999996</c:v>
                </c:pt>
                <c:pt idx="50">
                  <c:v>82.983000000000004</c:v>
                </c:pt>
                <c:pt idx="51">
                  <c:v>92.1</c:v>
                </c:pt>
                <c:pt idx="52">
                  <c:v>107.417</c:v>
                </c:pt>
                <c:pt idx="53">
                  <c:v>126.06699999999999</c:v>
                </c:pt>
                <c:pt idx="54">
                  <c:v>146.81700000000001</c:v>
                </c:pt>
                <c:pt idx="55">
                  <c:v>165.86699999999999</c:v>
                </c:pt>
                <c:pt idx="56">
                  <c:v>183.95</c:v>
                </c:pt>
                <c:pt idx="57">
                  <c:v>199.483</c:v>
                </c:pt>
                <c:pt idx="58">
                  <c:v>209.767</c:v>
                </c:pt>
                <c:pt idx="59">
                  <c:v>217.31700000000001</c:v>
                </c:pt>
                <c:pt idx="60">
                  <c:v>220.28299999999999</c:v>
                </c:pt>
                <c:pt idx="61">
                  <c:v>220.05</c:v>
                </c:pt>
                <c:pt idx="62">
                  <c:v>213.8</c:v>
                </c:pt>
                <c:pt idx="63">
                  <c:v>199.233</c:v>
                </c:pt>
                <c:pt idx="64">
                  <c:v>172.31700000000001</c:v>
                </c:pt>
                <c:pt idx="65">
                  <c:v>131.30000000000001</c:v>
                </c:pt>
                <c:pt idx="66">
                  <c:v>88.7</c:v>
                </c:pt>
                <c:pt idx="67">
                  <c:v>65.132999999999996</c:v>
                </c:pt>
                <c:pt idx="68">
                  <c:v>58.95</c:v>
                </c:pt>
                <c:pt idx="69">
                  <c:v>61.116999999999997</c:v>
                </c:pt>
                <c:pt idx="70">
                  <c:v>62.45</c:v>
                </c:pt>
                <c:pt idx="71">
                  <c:v>64.766999999999996</c:v>
                </c:pt>
                <c:pt idx="72">
                  <c:v>71.533000000000001</c:v>
                </c:pt>
                <c:pt idx="73">
                  <c:v>80.233000000000004</c:v>
                </c:pt>
                <c:pt idx="74">
                  <c:v>91.882999999999996</c:v>
                </c:pt>
                <c:pt idx="75">
                  <c:v>105.967</c:v>
                </c:pt>
                <c:pt idx="76">
                  <c:v>122.633</c:v>
                </c:pt>
                <c:pt idx="77">
                  <c:v>136.46700000000001</c:v>
                </c:pt>
                <c:pt idx="78">
                  <c:v>149.65</c:v>
                </c:pt>
                <c:pt idx="79">
                  <c:v>160.85</c:v>
                </c:pt>
                <c:pt idx="80">
                  <c:v>168.06700000000001</c:v>
                </c:pt>
                <c:pt idx="81">
                  <c:v>172.56700000000001</c:v>
                </c:pt>
                <c:pt idx="82">
                  <c:v>171.35</c:v>
                </c:pt>
                <c:pt idx="83">
                  <c:v>164.53299999999999</c:v>
                </c:pt>
                <c:pt idx="84">
                  <c:v>148.833</c:v>
                </c:pt>
                <c:pt idx="85">
                  <c:v>121.717</c:v>
                </c:pt>
                <c:pt idx="86">
                  <c:v>86.933000000000007</c:v>
                </c:pt>
                <c:pt idx="87">
                  <c:v>63.033000000000001</c:v>
                </c:pt>
                <c:pt idx="88">
                  <c:v>50.332999999999998</c:v>
                </c:pt>
                <c:pt idx="89">
                  <c:v>47.767000000000003</c:v>
                </c:pt>
                <c:pt idx="90">
                  <c:v>46.8</c:v>
                </c:pt>
                <c:pt idx="91">
                  <c:v>46.667000000000002</c:v>
                </c:pt>
                <c:pt idx="92">
                  <c:v>47.1</c:v>
                </c:pt>
                <c:pt idx="93">
                  <c:v>46.917000000000002</c:v>
                </c:pt>
                <c:pt idx="94">
                  <c:v>46.116999999999997</c:v>
                </c:pt>
                <c:pt idx="95">
                  <c:v>46.582999999999998</c:v>
                </c:pt>
                <c:pt idx="96">
                  <c:v>47.133000000000003</c:v>
                </c:pt>
                <c:pt idx="97">
                  <c:v>46.35</c:v>
                </c:pt>
                <c:pt idx="98">
                  <c:v>45.366999999999997</c:v>
                </c:pt>
                <c:pt idx="99">
                  <c:v>46.317</c:v>
                </c:pt>
                <c:pt idx="100">
                  <c:v>46.683</c:v>
                </c:pt>
                <c:pt idx="101">
                  <c:v>46.366999999999997</c:v>
                </c:pt>
                <c:pt idx="102">
                  <c:v>47.7</c:v>
                </c:pt>
                <c:pt idx="103">
                  <c:v>47.183</c:v>
                </c:pt>
                <c:pt idx="104">
                  <c:v>47.05</c:v>
                </c:pt>
                <c:pt idx="105">
                  <c:v>47.082999999999998</c:v>
                </c:pt>
                <c:pt idx="106">
                  <c:v>47.966999999999999</c:v>
                </c:pt>
                <c:pt idx="107">
                  <c:v>47.817</c:v>
                </c:pt>
                <c:pt idx="108">
                  <c:v>48.616999999999997</c:v>
                </c:pt>
                <c:pt idx="109">
                  <c:v>52.082999999999998</c:v>
                </c:pt>
                <c:pt idx="110">
                  <c:v>56.832999999999998</c:v>
                </c:pt>
                <c:pt idx="111">
                  <c:v>62.732999999999997</c:v>
                </c:pt>
                <c:pt idx="112">
                  <c:v>70.082999999999998</c:v>
                </c:pt>
                <c:pt idx="113">
                  <c:v>79.516999999999996</c:v>
                </c:pt>
                <c:pt idx="114">
                  <c:v>86.566999999999993</c:v>
                </c:pt>
                <c:pt idx="115">
                  <c:v>92.65</c:v>
                </c:pt>
                <c:pt idx="116">
                  <c:v>96</c:v>
                </c:pt>
                <c:pt idx="117">
                  <c:v>94.683000000000007</c:v>
                </c:pt>
                <c:pt idx="118">
                  <c:v>90.367000000000004</c:v>
                </c:pt>
                <c:pt idx="119">
                  <c:v>80.683000000000007</c:v>
                </c:pt>
                <c:pt idx="120">
                  <c:v>70.867000000000004</c:v>
                </c:pt>
                <c:pt idx="121">
                  <c:v>57.8</c:v>
                </c:pt>
                <c:pt idx="122">
                  <c:v>50.332999999999998</c:v>
                </c:pt>
                <c:pt idx="123">
                  <c:v>44.3</c:v>
                </c:pt>
                <c:pt idx="124">
                  <c:v>42.116999999999997</c:v>
                </c:pt>
                <c:pt idx="125">
                  <c:v>41.1</c:v>
                </c:pt>
                <c:pt idx="126">
                  <c:v>40.767000000000003</c:v>
                </c:pt>
                <c:pt idx="127">
                  <c:v>40.417000000000002</c:v>
                </c:pt>
                <c:pt idx="128">
                  <c:v>41.216999999999999</c:v>
                </c:pt>
                <c:pt idx="129">
                  <c:v>40.033000000000001</c:v>
                </c:pt>
                <c:pt idx="130">
                  <c:v>40.450000000000003</c:v>
                </c:pt>
                <c:pt idx="131">
                  <c:v>40.4</c:v>
                </c:pt>
                <c:pt idx="132">
                  <c:v>40.567</c:v>
                </c:pt>
                <c:pt idx="133">
                  <c:v>40.299999999999997</c:v>
                </c:pt>
                <c:pt idx="134">
                  <c:v>40.933</c:v>
                </c:pt>
                <c:pt idx="135">
                  <c:v>41.1</c:v>
                </c:pt>
                <c:pt idx="136">
                  <c:v>42.332999999999998</c:v>
                </c:pt>
                <c:pt idx="137">
                  <c:v>44.6</c:v>
                </c:pt>
                <c:pt idx="138">
                  <c:v>46.633000000000003</c:v>
                </c:pt>
                <c:pt idx="139">
                  <c:v>53.5</c:v>
                </c:pt>
                <c:pt idx="140">
                  <c:v>58.482999999999997</c:v>
                </c:pt>
                <c:pt idx="141">
                  <c:v>64.367000000000004</c:v>
                </c:pt>
                <c:pt idx="142">
                  <c:v>69.582999999999998</c:v>
                </c:pt>
                <c:pt idx="143">
                  <c:v>72.033000000000001</c:v>
                </c:pt>
                <c:pt idx="144">
                  <c:v>73.066999999999993</c:v>
                </c:pt>
                <c:pt idx="145">
                  <c:v>69.733000000000004</c:v>
                </c:pt>
                <c:pt idx="146">
                  <c:v>62.582999999999998</c:v>
                </c:pt>
                <c:pt idx="147">
                  <c:v>55.982999999999997</c:v>
                </c:pt>
                <c:pt idx="148">
                  <c:v>47.283000000000001</c:v>
                </c:pt>
                <c:pt idx="149">
                  <c:v>42.6</c:v>
                </c:pt>
                <c:pt idx="150">
                  <c:v>39.049999999999997</c:v>
                </c:pt>
                <c:pt idx="151">
                  <c:v>36.549999999999997</c:v>
                </c:pt>
                <c:pt idx="152">
                  <c:v>35.966999999999999</c:v>
                </c:pt>
                <c:pt idx="153">
                  <c:v>36.683</c:v>
                </c:pt>
                <c:pt idx="154">
                  <c:v>36.533000000000001</c:v>
                </c:pt>
                <c:pt idx="155">
                  <c:v>36.700000000000003</c:v>
                </c:pt>
                <c:pt idx="156">
                  <c:v>36.933</c:v>
                </c:pt>
                <c:pt idx="157">
                  <c:v>35.982999999999997</c:v>
                </c:pt>
                <c:pt idx="158">
                  <c:v>36.4</c:v>
                </c:pt>
                <c:pt idx="159">
                  <c:v>35.950000000000003</c:v>
                </c:pt>
                <c:pt idx="160">
                  <c:v>36.767000000000003</c:v>
                </c:pt>
                <c:pt idx="161">
                  <c:v>34.883000000000003</c:v>
                </c:pt>
                <c:pt idx="162">
                  <c:v>35.082999999999998</c:v>
                </c:pt>
                <c:pt idx="163">
                  <c:v>34.616999999999997</c:v>
                </c:pt>
                <c:pt idx="164">
                  <c:v>34.917000000000002</c:v>
                </c:pt>
                <c:pt idx="165">
                  <c:v>36</c:v>
                </c:pt>
                <c:pt idx="166">
                  <c:v>34.799999999999997</c:v>
                </c:pt>
                <c:pt idx="167">
                  <c:v>34.267000000000003</c:v>
                </c:pt>
                <c:pt idx="168">
                  <c:v>36.1</c:v>
                </c:pt>
                <c:pt idx="169">
                  <c:v>34.366999999999997</c:v>
                </c:pt>
                <c:pt idx="170">
                  <c:v>34.832999999999998</c:v>
                </c:pt>
                <c:pt idx="171">
                  <c:v>34.216999999999999</c:v>
                </c:pt>
                <c:pt idx="172">
                  <c:v>33.85</c:v>
                </c:pt>
                <c:pt idx="173">
                  <c:v>34.732999999999997</c:v>
                </c:pt>
                <c:pt idx="174">
                  <c:v>34.517000000000003</c:v>
                </c:pt>
                <c:pt idx="175">
                  <c:v>34.283000000000001</c:v>
                </c:pt>
                <c:pt idx="176">
                  <c:v>33.15</c:v>
                </c:pt>
                <c:pt idx="177">
                  <c:v>33.982999999999997</c:v>
                </c:pt>
                <c:pt idx="178">
                  <c:v>34.232999999999997</c:v>
                </c:pt>
                <c:pt idx="179">
                  <c:v>33.85</c:v>
                </c:pt>
                <c:pt idx="180">
                  <c:v>34.933</c:v>
                </c:pt>
                <c:pt idx="181">
                  <c:v>34.65</c:v>
                </c:pt>
                <c:pt idx="182">
                  <c:v>34.116999999999997</c:v>
                </c:pt>
                <c:pt idx="183">
                  <c:v>33.85</c:v>
                </c:pt>
                <c:pt idx="184">
                  <c:v>32.35</c:v>
                </c:pt>
                <c:pt idx="185">
                  <c:v>33.549999999999997</c:v>
                </c:pt>
                <c:pt idx="186">
                  <c:v>33.216999999999999</c:v>
                </c:pt>
                <c:pt idx="187">
                  <c:v>33.65</c:v>
                </c:pt>
                <c:pt idx="188">
                  <c:v>33.15</c:v>
                </c:pt>
                <c:pt idx="189">
                  <c:v>34.133000000000003</c:v>
                </c:pt>
                <c:pt idx="190">
                  <c:v>33.466999999999999</c:v>
                </c:pt>
                <c:pt idx="191">
                  <c:v>33.799999999999997</c:v>
                </c:pt>
                <c:pt idx="192">
                  <c:v>32.783000000000001</c:v>
                </c:pt>
                <c:pt idx="193">
                  <c:v>33.866999999999997</c:v>
                </c:pt>
                <c:pt idx="194">
                  <c:v>32.549999999999997</c:v>
                </c:pt>
                <c:pt idx="195">
                  <c:v>32.167000000000002</c:v>
                </c:pt>
                <c:pt idx="196">
                  <c:v>32.917000000000002</c:v>
                </c:pt>
                <c:pt idx="197">
                  <c:v>32.299999999999997</c:v>
                </c:pt>
                <c:pt idx="198">
                  <c:v>31.983000000000001</c:v>
                </c:pt>
                <c:pt idx="199">
                  <c:v>31.067</c:v>
                </c:pt>
                <c:pt idx="200">
                  <c:v>31.3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54.699961162987663</c:v>
                </c:pt>
                <c:pt idx="7">
                  <c:v>54.981107617566678</c:v>
                </c:pt>
                <c:pt idx="8">
                  <c:v>55.261557453511649</c:v>
                </c:pt>
                <c:pt idx="9">
                  <c:v>55.541135230627539</c:v>
                </c:pt>
                <c:pt idx="10">
                  <c:v>55.819640438797016</c:v>
                </c:pt>
                <c:pt idx="11">
                  <c:v>56.096844860785147</c:v>
                </c:pt>
                <c:pt idx="12">
                  <c:v>56.372489784142992</c:v>
                </c:pt>
                <c:pt idx="13">
                  <c:v>56.646283081446242</c:v>
                </c:pt>
                <c:pt idx="14">
                  <c:v>56.917896186870671</c:v>
                </c:pt>
                <c:pt idx="15">
                  <c:v>57.186961007801521</c:v>
                </c:pt>
                <c:pt idx="16">
                  <c:v>57.453066823264194</c:v>
                </c:pt>
                <c:pt idx="17">
                  <c:v>57.715757237228246</c:v>
                </c:pt>
                <c:pt idx="18">
                  <c:v>57.974527275709143</c:v>
                </c:pt>
                <c:pt idx="19">
                  <c:v>58.228820744762871</c:v>
                </c:pt>
                <c:pt idx="20">
                  <c:v>58.478028006998734</c:v>
                </c:pt>
                <c:pt idx="21">
                  <c:v>58.721484396438207</c:v>
                </c:pt>
                <c:pt idx="22">
                  <c:v>58.958469592096002</c:v>
                </c:pt>
                <c:pt idx="23">
                  <c:v>59.188208438427168</c:v>
                </c:pt>
                <c:pt idx="24">
                  <c:v>59.409873983998658</c:v>
                </c:pt>
                <c:pt idx="25">
                  <c:v>59.622593985877401</c:v>
                </c:pt>
                <c:pt idx="26">
                  <c:v>59.82546291550576</c:v>
                </c:pt>
                <c:pt idx="27">
                  <c:v>60.017562777163299</c:v>
                </c:pt>
                <c:pt idx="28">
                  <c:v>60.197998055141767</c:v>
                </c:pt>
                <c:pt idx="29">
                  <c:v>60.365953154777159</c:v>
                </c:pt>
                <c:pt idx="30">
                  <c:v>60.520785166720785</c:v>
                </c:pt>
                <c:pt idx="31">
                  <c:v>60.662171043253842</c:v>
                </c:pt>
                <c:pt idx="32">
                  <c:v>60.790336618692642</c:v>
                </c:pt>
                <c:pt idx="33">
                  <c:v>60.906405360125341</c:v>
                </c:pt>
                <c:pt idx="34">
                  <c:v>61.012916814114647</c:v>
                </c:pt>
                <c:pt idx="35">
                  <c:v>61.114577095599117</c:v>
                </c:pt>
                <c:pt idx="36">
                  <c:v>61.21931392498449</c:v>
                </c:pt>
                <c:pt idx="37">
                  <c:v>61.339712630057953</c:v>
                </c:pt>
                <c:pt idx="38">
                  <c:v>61.494901540254865</c:v>
                </c:pt>
                <c:pt idx="39">
                  <c:v>61.712928303408333</c:v>
                </c:pt>
                <c:pt idx="40">
                  <c:v>62.033615334198984</c:v>
                </c:pt>
                <c:pt idx="41">
                  <c:v>62.511796439284595</c:v>
                </c:pt>
                <c:pt idx="42">
                  <c:v>63.22071471819649</c:v>
                </c:pt>
                <c:pt idx="43">
                  <c:v>64.255207624836018</c:v>
                </c:pt>
                <c:pt idx="44">
                  <c:v>65.734131592930368</c:v>
                </c:pt>
                <c:pt idx="45">
                  <c:v>67.801310611750026</c:v>
                </c:pt>
                <c:pt idx="46">
                  <c:v>70.624167381898161</c:v>
                </c:pt>
                <c:pt idx="47">
                  <c:v>74.389158328954039</c:v>
                </c:pt>
                <c:pt idx="48">
                  <c:v>79.293233726135526</c:v>
                </c:pt>
                <c:pt idx="49">
                  <c:v>85.530822725557186</c:v>
                </c:pt>
                <c:pt idx="50">
                  <c:v>93.276320614227075</c:v>
                </c:pt>
                <c:pt idx="51">
                  <c:v>102.66271810270386</c:v>
                </c:pt>
                <c:pt idx="52">
                  <c:v>113.75780008894407</c:v>
                </c:pt>
                <c:pt idx="53">
                  <c:v>126.54013187695195</c:v>
                </c:pt>
                <c:pt idx="54">
                  <c:v>140.87756397729171</c:v>
                </c:pt>
                <c:pt idx="55">
                  <c:v>156.51024756865613</c:v>
                </c:pt>
                <c:pt idx="56">
                  <c:v>173.03456477556659</c:v>
                </c:pt>
                <c:pt idx="57">
                  <c:v>189.86460115740655</c:v>
                </c:pt>
                <c:pt idx="58">
                  <c:v>206.10517154078789</c:v>
                </c:pt>
                <c:pt idx="59">
                  <c:v>220.24198909462277</c:v>
                </c:pt>
                <c:pt idx="60">
                  <c:v>229.69141133652147</c:v>
                </c:pt>
                <c:pt idx="61">
                  <c:v>230.70216658789653</c:v>
                </c:pt>
                <c:pt idx="62">
                  <c:v>219.50426211526209</c:v>
                </c:pt>
                <c:pt idx="63">
                  <c:v>194.91853560546303</c:v>
                </c:pt>
                <c:pt idx="64">
                  <c:v>160.66622104401361</c:v>
                </c:pt>
                <c:pt idx="65">
                  <c:v>124.65593280382113</c:v>
                </c:pt>
                <c:pt idx="66">
                  <c:v>94.946231844093788</c:v>
                </c:pt>
                <c:pt idx="67">
                  <c:v>75.68240598005913</c:v>
                </c:pt>
                <c:pt idx="68">
                  <c:v>66.324666852689319</c:v>
                </c:pt>
                <c:pt idx="69">
                  <c:v>63.896654281147349</c:v>
                </c:pt>
                <c:pt idx="70">
                  <c:v>65.53991566445778</c:v>
                </c:pt>
                <c:pt idx="71">
                  <c:v>69.603210377606331</c:v>
                </c:pt>
                <c:pt idx="72">
                  <c:v>75.474053154519538</c:v>
                </c:pt>
                <c:pt idx="73">
                  <c:v>83.053287106523243</c:v>
                </c:pt>
                <c:pt idx="74">
                  <c:v>92.374625699626932</c:v>
                </c:pt>
                <c:pt idx="75">
                  <c:v>103.4190634623935</c:v>
                </c:pt>
                <c:pt idx="76">
                  <c:v>116.03399316923279</c:v>
                </c:pt>
                <c:pt idx="77">
                  <c:v>129.88841917078889</c:v>
                </c:pt>
                <c:pt idx="78">
                  <c:v>144.41605213310811</c:v>
                </c:pt>
                <c:pt idx="79">
                  <c:v>158.67092653561582</c:v>
                </c:pt>
                <c:pt idx="80">
                  <c:v>171.0064570651613</c:v>
                </c:pt>
                <c:pt idx="81">
                  <c:v>178.68564227575067</c:v>
                </c:pt>
                <c:pt idx="82">
                  <c:v>178.05273751820673</c:v>
                </c:pt>
                <c:pt idx="83">
                  <c:v>166.13424603209168</c:v>
                </c:pt>
                <c:pt idx="84">
                  <c:v>143.32212764470148</c:v>
                </c:pt>
                <c:pt idx="85">
                  <c:v>114.68789352680997</c:v>
                </c:pt>
                <c:pt idx="86">
                  <c:v>87.716736609772653</c:v>
                </c:pt>
                <c:pt idx="87">
                  <c:v>67.938769614296803</c:v>
                </c:pt>
                <c:pt idx="88">
                  <c:v>56.471045665850028</c:v>
                </c:pt>
                <c:pt idx="89">
                  <c:v>51.139065881259313</c:v>
                </c:pt>
                <c:pt idx="90">
                  <c:v>49.084186957549591</c:v>
                </c:pt>
                <c:pt idx="91">
                  <c:v>48.351521470263137</c:v>
                </c:pt>
                <c:pt idx="92">
                  <c:v>48.030805238050306</c:v>
                </c:pt>
                <c:pt idx="93">
                  <c:v>47.811314919111581</c:v>
                </c:pt>
                <c:pt idx="94">
                  <c:v>47.612746951121345</c:v>
                </c:pt>
                <c:pt idx="95">
                  <c:v>47.419098875460961</c:v>
                </c:pt>
                <c:pt idx="96">
                  <c:v>47.227936908423644</c:v>
                </c:pt>
                <c:pt idx="97">
                  <c:v>47.039228289153407</c:v>
                </c:pt>
                <c:pt idx="98">
                  <c:v>46.853754586029048</c:v>
                </c:pt>
                <c:pt idx="99">
                  <c:v>46.673504023582595</c:v>
                </c:pt>
                <c:pt idx="100">
                  <c:v>46.502884769837358</c:v>
                </c:pt>
                <c:pt idx="101">
                  <c:v>46.350974494505877</c:v>
                </c:pt>
                <c:pt idx="102">
                  <c:v>46.235319234966006</c:v>
                </c:pt>
                <c:pt idx="103">
                  <c:v>46.1878213180374</c:v>
                </c:pt>
                <c:pt idx="104">
                  <c:v>46.262990811233976</c:v>
                </c:pt>
                <c:pt idx="105">
                  <c:v>46.548100352458775</c:v>
                </c:pt>
                <c:pt idx="106">
                  <c:v>47.173448238780573</c:v>
                </c:pt>
                <c:pt idx="107">
                  <c:v>48.319083965087273</c:v>
                </c:pt>
                <c:pt idx="108">
                  <c:v>50.212435010534527</c:v>
                </c:pt>
                <c:pt idx="109">
                  <c:v>53.110066194453054</c:v>
                </c:pt>
                <c:pt idx="110">
                  <c:v>57.256865786457581</c:v>
                </c:pt>
                <c:pt idx="111">
                  <c:v>62.816638031948855</c:v>
                </c:pt>
                <c:pt idx="112">
                  <c:v>69.767786040088509</c:v>
                </c:pt>
                <c:pt idx="113">
                  <c:v>77.759809996899705</c:v>
                </c:pt>
                <c:pt idx="114">
                  <c:v>85.950257875469902</c:v>
                </c:pt>
                <c:pt idx="115">
                  <c:v>92.91613649206522</c:v>
                </c:pt>
                <c:pt idx="116">
                  <c:v>96.83273229051656</c:v>
                </c:pt>
                <c:pt idx="117">
                  <c:v>96.084527079443774</c:v>
                </c:pt>
                <c:pt idx="118">
                  <c:v>90.155480728906809</c:v>
                </c:pt>
                <c:pt idx="119">
                  <c:v>80.205903748878796</c:v>
                </c:pt>
                <c:pt idx="120">
                  <c:v>68.730561027171575</c:v>
                </c:pt>
                <c:pt idx="121">
                  <c:v>58.376355038558984</c:v>
                </c:pt>
                <c:pt idx="122">
                  <c:v>50.760952645056314</c:v>
                </c:pt>
                <c:pt idx="123">
                  <c:v>46.100873380974548</c:v>
                </c:pt>
                <c:pt idx="124">
                  <c:v>43.68016018287657</c:v>
                </c:pt>
                <c:pt idx="125">
                  <c:v>42.568855088486778</c:v>
                </c:pt>
                <c:pt idx="126">
                  <c:v>42.069858037297735</c:v>
                </c:pt>
                <c:pt idx="127">
                  <c:v>41.803881833124827</c:v>
                </c:pt>
                <c:pt idx="128">
                  <c:v>41.61085299328083</c:v>
                </c:pt>
                <c:pt idx="129">
                  <c:v>41.436994789469878</c:v>
                </c:pt>
                <c:pt idx="130">
                  <c:v>41.268470446883349</c:v>
                </c:pt>
                <c:pt idx="131">
                  <c:v>41.105406929814663</c:v>
                </c:pt>
                <c:pt idx="132">
                  <c:v>40.958198632226022</c:v>
                </c:pt>
                <c:pt idx="133">
                  <c:v>40.857593762400505</c:v>
                </c:pt>
                <c:pt idx="134">
                  <c:v>40.878811171970668</c:v>
                </c:pt>
                <c:pt idx="135">
                  <c:v>41.179827993580233</c:v>
                </c:pt>
                <c:pt idx="136">
                  <c:v>42.040862382376666</c:v>
                </c:pt>
                <c:pt idx="137">
                  <c:v>43.866745970786788</c:v>
                </c:pt>
                <c:pt idx="138">
                  <c:v>47.093564876987102</c:v>
                </c:pt>
                <c:pt idx="139">
                  <c:v>51.962589566678574</c:v>
                </c:pt>
                <c:pt idx="140">
                  <c:v>58.216144609886271</c:v>
                </c:pt>
                <c:pt idx="141">
                  <c:v>64.895870963753893</c:v>
                </c:pt>
                <c:pt idx="142">
                  <c:v>70.466563195396276</c:v>
                </c:pt>
                <c:pt idx="143">
                  <c:v>73.339431735984249</c:v>
                </c:pt>
                <c:pt idx="144">
                  <c:v>72.576254416178642</c:v>
                </c:pt>
                <c:pt idx="145">
                  <c:v>68.354683863231031</c:v>
                </c:pt>
                <c:pt idx="146">
                  <c:v>61.882707063107844</c:v>
                </c:pt>
                <c:pt idx="147">
                  <c:v>54.817949329835557</c:v>
                </c:pt>
                <c:pt idx="148">
                  <c:v>48.570155873504135</c:v>
                </c:pt>
                <c:pt idx="149">
                  <c:v>43.880831593609656</c:v>
                </c:pt>
                <c:pt idx="150">
                  <c:v>40.815846868240143</c:v>
                </c:pt>
                <c:pt idx="151">
                  <c:v>39.029970179530082</c:v>
                </c:pt>
                <c:pt idx="152">
                  <c:v>38.068709780586019</c:v>
                </c:pt>
                <c:pt idx="153">
                  <c:v>37.557303232442827</c:v>
                </c:pt>
                <c:pt idx="154">
                  <c:v>37.257138247102532</c:v>
                </c:pt>
                <c:pt idx="155">
                  <c:v>37.043223355519871</c:v>
                </c:pt>
                <c:pt idx="156">
                  <c:v>36.860134703568001</c:v>
                </c:pt>
                <c:pt idx="157">
                  <c:v>36.686743706992807</c:v>
                </c:pt>
                <c:pt idx="158">
                  <c:v>36.516060768673093</c:v>
                </c:pt>
                <c:pt idx="159">
                  <c:v>36.346068117487178</c:v>
                </c:pt>
                <c:pt idx="160">
                  <c:v>36.17625659106772</c:v>
                </c:pt>
                <c:pt idx="161">
                  <c:v>36.006514813365186</c:v>
                </c:pt>
                <c:pt idx="162">
                  <c:v>35.836822756244871</c:v>
                </c:pt>
                <c:pt idx="163">
                  <c:v>35.667178433611404</c:v>
                </c:pt>
                <c:pt idx="164">
                  <c:v>35.497582627080185</c:v>
                </c:pt>
                <c:pt idx="165">
                  <c:v>35.328036127834977</c:v>
                </c:pt>
                <c:pt idx="166">
                  <c:v>35.158539333182588</c:v>
                </c:pt>
                <c:pt idx="167">
                  <c:v>34.989092232005596</c:v>
                </c:pt>
                <c:pt idx="168">
                  <c:v>34.819694446744784</c:v>
                </c:pt>
                <c:pt idx="169">
                  <c:v>34.650345281816548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54.699961162982</c:v>
                </c:pt>
                <c:pt idx="7">
                  <c:v>54.981107617550208</c:v>
                </c:pt>
                <c:pt idx="8">
                  <c:v>55.261557453464611</c:v>
                </c:pt>
                <c:pt idx="9">
                  <c:v>55.541135230495684</c:v>
                </c:pt>
                <c:pt idx="10">
                  <c:v>55.819640438434206</c:v>
                </c:pt>
                <c:pt idx="11">
                  <c:v>56.096844859805209</c:v>
                </c:pt>
                <c:pt idx="12">
                  <c:v>56.372489781544893</c:v>
                </c:pt>
                <c:pt idx="13">
                  <c:v>56.646283074684689</c:v>
                </c:pt>
                <c:pt idx="14">
                  <c:v>56.917896169597498</c:v>
                </c:pt>
                <c:pt idx="15">
                  <c:v>57.186960964487106</c:v>
                </c:pt>
                <c:pt idx="16">
                  <c:v>57.453066716646894</c:v>
                </c:pt>
                <c:pt idx="17">
                  <c:v>57.71575697962129</c:v>
                </c:pt>
                <c:pt idx="18">
                  <c:v>57.974526664735848</c:v>
                </c:pt>
                <c:pt idx="19">
                  <c:v>58.2288193223633</c:v>
                </c:pt>
                <c:pt idx="20">
                  <c:v>58.47802475645711</c:v>
                </c:pt>
                <c:pt idx="21">
                  <c:v>58.721477104808827</c:v>
                </c:pt>
                <c:pt idx="22">
                  <c:v>58.958453536435506</c:v>
                </c:pt>
                <c:pt idx="23">
                  <c:v>59.188173735468617</c:v>
                </c:pt>
                <c:pt idx="24">
                  <c:v>59.40980035658211</c:v>
                </c:pt>
                <c:pt idx="25">
                  <c:v>59.622440648737573</c:v>
                </c:pt>
                <c:pt idx="26">
                  <c:v>59.825149449904565</c:v>
                </c:pt>
                <c:pt idx="27">
                  <c:v>60.01693375324971</c:v>
                </c:pt>
                <c:pt idx="28">
                  <c:v>60.196759032740346</c:v>
                </c:pt>
                <c:pt idx="29">
                  <c:v>60.363557490836484</c:v>
                </c:pt>
                <c:pt idx="30">
                  <c:v>60.516238350833355</c:v>
                </c:pt>
                <c:pt idx="31">
                  <c:v>60.653700259849778</c:v>
                </c:pt>
                <c:pt idx="32">
                  <c:v>60.774845794657438</c:v>
                </c:pt>
                <c:pt idx="33">
                  <c:v>60.878597971933594</c:v>
                </c:pt>
                <c:pt idx="34">
                  <c:v>60.963918559058691</c:v>
                </c:pt>
                <c:pt idx="35">
                  <c:v>61.029827865063822</c:v>
                </c:pt>
                <c:pt idx="36">
                  <c:v>61.075425569524896</c:v>
                </c:pt>
                <c:pt idx="37">
                  <c:v>61.099912027787866</c:v>
                </c:pt>
                <c:pt idx="38">
                  <c:v>61.10260938318261</c:v>
                </c:pt>
                <c:pt idx="39">
                  <c:v>61.082981731126679</c:v>
                </c:pt>
                <c:pt idx="40">
                  <c:v>61.040653526609844</c:v>
                </c:pt>
                <c:pt idx="41">
                  <c:v>60.975425414814254</c:v>
                </c:pt>
                <c:pt idx="42">
                  <c:v>60.887286701596764</c:v>
                </c:pt>
                <c:pt idx="43">
                  <c:v>60.776423769769877</c:v>
                </c:pt>
                <c:pt idx="44">
                  <c:v>60.643223887650599</c:v>
                </c:pt>
                <c:pt idx="45">
                  <c:v>60.488274042326118</c:v>
                </c:pt>
                <c:pt idx="46">
                  <c:v>60.312354650768327</c:v>
                </c:pt>
                <c:pt idx="47">
                  <c:v>60.116428242452251</c:v>
                </c:pt>
                <c:pt idx="48">
                  <c:v>59.901623449882933</c:v>
                </c:pt>
                <c:pt idx="49">
                  <c:v>59.669214869875091</c:v>
                </c:pt>
                <c:pt idx="50">
                  <c:v>59.420599551146537</c:v>
                </c:pt>
                <c:pt idx="51">
                  <c:v>59.157271008419976</c:v>
                </c:pt>
                <c:pt idx="52">
                  <c:v>58.880791750042277</c:v>
                </c:pt>
                <c:pt idx="53">
                  <c:v>58.592765330929794</c:v>
                </c:pt>
                <c:pt idx="54">
                  <c:v>58.294808906988493</c:v>
                </c:pt>
                <c:pt idx="55">
                  <c:v>57.988527177801537</c:v>
                </c:pt>
                <c:pt idx="56">
                  <c:v>57.675488472172901</c:v>
                </c:pt>
                <c:pt idx="57">
                  <c:v>57.357203569479807</c:v>
                </c:pt>
                <c:pt idx="58">
                  <c:v>57.035107673058732</c:v>
                </c:pt>
                <c:pt idx="59">
                  <c:v>56.710545773767265</c:v>
                </c:pt>
                <c:pt idx="60">
                  <c:v>56.384761474316271</c:v>
                </c:pt>
                <c:pt idx="61">
                  <c:v>56.058889197178118</c:v>
                </c:pt>
                <c:pt idx="62">
                  <c:v>55.733949577011316</c:v>
                </c:pt>
                <c:pt idx="63">
                  <c:v>55.410847745721895</c:v>
                </c:pt>
                <c:pt idx="64">
                  <c:v>55.090374154907636</c:v>
                </c:pt>
                <c:pt idx="65">
                  <c:v>54.773207544721117</c:v>
                </c:pt>
                <c:pt idx="66">
                  <c:v>54.459919656795357</c:v>
                </c:pt>
                <c:pt idx="67">
                  <c:v>54.150981297525995</c:v>
                </c:pt>
                <c:pt idx="68">
                  <c:v>53.846769382046084</c:v>
                </c:pt>
                <c:pt idx="69">
                  <c:v>53.54757462409156</c:v>
                </c:pt>
                <c:pt idx="70">
                  <c:v>53.253609578465159</c:v>
                </c:pt>
                <c:pt idx="71">
                  <c:v>52.965016787397737</c:v>
                </c:pt>
                <c:pt idx="72">
                  <c:v>52.681876826906979</c:v>
                </c:pt>
                <c:pt idx="73">
                  <c:v>52.404216092106473</c:v>
                </c:pt>
                <c:pt idx="74">
                  <c:v>52.132014199821434</c:v>
                </c:pt>
                <c:pt idx="75">
                  <c:v>51.865210921899788</c:v>
                </c:pt>
                <c:pt idx="76">
                  <c:v>51.603712592816223</c:v>
                </c:pt>
                <c:pt idx="77">
                  <c:v>51.347397960470019</c:v>
                </c:pt>
                <c:pt idx="78">
                  <c:v>51.096123469656554</c:v>
                </c:pt>
                <c:pt idx="79">
                  <c:v>50.849727983909894</c:v>
                </c:pt>
                <c:pt idx="80">
                  <c:v>50.608036963738343</c:v>
                </c:pt>
                <c:pt idx="81">
                  <c:v>50.370866128225074</c:v>
                </c:pt>
                <c:pt idx="82">
                  <c:v>50.138024633068355</c:v>
                </c:pt>
                <c:pt idx="83">
                  <c:v>49.909317801895526</c:v>
                </c:pt>
                <c:pt idx="84">
                  <c:v>49.684549449565267</c:v>
                </c:pt>
                <c:pt idx="85">
                  <c:v>49.463523836587946</c:v>
                </c:pt>
                <c:pt idx="86">
                  <c:v>49.246047293100226</c:v>
                </c:pt>
                <c:pt idx="87">
                  <c:v>49.031929549330016</c:v>
                </c:pt>
                <c:pt idx="88">
                  <c:v>48.820984807430328</c:v>
                </c:pt>
                <c:pt idx="89">
                  <c:v>48.613032587146584</c:v>
                </c:pt>
                <c:pt idx="90">
                  <c:v>48.407898375170205</c:v>
                </c:pt>
                <c:pt idx="91">
                  <c:v>48.205414105344609</c:v>
                </c:pt>
                <c:pt idx="92">
                  <c:v>48.0054184942191</c:v>
                </c:pt>
                <c:pt idx="93">
                  <c:v>47.807757253858597</c:v>
                </c:pt>
                <c:pt idx="94">
                  <c:v>47.612283201358409</c:v>
                </c:pt>
                <c:pt idx="95">
                  <c:v>47.418856282213206</c:v>
                </c:pt>
                <c:pt idx="96">
                  <c:v>47.22734352256473</c:v>
                </c:pt>
                <c:pt idx="97">
                  <c:v>47.037618923412595</c:v>
                </c:pt>
                <c:pt idx="98">
                  <c:v>46.849563308114639</c:v>
                </c:pt>
                <c:pt idx="99">
                  <c:v>46.663064132927055</c:v>
                </c:pt>
                <c:pt idx="100">
                  <c:v>46.478015268927187</c:v>
                </c:pt>
                <c:pt idx="101">
                  <c:v>46.294316762417935</c:v>
                </c:pt>
                <c:pt idx="102">
                  <c:v>46.111874579816416</c:v>
                </c:pt>
                <c:pt idx="103">
                  <c:v>45.930600342071919</c:v>
                </c:pt>
                <c:pt idx="104">
                  <c:v>45.750411052825307</c:v>
                </c:pt>
                <c:pt idx="105">
                  <c:v>45.571228823802677</c:v>
                </c:pt>
                <c:pt idx="106">
                  <c:v>45.392980600319156</c:v>
                </c:pt>
                <c:pt idx="107">
                  <c:v>45.215597889243803</c:v>
                </c:pt>
                <c:pt idx="108">
                  <c:v>45.039016491333655</c:v>
                </c:pt>
                <c:pt idx="109">
                  <c:v>44.863176239476658</c:v>
                </c:pt>
                <c:pt idx="110">
                  <c:v>44.688020744079296</c:v>
                </c:pt>
                <c:pt idx="111">
                  <c:v>44.513497146591966</c:v>
                </c:pt>
                <c:pt idx="112">
                  <c:v>44.339555881972544</c:v>
                </c:pt>
                <c:pt idx="113">
                  <c:v>44.166150450745533</c:v>
                </c:pt>
                <c:pt idx="114">
                  <c:v>43.993237201210576</c:v>
                </c:pt>
                <c:pt idx="115">
                  <c:v>43.820775122289525</c:v>
                </c:pt>
                <c:pt idx="116">
                  <c:v>43.648725647467096</c:v>
                </c:pt>
                <c:pt idx="117">
                  <c:v>43.477052470273655</c:v>
                </c:pt>
                <c:pt idx="118">
                  <c:v>43.305721371774027</c:v>
                </c:pt>
                <c:pt idx="119">
                  <c:v>43.134700060556717</c:v>
                </c:pt>
                <c:pt idx="120">
                  <c:v>42.963958025757535</c:v>
                </c:pt>
                <c:pt idx="121">
                  <c:v>42.793466403692079</c:v>
                </c:pt>
                <c:pt idx="122">
                  <c:v>42.623197858704131</c:v>
                </c:pt>
                <c:pt idx="123">
                  <c:v>42.453126478850251</c:v>
                </c:pt>
                <c:pt idx="124">
                  <c:v>42.283227687025828</c:v>
                </c:pt>
                <c:pt idx="125">
                  <c:v>42.113478168079212</c:v>
                </c:pt>
                <c:pt idx="126">
                  <c:v>41.943855812348936</c:v>
                </c:pt>
                <c:pt idx="127">
                  <c:v>41.774339675880512</c:v>
                </c:pt>
                <c:pt idx="128">
                  <c:v>41.604909957325972</c:v>
                </c:pt>
                <c:pt idx="129">
                  <c:v>41.435547991192379</c:v>
                </c:pt>
                <c:pt idx="130">
                  <c:v>41.266236256686881</c:v>
                </c:pt>
                <c:pt idx="131">
                  <c:v>41.096958400906658</c:v>
                </c:pt>
                <c:pt idx="132">
                  <c:v>40.92769927456095</c:v>
                </c:pt>
                <c:pt idx="133">
                  <c:v>40.758444977808281</c:v>
                </c:pt>
                <c:pt idx="134">
                  <c:v>40.589182913182093</c:v>
                </c:pt>
                <c:pt idx="135">
                  <c:v>40.419901842003434</c:v>
                </c:pt>
                <c:pt idx="136">
                  <c:v>40.250591940191356</c:v>
                </c:pt>
                <c:pt idx="137">
                  <c:v>40.081244849034661</c:v>
                </c:pt>
                <c:pt idx="138">
                  <c:v>39.911853716334818</c:v>
                </c:pt>
                <c:pt idx="139">
                  <c:v>39.742413223415909</c:v>
                </c:pt>
                <c:pt idx="140">
                  <c:v>39.572919593853825</c:v>
                </c:pt>
                <c:pt idx="141">
                  <c:v>39.403370580414915</c:v>
                </c:pt>
                <c:pt idx="142">
                  <c:v>39.233765427600311</c:v>
                </c:pt>
                <c:pt idx="143">
                  <c:v>39.064104808324913</c:v>
                </c:pt>
                <c:pt idx="144">
                  <c:v>38.894390734552822</c:v>
                </c:pt>
                <c:pt idx="145">
                  <c:v>38.724626443076268</c:v>
                </c:pt>
                <c:pt idx="146">
                  <c:v>38.554816258961907</c:v>
                </c:pt>
                <c:pt idx="147">
                  <c:v>38.384965440393934</c:v>
                </c:pt>
                <c:pt idx="148">
                  <c:v>38.215080009624167</c:v>
                </c:pt>
                <c:pt idx="149">
                  <c:v>38.045166575420545</c:v>
                </c:pt>
                <c:pt idx="150">
                  <c:v>37.875232152741447</c:v>
                </c:pt>
                <c:pt idx="151">
                  <c:v>37.705283985340465</c:v>
                </c:pt>
                <c:pt idx="152">
                  <c:v>37.535329376643347</c:v>
                </c:pt>
                <c:pt idx="153">
                  <c:v>37.365375533583915</c:v>
                </c:pt>
                <c:pt idx="154">
                  <c:v>37.195429427209127</c:v>
                </c:pt>
                <c:pt idx="155">
                  <c:v>37.025497672846896</c:v>
                </c:pt>
                <c:pt idx="156">
                  <c:v>36.855586431558962</c:v>
                </c:pt>
                <c:pt idx="157">
                  <c:v>36.685701333555059</c:v>
                </c:pt>
                <c:pt idx="158">
                  <c:v>36.515847423289429</c:v>
                </c:pt>
                <c:pt idx="159">
                  <c:v>36.346029125146572</c:v>
                </c:pt>
                <c:pt idx="160">
                  <c:v>36.176250227979438</c:v>
                </c:pt>
                <c:pt idx="161">
                  <c:v>36.006513886303367</c:v>
                </c:pt>
                <c:pt idx="162">
                  <c:v>35.836822635668028</c:v>
                </c:pt>
                <c:pt idx="163">
                  <c:v>35.667178419612355</c:v>
                </c:pt>
                <c:pt idx="164">
                  <c:v>35.497582625629477</c:v>
                </c:pt>
                <c:pt idx="165">
                  <c:v>35.328036127700798</c:v>
                </c:pt>
                <c:pt idx="166">
                  <c:v>35.158539333171511</c:v>
                </c:pt>
                <c:pt idx="167">
                  <c:v>34.989092232004779</c:v>
                </c:pt>
                <c:pt idx="168">
                  <c:v>34.819694446744727</c:v>
                </c:pt>
                <c:pt idx="169">
                  <c:v>34.650345281816548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2.6508128861021254E-7</c:v>
                </c:pt>
                <c:pt idx="1">
                  <c:v>1.9688455745799954E-2</c:v>
                </c:pt>
                <c:pt idx="2">
                  <c:v>4.1090279506581888E-2</c:v>
                </c:pt>
                <c:pt idx="3">
                  <c:v>5.8175947484438176E-2</c:v>
                </c:pt>
                <c:pt idx="4">
                  <c:v>7.2623485440884192E-2</c:v>
                </c:pt>
                <c:pt idx="5">
                  <c:v>8.6602370342969998E-2</c:v>
                </c:pt>
                <c:pt idx="6">
                  <c:v>9.2315212618966469E-2</c:v>
                </c:pt>
                <c:pt idx="7">
                  <c:v>0.10332677547121782</c:v>
                </c:pt>
                <c:pt idx="8">
                  <c:v>0.1095238611256773</c:v>
                </c:pt>
                <c:pt idx="9">
                  <c:v>0.12060796071795654</c:v>
                </c:pt>
                <c:pt idx="10">
                  <c:v>0.13001410479078593</c:v>
                </c:pt>
                <c:pt idx="11">
                  <c:v>0.13722550801531769</c:v>
                </c:pt>
                <c:pt idx="12">
                  <c:v>0.14638591393946482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2.2300754986438191E-2</c:v>
                </c:pt>
                <c:pt idx="2">
                  <c:v>3.9870130213710386E-2</c:v>
                </c:pt>
                <c:pt idx="3">
                  <c:v>5.6110157077080738E-2</c:v>
                </c:pt>
                <c:pt idx="4">
                  <c:v>6.7739022342812386E-2</c:v>
                </c:pt>
                <c:pt idx="5">
                  <c:v>8.3810903690837601E-2</c:v>
                </c:pt>
                <c:pt idx="6">
                  <c:v>8.6893848059275233E-2</c:v>
                </c:pt>
                <c:pt idx="7">
                  <c:v>9.9576076548071782E-2</c:v>
                </c:pt>
                <c:pt idx="8">
                  <c:v>0.10777252092217618</c:v>
                </c:pt>
                <c:pt idx="9">
                  <c:v>0.11629526750822788</c:v>
                </c:pt>
                <c:pt idx="10">
                  <c:v>0.12226734329161142</c:v>
                </c:pt>
                <c:pt idx="11">
                  <c:v>0.12697464632667024</c:v>
                </c:pt>
                <c:pt idx="12">
                  <c:v>0.13455277761440063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59.332999999999998</c:v>
                </c:pt>
                <c:pt idx="1">
                  <c:v>57.8</c:v>
                </c:pt>
                <c:pt idx="2">
                  <c:v>56.9</c:v>
                </c:pt>
                <c:pt idx="3">
                  <c:v>57.866999999999997</c:v>
                </c:pt>
                <c:pt idx="4">
                  <c:v>57.017000000000003</c:v>
                </c:pt>
                <c:pt idx="5">
                  <c:v>57.517000000000003</c:v>
                </c:pt>
                <c:pt idx="6">
                  <c:v>57.517000000000003</c:v>
                </c:pt>
                <c:pt idx="7">
                  <c:v>57.116999999999997</c:v>
                </c:pt>
                <c:pt idx="8">
                  <c:v>56.116999999999997</c:v>
                </c:pt>
                <c:pt idx="9">
                  <c:v>57.582999999999998</c:v>
                </c:pt>
                <c:pt idx="10">
                  <c:v>56.683</c:v>
                </c:pt>
                <c:pt idx="11">
                  <c:v>57.183</c:v>
                </c:pt>
                <c:pt idx="12">
                  <c:v>57.2</c:v>
                </c:pt>
                <c:pt idx="13">
                  <c:v>57.35</c:v>
                </c:pt>
                <c:pt idx="14">
                  <c:v>57.9</c:v>
                </c:pt>
                <c:pt idx="15">
                  <c:v>57.85</c:v>
                </c:pt>
                <c:pt idx="16">
                  <c:v>57.917000000000002</c:v>
                </c:pt>
                <c:pt idx="17">
                  <c:v>57.517000000000003</c:v>
                </c:pt>
                <c:pt idx="18">
                  <c:v>57.832999999999998</c:v>
                </c:pt>
                <c:pt idx="19">
                  <c:v>57.933</c:v>
                </c:pt>
                <c:pt idx="20">
                  <c:v>57.067</c:v>
                </c:pt>
                <c:pt idx="21">
                  <c:v>57.116999999999997</c:v>
                </c:pt>
                <c:pt idx="22">
                  <c:v>57.183</c:v>
                </c:pt>
                <c:pt idx="23">
                  <c:v>57.25</c:v>
                </c:pt>
                <c:pt idx="24">
                  <c:v>56.95</c:v>
                </c:pt>
                <c:pt idx="25">
                  <c:v>57.433</c:v>
                </c:pt>
                <c:pt idx="26">
                  <c:v>58.183</c:v>
                </c:pt>
                <c:pt idx="27">
                  <c:v>58.45</c:v>
                </c:pt>
                <c:pt idx="28">
                  <c:v>57.582999999999998</c:v>
                </c:pt>
                <c:pt idx="29">
                  <c:v>57.616999999999997</c:v>
                </c:pt>
                <c:pt idx="30">
                  <c:v>57.65</c:v>
                </c:pt>
                <c:pt idx="31">
                  <c:v>60.017000000000003</c:v>
                </c:pt>
                <c:pt idx="32">
                  <c:v>58.667000000000002</c:v>
                </c:pt>
                <c:pt idx="33">
                  <c:v>59.7</c:v>
                </c:pt>
                <c:pt idx="34">
                  <c:v>58.616999999999997</c:v>
                </c:pt>
                <c:pt idx="35">
                  <c:v>60.3</c:v>
                </c:pt>
                <c:pt idx="36">
                  <c:v>60.633000000000003</c:v>
                </c:pt>
                <c:pt idx="37">
                  <c:v>62.183</c:v>
                </c:pt>
                <c:pt idx="38">
                  <c:v>62.366999999999997</c:v>
                </c:pt>
                <c:pt idx="39">
                  <c:v>63.216999999999999</c:v>
                </c:pt>
                <c:pt idx="40">
                  <c:v>65.066999999999993</c:v>
                </c:pt>
                <c:pt idx="41">
                  <c:v>65.766999999999996</c:v>
                </c:pt>
                <c:pt idx="42">
                  <c:v>67.516999999999996</c:v>
                </c:pt>
                <c:pt idx="43">
                  <c:v>69.816999999999993</c:v>
                </c:pt>
                <c:pt idx="44">
                  <c:v>70.066999999999993</c:v>
                </c:pt>
                <c:pt idx="45">
                  <c:v>72.367000000000004</c:v>
                </c:pt>
                <c:pt idx="46">
                  <c:v>74.382999999999996</c:v>
                </c:pt>
                <c:pt idx="47">
                  <c:v>78.783000000000001</c:v>
                </c:pt>
                <c:pt idx="48">
                  <c:v>83.733000000000004</c:v>
                </c:pt>
                <c:pt idx="49">
                  <c:v>90.45</c:v>
                </c:pt>
                <c:pt idx="50">
                  <c:v>99.233000000000004</c:v>
                </c:pt>
                <c:pt idx="51">
                  <c:v>110.81699999999999</c:v>
                </c:pt>
                <c:pt idx="52">
                  <c:v>124.68300000000001</c:v>
                </c:pt>
                <c:pt idx="53">
                  <c:v>142.083</c:v>
                </c:pt>
                <c:pt idx="54">
                  <c:v>158.68299999999999</c:v>
                </c:pt>
                <c:pt idx="55">
                  <c:v>174.833</c:v>
                </c:pt>
                <c:pt idx="56">
                  <c:v>189.6</c:v>
                </c:pt>
                <c:pt idx="57">
                  <c:v>201.05</c:v>
                </c:pt>
                <c:pt idx="58">
                  <c:v>208.36699999999999</c:v>
                </c:pt>
                <c:pt idx="59">
                  <c:v>213.8</c:v>
                </c:pt>
                <c:pt idx="60">
                  <c:v>214.6</c:v>
                </c:pt>
                <c:pt idx="61">
                  <c:v>211.233</c:v>
                </c:pt>
                <c:pt idx="62">
                  <c:v>202.05</c:v>
                </c:pt>
                <c:pt idx="63">
                  <c:v>181.93299999999999</c:v>
                </c:pt>
                <c:pt idx="64">
                  <c:v>153.517</c:v>
                </c:pt>
                <c:pt idx="65">
                  <c:v>118.533</c:v>
                </c:pt>
                <c:pt idx="66">
                  <c:v>88.466999999999999</c:v>
                </c:pt>
                <c:pt idx="67">
                  <c:v>71.2</c:v>
                </c:pt>
                <c:pt idx="68">
                  <c:v>63.966999999999999</c:v>
                </c:pt>
                <c:pt idx="69">
                  <c:v>63.033000000000001</c:v>
                </c:pt>
                <c:pt idx="70">
                  <c:v>66.466999999999999</c:v>
                </c:pt>
                <c:pt idx="71">
                  <c:v>71.417000000000002</c:v>
                </c:pt>
                <c:pt idx="72">
                  <c:v>76.433000000000007</c:v>
                </c:pt>
                <c:pt idx="73">
                  <c:v>86.183000000000007</c:v>
                </c:pt>
                <c:pt idx="74">
                  <c:v>95.983000000000004</c:v>
                </c:pt>
                <c:pt idx="75">
                  <c:v>109.333</c:v>
                </c:pt>
                <c:pt idx="76">
                  <c:v>122.667</c:v>
                </c:pt>
                <c:pt idx="77">
                  <c:v>135.15</c:v>
                </c:pt>
                <c:pt idx="78">
                  <c:v>147.233</c:v>
                </c:pt>
                <c:pt idx="79">
                  <c:v>156.53299999999999</c:v>
                </c:pt>
                <c:pt idx="80">
                  <c:v>162.81700000000001</c:v>
                </c:pt>
                <c:pt idx="81">
                  <c:v>166.31700000000001</c:v>
                </c:pt>
                <c:pt idx="82">
                  <c:v>165.417</c:v>
                </c:pt>
                <c:pt idx="83">
                  <c:v>157.55000000000001</c:v>
                </c:pt>
                <c:pt idx="84">
                  <c:v>141.333</c:v>
                </c:pt>
                <c:pt idx="85">
                  <c:v>118.083</c:v>
                </c:pt>
                <c:pt idx="86">
                  <c:v>91.733000000000004</c:v>
                </c:pt>
                <c:pt idx="87">
                  <c:v>70.216999999999999</c:v>
                </c:pt>
                <c:pt idx="88">
                  <c:v>57.817</c:v>
                </c:pt>
                <c:pt idx="89">
                  <c:v>50.966999999999999</c:v>
                </c:pt>
                <c:pt idx="90">
                  <c:v>48.267000000000003</c:v>
                </c:pt>
                <c:pt idx="91">
                  <c:v>48</c:v>
                </c:pt>
                <c:pt idx="92">
                  <c:v>47.982999999999997</c:v>
                </c:pt>
                <c:pt idx="93">
                  <c:v>47.95</c:v>
                </c:pt>
                <c:pt idx="94">
                  <c:v>47.616999999999997</c:v>
                </c:pt>
                <c:pt idx="95">
                  <c:v>48.35</c:v>
                </c:pt>
                <c:pt idx="96">
                  <c:v>48.9</c:v>
                </c:pt>
                <c:pt idx="97">
                  <c:v>48.567</c:v>
                </c:pt>
                <c:pt idx="98">
                  <c:v>48.633000000000003</c:v>
                </c:pt>
                <c:pt idx="99">
                  <c:v>48.283000000000001</c:v>
                </c:pt>
                <c:pt idx="100">
                  <c:v>48.933</c:v>
                </c:pt>
                <c:pt idx="101">
                  <c:v>49.116999999999997</c:v>
                </c:pt>
                <c:pt idx="102">
                  <c:v>49.817</c:v>
                </c:pt>
                <c:pt idx="103">
                  <c:v>50.116999999999997</c:v>
                </c:pt>
                <c:pt idx="104">
                  <c:v>50.917000000000002</c:v>
                </c:pt>
                <c:pt idx="105">
                  <c:v>51.883000000000003</c:v>
                </c:pt>
                <c:pt idx="106">
                  <c:v>53.6</c:v>
                </c:pt>
                <c:pt idx="107">
                  <c:v>55.183</c:v>
                </c:pt>
                <c:pt idx="108">
                  <c:v>59.05</c:v>
                </c:pt>
                <c:pt idx="109">
                  <c:v>62.9</c:v>
                </c:pt>
                <c:pt idx="110">
                  <c:v>68.483000000000004</c:v>
                </c:pt>
                <c:pt idx="111">
                  <c:v>76.016999999999996</c:v>
                </c:pt>
                <c:pt idx="112">
                  <c:v>84.367000000000004</c:v>
                </c:pt>
                <c:pt idx="113">
                  <c:v>93.95</c:v>
                </c:pt>
                <c:pt idx="114">
                  <c:v>101.1</c:v>
                </c:pt>
                <c:pt idx="115">
                  <c:v>109.133</c:v>
                </c:pt>
                <c:pt idx="116">
                  <c:v>114.483</c:v>
                </c:pt>
                <c:pt idx="117">
                  <c:v>111.9</c:v>
                </c:pt>
                <c:pt idx="118">
                  <c:v>108.15</c:v>
                </c:pt>
                <c:pt idx="119">
                  <c:v>99.417000000000002</c:v>
                </c:pt>
                <c:pt idx="120">
                  <c:v>88.766999999999996</c:v>
                </c:pt>
                <c:pt idx="121">
                  <c:v>75.667000000000002</c:v>
                </c:pt>
                <c:pt idx="122">
                  <c:v>63.3</c:v>
                </c:pt>
                <c:pt idx="123">
                  <c:v>55.1</c:v>
                </c:pt>
                <c:pt idx="124">
                  <c:v>46.433</c:v>
                </c:pt>
                <c:pt idx="125">
                  <c:v>43.582999999999998</c:v>
                </c:pt>
                <c:pt idx="126">
                  <c:v>42.183</c:v>
                </c:pt>
                <c:pt idx="127">
                  <c:v>41.75</c:v>
                </c:pt>
                <c:pt idx="128">
                  <c:v>42.383000000000003</c:v>
                </c:pt>
                <c:pt idx="129">
                  <c:v>41.517000000000003</c:v>
                </c:pt>
                <c:pt idx="130">
                  <c:v>40.482999999999997</c:v>
                </c:pt>
                <c:pt idx="131">
                  <c:v>41.917000000000002</c:v>
                </c:pt>
                <c:pt idx="132">
                  <c:v>41.716999999999999</c:v>
                </c:pt>
                <c:pt idx="133">
                  <c:v>41.332999999999998</c:v>
                </c:pt>
                <c:pt idx="134">
                  <c:v>42.966999999999999</c:v>
                </c:pt>
                <c:pt idx="135">
                  <c:v>43.616999999999997</c:v>
                </c:pt>
                <c:pt idx="136">
                  <c:v>46.433</c:v>
                </c:pt>
                <c:pt idx="137">
                  <c:v>48.832999999999998</c:v>
                </c:pt>
                <c:pt idx="138">
                  <c:v>53.95</c:v>
                </c:pt>
                <c:pt idx="139">
                  <c:v>58.482999999999997</c:v>
                </c:pt>
                <c:pt idx="140">
                  <c:v>64.882999999999996</c:v>
                </c:pt>
                <c:pt idx="141">
                  <c:v>69.882999999999996</c:v>
                </c:pt>
                <c:pt idx="142">
                  <c:v>77.167000000000002</c:v>
                </c:pt>
                <c:pt idx="143">
                  <c:v>81.733000000000004</c:v>
                </c:pt>
                <c:pt idx="144">
                  <c:v>82.667000000000002</c:v>
                </c:pt>
                <c:pt idx="145">
                  <c:v>82.733000000000004</c:v>
                </c:pt>
                <c:pt idx="146">
                  <c:v>79.667000000000002</c:v>
                </c:pt>
                <c:pt idx="147">
                  <c:v>72.45</c:v>
                </c:pt>
                <c:pt idx="148">
                  <c:v>64.849999999999994</c:v>
                </c:pt>
                <c:pt idx="149">
                  <c:v>57.517000000000003</c:v>
                </c:pt>
                <c:pt idx="150">
                  <c:v>50.866999999999997</c:v>
                </c:pt>
                <c:pt idx="151">
                  <c:v>43.1</c:v>
                </c:pt>
                <c:pt idx="152">
                  <c:v>40.582999999999998</c:v>
                </c:pt>
                <c:pt idx="153">
                  <c:v>38.25</c:v>
                </c:pt>
                <c:pt idx="154">
                  <c:v>36.633000000000003</c:v>
                </c:pt>
                <c:pt idx="155">
                  <c:v>36.9</c:v>
                </c:pt>
                <c:pt idx="156">
                  <c:v>36.933</c:v>
                </c:pt>
                <c:pt idx="157">
                  <c:v>36.883000000000003</c:v>
                </c:pt>
                <c:pt idx="158">
                  <c:v>36.582999999999998</c:v>
                </c:pt>
                <c:pt idx="159">
                  <c:v>37.232999999999997</c:v>
                </c:pt>
                <c:pt idx="160">
                  <c:v>36.700000000000003</c:v>
                </c:pt>
                <c:pt idx="161">
                  <c:v>36.950000000000003</c:v>
                </c:pt>
                <c:pt idx="162">
                  <c:v>36.533000000000001</c:v>
                </c:pt>
                <c:pt idx="163">
                  <c:v>37.15</c:v>
                </c:pt>
                <c:pt idx="164">
                  <c:v>36.15</c:v>
                </c:pt>
                <c:pt idx="165">
                  <c:v>35.982999999999997</c:v>
                </c:pt>
                <c:pt idx="166">
                  <c:v>36</c:v>
                </c:pt>
                <c:pt idx="167">
                  <c:v>35.950000000000003</c:v>
                </c:pt>
                <c:pt idx="168">
                  <c:v>34.4</c:v>
                </c:pt>
                <c:pt idx="169">
                  <c:v>34.683</c:v>
                </c:pt>
                <c:pt idx="170">
                  <c:v>37.433</c:v>
                </c:pt>
                <c:pt idx="171">
                  <c:v>35.15</c:v>
                </c:pt>
                <c:pt idx="172">
                  <c:v>34.332999999999998</c:v>
                </c:pt>
                <c:pt idx="173">
                  <c:v>34.799999999999997</c:v>
                </c:pt>
                <c:pt idx="174">
                  <c:v>36.200000000000003</c:v>
                </c:pt>
                <c:pt idx="175">
                  <c:v>34.4</c:v>
                </c:pt>
                <c:pt idx="176">
                  <c:v>34.700000000000003</c:v>
                </c:pt>
                <c:pt idx="177">
                  <c:v>35.5</c:v>
                </c:pt>
                <c:pt idx="178">
                  <c:v>35.450000000000003</c:v>
                </c:pt>
                <c:pt idx="179">
                  <c:v>35.167000000000002</c:v>
                </c:pt>
                <c:pt idx="180">
                  <c:v>33.75</c:v>
                </c:pt>
                <c:pt idx="181">
                  <c:v>33.517000000000003</c:v>
                </c:pt>
                <c:pt idx="182">
                  <c:v>34.917000000000002</c:v>
                </c:pt>
                <c:pt idx="183">
                  <c:v>34.383000000000003</c:v>
                </c:pt>
                <c:pt idx="184">
                  <c:v>34</c:v>
                </c:pt>
                <c:pt idx="185">
                  <c:v>33.433</c:v>
                </c:pt>
                <c:pt idx="186">
                  <c:v>34.466999999999999</c:v>
                </c:pt>
                <c:pt idx="187">
                  <c:v>33.25</c:v>
                </c:pt>
                <c:pt idx="188">
                  <c:v>34.1</c:v>
                </c:pt>
                <c:pt idx="189">
                  <c:v>33.232999999999997</c:v>
                </c:pt>
                <c:pt idx="190">
                  <c:v>34.267000000000003</c:v>
                </c:pt>
                <c:pt idx="191">
                  <c:v>33.65</c:v>
                </c:pt>
                <c:pt idx="192">
                  <c:v>33.75</c:v>
                </c:pt>
                <c:pt idx="193">
                  <c:v>33.133000000000003</c:v>
                </c:pt>
                <c:pt idx="194">
                  <c:v>33.082999999999998</c:v>
                </c:pt>
                <c:pt idx="195">
                  <c:v>32.267000000000003</c:v>
                </c:pt>
                <c:pt idx="196">
                  <c:v>33.232999999999997</c:v>
                </c:pt>
                <c:pt idx="197">
                  <c:v>32.933</c:v>
                </c:pt>
                <c:pt idx="198">
                  <c:v>32.067</c:v>
                </c:pt>
                <c:pt idx="199">
                  <c:v>32.082999999999998</c:v>
                </c:pt>
                <c:pt idx="200">
                  <c:v>32.283000000000001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55.425613896580039</c:v>
                </c:pt>
                <c:pt idx="2">
                  <c:v>55.619397893219137</c:v>
                </c:pt>
                <c:pt idx="3">
                  <c:v>55.813646980024281</c:v>
                </c:pt>
                <c:pt idx="4">
                  <c:v>56.00832962621714</c:v>
                </c:pt>
                <c:pt idx="5">
                  <c:v>56.203404219946847</c:v>
                </c:pt>
                <c:pt idx="6">
                  <c:v>56.398817555515414</c:v>
                </c:pt>
                <c:pt idx="7">
                  <c:v>56.594503162952591</c:v>
                </c:pt>
                <c:pt idx="8">
                  <c:v>56.790379473434989</c:v>
                </c:pt>
                <c:pt idx="9">
                  <c:v>56.98634781631668</c:v>
                </c:pt>
                <c:pt idx="10">
                  <c:v>57.182290246695018</c:v>
                </c:pt>
                <c:pt idx="11">
                  <c:v>57.378067206714988</c:v>
                </c:pt>
                <c:pt idx="12">
                  <c:v>57.573515029565534</c:v>
                </c:pt>
                <c:pt idx="13">
                  <c:v>57.768443302866643</c:v>
                </c:pt>
                <c:pt idx="14">
                  <c:v>57.962632118737375</c:v>
                </c:pt>
                <c:pt idx="15">
                  <c:v>58.155829252702567</c:v>
                </c:pt>
                <c:pt idx="16">
                  <c:v>58.347747335185026</c:v>
                </c:pt>
                <c:pt idx="17">
                  <c:v>58.538061111830551</c:v>
                </c:pt>
                <c:pt idx="18">
                  <c:v>58.72640493941396</c:v>
                </c:pt>
                <c:pt idx="19">
                  <c:v>58.912370744348323</c:v>
                </c:pt>
                <c:pt idx="20">
                  <c:v>59.09550679992374</c:v>
                </c:pt>
                <c:pt idx="21">
                  <c:v>59.275317886298367</c:v>
                </c:pt>
                <c:pt idx="22">
                  <c:v>59.451267729514626</c:v>
                </c:pt>
                <c:pt idx="23">
                  <c:v>59.62278513913872</c:v>
                </c:pt>
                <c:pt idx="24">
                  <c:v>59.789276072101956</c:v>
                </c:pt>
                <c:pt idx="25">
                  <c:v>59.950145067674988</c:v>
                </c:pt>
                <c:pt idx="26">
                  <c:v>60.1048312812012</c:v>
                </c:pt>
                <c:pt idx="27">
                  <c:v>60.252866871231092</c:v>
                </c:pt>
                <c:pt idx="28">
                  <c:v>60.39396894569969</c:v>
                </c:pt>
                <c:pt idx="29">
                  <c:v>60.528180784938343</c:v>
                </c:pt>
                <c:pt idx="30">
                  <c:v>60.656083656615614</c:v>
                </c:pt>
                <c:pt idx="31">
                  <c:v>60.779107028728198</c:v>
                </c:pt>
                <c:pt idx="32">
                  <c:v>60.899971832601949</c:v>
                </c:pt>
                <c:pt idx="33">
                  <c:v>61.023307592621883</c:v>
                </c:pt>
                <c:pt idx="34">
                  <c:v>61.156488050574048</c:v>
                </c:pt>
                <c:pt idx="35">
                  <c:v>61.3107289767689</c:v>
                </c:pt>
                <c:pt idx="36">
                  <c:v>61.502483098263973</c:v>
                </c:pt>
                <c:pt idx="37">
                  <c:v>61.755146949707338</c:v>
                </c:pt>
                <c:pt idx="38">
                  <c:v>62.101059463211143</c:v>
                </c:pt>
                <c:pt idx="39">
                  <c:v>62.583719594743435</c:v>
                </c:pt>
                <c:pt idx="40">
                  <c:v>63.260079497924878</c:v>
                </c:pt>
                <c:pt idx="41">
                  <c:v>64.202683167224095</c:v>
                </c:pt>
                <c:pt idx="42">
                  <c:v>65.501324988281581</c:v>
                </c:pt>
                <c:pt idx="43">
                  <c:v>67.263810467305092</c:v>
                </c:pt>
                <c:pt idx="44">
                  <c:v>69.615330163126529</c:v>
                </c:pt>
                <c:pt idx="45">
                  <c:v>72.695929374818476</c:v>
                </c:pt>
                <c:pt idx="46">
                  <c:v>76.655593944161566</c:v>
                </c:pt>
                <c:pt idx="47">
                  <c:v>81.646597596914233</c:v>
                </c:pt>
                <c:pt idx="48">
                  <c:v>87.81298168556296</c:v>
                </c:pt>
                <c:pt idx="49">
                  <c:v>95.27736346883043</c:v>
                </c:pt>
                <c:pt idx="50">
                  <c:v>104.12567441063089</c:v>
                </c:pt>
                <c:pt idx="51">
                  <c:v>114.39086859764254</c:v>
                </c:pt>
                <c:pt idx="52">
                  <c:v>126.03700894261226</c:v>
                </c:pt>
                <c:pt idx="53">
                  <c:v>138.94513421494585</c:v>
                </c:pt>
                <c:pt idx="54">
                  <c:v>152.90096864528579</c:v>
                </c:pt>
                <c:pt idx="55">
                  <c:v>167.57932355878773</c:v>
                </c:pt>
                <c:pt idx="56">
                  <c:v>182.50700270145197</c:v>
                </c:pt>
                <c:pt idx="57">
                  <c:v>196.96668342270922</c:v>
                </c:pt>
                <c:pt idx="58">
                  <c:v>209.80475195939695</c:v>
                </c:pt>
                <c:pt idx="59">
                  <c:v>219.18828290142903</c:v>
                </c:pt>
                <c:pt idx="60">
                  <c:v>222.55440866355588</c:v>
                </c:pt>
                <c:pt idx="61">
                  <c:v>217.1587808151244</c:v>
                </c:pt>
                <c:pt idx="62">
                  <c:v>201.39922478715539</c:v>
                </c:pt>
                <c:pt idx="63">
                  <c:v>176.32788681156737</c:v>
                </c:pt>
                <c:pt idx="64">
                  <c:v>146.10643613517564</c:v>
                </c:pt>
                <c:pt idx="65">
                  <c:v>116.60925175178187</c:v>
                </c:pt>
                <c:pt idx="66">
                  <c:v>92.892889020489633</c:v>
                </c:pt>
                <c:pt idx="67">
                  <c:v>77.308153143409655</c:v>
                </c:pt>
                <c:pt idx="68">
                  <c:v>69.413269733232312</c:v>
                </c:pt>
                <c:pt idx="69">
                  <c:v>67.275910128187817</c:v>
                </c:pt>
                <c:pt idx="70">
                  <c:v>68.907310920827058</c:v>
                </c:pt>
                <c:pt idx="71">
                  <c:v>72.991909815084625</c:v>
                </c:pt>
                <c:pt idx="72">
                  <c:v>78.91190148234314</c:v>
                </c:pt>
                <c:pt idx="73">
                  <c:v>86.466807123720045</c:v>
                </c:pt>
                <c:pt idx="74">
                  <c:v>95.600517481029229</c:v>
                </c:pt>
                <c:pt idx="75">
                  <c:v>106.23217023089829</c:v>
                </c:pt>
                <c:pt idx="76">
                  <c:v>118.16595736845743</c:v>
                </c:pt>
                <c:pt idx="77">
                  <c:v>131.02698262118068</c:v>
                </c:pt>
                <c:pt idx="78">
                  <c:v>144.16919539677878</c:v>
                </c:pt>
                <c:pt idx="79">
                  <c:v>156.51100570759266</c:v>
                </c:pt>
                <c:pt idx="80">
                  <c:v>166.32822282891735</c:v>
                </c:pt>
                <c:pt idx="81">
                  <c:v>171.22090683695433</c:v>
                </c:pt>
                <c:pt idx="82">
                  <c:v>168.63714132264388</c:v>
                </c:pt>
                <c:pt idx="83">
                  <c:v>157.11624225778044</c:v>
                </c:pt>
                <c:pt idx="84">
                  <c:v>137.65734647068797</c:v>
                </c:pt>
                <c:pt idx="85">
                  <c:v>114.00205731084813</c:v>
                </c:pt>
                <c:pt idx="86">
                  <c:v>91.169364950230644</c:v>
                </c:pt>
                <c:pt idx="87">
                  <c:v>73.116945525499304</c:v>
                </c:pt>
                <c:pt idx="88">
                  <c:v>61.261779247928835</c:v>
                </c:pt>
                <c:pt idx="89">
                  <c:v>54.72678066097604</c:v>
                </c:pt>
                <c:pt idx="90">
                  <c:v>51.649712756581749</c:v>
                </c:pt>
                <c:pt idx="91">
                  <c:v>50.353534479036618</c:v>
                </c:pt>
                <c:pt idx="92">
                  <c:v>49.800130341701063</c:v>
                </c:pt>
                <c:pt idx="93">
                  <c:v>49.501777409843967</c:v>
                </c:pt>
                <c:pt idx="94">
                  <c:v>49.278394663254097</c:v>
                </c:pt>
                <c:pt idx="95">
                  <c:v>49.078201400880616</c:v>
                </c:pt>
                <c:pt idx="96">
                  <c:v>48.892385818325991</c:v>
                </c:pt>
                <c:pt idx="97">
                  <c:v>48.725783911108543</c:v>
                </c:pt>
                <c:pt idx="98">
                  <c:v>48.590151402023032</c:v>
                </c:pt>
                <c:pt idx="99">
                  <c:v>48.504566098260597</c:v>
                </c:pt>
                <c:pt idx="100">
                  <c:v>48.497942502117837</c:v>
                </c:pt>
                <c:pt idx="101">
                  <c:v>48.612305376197341</c:v>
                </c:pt>
                <c:pt idx="102">
                  <c:v>48.906252631029801</c:v>
                </c:pt>
                <c:pt idx="103">
                  <c:v>49.457959308117509</c:v>
                </c:pt>
                <c:pt idx="104">
                  <c:v>50.366798420190911</c:v>
                </c:pt>
                <c:pt idx="105">
                  <c:v>51.752395150200186</c:v>
                </c:pt>
                <c:pt idx="106">
                  <c:v>53.749819181522327</c:v>
                </c:pt>
                <c:pt idx="107">
                  <c:v>56.499779641210964</c:v>
                </c:pt>
                <c:pt idx="108">
                  <c:v>60.133208064144512</c:v>
                </c:pt>
                <c:pt idx="109">
                  <c:v>64.750455338912218</c:v>
                </c:pt>
                <c:pt idx="110">
                  <c:v>70.396079752062533</c:v>
                </c:pt>
                <c:pt idx="111">
                  <c:v>77.029639478754248</c:v>
                </c:pt>
                <c:pt idx="112">
                  <c:v>84.488834460204458</c:v>
                </c:pt>
                <c:pt idx="113">
                  <c:v>92.433192793679737</c:v>
                </c:pt>
                <c:pt idx="114">
                  <c:v>100.25390702074016</c:v>
                </c:pt>
                <c:pt idx="115">
                  <c:v>106.96612066863206</c:v>
                </c:pt>
                <c:pt idx="116">
                  <c:v>111.18644805629596</c:v>
                </c:pt>
                <c:pt idx="117">
                  <c:v>111.38417060403043</c:v>
                </c:pt>
                <c:pt idx="118">
                  <c:v>106.5114206262302</c:v>
                </c:pt>
                <c:pt idx="119">
                  <c:v>96.768349730726356</c:v>
                </c:pt>
                <c:pt idx="120">
                  <c:v>83.909640318442513</c:v>
                </c:pt>
                <c:pt idx="121">
                  <c:v>70.653282034592507</c:v>
                </c:pt>
                <c:pt idx="122">
                  <c:v>59.468567125501217</c:v>
                </c:pt>
                <c:pt idx="123">
                  <c:v>51.594492730379827</c:v>
                </c:pt>
                <c:pt idx="124">
                  <c:v>46.909211568892466</c:v>
                </c:pt>
                <c:pt idx="125">
                  <c:v>44.510722918139216</c:v>
                </c:pt>
                <c:pt idx="126">
                  <c:v>43.410685715454242</c:v>
                </c:pt>
                <c:pt idx="127">
                  <c:v>42.912439789928925</c:v>
                </c:pt>
                <c:pt idx="128">
                  <c:v>42.651094628587089</c:v>
                </c:pt>
                <c:pt idx="129">
                  <c:v>42.482595393273975</c:v>
                </c:pt>
                <c:pt idx="130">
                  <c:v>42.374334408792912</c:v>
                </c:pt>
                <c:pt idx="131">
                  <c:v>42.345891077173945</c:v>
                </c:pt>
                <c:pt idx="132">
                  <c:v>42.449506899635452</c:v>
                </c:pt>
                <c:pt idx="133">
                  <c:v>42.769679215686551</c:v>
                </c:pt>
                <c:pt idx="134">
                  <c:v>43.428098894050223</c:v>
                </c:pt>
                <c:pt idx="135">
                  <c:v>44.585856068348797</c:v>
                </c:pt>
                <c:pt idx="136">
                  <c:v>46.436516484271166</c:v>
                </c:pt>
                <c:pt idx="137">
                  <c:v>49.183459973863627</c:v>
                </c:pt>
                <c:pt idx="138">
                  <c:v>52.994911843793034</c:v>
                </c:pt>
                <c:pt idx="139">
                  <c:v>57.93243833271832</c:v>
                </c:pt>
                <c:pt idx="140">
                  <c:v>63.856580797460992</c:v>
                </c:pt>
                <c:pt idx="141">
                  <c:v>70.330841381211016</c:v>
                </c:pt>
                <c:pt idx="142">
                  <c:v>76.571787397525412</c:v>
                </c:pt>
                <c:pt idx="143">
                  <c:v>81.513457089545014</c:v>
                </c:pt>
                <c:pt idx="144">
                  <c:v>84.036919257759578</c:v>
                </c:pt>
                <c:pt idx="145">
                  <c:v>83.336480410013422</c:v>
                </c:pt>
                <c:pt idx="146">
                  <c:v>79.278857815877942</c:v>
                </c:pt>
                <c:pt idx="147">
                  <c:v>72.549812380764223</c:v>
                </c:pt>
                <c:pt idx="148">
                  <c:v>64.460396495129373</c:v>
                </c:pt>
                <c:pt idx="149">
                  <c:v>56.482044441598148</c:v>
                </c:pt>
                <c:pt idx="150">
                  <c:v>49.752785846175541</c:v>
                </c:pt>
                <c:pt idx="151">
                  <c:v>44.80245407576227</c:v>
                </c:pt>
                <c:pt idx="152">
                  <c:v>41.583069515654024</c:v>
                </c:pt>
                <c:pt idx="153">
                  <c:v>39.703086533115126</c:v>
                </c:pt>
                <c:pt idx="154">
                  <c:v>38.689244851746352</c:v>
                </c:pt>
                <c:pt idx="155">
                  <c:v>38.154140498484146</c:v>
                </c:pt>
                <c:pt idx="156">
                  <c:v>37.847970140852034</c:v>
                </c:pt>
                <c:pt idx="157">
                  <c:v>37.637206898166447</c:v>
                </c:pt>
                <c:pt idx="158">
                  <c:v>37.461243090430898</c:v>
                </c:pt>
                <c:pt idx="159">
                  <c:v>37.296390674656699</c:v>
                </c:pt>
                <c:pt idx="160">
                  <c:v>37.134593352050672</c:v>
                </c:pt>
                <c:pt idx="161">
                  <c:v>36.973434096026665</c:v>
                </c:pt>
                <c:pt idx="162">
                  <c:v>36.81225092678222</c:v>
                </c:pt>
                <c:pt idx="163">
                  <c:v>36.650859297868692</c:v>
                </c:pt>
                <c:pt idx="164">
                  <c:v>36.48919186172192</c:v>
                </c:pt>
                <c:pt idx="165">
                  <c:v>36.327210537951501</c:v>
                </c:pt>
                <c:pt idx="166">
                  <c:v>36.164887629285822</c:v>
                </c:pt>
                <c:pt idx="167">
                  <c:v>36.002201994277499</c:v>
                </c:pt>
                <c:pt idx="168">
                  <c:v>35.839138037587126</c:v>
                </c:pt>
                <c:pt idx="169">
                  <c:v>35.675685139858174</c:v>
                </c:pt>
                <c:pt idx="170">
                  <c:v>35.511837138495402</c:v>
                </c:pt>
                <c:pt idx="171">
                  <c:v>35.347591814588753</c:v>
                </c:pt>
                <c:pt idx="172">
                  <c:v>35.182950390737624</c:v>
                </c:pt>
                <c:pt idx="173">
                  <c:v>35.017917048706671</c:v>
                </c:pt>
                <c:pt idx="174">
                  <c:v>34.852498474139765</c:v>
                </c:pt>
                <c:pt idx="175">
                  <c:v>34.686703433417158</c:v>
                </c:pt>
                <c:pt idx="176">
                  <c:v>34.520542385831526</c:v>
                </c:pt>
                <c:pt idx="177">
                  <c:v>34.354027132658643</c:v>
                </c:pt>
                <c:pt idx="178">
                  <c:v>34.187170503403109</c:v>
                </c:pt>
                <c:pt idx="179">
                  <c:v>34.019986078488721</c:v>
                </c:pt>
                <c:pt idx="180">
                  <c:v>33.852487946904468</c:v>
                </c:pt>
                <c:pt idx="181">
                  <c:v>33.684690496779595</c:v>
                </c:pt>
                <c:pt idx="182">
                  <c:v>33.516608236506976</c:v>
                </c:pt>
                <c:pt idx="183">
                  <c:v>33.348255643831855</c:v>
                </c:pt>
                <c:pt idx="184">
                  <c:v>33.17964704024071</c:v>
                </c:pt>
                <c:pt idx="185">
                  <c:v>33.010796487995044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55.425613896576614</c:v>
                </c:pt>
                <c:pt idx="2">
                  <c:v>55.619397893209793</c:v>
                </c:pt>
                <c:pt idx="3">
                  <c:v>55.813646979999184</c:v>
                </c:pt>
                <c:pt idx="4">
                  <c:v>56.008329626150847</c:v>
                </c:pt>
                <c:pt idx="5">
                  <c:v>56.203404219774526</c:v>
                </c:pt>
                <c:pt idx="6">
                  <c:v>56.39881755507465</c:v>
                </c:pt>
                <c:pt idx="7">
                  <c:v>56.594503161843285</c:v>
                </c:pt>
                <c:pt idx="8">
                  <c:v>56.790379470687817</c:v>
                </c:pt>
                <c:pt idx="9">
                  <c:v>56.98634780962238</c:v>
                </c:pt>
                <c:pt idx="10">
                  <c:v>57.18229023064373</c:v>
                </c:pt>
                <c:pt idx="11">
                  <c:v>57.378067168844552</c:v>
                </c:pt>
                <c:pt idx="12">
                  <c:v>57.573514941647836</c:v>
                </c:pt>
                <c:pt idx="13">
                  <c:v>57.76844310203235</c:v>
                </c:pt>
                <c:pt idx="14">
                  <c:v>57.962631667312927</c:v>
                </c:pt>
                <c:pt idx="15">
                  <c:v>58.155828254271931</c:v>
                </c:pt>
                <c:pt idx="16">
                  <c:v>58.34774516230204</c:v>
                </c:pt>
                <c:pt idx="17">
                  <c:v>58.538056458751832</c:v>
                </c:pt>
                <c:pt idx="18">
                  <c:v>58.726395134809486</c:v>
                </c:pt>
                <c:pt idx="19">
                  <c:v>58.912350415846319</c:v>
                </c:pt>
                <c:pt idx="20">
                  <c:v>59.095465326843268</c:v>
                </c:pt>
                <c:pt idx="21">
                  <c:v>59.275234630817927</c:v>
                </c:pt>
                <c:pt idx="22">
                  <c:v>59.451103275307759</c:v>
                </c:pt>
                <c:pt idx="23">
                  <c:v>59.622465497930854</c:v>
                </c:pt>
                <c:pt idx="24">
                  <c:v>59.788664755545582</c:v>
                </c:pt>
                <c:pt idx="25">
                  <c:v>59.948994650988972</c:v>
                </c:pt>
                <c:pt idx="26">
                  <c:v>60.102701034969243</c:v>
                </c:pt>
                <c:pt idx="27">
                  <c:v>60.248985456420755</c:v>
                </c:pt>
                <c:pt idx="28">
                  <c:v>60.387010120445737</c:v>
                </c:pt>
                <c:pt idx="29">
                  <c:v>60.515904486930381</c:v>
                </c:pt>
                <c:pt idx="30">
                  <c:v>60.634773603446845</c:v>
                </c:pt>
                <c:pt idx="31">
                  <c:v>60.742708212177924</c:v>
                </c:pt>
                <c:pt idx="32">
                  <c:v>60.838796602295673</c:v>
                </c:pt>
                <c:pt idx="33">
                  <c:v>60.922138097687785</c:v>
                </c:pt>
                <c:pt idx="34">
                  <c:v>60.991857977827124</c:v>
                </c:pt>
                <c:pt idx="35">
                  <c:v>61.047123531212407</c:v>
                </c:pt>
                <c:pt idx="36">
                  <c:v>61.087160842060555</c:v>
                </c:pt>
                <c:pt idx="37">
                  <c:v>61.111271819061308</c:v>
                </c:pt>
                <c:pt idx="38">
                  <c:v>61.11885089816775</c:v>
                </c:pt>
                <c:pt idx="39">
                  <c:v>61.109400797936551</c:v>
                </c:pt>
                <c:pt idx="40">
                  <c:v>61.082546683490357</c:v>
                </c:pt>
                <c:pt idx="41">
                  <c:v>61.038048109693626</c:v>
                </c:pt>
                <c:pt idx="42">
                  <c:v>60.975808168914682</c:v>
                </c:pt>
                <c:pt idx="43">
                  <c:v>60.895879363687165</c:v>
                </c:pt>
                <c:pt idx="44">
                  <c:v>60.798465855777629</c:v>
                </c:pt>
                <c:pt idx="45">
                  <c:v>60.6839219029494</c:v>
                </c:pt>
                <c:pt idx="46">
                  <c:v>60.552746472227369</c:v>
                </c:pt>
                <c:pt idx="47">
                  <c:v>60.405574200690246</c:v>
                </c:pt>
                <c:pt idx="48">
                  <c:v>60.243163047921378</c:v>
                </c:pt>
                <c:pt idx="49">
                  <c:v>60.06637913513805</c:v>
                </c:pt>
                <c:pt idx="50">
                  <c:v>59.876179383752302</c:v>
                </c:pt>
                <c:pt idx="51">
                  <c:v>59.673592643068226</c:v>
                </c:pt>
                <c:pt idx="52">
                  <c:v>59.4597000293601</c:v>
                </c:pt>
                <c:pt idx="53">
                  <c:v>59.235615187224347</c:v>
                </c:pt>
                <c:pt idx="54">
                  <c:v>59.002465133155617</c:v>
                </c:pt>
                <c:pt idx="55">
                  <c:v>58.761372258045405</c:v>
                </c:pt>
                <c:pt idx="56">
                  <c:v>58.513437958938695</c:v>
                </c:pt>
                <c:pt idx="57">
                  <c:v>58.259728250876826</c:v>
                </c:pt>
                <c:pt idx="58">
                  <c:v>58.001261586653328</c:v>
                </c:pt>
                <c:pt idx="59">
                  <c:v>57.738998994289133</c:v>
                </c:pt>
                <c:pt idx="60">
                  <c:v>57.473836535700109</c:v>
                </c:pt>
                <c:pt idx="61">
                  <c:v>57.206600000033738</c:v>
                </c:pt>
                <c:pt idx="62">
                  <c:v>56.938041674077205</c:v>
                </c:pt>
                <c:pt idx="63">
                  <c:v>56.66883898069883</c:v>
                </c:pt>
                <c:pt idx="64">
                  <c:v>56.399594743667784</c:v>
                </c:pt>
                <c:pt idx="65">
                  <c:v>56.130838821472963</c:v>
                </c:pt>
                <c:pt idx="66">
                  <c:v>55.863030851300707</c:v>
                </c:pt>
                <c:pt idx="67">
                  <c:v>55.596563854173432</c:v>
                </c:pt>
                <c:pt idx="68">
                  <c:v>55.331768470417195</c:v>
                </c:pt>
                <c:pt idx="69">
                  <c:v>55.068917618339427</c:v>
                </c:pt>
                <c:pt idx="70">
                  <c:v>54.808231395830774</c:v>
                </c:pt>
                <c:pt idx="71">
                  <c:v>54.549882072556457</c:v>
                </c:pt>
                <c:pt idx="72">
                  <c:v>54.293999047917644</c:v>
                </c:pt>
                <c:pt idx="73">
                  <c:v>54.040673675909623</c:v>
                </c:pt>
                <c:pt idx="74">
                  <c:v>53.789963881632751</c:v>
                </c:pt>
                <c:pt idx="75">
                  <c:v>53.541898515088548</c:v>
                </c:pt>
                <c:pt idx="76">
                  <c:v>53.296481405838747</c:v>
                </c:pt>
                <c:pt idx="77">
                  <c:v>53.053695097132639</c:v>
                </c:pt>
                <c:pt idx="78">
                  <c:v>52.813504250361909</c:v>
                </c:pt>
                <c:pt idx="79">
                  <c:v>52.57585872042111</c:v>
                </c:pt>
                <c:pt idx="80">
                  <c:v>52.340696310015922</c:v>
                </c:pt>
                <c:pt idx="81">
                  <c:v>52.107945216478257</c:v>
                </c:pt>
                <c:pt idx="82">
                  <c:v>51.877526188517898</c:v>
                </c:pt>
                <c:pt idx="83">
                  <c:v>51.649354412852546</c:v>
                </c:pt>
                <c:pt idx="84">
                  <c:v>51.423341152075437</c:v>
                </c:pt>
                <c:pt idx="85">
                  <c:v>51.199395155672782</c:v>
                </c:pt>
                <c:pt idx="86">
                  <c:v>50.977423865996371</c:v>
                </c:pt>
                <c:pt idx="87">
                  <c:v>50.757334440397592</c:v>
                </c:pt>
                <c:pt idx="88">
                  <c:v>50.539034609781226</c:v>
                </c:pt>
                <c:pt idx="89">
                  <c:v>50.322433392654425</c:v>
                </c:pt>
                <c:pt idx="90">
                  <c:v>50.107441682420998</c:v>
                </c:pt>
                <c:pt idx="91">
                  <c:v>49.893972724273262</c:v>
                </c:pt>
                <c:pt idx="92">
                  <c:v>49.681942496620231</c:v>
                </c:pt>
                <c:pt idx="93">
                  <c:v>49.471270010599476</c:v>
                </c:pt>
                <c:pt idx="94">
                  <c:v>49.261877539881759</c:v>
                </c:pt>
                <c:pt idx="95">
                  <c:v>49.053690791710153</c:v>
                </c:pt>
                <c:pt idx="96">
                  <c:v>48.846639028932444</c:v>
                </c:pt>
                <c:pt idx="97">
                  <c:v>48.640655151691959</c:v>
                </c:pt>
                <c:pt idx="98">
                  <c:v>48.435675746441284</c:v>
                </c:pt>
                <c:pt idx="99">
                  <c:v>48.231641109033077</c:v>
                </c:pt>
                <c:pt idx="100">
                  <c:v>48.028495247818043</c:v>
                </c:pt>
                <c:pt idx="101">
                  <c:v>47.826185871938307</c:v>
                </c:pt>
                <c:pt idx="102">
                  <c:v>47.624664369335783</c:v>
                </c:pt>
                <c:pt idx="103">
                  <c:v>47.42388577839268</c:v>
                </c:pt>
                <c:pt idx="104">
                  <c:v>47.223808756576545</c:v>
                </c:pt>
                <c:pt idx="105">
                  <c:v>47.024395548965437</c:v>
                </c:pt>
                <c:pt idx="106">
                  <c:v>46.825611959070784</c:v>
                </c:pt>
                <c:pt idx="107">
                  <c:v>46.627427323945895</c:v>
                </c:pt>
                <c:pt idx="108">
                  <c:v>46.429814495157707</c:v>
                </c:pt>
                <c:pt idx="109">
                  <c:v>46.232749826796478</c:v>
                </c:pt>
                <c:pt idx="110">
                  <c:v>46.036213171293859</c:v>
                </c:pt>
                <c:pt idx="111">
                  <c:v>45.840187883401669</c:v>
                </c:pt>
                <c:pt idx="112">
                  <c:v>45.644660832243432</c:v>
                </c:pt>
                <c:pt idx="113">
                  <c:v>45.44962242087594</c:v>
                </c:pt>
                <c:pt idx="114">
                  <c:v>45.255066612281396</c:v>
                </c:pt>
                <c:pt idx="115">
                  <c:v>45.060990960141915</c:v>
                </c:pt>
                <c:pt idx="116">
                  <c:v>44.867396642122337</c:v>
                </c:pt>
                <c:pt idx="117">
                  <c:v>44.674288492699965</c:v>
                </c:pt>
                <c:pt idx="118">
                  <c:v>44.48167503183106</c:v>
                </c:pt>
                <c:pt idx="119">
                  <c:v>44.289568484939053</c:v>
                </c:pt>
                <c:pt idx="120">
                  <c:v>44.097984788861041</c:v>
                </c:pt>
                <c:pt idx="121">
                  <c:v>43.906943577515733</c:v>
                </c:pt>
                <c:pt idx="122">
                  <c:v>43.716468140191033</c:v>
                </c:pt>
                <c:pt idx="123">
                  <c:v>43.526585344531775</c:v>
                </c:pt>
                <c:pt idx="124">
                  <c:v>43.337325515597954</c:v>
                </c:pt>
                <c:pt idx="125">
                  <c:v>43.148722261826812</c:v>
                </c:pt>
                <c:pt idx="126">
                  <c:v>42.960812238456732</c:v>
                </c:pt>
                <c:pt idx="127">
                  <c:v>42.773634839050978</c:v>
                </c:pt>
                <c:pt idx="128">
                  <c:v>42.587231806302007</c:v>
                </c:pt>
                <c:pt idx="129">
                  <c:v>42.401646754411267</c:v>
                </c:pt>
                <c:pt idx="130">
                  <c:v>42.216924597126599</c:v>
                </c:pt>
                <c:pt idx="131">
                  <c:v>42.033110878066935</c:v>
                </c:pt>
                <c:pt idx="132">
                  <c:v>41.850251003321965</c:v>
                </c:pt>
                <c:pt idx="133">
                  <c:v>41.668389380489813</c:v>
                </c:pt>
                <c:pt idx="134">
                  <c:v>41.487568473243819</c:v>
                </c:pt>
                <c:pt idx="135">
                  <c:v>41.307827786058937</c:v>
                </c:pt>
                <c:pt idx="136">
                  <c:v>41.129202799640879</c:v>
                </c:pt>
                <c:pt idx="137">
                  <c:v>40.951723883556156</c:v>
                </c:pt>
                <c:pt idx="138">
                  <c:v>40.77541521813562</c:v>
                </c:pt>
                <c:pt idx="139">
                  <c:v>40.600293762430994</c:v>
                </c:pt>
                <c:pt idx="140">
                  <c:v>40.426368308319958</c:v>
                </c:pt>
                <c:pt idx="141">
                  <c:v>40.253638662280537</c:v>
                </c:pt>
                <c:pt idx="142">
                  <c:v>40.082094995460835</c:v>
                </c:pt>
                <c:pt idx="143">
                  <c:v>39.911717399174726</c:v>
                </c:pt>
                <c:pt idx="144">
                  <c:v>39.742475676769338</c:v>
                </c:pt>
                <c:pt idx="145">
                  <c:v>39.574329394093716</c:v>
                </c:pt>
                <c:pt idx="146">
                  <c:v>39.407228199962752</c:v>
                </c:pt>
                <c:pt idx="147">
                  <c:v>39.241112415714241</c:v>
                </c:pt>
                <c:pt idx="148">
                  <c:v>39.075913880049526</c:v>
                </c:pt>
                <c:pt idx="149">
                  <c:v>38.911557022794931</c:v>
                </c:pt>
                <c:pt idx="150">
                  <c:v>38.747960129996159</c:v>
                </c:pt>
                <c:pt idx="151">
                  <c:v>38.585036753741647</c:v>
                </c:pt>
                <c:pt idx="152">
                  <c:v>38.42269721398366</c:v>
                </c:pt>
                <c:pt idx="153">
                  <c:v>38.260850136799725</c:v>
                </c:pt>
                <c:pt idx="154">
                  <c:v>38.099403974111567</c:v>
                </c:pt>
                <c:pt idx="155">
                  <c:v>37.938268453643701</c:v>
                </c:pt>
                <c:pt idx="156">
                  <c:v>37.777355914382674</c:v>
                </c:pt>
                <c:pt idx="157">
                  <c:v>37.616582491312599</c:v>
                </c:pt>
                <c:pt idx="158">
                  <c:v>37.455869122966192</c:v>
                </c:pt>
                <c:pt idx="159">
                  <c:v>37.295142365538211</c:v>
                </c:pt>
                <c:pt idx="160">
                  <c:v>37.134335007215981</c:v>
                </c:pt>
                <c:pt idx="161">
                  <c:v>36.973386485374945</c:v>
                </c:pt>
                <c:pt idx="162">
                  <c:v>36.812243116914836</c:v>
                </c:pt>
                <c:pt idx="163">
                  <c:v>36.650858158003118</c:v>
                </c:pt>
                <c:pt idx="164">
                  <c:v>36.489191713745811</c:v>
                </c:pt>
                <c:pt idx="165">
                  <c:v>36.327210520869698</c:v>
                </c:pt>
                <c:pt idx="166">
                  <c:v>36.164887627532863</c:v>
                </c:pt>
                <c:pt idx="167">
                  <c:v>36.002201994117613</c:v>
                </c:pt>
                <c:pt idx="168">
                  <c:v>35.839138037574166</c:v>
                </c:pt>
                <c:pt idx="169">
                  <c:v>35.675685139857244</c:v>
                </c:pt>
                <c:pt idx="170">
                  <c:v>35.511837138495345</c:v>
                </c:pt>
                <c:pt idx="171">
                  <c:v>35.347591814588753</c:v>
                </c:pt>
                <c:pt idx="172">
                  <c:v>35.182950390737624</c:v>
                </c:pt>
                <c:pt idx="173">
                  <c:v>35.017917048706671</c:v>
                </c:pt>
                <c:pt idx="174">
                  <c:v>34.852498474139765</c:v>
                </c:pt>
                <c:pt idx="175">
                  <c:v>34.686703433417158</c:v>
                </c:pt>
                <c:pt idx="176">
                  <c:v>34.520542385831526</c:v>
                </c:pt>
                <c:pt idx="177">
                  <c:v>34.354027132658643</c:v>
                </c:pt>
                <c:pt idx="178">
                  <c:v>34.187170503403109</c:v>
                </c:pt>
                <c:pt idx="179">
                  <c:v>34.019986078488721</c:v>
                </c:pt>
                <c:pt idx="180">
                  <c:v>33.852487946904468</c:v>
                </c:pt>
                <c:pt idx="181">
                  <c:v>33.684690496779595</c:v>
                </c:pt>
                <c:pt idx="182">
                  <c:v>33.516608236506976</c:v>
                </c:pt>
                <c:pt idx="183">
                  <c:v>33.348255643831855</c:v>
                </c:pt>
                <c:pt idx="184">
                  <c:v>33.17964704024071</c:v>
                </c:pt>
                <c:pt idx="185">
                  <c:v>33.010796487995044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67.328000000000003</c:v>
                </c:pt>
                <c:pt idx="1">
                  <c:v>61.360999999999997</c:v>
                </c:pt>
                <c:pt idx="2">
                  <c:v>59.902000000000001</c:v>
                </c:pt>
                <c:pt idx="3">
                  <c:v>58.720999999999997</c:v>
                </c:pt>
                <c:pt idx="4">
                  <c:v>57.933999999999997</c:v>
                </c:pt>
                <c:pt idx="5">
                  <c:v>56.738</c:v>
                </c:pt>
                <c:pt idx="6">
                  <c:v>56.984000000000002</c:v>
                </c:pt>
                <c:pt idx="7">
                  <c:v>57.213000000000001</c:v>
                </c:pt>
                <c:pt idx="8">
                  <c:v>57.655999999999999</c:v>
                </c:pt>
                <c:pt idx="9">
                  <c:v>56.671999999999997</c:v>
                </c:pt>
                <c:pt idx="10">
                  <c:v>56.902000000000001</c:v>
                </c:pt>
                <c:pt idx="11">
                  <c:v>56.753999999999998</c:v>
                </c:pt>
                <c:pt idx="12">
                  <c:v>57.82</c:v>
                </c:pt>
                <c:pt idx="13">
                  <c:v>58.197000000000003</c:v>
                </c:pt>
                <c:pt idx="14">
                  <c:v>57.704999999999998</c:v>
                </c:pt>
                <c:pt idx="15">
                  <c:v>57.097999999999999</c:v>
                </c:pt>
                <c:pt idx="16">
                  <c:v>57.786999999999999</c:v>
                </c:pt>
                <c:pt idx="17">
                  <c:v>56.508000000000003</c:v>
                </c:pt>
                <c:pt idx="18">
                  <c:v>55.622999999999998</c:v>
                </c:pt>
                <c:pt idx="19">
                  <c:v>57.015999999999998</c:v>
                </c:pt>
                <c:pt idx="20">
                  <c:v>56.622999999999998</c:v>
                </c:pt>
                <c:pt idx="21">
                  <c:v>55.328000000000003</c:v>
                </c:pt>
                <c:pt idx="22">
                  <c:v>55.573999999999998</c:v>
                </c:pt>
                <c:pt idx="23">
                  <c:v>55.311</c:v>
                </c:pt>
                <c:pt idx="24">
                  <c:v>54.606999999999999</c:v>
                </c:pt>
                <c:pt idx="25">
                  <c:v>55.262</c:v>
                </c:pt>
                <c:pt idx="26">
                  <c:v>55.048999999999999</c:v>
                </c:pt>
                <c:pt idx="27">
                  <c:v>55.753999999999998</c:v>
                </c:pt>
                <c:pt idx="28">
                  <c:v>56.360999999999997</c:v>
                </c:pt>
                <c:pt idx="29">
                  <c:v>54.802999999999997</c:v>
                </c:pt>
                <c:pt idx="30">
                  <c:v>55.851999999999997</c:v>
                </c:pt>
                <c:pt idx="31">
                  <c:v>55.671999999999997</c:v>
                </c:pt>
                <c:pt idx="32">
                  <c:v>56.622999999999998</c:v>
                </c:pt>
                <c:pt idx="33">
                  <c:v>56.884999999999998</c:v>
                </c:pt>
                <c:pt idx="34">
                  <c:v>56.902000000000001</c:v>
                </c:pt>
                <c:pt idx="35">
                  <c:v>56.59</c:v>
                </c:pt>
                <c:pt idx="36">
                  <c:v>58.033000000000001</c:v>
                </c:pt>
                <c:pt idx="37">
                  <c:v>57.622999999999998</c:v>
                </c:pt>
                <c:pt idx="38">
                  <c:v>60.033000000000001</c:v>
                </c:pt>
                <c:pt idx="39">
                  <c:v>59.82</c:v>
                </c:pt>
                <c:pt idx="40">
                  <c:v>61.213000000000001</c:v>
                </c:pt>
                <c:pt idx="41">
                  <c:v>62.360999999999997</c:v>
                </c:pt>
                <c:pt idx="42">
                  <c:v>62.442999999999998</c:v>
                </c:pt>
                <c:pt idx="43">
                  <c:v>63.377000000000002</c:v>
                </c:pt>
                <c:pt idx="44">
                  <c:v>63.902000000000001</c:v>
                </c:pt>
                <c:pt idx="45">
                  <c:v>64.754000000000005</c:v>
                </c:pt>
                <c:pt idx="46">
                  <c:v>67.704999999999998</c:v>
                </c:pt>
                <c:pt idx="47">
                  <c:v>69.164000000000001</c:v>
                </c:pt>
                <c:pt idx="48">
                  <c:v>71.442999999999998</c:v>
                </c:pt>
                <c:pt idx="49">
                  <c:v>75.016000000000005</c:v>
                </c:pt>
                <c:pt idx="50">
                  <c:v>79.147999999999996</c:v>
                </c:pt>
                <c:pt idx="51">
                  <c:v>85.59</c:v>
                </c:pt>
                <c:pt idx="52">
                  <c:v>95.966999999999999</c:v>
                </c:pt>
                <c:pt idx="53">
                  <c:v>108.459</c:v>
                </c:pt>
                <c:pt idx="54">
                  <c:v>122.967</c:v>
                </c:pt>
                <c:pt idx="55">
                  <c:v>140.066</c:v>
                </c:pt>
                <c:pt idx="56">
                  <c:v>155.34399999999999</c:v>
                </c:pt>
                <c:pt idx="57">
                  <c:v>168.934</c:v>
                </c:pt>
                <c:pt idx="58">
                  <c:v>178.131</c:v>
                </c:pt>
                <c:pt idx="59">
                  <c:v>184.11500000000001</c:v>
                </c:pt>
                <c:pt idx="60">
                  <c:v>185.607</c:v>
                </c:pt>
                <c:pt idx="61">
                  <c:v>181.197</c:v>
                </c:pt>
                <c:pt idx="62">
                  <c:v>169.57400000000001</c:v>
                </c:pt>
                <c:pt idx="63">
                  <c:v>147.607</c:v>
                </c:pt>
                <c:pt idx="64">
                  <c:v>119.279</c:v>
                </c:pt>
                <c:pt idx="65">
                  <c:v>88.376999999999995</c:v>
                </c:pt>
                <c:pt idx="66">
                  <c:v>68.328000000000003</c:v>
                </c:pt>
                <c:pt idx="67">
                  <c:v>60.131</c:v>
                </c:pt>
                <c:pt idx="68">
                  <c:v>57.328000000000003</c:v>
                </c:pt>
                <c:pt idx="69">
                  <c:v>58.869</c:v>
                </c:pt>
                <c:pt idx="70">
                  <c:v>59.59</c:v>
                </c:pt>
                <c:pt idx="71">
                  <c:v>61.753999999999998</c:v>
                </c:pt>
                <c:pt idx="72">
                  <c:v>64.442999999999998</c:v>
                </c:pt>
                <c:pt idx="73">
                  <c:v>71.066000000000003</c:v>
                </c:pt>
                <c:pt idx="74">
                  <c:v>76.361000000000004</c:v>
                </c:pt>
                <c:pt idx="75">
                  <c:v>87.950999999999993</c:v>
                </c:pt>
                <c:pt idx="76">
                  <c:v>100.459</c:v>
                </c:pt>
                <c:pt idx="77">
                  <c:v>112.508</c:v>
                </c:pt>
                <c:pt idx="78">
                  <c:v>124.23</c:v>
                </c:pt>
                <c:pt idx="79">
                  <c:v>133.95099999999999</c:v>
                </c:pt>
                <c:pt idx="80">
                  <c:v>140.95099999999999</c:v>
                </c:pt>
                <c:pt idx="81">
                  <c:v>143.24600000000001</c:v>
                </c:pt>
                <c:pt idx="82">
                  <c:v>141.328</c:v>
                </c:pt>
                <c:pt idx="83">
                  <c:v>130.607</c:v>
                </c:pt>
                <c:pt idx="84">
                  <c:v>114.279</c:v>
                </c:pt>
                <c:pt idx="85">
                  <c:v>91.212999999999994</c:v>
                </c:pt>
                <c:pt idx="86">
                  <c:v>70.295000000000002</c:v>
                </c:pt>
                <c:pt idx="87">
                  <c:v>56.82</c:v>
                </c:pt>
                <c:pt idx="88">
                  <c:v>50.393000000000001</c:v>
                </c:pt>
                <c:pt idx="89">
                  <c:v>48.984000000000002</c:v>
                </c:pt>
                <c:pt idx="90">
                  <c:v>50.115000000000002</c:v>
                </c:pt>
                <c:pt idx="91">
                  <c:v>47.82</c:v>
                </c:pt>
                <c:pt idx="92">
                  <c:v>49.279000000000003</c:v>
                </c:pt>
                <c:pt idx="93">
                  <c:v>48.606999999999999</c:v>
                </c:pt>
                <c:pt idx="94">
                  <c:v>50.704999999999998</c:v>
                </c:pt>
                <c:pt idx="95">
                  <c:v>49.77</c:v>
                </c:pt>
                <c:pt idx="96">
                  <c:v>50</c:v>
                </c:pt>
                <c:pt idx="97">
                  <c:v>51.015999999999998</c:v>
                </c:pt>
                <c:pt idx="98">
                  <c:v>51.475000000000001</c:v>
                </c:pt>
                <c:pt idx="99">
                  <c:v>52.557000000000002</c:v>
                </c:pt>
                <c:pt idx="100">
                  <c:v>54.377000000000002</c:v>
                </c:pt>
                <c:pt idx="101">
                  <c:v>53.475000000000001</c:v>
                </c:pt>
                <c:pt idx="102">
                  <c:v>55.344000000000001</c:v>
                </c:pt>
                <c:pt idx="103">
                  <c:v>57.311</c:v>
                </c:pt>
                <c:pt idx="104">
                  <c:v>58.097999999999999</c:v>
                </c:pt>
                <c:pt idx="105">
                  <c:v>58.933999999999997</c:v>
                </c:pt>
                <c:pt idx="106">
                  <c:v>61.491999999999997</c:v>
                </c:pt>
                <c:pt idx="107">
                  <c:v>66.492000000000004</c:v>
                </c:pt>
                <c:pt idx="108">
                  <c:v>71.197000000000003</c:v>
                </c:pt>
                <c:pt idx="109">
                  <c:v>75.721000000000004</c:v>
                </c:pt>
                <c:pt idx="110">
                  <c:v>83.361000000000004</c:v>
                </c:pt>
                <c:pt idx="111">
                  <c:v>94.540999999999997</c:v>
                </c:pt>
                <c:pt idx="112">
                  <c:v>106.639</c:v>
                </c:pt>
                <c:pt idx="113">
                  <c:v>118.852</c:v>
                </c:pt>
                <c:pt idx="114">
                  <c:v>130.55699999999999</c:v>
                </c:pt>
                <c:pt idx="115">
                  <c:v>142.29499999999999</c:v>
                </c:pt>
                <c:pt idx="116">
                  <c:v>151.393</c:v>
                </c:pt>
                <c:pt idx="117">
                  <c:v>157.29499999999999</c:v>
                </c:pt>
                <c:pt idx="118">
                  <c:v>159.459</c:v>
                </c:pt>
                <c:pt idx="119">
                  <c:v>158.672</c:v>
                </c:pt>
                <c:pt idx="120">
                  <c:v>150.37700000000001</c:v>
                </c:pt>
                <c:pt idx="121">
                  <c:v>136.78700000000001</c:v>
                </c:pt>
                <c:pt idx="122">
                  <c:v>118.639</c:v>
                </c:pt>
                <c:pt idx="123">
                  <c:v>96.573999999999998</c:v>
                </c:pt>
                <c:pt idx="124">
                  <c:v>75.59</c:v>
                </c:pt>
                <c:pt idx="125">
                  <c:v>59.148000000000003</c:v>
                </c:pt>
                <c:pt idx="126">
                  <c:v>51.540999999999997</c:v>
                </c:pt>
                <c:pt idx="127">
                  <c:v>45.902000000000001</c:v>
                </c:pt>
                <c:pt idx="128">
                  <c:v>45.360999999999997</c:v>
                </c:pt>
                <c:pt idx="129">
                  <c:v>44.131</c:v>
                </c:pt>
                <c:pt idx="130">
                  <c:v>44.197000000000003</c:v>
                </c:pt>
                <c:pt idx="131">
                  <c:v>45.131</c:v>
                </c:pt>
                <c:pt idx="132">
                  <c:v>45.984000000000002</c:v>
                </c:pt>
                <c:pt idx="133">
                  <c:v>47.328000000000003</c:v>
                </c:pt>
                <c:pt idx="134">
                  <c:v>48.671999999999997</c:v>
                </c:pt>
                <c:pt idx="135">
                  <c:v>51.508000000000003</c:v>
                </c:pt>
                <c:pt idx="136">
                  <c:v>54.131</c:v>
                </c:pt>
                <c:pt idx="137">
                  <c:v>58.066000000000003</c:v>
                </c:pt>
                <c:pt idx="138">
                  <c:v>63.82</c:v>
                </c:pt>
                <c:pt idx="139">
                  <c:v>71.343999999999994</c:v>
                </c:pt>
                <c:pt idx="140">
                  <c:v>79.492000000000004</c:v>
                </c:pt>
                <c:pt idx="141">
                  <c:v>89.623000000000005</c:v>
                </c:pt>
                <c:pt idx="142">
                  <c:v>97.983999999999995</c:v>
                </c:pt>
                <c:pt idx="143">
                  <c:v>105.393</c:v>
                </c:pt>
                <c:pt idx="144">
                  <c:v>111.246</c:v>
                </c:pt>
                <c:pt idx="145">
                  <c:v>116.91800000000001</c:v>
                </c:pt>
                <c:pt idx="146">
                  <c:v>117.295</c:v>
                </c:pt>
                <c:pt idx="147">
                  <c:v>115.443</c:v>
                </c:pt>
                <c:pt idx="148">
                  <c:v>108.443</c:v>
                </c:pt>
                <c:pt idx="149">
                  <c:v>96</c:v>
                </c:pt>
                <c:pt idx="150">
                  <c:v>83.311000000000007</c:v>
                </c:pt>
                <c:pt idx="151">
                  <c:v>67.59</c:v>
                </c:pt>
                <c:pt idx="152">
                  <c:v>54.966999999999999</c:v>
                </c:pt>
                <c:pt idx="153">
                  <c:v>47.328000000000003</c:v>
                </c:pt>
                <c:pt idx="154">
                  <c:v>40.557000000000002</c:v>
                </c:pt>
                <c:pt idx="155">
                  <c:v>38.902000000000001</c:v>
                </c:pt>
                <c:pt idx="156">
                  <c:v>37.869</c:v>
                </c:pt>
                <c:pt idx="157">
                  <c:v>37.048999999999999</c:v>
                </c:pt>
                <c:pt idx="158">
                  <c:v>38.311</c:v>
                </c:pt>
                <c:pt idx="159">
                  <c:v>37.82</c:v>
                </c:pt>
                <c:pt idx="160">
                  <c:v>37.540999999999997</c:v>
                </c:pt>
                <c:pt idx="161">
                  <c:v>36.869</c:v>
                </c:pt>
                <c:pt idx="162">
                  <c:v>37.115000000000002</c:v>
                </c:pt>
                <c:pt idx="163">
                  <c:v>37.033000000000001</c:v>
                </c:pt>
                <c:pt idx="164">
                  <c:v>36.066000000000003</c:v>
                </c:pt>
                <c:pt idx="165">
                  <c:v>38.524999999999999</c:v>
                </c:pt>
                <c:pt idx="166">
                  <c:v>37.966999999999999</c:v>
                </c:pt>
                <c:pt idx="167">
                  <c:v>36.491999999999997</c:v>
                </c:pt>
                <c:pt idx="168">
                  <c:v>36.097999999999999</c:v>
                </c:pt>
                <c:pt idx="169">
                  <c:v>35.131</c:v>
                </c:pt>
                <c:pt idx="170">
                  <c:v>37</c:v>
                </c:pt>
                <c:pt idx="171">
                  <c:v>35.048999999999999</c:v>
                </c:pt>
                <c:pt idx="172">
                  <c:v>37.377000000000002</c:v>
                </c:pt>
                <c:pt idx="173">
                  <c:v>35.966999999999999</c:v>
                </c:pt>
                <c:pt idx="174">
                  <c:v>36.442999999999998</c:v>
                </c:pt>
                <c:pt idx="175">
                  <c:v>34.984000000000002</c:v>
                </c:pt>
                <c:pt idx="176">
                  <c:v>36.246000000000002</c:v>
                </c:pt>
                <c:pt idx="177">
                  <c:v>36.164000000000001</c:v>
                </c:pt>
                <c:pt idx="178">
                  <c:v>36.082000000000001</c:v>
                </c:pt>
                <c:pt idx="179">
                  <c:v>35.720999999999997</c:v>
                </c:pt>
                <c:pt idx="180">
                  <c:v>34.884999999999998</c:v>
                </c:pt>
                <c:pt idx="181">
                  <c:v>35.835999999999999</c:v>
                </c:pt>
                <c:pt idx="182">
                  <c:v>35.884999999999998</c:v>
                </c:pt>
                <c:pt idx="183">
                  <c:v>34.622999999999998</c:v>
                </c:pt>
                <c:pt idx="184">
                  <c:v>34.851999999999997</c:v>
                </c:pt>
                <c:pt idx="185">
                  <c:v>34.015999999999998</c:v>
                </c:pt>
                <c:pt idx="186">
                  <c:v>35.295000000000002</c:v>
                </c:pt>
                <c:pt idx="187">
                  <c:v>37.115000000000002</c:v>
                </c:pt>
                <c:pt idx="188">
                  <c:v>34</c:v>
                </c:pt>
                <c:pt idx="189">
                  <c:v>34.18</c:v>
                </c:pt>
                <c:pt idx="190">
                  <c:v>34.393000000000001</c:v>
                </c:pt>
                <c:pt idx="191">
                  <c:v>33.655999999999999</c:v>
                </c:pt>
                <c:pt idx="192">
                  <c:v>34.097999999999999</c:v>
                </c:pt>
                <c:pt idx="193">
                  <c:v>34.622999999999998</c:v>
                </c:pt>
                <c:pt idx="194">
                  <c:v>33.704999999999998</c:v>
                </c:pt>
                <c:pt idx="195">
                  <c:v>34.540999999999997</c:v>
                </c:pt>
                <c:pt idx="196">
                  <c:v>33.951000000000001</c:v>
                </c:pt>
                <c:pt idx="197">
                  <c:v>34.066000000000003</c:v>
                </c:pt>
                <c:pt idx="198">
                  <c:v>35</c:v>
                </c:pt>
                <c:pt idx="199">
                  <c:v>33.475000000000001</c:v>
                </c:pt>
                <c:pt idx="200">
                  <c:v>33.377000000000002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55.155486674965779</c:v>
                </c:pt>
                <c:pt idx="11">
                  <c:v>55.333730123556975</c:v>
                </c:pt>
                <c:pt idx="12">
                  <c:v>55.512252763082188</c:v>
                </c:pt>
                <c:pt idx="13">
                  <c:v>55.690970193333762</c:v>
                </c:pt>
                <c:pt idx="14">
                  <c:v>55.86978064257449</c:v>
                </c:pt>
                <c:pt idx="15">
                  <c:v>56.048562867782444</c:v>
                </c:pt>
                <c:pt idx="16">
                  <c:v>56.227173925828325</c:v>
                </c:pt>
                <c:pt idx="17">
                  <c:v>56.405446833308012</c:v>
                </c:pt>
                <c:pt idx="18">
                  <c:v>56.583188141011711</c:v>
                </c:pt>
                <c:pt idx="19">
                  <c:v>56.760175459285477</c:v>
                </c:pt>
                <c:pt idx="20">
                  <c:v>56.936154983658376</c:v>
                </c:pt>
                <c:pt idx="21">
                  <c:v>57.110839087767175</c:v>
                </c:pt>
                <c:pt idx="22">
                  <c:v>57.283904076347412</c:v>
                </c:pt>
                <c:pt idx="23">
                  <c:v>57.454988232115554</c:v>
                </c:pt>
                <c:pt idx="24">
                  <c:v>57.62369036112726</c:v>
                </c:pt>
                <c:pt idx="25">
                  <c:v>57.789569169213024</c:v>
                </c:pt>
                <c:pt idx="26">
                  <c:v>57.952144038055877</c:v>
                </c:pt>
                <c:pt idx="27">
                  <c:v>58.110898202757085</c:v>
                </c:pt>
                <c:pt idx="28">
                  <c:v>58.265286113794446</c:v>
                </c:pt>
                <c:pt idx="29">
                  <c:v>58.414748135913079</c:v>
                </c:pt>
                <c:pt idx="30">
                  <c:v>58.558738058499479</c:v>
                </c:pt>
                <c:pt idx="31">
                  <c:v>58.696772679574302</c:v>
                </c:pt>
                <c:pt idx="32">
                  <c:v>58.828518641738242</c:v>
                </c:pt>
                <c:pt idx="33">
                  <c:v>58.953940497889469</c:v>
                </c:pt>
                <c:pt idx="34">
                  <c:v>59.073546350574027</c:v>
                </c:pt>
                <c:pt idx="35">
                  <c:v>59.188783632179721</c:v>
                </c:pt>
                <c:pt idx="36">
                  <c:v>59.302657049637467</c:v>
                </c:pt>
                <c:pt idx="37">
                  <c:v>59.420661142375273</c:v>
                </c:pt>
                <c:pt idx="38">
                  <c:v>59.552136547924221</c:v>
                </c:pt>
                <c:pt idx="39">
                  <c:v>59.712163963066267</c:v>
                </c:pt>
                <c:pt idx="40">
                  <c:v>59.92409148026676</c:v>
                </c:pt>
                <c:pt idx="41">
                  <c:v>60.222735314676832</c:v>
                </c:pt>
                <c:pt idx="42">
                  <c:v>60.658186427624216</c:v>
                </c:pt>
                <c:pt idx="43">
                  <c:v>61.299985746713993</c:v>
                </c:pt>
                <c:pt idx="44">
                  <c:v>62.241198445045043</c:v>
                </c:pt>
                <c:pt idx="45">
                  <c:v>63.601640518192276</c:v>
                </c:pt>
                <c:pt idx="46">
                  <c:v>65.52922999554157</c:v>
                </c:pt>
                <c:pt idx="47">
                  <c:v>68.198218092797973</c:v>
                </c:pt>
                <c:pt idx="48">
                  <c:v>71.80299144251633</c:v>
                </c:pt>
                <c:pt idx="49">
                  <c:v>76.546321124527552</c:v>
                </c:pt>
                <c:pt idx="50">
                  <c:v>82.621445730067506</c:v>
                </c:pt>
                <c:pt idx="51">
                  <c:v>90.188242394264535</c:v>
                </c:pt>
                <c:pt idx="52">
                  <c:v>99.344900903468272</c:v>
                </c:pt>
                <c:pt idx="53">
                  <c:v>110.09773885012709</c:v>
                </c:pt>
                <c:pt idx="54">
                  <c:v>122.33232397910416</c:v>
                </c:pt>
                <c:pt idx="55">
                  <c:v>135.7863339259801</c:v>
                </c:pt>
                <c:pt idx="56">
                  <c:v>150.01178613917691</c:v>
                </c:pt>
                <c:pt idx="57">
                  <c:v>164.28342676461492</c:v>
                </c:pt>
                <c:pt idx="58">
                  <c:v>177.38168611959597</c:v>
                </c:pt>
                <c:pt idx="59">
                  <c:v>187.2570450679857</c:v>
                </c:pt>
                <c:pt idx="60">
                  <c:v>190.89932201575192</c:v>
                </c:pt>
                <c:pt idx="61">
                  <c:v>185.09094680734901</c:v>
                </c:pt>
                <c:pt idx="62">
                  <c:v>168.35284707264427</c:v>
                </c:pt>
                <c:pt idx="63">
                  <c:v>142.93540568072578</c:v>
                </c:pt>
                <c:pt idx="64">
                  <c:v>114.69230576063831</c:v>
                </c:pt>
                <c:pt idx="65">
                  <c:v>90.183194667772327</c:v>
                </c:pt>
                <c:pt idx="66">
                  <c:v>73.270130791336086</c:v>
                </c:pt>
                <c:pt idx="67">
                  <c:v>64.041505336867431</c:v>
                </c:pt>
                <c:pt idx="68">
                  <c:v>60.324123047191478</c:v>
                </c:pt>
                <c:pt idx="69">
                  <c:v>59.783763298969724</c:v>
                </c:pt>
                <c:pt idx="70">
                  <c:v>60.995722399794012</c:v>
                </c:pt>
                <c:pt idx="71">
                  <c:v>63.440643071064613</c:v>
                </c:pt>
                <c:pt idx="72">
                  <c:v>67.11283312678674</c:v>
                </c:pt>
                <c:pt idx="73">
                  <c:v>72.197204946026559</c:v>
                </c:pt>
                <c:pt idx="74">
                  <c:v>78.891990690161421</c:v>
                </c:pt>
                <c:pt idx="75">
                  <c:v>87.311638885532815</c:v>
                </c:pt>
                <c:pt idx="76">
                  <c:v>97.415492477374457</c:v>
                </c:pt>
                <c:pt idx="77">
                  <c:v>108.93539914029952</c:v>
                </c:pt>
                <c:pt idx="78">
                  <c:v>121.26679554998468</c:v>
                </c:pt>
                <c:pt idx="79">
                  <c:v>133.25952308010207</c:v>
                </c:pt>
                <c:pt idx="80">
                  <c:v>142.91086751423882</c:v>
                </c:pt>
                <c:pt idx="81">
                  <c:v>147.28785224001152</c:v>
                </c:pt>
                <c:pt idx="82">
                  <c:v>143.37909508069805</c:v>
                </c:pt>
                <c:pt idx="83">
                  <c:v>130.10416721897161</c:v>
                </c:pt>
                <c:pt idx="84">
                  <c:v>110.06651595470197</c:v>
                </c:pt>
                <c:pt idx="85">
                  <c:v>88.835820281056286</c:v>
                </c:pt>
                <c:pt idx="86">
                  <c:v>71.723275670504776</c:v>
                </c:pt>
                <c:pt idx="87">
                  <c:v>60.94475600760034</c:v>
                </c:pt>
                <c:pt idx="88">
                  <c:v>55.55570928457805</c:v>
                </c:pt>
                <c:pt idx="89">
                  <c:v>53.363473065687174</c:v>
                </c:pt>
                <c:pt idx="90">
                  <c:v>52.581349886322315</c:v>
                </c:pt>
                <c:pt idx="91">
                  <c:v>52.276358971969785</c:v>
                </c:pt>
                <c:pt idx="92">
                  <c:v>52.10055462136507</c:v>
                </c:pt>
                <c:pt idx="93">
                  <c:v>51.9592303377907</c:v>
                </c:pt>
                <c:pt idx="94">
                  <c:v>51.836724463652523</c:v>
                </c:pt>
                <c:pt idx="95">
                  <c:v>51.737800175925372</c:v>
                </c:pt>
                <c:pt idx="96">
                  <c:v>51.674436448085416</c:v>
                </c:pt>
                <c:pt idx="97">
                  <c:v>51.664854955633125</c:v>
                </c:pt>
                <c:pt idx="98">
                  <c:v>51.735186120289463</c:v>
                </c:pt>
                <c:pt idx="99">
                  <c:v>51.921787475474169</c:v>
                </c:pt>
                <c:pt idx="100">
                  <c:v>52.273789611501414</c:v>
                </c:pt>
                <c:pt idx="101">
                  <c:v>52.855583064665105</c:v>
                </c:pt>
                <c:pt idx="102">
                  <c:v>53.748852123407808</c:v>
                </c:pt>
                <c:pt idx="103">
                  <c:v>55.053625093349758</c:v>
                </c:pt>
                <c:pt idx="104">
                  <c:v>56.887697501287718</c:v>
                </c:pt>
                <c:pt idx="105">
                  <c:v>59.383734228598804</c:v>
                </c:pt>
                <c:pt idx="106">
                  <c:v>62.683409817384799</c:v>
                </c:pt>
                <c:pt idx="107">
                  <c:v>66.928139773694369</c:v>
                </c:pt>
                <c:pt idx="108">
                  <c:v>72.246309798742431</c:v>
                </c:pt>
                <c:pt idx="109">
                  <c:v>78.737411076068028</c:v>
                </c:pt>
                <c:pt idx="110">
                  <c:v>86.45405340305939</c:v>
                </c:pt>
                <c:pt idx="111">
                  <c:v>95.383182681923898</c:v>
                </c:pt>
                <c:pt idx="112">
                  <c:v>105.42720639418687</c:v>
                </c:pt>
                <c:pt idx="113">
                  <c:v>116.38240649141513</c:v>
                </c:pt>
                <c:pt idx="114">
                  <c:v>127.90384405819978</c:v>
                </c:pt>
                <c:pt idx="115">
                  <c:v>139.4351017713015</c:v>
                </c:pt>
                <c:pt idx="116">
                  <c:v>150.08476266010575</c:v>
                </c:pt>
                <c:pt idx="117">
                  <c:v>158.48438923507021</c:v>
                </c:pt>
                <c:pt idx="118">
                  <c:v>162.77852709398826</c:v>
                </c:pt>
                <c:pt idx="119">
                  <c:v>160.9858168841491</c:v>
                </c:pt>
                <c:pt idx="120">
                  <c:v>151.83430288109142</c:v>
                </c:pt>
                <c:pt idx="121">
                  <c:v>135.73837081809205</c:v>
                </c:pt>
                <c:pt idx="122">
                  <c:v>115.18542415829286</c:v>
                </c:pt>
                <c:pt idx="123">
                  <c:v>93.996049441956742</c:v>
                </c:pt>
                <c:pt idx="124">
                  <c:v>75.762659836653171</c:v>
                </c:pt>
                <c:pt idx="125">
                  <c:v>62.486799786170046</c:v>
                </c:pt>
                <c:pt idx="126">
                  <c:v>54.250495663709977</c:v>
                </c:pt>
                <c:pt idx="127">
                  <c:v>49.879030343112319</c:v>
                </c:pt>
                <c:pt idx="128">
                  <c:v>47.898850282803934</c:v>
                </c:pt>
                <c:pt idx="129">
                  <c:v>47.169342317655264</c:v>
                </c:pt>
                <c:pt idx="130">
                  <c:v>47.045563354550758</c:v>
                </c:pt>
                <c:pt idx="131">
                  <c:v>47.266649100859432</c:v>
                </c:pt>
                <c:pt idx="132">
                  <c:v>47.792910972010262</c:v>
                </c:pt>
                <c:pt idx="133">
                  <c:v>48.694551498136995</c:v>
                </c:pt>
                <c:pt idx="134">
                  <c:v>50.09738686426109</c:v>
                </c:pt>
                <c:pt idx="135">
                  <c:v>52.159168465707424</c:v>
                </c:pt>
                <c:pt idx="136">
                  <c:v>55.054465372872158</c:v>
                </c:pt>
                <c:pt idx="137">
                  <c:v>58.956939217464573</c:v>
                </c:pt>
                <c:pt idx="138">
                  <c:v>64.014863648024004</c:v>
                </c:pt>
                <c:pt idx="139">
                  <c:v>70.318702891332336</c:v>
                </c:pt>
                <c:pt idx="140">
                  <c:v>77.859471165720933</c:v>
                </c:pt>
                <c:pt idx="141">
                  <c:v>86.473831187293143</c:v>
                </c:pt>
                <c:pt idx="142">
                  <c:v>95.769516299928171</c:v>
                </c:pt>
                <c:pt idx="143">
                  <c:v>105.03324068056509</c:v>
                </c:pt>
                <c:pt idx="144">
                  <c:v>113.1579694412608</c:v>
                </c:pt>
                <c:pt idx="145">
                  <c:v>118.68412441789324</c:v>
                </c:pt>
                <c:pt idx="146">
                  <c:v>120.07639114908997</c:v>
                </c:pt>
                <c:pt idx="147">
                  <c:v>116.26555135920641</c:v>
                </c:pt>
                <c:pt idx="148">
                  <c:v>107.25762414212979</c:v>
                </c:pt>
                <c:pt idx="149">
                  <c:v>94.41653324405334</c:v>
                </c:pt>
                <c:pt idx="150">
                  <c:v>80.114446305563149</c:v>
                </c:pt>
                <c:pt idx="151">
                  <c:v>66.852804341805964</c:v>
                </c:pt>
                <c:pt idx="152">
                  <c:v>56.360187048471005</c:v>
                </c:pt>
                <c:pt idx="153">
                  <c:v>49.182074422573713</c:v>
                </c:pt>
                <c:pt idx="154">
                  <c:v>44.885559412220509</c:v>
                </c:pt>
                <c:pt idx="155">
                  <c:v>42.591536217016241</c:v>
                </c:pt>
                <c:pt idx="156">
                  <c:v>41.450738591261072</c:v>
                </c:pt>
                <c:pt idx="157">
                  <c:v>40.870093785320037</c:v>
                </c:pt>
                <c:pt idx="158">
                  <c:v>40.521294640182951</c:v>
                </c:pt>
                <c:pt idx="159">
                  <c:v>40.254937353776242</c:v>
                </c:pt>
                <c:pt idx="160">
                  <c:v>40.01413556150775</c:v>
                </c:pt>
                <c:pt idx="161">
                  <c:v>39.780631407623858</c:v>
                </c:pt>
                <c:pt idx="162">
                  <c:v>39.549517035263186</c:v>
                </c:pt>
                <c:pt idx="163">
                  <c:v>39.3197495019621</c:v>
                </c:pt>
                <c:pt idx="164">
                  <c:v>39.091221061082855</c:v>
                </c:pt>
                <c:pt idx="165">
                  <c:v>38.864002533778404</c:v>
                </c:pt>
                <c:pt idx="166">
                  <c:v>38.63817883462594</c:v>
                </c:pt>
                <c:pt idx="167">
                  <c:v>38.413819439654887</c:v>
                </c:pt>
                <c:pt idx="168">
                  <c:v>38.190974952617921</c:v>
                </c:pt>
                <c:pt idx="169">
                  <c:v>37.969678072306607</c:v>
                </c:pt>
                <c:pt idx="170">
                  <c:v>37.749945263552995</c:v>
                </c:pt>
                <c:pt idx="171">
                  <c:v>37.53177855214804</c:v>
                </c:pt>
                <c:pt idx="172">
                  <c:v>37.315167327149332</c:v>
                </c:pt>
                <c:pt idx="173">
                  <c:v>37.100090100194102</c:v>
                </c:pt>
                <c:pt idx="174">
                  <c:v>36.886516187004339</c:v>
                </c:pt>
                <c:pt idx="175">
                  <c:v>36.674407285746156</c:v>
                </c:pt>
                <c:pt idx="176">
                  <c:v>36.463718934932388</c:v>
                </c:pt>
                <c:pt idx="177">
                  <c:v>36.254401840452431</c:v>
                </c:pt>
                <c:pt idx="178">
                  <c:v>36.046403067063451</c:v>
                </c:pt>
                <c:pt idx="179">
                  <c:v>35.839667094311295</c:v>
                </c:pt>
                <c:pt idx="180">
                  <c:v>35.634136740444688</c:v>
                </c:pt>
                <c:pt idx="181">
                  <c:v>35.429753960549853</c:v>
                </c:pt>
                <c:pt idx="182">
                  <c:v>35.22646052699136</c:v>
                </c:pt>
                <c:pt idx="183">
                  <c:v>35.02419860142593</c:v>
                </c:pt>
                <c:pt idx="184">
                  <c:v>34.822911208286627</c:v>
                </c:pt>
                <c:pt idx="185">
                  <c:v>34.622542619829176</c:v>
                </c:pt>
                <c:pt idx="186">
                  <c:v>34.423038662694687</c:v>
                </c:pt>
                <c:pt idx="187">
                  <c:v>34.224346955561899</c:v>
                </c:pt>
                <c:pt idx="188">
                  <c:v>34.026417086911771</c:v>
                </c:pt>
                <c:pt idx="189">
                  <c:v>33.829200741268529</c:v>
                </c:pt>
                <c:pt idx="190">
                  <c:v>33.632651781562551</c:v>
                </c:pt>
                <c:pt idx="191">
                  <c:v>33.436726294518962</c:v>
                </c:pt>
                <c:pt idx="192">
                  <c:v>33.241382605239068</c:v>
                </c:pt>
                <c:pt idx="193">
                  <c:v>33.046581266430756</c:v>
                </c:pt>
                <c:pt idx="194">
                  <c:v>32.852285027071176</c:v>
                </c:pt>
                <c:pt idx="195">
                  <c:v>32.658458784660702</c:v>
                </c:pt>
                <c:pt idx="196">
                  <c:v>32.465069524654602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55.15548667496293</c:v>
                </c:pt>
                <c:pt idx="11">
                  <c:v>55.333730123547689</c:v>
                </c:pt>
                <c:pt idx="12">
                  <c:v>55.512252763052615</c:v>
                </c:pt>
                <c:pt idx="13">
                  <c:v>55.690970193241682</c:v>
                </c:pt>
                <c:pt idx="14">
                  <c:v>55.869780642294153</c:v>
                </c:pt>
                <c:pt idx="15">
                  <c:v>56.048562866947883</c:v>
                </c:pt>
                <c:pt idx="16">
                  <c:v>56.227173923398944</c:v>
                </c:pt>
                <c:pt idx="17">
                  <c:v>56.405446826392968</c:v>
                </c:pt>
                <c:pt idx="18">
                  <c:v>56.583188121764977</c:v>
                </c:pt>
                <c:pt idx="19">
                  <c:v>56.760175406903578</c:v>
                </c:pt>
                <c:pt idx="20">
                  <c:v>56.936154844256791</c:v>
                </c:pt>
                <c:pt idx="21">
                  <c:v>57.110838725009707</c:v>
                </c:pt>
                <c:pt idx="22">
                  <c:v>57.28390315329321</c:v>
                </c:pt>
                <c:pt idx="23">
                  <c:v>57.454985935436895</c:v>
                </c:pt>
                <c:pt idx="24">
                  <c:v>57.62368477339664</c:v>
                </c:pt>
                <c:pt idx="25">
                  <c:v>57.789555875910729</c:v>
                </c:pt>
                <c:pt idx="26">
                  <c:v>57.95211311428158</c:v>
                </c:pt>
                <c:pt idx="27">
                  <c:v>58.110827860823413</c:v>
                </c:pt>
                <c:pt idx="28">
                  <c:v>58.265129655603417</c:v>
                </c:pt>
                <c:pt idx="29">
                  <c:v>58.414407849585011</c:v>
                </c:pt>
                <c:pt idx="30">
                  <c:v>58.558014367968298</c:v>
                </c:pt>
                <c:pt idx="31">
                  <c:v>58.695267724713084</c:v>
                </c:pt>
                <c:pt idx="32">
                  <c:v>58.825458396351429</c:v>
                </c:pt>
                <c:pt idx="33">
                  <c:v>58.947855629017383</c:v>
                </c:pt>
                <c:pt idx="34">
                  <c:v>59.061715706481912</c:v>
                </c:pt>
                <c:pt idx="35">
                  <c:v>59.16629164904716</c:v>
                </c:pt>
                <c:pt idx="36">
                  <c:v>59.260844244657989</c:v>
                </c:pt>
                <c:pt idx="37">
                  <c:v>59.344654237012982</c:v>
                </c:pt>
                <c:pt idx="38">
                  <c:v>59.417035414622475</c:v>
                </c:pt>
                <c:pt idx="39">
                  <c:v>59.477348264763307</c:v>
                </c:pt>
                <c:pt idx="40">
                  <c:v>59.525013783256497</c:v>
                </c:pt>
                <c:pt idx="41">
                  <c:v>59.559526971671254</c:v>
                </c:pt>
                <c:pt idx="42">
                  <c:v>59.580469514643767</c:v>
                </c:pt>
                <c:pt idx="43">
                  <c:v>59.587521117406581</c:v>
                </c:pt>
                <c:pt idx="44">
                  <c:v>59.580469001683255</c:v>
                </c:pt>
                <c:pt idx="45">
                  <c:v>59.559215108815096</c:v>
                </c:pt>
                <c:pt idx="46">
                  <c:v>59.523780641495229</c:v>
                </c:pt>
                <c:pt idx="47">
                  <c:v>59.474307685846014</c:v>
                </c:pt>
                <c:pt idx="48">
                  <c:v>59.411057786922285</c:v>
                </c:pt>
                <c:pt idx="49">
                  <c:v>59.33440749383454</c:v>
                </c:pt>
                <c:pt idx="50">
                  <c:v>59.244841034903722</c:v>
                </c:pt>
                <c:pt idx="51">
                  <c:v>59.142940417630292</c:v>
                </c:pt>
                <c:pt idx="52">
                  <c:v>59.029373362749169</c:v>
                </c:pt>
                <c:pt idx="53">
                  <c:v>58.904879568217019</c:v>
                </c:pt>
                <c:pt idx="54">
                  <c:v>58.770255852417172</c:v>
                </c:pt>
                <c:pt idx="55">
                  <c:v>58.626340744182251</c:v>
                </c:pt>
                <c:pt idx="56">
                  <c:v>58.473999071654198</c:v>
                </c:pt>
                <c:pt idx="57">
                  <c:v>58.314107056576262</c:v>
                </c:pt>
                <c:pt idx="58">
                  <c:v>58.147538351505546</c:v>
                </c:pt>
                <c:pt idx="59">
                  <c:v>57.975151372063593</c:v>
                </c:pt>
                <c:pt idx="60">
                  <c:v>57.797778182473422</c:v>
                </c:pt>
                <c:pt idx="61">
                  <c:v>57.616215097590064</c:v>
                </c:pt>
                <c:pt idx="62">
                  <c:v>57.431215074680658</c:v>
                </c:pt>
                <c:pt idx="63">
                  <c:v>57.243481888166826</c:v>
                </c:pt>
                <c:pt idx="64">
                  <c:v>57.053666013612037</c:v>
                </c:pt>
                <c:pt idx="65">
                  <c:v>56.86236209506054</c:v>
                </c:pt>
                <c:pt idx="66">
                  <c:v>56.670107832674141</c:v>
                </c:pt>
                <c:pt idx="67">
                  <c:v>56.477384104632044</c:v>
                </c:pt>
                <c:pt idx="68">
                  <c:v>56.284616126846608</c:v>
                </c:pt>
                <c:pt idx="69">
                  <c:v>56.092175454124657</c:v>
                </c:pt>
                <c:pt idx="70">
                  <c:v>55.900382634701309</c:v>
                </c:pt>
                <c:pt idx="71">
                  <c:v>55.709510344346953</c:v>
                </c:pt>
                <c:pt idx="72">
                  <c:v>55.519786844438116</c:v>
                </c:pt>
                <c:pt idx="73">
                  <c:v>55.33139962870743</c:v>
                </c:pt>
                <c:pt idx="74">
                  <c:v>55.144499144394423</c:v>
                </c:pt>
                <c:pt idx="75">
                  <c:v>54.959202494086639</c:v>
                </c:pt>
                <c:pt idx="76">
                  <c:v>54.775597043866107</c:v>
                </c:pt>
                <c:pt idx="77">
                  <c:v>54.593743880929956</c:v>
                </c:pt>
                <c:pt idx="78">
                  <c:v>54.413681079339014</c:v>
                </c:pt>
                <c:pt idx="79">
                  <c:v>54.235426745847811</c:v>
                </c:pt>
                <c:pt idx="80">
                  <c:v>54.058981828905232</c:v>
                </c:pt>
                <c:pt idx="81">
                  <c:v>53.884332683000785</c:v>
                </c:pt>
                <c:pt idx="82">
                  <c:v>53.711453387746538</c:v>
                </c:pt>
                <c:pt idx="83">
                  <c:v>53.540307826637886</c:v>
                </c:pt>
                <c:pt idx="84">
                  <c:v>53.37085153455309</c:v>
                </c:pt>
                <c:pt idx="85">
                  <c:v>53.203033325953406</c:v>
                </c:pt>
                <c:pt idx="86">
                  <c:v>53.036796717642943</c:v>
                </c:pt>
                <c:pt idx="87">
                  <c:v>52.872081161031566</c:v>
                </c:pt>
                <c:pt idx="88">
                  <c:v>52.708823099285532</c:v>
                </c:pt>
                <c:pt idx="89">
                  <c:v>52.546956864696185</c:v>
                </c:pt>
                <c:pt idx="90">
                  <c:v>52.386415431171571</c:v>
                </c:pt>
                <c:pt idx="91">
                  <c:v>52.22713103606295</c:v>
                </c:pt>
                <c:pt idx="92">
                  <c:v>52.069035684662921</c:v>
                </c:pt>
                <c:pt idx="93">
                  <c:v>51.912061549722054</c:v>
                </c:pt>
                <c:pt idx="94">
                  <c:v>51.756141277279625</c:v>
                </c:pt>
                <c:pt idx="95">
                  <c:v>51.601208209033281</c:v>
                </c:pt>
                <c:pt idx="96">
                  <c:v>51.447196530413514</c:v>
                </c:pt>
                <c:pt idx="97">
                  <c:v>51.294041352504642</c:v>
                </c:pt>
                <c:pt idx="98">
                  <c:v>51.141678734981902</c:v>
                </c:pt>
                <c:pt idx="99">
                  <c:v>50.99004565632638</c:v>
                </c:pt>
                <c:pt idx="100">
                  <c:v>50.839079936743751</c:v>
                </c:pt>
                <c:pt idx="101">
                  <c:v>50.688720118456239</c:v>
                </c:pt>
                <c:pt idx="102">
                  <c:v>50.538905307362249</c:v>
                </c:pt>
                <c:pt idx="103">
                  <c:v>50.389574979470659</c:v>
                </c:pt>
                <c:pt idx="104">
                  <c:v>50.240668755017978</c:v>
                </c:pt>
                <c:pt idx="105">
                  <c:v>50.092126142770653</c:v>
                </c:pt>
                <c:pt idx="106">
                  <c:v>49.943886256707046</c:v>
                </c:pt>
                <c:pt idx="107">
                  <c:v>49.795887507067867</c:v>
                </c:pt>
                <c:pt idx="108">
                  <c:v>49.648067267668075</c:v>
                </c:pt>
                <c:pt idx="109">
                  <c:v>49.500361521385074</c:v>
                </c:pt>
                <c:pt idx="110">
                  <c:v>49.352704485888133</c:v>
                </c:pt>
                <c:pt idx="111">
                  <c:v>49.205028221963282</c:v>
                </c:pt>
                <c:pt idx="112">
                  <c:v>49.057262227228897</c:v>
                </c:pt>
                <c:pt idx="113">
                  <c:v>48.909333018644993</c:v>
                </c:pt>
                <c:pt idx="114">
                  <c:v>48.761163708005903</c:v>
                </c:pt>
                <c:pt idx="115">
                  <c:v>48.612673575586797</c:v>
                </c:pt>
                <c:pt idx="116">
                  <c:v>48.463777648297921</c:v>
                </c:pt>
                <c:pt idx="117">
                  <c:v>48.314386290096969</c:v>
                </c:pt>
                <c:pt idx="118">
                  <c:v>48.164404814016613</c:v>
                </c:pt>
                <c:pt idx="119">
                  <c:v>48.013733126976028</c:v>
                </c:pt>
                <c:pt idx="120">
                  <c:v>47.862265420538201</c:v>
                </c:pt>
                <c:pt idx="121">
                  <c:v>47.709889922912843</c:v>
                </c:pt>
                <c:pt idx="122">
                  <c:v>47.556488729726041</c:v>
                </c:pt>
                <c:pt idx="123">
                  <c:v>47.401937733298368</c:v>
                </c:pt>
                <c:pt idx="124">
                  <c:v>47.246106672273875</c:v>
                </c:pt>
                <c:pt idx="125">
                  <c:v>47.088859325270484</c:v>
                </c:pt>
                <c:pt idx="126">
                  <c:v>46.93005387358857</c:v>
                </c:pt>
                <c:pt idx="127">
                  <c:v>46.76954345868625</c:v>
                </c:pt>
                <c:pt idx="128">
                  <c:v>46.607176959845198</c:v>
                </c:pt>
                <c:pt idx="129">
                  <c:v>46.442800015915076</c:v>
                </c:pt>
                <c:pt idx="130">
                  <c:v>46.276256311934453</c:v>
                </c:pt>
                <c:pt idx="131">
                  <c:v>46.107389146484891</c:v>
                </c:pt>
                <c:pt idx="132">
                  <c:v>45.936043288587527</c:v>
                </c:pt>
                <c:pt idx="133">
                  <c:v>45.762067123619097</c:v>
                </c:pt>
                <c:pt idx="134">
                  <c:v>45.585315076054428</c:v>
                </c:pt>
                <c:pt idx="135">
                  <c:v>45.40565028295066</c:v>
                </c:pt>
                <c:pt idx="136">
                  <c:v>45.222947476314602</c:v>
                </c:pt>
                <c:pt idx="137">
                  <c:v>45.037096015432049</c:v>
                </c:pt>
                <c:pt idx="138">
                  <c:v>44.848002992762773</c:v>
                </c:pt>
                <c:pt idx="139">
                  <c:v>44.655596320261544</c:v>
                </c:pt>
                <c:pt idx="140">
                  <c:v>44.45982768835222</c:v>
                </c:pt>
                <c:pt idx="141">
                  <c:v>44.260675278775885</c:v>
                </c:pt>
                <c:pt idx="142">
                  <c:v>44.058146106694508</c:v>
                </c:pt>
                <c:pt idx="143">
                  <c:v>43.852277868142181</c:v>
                </c:pt>
                <c:pt idx="144">
                  <c:v>43.643140177229796</c:v>
                </c:pt>
                <c:pt idx="145">
                  <c:v>43.430835093952027</c:v>
                </c:pt>
                <c:pt idx="146">
                  <c:v>43.215496867868126</c:v>
                </c:pt>
                <c:pt idx="147">
                  <c:v>42.997290854405975</c:v>
                </c:pt>
                <c:pt idx="148">
                  <c:v>42.776411597369361</c:v>
                </c:pt>
                <c:pt idx="149">
                  <c:v>42.553080111022311</c:v>
                </c:pt>
                <c:pt idx="150">
                  <c:v>42.327540435012963</c:v>
                </c:pt>
                <c:pt idx="151">
                  <c:v>42.100055572311192</c:v>
                </c:pt>
                <c:pt idx="152">
                  <c:v>41.870902951334259</c:v>
                </c:pt>
                <c:pt idx="153">
                  <c:v>41.640369576057353</c:v>
                </c:pt>
                <c:pt idx="154">
                  <c:v>41.408747040434577</c:v>
                </c:pt>
                <c:pt idx="155">
                  <c:v>41.176326585119156</c:v>
                </c:pt>
                <c:pt idx="156">
                  <c:v>40.943394365501263</c:v>
                </c:pt>
                <c:pt idx="157">
                  <c:v>40.710227081653997</c:v>
                </c:pt>
                <c:pt idx="158">
                  <c:v>40.477088094833178</c:v>
                </c:pt>
                <c:pt idx="159">
                  <c:v>40.244224124155856</c:v>
                </c:pt>
                <c:pt idx="160">
                  <c:v>40.011862583633871</c:v>
                </c:pt>
                <c:pt idx="161">
                  <c:v>39.780209586426089</c:v>
                </c:pt>
                <c:pt idx="162">
                  <c:v>39.549448612228829</c:v>
                </c:pt>
                <c:pt idx="163">
                  <c:v>39.319739806886233</c:v>
                </c:pt>
                <c:pt idx="164">
                  <c:v>39.091219861718798</c:v>
                </c:pt>
                <c:pt idx="165">
                  <c:v>38.864002404295732</c:v>
                </c:pt>
                <c:pt idx="166">
                  <c:v>38.638178822431257</c:v>
                </c:pt>
                <c:pt idx="167">
                  <c:v>38.413819438653299</c:v>
                </c:pt>
                <c:pt idx="168">
                  <c:v>38.190974952546199</c:v>
                </c:pt>
                <c:pt idx="169">
                  <c:v>37.969678072302131</c:v>
                </c:pt>
                <c:pt idx="170">
                  <c:v>37.749945263552753</c:v>
                </c:pt>
                <c:pt idx="171">
                  <c:v>37.531778552148026</c:v>
                </c:pt>
                <c:pt idx="172">
                  <c:v>37.315167327149332</c:v>
                </c:pt>
                <c:pt idx="173">
                  <c:v>37.100090100194102</c:v>
                </c:pt>
                <c:pt idx="174">
                  <c:v>36.886516187004339</c:v>
                </c:pt>
                <c:pt idx="175">
                  <c:v>36.674407285746156</c:v>
                </c:pt>
                <c:pt idx="176">
                  <c:v>36.463718934932388</c:v>
                </c:pt>
                <c:pt idx="177">
                  <c:v>36.254401840452431</c:v>
                </c:pt>
                <c:pt idx="178">
                  <c:v>36.046403067063451</c:v>
                </c:pt>
                <c:pt idx="179">
                  <c:v>35.839667094311295</c:v>
                </c:pt>
                <c:pt idx="180">
                  <c:v>35.634136740444688</c:v>
                </c:pt>
                <c:pt idx="181">
                  <c:v>35.429753960549853</c:v>
                </c:pt>
                <c:pt idx="182">
                  <c:v>35.22646052699136</c:v>
                </c:pt>
                <c:pt idx="183">
                  <c:v>35.02419860142593</c:v>
                </c:pt>
                <c:pt idx="184">
                  <c:v>34.822911208286627</c:v>
                </c:pt>
                <c:pt idx="185">
                  <c:v>34.622542619829176</c:v>
                </c:pt>
                <c:pt idx="186">
                  <c:v>34.423038662694687</c:v>
                </c:pt>
                <c:pt idx="187">
                  <c:v>34.224346955561899</c:v>
                </c:pt>
                <c:pt idx="188">
                  <c:v>34.026417086911771</c:v>
                </c:pt>
                <c:pt idx="189">
                  <c:v>33.829200741268529</c:v>
                </c:pt>
                <c:pt idx="190">
                  <c:v>33.632651781562551</c:v>
                </c:pt>
                <c:pt idx="191">
                  <c:v>33.436726294518962</c:v>
                </c:pt>
                <c:pt idx="192">
                  <c:v>33.241382605239068</c:v>
                </c:pt>
                <c:pt idx="193">
                  <c:v>33.046581266430756</c:v>
                </c:pt>
                <c:pt idx="194">
                  <c:v>32.852285027071176</c:v>
                </c:pt>
                <c:pt idx="195">
                  <c:v>32.658458784660702</c:v>
                </c:pt>
                <c:pt idx="196">
                  <c:v>32.465069524654602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43.661000000000001</c:v>
                </c:pt>
                <c:pt idx="1">
                  <c:v>43.145000000000003</c:v>
                </c:pt>
                <c:pt idx="2">
                  <c:v>42.387</c:v>
                </c:pt>
                <c:pt idx="3">
                  <c:v>42.71</c:v>
                </c:pt>
                <c:pt idx="4">
                  <c:v>42.902999999999999</c:v>
                </c:pt>
                <c:pt idx="5">
                  <c:v>42.531999999999996</c:v>
                </c:pt>
                <c:pt idx="6">
                  <c:v>42.161000000000001</c:v>
                </c:pt>
                <c:pt idx="7">
                  <c:v>42.918999999999997</c:v>
                </c:pt>
                <c:pt idx="8">
                  <c:v>42.984000000000002</c:v>
                </c:pt>
                <c:pt idx="9">
                  <c:v>43.081000000000003</c:v>
                </c:pt>
                <c:pt idx="10">
                  <c:v>42.838999999999999</c:v>
                </c:pt>
                <c:pt idx="11">
                  <c:v>42.258000000000003</c:v>
                </c:pt>
                <c:pt idx="12">
                  <c:v>43.968000000000004</c:v>
                </c:pt>
                <c:pt idx="13">
                  <c:v>42.145000000000003</c:v>
                </c:pt>
                <c:pt idx="14">
                  <c:v>42.5</c:v>
                </c:pt>
                <c:pt idx="15">
                  <c:v>41.887</c:v>
                </c:pt>
                <c:pt idx="16">
                  <c:v>42.725999999999999</c:v>
                </c:pt>
                <c:pt idx="17">
                  <c:v>42.694000000000003</c:v>
                </c:pt>
                <c:pt idx="18">
                  <c:v>43.741999999999997</c:v>
                </c:pt>
                <c:pt idx="19">
                  <c:v>41.725999999999999</c:v>
                </c:pt>
                <c:pt idx="20">
                  <c:v>41.838999999999999</c:v>
                </c:pt>
                <c:pt idx="21">
                  <c:v>42.694000000000003</c:v>
                </c:pt>
                <c:pt idx="22">
                  <c:v>42.902999999999999</c:v>
                </c:pt>
                <c:pt idx="23">
                  <c:v>43.741999999999997</c:v>
                </c:pt>
                <c:pt idx="24">
                  <c:v>43.661000000000001</c:v>
                </c:pt>
                <c:pt idx="25">
                  <c:v>43.628999999999998</c:v>
                </c:pt>
                <c:pt idx="26">
                  <c:v>44.113</c:v>
                </c:pt>
                <c:pt idx="27">
                  <c:v>43.581000000000003</c:v>
                </c:pt>
                <c:pt idx="28">
                  <c:v>43.468000000000004</c:v>
                </c:pt>
                <c:pt idx="29">
                  <c:v>44.581000000000003</c:v>
                </c:pt>
                <c:pt idx="30">
                  <c:v>45.031999999999996</c:v>
                </c:pt>
                <c:pt idx="31">
                  <c:v>45.338999999999999</c:v>
                </c:pt>
                <c:pt idx="32">
                  <c:v>46.468000000000004</c:v>
                </c:pt>
                <c:pt idx="33">
                  <c:v>46.79</c:v>
                </c:pt>
                <c:pt idx="34">
                  <c:v>48.387</c:v>
                </c:pt>
                <c:pt idx="35">
                  <c:v>50.418999999999997</c:v>
                </c:pt>
                <c:pt idx="36">
                  <c:v>50.951999999999998</c:v>
                </c:pt>
                <c:pt idx="37">
                  <c:v>50.274000000000001</c:v>
                </c:pt>
                <c:pt idx="38">
                  <c:v>51.5</c:v>
                </c:pt>
                <c:pt idx="39">
                  <c:v>54.29</c:v>
                </c:pt>
                <c:pt idx="40">
                  <c:v>55.29</c:v>
                </c:pt>
                <c:pt idx="41">
                  <c:v>57.161000000000001</c:v>
                </c:pt>
                <c:pt idx="42">
                  <c:v>59.194000000000003</c:v>
                </c:pt>
                <c:pt idx="43">
                  <c:v>62.21</c:v>
                </c:pt>
                <c:pt idx="44">
                  <c:v>65.144999999999996</c:v>
                </c:pt>
                <c:pt idx="45">
                  <c:v>67.081000000000003</c:v>
                </c:pt>
                <c:pt idx="46">
                  <c:v>70.031999999999996</c:v>
                </c:pt>
                <c:pt idx="47">
                  <c:v>74.031999999999996</c:v>
                </c:pt>
                <c:pt idx="48">
                  <c:v>79.870999999999995</c:v>
                </c:pt>
                <c:pt idx="49">
                  <c:v>87.257999999999996</c:v>
                </c:pt>
                <c:pt idx="50">
                  <c:v>98.048000000000002</c:v>
                </c:pt>
                <c:pt idx="51">
                  <c:v>110.387</c:v>
                </c:pt>
                <c:pt idx="52">
                  <c:v>126.129</c:v>
                </c:pt>
                <c:pt idx="53">
                  <c:v>145.21</c:v>
                </c:pt>
                <c:pt idx="54">
                  <c:v>162.613</c:v>
                </c:pt>
                <c:pt idx="55">
                  <c:v>179.17699999999999</c:v>
                </c:pt>
                <c:pt idx="56">
                  <c:v>194.17699999999999</c:v>
                </c:pt>
                <c:pt idx="57">
                  <c:v>205.161</c:v>
                </c:pt>
                <c:pt idx="58">
                  <c:v>213.435</c:v>
                </c:pt>
                <c:pt idx="59">
                  <c:v>217.726</c:v>
                </c:pt>
                <c:pt idx="60">
                  <c:v>220.40299999999999</c:v>
                </c:pt>
                <c:pt idx="61">
                  <c:v>220.548</c:v>
                </c:pt>
                <c:pt idx="62">
                  <c:v>217.08099999999999</c:v>
                </c:pt>
                <c:pt idx="63">
                  <c:v>209.79</c:v>
                </c:pt>
                <c:pt idx="64">
                  <c:v>196.548</c:v>
                </c:pt>
                <c:pt idx="65">
                  <c:v>173.548</c:v>
                </c:pt>
                <c:pt idx="66">
                  <c:v>138.048</c:v>
                </c:pt>
                <c:pt idx="67">
                  <c:v>95.29</c:v>
                </c:pt>
                <c:pt idx="68">
                  <c:v>66.096999999999994</c:v>
                </c:pt>
                <c:pt idx="69">
                  <c:v>54.305999999999997</c:v>
                </c:pt>
                <c:pt idx="70">
                  <c:v>55.838999999999999</c:v>
                </c:pt>
                <c:pt idx="71">
                  <c:v>61.21</c:v>
                </c:pt>
                <c:pt idx="72">
                  <c:v>68.935000000000002</c:v>
                </c:pt>
                <c:pt idx="73">
                  <c:v>78.129000000000005</c:v>
                </c:pt>
                <c:pt idx="74">
                  <c:v>89.71</c:v>
                </c:pt>
                <c:pt idx="75">
                  <c:v>104.339</c:v>
                </c:pt>
                <c:pt idx="76">
                  <c:v>118.081</c:v>
                </c:pt>
                <c:pt idx="77">
                  <c:v>133.048</c:v>
                </c:pt>
                <c:pt idx="78">
                  <c:v>144.62899999999999</c:v>
                </c:pt>
                <c:pt idx="79">
                  <c:v>153.87100000000001</c:v>
                </c:pt>
                <c:pt idx="80">
                  <c:v>161.09700000000001</c:v>
                </c:pt>
                <c:pt idx="81">
                  <c:v>165.32300000000001</c:v>
                </c:pt>
                <c:pt idx="82">
                  <c:v>167.41900000000001</c:v>
                </c:pt>
                <c:pt idx="83">
                  <c:v>166.17699999999999</c:v>
                </c:pt>
                <c:pt idx="84">
                  <c:v>159.613</c:v>
                </c:pt>
                <c:pt idx="85">
                  <c:v>147.613</c:v>
                </c:pt>
                <c:pt idx="86">
                  <c:v>126.661</c:v>
                </c:pt>
                <c:pt idx="87">
                  <c:v>95.725999999999999</c:v>
                </c:pt>
                <c:pt idx="88">
                  <c:v>62.031999999999996</c:v>
                </c:pt>
                <c:pt idx="89">
                  <c:v>41.468000000000004</c:v>
                </c:pt>
                <c:pt idx="90">
                  <c:v>34.531999999999996</c:v>
                </c:pt>
                <c:pt idx="91">
                  <c:v>32.064999999999998</c:v>
                </c:pt>
                <c:pt idx="92">
                  <c:v>32.871000000000002</c:v>
                </c:pt>
                <c:pt idx="93">
                  <c:v>33.177</c:v>
                </c:pt>
                <c:pt idx="94">
                  <c:v>33.29</c:v>
                </c:pt>
                <c:pt idx="95">
                  <c:v>33.354999999999997</c:v>
                </c:pt>
                <c:pt idx="96">
                  <c:v>32.71</c:v>
                </c:pt>
                <c:pt idx="97">
                  <c:v>33.515999999999998</c:v>
                </c:pt>
                <c:pt idx="98">
                  <c:v>32.645000000000003</c:v>
                </c:pt>
                <c:pt idx="99">
                  <c:v>32.918999999999997</c:v>
                </c:pt>
                <c:pt idx="100">
                  <c:v>33.031999999999996</c:v>
                </c:pt>
                <c:pt idx="101">
                  <c:v>33.081000000000003</c:v>
                </c:pt>
                <c:pt idx="102">
                  <c:v>34.097000000000001</c:v>
                </c:pt>
                <c:pt idx="103">
                  <c:v>34.081000000000003</c:v>
                </c:pt>
                <c:pt idx="104">
                  <c:v>34.064999999999998</c:v>
                </c:pt>
                <c:pt idx="105">
                  <c:v>32.597000000000001</c:v>
                </c:pt>
                <c:pt idx="106">
                  <c:v>32.548000000000002</c:v>
                </c:pt>
                <c:pt idx="107">
                  <c:v>30.887</c:v>
                </c:pt>
                <c:pt idx="108">
                  <c:v>31.725999999999999</c:v>
                </c:pt>
                <c:pt idx="109">
                  <c:v>31.71</c:v>
                </c:pt>
                <c:pt idx="110">
                  <c:v>31.015999999999998</c:v>
                </c:pt>
                <c:pt idx="111">
                  <c:v>30.21</c:v>
                </c:pt>
                <c:pt idx="112">
                  <c:v>30.902999999999999</c:v>
                </c:pt>
                <c:pt idx="113">
                  <c:v>30.306000000000001</c:v>
                </c:pt>
                <c:pt idx="114">
                  <c:v>29.661000000000001</c:v>
                </c:pt>
                <c:pt idx="115">
                  <c:v>30.370999999999999</c:v>
                </c:pt>
                <c:pt idx="116">
                  <c:v>28.565000000000001</c:v>
                </c:pt>
                <c:pt idx="117">
                  <c:v>28.725999999999999</c:v>
                </c:pt>
                <c:pt idx="118">
                  <c:v>28.757999999999999</c:v>
                </c:pt>
                <c:pt idx="119">
                  <c:v>27.774000000000001</c:v>
                </c:pt>
                <c:pt idx="120">
                  <c:v>27.225999999999999</c:v>
                </c:pt>
                <c:pt idx="121">
                  <c:v>28.081</c:v>
                </c:pt>
                <c:pt idx="122">
                  <c:v>28.032</c:v>
                </c:pt>
                <c:pt idx="123">
                  <c:v>27.968</c:v>
                </c:pt>
                <c:pt idx="124">
                  <c:v>26.145</c:v>
                </c:pt>
                <c:pt idx="125">
                  <c:v>26.806000000000001</c:v>
                </c:pt>
                <c:pt idx="126">
                  <c:v>27.338999999999999</c:v>
                </c:pt>
                <c:pt idx="127">
                  <c:v>26.774000000000001</c:v>
                </c:pt>
                <c:pt idx="128">
                  <c:v>27.677</c:v>
                </c:pt>
                <c:pt idx="129">
                  <c:v>27.515999999999998</c:v>
                </c:pt>
                <c:pt idx="130">
                  <c:v>24.934999999999999</c:v>
                </c:pt>
                <c:pt idx="131">
                  <c:v>25.242000000000001</c:v>
                </c:pt>
                <c:pt idx="132">
                  <c:v>25.919</c:v>
                </c:pt>
                <c:pt idx="133">
                  <c:v>25.434999999999999</c:v>
                </c:pt>
                <c:pt idx="134">
                  <c:v>25.434999999999999</c:v>
                </c:pt>
                <c:pt idx="135">
                  <c:v>25.452000000000002</c:v>
                </c:pt>
                <c:pt idx="136">
                  <c:v>26.065000000000001</c:v>
                </c:pt>
                <c:pt idx="137">
                  <c:v>25.274000000000001</c:v>
                </c:pt>
                <c:pt idx="138">
                  <c:v>26.645</c:v>
                </c:pt>
                <c:pt idx="139">
                  <c:v>24.79</c:v>
                </c:pt>
                <c:pt idx="140">
                  <c:v>24.242000000000001</c:v>
                </c:pt>
                <c:pt idx="141">
                  <c:v>26.71</c:v>
                </c:pt>
                <c:pt idx="142">
                  <c:v>25.015999999999998</c:v>
                </c:pt>
                <c:pt idx="143">
                  <c:v>24.29</c:v>
                </c:pt>
                <c:pt idx="144">
                  <c:v>25.5</c:v>
                </c:pt>
                <c:pt idx="145">
                  <c:v>23.870999999999999</c:v>
                </c:pt>
                <c:pt idx="146">
                  <c:v>23.645</c:v>
                </c:pt>
                <c:pt idx="147">
                  <c:v>22.242000000000001</c:v>
                </c:pt>
                <c:pt idx="148">
                  <c:v>23.161000000000001</c:v>
                </c:pt>
                <c:pt idx="149">
                  <c:v>22.015999999999998</c:v>
                </c:pt>
                <c:pt idx="150">
                  <c:v>23.581</c:v>
                </c:pt>
                <c:pt idx="151">
                  <c:v>22.757999999999999</c:v>
                </c:pt>
                <c:pt idx="152">
                  <c:v>22.515999999999998</c:v>
                </c:pt>
                <c:pt idx="153">
                  <c:v>22.823</c:v>
                </c:pt>
                <c:pt idx="154">
                  <c:v>22.032</c:v>
                </c:pt>
                <c:pt idx="155">
                  <c:v>22.257999999999999</c:v>
                </c:pt>
                <c:pt idx="156">
                  <c:v>21.468</c:v>
                </c:pt>
                <c:pt idx="157">
                  <c:v>22.742000000000001</c:v>
                </c:pt>
                <c:pt idx="158">
                  <c:v>22.177</c:v>
                </c:pt>
                <c:pt idx="159">
                  <c:v>22.919</c:v>
                </c:pt>
                <c:pt idx="160">
                  <c:v>21.952000000000002</c:v>
                </c:pt>
                <c:pt idx="161">
                  <c:v>21.677</c:v>
                </c:pt>
                <c:pt idx="162">
                  <c:v>22.257999999999999</c:v>
                </c:pt>
                <c:pt idx="163">
                  <c:v>22.452000000000002</c:v>
                </c:pt>
                <c:pt idx="164">
                  <c:v>21.806000000000001</c:v>
                </c:pt>
                <c:pt idx="165">
                  <c:v>21.919</c:v>
                </c:pt>
                <c:pt idx="166">
                  <c:v>20.902999999999999</c:v>
                </c:pt>
                <c:pt idx="167">
                  <c:v>21.274000000000001</c:v>
                </c:pt>
                <c:pt idx="168">
                  <c:v>21.661000000000001</c:v>
                </c:pt>
                <c:pt idx="169">
                  <c:v>20.661000000000001</c:v>
                </c:pt>
                <c:pt idx="170">
                  <c:v>21.515999999999998</c:v>
                </c:pt>
                <c:pt idx="171">
                  <c:v>21.29</c:v>
                </c:pt>
                <c:pt idx="172">
                  <c:v>21.193999999999999</c:v>
                </c:pt>
                <c:pt idx="173">
                  <c:v>21.225999999999999</c:v>
                </c:pt>
                <c:pt idx="174">
                  <c:v>21.468</c:v>
                </c:pt>
                <c:pt idx="175">
                  <c:v>21.081</c:v>
                </c:pt>
                <c:pt idx="176">
                  <c:v>19.581</c:v>
                </c:pt>
                <c:pt idx="177">
                  <c:v>20.306000000000001</c:v>
                </c:pt>
                <c:pt idx="178">
                  <c:v>19.934999999999999</c:v>
                </c:pt>
                <c:pt idx="179">
                  <c:v>20.823</c:v>
                </c:pt>
                <c:pt idx="180">
                  <c:v>19.838999999999999</c:v>
                </c:pt>
                <c:pt idx="181">
                  <c:v>21.193999999999999</c:v>
                </c:pt>
                <c:pt idx="182">
                  <c:v>20.242000000000001</c:v>
                </c:pt>
                <c:pt idx="183">
                  <c:v>20.323</c:v>
                </c:pt>
                <c:pt idx="184">
                  <c:v>20.257999999999999</c:v>
                </c:pt>
                <c:pt idx="185">
                  <c:v>19.79</c:v>
                </c:pt>
                <c:pt idx="186">
                  <c:v>18.661000000000001</c:v>
                </c:pt>
                <c:pt idx="187">
                  <c:v>19.225999999999999</c:v>
                </c:pt>
                <c:pt idx="188">
                  <c:v>19.015999999999998</c:v>
                </c:pt>
                <c:pt idx="189">
                  <c:v>19.065000000000001</c:v>
                </c:pt>
                <c:pt idx="190">
                  <c:v>20.129000000000001</c:v>
                </c:pt>
                <c:pt idx="191">
                  <c:v>18.71</c:v>
                </c:pt>
                <c:pt idx="192">
                  <c:v>18.629000000000001</c:v>
                </c:pt>
                <c:pt idx="193">
                  <c:v>20.161000000000001</c:v>
                </c:pt>
                <c:pt idx="194">
                  <c:v>18.919</c:v>
                </c:pt>
                <c:pt idx="195">
                  <c:v>19.984000000000002</c:v>
                </c:pt>
                <c:pt idx="196">
                  <c:v>18.645</c:v>
                </c:pt>
                <c:pt idx="197">
                  <c:v>19.645</c:v>
                </c:pt>
                <c:pt idx="198">
                  <c:v>18.677</c:v>
                </c:pt>
                <c:pt idx="199">
                  <c:v>19.306000000000001</c:v>
                </c:pt>
                <c:pt idx="200">
                  <c:v>18.629000000000001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40.603683560395169</c:v>
                </c:pt>
                <c:pt idx="1">
                  <c:v>40.839171026910066</c:v>
                </c:pt>
                <c:pt idx="2">
                  <c:v>41.075161457627502</c:v>
                </c:pt>
                <c:pt idx="3">
                  <c:v>41.311605984632628</c:v>
                </c:pt>
                <c:pt idx="4">
                  <c:v>41.548442202093675</c:v>
                </c:pt>
                <c:pt idx="5">
                  <c:v>41.785592229330568</c:v>
                </c:pt>
                <c:pt idx="6">
                  <c:v>42.022960590675524</c:v>
                </c:pt>
                <c:pt idx="7">
                  <c:v>42.260431912399731</c:v>
                </c:pt>
                <c:pt idx="8">
                  <c:v>42.497868444057254</c:v>
                </c:pt>
                <c:pt idx="9">
                  <c:v>42.735107422136288</c:v>
                </c:pt>
                <c:pt idx="10">
                  <c:v>42.971958309531679</c:v>
                </c:pt>
                <c:pt idx="11">
                  <c:v>43.208199967472893</c:v>
                </c:pt>
                <c:pt idx="12">
                  <c:v>43.443577850689891</c:v>
                </c:pt>
                <c:pt idx="13">
                  <c:v>43.677801366890435</c:v>
                </c:pt>
                <c:pt idx="14">
                  <c:v>43.910541615321215</c:v>
                </c:pt>
                <c:pt idx="15">
                  <c:v>44.141429826400518</c:v>
                </c:pt>
                <c:pt idx="16">
                  <c:v>44.370056978857214</c:v>
                </c:pt>
                <c:pt idx="17">
                  <c:v>44.595975290565903</c:v>
                </c:pt>
                <c:pt idx="18">
                  <c:v>44.818702587343559</c:v>
                </c:pt>
                <c:pt idx="19">
                  <c:v>45.037730978462079</c:v>
                </c:pt>
                <c:pt idx="20">
                  <c:v>45.252541841039346</c:v>
                </c:pt>
                <c:pt idx="21">
                  <c:v>45.462629872730901</c:v>
                </c:pt>
                <c:pt idx="22">
                  <c:v>45.667539946689509</c:v>
                </c:pt>
                <c:pt idx="23">
                  <c:v>45.866921720006353</c:v>
                </c:pt>
                <c:pt idx="24">
                  <c:v>46.060608414404889</c:v>
                </c:pt>
                <c:pt idx="25">
                  <c:v>46.248727882215107</c:v>
                </c:pt>
                <c:pt idx="26">
                  <c:v>46.431855919741373</c:v>
                </c:pt>
                <c:pt idx="27">
                  <c:v>46.611223654104442</c:v>
                </c:pt>
                <c:pt idx="28">
                  <c:v>46.788992479773896</c:v>
                </c:pt>
                <c:pt idx="29">
                  <c:v>46.968611121552293</c:v>
                </c:pt>
                <c:pt idx="30">
                  <c:v>47.155269497929659</c:v>
                </c:pt>
                <c:pt idx="31">
                  <c:v>47.356462583233004</c:v>
                </c:pt>
                <c:pt idx="32">
                  <c:v>47.582673757573716</c:v>
                </c:pt>
                <c:pt idx="33">
                  <c:v>47.848180488591964</c:v>
                </c:pt>
                <c:pt idx="34">
                  <c:v>48.17197495201173</c:v>
                </c:pt>
                <c:pt idx="35">
                  <c:v>48.578777879889429</c:v>
                </c:pt>
                <c:pt idx="36">
                  <c:v>49.100105359068593</c:v>
                </c:pt>
                <c:pt idx="37">
                  <c:v>49.775325819030094</c:v>
                </c:pt>
                <c:pt idx="38">
                  <c:v>50.652619054565072</c:v>
                </c:pt>
                <c:pt idx="39">
                  <c:v>51.789722653014657</c:v>
                </c:pt>
                <c:pt idx="40">
                  <c:v>53.254326366947758</c:v>
                </c:pt>
                <c:pt idx="41">
                  <c:v>55.123955387481303</c:v>
                </c:pt>
                <c:pt idx="42">
                  <c:v>57.485173412830456</c:v>
                </c:pt>
                <c:pt idx="43">
                  <c:v>60.431940479775136</c:v>
                </c:pt>
                <c:pt idx="44">
                  <c:v>64.062983128477327</c:v>
                </c:pt>
                <c:pt idx="45">
                  <c:v>68.478079092948406</c:v>
                </c:pt>
                <c:pt idx="46">
                  <c:v>73.773227149452538</c:v>
                </c:pt>
                <c:pt idx="47">
                  <c:v>80.034764348769357</c:v>
                </c:pt>
                <c:pt idx="48">
                  <c:v>87.332603846496454</c:v>
                </c:pt>
                <c:pt idx="49">
                  <c:v>95.712889729280207</c:v>
                </c:pt>
                <c:pt idx="50">
                  <c:v>105.19049003444879</c:v>
                </c:pt>
                <c:pt idx="51">
                  <c:v>115.74186202017741</c:v>
                </c:pt>
                <c:pt idx="52">
                  <c:v>127.29890756988763</c:v>
                </c:pt>
                <c:pt idx="53">
                  <c:v>139.74446021430495</c:v>
                </c:pt>
                <c:pt idx="54">
                  <c:v>152.90989708404547</c:v>
                </c:pt>
                <c:pt idx="55">
                  <c:v>166.57457360048727</c:v>
                </c:pt>
                <c:pt idx="56">
                  <c:v>180.46368380739293</c:v>
                </c:pt>
                <c:pt idx="57">
                  <c:v>194.2318415382837</c:v>
                </c:pt>
                <c:pt idx="58">
                  <c:v>207.40020740938186</c:v>
                </c:pt>
                <c:pt idx="59">
                  <c:v>219.1957726991829</c:v>
                </c:pt>
                <c:pt idx="60">
                  <c:v>228.27318053659963</c:v>
                </c:pt>
                <c:pt idx="61">
                  <c:v>232.46028578855507</c:v>
                </c:pt>
                <c:pt idx="62">
                  <c:v>228.92685295173081</c:v>
                </c:pt>
                <c:pt idx="63">
                  <c:v>215.21359472926966</c:v>
                </c:pt>
                <c:pt idx="64">
                  <c:v>190.96794050243093</c:v>
                </c:pt>
                <c:pt idx="65">
                  <c:v>159.2416116138015</c:v>
                </c:pt>
                <c:pt idx="66">
                  <c:v>125.95791137201691</c:v>
                </c:pt>
                <c:pt idx="67">
                  <c:v>97.448754043572649</c:v>
                </c:pt>
                <c:pt idx="68">
                  <c:v>77.730726245803481</c:v>
                </c:pt>
                <c:pt idx="69">
                  <c:v>67.440795960951021</c:v>
                </c:pt>
                <c:pt idx="70">
                  <c:v>64.784511514231582</c:v>
                </c:pt>
                <c:pt idx="71">
                  <c:v>67.276512355499676</c:v>
                </c:pt>
                <c:pt idx="72">
                  <c:v>72.954699295898777</c:v>
                </c:pt>
                <c:pt idx="73">
                  <c:v>80.687897718137947</c:v>
                </c:pt>
                <c:pt idx="74">
                  <c:v>89.942168624825896</c:v>
                </c:pt>
                <c:pt idx="75">
                  <c:v>100.45436596197891</c:v>
                </c:pt>
                <c:pt idx="76">
                  <c:v>112.01479161919383</c:v>
                </c:pt>
                <c:pt idx="77">
                  <c:v>124.36252263951096</c:v>
                </c:pt>
                <c:pt idx="78">
                  <c:v>137.13198936159353</c:v>
                </c:pt>
                <c:pt idx="79">
                  <c:v>149.78424296936078</c:v>
                </c:pt>
                <c:pt idx="80">
                  <c:v>161.46093536993897</c:v>
                </c:pt>
                <c:pt idx="81">
                  <c:v>170.74772244463213</c:v>
                </c:pt>
                <c:pt idx="82">
                  <c:v>175.50085534508361</c:v>
                </c:pt>
                <c:pt idx="83">
                  <c:v>173.12284168648364</c:v>
                </c:pt>
                <c:pt idx="84">
                  <c:v>161.63149291266112</c:v>
                </c:pt>
                <c:pt idx="85">
                  <c:v>141.21010793833111</c:v>
                </c:pt>
                <c:pt idx="86">
                  <c:v>115.05399971669048</c:v>
                </c:pt>
                <c:pt idx="87">
                  <c:v>88.408391040493171</c:v>
                </c:pt>
                <c:pt idx="88">
                  <c:v>66.155704421591693</c:v>
                </c:pt>
                <c:pt idx="89">
                  <c:v>50.72496178945795</c:v>
                </c:pt>
                <c:pt idx="90">
                  <c:v>41.764467669849957</c:v>
                </c:pt>
                <c:pt idx="91">
                  <c:v>37.353260356891241</c:v>
                </c:pt>
                <c:pt idx="92">
                  <c:v>35.45378365532364</c:v>
                </c:pt>
                <c:pt idx="93">
                  <c:v>34.67101448956474</c:v>
                </c:pt>
                <c:pt idx="94">
                  <c:v>34.293657486395681</c:v>
                </c:pt>
                <c:pt idx="95">
                  <c:v>34.037848763776154</c:v>
                </c:pt>
                <c:pt idx="96">
                  <c:v>33.812784818213778</c:v>
                </c:pt>
                <c:pt idx="97">
                  <c:v>33.594850203647454</c:v>
                </c:pt>
                <c:pt idx="98">
                  <c:v>33.378984735321268</c:v>
                </c:pt>
                <c:pt idx="99">
                  <c:v>33.164263514298867</c:v>
                </c:pt>
                <c:pt idx="100">
                  <c:v>32.950515675717163</c:v>
                </c:pt>
                <c:pt idx="101">
                  <c:v>32.737686811517285</c:v>
                </c:pt>
                <c:pt idx="102">
                  <c:v>32.525741313527014</c:v>
                </c:pt>
                <c:pt idx="103">
                  <c:v>32.314650181442353</c:v>
                </c:pt>
                <c:pt idx="104">
                  <c:v>32.104389826261091</c:v>
                </c:pt>
                <c:pt idx="105">
                  <c:v>31.894942034181415</c:v>
                </c:pt>
                <c:pt idx="106">
                  <c:v>31.686294032296775</c:v>
                </c:pt>
                <c:pt idx="107">
                  <c:v>31.478438559163994</c:v>
                </c:pt>
                <c:pt idx="108">
                  <c:v>31.271373928076429</c:v>
                </c:pt>
                <c:pt idx="109">
                  <c:v>31.065104076122246</c:v>
                </c:pt>
                <c:pt idx="110">
                  <c:v>30.85963859153583</c:v>
                </c:pt>
                <c:pt idx="111">
                  <c:v>30.654992710696394</c:v>
                </c:pt>
                <c:pt idx="112">
                  <c:v>30.451187275433533</c:v>
                </c:pt>
                <c:pt idx="113">
                  <c:v>30.248248644891607</c:v>
                </c:pt>
                <c:pt idx="114">
                  <c:v>30.046208571454677</c:v>
                </c:pt>
                <c:pt idx="115">
                  <c:v>29.845104081464445</c:v>
                </c:pt>
                <c:pt idx="116">
                  <c:v>29.644977434729039</c:v>
                </c:pt>
                <c:pt idx="117">
                  <c:v>29.445876230460517</c:v>
                </c:pt>
                <c:pt idx="118">
                  <c:v>29.247853636097425</c:v>
                </c:pt>
                <c:pt idx="119">
                  <c:v>29.050968552533412</c:v>
                </c:pt>
                <c:pt idx="120">
                  <c:v>28.855285405576218</c:v>
                </c:pt>
                <c:pt idx="121">
                  <c:v>28.660873312409457</c:v>
                </c:pt>
                <c:pt idx="122">
                  <c:v>28.467804636996537</c:v>
                </c:pt>
                <c:pt idx="123">
                  <c:v>28.276153246858829</c:v>
                </c:pt>
                <c:pt idx="124">
                  <c:v>28.085992876586008</c:v>
                </c:pt>
                <c:pt idx="125">
                  <c:v>27.897395817257053</c:v>
                </c:pt>
                <c:pt idx="126">
                  <c:v>27.710431852122284</c:v>
                </c:pt>
                <c:pt idx="127">
                  <c:v>27.525167184153272</c:v>
                </c:pt>
                <c:pt idx="128">
                  <c:v>27.341663141025126</c:v>
                </c:pt>
                <c:pt idx="129">
                  <c:v>27.15997460483792</c:v>
                </c:pt>
                <c:pt idx="130">
                  <c:v>26.980148253933493</c:v>
                </c:pt>
                <c:pt idx="131">
                  <c:v>26.802220755343729</c:v>
                </c:pt>
                <c:pt idx="132">
                  <c:v>26.626217030322358</c:v>
                </c:pt>
                <c:pt idx="133">
                  <c:v>26.452148681668032</c:v>
                </c:pt>
                <c:pt idx="134">
                  <c:v>26.280012649117676</c:v>
                </c:pt>
                <c:pt idx="135">
                  <c:v>26.109790150279313</c:v>
                </c:pt>
                <c:pt idx="136">
                  <c:v>25.941445960594891</c:v>
                </c:pt>
                <c:pt idx="137">
                  <c:v>25.774928079370383</c:v>
                </c:pt>
                <c:pt idx="138">
                  <c:v>25.610167817337171</c:v>
                </c:pt>
                <c:pt idx="139">
                  <c:v>25.447080324909201</c:v>
                </c:pt>
                <c:pt idx="140">
                  <c:v>25.285565560796019</c:v>
                </c:pt>
                <c:pt idx="141">
                  <c:v>25.125509679681013</c:v>
                </c:pt>
                <c:pt idx="142">
                  <c:v>24.966786797034842</c:v>
                </c:pt>
                <c:pt idx="143">
                  <c:v>24.809261070479565</c:v>
                </c:pt>
                <c:pt idx="144">
                  <c:v>24.652789021940784</c:v>
                </c:pt>
                <c:pt idx="145">
                  <c:v>24.497222014294692</c:v>
                </c:pt>
                <c:pt idx="146">
                  <c:v>24.342408791070483</c:v>
                </c:pt>
                <c:pt idx="147">
                  <c:v>24.188197988234009</c:v>
                </c:pt>
                <c:pt idx="148">
                  <c:v>24.034440532870747</c:v>
                </c:pt>
                <c:pt idx="149">
                  <c:v>23.880991853962875</c:v>
                </c:pt>
                <c:pt idx="150">
                  <c:v>23.727713844329411</c:v>
                </c:pt>
                <c:pt idx="151">
                  <c:v>23.574476528879043</c:v>
                </c:pt>
                <c:pt idx="152">
                  <c:v>23.421159411272882</c:v>
                </c:pt>
                <c:pt idx="153">
                  <c:v>23.267652487656118</c:v>
                </c:pt>
                <c:pt idx="154">
                  <c:v>23.113856931242445</c:v>
                </c:pt>
                <c:pt idx="155">
                  <c:v>22.959685464439445</c:v>
                </c:pt>
                <c:pt idx="156">
                  <c:v>22.805062445402516</c:v>
                </c:pt>
                <c:pt idx="157">
                  <c:v>22.649923703203708</c:v>
                </c:pt>
                <c:pt idx="158">
                  <c:v>22.494216160255846</c:v>
                </c:pt>
                <c:pt idx="159">
                  <c:v>22.337897282492989</c:v>
                </c:pt>
                <c:pt idx="160">
                  <c:v>22.180934397460966</c:v>
                </c:pt>
                <c:pt idx="161">
                  <c:v>22.023303918371379</c:v>
                </c:pt>
                <c:pt idx="162">
                  <c:v>21.864990508794467</c:v>
                </c:pt>
                <c:pt idx="163">
                  <c:v>21.705986218460851</c:v>
                </c:pt>
                <c:pt idx="164">
                  <c:v>21.546289616008256</c:v>
                </c:pt>
                <c:pt idx="165">
                  <c:v>21.38590493977761</c:v>
                </c:pt>
                <c:pt idx="166">
                  <c:v>21.224841283188219</c:v>
                </c:pt>
                <c:pt idx="167">
                  <c:v>21.063111826987935</c:v>
                </c:pt>
                <c:pt idx="168">
                  <c:v>20.900733126897276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40.603683553288796</c:v>
                </c:pt>
                <c:pt idx="1">
                  <c:v>40.839171012074097</c:v>
                </c:pt>
                <c:pt idx="2">
                  <c:v>41.075161427005277</c:v>
                </c:pt>
                <c:pt idx="3">
                  <c:v>41.31160592214264</c:v>
                </c:pt>
                <c:pt idx="4">
                  <c:v>41.548442076016315</c:v>
                </c:pt>
                <c:pt idx="5">
                  <c:v>41.785591977842877</c:v>
                </c:pt>
                <c:pt idx="6">
                  <c:v>42.022960094712495</c:v>
                </c:pt>
                <c:pt idx="7">
                  <c:v>42.260430945381131</c:v>
                </c:pt>
                <c:pt idx="8">
                  <c:v>42.497866579939668</c:v>
                </c:pt>
                <c:pt idx="9">
                  <c:v>42.735103869385604</c:v>
                </c:pt>
                <c:pt idx="10">
                  <c:v>42.971951615170937</c:v>
                </c:pt>
                <c:pt idx="11">
                  <c:v>43.208187496324591</c:v>
                </c:pt>
                <c:pt idx="12">
                  <c:v>43.443554880915578</c:v>
                </c:pt>
                <c:pt idx="13">
                  <c:v>43.677759539577579</c:v>
                </c:pt>
                <c:pt idx="14">
                  <c:v>43.910466311649245</c:v>
                </c:pt>
                <c:pt idx="15">
                  <c:v>44.1412957892165</c:v>
                </c:pt>
                <c:pt idx="16">
                  <c:v>44.369821100883222</c:v>
                </c:pt>
                <c:pt idx="17">
                  <c:v>44.59556489521259</c:v>
                </c:pt>
                <c:pt idx="18">
                  <c:v>44.81799664304814</c:v>
                </c:pt>
                <c:pt idx="19">
                  <c:v>45.03653039768966</c:v>
                </c:pt>
                <c:pt idx="20">
                  <c:v>45.250523171235649</c:v>
                </c:pt>
                <c:pt idx="21">
                  <c:v>45.459274103080986</c:v>
                </c:pt>
                <c:pt idx="22">
                  <c:v>45.662024611017131</c:v>
                </c:pt>
                <c:pt idx="23">
                  <c:v>45.857959724757826</c:v>
                </c:pt>
                <c:pt idx="24">
                  <c:v>46.046210803867218</c:v>
                </c:pt>
                <c:pt idx="25">
                  <c:v>46.225859834694297</c:v>
                </c:pt>
                <c:pt idx="26">
                  <c:v>46.395945481689616</c:v>
                </c:pt>
                <c:pt idx="27">
                  <c:v>46.555471035265832</c:v>
                </c:pt>
                <c:pt idx="28">
                  <c:v>46.703414349505394</c:v>
                </c:pt>
                <c:pt idx="29">
                  <c:v>46.838739797655194</c:v>
                </c:pt>
                <c:pt idx="30">
                  <c:v>46.960412191766686</c:v>
                </c:pt>
                <c:pt idx="31">
                  <c:v>47.067412516801895</c:v>
                </c:pt>
                <c:pt idx="32">
                  <c:v>47.158755222526622</c:v>
                </c:pt>
                <c:pt idx="33">
                  <c:v>47.233506703902648</c:v>
                </c:pt>
                <c:pt idx="34">
                  <c:v>47.290804489593576</c:v>
                </c:pt>
                <c:pt idx="35">
                  <c:v>47.329876557185749</c:v>
                </c:pt>
                <c:pt idx="36">
                  <c:v>47.350060112200701</c:v>
                </c:pt>
                <c:pt idx="37">
                  <c:v>47.350819115317819</c:v>
                </c:pt>
                <c:pt idx="38">
                  <c:v>47.331759826727101</c:v>
                </c:pt>
                <c:pt idx="39">
                  <c:v>47.29264366426878</c:v>
                </c:pt>
                <c:pt idx="40">
                  <c:v>47.233396745814133</c:v>
                </c:pt>
                <c:pt idx="41">
                  <c:v>47.154115605001898</c:v>
                </c:pt>
                <c:pt idx="42">
                  <c:v>47.055068727410585</c:v>
                </c:pt>
                <c:pt idx="43">
                  <c:v>46.936693741812149</c:v>
                </c:pt>
                <c:pt idx="44">
                  <c:v>46.799590305238461</c:v>
                </c:pt>
                <c:pt idx="45">
                  <c:v>46.644508926040004</c:v>
                </c:pt>
                <c:pt idx="46">
                  <c:v>46.472336160298013</c:v>
                </c:pt>
                <c:pt idx="47">
                  <c:v>46.284076779504886</c:v>
                </c:pt>
                <c:pt idx="48">
                  <c:v>46.080833629817398</c:v>
                </c:pt>
                <c:pt idx="49">
                  <c:v>45.863785977883097</c:v>
                </c:pt>
                <c:pt idx="50">
                  <c:v>45.634167162351794</c:v>
                </c:pt>
                <c:pt idx="51">
                  <c:v>45.393242345457928</c:v>
                </c:pt>
                <c:pt idx="52">
                  <c:v>45.142287091335582</c:v>
                </c:pt>
                <c:pt idx="53">
                  <c:v>44.882567395924987</c:v>
                </c:pt>
                <c:pt idx="54">
                  <c:v>44.615321668204587</c:v>
                </c:pt>
                <c:pt idx="55">
                  <c:v>44.341745025329693</c:v>
                </c:pt>
                <c:pt idx="56">
                  <c:v>44.06297612573406</c:v>
                </c:pt>
                <c:pt idx="57">
                  <c:v>43.780086633480416</c:v>
                </c:pt>
                <c:pt idx="58">
                  <c:v>43.494073291135805</c:v>
                </c:pt>
                <c:pt idx="59">
                  <c:v>43.205852481852702</c:v>
                </c:pt>
                <c:pt idx="60">
                  <c:v>42.91625708651052</c:v>
                </c:pt>
                <c:pt idx="61">
                  <c:v>42.626035389044674</c:v>
                </c:pt>
                <c:pt idx="62">
                  <c:v>42.33585175117905</c:v>
                </c:pt>
                <c:pt idx="63">
                  <c:v>42.046288764262222</c:v>
                </c:pt>
                <c:pt idx="64">
                  <c:v>41.757850587686335</c:v>
                </c:pt>
                <c:pt idx="65">
                  <c:v>41.470967197065484</c:v>
                </c:pt>
                <c:pt idx="66">
                  <c:v>41.185999287640698</c:v>
                </c:pt>
                <c:pt idx="67">
                  <c:v>40.903243606215234</c:v>
                </c:pt>
                <c:pt idx="68">
                  <c:v>40.622938515681874</c:v>
                </c:pt>
                <c:pt idx="69">
                  <c:v>40.34526962775054</c:v>
                </c:pt>
                <c:pt idx="70">
                  <c:v>40.07037537018747</c:v>
                </c:pt>
                <c:pt idx="71">
                  <c:v>39.798352383572848</c:v>
                </c:pt>
                <c:pt idx="72">
                  <c:v>39.529260668518937</c:v>
                </c:pt>
                <c:pt idx="73">
                  <c:v>39.263128427054617</c:v>
                </c:pt>
                <c:pt idx="74">
                  <c:v>38.999956561331246</c:v>
                </c:pt>
                <c:pt idx="75">
                  <c:v>38.739722808993925</c:v>
                </c:pt>
                <c:pt idx="76">
                  <c:v>38.482385507686637</c:v>
                </c:pt>
                <c:pt idx="77">
                  <c:v>38.227886991499368</c:v>
                </c:pt>
                <c:pt idx="78">
                  <c:v>37.976156630049196</c:v>
                </c:pt>
                <c:pt idx="79">
                  <c:v>37.727113526658194</c:v>
                </c:pt>
                <c:pt idx="80">
                  <c:v>37.480668896088027</c:v>
                </c:pt>
                <c:pt idx="81">
                  <c:v>37.236728144830813</c:v>
                </c:pt>
                <c:pt idx="82">
                  <c:v>36.995192678326646</c:v>
                </c:pt>
                <c:pt idx="83">
                  <c:v>36.755961459932394</c:v>
                </c:pt>
                <c:pt idx="84">
                  <c:v>36.51893234622483</c:v>
                </c:pt>
                <c:pt idx="85">
                  <c:v>36.284003222463838</c:v>
                </c:pt>
                <c:pt idx="86">
                  <c:v>36.051072960923882</c:v>
                </c:pt>
                <c:pt idx="87">
                  <c:v>35.820042223443131</c:v>
                </c:pt>
                <c:pt idx="88">
                  <c:v>35.590814128039831</c:v>
                </c:pt>
                <c:pt idx="89">
                  <c:v>35.363294797876755</c:v>
                </c:pt>
                <c:pt idx="90">
                  <c:v>35.13739380927619</c:v>
                </c:pt>
                <c:pt idx="91">
                  <c:v>34.913024553939422</c:v>
                </c:pt>
                <c:pt idx="92">
                  <c:v>34.690104529035281</c:v>
                </c:pt>
                <c:pt idx="93">
                  <c:v>34.468555567410505</c:v>
                </c:pt>
                <c:pt idx="94">
                  <c:v>34.248304018850575</c:v>
                </c:pt>
                <c:pt idx="95">
                  <c:v>34.029280892087449</c:v>
                </c:pt>
                <c:pt idx="96">
                  <c:v>33.811421966108327</c:v>
                </c:pt>
                <c:pt idx="97">
                  <c:v>33.594667878263273</c:v>
                </c:pt>
                <c:pt idx="98">
                  <c:v>33.378964195689228</c:v>
                </c:pt>
                <c:pt idx="99">
                  <c:v>33.164261475655046</c:v>
                </c:pt>
                <c:pt idx="100">
                  <c:v>32.950515319571927</c:v>
                </c:pt>
                <c:pt idx="101">
                  <c:v>32.737686424593797</c:v>
                </c:pt>
                <c:pt idx="102">
                  <c:v>32.525740635936415</c:v>
                </c:pt>
                <c:pt idx="103">
                  <c:v>32.314649002256829</c:v>
                </c:pt>
                <c:pt idx="104">
                  <c:v>32.10438783563955</c:v>
                </c:pt>
                <c:pt idx="105">
                  <c:v>31.894938776915691</c:v>
                </c:pt>
                <c:pt idx="106">
                  <c:v>31.686288866180213</c:v>
                </c:pt>
                <c:pt idx="107">
                  <c:v>31.478430617454865</c:v>
                </c:pt>
                <c:pt idx="108">
                  <c:v>31.271362095456563</c:v>
                </c:pt>
                <c:pt idx="109">
                  <c:v>31.065086991362413</c:v>
                </c:pt>
                <c:pt idx="110">
                  <c:v>30.859614693306959</c:v>
                </c:pt>
                <c:pt idx="111">
                  <c:v>30.654960346103522</c:v>
                </c:pt>
                <c:pt idx="112">
                  <c:v>30.451144893357917</c:v>
                </c:pt>
                <c:pt idx="113">
                  <c:v>30.248195093757314</c:v>
                </c:pt>
                <c:pt idx="114">
                  <c:v>30.046143501900602</c:v>
                </c:pt>
                <c:pt idx="115">
                  <c:v>29.84502840263735</c:v>
                </c:pt>
                <c:pt idx="116">
                  <c:v>29.644893686565798</c:v>
                </c:pt>
                <c:pt idx="117">
                  <c:v>29.44578865319426</c:v>
                </c:pt>
                <c:pt idx="118">
                  <c:v>29.247767727404202</c:v>
                </c:pt>
                <c:pt idx="119">
                  <c:v>29.050890074399494</c:v>
                </c:pt>
                <c:pt idx="120">
                  <c:v>28.855219098437328</c:v>
                </c:pt>
                <c:pt idx="121">
                  <c:v>28.660821811479082</c:v>
                </c:pt>
                <c:pt idx="122">
                  <c:v>28.467768059645856</c:v>
                </c:pt>
                <c:pt idx="123">
                  <c:v>28.276129598179512</c:v>
                </c:pt>
                <c:pt idx="124">
                  <c:v>28.085979009631284</c:v>
                </c:pt>
                <c:pt idx="125">
                  <c:v>27.897388465317785</c:v>
                </c:pt>
                <c:pt idx="126">
                  <c:v>27.710428336708908</c:v>
                </c:pt>
                <c:pt idx="127">
                  <c:v>27.525165671255838</c:v>
                </c:pt>
                <c:pt idx="128">
                  <c:v>27.341662556010036</c:v>
                </c:pt>
                <c:pt idx="129">
                  <c:v>27.159974401861721</c:v>
                </c:pt>
                <c:pt idx="130">
                  <c:v>26.980148190816777</c:v>
                </c:pt>
                <c:pt idx="131">
                  <c:v>26.802220737770561</c:v>
                </c:pt>
                <c:pt idx="132">
                  <c:v>26.626217025944964</c:v>
                </c:pt>
                <c:pt idx="133">
                  <c:v>26.452148680693156</c:v>
                </c:pt>
                <c:pt idx="134">
                  <c:v>26.280012648923673</c:v>
                </c:pt>
                <c:pt idx="135">
                  <c:v>26.109790150244834</c:v>
                </c:pt>
                <c:pt idx="136">
                  <c:v>25.941445960589419</c:v>
                </c:pt>
                <c:pt idx="137">
                  <c:v>25.774928079369609</c:v>
                </c:pt>
                <c:pt idx="138">
                  <c:v>25.610167817337071</c:v>
                </c:pt>
                <c:pt idx="139">
                  <c:v>25.447080324909191</c:v>
                </c:pt>
                <c:pt idx="140">
                  <c:v>25.285565560796019</c:v>
                </c:pt>
                <c:pt idx="141">
                  <c:v>25.125509679681013</c:v>
                </c:pt>
                <c:pt idx="142">
                  <c:v>24.966786797034842</c:v>
                </c:pt>
                <c:pt idx="143">
                  <c:v>24.809261070479565</c:v>
                </c:pt>
                <c:pt idx="144">
                  <c:v>24.652789021940784</c:v>
                </c:pt>
                <c:pt idx="145">
                  <c:v>24.497222014294692</c:v>
                </c:pt>
                <c:pt idx="146">
                  <c:v>24.342408791070483</c:v>
                </c:pt>
                <c:pt idx="147">
                  <c:v>24.188197988234009</c:v>
                </c:pt>
                <c:pt idx="148">
                  <c:v>24.034440532870747</c:v>
                </c:pt>
                <c:pt idx="149">
                  <c:v>23.880991853962875</c:v>
                </c:pt>
                <c:pt idx="150">
                  <c:v>23.727713844329411</c:v>
                </c:pt>
                <c:pt idx="151">
                  <c:v>23.574476528879043</c:v>
                </c:pt>
                <c:pt idx="152">
                  <c:v>23.421159411272882</c:v>
                </c:pt>
                <c:pt idx="153">
                  <c:v>23.267652487656118</c:v>
                </c:pt>
                <c:pt idx="154">
                  <c:v>23.113856931242445</c:v>
                </c:pt>
                <c:pt idx="155">
                  <c:v>22.959685464439445</c:v>
                </c:pt>
                <c:pt idx="156">
                  <c:v>22.805062445402516</c:v>
                </c:pt>
                <c:pt idx="157">
                  <c:v>22.649923703203708</c:v>
                </c:pt>
                <c:pt idx="158">
                  <c:v>22.494216160255846</c:v>
                </c:pt>
                <c:pt idx="159">
                  <c:v>22.337897282492989</c:v>
                </c:pt>
                <c:pt idx="160">
                  <c:v>22.180934397460966</c:v>
                </c:pt>
                <c:pt idx="161">
                  <c:v>22.023303918371379</c:v>
                </c:pt>
                <c:pt idx="162">
                  <c:v>21.864990508794467</c:v>
                </c:pt>
                <c:pt idx="163">
                  <c:v>21.705986218460851</c:v>
                </c:pt>
                <c:pt idx="164">
                  <c:v>21.546289616008256</c:v>
                </c:pt>
                <c:pt idx="165">
                  <c:v>21.38590493977761</c:v>
                </c:pt>
                <c:pt idx="166">
                  <c:v>21.224841283188219</c:v>
                </c:pt>
                <c:pt idx="167">
                  <c:v>21.063111826987935</c:v>
                </c:pt>
                <c:pt idx="168">
                  <c:v>20.900733126897276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45.935000000000002</c:v>
                </c:pt>
                <c:pt idx="1">
                  <c:v>46.031999999999996</c:v>
                </c:pt>
                <c:pt idx="2">
                  <c:v>45.597000000000001</c:v>
                </c:pt>
                <c:pt idx="3">
                  <c:v>45.29</c:v>
                </c:pt>
                <c:pt idx="4">
                  <c:v>45.984000000000002</c:v>
                </c:pt>
                <c:pt idx="5">
                  <c:v>44.805999999999997</c:v>
                </c:pt>
                <c:pt idx="6">
                  <c:v>45.305999999999997</c:v>
                </c:pt>
                <c:pt idx="7">
                  <c:v>45.354999999999997</c:v>
                </c:pt>
                <c:pt idx="8">
                  <c:v>45.128999999999998</c:v>
                </c:pt>
                <c:pt idx="9">
                  <c:v>44.531999999999996</c:v>
                </c:pt>
                <c:pt idx="10">
                  <c:v>45.338999999999999</c:v>
                </c:pt>
                <c:pt idx="11">
                  <c:v>46</c:v>
                </c:pt>
                <c:pt idx="12">
                  <c:v>46.113</c:v>
                </c:pt>
                <c:pt idx="13">
                  <c:v>46.581000000000003</c:v>
                </c:pt>
                <c:pt idx="14">
                  <c:v>46.194000000000003</c:v>
                </c:pt>
                <c:pt idx="15">
                  <c:v>46.628999999999998</c:v>
                </c:pt>
                <c:pt idx="16">
                  <c:v>46.564999999999998</c:v>
                </c:pt>
                <c:pt idx="17">
                  <c:v>45.774000000000001</c:v>
                </c:pt>
                <c:pt idx="18">
                  <c:v>45.741999999999997</c:v>
                </c:pt>
                <c:pt idx="19">
                  <c:v>46.21</c:v>
                </c:pt>
                <c:pt idx="20">
                  <c:v>45.435000000000002</c:v>
                </c:pt>
                <c:pt idx="21">
                  <c:v>45.805999999999997</c:v>
                </c:pt>
                <c:pt idx="22">
                  <c:v>46.031999999999996</c:v>
                </c:pt>
                <c:pt idx="23">
                  <c:v>47.484000000000002</c:v>
                </c:pt>
                <c:pt idx="24">
                  <c:v>47.935000000000002</c:v>
                </c:pt>
                <c:pt idx="25">
                  <c:v>46.902999999999999</c:v>
                </c:pt>
                <c:pt idx="26">
                  <c:v>47.145000000000003</c:v>
                </c:pt>
                <c:pt idx="27">
                  <c:v>47.048000000000002</c:v>
                </c:pt>
                <c:pt idx="28">
                  <c:v>47.628999999999998</c:v>
                </c:pt>
                <c:pt idx="29">
                  <c:v>47.21</c:v>
                </c:pt>
                <c:pt idx="30">
                  <c:v>47.968000000000004</c:v>
                </c:pt>
                <c:pt idx="31">
                  <c:v>49.21</c:v>
                </c:pt>
                <c:pt idx="32">
                  <c:v>48.774000000000001</c:v>
                </c:pt>
                <c:pt idx="33">
                  <c:v>48.725999999999999</c:v>
                </c:pt>
                <c:pt idx="34">
                  <c:v>50.435000000000002</c:v>
                </c:pt>
                <c:pt idx="35">
                  <c:v>49.918999999999997</c:v>
                </c:pt>
                <c:pt idx="36">
                  <c:v>51.838999999999999</c:v>
                </c:pt>
                <c:pt idx="37">
                  <c:v>53.097000000000001</c:v>
                </c:pt>
                <c:pt idx="38">
                  <c:v>53.323</c:v>
                </c:pt>
                <c:pt idx="39">
                  <c:v>53.564999999999998</c:v>
                </c:pt>
                <c:pt idx="40">
                  <c:v>52.968000000000004</c:v>
                </c:pt>
                <c:pt idx="41">
                  <c:v>56.435000000000002</c:v>
                </c:pt>
                <c:pt idx="42">
                  <c:v>57.241999999999997</c:v>
                </c:pt>
                <c:pt idx="43">
                  <c:v>59.758000000000003</c:v>
                </c:pt>
                <c:pt idx="44">
                  <c:v>59.968000000000004</c:v>
                </c:pt>
                <c:pt idx="45">
                  <c:v>63.628999999999998</c:v>
                </c:pt>
                <c:pt idx="46">
                  <c:v>65.064999999999998</c:v>
                </c:pt>
                <c:pt idx="47">
                  <c:v>68.209999999999994</c:v>
                </c:pt>
                <c:pt idx="48">
                  <c:v>72.870999999999995</c:v>
                </c:pt>
                <c:pt idx="49">
                  <c:v>77.403000000000006</c:v>
                </c:pt>
                <c:pt idx="50">
                  <c:v>86.387</c:v>
                </c:pt>
                <c:pt idx="51">
                  <c:v>96.903000000000006</c:v>
                </c:pt>
                <c:pt idx="52">
                  <c:v>113.774</c:v>
                </c:pt>
                <c:pt idx="53">
                  <c:v>132.87100000000001</c:v>
                </c:pt>
                <c:pt idx="54">
                  <c:v>153.41900000000001</c:v>
                </c:pt>
                <c:pt idx="55">
                  <c:v>172.35499999999999</c:v>
                </c:pt>
                <c:pt idx="56">
                  <c:v>189.12899999999999</c:v>
                </c:pt>
                <c:pt idx="57">
                  <c:v>202.30600000000001</c:v>
                </c:pt>
                <c:pt idx="58">
                  <c:v>212.661</c:v>
                </c:pt>
                <c:pt idx="59">
                  <c:v>219.274</c:v>
                </c:pt>
                <c:pt idx="60">
                  <c:v>221.85499999999999</c:v>
                </c:pt>
                <c:pt idx="61">
                  <c:v>220.58099999999999</c:v>
                </c:pt>
                <c:pt idx="62">
                  <c:v>216.387</c:v>
                </c:pt>
                <c:pt idx="63">
                  <c:v>204.19399999999999</c:v>
                </c:pt>
                <c:pt idx="64">
                  <c:v>183.274</c:v>
                </c:pt>
                <c:pt idx="65">
                  <c:v>148.85499999999999</c:v>
                </c:pt>
                <c:pt idx="66">
                  <c:v>103.419</c:v>
                </c:pt>
                <c:pt idx="67">
                  <c:v>67.838999999999999</c:v>
                </c:pt>
                <c:pt idx="68">
                  <c:v>53.177</c:v>
                </c:pt>
                <c:pt idx="69">
                  <c:v>50.918999999999997</c:v>
                </c:pt>
                <c:pt idx="70">
                  <c:v>53.597000000000001</c:v>
                </c:pt>
                <c:pt idx="71">
                  <c:v>60.71</c:v>
                </c:pt>
                <c:pt idx="72">
                  <c:v>68.403000000000006</c:v>
                </c:pt>
                <c:pt idx="73">
                  <c:v>79.355000000000004</c:v>
                </c:pt>
                <c:pt idx="74">
                  <c:v>94.257999999999996</c:v>
                </c:pt>
                <c:pt idx="75">
                  <c:v>110.242</c:v>
                </c:pt>
                <c:pt idx="76">
                  <c:v>125.194</c:v>
                </c:pt>
                <c:pt idx="77">
                  <c:v>139.226</c:v>
                </c:pt>
                <c:pt idx="78">
                  <c:v>150.69399999999999</c:v>
                </c:pt>
                <c:pt idx="79">
                  <c:v>160.839</c:v>
                </c:pt>
                <c:pt idx="80">
                  <c:v>165.71</c:v>
                </c:pt>
                <c:pt idx="81">
                  <c:v>167.952</c:v>
                </c:pt>
                <c:pt idx="82">
                  <c:v>167.25800000000001</c:v>
                </c:pt>
                <c:pt idx="83">
                  <c:v>158.51599999999999</c:v>
                </c:pt>
                <c:pt idx="84">
                  <c:v>143.24199999999999</c:v>
                </c:pt>
                <c:pt idx="85">
                  <c:v>114.565</c:v>
                </c:pt>
                <c:pt idx="86">
                  <c:v>79.5</c:v>
                </c:pt>
                <c:pt idx="87">
                  <c:v>52.531999999999996</c:v>
                </c:pt>
                <c:pt idx="88">
                  <c:v>37.5</c:v>
                </c:pt>
                <c:pt idx="89">
                  <c:v>34.354999999999997</c:v>
                </c:pt>
                <c:pt idx="90">
                  <c:v>33.628999999999998</c:v>
                </c:pt>
                <c:pt idx="91">
                  <c:v>33.194000000000003</c:v>
                </c:pt>
                <c:pt idx="92">
                  <c:v>34.194000000000003</c:v>
                </c:pt>
                <c:pt idx="93">
                  <c:v>32.968000000000004</c:v>
                </c:pt>
                <c:pt idx="94">
                  <c:v>34.581000000000003</c:v>
                </c:pt>
                <c:pt idx="95">
                  <c:v>34.145000000000003</c:v>
                </c:pt>
                <c:pt idx="96">
                  <c:v>33.628999999999998</c:v>
                </c:pt>
                <c:pt idx="97">
                  <c:v>32.805999999999997</c:v>
                </c:pt>
                <c:pt idx="98">
                  <c:v>31.434999999999999</c:v>
                </c:pt>
                <c:pt idx="99">
                  <c:v>34.258000000000003</c:v>
                </c:pt>
                <c:pt idx="100">
                  <c:v>33.774000000000001</c:v>
                </c:pt>
                <c:pt idx="101">
                  <c:v>34.677</c:v>
                </c:pt>
                <c:pt idx="102">
                  <c:v>34.677</c:v>
                </c:pt>
                <c:pt idx="103">
                  <c:v>33.468000000000004</c:v>
                </c:pt>
                <c:pt idx="104">
                  <c:v>33.402999999999999</c:v>
                </c:pt>
                <c:pt idx="105">
                  <c:v>32.887</c:v>
                </c:pt>
                <c:pt idx="106">
                  <c:v>32.031999999999996</c:v>
                </c:pt>
                <c:pt idx="107">
                  <c:v>32.241999999999997</c:v>
                </c:pt>
                <c:pt idx="108">
                  <c:v>31.145</c:v>
                </c:pt>
                <c:pt idx="109">
                  <c:v>31.823</c:v>
                </c:pt>
                <c:pt idx="110">
                  <c:v>33.758000000000003</c:v>
                </c:pt>
                <c:pt idx="111">
                  <c:v>35.338999999999999</c:v>
                </c:pt>
                <c:pt idx="112">
                  <c:v>37.338999999999999</c:v>
                </c:pt>
                <c:pt idx="113">
                  <c:v>39.29</c:v>
                </c:pt>
                <c:pt idx="114">
                  <c:v>39.161000000000001</c:v>
                </c:pt>
                <c:pt idx="115">
                  <c:v>38.951999999999998</c:v>
                </c:pt>
                <c:pt idx="116">
                  <c:v>38.097000000000001</c:v>
                </c:pt>
                <c:pt idx="117">
                  <c:v>35.774000000000001</c:v>
                </c:pt>
                <c:pt idx="118">
                  <c:v>32.5</c:v>
                </c:pt>
                <c:pt idx="119">
                  <c:v>31</c:v>
                </c:pt>
                <c:pt idx="120">
                  <c:v>29.838999999999999</c:v>
                </c:pt>
                <c:pt idx="121">
                  <c:v>29.065000000000001</c:v>
                </c:pt>
                <c:pt idx="122">
                  <c:v>29.402999999999999</c:v>
                </c:pt>
                <c:pt idx="123">
                  <c:v>28.515999999999998</c:v>
                </c:pt>
                <c:pt idx="124">
                  <c:v>28.419</c:v>
                </c:pt>
                <c:pt idx="125">
                  <c:v>28.645</c:v>
                </c:pt>
                <c:pt idx="126">
                  <c:v>27.597000000000001</c:v>
                </c:pt>
                <c:pt idx="127">
                  <c:v>29.387</c:v>
                </c:pt>
                <c:pt idx="128">
                  <c:v>27.5</c:v>
                </c:pt>
                <c:pt idx="129">
                  <c:v>27.177</c:v>
                </c:pt>
                <c:pt idx="130">
                  <c:v>26.79</c:v>
                </c:pt>
                <c:pt idx="131">
                  <c:v>27.338999999999999</c:v>
                </c:pt>
                <c:pt idx="132">
                  <c:v>27.29</c:v>
                </c:pt>
                <c:pt idx="133">
                  <c:v>27.081</c:v>
                </c:pt>
                <c:pt idx="134">
                  <c:v>26.677</c:v>
                </c:pt>
                <c:pt idx="135">
                  <c:v>28.306000000000001</c:v>
                </c:pt>
                <c:pt idx="136">
                  <c:v>27.71</c:v>
                </c:pt>
                <c:pt idx="137">
                  <c:v>28.532</c:v>
                </c:pt>
                <c:pt idx="138">
                  <c:v>29.629000000000001</c:v>
                </c:pt>
                <c:pt idx="139">
                  <c:v>30.177</c:v>
                </c:pt>
                <c:pt idx="140">
                  <c:v>31.257999999999999</c:v>
                </c:pt>
                <c:pt idx="141">
                  <c:v>31.597000000000001</c:v>
                </c:pt>
                <c:pt idx="142">
                  <c:v>31.193999999999999</c:v>
                </c:pt>
                <c:pt idx="143">
                  <c:v>28.952000000000002</c:v>
                </c:pt>
                <c:pt idx="144">
                  <c:v>29.129000000000001</c:v>
                </c:pt>
                <c:pt idx="145">
                  <c:v>27.742000000000001</c:v>
                </c:pt>
                <c:pt idx="146">
                  <c:v>25.629000000000001</c:v>
                </c:pt>
                <c:pt idx="147">
                  <c:v>24.952000000000002</c:v>
                </c:pt>
                <c:pt idx="148">
                  <c:v>23.661000000000001</c:v>
                </c:pt>
                <c:pt idx="149">
                  <c:v>23.725999999999999</c:v>
                </c:pt>
                <c:pt idx="150">
                  <c:v>24.855</c:v>
                </c:pt>
                <c:pt idx="151">
                  <c:v>24.306000000000001</c:v>
                </c:pt>
                <c:pt idx="152">
                  <c:v>23.919</c:v>
                </c:pt>
                <c:pt idx="153">
                  <c:v>24.047999999999998</c:v>
                </c:pt>
                <c:pt idx="154">
                  <c:v>22.984000000000002</c:v>
                </c:pt>
                <c:pt idx="155">
                  <c:v>22.823</c:v>
                </c:pt>
                <c:pt idx="156">
                  <c:v>22.5</c:v>
                </c:pt>
                <c:pt idx="157">
                  <c:v>23.725999999999999</c:v>
                </c:pt>
                <c:pt idx="158">
                  <c:v>22.547999999999998</c:v>
                </c:pt>
                <c:pt idx="159">
                  <c:v>21.452000000000002</c:v>
                </c:pt>
                <c:pt idx="160">
                  <c:v>24.257999999999999</c:v>
                </c:pt>
                <c:pt idx="161">
                  <c:v>23.419</c:v>
                </c:pt>
                <c:pt idx="162">
                  <c:v>22.855</c:v>
                </c:pt>
                <c:pt idx="163">
                  <c:v>22.597000000000001</c:v>
                </c:pt>
                <c:pt idx="164">
                  <c:v>22.387</c:v>
                </c:pt>
                <c:pt idx="165">
                  <c:v>21.823</c:v>
                </c:pt>
                <c:pt idx="166">
                  <c:v>22.823</c:v>
                </c:pt>
                <c:pt idx="167">
                  <c:v>22.452000000000002</c:v>
                </c:pt>
                <c:pt idx="168">
                  <c:v>21.419</c:v>
                </c:pt>
                <c:pt idx="169">
                  <c:v>21.597000000000001</c:v>
                </c:pt>
                <c:pt idx="170">
                  <c:v>22.434999999999999</c:v>
                </c:pt>
                <c:pt idx="171">
                  <c:v>22.774000000000001</c:v>
                </c:pt>
                <c:pt idx="172">
                  <c:v>23.015999999999998</c:v>
                </c:pt>
                <c:pt idx="173">
                  <c:v>21.047999999999998</c:v>
                </c:pt>
                <c:pt idx="174">
                  <c:v>21.065000000000001</c:v>
                </c:pt>
                <c:pt idx="175">
                  <c:v>21.661000000000001</c:v>
                </c:pt>
                <c:pt idx="176">
                  <c:v>21.823</c:v>
                </c:pt>
                <c:pt idx="177">
                  <c:v>21.484000000000002</c:v>
                </c:pt>
                <c:pt idx="178">
                  <c:v>21.693999999999999</c:v>
                </c:pt>
                <c:pt idx="179">
                  <c:v>22.419</c:v>
                </c:pt>
                <c:pt idx="180">
                  <c:v>21.5</c:v>
                </c:pt>
                <c:pt idx="181">
                  <c:v>21.452000000000002</c:v>
                </c:pt>
                <c:pt idx="182">
                  <c:v>20.952000000000002</c:v>
                </c:pt>
                <c:pt idx="183">
                  <c:v>21.581</c:v>
                </c:pt>
                <c:pt idx="184">
                  <c:v>22.29</c:v>
                </c:pt>
                <c:pt idx="185">
                  <c:v>19.838999999999999</c:v>
                </c:pt>
                <c:pt idx="186">
                  <c:v>22.21</c:v>
                </c:pt>
                <c:pt idx="187">
                  <c:v>20.565000000000001</c:v>
                </c:pt>
                <c:pt idx="188">
                  <c:v>19.887</c:v>
                </c:pt>
                <c:pt idx="189">
                  <c:v>19.225999999999999</c:v>
                </c:pt>
                <c:pt idx="190">
                  <c:v>19.677</c:v>
                </c:pt>
                <c:pt idx="191">
                  <c:v>19.565000000000001</c:v>
                </c:pt>
                <c:pt idx="192">
                  <c:v>20.097000000000001</c:v>
                </c:pt>
                <c:pt idx="193">
                  <c:v>20.29</c:v>
                </c:pt>
                <c:pt idx="194">
                  <c:v>19.71</c:v>
                </c:pt>
                <c:pt idx="195">
                  <c:v>18.984000000000002</c:v>
                </c:pt>
                <c:pt idx="196">
                  <c:v>19.468</c:v>
                </c:pt>
                <c:pt idx="197">
                  <c:v>20.693999999999999</c:v>
                </c:pt>
                <c:pt idx="198">
                  <c:v>19.661000000000001</c:v>
                </c:pt>
                <c:pt idx="199">
                  <c:v>20.434999999999999</c:v>
                </c:pt>
                <c:pt idx="200">
                  <c:v>19.419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43.255359712988351</c:v>
                </c:pt>
                <c:pt idx="1">
                  <c:v>43.493675654126932</c:v>
                </c:pt>
                <c:pt idx="2">
                  <c:v>43.731754506907969</c:v>
                </c:pt>
                <c:pt idx="3">
                  <c:v>43.969500456262246</c:v>
                </c:pt>
                <c:pt idx="4">
                  <c:v>44.20680227983874</c:v>
                </c:pt>
                <c:pt idx="5">
                  <c:v>44.4435315002642</c:v>
                </c:pt>
                <c:pt idx="6">
                  <c:v>44.679540379798453</c:v>
                </c:pt>
                <c:pt idx="7">
                  <c:v>44.914659756059876</c:v>
                </c:pt>
                <c:pt idx="8">
                  <c:v>45.148696720964182</c:v>
                </c:pt>
                <c:pt idx="9">
                  <c:v>45.381432149564468</c:v>
                </c:pt>
                <c:pt idx="10">
                  <c:v>45.612618091384618</c:v>
                </c:pt>
                <c:pt idx="11">
                  <c:v>45.841975044502725</c:v>
                </c:pt>
                <c:pt idx="12">
                  <c:v>46.069189142677828</c:v>
                </c:pt>
                <c:pt idx="13">
                  <c:v>46.293909299188265</c:v>
                </c:pt>
                <c:pt idx="14">
                  <c:v>46.515744369340226</c:v>
                </c:pt>
                <c:pt idx="15">
                  <c:v>46.734260419411861</c:v>
                </c:pt>
                <c:pt idx="16">
                  <c:v>46.948978227391038</c:v>
                </c:pt>
                <c:pt idx="17">
                  <c:v>47.159371197179176</c:v>
                </c:pt>
                <c:pt idx="18">
                  <c:v>47.364863954002104</c:v>
                </c:pt>
                <c:pt idx="19">
                  <c:v>47.564832021739775</c:v>
                </c:pt>
                <c:pt idx="20">
                  <c:v>47.758603188658604</c:v>
                </c:pt>
                <c:pt idx="21">
                  <c:v>47.945461484495219</c:v>
                </c:pt>
                <c:pt idx="22">
                  <c:v>48.124655172449671</c:v>
                </c:pt>
                <c:pt idx="23">
                  <c:v>48.295410876693083</c:v>
                </c:pt>
                <c:pt idx="24">
                  <c:v>48.456957012451319</c:v>
                </c:pt>
                <c:pt idx="25">
                  <c:v>48.608561173763661</c:v>
                </c:pt>
                <c:pt idx="26">
                  <c:v>48.749588187538649</c:v>
                </c:pt>
                <c:pt idx="27">
                  <c:v>48.879588280251944</c:v>
                </c:pt>
                <c:pt idx="28">
                  <c:v>48.99842830883162</c:v>
                </c:pt>
                <c:pt idx="29">
                  <c:v>49.106483280641271</c:v>
                </c:pt>
                <c:pt idx="30">
                  <c:v>49.204910281155186</c:v>
                </c:pt>
                <c:pt idx="31">
                  <c:v>49.296032062401125</c:v>
                </c:pt>
                <c:pt idx="32">
                  <c:v>49.383862216489234</c:v>
                </c:pt>
                <c:pt idx="33">
                  <c:v>49.474806951114545</c:v>
                </c:pt>
                <c:pt idx="34">
                  <c:v>49.578578415532107</c:v>
                </c:pt>
                <c:pt idx="35">
                  <c:v>49.709349258154283</c:v>
                </c:pt>
                <c:pt idx="36">
                  <c:v>49.887165256273313</c:v>
                </c:pt>
                <c:pt idx="37">
                  <c:v>50.139610002581421</c:v>
                </c:pt>
                <c:pt idx="38">
                  <c:v>50.503680699763478</c:v>
                </c:pt>
                <c:pt idx="39">
                  <c:v>51.027786047334352</c:v>
                </c:pt>
                <c:pt idx="40">
                  <c:v>51.7737167176711</c:v>
                </c:pt>
                <c:pt idx="41">
                  <c:v>52.818369293447212</c:v>
                </c:pt>
                <c:pt idx="42">
                  <c:v>54.254932298971987</c:v>
                </c:pt>
                <c:pt idx="43">
                  <c:v>56.193178191146913</c:v>
                </c:pt>
                <c:pt idx="44">
                  <c:v>58.758461274243807</c:v>
                </c:pt>
                <c:pt idx="45">
                  <c:v>62.089014103735487</c:v>
                </c:pt>
                <c:pt idx="46">
                  <c:v>66.331179954569166</c:v>
                </c:pt>
                <c:pt idx="47">
                  <c:v>71.632329683641856</c:v>
                </c:pt>
                <c:pt idx="48">
                  <c:v>78.131395148103024</c:v>
                </c:pt>
                <c:pt idx="49">
                  <c:v>85.94720608328106</c:v>
                </c:pt>
                <c:pt idx="50">
                  <c:v>95.165128474913885</c:v>
                </c:pt>
                <c:pt idx="51">
                  <c:v>105.8228415124802</c:v>
                </c:pt>
                <c:pt idx="52">
                  <c:v>117.8964131695124</c:v>
                </c:pt>
                <c:pt idx="53">
                  <c:v>131.2880658407683</c:v>
                </c:pt>
                <c:pt idx="54">
                  <c:v>145.81694652343401</c:v>
                </c:pt>
                <c:pt idx="55">
                  <c:v>161.21297850638067</c:v>
                </c:pt>
                <c:pt idx="56">
                  <c:v>177.10858200849088</c:v>
                </c:pt>
                <c:pt idx="57">
                  <c:v>193.00729587848178</c:v>
                </c:pt>
                <c:pt idx="58">
                  <c:v>208.17824040446854</c:v>
                </c:pt>
                <c:pt idx="59">
                  <c:v>221.40852592646942</c:v>
                </c:pt>
                <c:pt idx="60">
                  <c:v>230.63809634658253</c:v>
                </c:pt>
                <c:pt idx="61">
                  <c:v>232.79748241865948</c:v>
                </c:pt>
                <c:pt idx="62">
                  <c:v>224.47978818633436</c:v>
                </c:pt>
                <c:pt idx="63">
                  <c:v>203.78591650527096</c:v>
                </c:pt>
                <c:pt idx="64">
                  <c:v>172.45716978646078</c:v>
                </c:pt>
                <c:pt idx="65">
                  <c:v>136.33500279581912</c:v>
                </c:pt>
                <c:pt idx="66">
                  <c:v>103.05267789503142</c:v>
                </c:pt>
                <c:pt idx="67">
                  <c:v>78.405590615955546</c:v>
                </c:pt>
                <c:pt idx="68">
                  <c:v>64.208812118488112</c:v>
                </c:pt>
                <c:pt idx="69">
                  <c:v>58.907907296676171</c:v>
                </c:pt>
                <c:pt idx="70">
                  <c:v>59.709279765766738</c:v>
                </c:pt>
                <c:pt idx="71">
                  <c:v>64.300876690952535</c:v>
                </c:pt>
                <c:pt idx="72">
                  <c:v>71.385227482817754</c:v>
                </c:pt>
                <c:pt idx="73">
                  <c:v>80.422093692932606</c:v>
                </c:pt>
                <c:pt idx="74">
                  <c:v>91.206017448600207</c:v>
                </c:pt>
                <c:pt idx="75">
                  <c:v>103.57724372989509</c:v>
                </c:pt>
                <c:pt idx="76">
                  <c:v>117.2788581612721</c:v>
                </c:pt>
                <c:pt idx="77">
                  <c:v>131.88072037039845</c:v>
                </c:pt>
                <c:pt idx="78">
                  <c:v>146.68472309267142</c:v>
                </c:pt>
                <c:pt idx="79">
                  <c:v>160.53258179849547</c:v>
                </c:pt>
                <c:pt idx="80">
                  <c:v>171.51290927740064</c:v>
                </c:pt>
                <c:pt idx="81">
                  <c:v>176.81434975855709</c:v>
                </c:pt>
                <c:pt idx="82">
                  <c:v>173.27303614339692</c:v>
                </c:pt>
                <c:pt idx="83">
                  <c:v>158.9633106365865</c:v>
                </c:pt>
                <c:pt idx="84">
                  <c:v>135.10124309547291</c:v>
                </c:pt>
                <c:pt idx="85">
                  <c:v>106.49906805968379</c:v>
                </c:pt>
                <c:pt idx="86">
                  <c:v>79.541133839616222</c:v>
                </c:pt>
                <c:pt idx="87">
                  <c:v>58.986509643659005</c:v>
                </c:pt>
                <c:pt idx="88">
                  <c:v>46.144654877389016</c:v>
                </c:pt>
                <c:pt idx="89">
                  <c:v>39.500520641451715</c:v>
                </c:pt>
                <c:pt idx="90">
                  <c:v>36.595274156707397</c:v>
                </c:pt>
                <c:pt idx="91">
                  <c:v>35.455627856985217</c:v>
                </c:pt>
                <c:pt idx="92">
                  <c:v>34.982034982713223</c:v>
                </c:pt>
                <c:pt idx="93">
                  <c:v>34.712030032965693</c:v>
                </c:pt>
                <c:pt idx="94">
                  <c:v>34.493629143893067</c:v>
                </c:pt>
                <c:pt idx="95">
                  <c:v>34.287129509604895</c:v>
                </c:pt>
                <c:pt idx="96">
                  <c:v>34.084320783823628</c:v>
                </c:pt>
                <c:pt idx="97">
                  <c:v>33.884175010012164</c:v>
                </c:pt>
                <c:pt idx="98">
                  <c:v>33.687375740387438</c:v>
                </c:pt>
                <c:pt idx="99">
                  <c:v>33.49565051030703</c:v>
                </c:pt>
                <c:pt idx="100">
                  <c:v>33.312204918516123</c:v>
                </c:pt>
                <c:pt idx="101">
                  <c:v>33.142538976365209</c:v>
                </c:pt>
                <c:pt idx="102">
                  <c:v>32.99551039844544</c:v>
                </c:pt>
                <c:pt idx="103">
                  <c:v>32.884506476563033</c:v>
                </c:pt>
                <c:pt idx="104">
                  <c:v>32.82843869873286</c:v>
                </c:pt>
                <c:pt idx="105">
                  <c:v>32.852085725000897</c:v>
                </c:pt>
                <c:pt idx="106">
                  <c:v>32.98514553926848</c:v>
                </c:pt>
                <c:pt idx="107">
                  <c:v>33.259278777147586</c:v>
                </c:pt>
                <c:pt idx="108">
                  <c:v>33.702441987512131</c:v>
                </c:pt>
                <c:pt idx="109">
                  <c:v>34.329844981941562</c:v>
                </c:pt>
                <c:pt idx="110">
                  <c:v>35.130950641353927</c:v>
                </c:pt>
                <c:pt idx="111">
                  <c:v>36.052814489674219</c:v>
                </c:pt>
                <c:pt idx="112">
                  <c:v>36.983611003054065</c:v>
                </c:pt>
                <c:pt idx="113">
                  <c:v>37.74760742945481</c:v>
                </c:pt>
                <c:pt idx="114">
                  <c:v>38.129612866535453</c:v>
                </c:pt>
                <c:pt idx="115">
                  <c:v>37.940543597677319</c:v>
                </c:pt>
                <c:pt idx="116">
                  <c:v>37.107175666733831</c:v>
                </c:pt>
                <c:pt idx="117">
                  <c:v>35.734042531510489</c:v>
                </c:pt>
                <c:pt idx="118">
                  <c:v>34.083228334300451</c:v>
                </c:pt>
                <c:pt idx="119">
                  <c:v>32.468906748401253</c:v>
                </c:pt>
                <c:pt idx="120">
                  <c:v>31.129826293829677</c:v>
                </c:pt>
                <c:pt idx="121">
                  <c:v>30.158992130038989</c:v>
                </c:pt>
                <c:pt idx="122">
                  <c:v>29.519398073534422</c:v>
                </c:pt>
                <c:pt idx="123">
                  <c:v>29.110957715619094</c:v>
                </c:pt>
                <c:pt idx="124">
                  <c:v>28.833849952183915</c:v>
                </c:pt>
                <c:pt idx="125">
                  <c:v>28.618974607102849</c:v>
                </c:pt>
                <c:pt idx="126">
                  <c:v>28.429199346717546</c:v>
                </c:pt>
                <c:pt idx="127">
                  <c:v>28.248442066305085</c:v>
                </c:pt>
                <c:pt idx="128">
                  <c:v>28.071237437242377</c:v>
                </c:pt>
                <c:pt idx="129">
                  <c:v>27.896995366909973</c:v>
                </c:pt>
                <c:pt idx="130">
                  <c:v>27.728609980159423</c:v>
                </c:pt>
                <c:pt idx="131">
                  <c:v>27.574418499772754</c:v>
                </c:pt>
                <c:pt idx="132">
                  <c:v>27.452933901429713</c:v>
                </c:pt>
                <c:pt idx="133">
                  <c:v>27.399004858840737</c:v>
                </c:pt>
                <c:pt idx="134">
                  <c:v>27.467192784492827</c:v>
                </c:pt>
                <c:pt idx="135">
                  <c:v>27.724527751855337</c:v>
                </c:pt>
                <c:pt idx="136">
                  <c:v>28.224840251221963</c:v>
                </c:pt>
                <c:pt idx="137">
                  <c:v>28.965986462590159</c:v>
                </c:pt>
                <c:pt idx="138">
                  <c:v>29.849050571906979</c:v>
                </c:pt>
                <c:pt idx="139">
                  <c:v>30.672523852498934</c:v>
                </c:pt>
                <c:pt idx="140">
                  <c:v>31.185697370402227</c:v>
                </c:pt>
                <c:pt idx="141">
                  <c:v>31.188924797228523</c:v>
                </c:pt>
                <c:pt idx="142">
                  <c:v>30.627720087853632</c:v>
                </c:pt>
                <c:pt idx="143">
                  <c:v>29.620749396219356</c:v>
                </c:pt>
                <c:pt idx="144">
                  <c:v>28.402286846046319</c:v>
                </c:pt>
                <c:pt idx="145">
                  <c:v>27.216953075288728</c:v>
                </c:pt>
                <c:pt idx="146">
                  <c:v>26.230839484736912</c:v>
                </c:pt>
                <c:pt idx="147">
                  <c:v>25.500779323277687</c:v>
                </c:pt>
                <c:pt idx="148">
                  <c:v>24.998595301843885</c:v>
                </c:pt>
                <c:pt idx="149">
                  <c:v>24.658017572959082</c:v>
                </c:pt>
                <c:pt idx="150">
                  <c:v>24.413304518228589</c:v>
                </c:pt>
                <c:pt idx="151">
                  <c:v>24.217260494349237</c:v>
                </c:pt>
                <c:pt idx="152">
                  <c:v>24.042633362330253</c:v>
                </c:pt>
                <c:pt idx="153">
                  <c:v>23.876231104380437</c:v>
                </c:pt>
                <c:pt idx="154">
                  <c:v>23.712579443976239</c:v>
                </c:pt>
                <c:pt idx="155">
                  <c:v>23.549696476912917</c:v>
                </c:pt>
                <c:pt idx="156">
                  <c:v>23.3869396406518</c:v>
                </c:pt>
                <c:pt idx="157">
                  <c:v>23.224109794751879</c:v>
                </c:pt>
                <c:pt idx="158">
                  <c:v>23.061137473921004</c:v>
                </c:pt>
                <c:pt idx="159">
                  <c:v>22.897988807166819</c:v>
                </c:pt>
                <c:pt idx="160">
                  <c:v>22.734641012228828</c:v>
                </c:pt>
                <c:pt idx="161">
                  <c:v>22.571076682874725</c:v>
                </c:pt>
                <c:pt idx="162">
                  <c:v>22.407282434730753</c:v>
                </c:pt>
                <c:pt idx="163">
                  <c:v>22.243248413205198</c:v>
                </c:pt>
                <c:pt idx="164">
                  <c:v>22.078967940315735</c:v>
                </c:pt>
                <c:pt idx="165">
                  <c:v>21.914437177516977</c:v>
                </c:pt>
                <c:pt idx="166">
                  <c:v>21.749654792602318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43.255359712973792</c:v>
                </c:pt>
                <c:pt idx="1">
                  <c:v>43.493675654089863</c:v>
                </c:pt>
                <c:pt idx="2">
                  <c:v>43.731754506814937</c:v>
                </c:pt>
                <c:pt idx="3">
                  <c:v>43.969500456032186</c:v>
                </c:pt>
                <c:pt idx="4">
                  <c:v>44.206802279278051</c:v>
                </c:pt>
                <c:pt idx="5">
                  <c:v>44.443531498917565</c:v>
                </c:pt>
                <c:pt idx="6">
                  <c:v>44.679540376611065</c:v>
                </c:pt>
                <c:pt idx="7">
                  <c:v>44.914659748625006</c:v>
                </c:pt>
                <c:pt idx="8">
                  <c:v>45.148696703873242</c:v>
                </c:pt>
                <c:pt idx="9">
                  <c:v>45.381432110846497</c:v>
                </c:pt>
                <c:pt idx="10">
                  <c:v>45.612618004944899</c:v>
                </c:pt>
                <c:pt idx="11">
                  <c:v>45.841974854321286</c:v>
                </c:pt>
                <c:pt idx="12">
                  <c:v>46.069188730317414</c:v>
                </c:pt>
                <c:pt idx="13">
                  <c:v>46.293908418058528</c:v>
                </c:pt>
                <c:pt idx="14">
                  <c:v>46.515742513858036</c:v>
                </c:pt>
                <c:pt idx="15">
                  <c:v>46.734256568817514</c:v>
                </c:pt>
                <c:pt idx="16">
                  <c:v>46.948970352350571</c:v>
                </c:pt>
                <c:pt idx="17">
                  <c:v>47.159355325171468</c:v>
                </c:pt>
                <c:pt idx="18">
                  <c:v>47.364832428284352</c:v>
                </c:pt>
                <c:pt idx="19">
                  <c:v>47.564770312222876</c:v>
                </c:pt>
                <c:pt idx="20">
                  <c:v>47.758484148538599</c:v>
                </c:pt>
                <c:pt idx="21">
                  <c:v>47.945235182380898</c:v>
                </c:pt>
                <c:pt idx="22">
                  <c:v>48.12423119972987</c:v>
                </c:pt>
                <c:pt idx="23">
                  <c:v>48.294628093917574</c:v>
                </c:pt>
                <c:pt idx="24">
                  <c:v>48.455532721698987</c:v>
                </c:pt>
                <c:pt idx="25">
                  <c:v>48.606007237267747</c:v>
                </c:pt>
                <c:pt idx="26">
                  <c:v>48.745075081059831</c:v>
                </c:pt>
                <c:pt idx="27">
                  <c:v>48.871728776747823</c:v>
                </c:pt>
                <c:pt idx="28">
                  <c:v>48.984939652496649</c:v>
                </c:pt>
                <c:pt idx="29">
                  <c:v>49.083669549779309</c:v>
                </c:pt>
                <c:pt idx="30">
                  <c:v>49.166884514064286</c:v>
                </c:pt>
                <c:pt idx="31">
                  <c:v>49.233570376816225</c:v>
                </c:pt>
                <c:pt idx="32">
                  <c:v>49.282750039270411</c:v>
                </c:pt>
                <c:pt idx="33">
                  <c:v>49.313502158830516</c:v>
                </c:pt>
                <c:pt idx="34">
                  <c:v>49.324980824036103</c:v>
                </c:pt>
                <c:pt idx="35">
                  <c:v>49.31643569101373</c:v>
                </c:pt>
                <c:pt idx="36">
                  <c:v>49.287231951863738</c:v>
                </c:pt>
                <c:pt idx="37">
                  <c:v>49.236869423230686</c:v>
                </c:pt>
                <c:pt idx="38">
                  <c:v>49.164999991190896</c:v>
                </c:pt>
                <c:pt idx="39">
                  <c:v>49.071442635482761</c:v>
                </c:pt>
                <c:pt idx="40">
                  <c:v>48.956195288826208</c:v>
                </c:pt>
                <c:pt idx="41">
                  <c:v>48.819442869203691</c:v>
                </c:pt>
                <c:pt idx="42">
                  <c:v>48.66156095391856</c:v>
                </c:pt>
                <c:pt idx="43">
                  <c:v>48.483114738734812</c:v>
                </c:pt>
                <c:pt idx="44">
                  <c:v>48.284853133520642</c:v>
                </c:pt>
                <c:pt idx="45">
                  <c:v>48.06769807367386</c:v>
                </c:pt>
                <c:pt idx="46">
                  <c:v>47.832729357590701</c:v>
                </c:pt>
                <c:pt idx="47">
                  <c:v>47.581165536937753</c:v>
                </c:pt>
                <c:pt idx="48">
                  <c:v>47.31434157181441</c:v>
                </c:pt>
                <c:pt idx="49">
                  <c:v>47.033684103157775</c:v>
                </c:pt>
                <c:pt idx="50">
                  <c:v>46.740685280356409</c:v>
                </c:pt>
                <c:pt idx="51">
                  <c:v>46.436876108661302</c:v>
                </c:pt>
                <c:pt idx="52">
                  <c:v>46.12380024974901</c:v>
                </c:pt>
                <c:pt idx="53">
                  <c:v>45.802989125867782</c:v>
                </c:pt>
                <c:pt idx="54">
                  <c:v>45.475939053522325</c:v>
                </c:pt>
                <c:pt idx="55">
                  <c:v>45.144090979326435</c:v>
                </c:pt>
                <c:pt idx="56">
                  <c:v>44.808813222159479</c:v>
                </c:pt>
                <c:pt idx="57">
                  <c:v>44.471387455299386</c:v>
                </c:pt>
                <c:pt idx="58">
                  <c:v>44.132998001271702</c:v>
                </c:pt>
                <c:pt idx="59">
                  <c:v>43.794724369739804</c:v>
                </c:pt>
                <c:pt idx="60">
                  <c:v>43.45753685093738</c:v>
                </c:pt>
                <c:pt idx="61">
                  <c:v>43.122294887059738</c:v>
                </c:pt>
                <c:pt idx="62">
                  <c:v>42.789747882203464</c:v>
                </c:pt>
                <c:pt idx="63">
                  <c:v>42.460538076261926</c:v>
                </c:pt>
                <c:pt idx="64">
                  <c:v>42.135205096503839</c:v>
                </c:pt>
                <c:pt idx="65">
                  <c:v>41.814191808309531</c:v>
                </c:pt>
                <c:pt idx="66">
                  <c:v>41.497851109257525</c:v>
                </c:pt>
                <c:pt idx="67">
                  <c:v>41.186453344036295</c:v>
                </c:pt>
                <c:pt idx="68">
                  <c:v>40.88019405747044</c:v>
                </c:pt>
                <c:pt idx="69">
                  <c:v>40.579201845837346</c:v>
                </c:pt>
                <c:pt idx="70">
                  <c:v>40.283546109818353</c:v>
                </c:pt>
                <c:pt idx="71">
                  <c:v>39.993244553772179</c:v>
                </c:pt>
                <c:pt idx="72">
                  <c:v>39.708270314069665</c:v>
                </c:pt>
                <c:pt idx="73">
                  <c:v>39.428558633080584</c:v>
                </c:pt>
                <c:pt idx="74">
                  <c:v>39.15401302460787</c:v>
                </c:pt>
                <c:pt idx="75">
                  <c:v>38.88451090103073</c:v>
                </c:pt>
                <c:pt idx="76">
                  <c:v>38.619908652318834</c:v>
                </c:pt>
                <c:pt idx="77">
                  <c:v>38.360046182758801</c:v>
                </c:pt>
                <c:pt idx="78">
                  <c:v>38.104750923145595</c:v>
                </c:pt>
                <c:pt idx="79">
                  <c:v>37.853841344834905</c:v>
                </c:pt>
                <c:pt idx="80">
                  <c:v>37.607130007939084</c:v>
                </c:pt>
                <c:pt idx="81">
                  <c:v>37.364426179566209</c:v>
                </c:pt>
                <c:pt idx="82">
                  <c:v>37.125538059802643</c:v>
                </c:pt>
                <c:pt idx="83">
                  <c:v>36.890274653520159</c:v>
                </c:pt>
                <c:pt idx="84">
                  <c:v>36.658447325401681</c:v>
                </c:pt>
                <c:pt idx="85">
                  <c:v>36.42987107411215</c:v>
                </c:pt>
                <c:pt idx="86">
                  <c:v>36.204365559538729</c:v>
                </c:pt>
                <c:pt idx="87">
                  <c:v>35.981755914680306</c:v>
                </c:pt>
                <c:pt idx="88">
                  <c:v>35.761873371234095</c:v>
                </c:pt>
                <c:pt idx="89">
                  <c:v>35.544555725325871</c:v>
                </c:pt>
                <c:pt idx="90">
                  <c:v>35.329647667247883</c:v>
                </c:pt>
                <c:pt idx="91">
                  <c:v>35.117000996568578</c:v>
                </c:pt>
                <c:pt idx="92">
                  <c:v>34.906474741605201</c:v>
                </c:pt>
                <c:pt idx="93">
                  <c:v>34.697935200031324</c:v>
                </c:pt>
                <c:pt idx="94">
                  <c:v>34.491255915343146</c:v>
                </c:pt>
                <c:pt idx="95">
                  <c:v>34.286317602035631</c:v>
                </c:pt>
                <c:pt idx="96">
                  <c:v>34.083008030642873</c:v>
                </c:pt>
                <c:pt idx="97">
                  <c:v>33.881221882269287</c:v>
                </c:pt>
                <c:pt idx="98">
                  <c:v>33.680860580870188</c:v>
                </c:pt>
                <c:pt idx="99">
                  <c:v>33.481832110319452</c:v>
                </c:pt>
                <c:pt idx="100">
                  <c:v>33.284050822215441</c:v>
                </c:pt>
                <c:pt idx="101">
                  <c:v>33.08743723940767</c:v>
                </c:pt>
                <c:pt idx="102">
                  <c:v>32.891917859363048</c:v>
                </c:pt>
                <c:pt idx="103">
                  <c:v>32.697424960714791</c:v>
                </c:pt>
                <c:pt idx="104">
                  <c:v>32.503896415635488</c:v>
                </c:pt>
                <c:pt idx="105">
                  <c:v>32.311275510032694</c:v>
                </c:pt>
                <c:pt idx="106">
                  <c:v>32.119510772967999</c:v>
                </c:pt>
                <c:pt idx="107">
                  <c:v>31.928555816133425</c:v>
                </c:pt>
                <c:pt idx="108">
                  <c:v>31.738369183671786</c:v>
                </c:pt>
                <c:pt idx="109">
                  <c:v>31.548914212086981</c:v>
                </c:pt>
                <c:pt idx="110">
                  <c:v>31.360158899446986</c:v>
                </c:pt>
                <c:pt idx="111">
                  <c:v>31.172075782528431</c:v>
                </c:pt>
                <c:pt idx="112">
                  <c:v>30.984641819980666</c:v>
                </c:pt>
                <c:pt idx="113">
                  <c:v>30.797838278997286</c:v>
                </c:pt>
                <c:pt idx="114">
                  <c:v>30.611650622375166</c:v>
                </c:pt>
                <c:pt idx="115">
                  <c:v>30.426068392221897</c:v>
                </c:pt>
                <c:pt idx="116">
                  <c:v>30.241085085954488</c:v>
                </c:pt>
                <c:pt idx="117">
                  <c:v>30.056698019635409</c:v>
                </c:pt>
                <c:pt idx="118">
                  <c:v>29.87290817314457</c:v>
                </c:pt>
                <c:pt idx="119">
                  <c:v>29.689720011225191</c:v>
                </c:pt>
                <c:pt idx="120">
                  <c:v>29.50714127411463</c:v>
                </c:pt>
                <c:pt idx="121">
                  <c:v>29.325182731334273</c:v>
                </c:pt>
                <c:pt idx="122">
                  <c:v>29.143857892329724</c:v>
                </c:pt>
                <c:pt idx="123">
                  <c:v>28.963182668092948</c:v>
                </c:pt>
                <c:pt idx="124">
                  <c:v>28.783174978731417</c:v>
                </c:pt>
                <c:pt idx="125">
                  <c:v>28.603854303240311</c:v>
                </c:pt>
                <c:pt idx="126">
                  <c:v>28.425241169532825</c:v>
                </c:pt>
                <c:pt idx="127">
                  <c:v>28.247356585117394</c:v>
                </c:pt>
                <c:pt idx="128">
                  <c:v>28.070221411671113</c:v>
                </c:pt>
                <c:pt idx="129">
                  <c:v>27.893855690092732</c:v>
                </c:pt>
                <c:pt idx="130">
                  <c:v>27.71827792631564</c:v>
                </c:pt>
                <c:pt idx="131">
                  <c:v>27.54350435205254</c:v>
                </c:pt>
                <c:pt idx="132">
                  <c:v>27.369548178494327</c:v>
                </c:pt>
                <c:pt idx="133">
                  <c:v>27.196418864509319</c:v>
                </c:pt>
                <c:pt idx="134">
                  <c:v>27.024121423758658</c:v>
                </c:pt>
                <c:pt idx="135">
                  <c:v>26.852655797019345</c:v>
                </c:pt>
                <c:pt idx="136">
                  <c:v>26.682016316570987</c:v>
                </c:pt>
                <c:pt idx="137">
                  <c:v>26.512191288498734</c:v>
                </c:pt>
                <c:pt idx="138">
                  <c:v>26.343162716039974</c:v>
                </c:pt>
                <c:pt idx="139">
                  <c:v>26.174906182639901</c:v>
                </c:pt>
                <c:pt idx="140">
                  <c:v>26.00739090732722</c:v>
                </c:pt>
                <c:pt idx="141">
                  <c:v>25.840579977689838</c:v>
                </c:pt>
                <c:pt idx="142">
                  <c:v>25.67443075758537</c:v>
                </c:pt>
                <c:pt idx="143">
                  <c:v>25.508895458342312</c:v>
                </c:pt>
                <c:pt idx="144">
                  <c:v>25.343921854228846</c:v>
                </c:pt>
                <c:pt idx="145">
                  <c:v>25.17945411601174</c:v>
                </c:pt>
                <c:pt idx="146">
                  <c:v>25.015433731039458</c:v>
                </c:pt>
                <c:pt idx="147">
                  <c:v>24.851800474860649</c:v>
                </c:pt>
                <c:pt idx="148">
                  <c:v>24.688493398145575</c:v>
                </c:pt>
                <c:pt idx="149">
                  <c:v>24.525451793622963</c:v>
                </c:pt>
                <c:pt idx="150">
                  <c:v>24.362616110692471</c:v>
                </c:pt>
                <c:pt idx="151">
                  <c:v>24.199928789973093</c:v>
                </c:pt>
                <c:pt idx="152">
                  <c:v>24.037334995836808</c:v>
                </c:pt>
                <c:pt idx="153">
                  <c:v>23.874783231434897</c:v>
                </c:pt>
                <c:pt idx="154">
                  <c:v>23.712225827336038</c:v>
                </c:pt>
                <c:pt idx="155">
                  <c:v>23.549619301197254</c:v>
                </c:pt>
                <c:pt idx="156">
                  <c:v>23.38692459150991</c:v>
                </c:pt>
                <c:pt idx="157">
                  <c:v>23.224107173140915</c:v>
                </c:pt>
                <c:pt idx="158">
                  <c:v>23.061137065980269</c:v>
                </c:pt>
                <c:pt idx="159">
                  <c:v>22.897988750471228</c:v>
                </c:pt>
                <c:pt idx="160">
                  <c:v>22.734641005191953</c:v>
                </c:pt>
                <c:pt idx="161">
                  <c:v>22.571076682094812</c:v>
                </c:pt>
                <c:pt idx="162">
                  <c:v>22.40728243465357</c:v>
                </c:pt>
                <c:pt idx="163">
                  <c:v>22.24324841319838</c:v>
                </c:pt>
                <c:pt idx="164">
                  <c:v>22.078967940315199</c:v>
                </c:pt>
                <c:pt idx="165">
                  <c:v>21.914437177516938</c:v>
                </c:pt>
                <c:pt idx="166">
                  <c:v>21.749654792602314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46.671999999999997</c:v>
                </c:pt>
                <c:pt idx="1">
                  <c:v>46.966999999999999</c:v>
                </c:pt>
                <c:pt idx="2">
                  <c:v>46.197000000000003</c:v>
                </c:pt>
                <c:pt idx="3">
                  <c:v>46.213000000000001</c:v>
                </c:pt>
                <c:pt idx="4">
                  <c:v>47.573999999999998</c:v>
                </c:pt>
                <c:pt idx="5">
                  <c:v>46.77</c:v>
                </c:pt>
                <c:pt idx="6">
                  <c:v>47.606999999999999</c:v>
                </c:pt>
                <c:pt idx="7">
                  <c:v>47.048999999999999</c:v>
                </c:pt>
                <c:pt idx="8">
                  <c:v>46.704999999999998</c:v>
                </c:pt>
                <c:pt idx="9">
                  <c:v>46.753999999999998</c:v>
                </c:pt>
                <c:pt idx="10">
                  <c:v>46.097999999999999</c:v>
                </c:pt>
                <c:pt idx="11">
                  <c:v>46.540999999999997</c:v>
                </c:pt>
                <c:pt idx="12">
                  <c:v>45.360999999999997</c:v>
                </c:pt>
                <c:pt idx="13">
                  <c:v>46.720999999999997</c:v>
                </c:pt>
                <c:pt idx="14">
                  <c:v>46.933999999999997</c:v>
                </c:pt>
                <c:pt idx="15">
                  <c:v>47.015999999999998</c:v>
                </c:pt>
                <c:pt idx="16">
                  <c:v>47.164000000000001</c:v>
                </c:pt>
                <c:pt idx="17">
                  <c:v>46.884999999999998</c:v>
                </c:pt>
                <c:pt idx="18">
                  <c:v>47.917999999999999</c:v>
                </c:pt>
                <c:pt idx="19">
                  <c:v>47.295000000000002</c:v>
                </c:pt>
                <c:pt idx="20">
                  <c:v>48.524999999999999</c:v>
                </c:pt>
                <c:pt idx="21">
                  <c:v>48.655999999999999</c:v>
                </c:pt>
                <c:pt idx="22">
                  <c:v>49.295000000000002</c:v>
                </c:pt>
                <c:pt idx="23">
                  <c:v>47.720999999999997</c:v>
                </c:pt>
                <c:pt idx="24">
                  <c:v>48.41</c:v>
                </c:pt>
                <c:pt idx="25">
                  <c:v>48.328000000000003</c:v>
                </c:pt>
                <c:pt idx="26">
                  <c:v>48.720999999999997</c:v>
                </c:pt>
                <c:pt idx="27">
                  <c:v>49.344000000000001</c:v>
                </c:pt>
                <c:pt idx="28">
                  <c:v>47.802999999999997</c:v>
                </c:pt>
                <c:pt idx="29">
                  <c:v>50.082000000000001</c:v>
                </c:pt>
                <c:pt idx="30">
                  <c:v>48.720999999999997</c:v>
                </c:pt>
                <c:pt idx="31">
                  <c:v>50.262</c:v>
                </c:pt>
                <c:pt idx="32">
                  <c:v>50.115000000000002</c:v>
                </c:pt>
                <c:pt idx="33">
                  <c:v>51.033000000000001</c:v>
                </c:pt>
                <c:pt idx="34">
                  <c:v>51.606999999999999</c:v>
                </c:pt>
                <c:pt idx="35">
                  <c:v>52.738</c:v>
                </c:pt>
                <c:pt idx="36">
                  <c:v>52.622999999999998</c:v>
                </c:pt>
                <c:pt idx="37">
                  <c:v>53.606999999999999</c:v>
                </c:pt>
                <c:pt idx="38">
                  <c:v>54</c:v>
                </c:pt>
                <c:pt idx="39">
                  <c:v>55.622999999999998</c:v>
                </c:pt>
                <c:pt idx="40">
                  <c:v>55.786999999999999</c:v>
                </c:pt>
                <c:pt idx="41">
                  <c:v>56.671999999999997</c:v>
                </c:pt>
                <c:pt idx="42">
                  <c:v>59.131</c:v>
                </c:pt>
                <c:pt idx="43">
                  <c:v>59.933999999999997</c:v>
                </c:pt>
                <c:pt idx="44">
                  <c:v>61.655999999999999</c:v>
                </c:pt>
                <c:pt idx="45">
                  <c:v>63.704999999999998</c:v>
                </c:pt>
                <c:pt idx="46">
                  <c:v>65.738</c:v>
                </c:pt>
                <c:pt idx="47">
                  <c:v>67.343999999999994</c:v>
                </c:pt>
                <c:pt idx="48">
                  <c:v>70.738</c:v>
                </c:pt>
                <c:pt idx="49">
                  <c:v>75.623000000000005</c:v>
                </c:pt>
                <c:pt idx="50">
                  <c:v>84.212999999999994</c:v>
                </c:pt>
                <c:pt idx="51">
                  <c:v>98.835999999999999</c:v>
                </c:pt>
                <c:pt idx="52">
                  <c:v>115.65600000000001</c:v>
                </c:pt>
                <c:pt idx="53">
                  <c:v>137.672</c:v>
                </c:pt>
                <c:pt idx="54">
                  <c:v>159.066</c:v>
                </c:pt>
                <c:pt idx="55">
                  <c:v>180.541</c:v>
                </c:pt>
                <c:pt idx="56">
                  <c:v>197.55699999999999</c:v>
                </c:pt>
                <c:pt idx="57">
                  <c:v>210.59</c:v>
                </c:pt>
                <c:pt idx="58">
                  <c:v>220.52500000000001</c:v>
                </c:pt>
                <c:pt idx="59">
                  <c:v>226.36099999999999</c:v>
                </c:pt>
                <c:pt idx="60">
                  <c:v>230.328</c:v>
                </c:pt>
                <c:pt idx="61">
                  <c:v>228.62299999999999</c:v>
                </c:pt>
                <c:pt idx="62">
                  <c:v>223.44300000000001</c:v>
                </c:pt>
                <c:pt idx="63">
                  <c:v>210.803</c:v>
                </c:pt>
                <c:pt idx="64">
                  <c:v>185.131</c:v>
                </c:pt>
                <c:pt idx="65">
                  <c:v>142.95099999999999</c:v>
                </c:pt>
                <c:pt idx="66">
                  <c:v>94.983999999999995</c:v>
                </c:pt>
                <c:pt idx="67">
                  <c:v>62.933999999999997</c:v>
                </c:pt>
                <c:pt idx="68">
                  <c:v>52.066000000000003</c:v>
                </c:pt>
                <c:pt idx="69">
                  <c:v>53.197000000000003</c:v>
                </c:pt>
                <c:pt idx="70">
                  <c:v>56.097999999999999</c:v>
                </c:pt>
                <c:pt idx="71">
                  <c:v>62.540999999999997</c:v>
                </c:pt>
                <c:pt idx="72">
                  <c:v>72.262</c:v>
                </c:pt>
                <c:pt idx="73">
                  <c:v>87.361000000000004</c:v>
                </c:pt>
                <c:pt idx="74">
                  <c:v>103.361</c:v>
                </c:pt>
                <c:pt idx="75">
                  <c:v>119.95099999999999</c:v>
                </c:pt>
                <c:pt idx="76">
                  <c:v>136.197</c:v>
                </c:pt>
                <c:pt idx="77">
                  <c:v>151.279</c:v>
                </c:pt>
                <c:pt idx="78">
                  <c:v>162.22999999999999</c:v>
                </c:pt>
                <c:pt idx="79">
                  <c:v>172.279</c:v>
                </c:pt>
                <c:pt idx="80">
                  <c:v>176.279</c:v>
                </c:pt>
                <c:pt idx="81">
                  <c:v>177.70500000000001</c:v>
                </c:pt>
                <c:pt idx="82">
                  <c:v>174.21299999999999</c:v>
                </c:pt>
                <c:pt idx="83">
                  <c:v>162.459</c:v>
                </c:pt>
                <c:pt idx="84">
                  <c:v>138.55699999999999</c:v>
                </c:pt>
                <c:pt idx="85">
                  <c:v>102.08199999999999</c:v>
                </c:pt>
                <c:pt idx="86">
                  <c:v>65.147999999999996</c:v>
                </c:pt>
                <c:pt idx="87">
                  <c:v>43.59</c:v>
                </c:pt>
                <c:pt idx="88">
                  <c:v>36.262</c:v>
                </c:pt>
                <c:pt idx="89">
                  <c:v>35.606999999999999</c:v>
                </c:pt>
                <c:pt idx="90">
                  <c:v>35.246000000000002</c:v>
                </c:pt>
                <c:pt idx="91">
                  <c:v>35.246000000000002</c:v>
                </c:pt>
                <c:pt idx="92">
                  <c:v>35.262</c:v>
                </c:pt>
                <c:pt idx="93">
                  <c:v>34.869</c:v>
                </c:pt>
                <c:pt idx="94">
                  <c:v>34.902000000000001</c:v>
                </c:pt>
                <c:pt idx="95">
                  <c:v>34.770000000000003</c:v>
                </c:pt>
                <c:pt idx="96">
                  <c:v>34.131</c:v>
                </c:pt>
                <c:pt idx="97">
                  <c:v>34.835999999999999</c:v>
                </c:pt>
                <c:pt idx="98">
                  <c:v>35.131</c:v>
                </c:pt>
                <c:pt idx="99">
                  <c:v>34.097999999999999</c:v>
                </c:pt>
                <c:pt idx="100">
                  <c:v>35.966999999999999</c:v>
                </c:pt>
                <c:pt idx="101">
                  <c:v>34.622999999999998</c:v>
                </c:pt>
                <c:pt idx="102">
                  <c:v>35.229999999999997</c:v>
                </c:pt>
                <c:pt idx="103">
                  <c:v>34.802999999999997</c:v>
                </c:pt>
                <c:pt idx="104">
                  <c:v>34.409999999999997</c:v>
                </c:pt>
                <c:pt idx="105">
                  <c:v>34.966999999999999</c:v>
                </c:pt>
                <c:pt idx="106">
                  <c:v>33.869</c:v>
                </c:pt>
                <c:pt idx="107">
                  <c:v>33.426000000000002</c:v>
                </c:pt>
                <c:pt idx="108">
                  <c:v>34.164000000000001</c:v>
                </c:pt>
                <c:pt idx="109">
                  <c:v>36.082000000000001</c:v>
                </c:pt>
                <c:pt idx="110">
                  <c:v>39.475000000000001</c:v>
                </c:pt>
                <c:pt idx="111">
                  <c:v>43.148000000000003</c:v>
                </c:pt>
                <c:pt idx="112">
                  <c:v>47.18</c:v>
                </c:pt>
                <c:pt idx="113">
                  <c:v>49.279000000000003</c:v>
                </c:pt>
                <c:pt idx="114">
                  <c:v>49.786999999999999</c:v>
                </c:pt>
                <c:pt idx="115">
                  <c:v>47.442999999999998</c:v>
                </c:pt>
                <c:pt idx="116">
                  <c:v>45.475000000000001</c:v>
                </c:pt>
                <c:pt idx="117">
                  <c:v>41.18</c:v>
                </c:pt>
                <c:pt idx="118">
                  <c:v>38.902000000000001</c:v>
                </c:pt>
                <c:pt idx="119">
                  <c:v>33.671999999999997</c:v>
                </c:pt>
                <c:pt idx="120">
                  <c:v>30.082000000000001</c:v>
                </c:pt>
                <c:pt idx="121">
                  <c:v>30.82</c:v>
                </c:pt>
                <c:pt idx="122">
                  <c:v>30.097999999999999</c:v>
                </c:pt>
                <c:pt idx="123">
                  <c:v>28.048999999999999</c:v>
                </c:pt>
                <c:pt idx="124">
                  <c:v>29.82</c:v>
                </c:pt>
                <c:pt idx="125">
                  <c:v>28.279</c:v>
                </c:pt>
                <c:pt idx="126">
                  <c:v>28.902000000000001</c:v>
                </c:pt>
                <c:pt idx="127">
                  <c:v>29.23</c:v>
                </c:pt>
                <c:pt idx="128">
                  <c:v>29.015999999999998</c:v>
                </c:pt>
                <c:pt idx="129">
                  <c:v>27.59</c:v>
                </c:pt>
                <c:pt idx="130">
                  <c:v>28.902000000000001</c:v>
                </c:pt>
                <c:pt idx="131">
                  <c:v>28.77</c:v>
                </c:pt>
                <c:pt idx="132">
                  <c:v>28.786999999999999</c:v>
                </c:pt>
                <c:pt idx="133">
                  <c:v>28.262</c:v>
                </c:pt>
                <c:pt idx="134">
                  <c:v>28.015999999999998</c:v>
                </c:pt>
                <c:pt idx="135">
                  <c:v>29.574000000000002</c:v>
                </c:pt>
                <c:pt idx="136">
                  <c:v>28.393000000000001</c:v>
                </c:pt>
                <c:pt idx="137">
                  <c:v>30.82</c:v>
                </c:pt>
                <c:pt idx="138">
                  <c:v>33.738</c:v>
                </c:pt>
                <c:pt idx="139">
                  <c:v>33.491999999999997</c:v>
                </c:pt>
                <c:pt idx="140">
                  <c:v>36.770000000000003</c:v>
                </c:pt>
                <c:pt idx="141">
                  <c:v>37.851999999999997</c:v>
                </c:pt>
                <c:pt idx="142">
                  <c:v>38.393000000000001</c:v>
                </c:pt>
                <c:pt idx="143">
                  <c:v>35.720999999999997</c:v>
                </c:pt>
                <c:pt idx="144">
                  <c:v>33.606999999999999</c:v>
                </c:pt>
                <c:pt idx="145">
                  <c:v>30.41</c:v>
                </c:pt>
                <c:pt idx="146">
                  <c:v>27.245999999999999</c:v>
                </c:pt>
                <c:pt idx="147">
                  <c:v>25.606999999999999</c:v>
                </c:pt>
                <c:pt idx="148">
                  <c:v>25.672000000000001</c:v>
                </c:pt>
                <c:pt idx="149">
                  <c:v>25.048999999999999</c:v>
                </c:pt>
                <c:pt idx="150">
                  <c:v>25.835999999999999</c:v>
                </c:pt>
                <c:pt idx="151">
                  <c:v>26.033000000000001</c:v>
                </c:pt>
                <c:pt idx="152">
                  <c:v>23.704999999999998</c:v>
                </c:pt>
                <c:pt idx="153">
                  <c:v>24.835999999999999</c:v>
                </c:pt>
                <c:pt idx="154">
                  <c:v>25.262</c:v>
                </c:pt>
                <c:pt idx="155">
                  <c:v>24.23</c:v>
                </c:pt>
                <c:pt idx="156">
                  <c:v>24.344000000000001</c:v>
                </c:pt>
                <c:pt idx="157">
                  <c:v>23.655999999999999</c:v>
                </c:pt>
                <c:pt idx="158">
                  <c:v>23.492000000000001</c:v>
                </c:pt>
                <c:pt idx="159">
                  <c:v>24.507999999999999</c:v>
                </c:pt>
                <c:pt idx="160">
                  <c:v>23.689</c:v>
                </c:pt>
                <c:pt idx="161">
                  <c:v>24.279</c:v>
                </c:pt>
                <c:pt idx="162">
                  <c:v>24.295000000000002</c:v>
                </c:pt>
                <c:pt idx="163">
                  <c:v>24.196999999999999</c:v>
                </c:pt>
                <c:pt idx="164">
                  <c:v>23.361000000000001</c:v>
                </c:pt>
                <c:pt idx="165">
                  <c:v>22.443000000000001</c:v>
                </c:pt>
                <c:pt idx="166">
                  <c:v>24.033000000000001</c:v>
                </c:pt>
                <c:pt idx="167">
                  <c:v>22.786999999999999</c:v>
                </c:pt>
                <c:pt idx="168">
                  <c:v>24.443000000000001</c:v>
                </c:pt>
                <c:pt idx="169">
                  <c:v>23.721</c:v>
                </c:pt>
                <c:pt idx="170">
                  <c:v>23.065999999999999</c:v>
                </c:pt>
                <c:pt idx="171">
                  <c:v>23.77</c:v>
                </c:pt>
                <c:pt idx="172">
                  <c:v>23.492000000000001</c:v>
                </c:pt>
                <c:pt idx="173">
                  <c:v>22.803000000000001</c:v>
                </c:pt>
                <c:pt idx="174">
                  <c:v>23.738</c:v>
                </c:pt>
                <c:pt idx="175">
                  <c:v>22.852</c:v>
                </c:pt>
                <c:pt idx="176">
                  <c:v>22.443000000000001</c:v>
                </c:pt>
                <c:pt idx="177">
                  <c:v>21.59</c:v>
                </c:pt>
                <c:pt idx="178">
                  <c:v>23.556999999999999</c:v>
                </c:pt>
                <c:pt idx="179">
                  <c:v>22.475000000000001</c:v>
                </c:pt>
                <c:pt idx="180">
                  <c:v>22.803000000000001</c:v>
                </c:pt>
                <c:pt idx="181">
                  <c:v>21.376999999999999</c:v>
                </c:pt>
                <c:pt idx="182">
                  <c:v>23.574000000000002</c:v>
                </c:pt>
                <c:pt idx="183">
                  <c:v>22.279</c:v>
                </c:pt>
                <c:pt idx="184">
                  <c:v>22.655999999999999</c:v>
                </c:pt>
                <c:pt idx="185">
                  <c:v>22.606999999999999</c:v>
                </c:pt>
                <c:pt idx="186">
                  <c:v>22.754000000000001</c:v>
                </c:pt>
                <c:pt idx="187">
                  <c:v>22.425999999999998</c:v>
                </c:pt>
                <c:pt idx="188">
                  <c:v>22.917999999999999</c:v>
                </c:pt>
                <c:pt idx="189">
                  <c:v>22.164000000000001</c:v>
                </c:pt>
                <c:pt idx="190">
                  <c:v>22.541</c:v>
                </c:pt>
                <c:pt idx="191">
                  <c:v>23.015999999999998</c:v>
                </c:pt>
                <c:pt idx="192">
                  <c:v>23.966999999999999</c:v>
                </c:pt>
                <c:pt idx="193">
                  <c:v>22.41</c:v>
                </c:pt>
                <c:pt idx="194">
                  <c:v>23.065999999999999</c:v>
                </c:pt>
                <c:pt idx="195">
                  <c:v>22.655999999999999</c:v>
                </c:pt>
                <c:pt idx="196">
                  <c:v>22.689</c:v>
                </c:pt>
                <c:pt idx="197">
                  <c:v>22.754000000000001</c:v>
                </c:pt>
                <c:pt idx="198">
                  <c:v>22.951000000000001</c:v>
                </c:pt>
                <c:pt idx="199">
                  <c:v>22.443000000000001</c:v>
                </c:pt>
                <c:pt idx="200">
                  <c:v>21.852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44.448107216478554</c:v>
                </c:pt>
                <c:pt idx="2">
                  <c:v>44.701702714822659</c:v>
                </c:pt>
                <c:pt idx="3">
                  <c:v>44.954988985593829</c:v>
                </c:pt>
                <c:pt idx="4">
                  <c:v>45.207856322099076</c:v>
                </c:pt>
                <c:pt idx="5">
                  <c:v>45.460177780671295</c:v>
                </c:pt>
                <c:pt idx="6">
                  <c:v>45.711807152826296</c:v>
                </c:pt>
                <c:pt idx="7">
                  <c:v>45.962576771618124</c:v>
                </c:pt>
                <c:pt idx="8">
                  <c:v>46.212295152760547</c:v>
                </c:pt>
                <c:pt idx="9">
                  <c:v>46.4607444752451</c:v>
                </c:pt>
                <c:pt idx="10">
                  <c:v>46.707677911545325</c:v>
                </c:pt>
                <c:pt idx="11">
                  <c:v>46.952816824337987</c:v>
                </c:pt>
                <c:pt idx="12">
                  <c:v>47.195847855405674</c:v>
                </c:pt>
                <c:pt idx="13">
                  <c:v>47.436419943627676</c:v>
                </c:pt>
                <c:pt idx="14">
                  <c:v>47.67414132372901</c:v>
                </c:pt>
                <c:pt idx="15">
                  <c:v>47.908576577424505</c:v>
                </c:pt>
                <c:pt idx="16">
                  <c:v>48.139243836638848</c:v>
                </c:pt>
                <c:pt idx="17">
                  <c:v>48.365612279466966</c:v>
                </c:pt>
                <c:pt idx="18">
                  <c:v>48.587100121591384</c:v>
                </c:pt>
                <c:pt idx="19">
                  <c:v>48.803073402296782</c:v>
                </c:pt>
                <c:pt idx="20">
                  <c:v>49.012846016217793</c:v>
                </c:pt>
                <c:pt idx="21">
                  <c:v>49.215681682320778</c:v>
                </c:pt>
                <c:pt idx="22">
                  <c:v>49.410798919402019</c:v>
                </c:pt>
                <c:pt idx="23">
                  <c:v>49.597380683197258</c:v>
                </c:pt>
                <c:pt idx="24">
                  <c:v>49.77459121137624</c:v>
                </c:pt>
                <c:pt idx="25">
                  <c:v>49.941603946613498</c:v>
                </c:pt>
                <c:pt idx="26">
                  <c:v>50.097646320751394</c:v>
                </c:pt>
                <c:pt idx="27">
                  <c:v>50.242069859840988</c:v>
                </c:pt>
                <c:pt idx="28">
                  <c:v>50.374457680505913</c:v>
                </c:pt>
                <c:pt idx="29">
                  <c:v>50.49478611329905</c:v>
                </c:pt>
                <c:pt idx="30">
                  <c:v>50.603662909775096</c:v>
                </c:pt>
                <c:pt idx="31">
                  <c:v>50.702671049540804</c:v>
                </c:pt>
                <c:pt idx="32">
                  <c:v>50.794853999981683</c:v>
                </c:pt>
                <c:pt idx="33">
                  <c:v>50.885384349216281</c:v>
                </c:pt>
                <c:pt idx="34">
                  <c:v>50.982461375004583</c:v>
                </c:pt>
                <c:pt idx="35">
                  <c:v>51.098481986616513</c:v>
                </c:pt>
                <c:pt idx="36">
                  <c:v>51.251520594081605</c:v>
                </c:pt>
                <c:pt idx="37">
                  <c:v>51.467133401564247</c:v>
                </c:pt>
                <c:pt idx="38">
                  <c:v>51.780468001254008</c:v>
                </c:pt>
                <c:pt idx="39">
                  <c:v>52.238607344953387</c:v>
                </c:pt>
                <c:pt idx="40">
                  <c:v>52.903007355998867</c:v>
                </c:pt>
                <c:pt idx="41">
                  <c:v>53.851801740298249</c:v>
                </c:pt>
                <c:pt idx="42">
                  <c:v>55.181652215445524</c:v>
                </c:pt>
                <c:pt idx="43">
                  <c:v>57.008728634517517</c:v>
                </c:pt>
                <c:pt idx="44">
                  <c:v>59.468327723336586</c:v>
                </c:pt>
                <c:pt idx="45">
                  <c:v>62.712602035345469</c:v>
                </c:pt>
                <c:pt idx="46">
                  <c:v>66.905894963473102</c:v>
                </c:pt>
                <c:pt idx="47">
                  <c:v>72.217284348424158</c:v>
                </c:pt>
                <c:pt idx="48">
                  <c:v>78.810141106229366</c:v>
                </c:pt>
                <c:pt idx="49">
                  <c:v>86.828813364983702</c:v>
                </c:pt>
                <c:pt idx="50">
                  <c:v>96.382937317963638</c:v>
                </c:pt>
                <c:pt idx="51">
                  <c:v>107.53032014979604</c:v>
                </c:pt>
                <c:pt idx="52">
                  <c:v>120.25978343743978</c:v>
                </c:pt>
                <c:pt idx="53">
                  <c:v>134.47571001799096</c:v>
                </c:pt>
                <c:pt idx="54">
                  <c:v>149.98608435418416</c:v>
                </c:pt>
                <c:pt idx="55">
                  <c:v>166.49468090134144</c:v>
                </c:pt>
                <c:pt idx="56">
                  <c:v>183.5924515916922</c:v>
                </c:pt>
                <c:pt idx="57">
                  <c:v>200.72476217354824</c:v>
                </c:pt>
                <c:pt idx="58">
                  <c:v>217.07231931532363</c:v>
                </c:pt>
                <c:pt idx="59">
                  <c:v>231.25559256004047</c:v>
                </c:pt>
                <c:pt idx="60">
                  <c:v>240.88435315403274</c:v>
                </c:pt>
                <c:pt idx="61">
                  <c:v>242.36718199340248</c:v>
                </c:pt>
                <c:pt idx="62">
                  <c:v>231.81142740947107</c:v>
                </c:pt>
                <c:pt idx="63">
                  <c:v>207.39666828759297</c:v>
                </c:pt>
                <c:pt idx="64">
                  <c:v>171.89171598254114</c:v>
                </c:pt>
                <c:pt idx="65">
                  <c:v>132.71874882294375</c:v>
                </c:pt>
                <c:pt idx="66">
                  <c:v>98.572967503527749</c:v>
                </c:pt>
                <c:pt idx="67">
                  <c:v>75.071004572351313</c:v>
                </c:pt>
                <c:pt idx="68">
                  <c:v>62.965472474519252</c:v>
                </c:pt>
                <c:pt idx="69">
                  <c:v>59.695036200507836</c:v>
                </c:pt>
                <c:pt idx="70">
                  <c:v>62.068338581764358</c:v>
                </c:pt>
                <c:pt idx="71">
                  <c:v>67.878429489891545</c:v>
                </c:pt>
                <c:pt idx="72">
                  <c:v>76.081105601010705</c:v>
                </c:pt>
                <c:pt idx="73">
                  <c:v>86.316476424796321</c:v>
                </c:pt>
                <c:pt idx="74">
                  <c:v>98.446009987413348</c:v>
                </c:pt>
                <c:pt idx="75">
                  <c:v>112.29517995192862</c:v>
                </c:pt>
                <c:pt idx="76">
                  <c:v>127.53887149359402</c:v>
                </c:pt>
                <c:pt idx="77">
                  <c:v>143.6286859934803</c:v>
                </c:pt>
                <c:pt idx="78">
                  <c:v>159.66525573084962</c:v>
                </c:pt>
                <c:pt idx="79">
                  <c:v>174.12413143485634</c:v>
                </c:pt>
                <c:pt idx="80">
                  <c:v>184.48120280342764</c:v>
                </c:pt>
                <c:pt idx="81">
                  <c:v>187.18334661630408</c:v>
                </c:pt>
                <c:pt idx="82">
                  <c:v>178.73955389777478</c:v>
                </c:pt>
                <c:pt idx="83">
                  <c:v>158.06408782671173</c:v>
                </c:pt>
                <c:pt idx="84">
                  <c:v>128.46903773198309</c:v>
                </c:pt>
                <c:pt idx="85">
                  <c:v>96.940070504868501</c:v>
                </c:pt>
                <c:pt idx="86">
                  <c:v>70.523931251600473</c:v>
                </c:pt>
                <c:pt idx="87">
                  <c:v>52.769804682779885</c:v>
                </c:pt>
                <c:pt idx="88">
                  <c:v>43.089009209123802</c:v>
                </c:pt>
                <c:pt idx="89">
                  <c:v>38.740013991654692</c:v>
                </c:pt>
                <c:pt idx="90">
                  <c:v>37.060753408513769</c:v>
                </c:pt>
                <c:pt idx="91">
                  <c:v>36.424412007370101</c:v>
                </c:pt>
                <c:pt idx="92">
                  <c:v>36.111290624523384</c:v>
                </c:pt>
                <c:pt idx="93">
                  <c:v>35.879264950587434</c:v>
                </c:pt>
                <c:pt idx="94">
                  <c:v>35.664931679299393</c:v>
                </c:pt>
                <c:pt idx="95">
                  <c:v>35.455297115746809</c:v>
                </c:pt>
                <c:pt idx="96">
                  <c:v>35.248576915660443</c:v>
                </c:pt>
                <c:pt idx="97">
                  <c:v>35.045408270059326</c:v>
                </c:pt>
                <c:pt idx="98">
                  <c:v>34.847749678873548</c:v>
                </c:pt>
                <c:pt idx="99">
                  <c:v>34.659531145745433</c:v>
                </c:pt>
                <c:pt idx="100">
                  <c:v>34.48801068816325</c:v>
                </c:pt>
                <c:pt idx="101">
                  <c:v>34.345766158948621</c:v>
                </c:pt>
                <c:pt idx="102">
                  <c:v>34.253272653748198</c:v>
                </c:pt>
                <c:pt idx="103">
                  <c:v>34.241760220518223</c:v>
                </c:pt>
                <c:pt idx="104">
                  <c:v>34.355629319335698</c:v>
                </c:pt>
                <c:pt idx="105">
                  <c:v>34.653203094431518</c:v>
                </c:pt>
                <c:pt idx="106">
                  <c:v>35.204165893517313</c:v>
                </c:pt>
                <c:pt idx="107">
                  <c:v>36.081841747651119</c:v>
                </c:pt>
                <c:pt idx="108">
                  <c:v>37.348517981273126</c:v>
                </c:pt>
                <c:pt idx="109">
                  <c:v>39.032107088430763</c:v>
                </c:pt>
                <c:pt idx="110">
                  <c:v>41.092789435214137</c:v>
                </c:pt>
                <c:pt idx="111">
                  <c:v>43.381366014661637</c:v>
                </c:pt>
                <c:pt idx="112">
                  <c:v>45.602225031369173</c:v>
                </c:pt>
                <c:pt idx="113">
                  <c:v>47.31445738777262</c:v>
                </c:pt>
                <c:pt idx="114">
                  <c:v>48.017408722717207</c:v>
                </c:pt>
                <c:pt idx="115">
                  <c:v>47.335724634448582</c:v>
                </c:pt>
                <c:pt idx="116">
                  <c:v>45.23213319691537</c:v>
                </c:pt>
                <c:pt idx="117">
                  <c:v>42.100189835273049</c:v>
                </c:pt>
                <c:pt idx="118">
                  <c:v>38.630499461302776</c:v>
                </c:pt>
                <c:pt idx="119">
                  <c:v>35.509390791496941</c:v>
                </c:pt>
                <c:pt idx="120">
                  <c:v>33.148285291030795</c:v>
                </c:pt>
                <c:pt idx="121">
                  <c:v>31.607029261131512</c:v>
                </c:pt>
                <c:pt idx="122">
                  <c:v>30.706584033592478</c:v>
                </c:pt>
                <c:pt idx="123">
                  <c:v>30.201498670850587</c:v>
                </c:pt>
                <c:pt idx="124">
                  <c:v>29.895620843437779</c:v>
                </c:pt>
                <c:pt idx="125">
                  <c:v>29.673271318399838</c:v>
                </c:pt>
                <c:pt idx="126">
                  <c:v>29.480602079729501</c:v>
                </c:pt>
                <c:pt idx="127">
                  <c:v>29.297288754676536</c:v>
                </c:pt>
                <c:pt idx="128">
                  <c:v>29.117217502357132</c:v>
                </c:pt>
                <c:pt idx="129">
                  <c:v>28.939668001995077</c:v>
                </c:pt>
                <c:pt idx="130">
                  <c:v>28.767335394700414</c:v>
                </c:pt>
                <c:pt idx="131">
                  <c:v>28.608942256781269</c:v>
                </c:pt>
                <c:pt idx="132">
                  <c:v>28.486510261045765</c:v>
                </c:pt>
                <c:pt idx="133">
                  <c:v>28.447552325349744</c:v>
                </c:pt>
                <c:pt idx="134">
                  <c:v>28.578508138451443</c:v>
                </c:pt>
                <c:pt idx="135">
                  <c:v>29.007325501931604</c:v>
                </c:pt>
                <c:pt idx="136">
                  <c:v>29.875415507773354</c:v>
                </c:pt>
                <c:pt idx="137">
                  <c:v>31.264974621215885</c:v>
                </c:pt>
                <c:pt idx="138">
                  <c:v>33.097891958320055</c:v>
                </c:pt>
                <c:pt idx="139">
                  <c:v>35.066502281207036</c:v>
                </c:pt>
                <c:pt idx="140">
                  <c:v>36.673407410615518</c:v>
                </c:pt>
                <c:pt idx="141">
                  <c:v>37.407012533801378</c:v>
                </c:pt>
                <c:pt idx="142">
                  <c:v>36.977051611532374</c:v>
                </c:pt>
                <c:pt idx="143">
                  <c:v>35.464489797000596</c:v>
                </c:pt>
                <c:pt idx="144">
                  <c:v>33.281288003537881</c:v>
                </c:pt>
                <c:pt idx="145">
                  <c:v>30.967024002244372</c:v>
                </c:pt>
                <c:pt idx="146">
                  <c:v>28.958390592287863</c:v>
                </c:pt>
                <c:pt idx="147">
                  <c:v>27.463352843744119</c:v>
                </c:pt>
                <c:pt idx="148">
                  <c:v>26.475160354942492</c:v>
                </c:pt>
                <c:pt idx="149">
                  <c:v>25.868459202730815</c:v>
                </c:pt>
                <c:pt idx="150">
                  <c:v>25.496910217179853</c:v>
                </c:pt>
                <c:pt idx="151">
                  <c:v>25.247726846047961</c:v>
                </c:pt>
                <c:pt idx="152">
                  <c:v>25.053164011663217</c:v>
                </c:pt>
                <c:pt idx="153">
                  <c:v>24.879708635527194</c:v>
                </c:pt>
                <c:pt idx="154">
                  <c:v>24.713339644254258</c:v>
                </c:pt>
                <c:pt idx="155">
                  <c:v>24.549011264332862</c:v>
                </c:pt>
                <c:pt idx="156">
                  <c:v>24.385133564191023</c:v>
                </c:pt>
                <c:pt idx="157">
                  <c:v>24.221250975003787</c:v>
                </c:pt>
                <c:pt idx="158">
                  <c:v>24.05723081025112</c:v>
                </c:pt>
                <c:pt idx="159">
                  <c:v>23.893022857962603</c:v>
                </c:pt>
                <c:pt idx="160">
                  <c:v>23.728598205194729</c:v>
                </c:pt>
                <c:pt idx="161">
                  <c:v>23.563935625754002</c:v>
                </c:pt>
                <c:pt idx="162">
                  <c:v>23.399018744894658</c:v>
                </c:pt>
                <c:pt idx="163">
                  <c:v>23.233835288257481</c:v>
                </c:pt>
                <c:pt idx="164">
                  <c:v>23.068376665324958</c:v>
                </c:pt>
                <c:pt idx="165">
                  <c:v>22.902637592129032</c:v>
                </c:pt>
                <c:pt idx="166">
                  <c:v>22.736615717741635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44.448107216471158</c:v>
                </c:pt>
                <c:pt idx="2">
                  <c:v>44.701702714803048</c:v>
                </c:pt>
                <c:pt idx="3">
                  <c:v>44.954988985542634</c:v>
                </c:pt>
                <c:pt idx="4">
                  <c:v>45.207856321967498</c:v>
                </c:pt>
                <c:pt idx="5">
                  <c:v>45.460177780338341</c:v>
                </c:pt>
                <c:pt idx="6">
                  <c:v>45.711807151996773</c:v>
                </c:pt>
                <c:pt idx="7">
                  <c:v>45.962576769583308</c:v>
                </c:pt>
                <c:pt idx="8">
                  <c:v>46.212295147846085</c:v>
                </c:pt>
                <c:pt idx="9">
                  <c:v>46.460744463558775</c:v>
                </c:pt>
                <c:pt idx="10">
                  <c:v>46.707677884184299</c:v>
                </c:pt>
                <c:pt idx="11">
                  <c:v>46.952816761265659</c:v>
                </c:pt>
                <c:pt idx="12">
                  <c:v>47.195847712253645</c:v>
                </c:pt>
                <c:pt idx="13">
                  <c:v>47.436419623732071</c:v>
                </c:pt>
                <c:pt idx="14">
                  <c:v>47.674140619893464</c:v>
                </c:pt>
                <c:pt idx="15">
                  <c:v>47.90857505271795</c:v>
                </c:pt>
                <c:pt idx="16">
                  <c:v>48.139240584616779</c:v>
                </c:pt>
                <c:pt idx="17">
                  <c:v>48.365605450219512</c:v>
                </c:pt>
                <c:pt idx="18">
                  <c:v>48.5870860012771</c:v>
                </c:pt>
                <c:pt idx="19">
                  <c:v>48.803044656918729</c:v>
                </c:pt>
                <c:pt idx="20">
                  <c:v>49.012788400120897</c:v>
                </c:pt>
                <c:pt idx="21">
                  <c:v>49.215567979355193</c:v>
                </c:pt>
                <c:pt idx="22">
                  <c:v>49.410577990823789</c:v>
                </c:pt>
                <c:pt idx="23">
                  <c:v>49.59695803000708</c:v>
                </c:pt>
                <c:pt idx="24">
                  <c:v>49.773795109673017</c:v>
                </c:pt>
                <c:pt idx="25">
                  <c:v>49.940127542988655</c:v>
                </c:pt>
                <c:pt idx="26">
                  <c:v>50.094950482690606</c:v>
                </c:pt>
                <c:pt idx="27">
                  <c:v>50.237223288093517</c:v>
                </c:pt>
                <c:pt idx="28">
                  <c:v>50.365878858836631</c:v>
                </c:pt>
                <c:pt idx="29">
                  <c:v>50.479835025842156</c:v>
                </c:pt>
                <c:pt idx="30">
                  <c:v>50.578008024803744</c:v>
                </c:pt>
                <c:pt idx="31">
                  <c:v>50.659327995472928</c:v>
                </c:pt>
                <c:pt idx="32">
                  <c:v>50.722756352264085</c:v>
                </c:pt>
                <c:pt idx="33">
                  <c:v>50.767304761137105</c:v>
                </c:pt>
                <c:pt idx="34">
                  <c:v>50.792055339119216</c:v>
                </c:pt>
                <c:pt idx="35">
                  <c:v>50.796181572918833</c:v>
                </c:pt>
                <c:pt idx="36">
                  <c:v>50.778969340353953</c:v>
                </c:pt>
                <c:pt idx="37">
                  <c:v>50.739837322556028</c:v>
                </c:pt>
                <c:pt idx="38">
                  <c:v>50.678356026451418</c:v>
                </c:pt>
                <c:pt idx="39">
                  <c:v>50.594264605718806</c:v>
                </c:pt>
                <c:pt idx="40">
                  <c:v>50.487484682446926</c:v>
                </c:pt>
                <c:pt idx="41">
                  <c:v>50.358130436326761</c:v>
                </c:pt>
                <c:pt idx="42">
                  <c:v>50.20651434466329</c:v>
                </c:pt>
                <c:pt idx="43">
                  <c:v>50.033148121301409</c:v>
                </c:pt>
                <c:pt idx="44">
                  <c:v>49.838738607302403</c:v>
                </c:pt>
                <c:pt idx="45">
                  <c:v>49.624178597930381</c:v>
                </c:pt>
                <c:pt idx="46">
                  <c:v>49.390532832820135</c:v>
                </c:pt>
                <c:pt idx="47">
                  <c:v>49.139019610876836</c:v>
                </c:pt>
                <c:pt idx="48">
                  <c:v>48.870988700422437</c:v>
                </c:pt>
                <c:pt idx="49">
                  <c:v>48.587896382420318</c:v>
                </c:pt>
                <c:pt idx="50">
                  <c:v>48.291278578262116</c:v>
                </c:pt>
                <c:pt idx="51">
                  <c:v>47.982723066736845</c:v>
                </c:pt>
                <c:pt idx="52">
                  <c:v>47.66384178629098</c:v>
                </c:pt>
                <c:pt idx="53">
                  <c:v>47.336244152928955</c:v>
                </c:pt>
                <c:pt idx="54">
                  <c:v>47.001512210162915</c:v>
                </c:pt>
                <c:pt idx="55">
                  <c:v>46.661178277681245</c:v>
                </c:pt>
                <c:pt idx="56">
                  <c:v>46.316705593951298</c:v>
                </c:pt>
                <c:pt idx="57">
                  <c:v>45.969472268982493</c:v>
                </c:pt>
                <c:pt idx="58">
                  <c:v>45.620758689829735</c:v>
                </c:pt>
                <c:pt idx="59">
                  <c:v>45.271738363659431</c:v>
                </c:pt>
                <c:pt idx="60">
                  <c:v>44.923472048949357</c:v>
                </c:pt>
                <c:pt idx="61">
                  <c:v>44.576904919166672</c:v>
                </c:pt>
                <c:pt idx="62">
                  <c:v>44.23286642667707</c:v>
                </c:pt>
                <c:pt idx="63">
                  <c:v>43.892072486831388</c:v>
                </c:pt>
                <c:pt idx="64">
                  <c:v>43.555129580440955</c:v>
                </c:pt>
                <c:pt idx="65">
                  <c:v>43.222540373253011</c:v>
                </c:pt>
                <c:pt idx="66">
                  <c:v>42.89471046900961</c:v>
                </c:pt>
                <c:pt idx="67">
                  <c:v>42.571955943539969</c:v>
                </c:pt>
                <c:pt idx="68">
                  <c:v>42.25451134668895</c:v>
                </c:pt>
                <c:pt idx="69">
                  <c:v>41.942537902839128</c:v>
                </c:pt>
                <c:pt idx="70">
                  <c:v>41.636131686134526</c:v>
                </c:pt>
                <c:pt idx="71">
                  <c:v>41.335331590764014</c:v>
                </c:pt>
                <c:pt idx="72">
                  <c:v>41.040126958016508</c:v>
                </c:pt>
                <c:pt idx="73">
                  <c:v>40.750464759100474</c:v>
                </c:pt>
                <c:pt idx="74">
                  <c:v>40.466256265277231</c:v>
                </c:pt>
                <c:pt idx="75">
                  <c:v>40.187383164456399</c:v>
                </c:pt>
                <c:pt idx="76">
                  <c:v>39.91370310612313</c:v>
                </c:pt>
                <c:pt idx="77">
                  <c:v>39.645054674607586</c:v>
                </c:pt>
                <c:pt idx="78">
                  <c:v>39.381261804703634</c:v>
                </c:pt>
                <c:pt idx="79">
                  <c:v>39.122137664005464</c:v>
                </c:pt>
                <c:pt idx="80">
                  <c:v>38.867488033591741</c:v>
                </c:pt>
                <c:pt idx="81">
                  <c:v>38.617114223371544</c:v>
                </c:pt>
                <c:pt idx="82">
                  <c:v>38.370815561002885</c:v>
                </c:pt>
                <c:pt idx="83">
                  <c:v>38.128391494244973</c:v>
                </c:pt>
                <c:pt idx="84">
                  <c:v>37.889643346296523</c:v>
                </c:pt>
                <c:pt idx="85">
                  <c:v>37.654375762431002</c:v>
                </c:pt>
                <c:pt idx="86">
                  <c:v>37.42239788434221</c:v>
                </c:pt>
                <c:pt idx="87">
                  <c:v>37.193524286281729</c:v>
                </c:pt>
                <c:pt idx="88">
                  <c:v>36.967575704481661</c:v>
                </c:pt>
                <c:pt idx="89">
                  <c:v>36.744379588649096</c:v>
                </c:pt>
                <c:pt idx="90">
                  <c:v>36.523770501598563</c:v>
                </c:pt>
                <c:pt idx="91">
                  <c:v>36.305590390430403</c:v>
                </c:pt>
                <c:pt idx="92">
                  <c:v>36.089688750121553</c:v>
                </c:pt>
                <c:pt idx="93">
                  <c:v>35.875922698004722</c:v>
                </c:pt>
                <c:pt idx="94">
                  <c:v>35.6641569753954</c:v>
                </c:pt>
                <c:pt idx="95">
                  <c:v>35.454263890591164</c:v>
                </c:pt>
                <c:pt idx="96">
                  <c:v>35.246123215618653</c:v>
                </c:pt>
                <c:pt idx="97">
                  <c:v>35.039622047433504</c:v>
                </c:pt>
                <c:pt idx="98">
                  <c:v>34.834654642780372</c:v>
                </c:pt>
                <c:pt idx="99">
                  <c:v>34.63112223458117</c:v>
                </c:pt>
                <c:pt idx="100">
                  <c:v>34.428932836525838</c:v>
                </c:pt>
                <c:pt idx="101">
                  <c:v>34.22800104147646</c:v>
                </c:pt>
                <c:pt idx="102">
                  <c:v>34.028247818346259</c:v>
                </c:pt>
                <c:pt idx="103">
                  <c:v>33.829600311264315</c:v>
                </c:pt>
                <c:pt idx="104">
                  <c:v>33.631991644068215</c:v>
                </c:pt>
                <c:pt idx="105">
                  <c:v>33.435360732464304</c:v>
                </c:pt>
                <c:pt idx="106">
                  <c:v>33.239652105545176</c:v>
                </c:pt>
                <c:pt idx="107">
                  <c:v>33.044815737739526</c:v>
                </c:pt>
                <c:pt idx="108">
                  <c:v>32.850806891678197</c:v>
                </c:pt>
                <c:pt idx="109">
                  <c:v>32.657585971879492</c:v>
                </c:pt>
                <c:pt idx="110">
                  <c:v>32.465118388574112</c:v>
                </c:pt>
                <c:pt idx="111">
                  <c:v>32.273374430397155</c:v>
                </c:pt>
                <c:pt idx="112">
                  <c:v>32.082329144063308</c:v>
                </c:pt>
                <c:pt idx="113">
                  <c:v>31.891962218507885</c:v>
                </c:pt>
                <c:pt idx="114">
                  <c:v>31.702257870321372</c:v>
                </c:pt>
                <c:pt idx="115">
                  <c:v>31.513204726631699</c:v>
                </c:pt>
                <c:pt idx="116">
                  <c:v>31.324795700910197</c:v>
                </c:pt>
                <c:pt idx="117">
                  <c:v>31.137027856510244</c:v>
                </c:pt>
                <c:pt idx="118">
                  <c:v>30.949902252121564</c:v>
                </c:pt>
                <c:pt idx="119">
                  <c:v>30.763423762772995</c:v>
                </c:pt>
                <c:pt idx="120">
                  <c:v>30.577600869591471</c:v>
                </c:pt>
                <c:pt idx="121">
                  <c:v>30.392445411282161</c:v>
                </c:pt>
                <c:pt idx="122">
                  <c:v>30.207972290301036</c:v>
                </c:pt>
                <c:pt idx="123">
                  <c:v>30.024199127022559</c:v>
                </c:pt>
                <c:pt idx="124">
                  <c:v>29.841145855937455</c:v>
                </c:pt>
                <c:pt idx="125">
                  <c:v>29.658834259124706</c:v>
                </c:pt>
                <c:pt idx="126">
                  <c:v>29.477287433990693</c:v>
                </c:pt>
                <c:pt idx="127">
                  <c:v>29.296529194599003</c:v>
                </c:pt>
                <c:pt idx="128">
                  <c:v>29.11658340883595</c:v>
                </c:pt>
                <c:pt idx="129">
                  <c:v>28.93747327713292</c:v>
                </c:pt>
                <c:pt idx="130">
                  <c:v>28.759220562403119</c:v>
                </c:pt>
                <c:pt idx="131">
                  <c:v>28.581844785089022</c:v>
                </c:pt>
                <c:pt idx="132">
                  <c:v>28.405362401528009</c:v>
                </c:pt>
                <c:pt idx="133">
                  <c:v>28.229785987934299</c:v>
                </c:pt>
                <c:pt idx="134">
                  <c:v>28.055123455819583</c:v>
                </c:pt>
                <c:pt idx="135">
                  <c:v>27.881377327258036</c:v>
                </c:pt>
                <c:pt idx="136">
                  <c:v>27.708544099678107</c:v>
                </c:pt>
                <c:pt idx="137">
                  <c:v>27.53661372951327</c:v>
                </c:pt>
                <c:pt idx="138">
                  <c:v>27.365569261843923</c:v>
                </c:pt>
                <c:pt idx="139">
                  <c:v>27.19538662902421</c:v>
                </c:pt>
                <c:pt idx="140">
                  <c:v>27.026034635294291</c:v>
                </c:pt>
                <c:pt idx="141">
                  <c:v>26.857475136798005</c:v>
                </c:pt>
                <c:pt idx="142">
                  <c:v>26.689663417705034</c:v>
                </c:pt>
                <c:pt idx="143">
                  <c:v>26.522548753868879</c:v>
                </c:pt>
                <c:pt idx="144">
                  <c:v>26.356075146324088</c:v>
                </c:pt>
                <c:pt idx="145">
                  <c:v>26.190182198644198</c:v>
                </c:pt>
                <c:pt idx="146">
                  <c:v>26.024806105396447</c:v>
                </c:pt>
                <c:pt idx="147">
                  <c:v>25.859880714158685</c:v>
                </c:pt>
                <c:pt idx="148">
                  <c:v>25.695338621139076</c:v>
                </c:pt>
                <c:pt idx="149">
                  <c:v>25.531112260468216</c:v>
                </c:pt>
                <c:pt idx="150">
                  <c:v>25.367134949602011</c:v>
                </c:pt>
                <c:pt idx="151">
                  <c:v>25.203341857663293</c:v>
                </c:pt>
                <c:pt idx="152">
                  <c:v>25.039670869494913</c:v>
                </c:pt>
                <c:pt idx="153">
                  <c:v>24.876063325135167</c:v>
                </c:pt>
                <c:pt idx="154">
                  <c:v>24.71246462177659</c:v>
                </c:pt>
                <c:pt idx="155">
                  <c:v>24.548824672484528</c:v>
                </c:pt>
                <c:pt idx="156">
                  <c:v>24.385098222571003</c:v>
                </c:pt>
                <c:pt idx="157">
                  <c:v>24.221245030197558</c:v>
                </c:pt>
                <c:pt idx="158">
                  <c:v>24.057229922300859</c:v>
                </c:pt>
                <c:pt idx="159">
                  <c:v>23.893022740205765</c:v>
                </c:pt>
                <c:pt idx="160">
                  <c:v>23.72859819133096</c:v>
                </c:pt>
                <c:pt idx="161">
                  <c:v>23.563935624305135</c:v>
                </c:pt>
                <c:pt idx="162">
                  <c:v>23.399018744760262</c:v>
                </c:pt>
                <c:pt idx="163">
                  <c:v>23.233835288246418</c:v>
                </c:pt>
                <c:pt idx="164">
                  <c:v>23.068376665324148</c:v>
                </c:pt>
                <c:pt idx="165">
                  <c:v>22.902637592128979</c:v>
                </c:pt>
                <c:pt idx="166">
                  <c:v>22.736615717741632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48.917999999999999</c:v>
                </c:pt>
                <c:pt idx="1">
                  <c:v>48.524999999999999</c:v>
                </c:pt>
                <c:pt idx="2">
                  <c:v>47.671999999999997</c:v>
                </c:pt>
                <c:pt idx="3">
                  <c:v>48.802999999999997</c:v>
                </c:pt>
                <c:pt idx="4">
                  <c:v>47.655999999999999</c:v>
                </c:pt>
                <c:pt idx="5">
                  <c:v>48.033000000000001</c:v>
                </c:pt>
                <c:pt idx="6">
                  <c:v>47.951000000000001</c:v>
                </c:pt>
                <c:pt idx="7">
                  <c:v>48.213000000000001</c:v>
                </c:pt>
                <c:pt idx="8">
                  <c:v>47.802999999999997</c:v>
                </c:pt>
                <c:pt idx="9">
                  <c:v>47.082000000000001</c:v>
                </c:pt>
                <c:pt idx="10">
                  <c:v>48.23</c:v>
                </c:pt>
                <c:pt idx="11">
                  <c:v>48.344000000000001</c:v>
                </c:pt>
                <c:pt idx="12">
                  <c:v>48.851999999999997</c:v>
                </c:pt>
                <c:pt idx="13">
                  <c:v>48.082000000000001</c:v>
                </c:pt>
                <c:pt idx="14">
                  <c:v>49.115000000000002</c:v>
                </c:pt>
                <c:pt idx="15">
                  <c:v>47.606999999999999</c:v>
                </c:pt>
                <c:pt idx="16">
                  <c:v>48.475000000000001</c:v>
                </c:pt>
                <c:pt idx="17">
                  <c:v>51.328000000000003</c:v>
                </c:pt>
                <c:pt idx="18">
                  <c:v>49.689</c:v>
                </c:pt>
                <c:pt idx="19">
                  <c:v>49.360999999999997</c:v>
                </c:pt>
                <c:pt idx="20">
                  <c:v>50.344000000000001</c:v>
                </c:pt>
                <c:pt idx="21">
                  <c:v>49.869</c:v>
                </c:pt>
                <c:pt idx="22">
                  <c:v>51.164000000000001</c:v>
                </c:pt>
                <c:pt idx="23">
                  <c:v>51.033000000000001</c:v>
                </c:pt>
                <c:pt idx="24">
                  <c:v>51.328000000000003</c:v>
                </c:pt>
                <c:pt idx="25">
                  <c:v>51.295000000000002</c:v>
                </c:pt>
                <c:pt idx="26">
                  <c:v>50.015999999999998</c:v>
                </c:pt>
                <c:pt idx="27">
                  <c:v>51.639000000000003</c:v>
                </c:pt>
                <c:pt idx="28">
                  <c:v>50.360999999999997</c:v>
                </c:pt>
                <c:pt idx="29">
                  <c:v>51.148000000000003</c:v>
                </c:pt>
                <c:pt idx="30">
                  <c:v>52.048999999999999</c:v>
                </c:pt>
                <c:pt idx="31">
                  <c:v>53.951000000000001</c:v>
                </c:pt>
                <c:pt idx="32">
                  <c:v>52.786999999999999</c:v>
                </c:pt>
                <c:pt idx="33">
                  <c:v>53.704999999999998</c:v>
                </c:pt>
                <c:pt idx="34">
                  <c:v>55.131</c:v>
                </c:pt>
                <c:pt idx="35">
                  <c:v>54.426000000000002</c:v>
                </c:pt>
                <c:pt idx="36">
                  <c:v>56.328000000000003</c:v>
                </c:pt>
                <c:pt idx="37">
                  <c:v>57.475000000000001</c:v>
                </c:pt>
                <c:pt idx="38">
                  <c:v>57.82</c:v>
                </c:pt>
                <c:pt idx="39">
                  <c:v>57.59</c:v>
                </c:pt>
                <c:pt idx="40">
                  <c:v>57.984000000000002</c:v>
                </c:pt>
                <c:pt idx="41">
                  <c:v>57.933999999999997</c:v>
                </c:pt>
                <c:pt idx="42">
                  <c:v>58.902000000000001</c:v>
                </c:pt>
                <c:pt idx="43">
                  <c:v>61.23</c:v>
                </c:pt>
                <c:pt idx="44">
                  <c:v>64.23</c:v>
                </c:pt>
                <c:pt idx="45">
                  <c:v>64.131</c:v>
                </c:pt>
                <c:pt idx="46">
                  <c:v>67.393000000000001</c:v>
                </c:pt>
                <c:pt idx="47">
                  <c:v>69.393000000000001</c:v>
                </c:pt>
                <c:pt idx="48">
                  <c:v>70.343999999999994</c:v>
                </c:pt>
                <c:pt idx="49">
                  <c:v>75.852000000000004</c:v>
                </c:pt>
                <c:pt idx="50">
                  <c:v>84.049000000000007</c:v>
                </c:pt>
                <c:pt idx="51">
                  <c:v>97.688999999999993</c:v>
                </c:pt>
                <c:pt idx="52">
                  <c:v>114.902</c:v>
                </c:pt>
                <c:pt idx="53">
                  <c:v>136</c:v>
                </c:pt>
                <c:pt idx="54">
                  <c:v>159.57400000000001</c:v>
                </c:pt>
                <c:pt idx="55">
                  <c:v>179.95099999999999</c:v>
                </c:pt>
                <c:pt idx="56">
                  <c:v>196.95099999999999</c:v>
                </c:pt>
                <c:pt idx="57">
                  <c:v>210.36099999999999</c:v>
                </c:pt>
                <c:pt idx="58">
                  <c:v>220.197</c:v>
                </c:pt>
                <c:pt idx="59">
                  <c:v>226.328</c:v>
                </c:pt>
                <c:pt idx="60">
                  <c:v>228.131</c:v>
                </c:pt>
                <c:pt idx="61">
                  <c:v>227.44300000000001</c:v>
                </c:pt>
                <c:pt idx="62">
                  <c:v>219.393</c:v>
                </c:pt>
                <c:pt idx="63">
                  <c:v>202.44300000000001</c:v>
                </c:pt>
                <c:pt idx="64">
                  <c:v>168.37700000000001</c:v>
                </c:pt>
                <c:pt idx="65">
                  <c:v>117.23</c:v>
                </c:pt>
                <c:pt idx="66">
                  <c:v>73.343999999999994</c:v>
                </c:pt>
                <c:pt idx="67">
                  <c:v>54.41</c:v>
                </c:pt>
                <c:pt idx="68">
                  <c:v>51.655999999999999</c:v>
                </c:pt>
                <c:pt idx="69">
                  <c:v>54.802999999999997</c:v>
                </c:pt>
                <c:pt idx="70">
                  <c:v>57.77</c:v>
                </c:pt>
                <c:pt idx="71">
                  <c:v>63.328000000000003</c:v>
                </c:pt>
                <c:pt idx="72">
                  <c:v>73.131</c:v>
                </c:pt>
                <c:pt idx="73">
                  <c:v>85.902000000000001</c:v>
                </c:pt>
                <c:pt idx="74">
                  <c:v>102.754</c:v>
                </c:pt>
                <c:pt idx="75">
                  <c:v>120.328</c:v>
                </c:pt>
                <c:pt idx="76">
                  <c:v>138.279</c:v>
                </c:pt>
                <c:pt idx="77">
                  <c:v>152.49199999999999</c:v>
                </c:pt>
                <c:pt idx="78">
                  <c:v>165.52500000000001</c:v>
                </c:pt>
                <c:pt idx="79">
                  <c:v>173.55699999999999</c:v>
                </c:pt>
                <c:pt idx="80">
                  <c:v>178.50800000000001</c:v>
                </c:pt>
                <c:pt idx="81">
                  <c:v>177.62299999999999</c:v>
                </c:pt>
                <c:pt idx="82">
                  <c:v>171.066</c:v>
                </c:pt>
                <c:pt idx="83">
                  <c:v>153.36099999999999</c:v>
                </c:pt>
                <c:pt idx="84">
                  <c:v>122.902</c:v>
                </c:pt>
                <c:pt idx="85">
                  <c:v>83.361000000000004</c:v>
                </c:pt>
                <c:pt idx="86">
                  <c:v>52</c:v>
                </c:pt>
                <c:pt idx="87">
                  <c:v>41.048999999999999</c:v>
                </c:pt>
                <c:pt idx="88">
                  <c:v>38.295000000000002</c:v>
                </c:pt>
                <c:pt idx="89">
                  <c:v>37.328000000000003</c:v>
                </c:pt>
                <c:pt idx="90">
                  <c:v>36.671999999999997</c:v>
                </c:pt>
                <c:pt idx="91">
                  <c:v>38.164000000000001</c:v>
                </c:pt>
                <c:pt idx="92">
                  <c:v>36.246000000000002</c:v>
                </c:pt>
                <c:pt idx="93">
                  <c:v>38.115000000000002</c:v>
                </c:pt>
                <c:pt idx="94">
                  <c:v>37.066000000000003</c:v>
                </c:pt>
                <c:pt idx="95">
                  <c:v>37.148000000000003</c:v>
                </c:pt>
                <c:pt idx="96">
                  <c:v>38.066000000000003</c:v>
                </c:pt>
                <c:pt idx="97">
                  <c:v>37.508000000000003</c:v>
                </c:pt>
                <c:pt idx="98">
                  <c:v>36.229999999999997</c:v>
                </c:pt>
                <c:pt idx="99">
                  <c:v>37.164000000000001</c:v>
                </c:pt>
                <c:pt idx="100">
                  <c:v>38.377000000000002</c:v>
                </c:pt>
                <c:pt idx="101">
                  <c:v>37.573999999999998</c:v>
                </c:pt>
                <c:pt idx="102">
                  <c:v>37.573999999999998</c:v>
                </c:pt>
                <c:pt idx="103">
                  <c:v>37.704999999999998</c:v>
                </c:pt>
                <c:pt idx="104">
                  <c:v>36.984000000000002</c:v>
                </c:pt>
                <c:pt idx="105">
                  <c:v>36.655999999999999</c:v>
                </c:pt>
                <c:pt idx="106">
                  <c:v>37.377000000000002</c:v>
                </c:pt>
                <c:pt idx="107">
                  <c:v>37.033000000000001</c:v>
                </c:pt>
                <c:pt idx="108">
                  <c:v>36.951000000000001</c:v>
                </c:pt>
                <c:pt idx="109">
                  <c:v>38.590000000000003</c:v>
                </c:pt>
                <c:pt idx="110">
                  <c:v>41.097999999999999</c:v>
                </c:pt>
                <c:pt idx="111">
                  <c:v>47.869</c:v>
                </c:pt>
                <c:pt idx="112">
                  <c:v>50.328000000000003</c:v>
                </c:pt>
                <c:pt idx="113">
                  <c:v>55.442999999999998</c:v>
                </c:pt>
                <c:pt idx="114">
                  <c:v>58.442999999999998</c:v>
                </c:pt>
                <c:pt idx="115">
                  <c:v>57.655999999999999</c:v>
                </c:pt>
                <c:pt idx="116">
                  <c:v>56.540999999999997</c:v>
                </c:pt>
                <c:pt idx="117">
                  <c:v>51.933999999999997</c:v>
                </c:pt>
                <c:pt idx="118">
                  <c:v>45.639000000000003</c:v>
                </c:pt>
                <c:pt idx="119">
                  <c:v>41.048999999999999</c:v>
                </c:pt>
                <c:pt idx="120">
                  <c:v>36.197000000000003</c:v>
                </c:pt>
                <c:pt idx="121">
                  <c:v>32.015999999999998</c:v>
                </c:pt>
                <c:pt idx="122">
                  <c:v>33.164000000000001</c:v>
                </c:pt>
                <c:pt idx="123">
                  <c:v>31.443000000000001</c:v>
                </c:pt>
                <c:pt idx="124">
                  <c:v>33.279000000000003</c:v>
                </c:pt>
                <c:pt idx="125">
                  <c:v>32.606999999999999</c:v>
                </c:pt>
                <c:pt idx="126">
                  <c:v>32.704999999999998</c:v>
                </c:pt>
                <c:pt idx="127">
                  <c:v>32.459000000000003</c:v>
                </c:pt>
                <c:pt idx="128">
                  <c:v>33.048999999999999</c:v>
                </c:pt>
                <c:pt idx="129">
                  <c:v>32.393000000000001</c:v>
                </c:pt>
                <c:pt idx="130">
                  <c:v>32.459000000000003</c:v>
                </c:pt>
                <c:pt idx="131">
                  <c:v>31.704999999999998</c:v>
                </c:pt>
                <c:pt idx="132">
                  <c:v>31.459</c:v>
                </c:pt>
                <c:pt idx="133">
                  <c:v>30.295000000000002</c:v>
                </c:pt>
                <c:pt idx="134">
                  <c:v>32.738</c:v>
                </c:pt>
                <c:pt idx="135">
                  <c:v>32.689</c:v>
                </c:pt>
                <c:pt idx="136">
                  <c:v>32.409999999999997</c:v>
                </c:pt>
                <c:pt idx="137">
                  <c:v>34.393000000000001</c:v>
                </c:pt>
                <c:pt idx="138">
                  <c:v>36.475000000000001</c:v>
                </c:pt>
                <c:pt idx="139">
                  <c:v>39.377000000000002</c:v>
                </c:pt>
                <c:pt idx="140">
                  <c:v>42.720999999999997</c:v>
                </c:pt>
                <c:pt idx="141">
                  <c:v>46.508000000000003</c:v>
                </c:pt>
                <c:pt idx="142">
                  <c:v>46.59</c:v>
                </c:pt>
                <c:pt idx="143">
                  <c:v>45.639000000000003</c:v>
                </c:pt>
                <c:pt idx="144">
                  <c:v>42.328000000000003</c:v>
                </c:pt>
                <c:pt idx="145">
                  <c:v>38.344000000000001</c:v>
                </c:pt>
                <c:pt idx="146">
                  <c:v>33.229999999999997</c:v>
                </c:pt>
                <c:pt idx="147">
                  <c:v>31.556999999999999</c:v>
                </c:pt>
                <c:pt idx="148">
                  <c:v>29.475000000000001</c:v>
                </c:pt>
                <c:pt idx="149">
                  <c:v>29.376999999999999</c:v>
                </c:pt>
                <c:pt idx="150">
                  <c:v>29.082000000000001</c:v>
                </c:pt>
                <c:pt idx="151">
                  <c:v>29.852</c:v>
                </c:pt>
                <c:pt idx="152">
                  <c:v>28.459</c:v>
                </c:pt>
                <c:pt idx="153">
                  <c:v>29.361000000000001</c:v>
                </c:pt>
                <c:pt idx="154">
                  <c:v>29.015999999999998</c:v>
                </c:pt>
                <c:pt idx="155">
                  <c:v>28.917999999999999</c:v>
                </c:pt>
                <c:pt idx="156">
                  <c:v>29.23</c:v>
                </c:pt>
                <c:pt idx="157">
                  <c:v>28.524999999999999</c:v>
                </c:pt>
                <c:pt idx="158">
                  <c:v>28.213000000000001</c:v>
                </c:pt>
                <c:pt idx="159">
                  <c:v>29.262</c:v>
                </c:pt>
                <c:pt idx="160">
                  <c:v>28.934000000000001</c:v>
                </c:pt>
                <c:pt idx="161">
                  <c:v>27.934000000000001</c:v>
                </c:pt>
                <c:pt idx="162">
                  <c:v>27.934000000000001</c:v>
                </c:pt>
                <c:pt idx="163">
                  <c:v>28.917999999999999</c:v>
                </c:pt>
                <c:pt idx="164">
                  <c:v>28.311</c:v>
                </c:pt>
                <c:pt idx="165">
                  <c:v>27.524999999999999</c:v>
                </c:pt>
                <c:pt idx="166">
                  <c:v>28.376999999999999</c:v>
                </c:pt>
                <c:pt idx="167">
                  <c:v>27.786999999999999</c:v>
                </c:pt>
                <c:pt idx="168">
                  <c:v>28.015999999999998</c:v>
                </c:pt>
                <c:pt idx="169">
                  <c:v>26.327999999999999</c:v>
                </c:pt>
                <c:pt idx="170">
                  <c:v>27.655999999999999</c:v>
                </c:pt>
                <c:pt idx="171">
                  <c:v>27.984000000000002</c:v>
                </c:pt>
                <c:pt idx="172">
                  <c:v>27.934000000000001</c:v>
                </c:pt>
                <c:pt idx="173">
                  <c:v>28</c:v>
                </c:pt>
                <c:pt idx="174">
                  <c:v>26.541</c:v>
                </c:pt>
                <c:pt idx="175">
                  <c:v>26.951000000000001</c:v>
                </c:pt>
                <c:pt idx="176">
                  <c:v>26.966999999999999</c:v>
                </c:pt>
                <c:pt idx="177">
                  <c:v>26.689</c:v>
                </c:pt>
                <c:pt idx="178">
                  <c:v>25.966999999999999</c:v>
                </c:pt>
                <c:pt idx="179">
                  <c:v>26.475000000000001</c:v>
                </c:pt>
                <c:pt idx="180">
                  <c:v>26.23</c:v>
                </c:pt>
                <c:pt idx="181">
                  <c:v>26.492000000000001</c:v>
                </c:pt>
                <c:pt idx="182">
                  <c:v>27</c:v>
                </c:pt>
                <c:pt idx="183">
                  <c:v>27.114999999999998</c:v>
                </c:pt>
                <c:pt idx="184">
                  <c:v>25.376999999999999</c:v>
                </c:pt>
                <c:pt idx="185">
                  <c:v>25.835999999999999</c:v>
                </c:pt>
                <c:pt idx="186">
                  <c:v>26.574000000000002</c:v>
                </c:pt>
                <c:pt idx="187">
                  <c:v>26.77</c:v>
                </c:pt>
                <c:pt idx="188">
                  <c:v>25.638999999999999</c:v>
                </c:pt>
                <c:pt idx="189">
                  <c:v>27.148</c:v>
                </c:pt>
                <c:pt idx="190">
                  <c:v>26.786999999999999</c:v>
                </c:pt>
                <c:pt idx="191">
                  <c:v>25.114999999999998</c:v>
                </c:pt>
                <c:pt idx="192">
                  <c:v>25.245999999999999</c:v>
                </c:pt>
                <c:pt idx="193">
                  <c:v>24.065999999999999</c:v>
                </c:pt>
                <c:pt idx="194">
                  <c:v>24.786999999999999</c:v>
                </c:pt>
                <c:pt idx="195">
                  <c:v>25.459</c:v>
                </c:pt>
                <c:pt idx="196">
                  <c:v>24.18</c:v>
                </c:pt>
                <c:pt idx="197">
                  <c:v>26.443000000000001</c:v>
                </c:pt>
                <c:pt idx="198">
                  <c:v>25.623000000000001</c:v>
                </c:pt>
                <c:pt idx="199">
                  <c:v>24.475000000000001</c:v>
                </c:pt>
                <c:pt idx="200">
                  <c:v>26.279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45.955130948752853</c:v>
                </c:pt>
                <c:pt idx="4">
                  <c:v>46.248123639630919</c:v>
                </c:pt>
                <c:pt idx="5">
                  <c:v>46.540117512186519</c:v>
                </c:pt>
                <c:pt idx="6">
                  <c:v>46.830928948054549</c:v>
                </c:pt>
                <c:pt idx="7">
                  <c:v>47.120350218635195</c:v>
                </c:pt>
                <c:pt idx="8">
                  <c:v>47.408147018384248</c:v>
                </c:pt>
                <c:pt idx="9">
                  <c:v>47.694055848925984</c:v>
                </c:pt>
                <c:pt idx="10">
                  <c:v>47.977781267730585</c:v>
                </c:pt>
                <c:pt idx="11">
                  <c:v>48.258993022246869</c:v>
                </c:pt>
                <c:pt idx="12">
                  <c:v>48.537323099164922</c:v>
                </c:pt>
                <c:pt idx="13">
                  <c:v>48.812362729259554</c:v>
                </c:pt>
                <c:pt idx="14">
                  <c:v>49.083659401580917</c:v>
                </c:pt>
                <c:pt idx="15">
                  <c:v>49.350713957523844</c:v>
                </c:pt>
                <c:pt idx="16">
                  <c:v>49.612977857117748</c:v>
                </c:pt>
                <c:pt idx="17">
                  <c:v>49.869850739583278</c:v>
                </c:pt>
                <c:pt idx="18">
                  <c:v>50.120678442858569</c:v>
                </c:pt>
                <c:pt idx="19">
                  <c:v>50.364751711231371</c:v>
                </c:pt>
                <c:pt idx="20">
                  <c:v>50.601305921439824</c:v>
                </c:pt>
                <c:pt idx="21">
                  <c:v>50.829522320409581</c:v>
                </c:pt>
                <c:pt idx="22">
                  <c:v>51.048531531775559</c:v>
                </c:pt>
                <c:pt idx="23">
                  <c:v>51.257420514467078</c:v>
                </c:pt>
                <c:pt idx="24">
                  <c:v>51.455244835117163</c:v>
                </c:pt>
                <c:pt idx="25">
                  <c:v>51.641049174355189</c:v>
                </c:pt>
                <c:pt idx="26">
                  <c:v>51.813900595874898</c:v>
                </c:pt>
                <c:pt idx="27">
                  <c:v>51.972941480377258</c:v>
                </c:pt>
                <c:pt idx="28">
                  <c:v>52.117472408622156</c:v>
                </c:pt>
                <c:pt idx="29">
                  <c:v>52.247079911</c:v>
                </c:pt>
                <c:pt idx="30">
                  <c:v>52.361830061156411</c:v>
                </c:pt>
                <c:pt idx="31">
                  <c:v>52.462556384101902</c:v>
                </c:pt>
                <c:pt idx="32">
                  <c:v>52.551279161428987</c:v>
                </c:pt>
                <c:pt idx="33">
                  <c:v>52.631802124580233</c:v>
                </c:pt>
                <c:pt idx="34">
                  <c:v>52.710540187889421</c:v>
                </c:pt>
                <c:pt idx="35">
                  <c:v>52.797635834707876</c:v>
                </c:pt>
                <c:pt idx="36">
                  <c:v>52.908418579728163</c:v>
                </c:pt>
                <c:pt idx="37">
                  <c:v>53.065247233041582</c:v>
                </c:pt>
                <c:pt idx="38">
                  <c:v>53.299743626312271</c:v>
                </c:pt>
                <c:pt idx="39">
                  <c:v>53.655374459659079</c:v>
                </c:pt>
                <c:pt idx="40">
                  <c:v>54.190261949799307</c:v>
                </c:pt>
                <c:pt idx="41">
                  <c:v>54.98000412180194</c:v>
                </c:pt>
                <c:pt idx="42">
                  <c:v>56.120166973590607</c:v>
                </c:pt>
                <c:pt idx="43">
                  <c:v>57.727985035906975</c:v>
                </c:pt>
                <c:pt idx="44">
                  <c:v>59.942693239090573</c:v>
                </c:pt>
                <c:pt idx="45">
                  <c:v>62.923837751952306</c:v>
                </c:pt>
                <c:pt idx="46">
                  <c:v>66.846907607632545</c:v>
                </c:pt>
                <c:pt idx="47">
                  <c:v>71.895723735256837</c:v>
                </c:pt>
                <c:pt idx="48">
                  <c:v>78.251242366526668</c:v>
                </c:pt>
                <c:pt idx="49">
                  <c:v>86.076786326610161</c:v>
                </c:pt>
                <c:pt idx="50">
                  <c:v>95.500199122059527</c:v>
                </c:pt>
                <c:pt idx="51">
                  <c:v>106.59398409206263</c:v>
                </c:pt>
                <c:pt idx="52">
                  <c:v>119.35507575582643</c:v>
                </c:pt>
                <c:pt idx="53">
                  <c:v>133.68639153285807</c:v>
                </c:pt>
                <c:pt idx="54">
                  <c:v>149.38253151963124</c:v>
                </c:pt>
                <c:pt idx="55">
                  <c:v>166.12115900557805</c:v>
                </c:pt>
                <c:pt idx="56">
                  <c:v>183.4561834944823</c:v>
                </c:pt>
                <c:pt idx="57">
                  <c:v>200.78744484363355</c:v>
                </c:pt>
                <c:pt idx="58">
                  <c:v>217.22708483542888</c:v>
                </c:pt>
                <c:pt idx="59">
                  <c:v>231.2265393121734</c:v>
                </c:pt>
                <c:pt idx="60">
                  <c:v>239.96927933692209</c:v>
                </c:pt>
                <c:pt idx="61">
                  <c:v>239.13963111786452</c:v>
                </c:pt>
                <c:pt idx="62">
                  <c:v>224.32115411334749</c:v>
                </c:pt>
                <c:pt idx="63">
                  <c:v>194.3906660644401</c:v>
                </c:pt>
                <c:pt idx="64">
                  <c:v>154.41884119050923</c:v>
                </c:pt>
                <c:pt idx="65">
                  <c:v>114.31493225075208</c:v>
                </c:pt>
                <c:pt idx="66">
                  <c:v>83.266617235063777</c:v>
                </c:pt>
                <c:pt idx="67">
                  <c:v>64.965168671826788</c:v>
                </c:pt>
                <c:pt idx="68">
                  <c:v>57.627221665827747</c:v>
                </c:pt>
                <c:pt idx="69">
                  <c:v>57.385908714337553</c:v>
                </c:pt>
                <c:pt idx="70">
                  <c:v>61.187492422588264</c:v>
                </c:pt>
                <c:pt idx="71">
                  <c:v>67.550605758808487</c:v>
                </c:pt>
                <c:pt idx="72">
                  <c:v>76.040572128858571</c:v>
                </c:pt>
                <c:pt idx="73">
                  <c:v>86.616389925090118</c:v>
                </c:pt>
                <c:pt idx="74">
                  <c:v>99.25696000398986</c:v>
                </c:pt>
                <c:pt idx="75">
                  <c:v>113.80119109356315</c:v>
                </c:pt>
                <c:pt idx="76">
                  <c:v>129.87373255025051</c:v>
                </c:pt>
                <c:pt idx="77">
                  <c:v>146.80793237994007</c:v>
                </c:pt>
                <c:pt idx="78">
                  <c:v>163.46823609934836</c:v>
                </c:pt>
                <c:pt idx="79">
                  <c:v>177.87551286630693</c:v>
                </c:pt>
                <c:pt idx="80">
                  <c:v>186.78521436447039</c:v>
                </c:pt>
                <c:pt idx="81">
                  <c:v>185.96378874383666</c:v>
                </c:pt>
                <c:pt idx="82">
                  <c:v>172.10878551388674</c:v>
                </c:pt>
                <c:pt idx="83">
                  <c:v>145.89113584327993</c:v>
                </c:pt>
                <c:pt idx="84">
                  <c:v>113.28101837078545</c:v>
                </c:pt>
                <c:pt idx="85">
                  <c:v>82.806074624927547</c:v>
                </c:pt>
                <c:pt idx="86">
                  <c:v>60.609808775375335</c:v>
                </c:pt>
                <c:pt idx="87">
                  <c:v>47.81760518862383</c:v>
                </c:pt>
                <c:pt idx="88">
                  <c:v>41.909794517291687</c:v>
                </c:pt>
                <c:pt idx="89">
                  <c:v>39.661023385818176</c:v>
                </c:pt>
                <c:pt idx="90">
                  <c:v>38.885109109047519</c:v>
                </c:pt>
                <c:pt idx="91">
                  <c:v>38.568000183604468</c:v>
                </c:pt>
                <c:pt idx="92">
                  <c:v>38.363844957510295</c:v>
                </c:pt>
                <c:pt idx="93">
                  <c:v>38.183115604943744</c:v>
                </c:pt>
                <c:pt idx="94">
                  <c:v>38.007868016575742</c:v>
                </c:pt>
                <c:pt idx="95">
                  <c:v>37.835257178500456</c:v>
                </c:pt>
                <c:pt idx="96">
                  <c:v>37.664984307194224</c:v>
                </c:pt>
                <c:pt idx="97">
                  <c:v>37.497324109459683</c:v>
                </c:pt>
                <c:pt idx="98">
                  <c:v>37.333169208157763</c:v>
                </c:pt>
                <c:pt idx="99">
                  <c:v>37.174632411790483</c:v>
                </c:pt>
                <c:pt idx="100">
                  <c:v>37.026201952876875</c:v>
                </c:pt>
                <c:pt idx="101">
                  <c:v>36.896703775376402</c:v>
                </c:pt>
                <c:pt idx="102">
                  <c:v>36.802337452747381</c:v>
                </c:pt>
                <c:pt idx="103">
                  <c:v>36.770882528427883</c:v>
                </c:pt>
                <c:pt idx="104">
                  <c:v>36.846731770897975</c:v>
                </c:pt>
                <c:pt idx="105">
                  <c:v>37.09563965491386</c:v>
                </c:pt>
                <c:pt idx="106">
                  <c:v>37.607058922819078</c:v>
                </c:pt>
                <c:pt idx="107">
                  <c:v>38.490960054871813</c:v>
                </c:pt>
                <c:pt idx="108">
                  <c:v>39.865481963453881</c:v>
                </c:pt>
                <c:pt idx="109">
                  <c:v>41.83178340983838</c:v>
                </c:pt>
                <c:pt idx="110">
                  <c:v>44.432657600357778</c:v>
                </c:pt>
                <c:pt idx="111">
                  <c:v>47.592263034979233</c:v>
                </c:pt>
                <c:pt idx="112">
                  <c:v>51.04123298529003</c:v>
                </c:pt>
                <c:pt idx="113">
                  <c:v>54.256342759325278</c:v>
                </c:pt>
                <c:pt idx="114">
                  <c:v>56.486935077837629</c:v>
                </c:pt>
                <c:pt idx="115">
                  <c:v>56.954574267034168</c:v>
                </c:pt>
                <c:pt idx="116">
                  <c:v>55.218190742880566</c:v>
                </c:pt>
                <c:pt idx="117">
                  <c:v>51.50536660073459</c:v>
                </c:pt>
                <c:pt idx="118">
                  <c:v>46.718112369197428</c:v>
                </c:pt>
                <c:pt idx="119">
                  <c:v>42.02384800484689</c:v>
                </c:pt>
                <c:pt idx="120">
                  <c:v>38.303238470970555</c:v>
                </c:pt>
                <c:pt idx="121">
                  <c:v>35.851194669374969</c:v>
                </c:pt>
                <c:pt idx="122">
                  <c:v>34.471427835561258</c:v>
                </c:pt>
                <c:pt idx="123">
                  <c:v>33.775355079855217</c:v>
                </c:pt>
                <c:pt idx="124">
                  <c:v>33.424758500890185</c:v>
                </c:pt>
                <c:pt idx="125">
                  <c:v>33.215740918351834</c:v>
                </c:pt>
                <c:pt idx="126">
                  <c:v>33.054508453971899</c:v>
                </c:pt>
                <c:pt idx="127">
                  <c:v>32.906868622883458</c:v>
                </c:pt>
                <c:pt idx="128">
                  <c:v>32.762799754017045</c:v>
                </c:pt>
                <c:pt idx="129">
                  <c:v>32.620141380043059</c:v>
                </c:pt>
                <c:pt idx="130">
                  <c:v>32.479514097564881</c:v>
                </c:pt>
                <c:pt idx="131">
                  <c:v>32.344829956044144</c:v>
                </c:pt>
                <c:pt idx="132">
                  <c:v>32.22860831135587</c:v>
                </c:pt>
                <c:pt idx="133">
                  <c:v>32.164594728970954</c:v>
                </c:pt>
                <c:pt idx="134">
                  <c:v>32.229722692638155</c:v>
                </c:pt>
                <c:pt idx="135">
                  <c:v>32.569272152811124</c:v>
                </c:pt>
                <c:pt idx="136">
                  <c:v>33.401169583561</c:v>
                </c:pt>
                <c:pt idx="137">
                  <c:v>34.958895599822711</c:v>
                </c:pt>
                <c:pt idx="138">
                  <c:v>37.347179912167391</c:v>
                </c:pt>
                <c:pt idx="139">
                  <c:v>40.354715393775237</c:v>
                </c:pt>
                <c:pt idx="140">
                  <c:v>43.360317740525069</c:v>
                </c:pt>
                <c:pt idx="141">
                  <c:v>45.479904377956572</c:v>
                </c:pt>
                <c:pt idx="142">
                  <c:v>45.954345185245288</c:v>
                </c:pt>
                <c:pt idx="143">
                  <c:v>44.557577866477303</c:v>
                </c:pt>
                <c:pt idx="144">
                  <c:v>41.730165165267863</c:v>
                </c:pt>
                <c:pt idx="145">
                  <c:v>38.332306124592797</c:v>
                </c:pt>
                <c:pt idx="146">
                  <c:v>35.20301110361892</c:v>
                </c:pt>
                <c:pt idx="147">
                  <c:v>32.829915193861545</c:v>
                </c:pt>
                <c:pt idx="148">
                  <c:v>31.291499157238007</c:v>
                </c:pt>
                <c:pt idx="149">
                  <c:v>30.407284796391849</c:v>
                </c:pt>
                <c:pt idx="150">
                  <c:v>29.929065143559509</c:v>
                </c:pt>
                <c:pt idx="151">
                  <c:v>29.658697295416978</c:v>
                </c:pt>
                <c:pt idx="152">
                  <c:v>29.477906098792456</c:v>
                </c:pt>
                <c:pt idx="153">
                  <c:v>29.329990521765541</c:v>
                </c:pt>
                <c:pt idx="154">
                  <c:v>29.192420949192449</c:v>
                </c:pt>
                <c:pt idx="155">
                  <c:v>29.057644295427437</c:v>
                </c:pt>
                <c:pt idx="156">
                  <c:v>28.923493376076138</c:v>
                </c:pt>
                <c:pt idx="157">
                  <c:v>28.789423273506461</c:v>
                </c:pt>
                <c:pt idx="158">
                  <c:v>28.655304421933451</c:v>
                </c:pt>
                <c:pt idx="159">
                  <c:v>28.521099673366937</c:v>
                </c:pt>
                <c:pt idx="160">
                  <c:v>28.38679124565072</c:v>
                </c:pt>
                <c:pt idx="161">
                  <c:v>28.252366564857422</c:v>
                </c:pt>
                <c:pt idx="162">
                  <c:v>28.117815807768896</c:v>
                </c:pt>
                <c:pt idx="163">
                  <c:v>27.983131407328791</c:v>
                </c:pt>
                <c:pt idx="164">
                  <c:v>27.848307829096825</c:v>
                </c:pt>
                <c:pt idx="165">
                  <c:v>27.713341373521498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45.955130948744817</c:v>
                </c:pt>
                <c:pt idx="4">
                  <c:v>46.24812363960887</c:v>
                </c:pt>
                <c:pt idx="5">
                  <c:v>46.540117512127011</c:v>
                </c:pt>
                <c:pt idx="6">
                  <c:v>46.830928947896631</c:v>
                </c:pt>
                <c:pt idx="7">
                  <c:v>47.120350218223059</c:v>
                </c:pt>
                <c:pt idx="8">
                  <c:v>47.408147017326478</c:v>
                </c:pt>
                <c:pt idx="9">
                  <c:v>47.694055846256191</c:v>
                </c:pt>
                <c:pt idx="10">
                  <c:v>47.9777812611038</c:v>
                </c:pt>
                <c:pt idx="11">
                  <c:v>48.258993006071087</c:v>
                </c:pt>
                <c:pt idx="12">
                  <c:v>48.537323060335147</c:v>
                </c:pt>
                <c:pt idx="13">
                  <c:v>48.812362637594937</c:v>
                </c:pt>
                <c:pt idx="14">
                  <c:v>49.08365918877886</c:v>
                </c:pt>
                <c:pt idx="15">
                  <c:v>49.350713471690639</c:v>
                </c:pt>
                <c:pt idx="16">
                  <c:v>49.612976766341077</c:v>
                </c:pt>
                <c:pt idx="17">
                  <c:v>49.869848331221341</c:v>
                </c:pt>
                <c:pt idx="18">
                  <c:v>50.120673213541906</c:v>
                </c:pt>
                <c:pt idx="19">
                  <c:v>50.364740545031438</c:v>
                </c:pt>
                <c:pt idx="20">
                  <c:v>50.601282473584305</c:v>
                </c:pt>
                <c:pt idx="21">
                  <c:v>50.82947389892167</c:v>
                </c:pt>
                <c:pt idx="22">
                  <c:v>51.048433196259104</c:v>
                </c:pt>
                <c:pt idx="23">
                  <c:v>51.257224124206203</c:v>
                </c:pt>
                <c:pt idx="24">
                  <c:v>51.454859119909251</c:v>
                </c:pt>
                <c:pt idx="25">
                  <c:v>51.640304183658486</c:v>
                </c:pt>
                <c:pt idx="26">
                  <c:v>51.812485544499651</c:v>
                </c:pt>
                <c:pt idx="27">
                  <c:v>51.970298275435653</c:v>
                </c:pt>
                <c:pt idx="28">
                  <c:v>52.112616989338242</c:v>
                </c:pt>
                <c:pt idx="29">
                  <c:v>52.238308692869587</c:v>
                </c:pt>
                <c:pt idx="30">
                  <c:v>52.34624780441505</c:v>
                </c:pt>
                <c:pt idx="31">
                  <c:v>52.435333253206636</c:v>
                </c:pt>
                <c:pt idx="32">
                  <c:v>52.504507471871186</c:v>
                </c:pt>
                <c:pt idx="33">
                  <c:v>52.552776976744425</c:v>
                </c:pt>
                <c:pt idx="34">
                  <c:v>52.579234104619282</c:v>
                </c:pt>
                <c:pt idx="35">
                  <c:v>52.58307934836288</c:v>
                </c:pt>
                <c:pt idx="36">
                  <c:v>52.563643616105928</c:v>
                </c:pt>
                <c:pt idx="37">
                  <c:v>52.520409639916792</c:v>
                </c:pt>
                <c:pt idx="38">
                  <c:v>52.453031691009372</c:v>
                </c:pt>
                <c:pt idx="39">
                  <c:v>52.361352730075609</c:v>
                </c:pt>
                <c:pt idx="40">
                  <c:v>52.245418141944754</c:v>
                </c:pt>
                <c:pt idx="41">
                  <c:v>52.105485279001606</c:v>
                </c:pt>
                <c:pt idx="42">
                  <c:v>51.94202816888599</c:v>
                </c:pt>
                <c:pt idx="43">
                  <c:v>51.755736925090908</c:v>
                </c:pt>
                <c:pt idx="44">
                  <c:v>51.547511624959732</c:v>
                </c:pt>
                <c:pt idx="45">
                  <c:v>51.318450674118509</c:v>
                </c:pt>
                <c:pt idx="46">
                  <c:v>51.069833941652767</c:v>
                </c:pt>
                <c:pt idx="47">
                  <c:v>50.803101206403184</c:v>
                </c:pt>
                <c:pt idx="48">
                  <c:v>50.519826681766482</c:v>
                </c:pt>
                <c:pt idx="49">
                  <c:v>50.221690566826467</c:v>
                </c:pt>
                <c:pt idx="50">
                  <c:v>49.910448692263223</c:v>
                </c:pt>
                <c:pt idx="51">
                  <c:v>49.58790138275063</c:v>
                </c:pt>
                <c:pt idx="52">
                  <c:v>49.255862642251543</c:v>
                </c:pt>
                <c:pt idx="53">
                  <c:v>48.916130689724184</c:v>
                </c:pt>
                <c:pt idx="54">
                  <c:v>48.570460740466501</c:v>
                </c:pt>
                <c:pt idx="55">
                  <c:v>48.220540756588363</c:v>
                </c:pt>
                <c:pt idx="56">
                  <c:v>47.867970694792668</c:v>
                </c:pt>
                <c:pt idx="57">
                  <c:v>47.514245576763571</c:v>
                </c:pt>
                <c:pt idx="58">
                  <c:v>47.16074251153502</c:v>
                </c:pt>
                <c:pt idx="59">
                  <c:v>46.808711622131177</c:v>
                </c:pt>
                <c:pt idx="60">
                  <c:v>46.459270679080959</c:v>
                </c:pt>
                <c:pt idx="61">
                  <c:v>46.113403126122826</c:v>
                </c:pt>
                <c:pt idx="62">
                  <c:v>45.771959100219306</c:v>
                </c:pt>
                <c:pt idx="63">
                  <c:v>45.435658997764016</c:v>
                </c:pt>
                <c:pt idx="64">
                  <c:v>45.10509911833816</c:v>
                </c:pt>
                <c:pt idx="65">
                  <c:v>44.780758921913375</c:v>
                </c:pt>
                <c:pt idx="66">
                  <c:v>44.463009459670673</c:v>
                </c:pt>
                <c:pt idx="67">
                  <c:v>44.152122577167688</c:v>
                </c:pt>
                <c:pt idx="68">
                  <c:v>43.848280536334883</c:v>
                </c:pt>
                <c:pt idx="69">
                  <c:v>43.551585755244602</c:v>
                </c:pt>
                <c:pt idx="70">
                  <c:v>43.262070418106724</c:v>
                </c:pt>
                <c:pt idx="71">
                  <c:v>42.979705759671944</c:v>
                </c:pt>
                <c:pt idx="72">
                  <c:v>42.704410876160978</c:v>
                </c:pt>
                <c:pt idx="73">
                  <c:v>42.436060957698444</c:v>
                </c:pt>
                <c:pt idx="74">
                  <c:v>42.174494874337647</c:v>
                </c:pt>
                <c:pt idx="75">
                  <c:v>41.919522078921148</c:v>
                </c:pt>
                <c:pt idx="76">
                  <c:v>41.670928815390177</c:v>
                </c:pt>
                <c:pt idx="77">
                  <c:v>41.428483641139728</c:v>
                </c:pt>
                <c:pt idx="78">
                  <c:v>41.191942287167741</c:v>
                </c:pt>
                <c:pt idx="79">
                  <c:v>40.961051890718963</c:v>
                </c:pt>
                <c:pt idx="80">
                  <c:v>40.735554642524335</c:v>
                </c:pt>
                <c:pt idx="81">
                  <c:v>40.515190895216087</c:v>
                </c:pt>
                <c:pt idx="82">
                  <c:v>40.299701781636742</c:v>
                </c:pt>
                <c:pt idx="83">
                  <c:v>40.088831392077807</c:v>
                </c:pt>
                <c:pt idx="84">
                  <c:v>39.882328558432398</c:v>
                </c:pt>
                <c:pt idx="85">
                  <c:v>39.679948291203438</c:v>
                </c:pt>
                <c:pt idx="86">
                  <c:v>39.481452912592594</c:v>
                </c:pt>
                <c:pt idx="87">
                  <c:v>39.286612925755293</c:v>
                </c:pt>
                <c:pt idx="88">
                  <c:v>39.095207656944361</c:v>
                </c:pt>
                <c:pt idx="89">
                  <c:v>38.907025703830996</c:v>
                </c:pt>
                <c:pt idx="90">
                  <c:v>38.721865219900891</c:v>
                </c:pt>
                <c:pt idx="91">
                  <c:v>38.53953406155545</c:v>
                </c:pt>
                <c:pt idx="92">
                  <c:v>38.359849821460372</c:v>
                </c:pt>
                <c:pt idx="93">
                  <c:v>38.182639768808919</c:v>
                </c:pt>
                <c:pt idx="94">
                  <c:v>38.00774071452517</c:v>
                </c:pt>
                <c:pt idx="95">
                  <c:v>37.834998817029934</c:v>
                </c:pt>
                <c:pt idx="96">
                  <c:v>37.664269342025939</c:v>
                </c:pt>
                <c:pt idx="97">
                  <c:v>37.495416387821749</c:v>
                </c:pt>
                <c:pt idx="98">
                  <c:v>37.328312585992293</c:v>
                </c:pt>
                <c:pt idx="99">
                  <c:v>37.162838785651822</c:v>
                </c:pt>
                <c:pt idx="100">
                  <c:v>36.998883728276908</c:v>
                </c:pt>
                <c:pt idx="101">
                  <c:v>36.836343718842102</c:v>
                </c:pt>
                <c:pt idx="102">
                  <c:v>36.67512229800397</c:v>
                </c:pt>
                <c:pt idx="103">
                  <c:v>36.515129919170477</c:v>
                </c:pt>
                <c:pt idx="104">
                  <c:v>36.356283633505456</c:v>
                </c:pt>
                <c:pt idx="105">
                  <c:v>36.198506785227266</c:v>
                </c:pt>
                <c:pt idx="106">
                  <c:v>36.041728718948761</c:v>
                </c:pt>
                <c:pt idx="107">
                  <c:v>35.885884500260644</c:v>
                </c:pt>
                <c:pt idx="108">
                  <c:v>35.730914650267501</c:v>
                </c:pt>
                <c:pt idx="109">
                  <c:v>35.57676489433274</c:v>
                </c:pt>
                <c:pt idx="110">
                  <c:v>35.423385924866778</c:v>
                </c:pt>
                <c:pt idx="111">
                  <c:v>35.270733177589292</c:v>
                </c:pt>
                <c:pt idx="112">
                  <c:v>35.118766620306829</c:v>
                </c:pt>
                <c:pt idx="113">
                  <c:v>34.967450552863099</c:v>
                </c:pt>
                <c:pt idx="114">
                  <c:v>34.816753416537999</c:v>
                </c:pt>
                <c:pt idx="115">
                  <c:v>34.666647610792793</c:v>
                </c:pt>
                <c:pt idx="116">
                  <c:v>34.517109314883051</c:v>
                </c:pt>
                <c:pt idx="117">
                  <c:v>34.368118311496737</c:v>
                </c:pt>
                <c:pt idx="118">
                  <c:v>34.21965780922995</c:v>
                </c:pt>
                <c:pt idx="119">
                  <c:v>34.071714260405564</c:v>
                </c:pt>
                <c:pt idx="120">
                  <c:v>33.924277170489084</c:v>
                </c:pt>
                <c:pt idx="121">
                  <c:v>33.777338895189736</c:v>
                </c:pt>
                <c:pt idx="122">
                  <c:v>33.630894421284083</c:v>
                </c:pt>
                <c:pt idx="123">
                  <c:v>33.484941127300665</c:v>
                </c:pt>
                <c:pt idx="124">
                  <c:v>33.33947852049711</c:v>
                </c:pt>
                <c:pt idx="125">
                  <c:v>33.19450794708343</c:v>
                </c:pt>
                <c:pt idx="126">
                  <c:v>33.050032273434581</c:v>
                </c:pt>
                <c:pt idx="127">
                  <c:v>32.906055537116025</c:v>
                </c:pt>
                <c:pt idx="128">
                  <c:v>32.762582567933592</c:v>
                </c:pt>
                <c:pt idx="129">
                  <c:v>32.61961858090325</c:v>
                </c:pt>
                <c:pt idx="130">
                  <c:v>32.477168744985086</c:v>
                </c:pt>
                <c:pt idx="131">
                  <c:v>32.335237733570104</c:v>
                </c:pt>
                <c:pt idx="132">
                  <c:v>32.193829264948462</c:v>
                </c:pt>
                <c:pt idx="133">
                  <c:v>32.052945643184508</c:v>
                </c:pt>
                <c:pt idx="134">
                  <c:v>31.912587311811102</c:v>
                </c:pt>
                <c:pt idx="135">
                  <c:v>31.772752434343669</c:v>
                </c:pt>
                <c:pt idx="136">
                  <c:v>31.633436516609613</c:v>
                </c:pt>
                <c:pt idx="137">
                  <c:v>31.494632086112475</c:v>
                </c:pt>
                <c:pt idx="138">
                  <c:v>31.356328442960056</c:v>
                </c:pt>
                <c:pt idx="139">
                  <c:v>31.218511495203167</c:v>
                </c:pt>
                <c:pt idx="140">
                  <c:v>31.081163688756106</c:v>
                </c:pt>
                <c:pt idx="141">
                  <c:v>30.944264038496883</c:v>
                </c:pt>
                <c:pt idx="142">
                  <c:v>30.807788262865063</c:v>
                </c:pt>
                <c:pt idx="143">
                  <c:v>30.671709019563004</c:v>
                </c:pt>
                <c:pt idx="144">
                  <c:v>30.535996235160507</c:v>
                </c:pt>
                <c:pt idx="145">
                  <c:v>30.400617516870604</c:v>
                </c:pt>
                <c:pt idx="146">
                  <c:v>30.265538630859965</c:v>
                </c:pt>
                <c:pt idx="147">
                  <c:v>30.130724028487581</c:v>
                </c:pt>
                <c:pt idx="148">
                  <c:v>29.996137400048063</c:v>
                </c:pt>
                <c:pt idx="149">
                  <c:v>29.861742235042264</c:v>
                </c:pt>
                <c:pt idx="150">
                  <c:v>29.727502368700854</c:v>
                </c:pt>
                <c:pt idx="151">
                  <c:v>29.593382496325852</c:v>
                </c:pt>
                <c:pt idx="152">
                  <c:v>29.459348639781602</c:v>
                </c:pt>
                <c:pt idx="153">
                  <c:v>29.325368553884921</c:v>
                </c:pt>
                <c:pt idx="154">
                  <c:v>29.19141206421369</c:v>
                </c:pt>
                <c:pt idx="155">
                  <c:v>29.057451331676912</c:v>
                </c:pt>
                <c:pt idx="156">
                  <c:v>28.923461042804234</c:v>
                </c:pt>
                <c:pt idx="157">
                  <c:v>28.789418527910744</c:v>
                </c:pt>
                <c:pt idx="158">
                  <c:v>28.655303811929734</c:v>
                </c:pt>
                <c:pt idx="159">
                  <c:v>28.521099604705324</c:v>
                </c:pt>
                <c:pt idx="160">
                  <c:v>28.38679123888398</c:v>
                </c:pt>
                <c:pt idx="161">
                  <c:v>28.252366564273604</c:v>
                </c:pt>
                <c:pt idx="162">
                  <c:v>28.117815807724803</c:v>
                </c:pt>
                <c:pt idx="163">
                  <c:v>27.983131407325878</c:v>
                </c:pt>
                <c:pt idx="164">
                  <c:v>27.848307829096658</c:v>
                </c:pt>
                <c:pt idx="165">
                  <c:v>27.713341373521491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50.131</c:v>
                </c:pt>
                <c:pt idx="1">
                  <c:v>50.262</c:v>
                </c:pt>
                <c:pt idx="2">
                  <c:v>51.033000000000001</c:v>
                </c:pt>
                <c:pt idx="3">
                  <c:v>51.082000000000001</c:v>
                </c:pt>
                <c:pt idx="4">
                  <c:v>51.197000000000003</c:v>
                </c:pt>
                <c:pt idx="5">
                  <c:v>51.802999999999997</c:v>
                </c:pt>
                <c:pt idx="6">
                  <c:v>50.869</c:v>
                </c:pt>
                <c:pt idx="7">
                  <c:v>51.41</c:v>
                </c:pt>
                <c:pt idx="8">
                  <c:v>52</c:v>
                </c:pt>
                <c:pt idx="9">
                  <c:v>52.426000000000002</c:v>
                </c:pt>
                <c:pt idx="10">
                  <c:v>51.671999999999997</c:v>
                </c:pt>
                <c:pt idx="11">
                  <c:v>54.18</c:v>
                </c:pt>
                <c:pt idx="12">
                  <c:v>53.033000000000001</c:v>
                </c:pt>
                <c:pt idx="13">
                  <c:v>54.131</c:v>
                </c:pt>
                <c:pt idx="14">
                  <c:v>53.639000000000003</c:v>
                </c:pt>
                <c:pt idx="15">
                  <c:v>56.033000000000001</c:v>
                </c:pt>
                <c:pt idx="16">
                  <c:v>54.639000000000003</c:v>
                </c:pt>
                <c:pt idx="17">
                  <c:v>55.048999999999999</c:v>
                </c:pt>
                <c:pt idx="18">
                  <c:v>53.377000000000002</c:v>
                </c:pt>
                <c:pt idx="19">
                  <c:v>55.033000000000001</c:v>
                </c:pt>
                <c:pt idx="20">
                  <c:v>54.360999999999997</c:v>
                </c:pt>
                <c:pt idx="21">
                  <c:v>52.131</c:v>
                </c:pt>
                <c:pt idx="22">
                  <c:v>52.786999999999999</c:v>
                </c:pt>
                <c:pt idx="23">
                  <c:v>53.524999999999999</c:v>
                </c:pt>
                <c:pt idx="24">
                  <c:v>54.442999999999998</c:v>
                </c:pt>
                <c:pt idx="25">
                  <c:v>53.213000000000001</c:v>
                </c:pt>
                <c:pt idx="26">
                  <c:v>54.82</c:v>
                </c:pt>
                <c:pt idx="27">
                  <c:v>53.279000000000003</c:v>
                </c:pt>
                <c:pt idx="28">
                  <c:v>53.802999999999997</c:v>
                </c:pt>
                <c:pt idx="29">
                  <c:v>54.491999999999997</c:v>
                </c:pt>
                <c:pt idx="30">
                  <c:v>54.869</c:v>
                </c:pt>
                <c:pt idx="31">
                  <c:v>55.066000000000003</c:v>
                </c:pt>
                <c:pt idx="32">
                  <c:v>55.048999999999999</c:v>
                </c:pt>
                <c:pt idx="33">
                  <c:v>56.475000000000001</c:v>
                </c:pt>
                <c:pt idx="34">
                  <c:v>56.295000000000002</c:v>
                </c:pt>
                <c:pt idx="35">
                  <c:v>56.786999999999999</c:v>
                </c:pt>
                <c:pt idx="36">
                  <c:v>57.442999999999998</c:v>
                </c:pt>
                <c:pt idx="37">
                  <c:v>58.59</c:v>
                </c:pt>
                <c:pt idx="38">
                  <c:v>60.442999999999998</c:v>
                </c:pt>
                <c:pt idx="39">
                  <c:v>60.048999999999999</c:v>
                </c:pt>
                <c:pt idx="40">
                  <c:v>62.164000000000001</c:v>
                </c:pt>
                <c:pt idx="41">
                  <c:v>63.984000000000002</c:v>
                </c:pt>
                <c:pt idx="42">
                  <c:v>65.474999999999994</c:v>
                </c:pt>
                <c:pt idx="43">
                  <c:v>69.114999999999995</c:v>
                </c:pt>
                <c:pt idx="44">
                  <c:v>70.245999999999995</c:v>
                </c:pt>
                <c:pt idx="45">
                  <c:v>72.835999999999999</c:v>
                </c:pt>
                <c:pt idx="46">
                  <c:v>75.606999999999999</c:v>
                </c:pt>
                <c:pt idx="47">
                  <c:v>77.393000000000001</c:v>
                </c:pt>
                <c:pt idx="48">
                  <c:v>80.77</c:v>
                </c:pt>
                <c:pt idx="49">
                  <c:v>87.328000000000003</c:v>
                </c:pt>
                <c:pt idx="50">
                  <c:v>97.507999999999996</c:v>
                </c:pt>
                <c:pt idx="51">
                  <c:v>112</c:v>
                </c:pt>
                <c:pt idx="52">
                  <c:v>129.803</c:v>
                </c:pt>
                <c:pt idx="53">
                  <c:v>150.57400000000001</c:v>
                </c:pt>
                <c:pt idx="54">
                  <c:v>169.721</c:v>
                </c:pt>
                <c:pt idx="55">
                  <c:v>187.82</c:v>
                </c:pt>
                <c:pt idx="56">
                  <c:v>203.197</c:v>
                </c:pt>
                <c:pt idx="57">
                  <c:v>214.65600000000001</c:v>
                </c:pt>
                <c:pt idx="58">
                  <c:v>223</c:v>
                </c:pt>
                <c:pt idx="59">
                  <c:v>227.279</c:v>
                </c:pt>
                <c:pt idx="60">
                  <c:v>226.68899999999999</c:v>
                </c:pt>
                <c:pt idx="61">
                  <c:v>221.78700000000001</c:v>
                </c:pt>
                <c:pt idx="62">
                  <c:v>207.68899999999999</c:v>
                </c:pt>
                <c:pt idx="63">
                  <c:v>179.08199999999999</c:v>
                </c:pt>
                <c:pt idx="64">
                  <c:v>134.279</c:v>
                </c:pt>
                <c:pt idx="65">
                  <c:v>88.131</c:v>
                </c:pt>
                <c:pt idx="66">
                  <c:v>61.262</c:v>
                </c:pt>
                <c:pt idx="67">
                  <c:v>56.59</c:v>
                </c:pt>
                <c:pt idx="68">
                  <c:v>57.082000000000001</c:v>
                </c:pt>
                <c:pt idx="69">
                  <c:v>58.704999999999998</c:v>
                </c:pt>
                <c:pt idx="70">
                  <c:v>64.097999999999999</c:v>
                </c:pt>
                <c:pt idx="71">
                  <c:v>70</c:v>
                </c:pt>
                <c:pt idx="72">
                  <c:v>78.459000000000003</c:v>
                </c:pt>
                <c:pt idx="73">
                  <c:v>90.688999999999993</c:v>
                </c:pt>
                <c:pt idx="74">
                  <c:v>104.77</c:v>
                </c:pt>
                <c:pt idx="75">
                  <c:v>121.279</c:v>
                </c:pt>
                <c:pt idx="76">
                  <c:v>137.934</c:v>
                </c:pt>
                <c:pt idx="77">
                  <c:v>152.721</c:v>
                </c:pt>
                <c:pt idx="78">
                  <c:v>164.11500000000001</c:v>
                </c:pt>
                <c:pt idx="79">
                  <c:v>173.29499999999999</c:v>
                </c:pt>
                <c:pt idx="80">
                  <c:v>178.852</c:v>
                </c:pt>
                <c:pt idx="81">
                  <c:v>178</c:v>
                </c:pt>
                <c:pt idx="82">
                  <c:v>170.88499999999999</c:v>
                </c:pt>
                <c:pt idx="83">
                  <c:v>151.44300000000001</c:v>
                </c:pt>
                <c:pt idx="84">
                  <c:v>117.869</c:v>
                </c:pt>
                <c:pt idx="85">
                  <c:v>78.754000000000005</c:v>
                </c:pt>
                <c:pt idx="86">
                  <c:v>53.246000000000002</c:v>
                </c:pt>
                <c:pt idx="87">
                  <c:v>43.77</c:v>
                </c:pt>
                <c:pt idx="88">
                  <c:v>40.622999999999998</c:v>
                </c:pt>
                <c:pt idx="89">
                  <c:v>39.442999999999998</c:v>
                </c:pt>
                <c:pt idx="90">
                  <c:v>40.557000000000002</c:v>
                </c:pt>
                <c:pt idx="91">
                  <c:v>41.23</c:v>
                </c:pt>
                <c:pt idx="92">
                  <c:v>40.524999999999999</c:v>
                </c:pt>
                <c:pt idx="93">
                  <c:v>40.951000000000001</c:v>
                </c:pt>
                <c:pt idx="94">
                  <c:v>41.360999999999997</c:v>
                </c:pt>
                <c:pt idx="95">
                  <c:v>40.639000000000003</c:v>
                </c:pt>
                <c:pt idx="96">
                  <c:v>40.966999999999999</c:v>
                </c:pt>
                <c:pt idx="97">
                  <c:v>40.409999999999997</c:v>
                </c:pt>
                <c:pt idx="98">
                  <c:v>39.197000000000003</c:v>
                </c:pt>
                <c:pt idx="99">
                  <c:v>41.459000000000003</c:v>
                </c:pt>
                <c:pt idx="100">
                  <c:v>41.360999999999997</c:v>
                </c:pt>
                <c:pt idx="101">
                  <c:v>41.197000000000003</c:v>
                </c:pt>
                <c:pt idx="102">
                  <c:v>40.82</c:v>
                </c:pt>
                <c:pt idx="103">
                  <c:v>41.77</c:v>
                </c:pt>
                <c:pt idx="104">
                  <c:v>40.802999999999997</c:v>
                </c:pt>
                <c:pt idx="105">
                  <c:v>40.246000000000002</c:v>
                </c:pt>
                <c:pt idx="106">
                  <c:v>39.197000000000003</c:v>
                </c:pt>
                <c:pt idx="107">
                  <c:v>39.851999999999997</c:v>
                </c:pt>
                <c:pt idx="108">
                  <c:v>40</c:v>
                </c:pt>
                <c:pt idx="109">
                  <c:v>42.115000000000002</c:v>
                </c:pt>
                <c:pt idx="110">
                  <c:v>45.115000000000002</c:v>
                </c:pt>
                <c:pt idx="111">
                  <c:v>48.917999999999999</c:v>
                </c:pt>
                <c:pt idx="112">
                  <c:v>55.360999999999997</c:v>
                </c:pt>
                <c:pt idx="113">
                  <c:v>59.720999999999997</c:v>
                </c:pt>
                <c:pt idx="114">
                  <c:v>65.081999999999994</c:v>
                </c:pt>
                <c:pt idx="115">
                  <c:v>66.852000000000004</c:v>
                </c:pt>
                <c:pt idx="116">
                  <c:v>66.361000000000004</c:v>
                </c:pt>
                <c:pt idx="117">
                  <c:v>62.835999999999999</c:v>
                </c:pt>
                <c:pt idx="118">
                  <c:v>57.41</c:v>
                </c:pt>
                <c:pt idx="119">
                  <c:v>51.82</c:v>
                </c:pt>
                <c:pt idx="120">
                  <c:v>44.033000000000001</c:v>
                </c:pt>
                <c:pt idx="121">
                  <c:v>38.869</c:v>
                </c:pt>
                <c:pt idx="122">
                  <c:v>37.18</c:v>
                </c:pt>
                <c:pt idx="123">
                  <c:v>36.508000000000003</c:v>
                </c:pt>
                <c:pt idx="124">
                  <c:v>35.344000000000001</c:v>
                </c:pt>
                <c:pt idx="125">
                  <c:v>36.720999999999997</c:v>
                </c:pt>
                <c:pt idx="126">
                  <c:v>35.884999999999998</c:v>
                </c:pt>
                <c:pt idx="127">
                  <c:v>34.951000000000001</c:v>
                </c:pt>
                <c:pt idx="128">
                  <c:v>36.097999999999999</c:v>
                </c:pt>
                <c:pt idx="129">
                  <c:v>36.295000000000002</c:v>
                </c:pt>
                <c:pt idx="130">
                  <c:v>35.851999999999997</c:v>
                </c:pt>
                <c:pt idx="131">
                  <c:v>35.18</c:v>
                </c:pt>
                <c:pt idx="132">
                  <c:v>35.082000000000001</c:v>
                </c:pt>
                <c:pt idx="133">
                  <c:v>35.459000000000003</c:v>
                </c:pt>
                <c:pt idx="134">
                  <c:v>35.738</c:v>
                </c:pt>
                <c:pt idx="135">
                  <c:v>35.066000000000003</c:v>
                </c:pt>
                <c:pt idx="136">
                  <c:v>36.802999999999997</c:v>
                </c:pt>
                <c:pt idx="137">
                  <c:v>36.573999999999998</c:v>
                </c:pt>
                <c:pt idx="138">
                  <c:v>38.689</c:v>
                </c:pt>
                <c:pt idx="139">
                  <c:v>41.933999999999997</c:v>
                </c:pt>
                <c:pt idx="140">
                  <c:v>46.033000000000001</c:v>
                </c:pt>
                <c:pt idx="141">
                  <c:v>49.786999999999999</c:v>
                </c:pt>
                <c:pt idx="142">
                  <c:v>52</c:v>
                </c:pt>
                <c:pt idx="143">
                  <c:v>51.328000000000003</c:v>
                </c:pt>
                <c:pt idx="144">
                  <c:v>49.557000000000002</c:v>
                </c:pt>
                <c:pt idx="145">
                  <c:v>45.475000000000001</c:v>
                </c:pt>
                <c:pt idx="146">
                  <c:v>41.557000000000002</c:v>
                </c:pt>
                <c:pt idx="147">
                  <c:v>36.851999999999997</c:v>
                </c:pt>
                <c:pt idx="148">
                  <c:v>32.491999999999997</c:v>
                </c:pt>
                <c:pt idx="149">
                  <c:v>31.623000000000001</c:v>
                </c:pt>
                <c:pt idx="150">
                  <c:v>31.541</c:v>
                </c:pt>
                <c:pt idx="151">
                  <c:v>31.443000000000001</c:v>
                </c:pt>
                <c:pt idx="152">
                  <c:v>30.835999999999999</c:v>
                </c:pt>
                <c:pt idx="153">
                  <c:v>31.443000000000001</c:v>
                </c:pt>
                <c:pt idx="154">
                  <c:v>30.951000000000001</c:v>
                </c:pt>
                <c:pt idx="155">
                  <c:v>31.655999999999999</c:v>
                </c:pt>
                <c:pt idx="156">
                  <c:v>31.033000000000001</c:v>
                </c:pt>
                <c:pt idx="157">
                  <c:v>30.77</c:v>
                </c:pt>
                <c:pt idx="158">
                  <c:v>30.738</c:v>
                </c:pt>
                <c:pt idx="159">
                  <c:v>31.131</c:v>
                </c:pt>
                <c:pt idx="160">
                  <c:v>29.786999999999999</c:v>
                </c:pt>
                <c:pt idx="161">
                  <c:v>29.672000000000001</c:v>
                </c:pt>
                <c:pt idx="162">
                  <c:v>30.835999999999999</c:v>
                </c:pt>
                <c:pt idx="163">
                  <c:v>30.097999999999999</c:v>
                </c:pt>
                <c:pt idx="164">
                  <c:v>28.425999999999998</c:v>
                </c:pt>
                <c:pt idx="165">
                  <c:v>29.23</c:v>
                </c:pt>
                <c:pt idx="166">
                  <c:v>30.475000000000001</c:v>
                </c:pt>
                <c:pt idx="167">
                  <c:v>29.606999999999999</c:v>
                </c:pt>
                <c:pt idx="168">
                  <c:v>29.623000000000001</c:v>
                </c:pt>
                <c:pt idx="169">
                  <c:v>29.344000000000001</c:v>
                </c:pt>
                <c:pt idx="170">
                  <c:v>29.065999999999999</c:v>
                </c:pt>
                <c:pt idx="171">
                  <c:v>28.917999999999999</c:v>
                </c:pt>
                <c:pt idx="172">
                  <c:v>29.738</c:v>
                </c:pt>
                <c:pt idx="173">
                  <c:v>29.033000000000001</c:v>
                </c:pt>
                <c:pt idx="174">
                  <c:v>28.704999999999998</c:v>
                </c:pt>
                <c:pt idx="175">
                  <c:v>29.033000000000001</c:v>
                </c:pt>
                <c:pt idx="176">
                  <c:v>28.443000000000001</c:v>
                </c:pt>
                <c:pt idx="177">
                  <c:v>28.786999999999999</c:v>
                </c:pt>
                <c:pt idx="178">
                  <c:v>28.738</c:v>
                </c:pt>
                <c:pt idx="179">
                  <c:v>30.196999999999999</c:v>
                </c:pt>
                <c:pt idx="180">
                  <c:v>27.803000000000001</c:v>
                </c:pt>
                <c:pt idx="181">
                  <c:v>28.344000000000001</c:v>
                </c:pt>
                <c:pt idx="182">
                  <c:v>28.574000000000002</c:v>
                </c:pt>
                <c:pt idx="183">
                  <c:v>27.754000000000001</c:v>
                </c:pt>
                <c:pt idx="184">
                  <c:v>28.689</c:v>
                </c:pt>
                <c:pt idx="185">
                  <c:v>26.917999999999999</c:v>
                </c:pt>
                <c:pt idx="186">
                  <c:v>28.672000000000001</c:v>
                </c:pt>
                <c:pt idx="187">
                  <c:v>27.917999999999999</c:v>
                </c:pt>
                <c:pt idx="188">
                  <c:v>26.869</c:v>
                </c:pt>
                <c:pt idx="189">
                  <c:v>26.623000000000001</c:v>
                </c:pt>
                <c:pt idx="190">
                  <c:v>27.869</c:v>
                </c:pt>
                <c:pt idx="191">
                  <c:v>27.623000000000001</c:v>
                </c:pt>
                <c:pt idx="192">
                  <c:v>26.885000000000002</c:v>
                </c:pt>
                <c:pt idx="193">
                  <c:v>27.18</c:v>
                </c:pt>
                <c:pt idx="194">
                  <c:v>28.23</c:v>
                </c:pt>
                <c:pt idx="195">
                  <c:v>27.033000000000001</c:v>
                </c:pt>
                <c:pt idx="196">
                  <c:v>27.327999999999999</c:v>
                </c:pt>
                <c:pt idx="197">
                  <c:v>26.311</c:v>
                </c:pt>
                <c:pt idx="198">
                  <c:v>26.048999999999999</c:v>
                </c:pt>
                <c:pt idx="199">
                  <c:v>26.376999999999999</c:v>
                </c:pt>
                <c:pt idx="200">
                  <c:v>26.984000000000002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49.864379544726695</c:v>
                </c:pt>
                <c:pt idx="1">
                  <c:v>50.100064016292123</c:v>
                </c:pt>
                <c:pt idx="2">
                  <c:v>50.335084525338239</c:v>
                </c:pt>
                <c:pt idx="3">
                  <c:v>50.569310786001992</c:v>
                </c:pt>
                <c:pt idx="4">
                  <c:v>50.802594788362406</c:v>
                </c:pt>
                <c:pt idx="5">
                  <c:v>51.034768888955874</c:v>
                </c:pt>
                <c:pt idx="6">
                  <c:v>51.265643763647347</c:v>
                </c:pt>
                <c:pt idx="7">
                  <c:v>51.495006227213501</c:v>
                </c:pt>
                <c:pt idx="8">
                  <c:v>51.72261692838029</c:v>
                </c:pt>
                <c:pt idx="9">
                  <c:v>51.948207934575542</c:v>
                </c:pt>
                <c:pt idx="10">
                  <c:v>52.171480227555584</c:v>
                </c:pt>
                <c:pt idx="11">
                  <c:v>52.392101139698248</c:v>
                </c:pt>
                <c:pt idx="12">
                  <c:v>52.609701771666856</c:v>
                </c:pt>
                <c:pt idx="13">
                  <c:v>52.823874446225723</c:v>
                </c:pt>
                <c:pt idx="14">
                  <c:v>53.034170271730474</c:v>
                </c:pt>
                <c:pt idx="15">
                  <c:v>53.240096914795465</c:v>
                </c:pt>
                <c:pt idx="16">
                  <c:v>53.44111671924253</c:v>
                </c:pt>
                <c:pt idx="17">
                  <c:v>53.636645365025515</c:v>
                </c:pt>
                <c:pt idx="18">
                  <c:v>53.826051348501522</c:v>
                </c:pt>
                <c:pt idx="19">
                  <c:v>54.008656703518973</c:v>
                </c:pt>
                <c:pt idx="20">
                  <c:v>54.183739601297525</c:v>
                </c:pt>
                <c:pt idx="21">
                  <c:v>54.350539810909638</c:v>
                </c:pt>
                <c:pt idx="22">
                  <c:v>54.508268536133947</c:v>
                </c:pt>
                <c:pt idx="23">
                  <c:v>54.656124958001364</c:v>
                </c:pt>
                <c:pt idx="24">
                  <c:v>54.793323022794461</c:v>
                </c:pt>
                <c:pt idx="25">
                  <c:v>54.919133766731122</c:v>
                </c:pt>
                <c:pt idx="26">
                  <c:v>55.03295092314324</c:v>
                </c:pt>
                <c:pt idx="27">
                  <c:v>55.134390873897267</c:v>
                </c:pt>
                <c:pt idx="28">
                  <c:v>55.223442298164507</c:v>
                </c:pt>
                <c:pt idx="29">
                  <c:v>55.300686144065033</c:v>
                </c:pt>
                <c:pt idx="30">
                  <c:v>55.367612608189376</c:v>
                </c:pt>
                <c:pt idx="31">
                  <c:v>55.427068145118227</c:v>
                </c:pt>
                <c:pt idx="32">
                  <c:v>55.483871189635266</c:v>
                </c:pt>
                <c:pt idx="33">
                  <c:v>55.545638740344764</c:v>
                </c:pt>
                <c:pt idx="34">
                  <c:v>55.623865072762932</c:v>
                </c:pt>
                <c:pt idx="35">
                  <c:v>55.735285868223329</c:v>
                </c:pt>
                <c:pt idx="36">
                  <c:v>55.90354280117932</c:v>
                </c:pt>
                <c:pt idx="37">
                  <c:v>56.161131973128185</c:v>
                </c:pt>
                <c:pt idx="38">
                  <c:v>56.551572058714363</c:v>
                </c:pt>
                <c:pt idx="39">
                  <c:v>57.131663799273383</c:v>
                </c:pt>
                <c:pt idx="40">
                  <c:v>57.973633413112623</c:v>
                </c:pt>
                <c:pt idx="41">
                  <c:v>59.166864256137103</c:v>
                </c:pt>
                <c:pt idx="42">
                  <c:v>60.818833923763137</c:v>
                </c:pt>
                <c:pt idx="43">
                  <c:v>63.054802978971246</c:v>
                </c:pt>
                <c:pt idx="44">
                  <c:v>66.015765661741028</c:v>
                </c:pt>
                <c:pt idx="45">
                  <c:v>69.854193296185585</c:v>
                </c:pt>
                <c:pt idx="46">
                  <c:v>74.727197315124613</c:v>
                </c:pt>
                <c:pt idx="47">
                  <c:v>80.786924727172732</c:v>
                </c:pt>
                <c:pt idx="48">
                  <c:v>88.168277593035953</c:v>
                </c:pt>
                <c:pt idx="49">
                  <c:v>96.974407575642019</c:v>
                </c:pt>
                <c:pt idx="50">
                  <c:v>107.26084673385257</c:v>
                </c:pt>
                <c:pt idx="51">
                  <c:v>119.0195481666086</c:v>
                </c:pt>
                <c:pt idx="52">
                  <c:v>132.16446131419227</c:v>
                </c:pt>
                <c:pt idx="53">
                  <c:v>146.52047319760527</c:v>
                </c:pt>
                <c:pt idx="54">
                  <c:v>161.8173950496338</c:v>
                </c:pt>
                <c:pt idx="55">
                  <c:v>177.68900375665694</c:v>
                </c:pt>
                <c:pt idx="56">
                  <c:v>193.66823606134838</c:v>
                </c:pt>
                <c:pt idx="57">
                  <c:v>209.13569979038965</c:v>
                </c:pt>
                <c:pt idx="58">
                  <c:v>223.10116600524904</c:v>
                </c:pt>
                <c:pt idx="59">
                  <c:v>233.66090827139206</c:v>
                </c:pt>
                <c:pt idx="60">
                  <c:v>237.31396085389017</c:v>
                </c:pt>
                <c:pt idx="61">
                  <c:v>229.23792348323366</c:v>
                </c:pt>
                <c:pt idx="62">
                  <c:v>205.94688793460193</c:v>
                </c:pt>
                <c:pt idx="63">
                  <c:v>169.41305954878356</c:v>
                </c:pt>
                <c:pt idx="64">
                  <c:v>128.29045342641436</c:v>
                </c:pt>
                <c:pt idx="65">
                  <c:v>93.339064630262229</c:v>
                </c:pt>
                <c:pt idx="66">
                  <c:v>70.853806904795874</c:v>
                </c:pt>
                <c:pt idx="67">
                  <c:v>60.494227083763192</c:v>
                </c:pt>
                <c:pt idx="68">
                  <c:v>58.323247093073704</c:v>
                </c:pt>
                <c:pt idx="69">
                  <c:v>60.635567191887404</c:v>
                </c:pt>
                <c:pt idx="70">
                  <c:v>65.451091053099944</c:v>
                </c:pt>
                <c:pt idx="71">
                  <c:v>72.123682415376891</c:v>
                </c:pt>
                <c:pt idx="72">
                  <c:v>80.578490135639555</c:v>
                </c:pt>
                <c:pt idx="73">
                  <c:v>90.852537844728587</c:v>
                </c:pt>
                <c:pt idx="74">
                  <c:v>102.90822002703149</c:v>
                </c:pt>
                <c:pt idx="75">
                  <c:v>116.5638145831461</c:v>
                </c:pt>
                <c:pt idx="76">
                  <c:v>131.46125855735835</c:v>
                </c:pt>
                <c:pt idx="77">
                  <c:v>147.0337960104568</c:v>
                </c:pt>
                <c:pt idx="78">
                  <c:v>162.39938570763169</c:v>
                </c:pt>
                <c:pt idx="79">
                  <c:v>176.01902191637123</c:v>
                </c:pt>
                <c:pt idx="80">
                  <c:v>185.05831113553427</c:v>
                </c:pt>
                <c:pt idx="81">
                  <c:v>185.12066636809652</c:v>
                </c:pt>
                <c:pt idx="82">
                  <c:v>171.92743386972577</c:v>
                </c:pt>
                <c:pt idx="83">
                  <c:v>145.25840286508463</c:v>
                </c:pt>
                <c:pt idx="84">
                  <c:v>111.52946247733171</c:v>
                </c:pt>
                <c:pt idx="85">
                  <c:v>80.685075308772497</c:v>
                </c:pt>
                <c:pt idx="86">
                  <c:v>59.529713020905113</c:v>
                </c:pt>
                <c:pt idx="87">
                  <c:v>48.481426985703543</c:v>
                </c:pt>
                <c:pt idx="88">
                  <c:v>44.016384698528704</c:v>
                </c:pt>
                <c:pt idx="89">
                  <c:v>42.550040981078311</c:v>
                </c:pt>
                <c:pt idx="90">
                  <c:v>42.078870282134964</c:v>
                </c:pt>
                <c:pt idx="91">
                  <c:v>41.853880897447439</c:v>
                </c:pt>
                <c:pt idx="92">
                  <c:v>41.675893523624531</c:v>
                </c:pt>
                <c:pt idx="93">
                  <c:v>41.506106410529583</c:v>
                </c:pt>
                <c:pt idx="94">
                  <c:v>41.338840638687557</c:v>
                </c:pt>
                <c:pt idx="95">
                  <c:v>41.173446830068606</c:v>
                </c:pt>
                <c:pt idx="96">
                  <c:v>41.009954446452014</c:v>
                </c:pt>
                <c:pt idx="97">
                  <c:v>40.848718262243153</c:v>
                </c:pt>
                <c:pt idx="98">
                  <c:v>40.690692894843437</c:v>
                </c:pt>
                <c:pt idx="99">
                  <c:v>40.538047037567928</c:v>
                </c:pt>
                <c:pt idx="100">
                  <c:v>40.395282765118573</c:v>
                </c:pt>
                <c:pt idx="101">
                  <c:v>40.271120859487631</c:v>
                </c:pt>
                <c:pt idx="102">
                  <c:v>40.181421030950162</c:v>
                </c:pt>
                <c:pt idx="103">
                  <c:v>40.153279254475827</c:v>
                </c:pt>
                <c:pt idx="104">
                  <c:v>40.230091381438541</c:v>
                </c:pt>
                <c:pt idx="105">
                  <c:v>40.476726131349331</c:v>
                </c:pt>
                <c:pt idx="106">
                  <c:v>40.983044823040203</c:v>
                </c:pt>
                <c:pt idx="107">
                  <c:v>41.863040799364086</c:v>
                </c:pt>
                <c:pt idx="108">
                  <c:v>43.24619128045758</c:v>
                </c:pt>
                <c:pt idx="109">
                  <c:v>45.257467704042917</c:v>
                </c:pt>
                <c:pt idx="110">
                  <c:v>47.982635016646753</c:v>
                </c:pt>
                <c:pt idx="111">
                  <c:v>51.415685523994618</c:v>
                </c:pt>
                <c:pt idx="112">
                  <c:v>55.387709398097826</c:v>
                </c:pt>
                <c:pt idx="113">
                  <c:v>59.48961931915602</c:v>
                </c:pt>
                <c:pt idx="114">
                  <c:v>63.034375374697689</c:v>
                </c:pt>
                <c:pt idx="115">
                  <c:v>65.142848174315901</c:v>
                </c:pt>
                <c:pt idx="116">
                  <c:v>65.019867306439863</c:v>
                </c:pt>
                <c:pt idx="117">
                  <c:v>62.354780986888692</c:v>
                </c:pt>
                <c:pt idx="118">
                  <c:v>57.601058390565107</c:v>
                </c:pt>
                <c:pt idx="119">
                  <c:v>51.871758511381053</c:v>
                </c:pt>
                <c:pt idx="120">
                  <c:v>46.447687444275822</c:v>
                </c:pt>
                <c:pt idx="121">
                  <c:v>42.22184572119307</c:v>
                </c:pt>
                <c:pt idx="122">
                  <c:v>39.448160278735301</c:v>
                </c:pt>
                <c:pt idx="123">
                  <c:v>37.878892280700363</c:v>
                </c:pt>
                <c:pt idx="124">
                  <c:v>37.080504338016098</c:v>
                </c:pt>
                <c:pt idx="125">
                  <c:v>36.679218738529947</c:v>
                </c:pt>
                <c:pt idx="126">
                  <c:v>36.445740802665064</c:v>
                </c:pt>
                <c:pt idx="127">
                  <c:v>36.270915299998414</c:v>
                </c:pt>
                <c:pt idx="128">
                  <c:v>36.11299574463024</c:v>
                </c:pt>
                <c:pt idx="129">
                  <c:v>35.959086925017729</c:v>
                </c:pt>
                <c:pt idx="130">
                  <c:v>35.806670354972738</c:v>
                </c:pt>
                <c:pt idx="131">
                  <c:v>35.658229788839485</c:v>
                </c:pt>
                <c:pt idx="132">
                  <c:v>35.523748678433421</c:v>
                </c:pt>
                <c:pt idx="133">
                  <c:v>35.430650938643424</c:v>
                </c:pt>
                <c:pt idx="134">
                  <c:v>35.442772150900858</c:v>
                </c:pt>
                <c:pt idx="135">
                  <c:v>35.685487710363532</c:v>
                </c:pt>
                <c:pt idx="136">
                  <c:v>36.360636884277909</c:v>
                </c:pt>
                <c:pt idx="137">
                  <c:v>37.717605123529069</c:v>
                </c:pt>
                <c:pt idx="138">
                  <c:v>39.946430154301375</c:v>
                </c:pt>
                <c:pt idx="139">
                  <c:v>43.001593680654523</c:v>
                </c:pt>
                <c:pt idx="140">
                  <c:v>46.44738714567255</c:v>
                </c:pt>
                <c:pt idx="141">
                  <c:v>49.471567359690084</c:v>
                </c:pt>
                <c:pt idx="142">
                  <c:v>51.152849810639538</c:v>
                </c:pt>
                <c:pt idx="143">
                  <c:v>50.884738667337601</c:v>
                </c:pt>
                <c:pt idx="144">
                  <c:v>48.695439503105661</c:v>
                </c:pt>
                <c:pt idx="145">
                  <c:v>45.236379793781239</c:v>
                </c:pt>
                <c:pt idx="146">
                  <c:v>41.445072530791222</c:v>
                </c:pt>
                <c:pt idx="147">
                  <c:v>38.118384890293726</c:v>
                </c:pt>
                <c:pt idx="148">
                  <c:v>35.657103200889473</c:v>
                </c:pt>
                <c:pt idx="149">
                  <c:v>34.07096494493917</c:v>
                </c:pt>
                <c:pt idx="150">
                  <c:v>33.147200749860566</c:v>
                </c:pt>
                <c:pt idx="151">
                  <c:v>32.62987496308245</c:v>
                </c:pt>
                <c:pt idx="152">
                  <c:v>32.321510281379439</c:v>
                </c:pt>
                <c:pt idx="153">
                  <c:v>32.104709371049594</c:v>
                </c:pt>
                <c:pt idx="154">
                  <c:v>31.922464023554955</c:v>
                </c:pt>
                <c:pt idx="155">
                  <c:v>31.75155498441217</c:v>
                </c:pt>
                <c:pt idx="156">
                  <c:v>31.58394437209413</c:v>
                </c:pt>
                <c:pt idx="157">
                  <c:v>31.417259716299956</c:v>
                </c:pt>
                <c:pt idx="158">
                  <c:v>31.250915020880385</c:v>
                </c:pt>
                <c:pt idx="159">
                  <c:v>31.084803482994857</c:v>
                </c:pt>
                <c:pt idx="160">
                  <c:v>30.91892611163108</c:v>
                </c:pt>
                <c:pt idx="161">
                  <c:v>30.753301834835476</c:v>
                </c:pt>
                <c:pt idx="162">
                  <c:v>30.587948956014277</c:v>
                </c:pt>
                <c:pt idx="163">
                  <c:v>30.422882055914016</c:v>
                </c:pt>
                <c:pt idx="164">
                  <c:v>30.258111791804055</c:v>
                </c:pt>
                <c:pt idx="165">
                  <c:v>30.093645182714241</c:v>
                </c:pt>
                <c:pt idx="166">
                  <c:v>29.929485973598734</c:v>
                </c:pt>
                <c:pt idx="167">
                  <c:v>29.765635010901487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49.864379544719959</c:v>
                </c:pt>
                <c:pt idx="1">
                  <c:v>50.100064016274274</c:v>
                </c:pt>
                <c:pt idx="2">
                  <c:v>50.335084525291641</c:v>
                </c:pt>
                <c:pt idx="3">
                  <c:v>50.569310785882216</c:v>
                </c:pt>
                <c:pt idx="4">
                  <c:v>50.802594788059281</c:v>
                </c:pt>
                <c:pt idx="5">
                  <c:v>51.034768888200574</c:v>
                </c:pt>
                <c:pt idx="6">
                  <c:v>51.265643761794358</c:v>
                </c:pt>
                <c:pt idx="7">
                  <c:v>51.49500622273758</c:v>
                </c:pt>
                <c:pt idx="8">
                  <c:v>51.72261691773523</c:v>
                </c:pt>
                <c:pt idx="9">
                  <c:v>51.948207909648616</c:v>
                </c:pt>
                <c:pt idx="10">
                  <c:v>52.17148017008509</c:v>
                </c:pt>
                <c:pt idx="11">
                  <c:v>52.39210100923853</c:v>
                </c:pt>
                <c:pt idx="12">
                  <c:v>52.609701480083103</c:v>
                </c:pt>
                <c:pt idx="13">
                  <c:v>52.823873804564819</c:v>
                </c:pt>
                <c:pt idx="14">
                  <c:v>53.034168881447492</c:v>
                </c:pt>
                <c:pt idx="15">
                  <c:v>53.240093948897496</c:v>
                </c:pt>
                <c:pt idx="16">
                  <c:v>53.441110489579174</c:v>
                </c:pt>
                <c:pt idx="17">
                  <c:v>53.636632481689865</c:v>
                </c:pt>
                <c:pt idx="18">
                  <c:v>53.826025115533085</c:v>
                </c:pt>
                <c:pt idx="19">
                  <c:v>54.008604111248069</c:v>
                </c:pt>
                <c:pt idx="20">
                  <c:v>54.183635788287688</c:v>
                </c:pt>
                <c:pt idx="21">
                  <c:v>54.350338050006428</c:v>
                </c:pt>
                <c:pt idx="22">
                  <c:v>54.507882455857079</c:v>
                </c:pt>
                <c:pt idx="23">
                  <c:v>54.65539755750936</c:v>
                </c:pt>
                <c:pt idx="24">
                  <c:v>54.791973671789663</c:v>
                </c:pt>
                <c:pt idx="25">
                  <c:v>54.916669250657584</c:v>
                </c:pt>
                <c:pt idx="26">
                  <c:v>55.02851898444176</c:v>
                </c:pt>
                <c:pt idx="27">
                  <c:v>55.126543737402358</c:v>
                </c:pt>
                <c:pt idx="28">
                  <c:v>55.209762362950229</c:v>
                </c:pt>
                <c:pt idx="29">
                  <c:v>55.277205378837742</c:v>
                </c:pt>
                <c:pt idx="30">
                  <c:v>55.327930400688203</c:v>
                </c:pt>
                <c:pt idx="31">
                  <c:v>55.361039137048273</c:v>
                </c:pt>
                <c:pt idx="32">
                  <c:v>55.375695644044605</c:v>
                </c:pt>
                <c:pt idx="33">
                  <c:v>55.371145427778892</c:v>
                </c:pt>
                <c:pt idx="34">
                  <c:v>55.346734874626691</c:v>
                </c:pt>
                <c:pt idx="35">
                  <c:v>55.301930391934363</c:v>
                </c:pt>
                <c:pt idx="36">
                  <c:v>55.23633656353676</c:v>
                </c:pt>
                <c:pt idx="37">
                  <c:v>55.149712575554155</c:v>
                </c:pt>
                <c:pt idx="38">
                  <c:v>55.04198615676993</c:v>
                </c:pt>
                <c:pt idx="39">
                  <c:v>54.913264311299329</c:v>
                </c:pt>
                <c:pt idx="40">
                  <c:v>54.763840202919589</c:v>
                </c:pt>
                <c:pt idx="41">
                  <c:v>54.594195680023994</c:v>
                </c:pt>
                <c:pt idx="42">
                  <c:v>54.404999102800026</c:v>
                </c:pt>
                <c:pt idx="43">
                  <c:v>54.197098340429555</c:v>
                </c:pt>
                <c:pt idx="44">
                  <c:v>53.971509032364672</c:v>
                </c:pt>
                <c:pt idx="45">
                  <c:v>53.729398437701462</c:v>
                </c:pt>
                <c:pt idx="46">
                  <c:v>53.472065412826588</c:v>
                </c:pt>
                <c:pt idx="47">
                  <c:v>53.200917243044024</c:v>
                </c:pt>
                <c:pt idx="48">
                  <c:v>52.917444194610731</c:v>
                </c:pt>
                <c:pt idx="49">
                  <c:v>52.623192739516824</c:v>
                </c:pt>
                <c:pt idx="50">
                  <c:v>52.319738431658024</c:v>
                </c:pt>
                <c:pt idx="51">
                  <c:v>52.008659380529558</c:v>
                </c:pt>
                <c:pt idx="52">
                  <c:v>51.691511183164366</c:v>
                </c:pt>
                <c:pt idx="53">
                  <c:v>51.369804046860764</c:v>
                </c:pt>
                <c:pt idx="54">
                  <c:v>51.044982677171916</c:v>
                </c:pt>
                <c:pt idx="55">
                  <c:v>50.718409331700293</c:v>
                </c:pt>
                <c:pt idx="56">
                  <c:v>50.391350264112369</c:v>
                </c:pt>
                <c:pt idx="57">
                  <c:v>50.064965616462096</c:v>
                </c:pt>
                <c:pt idx="58">
                  <c:v>49.74030267083544</c:v>
                </c:pt>
                <c:pt idx="59">
                  <c:v>49.41829224993559</c:v>
                </c:pt>
                <c:pt idx="60">
                  <c:v>49.09974796389826</c:v>
                </c:pt>
                <c:pt idx="61">
                  <c:v>48.785367937954902</c:v>
                </c:pt>
                <c:pt idx="62">
                  <c:v>48.475738620879923</c:v>
                </c:pt>
                <c:pt idx="63">
                  <c:v>48.171340264154317</c:v>
                </c:pt>
                <c:pt idx="64">
                  <c:v>47.872553672133378</c:v>
                </c:pt>
                <c:pt idx="65">
                  <c:v>47.579667849482412</c:v>
                </c:pt>
                <c:pt idx="66">
                  <c:v>47.292888209046609</c:v>
                </c:pt>
                <c:pt idx="67">
                  <c:v>47.01234504685722</c:v>
                </c:pt>
                <c:pt idx="68">
                  <c:v>46.738102037461815</c:v>
                </c:pt>
                <c:pt idx="69">
                  <c:v>46.470164549241986</c:v>
                </c:pt>
                <c:pt idx="70">
                  <c:v>46.208487623624791</c:v>
                </c:pt>
                <c:pt idx="71">
                  <c:v>45.952983502569325</c:v>
                </c:pt>
                <c:pt idx="72">
                  <c:v>45.703528624488456</c:v>
                </c:pt>
                <c:pt idx="73">
                  <c:v>45.459970039409619</c:v>
                </c:pt>
                <c:pt idx="74">
                  <c:v>45.222131219634441</c:v>
                </c:pt>
                <c:pt idx="75">
                  <c:v>44.989817262648593</c:v>
                </c:pt>
                <c:pt idx="76">
                  <c:v>44.762819498966273</c:v>
                </c:pt>
                <c:pt idx="77">
                  <c:v>44.540919529485024</c:v>
                </c:pt>
                <c:pt idx="78">
                  <c:v>44.323892725337046</c:v>
                </c:pt>
                <c:pt idx="79">
                  <c:v>44.111511228719941</c:v>
                </c:pt>
                <c:pt idx="80">
                  <c:v>43.903546496310383</c:v>
                </c:pt>
                <c:pt idx="81">
                  <c:v>43.699771428101542</c:v>
                </c:pt>
                <c:pt idx="82">
                  <c:v>43.49996212429263</c:v>
                </c:pt>
                <c:pt idx="83">
                  <c:v>43.30389931157076</c:v>
                </c:pt>
                <c:pt idx="84">
                  <c:v>43.111369478073563</c:v>
                </c:pt>
                <c:pt idx="85">
                  <c:v>42.922165753761824</c:v>
                </c:pt>
                <c:pt idx="86">
                  <c:v>42.73608857006905</c:v>
                </c:pt>
                <c:pt idx="87">
                  <c:v>42.552946129688401</c:v>
                </c:pt>
                <c:pt idx="88">
                  <c:v>42.372554714328494</c:v>
                </c:pt>
                <c:pt idx="89">
                  <c:v>42.194738855306412</c:v>
                </c:pt>
                <c:pt idx="90">
                  <c:v>42.019331389011768</c:v>
                </c:pt>
                <c:pt idx="91">
                  <c:v>41.846173416612295</c:v>
                </c:pt>
                <c:pt idx="92">
                  <c:v>41.675114184903407</c:v>
                </c:pt>
                <c:pt idx="93">
                  <c:v>41.50601090294586</c:v>
                </c:pt>
                <c:pt idx="94">
                  <c:v>41.338728507089172</c:v>
                </c:pt>
                <c:pt idx="95">
                  <c:v>41.173139385142157</c:v>
                </c:pt>
                <c:pt idx="96">
                  <c:v>41.009123068816784</c:v>
                </c:pt>
                <c:pt idx="97">
                  <c:v>40.846565902127729</c:v>
                </c:pt>
                <c:pt idx="98">
                  <c:v>40.685360692164814</c:v>
                </c:pt>
                <c:pt idx="99">
                  <c:v>40.525406347555816</c:v>
                </c:pt>
                <c:pt idx="100">
                  <c:v>40.36660750899037</c:v>
                </c:pt>
                <c:pt idx="101">
                  <c:v>40.208874175368472</c:v>
                </c:pt>
                <c:pt idx="102">
                  <c:v>40.052121328459833</c:v>
                </c:pt>
                <c:pt idx="103">
                  <c:v>39.896268558399953</c:v>
                </c:pt>
                <c:pt idx="104">
                  <c:v>39.741239691899757</c:v>
                </c:pt>
                <c:pt idx="105">
                  <c:v>39.586962424697717</c:v>
                </c:pt>
                <c:pt idx="106">
                  <c:v>39.433367959532255</c:v>
                </c:pt>
                <c:pt idx="107">
                  <c:v>39.280390650752359</c:v>
                </c:pt>
                <c:pt idx="108">
                  <c:v>39.127967656613478</c:v>
                </c:pt>
                <c:pt idx="109">
                  <c:v>38.976038600319171</c:v>
                </c:pt>
                <c:pt idx="110">
                  <c:v>38.824545240968227</c:v>
                </c:pt>
                <c:pt idx="111">
                  <c:v>38.673431155746663</c:v>
                </c:pt>
                <c:pt idx="112">
                  <c:v>38.522641434965749</c:v>
                </c:pt>
                <c:pt idx="113">
                  <c:v>38.372122391885711</c:v>
                </c:pt>
                <c:pt idx="114">
                  <c:v>38.221821289676214</c:v>
                </c:pt>
                <c:pt idx="115">
                  <c:v>38.071686088342332</c:v>
                </c:pt>
                <c:pt idx="116">
                  <c:v>37.921665214975178</c:v>
                </c:pt>
                <c:pt idx="117">
                  <c:v>37.771707361254741</c:v>
                </c:pt>
                <c:pt idx="118">
                  <c:v>37.621761312714185</c:v>
                </c:pt>
                <c:pt idx="119">
                  <c:v>37.471775814839617</c:v>
                </c:pt>
                <c:pt idx="120">
                  <c:v>37.32169948158473</c:v>
                </c:pt>
                <c:pt idx="121">
                  <c:v>37.171480752279145</c:v>
                </c:pt>
                <c:pt idx="122">
                  <c:v>37.021067903138444</c:v>
                </c:pt>
                <c:pt idx="123">
                  <c:v>36.870409119577026</c:v>
                </c:pt>
                <c:pt idx="124">
                  <c:v>36.719452635203538</c:v>
                </c:pt>
                <c:pt idx="125">
                  <c:v>36.568146942665877</c:v>
                </c:pt>
                <c:pt idx="126">
                  <c:v>36.416441080330614</c:v>
                </c:pt>
                <c:pt idx="127">
                  <c:v>36.264284997066078</c:v>
                </c:pt>
                <c:pt idx="128">
                  <c:v>36.111629995104565</c:v>
                </c:pt>
                <c:pt idx="129">
                  <c:v>35.958429248076328</c:v>
                </c:pt>
                <c:pt idx="130">
                  <c:v>35.804638387867989</c:v>
                </c:pt>
                <c:pt idx="131">
                  <c:v>35.650216150052728</c:v>
                </c:pt>
                <c:pt idx="132">
                  <c:v>35.495125063423359</c:v>
                </c:pt>
                <c:pt idx="133">
                  <c:v>35.339332164857566</c:v>
                </c:pt>
                <c:pt idx="134">
                  <c:v>35.182809716649196</c:v>
                </c:pt>
                <c:pt idx="135">
                  <c:v>35.025535899894152</c:v>
                </c:pt>
                <c:pt idx="136">
                  <c:v>34.867495454900606</c:v>
                </c:pt>
                <c:pt idx="137">
                  <c:v>34.708680238270048</c:v>
                </c:pt>
                <c:pt idx="138">
                  <c:v>34.549089666594753</c:v>
                </c:pt>
                <c:pt idx="139">
                  <c:v>34.388731018872306</c:v>
                </c:pt>
                <c:pt idx="140">
                  <c:v>34.227619573845281</c:v>
                </c:pt>
                <c:pt idx="141">
                  <c:v>34.065778564465859</c:v>
                </c:pt>
                <c:pt idx="142">
                  <c:v>33.903238939299989</c:v>
                </c:pt>
                <c:pt idx="143">
                  <c:v>33.740038929485522</c:v>
                </c:pt>
                <c:pt idx="144">
                  <c:v>33.576223429250817</c:v>
                </c:pt>
                <c:pt idx="145">
                  <c:v>33.411843207294311</c:v>
                </c:pt>
                <c:pt idx="146">
                  <c:v>33.246953974804555</c:v>
                </c:pt>
                <c:pt idx="147">
                  <c:v>33.081615342897642</c:v>
                </c:pt>
                <c:pt idx="148">
                  <c:v>32.91588970722821</c:v>
                </c:pt>
                <c:pt idx="149">
                  <c:v>32.749841100139847</c:v>
                </c:pt>
                <c:pt idx="150">
                  <c:v>32.583534050833762</c:v>
                </c:pt>
                <c:pt idx="151">
                  <c:v>32.417032491754526</c:v>
                </c:pt>
                <c:pt idx="152">
                  <c:v>32.250398745026146</c:v>
                </c:pt>
                <c:pt idx="153">
                  <c:v>32.083692616790721</c:v>
                </c:pt>
                <c:pt idx="154">
                  <c:v>31.916970620270103</c:v>
                </c:pt>
                <c:pt idx="155">
                  <c:v>31.750285340885128</c:v>
                </c:pt>
                <c:pt idx="156">
                  <c:v>31.583684949387028</c:v>
                </c:pt>
                <c:pt idx="157">
                  <c:v>31.417212862161431</c:v>
                </c:pt>
                <c:pt idx="158">
                  <c:v>31.250907542016829</c:v>
                </c:pt>
                <c:pt idx="159">
                  <c:v>31.084802428097291</c:v>
                </c:pt>
                <c:pt idx="160">
                  <c:v>30.918925980164214</c:v>
                </c:pt>
                <c:pt idx="161">
                  <c:v>30.753301820361013</c:v>
                </c:pt>
                <c:pt idx="162">
                  <c:v>30.587948954606539</c:v>
                </c:pt>
                <c:pt idx="163">
                  <c:v>30.422882055793085</c:v>
                </c:pt>
                <c:pt idx="164">
                  <c:v>30.258111791794882</c:v>
                </c:pt>
                <c:pt idx="165">
                  <c:v>30.093645182713626</c:v>
                </c:pt>
                <c:pt idx="166">
                  <c:v>29.929485973598698</c:v>
                </c:pt>
                <c:pt idx="167">
                  <c:v>29.765635010901484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52.933999999999997</c:v>
                </c:pt>
                <c:pt idx="1">
                  <c:v>52.606999999999999</c:v>
                </c:pt>
                <c:pt idx="2">
                  <c:v>52.984000000000002</c:v>
                </c:pt>
                <c:pt idx="3">
                  <c:v>51.524999999999999</c:v>
                </c:pt>
                <c:pt idx="4">
                  <c:v>53.82</c:v>
                </c:pt>
                <c:pt idx="5">
                  <c:v>52.393000000000001</c:v>
                </c:pt>
                <c:pt idx="6">
                  <c:v>52.966999999999999</c:v>
                </c:pt>
                <c:pt idx="7">
                  <c:v>52.475000000000001</c:v>
                </c:pt>
                <c:pt idx="8">
                  <c:v>52.869</c:v>
                </c:pt>
                <c:pt idx="9">
                  <c:v>51.753999999999998</c:v>
                </c:pt>
                <c:pt idx="10">
                  <c:v>51.786999999999999</c:v>
                </c:pt>
                <c:pt idx="11">
                  <c:v>52.671999999999997</c:v>
                </c:pt>
                <c:pt idx="12">
                  <c:v>52.41</c:v>
                </c:pt>
                <c:pt idx="13">
                  <c:v>52.164000000000001</c:v>
                </c:pt>
                <c:pt idx="14">
                  <c:v>52.033000000000001</c:v>
                </c:pt>
                <c:pt idx="15">
                  <c:v>53.475000000000001</c:v>
                </c:pt>
                <c:pt idx="16">
                  <c:v>53.738</c:v>
                </c:pt>
                <c:pt idx="17">
                  <c:v>53.360999999999997</c:v>
                </c:pt>
                <c:pt idx="18">
                  <c:v>53.524999999999999</c:v>
                </c:pt>
                <c:pt idx="19">
                  <c:v>53.475000000000001</c:v>
                </c:pt>
                <c:pt idx="20">
                  <c:v>54</c:v>
                </c:pt>
                <c:pt idx="21">
                  <c:v>53.77</c:v>
                </c:pt>
                <c:pt idx="22">
                  <c:v>53.689</c:v>
                </c:pt>
                <c:pt idx="23">
                  <c:v>53.933999999999997</c:v>
                </c:pt>
                <c:pt idx="24">
                  <c:v>53.786999999999999</c:v>
                </c:pt>
                <c:pt idx="25">
                  <c:v>54.475000000000001</c:v>
                </c:pt>
                <c:pt idx="26">
                  <c:v>53.966999999999999</c:v>
                </c:pt>
                <c:pt idx="27">
                  <c:v>53.097999999999999</c:v>
                </c:pt>
                <c:pt idx="28">
                  <c:v>54.491999999999997</c:v>
                </c:pt>
                <c:pt idx="29">
                  <c:v>55.148000000000003</c:v>
                </c:pt>
                <c:pt idx="30">
                  <c:v>54.753999999999998</c:v>
                </c:pt>
                <c:pt idx="31">
                  <c:v>55.148000000000003</c:v>
                </c:pt>
                <c:pt idx="32">
                  <c:v>55.655999999999999</c:v>
                </c:pt>
                <c:pt idx="33">
                  <c:v>55.933999999999997</c:v>
                </c:pt>
                <c:pt idx="34">
                  <c:v>57.279000000000003</c:v>
                </c:pt>
                <c:pt idx="35">
                  <c:v>56.933999999999997</c:v>
                </c:pt>
                <c:pt idx="36">
                  <c:v>59.197000000000003</c:v>
                </c:pt>
                <c:pt idx="37">
                  <c:v>59.540999999999997</c:v>
                </c:pt>
                <c:pt idx="38">
                  <c:v>58.884999999999998</c:v>
                </c:pt>
                <c:pt idx="39">
                  <c:v>59.77</c:v>
                </c:pt>
                <c:pt idx="40">
                  <c:v>59.360999999999997</c:v>
                </c:pt>
                <c:pt idx="41">
                  <c:v>60.606999999999999</c:v>
                </c:pt>
                <c:pt idx="42">
                  <c:v>62.360999999999997</c:v>
                </c:pt>
                <c:pt idx="43">
                  <c:v>63.115000000000002</c:v>
                </c:pt>
                <c:pt idx="44">
                  <c:v>64.983999999999995</c:v>
                </c:pt>
                <c:pt idx="45">
                  <c:v>66.671999999999997</c:v>
                </c:pt>
                <c:pt idx="46">
                  <c:v>69.459000000000003</c:v>
                </c:pt>
                <c:pt idx="47">
                  <c:v>71.114999999999995</c:v>
                </c:pt>
                <c:pt idx="48">
                  <c:v>73.049000000000007</c:v>
                </c:pt>
                <c:pt idx="49">
                  <c:v>76.656000000000006</c:v>
                </c:pt>
                <c:pt idx="50">
                  <c:v>84.835999999999999</c:v>
                </c:pt>
                <c:pt idx="51">
                  <c:v>96.393000000000001</c:v>
                </c:pt>
                <c:pt idx="52">
                  <c:v>113.967</c:v>
                </c:pt>
                <c:pt idx="53">
                  <c:v>136.62299999999999</c:v>
                </c:pt>
                <c:pt idx="54">
                  <c:v>157.83600000000001</c:v>
                </c:pt>
                <c:pt idx="55">
                  <c:v>178.78700000000001</c:v>
                </c:pt>
                <c:pt idx="56">
                  <c:v>195.82</c:v>
                </c:pt>
                <c:pt idx="57">
                  <c:v>210.459</c:v>
                </c:pt>
                <c:pt idx="58">
                  <c:v>220.393</c:v>
                </c:pt>
                <c:pt idx="59">
                  <c:v>226.49199999999999</c:v>
                </c:pt>
                <c:pt idx="60">
                  <c:v>229.03299999999999</c:v>
                </c:pt>
                <c:pt idx="61">
                  <c:v>228.63900000000001</c:v>
                </c:pt>
                <c:pt idx="62">
                  <c:v>221.78700000000001</c:v>
                </c:pt>
                <c:pt idx="63">
                  <c:v>202.393</c:v>
                </c:pt>
                <c:pt idx="64">
                  <c:v>164.934</c:v>
                </c:pt>
                <c:pt idx="65">
                  <c:v>110.393</c:v>
                </c:pt>
                <c:pt idx="66">
                  <c:v>68.754000000000005</c:v>
                </c:pt>
                <c:pt idx="67">
                  <c:v>53.77</c:v>
                </c:pt>
                <c:pt idx="68">
                  <c:v>52.606999999999999</c:v>
                </c:pt>
                <c:pt idx="69">
                  <c:v>54.066000000000003</c:v>
                </c:pt>
                <c:pt idx="70">
                  <c:v>55.835999999999999</c:v>
                </c:pt>
                <c:pt idx="71">
                  <c:v>60.475000000000001</c:v>
                </c:pt>
                <c:pt idx="72">
                  <c:v>66.278999999999996</c:v>
                </c:pt>
                <c:pt idx="73">
                  <c:v>76.77</c:v>
                </c:pt>
                <c:pt idx="74">
                  <c:v>91.361000000000004</c:v>
                </c:pt>
                <c:pt idx="75">
                  <c:v>107.721</c:v>
                </c:pt>
                <c:pt idx="76">
                  <c:v>126.574</c:v>
                </c:pt>
                <c:pt idx="77">
                  <c:v>143.131</c:v>
                </c:pt>
                <c:pt idx="78">
                  <c:v>156.65600000000001</c:v>
                </c:pt>
                <c:pt idx="79">
                  <c:v>168.21299999999999</c:v>
                </c:pt>
                <c:pt idx="80">
                  <c:v>176.88499999999999</c:v>
                </c:pt>
                <c:pt idx="81">
                  <c:v>181.262</c:v>
                </c:pt>
                <c:pt idx="82">
                  <c:v>179.21299999999999</c:v>
                </c:pt>
                <c:pt idx="83">
                  <c:v>167.23</c:v>
                </c:pt>
                <c:pt idx="84">
                  <c:v>139.803</c:v>
                </c:pt>
                <c:pt idx="85">
                  <c:v>100.623</c:v>
                </c:pt>
                <c:pt idx="86">
                  <c:v>65.164000000000001</c:v>
                </c:pt>
                <c:pt idx="87">
                  <c:v>46.671999999999997</c:v>
                </c:pt>
                <c:pt idx="88">
                  <c:v>41.164000000000001</c:v>
                </c:pt>
                <c:pt idx="89">
                  <c:v>39.377000000000002</c:v>
                </c:pt>
                <c:pt idx="90">
                  <c:v>41.131</c:v>
                </c:pt>
                <c:pt idx="91">
                  <c:v>41.131</c:v>
                </c:pt>
                <c:pt idx="92">
                  <c:v>39.097999999999999</c:v>
                </c:pt>
                <c:pt idx="93">
                  <c:v>39.738</c:v>
                </c:pt>
                <c:pt idx="94">
                  <c:v>41.279000000000003</c:v>
                </c:pt>
                <c:pt idx="95">
                  <c:v>40.409999999999997</c:v>
                </c:pt>
                <c:pt idx="96">
                  <c:v>39.704999999999998</c:v>
                </c:pt>
                <c:pt idx="97">
                  <c:v>38.671999999999997</c:v>
                </c:pt>
                <c:pt idx="98">
                  <c:v>39.082000000000001</c:v>
                </c:pt>
                <c:pt idx="99">
                  <c:v>39.802999999999997</c:v>
                </c:pt>
                <c:pt idx="100">
                  <c:v>39.966999999999999</c:v>
                </c:pt>
                <c:pt idx="101">
                  <c:v>40.393000000000001</c:v>
                </c:pt>
                <c:pt idx="102">
                  <c:v>41.393000000000001</c:v>
                </c:pt>
                <c:pt idx="103">
                  <c:v>41.82</c:v>
                </c:pt>
                <c:pt idx="104">
                  <c:v>41.951000000000001</c:v>
                </c:pt>
                <c:pt idx="105">
                  <c:v>40.835999999999999</c:v>
                </c:pt>
                <c:pt idx="106">
                  <c:v>40.015999999999998</c:v>
                </c:pt>
                <c:pt idx="107">
                  <c:v>38.951000000000001</c:v>
                </c:pt>
                <c:pt idx="108">
                  <c:v>39.18</c:v>
                </c:pt>
                <c:pt idx="109">
                  <c:v>40.131</c:v>
                </c:pt>
                <c:pt idx="110">
                  <c:v>41.59</c:v>
                </c:pt>
                <c:pt idx="111">
                  <c:v>46.23</c:v>
                </c:pt>
                <c:pt idx="112">
                  <c:v>51.835999999999999</c:v>
                </c:pt>
                <c:pt idx="113">
                  <c:v>59.540999999999997</c:v>
                </c:pt>
                <c:pt idx="114">
                  <c:v>66.081999999999994</c:v>
                </c:pt>
                <c:pt idx="115">
                  <c:v>70.131</c:v>
                </c:pt>
                <c:pt idx="116">
                  <c:v>72.262</c:v>
                </c:pt>
                <c:pt idx="117">
                  <c:v>71.212999999999994</c:v>
                </c:pt>
                <c:pt idx="118">
                  <c:v>67.097999999999999</c:v>
                </c:pt>
                <c:pt idx="119">
                  <c:v>59.933999999999997</c:v>
                </c:pt>
                <c:pt idx="120">
                  <c:v>52.015999999999998</c:v>
                </c:pt>
                <c:pt idx="121">
                  <c:v>44.689</c:v>
                </c:pt>
                <c:pt idx="122">
                  <c:v>38.360999999999997</c:v>
                </c:pt>
                <c:pt idx="123">
                  <c:v>34.753999999999998</c:v>
                </c:pt>
                <c:pt idx="124">
                  <c:v>35.279000000000003</c:v>
                </c:pt>
                <c:pt idx="125">
                  <c:v>34.164000000000001</c:v>
                </c:pt>
                <c:pt idx="126">
                  <c:v>35.393000000000001</c:v>
                </c:pt>
                <c:pt idx="127">
                  <c:v>35.229999999999997</c:v>
                </c:pt>
                <c:pt idx="128">
                  <c:v>34.655999999999999</c:v>
                </c:pt>
                <c:pt idx="129">
                  <c:v>35.540999999999997</c:v>
                </c:pt>
                <c:pt idx="130">
                  <c:v>34.966999999999999</c:v>
                </c:pt>
                <c:pt idx="131">
                  <c:v>33.279000000000003</c:v>
                </c:pt>
                <c:pt idx="132">
                  <c:v>33.639000000000003</c:v>
                </c:pt>
                <c:pt idx="133">
                  <c:v>35.131</c:v>
                </c:pt>
                <c:pt idx="134">
                  <c:v>33.328000000000003</c:v>
                </c:pt>
                <c:pt idx="135">
                  <c:v>34.802999999999997</c:v>
                </c:pt>
                <c:pt idx="136">
                  <c:v>35.508000000000003</c:v>
                </c:pt>
                <c:pt idx="137">
                  <c:v>35.671999999999997</c:v>
                </c:pt>
                <c:pt idx="138">
                  <c:v>38.738</c:v>
                </c:pt>
                <c:pt idx="139">
                  <c:v>41.393000000000001</c:v>
                </c:pt>
                <c:pt idx="140">
                  <c:v>46.115000000000002</c:v>
                </c:pt>
                <c:pt idx="141">
                  <c:v>48.902000000000001</c:v>
                </c:pt>
                <c:pt idx="142">
                  <c:v>51.311</c:v>
                </c:pt>
                <c:pt idx="143">
                  <c:v>54.18</c:v>
                </c:pt>
                <c:pt idx="144">
                  <c:v>56.048999999999999</c:v>
                </c:pt>
                <c:pt idx="145">
                  <c:v>52.884999999999998</c:v>
                </c:pt>
                <c:pt idx="146">
                  <c:v>48.262</c:v>
                </c:pt>
                <c:pt idx="147">
                  <c:v>42.262</c:v>
                </c:pt>
                <c:pt idx="148">
                  <c:v>36.033000000000001</c:v>
                </c:pt>
                <c:pt idx="149">
                  <c:v>33.508000000000003</c:v>
                </c:pt>
                <c:pt idx="150">
                  <c:v>31.704999999999998</c:v>
                </c:pt>
                <c:pt idx="151">
                  <c:v>30.574000000000002</c:v>
                </c:pt>
                <c:pt idx="152">
                  <c:v>30.82</c:v>
                </c:pt>
                <c:pt idx="153">
                  <c:v>31.655999999999999</c:v>
                </c:pt>
                <c:pt idx="154">
                  <c:v>31.524999999999999</c:v>
                </c:pt>
                <c:pt idx="155">
                  <c:v>31.033000000000001</c:v>
                </c:pt>
                <c:pt idx="156">
                  <c:v>31.623000000000001</c:v>
                </c:pt>
                <c:pt idx="157">
                  <c:v>30.82</c:v>
                </c:pt>
                <c:pt idx="158">
                  <c:v>30.852</c:v>
                </c:pt>
                <c:pt idx="159">
                  <c:v>30.951000000000001</c:v>
                </c:pt>
                <c:pt idx="160">
                  <c:v>30.934000000000001</c:v>
                </c:pt>
                <c:pt idx="161">
                  <c:v>30.245999999999999</c:v>
                </c:pt>
                <c:pt idx="162">
                  <c:v>29.885000000000002</c:v>
                </c:pt>
                <c:pt idx="163">
                  <c:v>30.033000000000001</c:v>
                </c:pt>
                <c:pt idx="164">
                  <c:v>29.655999999999999</c:v>
                </c:pt>
                <c:pt idx="165">
                  <c:v>29.344000000000001</c:v>
                </c:pt>
                <c:pt idx="166">
                  <c:v>29.574000000000002</c:v>
                </c:pt>
                <c:pt idx="167">
                  <c:v>30.279</c:v>
                </c:pt>
                <c:pt idx="168">
                  <c:v>29.623000000000001</c:v>
                </c:pt>
                <c:pt idx="169">
                  <c:v>29.852</c:v>
                </c:pt>
                <c:pt idx="170">
                  <c:v>29.82</c:v>
                </c:pt>
                <c:pt idx="171">
                  <c:v>29.852</c:v>
                </c:pt>
                <c:pt idx="172">
                  <c:v>30.623000000000001</c:v>
                </c:pt>
                <c:pt idx="173">
                  <c:v>30.033000000000001</c:v>
                </c:pt>
                <c:pt idx="174">
                  <c:v>29.738</c:v>
                </c:pt>
                <c:pt idx="175">
                  <c:v>30.492000000000001</c:v>
                </c:pt>
                <c:pt idx="176">
                  <c:v>28.459</c:v>
                </c:pt>
                <c:pt idx="177">
                  <c:v>29.689</c:v>
                </c:pt>
                <c:pt idx="178">
                  <c:v>28.885000000000002</c:v>
                </c:pt>
                <c:pt idx="179">
                  <c:v>29.065999999999999</c:v>
                </c:pt>
                <c:pt idx="180">
                  <c:v>30.556999999999999</c:v>
                </c:pt>
                <c:pt idx="181">
                  <c:v>28.507999999999999</c:v>
                </c:pt>
                <c:pt idx="182">
                  <c:v>29.41</c:v>
                </c:pt>
                <c:pt idx="183">
                  <c:v>29.344000000000001</c:v>
                </c:pt>
                <c:pt idx="184">
                  <c:v>28.786999999999999</c:v>
                </c:pt>
                <c:pt idx="185">
                  <c:v>28.048999999999999</c:v>
                </c:pt>
                <c:pt idx="186">
                  <c:v>28.425999999999998</c:v>
                </c:pt>
                <c:pt idx="187">
                  <c:v>29.459</c:v>
                </c:pt>
                <c:pt idx="188">
                  <c:v>28.41</c:v>
                </c:pt>
                <c:pt idx="189">
                  <c:v>29.148</c:v>
                </c:pt>
                <c:pt idx="190">
                  <c:v>27.507999999999999</c:v>
                </c:pt>
                <c:pt idx="191">
                  <c:v>28.065999999999999</c:v>
                </c:pt>
                <c:pt idx="192">
                  <c:v>28.803000000000001</c:v>
                </c:pt>
                <c:pt idx="193">
                  <c:v>27.606999999999999</c:v>
                </c:pt>
                <c:pt idx="194">
                  <c:v>27.82</c:v>
                </c:pt>
                <c:pt idx="195">
                  <c:v>27.885000000000002</c:v>
                </c:pt>
                <c:pt idx="196">
                  <c:v>28.131</c:v>
                </c:pt>
                <c:pt idx="197">
                  <c:v>27.393000000000001</c:v>
                </c:pt>
                <c:pt idx="198">
                  <c:v>27.541</c:v>
                </c:pt>
                <c:pt idx="199">
                  <c:v>27.541</c:v>
                </c:pt>
                <c:pt idx="200">
                  <c:v>26.885000000000002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50.426101823343274</c:v>
                </c:pt>
                <c:pt idx="4">
                  <c:v>50.665294790088012</c:v>
                </c:pt>
                <c:pt idx="5">
                  <c:v>50.903579752440393</c:v>
                </c:pt>
                <c:pt idx="6">
                  <c:v>51.140792134997028</c:v>
                </c:pt>
                <c:pt idx="7">
                  <c:v>51.376745842847924</c:v>
                </c:pt>
                <c:pt idx="8">
                  <c:v>51.611231060438357</c:v>
                </c:pt>
                <c:pt idx="9">
                  <c:v>51.844011916046213</c:v>
                </c:pt>
                <c:pt idx="10">
                  <c:v>52.074824023640197</c:v>
                </c:pt>
                <c:pt idx="11">
                  <c:v>52.303371920125919</c:v>
                </c:pt>
                <c:pt idx="12">
                  <c:v>52.529326423637855</c:v>
                </c:pt>
                <c:pt idx="13">
                  <c:v>52.752321947879487</c:v>
                </c:pt>
                <c:pt idx="14">
                  <c:v>52.971953818976807</c:v>
                </c:pt>
                <c:pt idx="15">
                  <c:v>53.187775655595331</c:v>
                </c:pt>
                <c:pt idx="16">
                  <c:v>53.399296891420143</c:v>
                </c:pt>
                <c:pt idx="17">
                  <c:v>53.605980543766208</c:v>
                </c:pt>
                <c:pt idx="18">
                  <c:v>53.807241367152116</c:v>
                </c:pt>
                <c:pt idx="19">
                  <c:v>54.002444583413769</c:v>
                </c:pt>
                <c:pt idx="20">
                  <c:v>54.190905463006501</c:v>
                </c:pt>
                <c:pt idx="21">
                  <c:v>54.371890166908656</c:v>
                </c:pt>
                <c:pt idx="22">
                  <c:v>54.544618479892129</c:v>
                </c:pt>
                <c:pt idx="23">
                  <c:v>54.708269428859452</c:v>
                </c:pt>
                <c:pt idx="24">
                  <c:v>54.861991367786104</c:v>
                </c:pt>
                <c:pt idx="25">
                  <c:v>55.00491904437213</c:v>
                </c:pt>
                <c:pt idx="26">
                  <c:v>55.13620160932205</c:v>
                </c:pt>
                <c:pt idx="27">
                  <c:v>55.255047703055965</c:v>
                </c:pt>
                <c:pt idx="28">
                  <c:v>55.360796914714861</c:v>
                </c:pt>
                <c:pt idx="29">
                  <c:v>55.453031328697136</c:v>
                </c:pt>
                <c:pt idx="30">
                  <c:v>55.531746788480532</c:v>
                </c:pt>
                <c:pt idx="31">
                  <c:v>55.597611011742806</c:v>
                </c:pt>
                <c:pt idx="32">
                  <c:v>55.652344594068346</c:v>
                </c:pt>
                <c:pt idx="33">
                  <c:v>55.699270565331375</c:v>
                </c:pt>
                <c:pt idx="34">
                  <c:v>55.744087119914433</c:v>
                </c:pt>
                <c:pt idx="35">
                  <c:v>55.795924090674824</c:v>
                </c:pt>
                <c:pt idx="36">
                  <c:v>55.868743241653647</c:v>
                </c:pt>
                <c:pt idx="37">
                  <c:v>55.983131010418326</c:v>
                </c:pt>
                <c:pt idx="38">
                  <c:v>56.168504690105294</c:v>
                </c:pt>
                <c:pt idx="39">
                  <c:v>56.465703963940449</c:v>
                </c:pt>
                <c:pt idx="40">
                  <c:v>56.929865206410575</c:v>
                </c:pt>
                <c:pt idx="41">
                  <c:v>57.633375036281997</c:v>
                </c:pt>
                <c:pt idx="42">
                  <c:v>58.668576229578647</c:v>
                </c:pt>
                <c:pt idx="43">
                  <c:v>60.149764184178203</c:v>
                </c:pt>
                <c:pt idx="44">
                  <c:v>62.213884792419222</c:v>
                </c:pt>
                <c:pt idx="45">
                  <c:v>65.0192520943815</c:v>
                </c:pt>
                <c:pt idx="46">
                  <c:v>68.741579782847239</c:v>
                </c:pt>
                <c:pt idx="47">
                  <c:v>73.566699338534491</c:v>
                </c:pt>
                <c:pt idx="48">
                  <c:v>79.679548614444229</c:v>
                </c:pt>
                <c:pt idx="49">
                  <c:v>87.249373179107096</c:v>
                </c:pt>
                <c:pt idx="50">
                  <c:v>96.411580703846951</c:v>
                </c:pt>
                <c:pt idx="51">
                  <c:v>107.24728822299966</c:v>
                </c:pt>
                <c:pt idx="52">
                  <c:v>119.76223290064915</c:v>
                </c:pt>
                <c:pt idx="53">
                  <c:v>133.86727900921571</c:v>
                </c:pt>
                <c:pt idx="54">
                  <c:v>149.36310733165831</c:v>
                </c:pt>
                <c:pt idx="55">
                  <c:v>165.93143837032778</c:v>
                </c:pt>
                <c:pt idx="56">
                  <c:v>183.13224848722933</c:v>
                </c:pt>
                <c:pt idx="57">
                  <c:v>200.39111501287036</c:v>
                </c:pt>
                <c:pt idx="58">
                  <c:v>216.9061453148218</c:v>
                </c:pt>
                <c:pt idx="59">
                  <c:v>231.29959185842495</c:v>
                </c:pt>
                <c:pt idx="60">
                  <c:v>240.87237678069235</c:v>
                </c:pt>
                <c:pt idx="61">
                  <c:v>240.98718740900836</c:v>
                </c:pt>
                <c:pt idx="62">
                  <c:v>226.28183454437655</c:v>
                </c:pt>
                <c:pt idx="63">
                  <c:v>194.835919151963</c:v>
                </c:pt>
                <c:pt idx="64">
                  <c:v>152.31084701864572</c:v>
                </c:pt>
                <c:pt idx="65">
                  <c:v>110.40090952875006</c:v>
                </c:pt>
                <c:pt idx="66">
                  <c:v>79.404616128266213</c:v>
                </c:pt>
                <c:pt idx="67">
                  <c:v>62.372690265038187</c:v>
                </c:pt>
                <c:pt idx="68">
                  <c:v>56.132845788593862</c:v>
                </c:pt>
                <c:pt idx="69">
                  <c:v>56.051596711208305</c:v>
                </c:pt>
                <c:pt idx="70">
                  <c:v>59.122921446785995</c:v>
                </c:pt>
                <c:pt idx="71">
                  <c:v>64.198938798605042</c:v>
                </c:pt>
                <c:pt idx="72">
                  <c:v>71.110072868324636</c:v>
                </c:pt>
                <c:pt idx="73">
                  <c:v>79.980771225829386</c:v>
                </c:pt>
                <c:pt idx="74">
                  <c:v>90.923687475052418</c:v>
                </c:pt>
                <c:pt idx="75">
                  <c:v>103.92123160114579</c:v>
                </c:pt>
                <c:pt idx="76">
                  <c:v>118.76676624340266</c:v>
                </c:pt>
                <c:pt idx="77">
                  <c:v>135.02316351197527</c:v>
                </c:pt>
                <c:pt idx="78">
                  <c:v>151.96165077772758</c:v>
                </c:pt>
                <c:pt idx="79">
                  <c:v>168.36700286442408</c:v>
                </c:pt>
                <c:pt idx="80">
                  <c:v>182.02596945441175</c:v>
                </c:pt>
                <c:pt idx="81">
                  <c:v>189.05705742314515</c:v>
                </c:pt>
                <c:pt idx="82">
                  <c:v>184.31682321541541</c:v>
                </c:pt>
                <c:pt idx="83">
                  <c:v>164.48504365698412</c:v>
                </c:pt>
                <c:pt idx="84">
                  <c:v>132.42571051622122</c:v>
                </c:pt>
                <c:pt idx="85">
                  <c:v>97.522350749177647</c:v>
                </c:pt>
                <c:pt idx="86">
                  <c:v>69.703758978514514</c:v>
                </c:pt>
                <c:pt idx="87">
                  <c:v>53.054337418165744</c:v>
                </c:pt>
                <c:pt idx="88">
                  <c:v>45.460970983997115</c:v>
                </c:pt>
                <c:pt idx="89">
                  <c:v>42.747896095269262</c:v>
                </c:pt>
                <c:pt idx="90">
                  <c:v>41.906166194262823</c:v>
                </c:pt>
                <c:pt idx="91">
                  <c:v>41.590472732219162</c:v>
                </c:pt>
                <c:pt idx="92">
                  <c:v>41.385933174484009</c:v>
                </c:pt>
                <c:pt idx="93">
                  <c:v>41.200540466467039</c:v>
                </c:pt>
                <c:pt idx="94">
                  <c:v>41.019236637789014</c:v>
                </c:pt>
                <c:pt idx="95">
                  <c:v>40.840098750731286</c:v>
                </c:pt>
                <c:pt idx="96">
                  <c:v>40.662873818748565</c:v>
                </c:pt>
                <c:pt idx="97">
                  <c:v>40.487542423219928</c:v>
                </c:pt>
                <c:pt idx="98">
                  <c:v>40.314293596711352</c:v>
                </c:pt>
                <c:pt idx="99">
                  <c:v>40.143778957055943</c:v>
                </c:pt>
                <c:pt idx="100">
                  <c:v>39.977677614149627</c:v>
                </c:pt>
                <c:pt idx="101">
                  <c:v>39.819823408223009</c:v>
                </c:pt>
                <c:pt idx="102">
                  <c:v>39.678285614145125</c:v>
                </c:pt>
                <c:pt idx="103">
                  <c:v>39.568897224561034</c:v>
                </c:pt>
                <c:pt idx="104">
                  <c:v>39.520684437979583</c:v>
                </c:pt>
                <c:pt idx="105">
                  <c:v>39.583288719824843</c:v>
                </c:pt>
                <c:pt idx="106">
                  <c:v>39.835595501305306</c:v>
                </c:pt>
                <c:pt idx="107">
                  <c:v>40.393310690575589</c:v>
                </c:pt>
                <c:pt idx="108">
                  <c:v>41.411369230052671</c:v>
                </c:pt>
                <c:pt idx="109">
                  <c:v>43.075412773228194</c:v>
                </c:pt>
                <c:pt idx="110">
                  <c:v>45.575832262079828</c:v>
                </c:pt>
                <c:pt idx="111">
                  <c:v>49.058059139428728</c:v>
                </c:pt>
                <c:pt idx="112">
                  <c:v>53.54315869176439</c:v>
                </c:pt>
                <c:pt idx="113">
                  <c:v>58.815865365779089</c:v>
                </c:pt>
                <c:pt idx="114">
                  <c:v>64.297370065097795</c:v>
                </c:pt>
                <c:pt idx="115">
                  <c:v>68.97815413101489</c:v>
                </c:pt>
                <c:pt idx="116">
                  <c:v>71.55917308145149</c:v>
                </c:pt>
                <c:pt idx="117">
                  <c:v>70.917503516847773</c:v>
                </c:pt>
                <c:pt idx="118">
                  <c:v>66.757769163879658</c:v>
                </c:pt>
                <c:pt idx="119">
                  <c:v>59.987040688641741</c:v>
                </c:pt>
                <c:pt idx="120">
                  <c:v>52.391058142586076</c:v>
                </c:pt>
                <c:pt idx="121">
                  <c:v>45.744930319822373</c:v>
                </c:pt>
                <c:pt idx="122">
                  <c:v>41.020495766712884</c:v>
                </c:pt>
                <c:pt idx="123">
                  <c:v>38.22770795055677</c:v>
                </c:pt>
                <c:pt idx="124">
                  <c:v>36.814415398239511</c:v>
                </c:pt>
                <c:pt idx="125">
                  <c:v>36.161253745964004</c:v>
                </c:pt>
                <c:pt idx="126">
                  <c:v>35.841968222837835</c:v>
                </c:pt>
                <c:pt idx="127">
                  <c:v>35.64153136008575</c:v>
                </c:pt>
                <c:pt idx="128">
                  <c:v>35.47576161805501</c:v>
                </c:pt>
                <c:pt idx="129">
                  <c:v>35.318420434423473</c:v>
                </c:pt>
                <c:pt idx="130">
                  <c:v>35.163002598477554</c:v>
                </c:pt>
                <c:pt idx="131">
                  <c:v>35.008712982577045</c:v>
                </c:pt>
                <c:pt idx="132">
                  <c:v>34.857696989549552</c:v>
                </c:pt>
                <c:pt idx="133">
                  <c:v>34.718477929758002</c:v>
                </c:pt>
                <c:pt idx="134">
                  <c:v>34.617450675659455</c:v>
                </c:pt>
                <c:pt idx="135">
                  <c:v>34.623789129318666</c:v>
                </c:pt>
                <c:pt idx="136">
                  <c:v>34.889091838416739</c:v>
                </c:pt>
                <c:pt idx="137">
                  <c:v>35.683742298008461</c:v>
                </c:pt>
                <c:pt idx="138">
                  <c:v>37.378180637569713</c:v>
                </c:pt>
                <c:pt idx="139">
                  <c:v>40.299899317627656</c:v>
                </c:pt>
                <c:pt idx="140">
                  <c:v>44.453828795110638</c:v>
                </c:pt>
                <c:pt idx="141">
                  <c:v>49.242564384680946</c:v>
                </c:pt>
                <c:pt idx="142">
                  <c:v>53.452260194921529</c:v>
                </c:pt>
                <c:pt idx="143">
                  <c:v>55.683597242780706</c:v>
                </c:pt>
                <c:pt idx="144">
                  <c:v>55.06334535973226</c:v>
                </c:pt>
                <c:pt idx="145">
                  <c:v>51.754860706703852</c:v>
                </c:pt>
                <c:pt idx="146">
                  <c:v>46.866728361055884</c:v>
                </c:pt>
                <c:pt idx="147">
                  <c:v>41.828131262694811</c:v>
                </c:pt>
                <c:pt idx="148">
                  <c:v>37.705377716035926</c:v>
                </c:pt>
                <c:pt idx="149">
                  <c:v>34.893384649427688</c:v>
                </c:pt>
                <c:pt idx="150">
                  <c:v>33.241149754739098</c:v>
                </c:pt>
                <c:pt idx="151">
                  <c:v>32.36844770571863</c:v>
                </c:pt>
                <c:pt idx="152">
                  <c:v>31.919214140361166</c:v>
                </c:pt>
                <c:pt idx="153">
                  <c:v>31.661085040611869</c:v>
                </c:pt>
                <c:pt idx="154">
                  <c:v>31.475669882274051</c:v>
                </c:pt>
                <c:pt idx="155">
                  <c:v>31.313794883163837</c:v>
                </c:pt>
                <c:pt idx="156">
                  <c:v>31.158446369811724</c:v>
                </c:pt>
                <c:pt idx="157">
                  <c:v>31.004658232338155</c:v>
                </c:pt>
                <c:pt idx="158">
                  <c:v>30.85119675012243</c:v>
                </c:pt>
                <c:pt idx="159">
                  <c:v>30.697798543200559</c:v>
                </c:pt>
                <c:pt idx="160">
                  <c:v>30.544413999666091</c:v>
                </c:pt>
                <c:pt idx="161">
                  <c:v>30.391033795005868</c:v>
                </c:pt>
                <c:pt idx="162">
                  <c:v>30.237655266551499</c:v>
                </c:pt>
                <c:pt idx="163">
                  <c:v>30.08427685961691</c:v>
                </c:pt>
                <c:pt idx="164">
                  <c:v>29.930897332288559</c:v>
                </c:pt>
                <c:pt idx="165">
                  <c:v>29.777515645357642</c:v>
                </c:pt>
                <c:pt idx="166">
                  <c:v>29.624130936142969</c:v>
                </c:pt>
                <c:pt idx="167">
                  <c:v>29.470742501053333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50.426101823339259</c:v>
                </c:pt>
                <c:pt idx="4">
                  <c:v>50.665294790076743</c:v>
                </c:pt>
                <c:pt idx="5">
                  <c:v>50.903579752409293</c:v>
                </c:pt>
                <c:pt idx="6">
                  <c:v>51.140792134912658</c:v>
                </c:pt>
                <c:pt idx="7">
                  <c:v>51.37674584262291</c:v>
                </c:pt>
                <c:pt idx="8">
                  <c:v>51.611231059848443</c:v>
                </c:pt>
                <c:pt idx="9">
                  <c:v>51.844011914525908</c:v>
                </c:pt>
                <c:pt idx="10">
                  <c:v>52.074824019788601</c:v>
                </c:pt>
                <c:pt idx="11">
                  <c:v>52.303371910533727</c:v>
                </c:pt>
                <c:pt idx="12">
                  <c:v>52.529326400154368</c:v>
                </c:pt>
                <c:pt idx="13">
                  <c:v>52.752321891363088</c:v>
                </c:pt>
                <c:pt idx="14">
                  <c:v>52.971953685269959</c:v>
                </c:pt>
                <c:pt idx="15">
                  <c:v>53.18777534463851</c:v>
                </c:pt>
                <c:pt idx="16">
                  <c:v>53.399296180511513</c:v>
                </c:pt>
                <c:pt idx="17">
                  <c:v>53.605978946067964</c:v>
                </c:pt>
                <c:pt idx="18">
                  <c:v>53.807237837409858</c:v>
                </c:pt>
                <c:pt idx="19">
                  <c:v>54.002436917595894</c:v>
                </c:pt>
                <c:pt idx="20">
                  <c:v>54.190889097054743</c:v>
                </c:pt>
                <c:pt idx="21">
                  <c:v>54.37185581971152</c:v>
                </c:pt>
                <c:pt idx="22">
                  <c:v>54.54454761867536</c:v>
                </c:pt>
                <c:pt idx="23">
                  <c:v>54.708125716812702</c:v>
                </c:pt>
                <c:pt idx="24">
                  <c:v>54.86170485433852</c:v>
                </c:pt>
                <c:pt idx="25">
                  <c:v>55.004357525815649</c:v>
                </c:pt>
                <c:pt idx="26">
                  <c:v>55.135119800591603</c:v>
                </c:pt>
                <c:pt idx="27">
                  <c:v>55.252998881580986</c:v>
                </c:pt>
                <c:pt idx="28">
                  <c:v>55.356982525376665</c:v>
                </c:pt>
                <c:pt idx="29">
                  <c:v>55.446050400217963</c:v>
                </c:pt>
                <c:pt idx="30">
                  <c:v>55.519187396241179</c:v>
                </c:pt>
                <c:pt idx="31">
                  <c:v>55.57539882449106</c:v>
                </c:pt>
                <c:pt idx="32">
                  <c:v>55.613727348438594</c:v>
                </c:pt>
                <c:pt idx="33">
                  <c:v>55.633271386853977</c:v>
                </c:pt>
                <c:pt idx="34">
                  <c:v>55.633204614218137</c:v>
                </c:pt>
                <c:pt idx="35">
                  <c:v>55.612796070669582</c:v>
                </c:pt>
                <c:pt idx="36">
                  <c:v>55.571430285733143</c:v>
                </c:pt>
                <c:pt idx="37">
                  <c:v>55.508626728030421</c:v>
                </c:pt>
                <c:pt idx="38">
                  <c:v>55.424057826729445</c:v>
                </c:pt>
                <c:pt idx="39">
                  <c:v>55.317564779236022</c:v>
                </c:pt>
                <c:pt idx="40">
                  <c:v>55.189170371698005</c:v>
                </c:pt>
                <c:pt idx="41">
                  <c:v>55.039088099770808</c:v>
                </c:pt>
                <c:pt idx="42">
                  <c:v>54.867726988527075</c:v>
                </c:pt>
                <c:pt idx="43">
                  <c:v>54.675691669599111</c:v>
                </c:pt>
                <c:pt idx="44">
                  <c:v>54.463777472995403</c:v>
                </c:pt>
                <c:pt idx="45">
                  <c:v>54.232960518362674</c:v>
                </c:pt>
                <c:pt idx="46">
                  <c:v>53.984383029990667</c:v>
                </c:pt>
                <c:pt idx="47">
                  <c:v>53.719334333703358</c:v>
                </c:pt>
                <c:pt idx="48">
                  <c:v>53.439228203859507</c:v>
                </c:pt>
                <c:pt idx="49">
                  <c:v>53.145577398720178</c:v>
                </c:pt>
                <c:pt idx="50">
                  <c:v>52.839966339786464</c:v>
                </c:pt>
                <c:pt idx="51">
                  <c:v>52.524022947725399</c:v>
                </c:pt>
                <c:pt idx="52">
                  <c:v>52.199390642244488</c:v>
                </c:pt>
                <c:pt idx="53">
                  <c:v>51.867701449463603</c:v>
                </c:pt>
                <c:pt idx="54">
                  <c:v>51.530551046583561</c:v>
                </c:pt>
                <c:pt idx="55">
                  <c:v>51.189476422200578</c:v>
                </c:pt>
                <c:pt idx="56">
                  <c:v>50.845936655693905</c:v>
                </c:pt>
                <c:pt idx="57">
                  <c:v>50.50129713530815</c:v>
                </c:pt>
                <c:pt idx="58">
                  <c:v>50.156817355299609</c:v>
                </c:pt>
                <c:pt idx="59">
                  <c:v>49.813642268998329</c:v>
                </c:pt>
                <c:pt idx="60">
                  <c:v>49.472797035065582</c:v>
                </c:pt>
                <c:pt idx="61">
                  <c:v>49.135184883605696</c:v>
                </c:pt>
                <c:pt idx="62">
                  <c:v>48.801587749062342</c:v>
                </c:pt>
                <c:pt idx="63">
                  <c:v>48.472669267298095</c:v>
                </c:pt>
                <c:pt idx="64">
                  <c:v>48.148979712203442</c:v>
                </c:pt>
                <c:pt idx="65">
                  <c:v>47.830962448531672</c:v>
                </c:pt>
                <c:pt idx="66">
                  <c:v>47.518961497615635</c:v>
                </c:pt>
                <c:pt idx="67">
                  <c:v>47.213229846232991</c:v>
                </c:pt>
                <c:pt idx="68">
                  <c:v>46.913938171447072</c:v>
                </c:pt>
                <c:pt idx="69">
                  <c:v>46.621183701605517</c:v>
                </c:pt>
                <c:pt idx="70">
                  <c:v>46.334998982385819</c:v>
                </c:pt>
                <c:pt idx="71">
                  <c:v>46.055360364161352</c:v>
                </c:pt>
                <c:pt idx="72">
                  <c:v>45.782196071095917</c:v>
                </c:pt>
                <c:pt idx="73">
                  <c:v>45.515393752007995</c:v>
                </c:pt>
                <c:pt idx="74">
                  <c:v>45.254807447494358</c:v>
                </c:pt>
                <c:pt idx="75">
                  <c:v>45.000263936835204</c:v>
                </c:pt>
                <c:pt idx="76">
                  <c:v>44.751568451930119</c:v>
                </c:pt>
                <c:pt idx="77">
                  <c:v>44.508509764278323</c:v>
                </c:pt>
                <c:pt idx="78">
                  <c:v>44.270864665311912</c:v>
                </c:pt>
                <c:pt idx="79">
                  <c:v>44.038401870783424</c:v>
                </c:pt>
                <c:pt idx="80">
                  <c:v>43.810885386993945</c:v>
                </c:pt>
                <c:pt idx="81">
                  <c:v>43.588077381000744</c:v>
                </c:pt>
                <c:pt idx="82">
                  <c:v>43.369740599101206</c:v>
                </c:pt>
                <c:pt idx="83">
                  <c:v>43.155640378334873</c:v>
                </c:pt>
                <c:pt idx="84">
                  <c:v>42.945546294895436</c:v>
                </c:pt>
                <c:pt idx="85">
                  <c:v>42.739233491555474</c:v>
                </c:pt>
                <c:pt idx="86">
                  <c:v>42.536483723771816</c:v>
                </c:pt>
                <c:pt idx="87">
                  <c:v>42.337086161295304</c:v>
                </c:pt>
                <c:pt idx="88">
                  <c:v>42.14083797904383</c:v>
                </c:pt>
                <c:pt idx="89">
                  <c:v>41.947544767854254</c:v>
                </c:pt>
                <c:pt idx="90">
                  <c:v>41.757020792615606</c:v>
                </c:pt>
                <c:pt idx="91">
                  <c:v>41.569089122279344</c:v>
                </c:pt>
                <c:pt idx="92">
                  <c:v>41.383581653396206</c:v>
                </c:pt>
                <c:pt idx="93">
                  <c:v>41.200339046175721</c:v>
                </c:pt>
                <c:pt idx="94">
                  <c:v>41.019210589624088</c:v>
                </c:pt>
                <c:pt idx="95">
                  <c:v>40.840054010094889</c:v>
                </c:pt>
                <c:pt idx="96">
                  <c:v>40.662735235584897</c:v>
                </c:pt>
                <c:pt idx="97">
                  <c:v>40.487128126317096</c:v>
                </c:pt>
                <c:pt idx="98">
                  <c:v>40.313114180563566</c:v>
                </c:pt>
                <c:pt idx="99">
                  <c:v>40.140582223259841</c:v>
                </c:pt>
                <c:pt idx="100">
                  <c:v>39.969428083733291</c:v>
                </c:pt>
                <c:pt idx="101">
                  <c:v>39.799554267797056</c:v>
                </c:pt>
                <c:pt idx="102">
                  <c:v>39.630869628531812</c:v>
                </c:pt>
                <c:pt idx="103">
                  <c:v>39.463289039275431</c:v>
                </c:pt>
                <c:pt idx="104">
                  <c:v>39.296733071651438</c:v>
                </c:pt>
                <c:pt idx="105">
                  <c:v>39.131127680877427</c:v>
                </c:pt>
                <c:pt idx="106">
                  <c:v>38.966403900092679</c:v>
                </c:pt>
                <c:pt idx="107">
                  <c:v>38.802497545017573</c:v>
                </c:pt>
                <c:pt idx="108">
                  <c:v>38.639348929898254</c:v>
                </c:pt>
                <c:pt idx="109">
                  <c:v>38.476902595386377</c:v>
                </c:pt>
                <c:pt idx="110">
                  <c:v>38.315107048750257</c:v>
                </c:pt>
                <c:pt idx="111">
                  <c:v>38.15391451660102</c:v>
                </c:pt>
                <c:pt idx="112">
                  <c:v>37.993280710140546</c:v>
                </c:pt>
                <c:pt idx="113">
                  <c:v>37.833164602791051</c:v>
                </c:pt>
                <c:pt idx="114">
                  <c:v>37.67352821994335</c:v>
                </c:pt>
                <c:pt idx="115">
                  <c:v>37.514336440460703</c:v>
                </c:pt>
                <c:pt idx="116">
                  <c:v>37.355556809490466</c:v>
                </c:pt>
                <c:pt idx="117">
                  <c:v>37.197159362067644</c:v>
                </c:pt>
                <c:pt idx="118">
                  <c:v>37.039116456937691</c:v>
                </c:pt>
                <c:pt idx="119">
                  <c:v>36.881402619980612</c:v>
                </c:pt>
                <c:pt idx="120">
                  <c:v>36.723994396583855</c:v>
                </c:pt>
                <c:pt idx="121">
                  <c:v>36.566870212284954</c:v>
                </c:pt>
                <c:pt idx="122">
                  <c:v>36.410010240991042</c:v>
                </c:pt>
                <c:pt idx="123">
                  <c:v>36.25339628007675</c:v>
                </c:pt>
                <c:pt idx="124">
                  <c:v>36.097011631670668</c:v>
                </c:pt>
                <c:pt idx="125">
                  <c:v>35.94084098946238</c:v>
                </c:pt>
                <c:pt idx="126">
                  <c:v>35.784870330399706</c:v>
                </c:pt>
                <c:pt idx="127">
                  <c:v>35.629086810702638</c:v>
                </c:pt>
                <c:pt idx="128">
                  <c:v>35.473478665695026</c:v>
                </c:pt>
                <c:pt idx="129">
                  <c:v>35.318035113053028</c:v>
                </c:pt>
                <c:pt idx="130">
                  <c:v>35.162746259185624</c:v>
                </c:pt>
                <c:pt idx="131">
                  <c:v>35.00760300860027</c:v>
                </c:pt>
                <c:pt idx="132">
                  <c:v>34.85259697625861</c:v>
                </c:pt>
                <c:pt idx="133">
                  <c:v>34.697720403091068</c:v>
                </c:pt>
                <c:pt idx="134">
                  <c:v>34.54296607500406</c:v>
                </c:pt>
                <c:pt idx="135">
                  <c:v>34.388327245871167</c:v>
                </c:pt>
                <c:pt idx="136">
                  <c:v>34.233797565137579</c:v>
                </c:pt>
                <c:pt idx="137">
                  <c:v>34.079371010772078</c:v>
                </c:pt>
                <c:pt idx="138">
                  <c:v>33.92504182835998</c:v>
                </c:pt>
                <c:pt idx="139">
                  <c:v>33.770804477134099</c:v>
                </c:pt>
                <c:pt idx="140">
                  <c:v>33.616653583678975</c:v>
                </c:pt>
                <c:pt idx="141">
                  <c:v>33.462583903915622</c:v>
                </c:pt>
                <c:pt idx="142">
                  <c:v>33.308590293779979</c:v>
                </c:pt>
                <c:pt idx="143">
                  <c:v>33.154667688760583</c:v>
                </c:pt>
                <c:pt idx="144">
                  <c:v>33.000811092171226</c:v>
                </c:pt>
                <c:pt idx="145">
                  <c:v>32.847015571726516</c:v>
                </c:pt>
                <c:pt idx="146">
                  <c:v>32.69327626368311</c:v>
                </c:pt>
                <c:pt idx="147">
                  <c:v>32.5395883835332</c:v>
                </c:pt>
                <c:pt idx="148">
                  <c:v>32.385947242010822</c:v>
                </c:pt>
                <c:pt idx="149">
                  <c:v>32.23234826501448</c:v>
                </c:pt>
                <c:pt idx="150">
                  <c:v>32.078787015972281</c:v>
                </c:pt>
                <c:pt idx="151">
                  <c:v>31.925259219182493</c:v>
                </c:pt>
                <c:pt idx="152">
                  <c:v>31.771760782749652</c:v>
                </c:pt>
                <c:pt idx="153">
                  <c:v>31.618287819891854</c:v>
                </c:pt>
                <c:pt idx="154">
                  <c:v>31.464836667604885</c:v>
                </c:pt>
                <c:pt idx="155">
                  <c:v>31.311403901911927</c:v>
                </c:pt>
                <c:pt idx="156">
                  <c:v>31.157986349185421</c:v>
                </c:pt>
                <c:pt idx="157">
                  <c:v>31.004581093280194</c:v>
                </c:pt>
                <c:pt idx="158">
                  <c:v>30.851185478449509</c:v>
                </c:pt>
                <c:pt idx="159">
                  <c:v>30.69779710821534</c:v>
                </c:pt>
                <c:pt idx="160">
                  <c:v>30.544413840523774</c:v>
                </c:pt>
                <c:pt idx="161">
                  <c:v>30.391033779633425</c:v>
                </c:pt>
                <c:pt idx="162">
                  <c:v>30.237655265258304</c:v>
                </c:pt>
                <c:pt idx="163">
                  <c:v>30.084276859522177</c:v>
                </c:pt>
                <c:pt idx="164">
                  <c:v>29.930897332282516</c:v>
                </c:pt>
                <c:pt idx="165">
                  <c:v>29.777515645357308</c:v>
                </c:pt>
                <c:pt idx="166">
                  <c:v>29.624130936142951</c:v>
                </c:pt>
                <c:pt idx="167">
                  <c:v>29.470742501053333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54.851999999999997</c:v>
                </c:pt>
                <c:pt idx="1">
                  <c:v>54.097999999999999</c:v>
                </c:pt>
                <c:pt idx="2">
                  <c:v>54.442999999999998</c:v>
                </c:pt>
                <c:pt idx="3">
                  <c:v>53.393000000000001</c:v>
                </c:pt>
                <c:pt idx="4">
                  <c:v>54.966999999999999</c:v>
                </c:pt>
                <c:pt idx="5">
                  <c:v>54.459000000000003</c:v>
                </c:pt>
                <c:pt idx="6">
                  <c:v>53.851999999999997</c:v>
                </c:pt>
                <c:pt idx="7">
                  <c:v>54.720999999999997</c:v>
                </c:pt>
                <c:pt idx="8">
                  <c:v>54.097999999999999</c:v>
                </c:pt>
                <c:pt idx="9">
                  <c:v>53.491999999999997</c:v>
                </c:pt>
                <c:pt idx="10">
                  <c:v>53.573999999999998</c:v>
                </c:pt>
                <c:pt idx="11">
                  <c:v>53.622999999999998</c:v>
                </c:pt>
                <c:pt idx="12">
                  <c:v>53.802999999999997</c:v>
                </c:pt>
                <c:pt idx="13">
                  <c:v>55</c:v>
                </c:pt>
                <c:pt idx="14">
                  <c:v>53.557000000000002</c:v>
                </c:pt>
                <c:pt idx="15">
                  <c:v>53.475000000000001</c:v>
                </c:pt>
                <c:pt idx="16">
                  <c:v>55.295000000000002</c:v>
                </c:pt>
                <c:pt idx="17">
                  <c:v>53.869</c:v>
                </c:pt>
                <c:pt idx="18">
                  <c:v>55.655999999999999</c:v>
                </c:pt>
                <c:pt idx="19">
                  <c:v>55.082000000000001</c:v>
                </c:pt>
                <c:pt idx="20">
                  <c:v>54.689</c:v>
                </c:pt>
                <c:pt idx="21">
                  <c:v>55.279000000000003</c:v>
                </c:pt>
                <c:pt idx="22">
                  <c:v>55.786999999999999</c:v>
                </c:pt>
                <c:pt idx="23">
                  <c:v>55.59</c:v>
                </c:pt>
                <c:pt idx="24">
                  <c:v>54.966999999999999</c:v>
                </c:pt>
                <c:pt idx="25">
                  <c:v>55.639000000000003</c:v>
                </c:pt>
                <c:pt idx="26">
                  <c:v>56.131</c:v>
                </c:pt>
                <c:pt idx="27">
                  <c:v>54.902000000000001</c:v>
                </c:pt>
                <c:pt idx="28">
                  <c:v>56.033000000000001</c:v>
                </c:pt>
                <c:pt idx="29">
                  <c:v>56.164000000000001</c:v>
                </c:pt>
                <c:pt idx="30">
                  <c:v>57.311</c:v>
                </c:pt>
                <c:pt idx="31">
                  <c:v>57.951000000000001</c:v>
                </c:pt>
                <c:pt idx="32">
                  <c:v>57.377000000000002</c:v>
                </c:pt>
                <c:pt idx="33">
                  <c:v>57.328000000000003</c:v>
                </c:pt>
                <c:pt idx="34">
                  <c:v>58.524999999999999</c:v>
                </c:pt>
                <c:pt idx="35">
                  <c:v>59.066000000000003</c:v>
                </c:pt>
                <c:pt idx="36">
                  <c:v>59.82</c:v>
                </c:pt>
                <c:pt idx="37">
                  <c:v>59.689</c:v>
                </c:pt>
                <c:pt idx="38">
                  <c:v>61.311</c:v>
                </c:pt>
                <c:pt idx="39">
                  <c:v>60.966999999999999</c:v>
                </c:pt>
                <c:pt idx="40">
                  <c:v>60.197000000000003</c:v>
                </c:pt>
                <c:pt idx="41">
                  <c:v>61.131</c:v>
                </c:pt>
                <c:pt idx="42">
                  <c:v>62.475000000000001</c:v>
                </c:pt>
                <c:pt idx="43">
                  <c:v>64.295000000000002</c:v>
                </c:pt>
                <c:pt idx="44">
                  <c:v>64.376999999999995</c:v>
                </c:pt>
                <c:pt idx="45">
                  <c:v>67.754000000000005</c:v>
                </c:pt>
                <c:pt idx="46">
                  <c:v>71.918000000000006</c:v>
                </c:pt>
                <c:pt idx="47">
                  <c:v>73.393000000000001</c:v>
                </c:pt>
                <c:pt idx="48">
                  <c:v>78.426000000000002</c:v>
                </c:pt>
                <c:pt idx="49">
                  <c:v>84.147999999999996</c:v>
                </c:pt>
                <c:pt idx="50">
                  <c:v>93.343999999999994</c:v>
                </c:pt>
                <c:pt idx="51">
                  <c:v>107.607</c:v>
                </c:pt>
                <c:pt idx="52">
                  <c:v>126</c:v>
                </c:pt>
                <c:pt idx="53">
                  <c:v>146.91800000000001</c:v>
                </c:pt>
                <c:pt idx="54">
                  <c:v>167.49199999999999</c:v>
                </c:pt>
                <c:pt idx="55">
                  <c:v>185.50800000000001</c:v>
                </c:pt>
                <c:pt idx="56">
                  <c:v>202.01599999999999</c:v>
                </c:pt>
                <c:pt idx="57">
                  <c:v>213.09800000000001</c:v>
                </c:pt>
                <c:pt idx="58">
                  <c:v>221.852</c:v>
                </c:pt>
                <c:pt idx="59">
                  <c:v>227.11500000000001</c:v>
                </c:pt>
                <c:pt idx="60">
                  <c:v>227.98400000000001</c:v>
                </c:pt>
                <c:pt idx="61">
                  <c:v>224.09800000000001</c:v>
                </c:pt>
                <c:pt idx="62">
                  <c:v>211.37700000000001</c:v>
                </c:pt>
                <c:pt idx="63">
                  <c:v>183.83600000000001</c:v>
                </c:pt>
                <c:pt idx="64">
                  <c:v>140.11500000000001</c:v>
                </c:pt>
                <c:pt idx="65">
                  <c:v>91.869</c:v>
                </c:pt>
                <c:pt idx="66">
                  <c:v>64.081999999999994</c:v>
                </c:pt>
                <c:pt idx="67">
                  <c:v>55.393000000000001</c:v>
                </c:pt>
                <c:pt idx="68">
                  <c:v>56.197000000000003</c:v>
                </c:pt>
                <c:pt idx="69">
                  <c:v>57.933999999999997</c:v>
                </c:pt>
                <c:pt idx="70">
                  <c:v>62.311</c:v>
                </c:pt>
                <c:pt idx="71">
                  <c:v>67.688999999999993</c:v>
                </c:pt>
                <c:pt idx="72">
                  <c:v>74.459000000000003</c:v>
                </c:pt>
                <c:pt idx="73">
                  <c:v>86.18</c:v>
                </c:pt>
                <c:pt idx="74">
                  <c:v>100.11499999999999</c:v>
                </c:pt>
                <c:pt idx="75">
                  <c:v>116.34399999999999</c:v>
                </c:pt>
                <c:pt idx="76">
                  <c:v>134.03299999999999</c:v>
                </c:pt>
                <c:pt idx="77">
                  <c:v>148.98400000000001</c:v>
                </c:pt>
                <c:pt idx="78">
                  <c:v>160.90199999999999</c:v>
                </c:pt>
                <c:pt idx="79">
                  <c:v>169.98400000000001</c:v>
                </c:pt>
                <c:pt idx="80">
                  <c:v>176.279</c:v>
                </c:pt>
                <c:pt idx="81">
                  <c:v>178</c:v>
                </c:pt>
                <c:pt idx="82">
                  <c:v>170.57400000000001</c:v>
                </c:pt>
                <c:pt idx="83">
                  <c:v>151.852</c:v>
                </c:pt>
                <c:pt idx="84">
                  <c:v>117.098</c:v>
                </c:pt>
                <c:pt idx="85">
                  <c:v>79.950999999999993</c:v>
                </c:pt>
                <c:pt idx="86">
                  <c:v>55.033000000000001</c:v>
                </c:pt>
                <c:pt idx="87">
                  <c:v>45.262</c:v>
                </c:pt>
                <c:pt idx="88">
                  <c:v>42.802999999999997</c:v>
                </c:pt>
                <c:pt idx="89">
                  <c:v>42.82</c:v>
                </c:pt>
                <c:pt idx="90">
                  <c:v>42.295000000000002</c:v>
                </c:pt>
                <c:pt idx="91">
                  <c:v>42.311</c:v>
                </c:pt>
                <c:pt idx="92">
                  <c:v>41.655999999999999</c:v>
                </c:pt>
                <c:pt idx="93">
                  <c:v>42.18</c:v>
                </c:pt>
                <c:pt idx="94">
                  <c:v>42.573999999999998</c:v>
                </c:pt>
                <c:pt idx="95">
                  <c:v>41.82</c:v>
                </c:pt>
                <c:pt idx="96">
                  <c:v>43.164000000000001</c:v>
                </c:pt>
                <c:pt idx="97">
                  <c:v>41.557000000000002</c:v>
                </c:pt>
                <c:pt idx="98">
                  <c:v>42.344000000000001</c:v>
                </c:pt>
                <c:pt idx="99">
                  <c:v>41.557000000000002</c:v>
                </c:pt>
                <c:pt idx="100">
                  <c:v>41.835999999999999</c:v>
                </c:pt>
                <c:pt idx="101">
                  <c:v>42.851999999999997</c:v>
                </c:pt>
                <c:pt idx="102">
                  <c:v>41.197000000000003</c:v>
                </c:pt>
                <c:pt idx="103">
                  <c:v>43.295000000000002</c:v>
                </c:pt>
                <c:pt idx="104">
                  <c:v>41.966999999999999</c:v>
                </c:pt>
                <c:pt idx="105">
                  <c:v>41.59</c:v>
                </c:pt>
                <c:pt idx="106">
                  <c:v>41.18</c:v>
                </c:pt>
                <c:pt idx="107">
                  <c:v>41.82</c:v>
                </c:pt>
                <c:pt idx="108">
                  <c:v>42.097999999999999</c:v>
                </c:pt>
                <c:pt idx="109">
                  <c:v>44.246000000000002</c:v>
                </c:pt>
                <c:pt idx="110">
                  <c:v>47.573999999999998</c:v>
                </c:pt>
                <c:pt idx="111">
                  <c:v>52.704999999999998</c:v>
                </c:pt>
                <c:pt idx="112">
                  <c:v>61.459000000000003</c:v>
                </c:pt>
                <c:pt idx="113">
                  <c:v>66.180000000000007</c:v>
                </c:pt>
                <c:pt idx="114">
                  <c:v>71.835999999999999</c:v>
                </c:pt>
                <c:pt idx="115">
                  <c:v>74.966999999999999</c:v>
                </c:pt>
                <c:pt idx="116">
                  <c:v>75.573999999999998</c:v>
                </c:pt>
                <c:pt idx="117">
                  <c:v>71.474999999999994</c:v>
                </c:pt>
                <c:pt idx="118">
                  <c:v>65.704999999999998</c:v>
                </c:pt>
                <c:pt idx="119">
                  <c:v>56.689</c:v>
                </c:pt>
                <c:pt idx="120">
                  <c:v>49.213000000000001</c:v>
                </c:pt>
                <c:pt idx="121">
                  <c:v>41.884999999999998</c:v>
                </c:pt>
                <c:pt idx="122">
                  <c:v>38.459000000000003</c:v>
                </c:pt>
                <c:pt idx="123">
                  <c:v>35.328000000000003</c:v>
                </c:pt>
                <c:pt idx="124">
                  <c:v>35.917999999999999</c:v>
                </c:pt>
                <c:pt idx="125">
                  <c:v>35.573999999999998</c:v>
                </c:pt>
                <c:pt idx="126">
                  <c:v>37.753999999999998</c:v>
                </c:pt>
                <c:pt idx="127">
                  <c:v>36.442999999999998</c:v>
                </c:pt>
                <c:pt idx="128">
                  <c:v>36.18</c:v>
                </c:pt>
                <c:pt idx="129">
                  <c:v>35.738</c:v>
                </c:pt>
                <c:pt idx="130">
                  <c:v>36.720999999999997</c:v>
                </c:pt>
                <c:pt idx="131">
                  <c:v>35.344000000000001</c:v>
                </c:pt>
                <c:pt idx="132">
                  <c:v>36.951000000000001</c:v>
                </c:pt>
                <c:pt idx="133">
                  <c:v>35.18</c:v>
                </c:pt>
                <c:pt idx="134">
                  <c:v>35.066000000000003</c:v>
                </c:pt>
                <c:pt idx="135">
                  <c:v>36.491999999999997</c:v>
                </c:pt>
                <c:pt idx="136">
                  <c:v>37.328000000000003</c:v>
                </c:pt>
                <c:pt idx="137">
                  <c:v>39.689</c:v>
                </c:pt>
                <c:pt idx="138">
                  <c:v>42.59</c:v>
                </c:pt>
                <c:pt idx="139">
                  <c:v>46.377000000000002</c:v>
                </c:pt>
                <c:pt idx="140">
                  <c:v>50.048999999999999</c:v>
                </c:pt>
                <c:pt idx="141">
                  <c:v>53.77</c:v>
                </c:pt>
                <c:pt idx="142">
                  <c:v>56.442999999999998</c:v>
                </c:pt>
                <c:pt idx="143">
                  <c:v>56.869</c:v>
                </c:pt>
                <c:pt idx="144">
                  <c:v>54.884999999999998</c:v>
                </c:pt>
                <c:pt idx="145">
                  <c:v>49.573999999999998</c:v>
                </c:pt>
                <c:pt idx="146">
                  <c:v>43.573999999999998</c:v>
                </c:pt>
                <c:pt idx="147">
                  <c:v>38.622999999999998</c:v>
                </c:pt>
                <c:pt idx="148">
                  <c:v>35.344000000000001</c:v>
                </c:pt>
                <c:pt idx="149">
                  <c:v>33.115000000000002</c:v>
                </c:pt>
                <c:pt idx="150">
                  <c:v>32.015999999999998</c:v>
                </c:pt>
                <c:pt idx="151">
                  <c:v>32.213000000000001</c:v>
                </c:pt>
                <c:pt idx="152">
                  <c:v>32.377000000000002</c:v>
                </c:pt>
                <c:pt idx="153">
                  <c:v>32.508000000000003</c:v>
                </c:pt>
                <c:pt idx="154">
                  <c:v>32.409999999999997</c:v>
                </c:pt>
                <c:pt idx="155">
                  <c:v>32.015999999999998</c:v>
                </c:pt>
                <c:pt idx="156">
                  <c:v>30.786999999999999</c:v>
                </c:pt>
                <c:pt idx="157">
                  <c:v>31.82</c:v>
                </c:pt>
                <c:pt idx="158">
                  <c:v>31.245999999999999</c:v>
                </c:pt>
                <c:pt idx="159">
                  <c:v>30.048999999999999</c:v>
                </c:pt>
                <c:pt idx="160">
                  <c:v>32.540999999999997</c:v>
                </c:pt>
                <c:pt idx="161">
                  <c:v>32.048999999999999</c:v>
                </c:pt>
                <c:pt idx="162">
                  <c:v>31.18</c:v>
                </c:pt>
                <c:pt idx="163">
                  <c:v>31.524999999999999</c:v>
                </c:pt>
                <c:pt idx="164">
                  <c:v>31.18</c:v>
                </c:pt>
                <c:pt idx="165">
                  <c:v>31.311</c:v>
                </c:pt>
                <c:pt idx="166">
                  <c:v>29.869</c:v>
                </c:pt>
                <c:pt idx="167">
                  <c:v>30.393000000000001</c:v>
                </c:pt>
                <c:pt idx="168">
                  <c:v>31</c:v>
                </c:pt>
                <c:pt idx="169">
                  <c:v>31.638999999999999</c:v>
                </c:pt>
                <c:pt idx="170">
                  <c:v>29</c:v>
                </c:pt>
                <c:pt idx="171">
                  <c:v>29.966999999999999</c:v>
                </c:pt>
                <c:pt idx="172">
                  <c:v>29.852</c:v>
                </c:pt>
                <c:pt idx="173">
                  <c:v>30.459</c:v>
                </c:pt>
                <c:pt idx="174">
                  <c:v>29.82</c:v>
                </c:pt>
                <c:pt idx="175">
                  <c:v>30.638999999999999</c:v>
                </c:pt>
                <c:pt idx="176">
                  <c:v>29.541</c:v>
                </c:pt>
                <c:pt idx="177">
                  <c:v>30.097999999999999</c:v>
                </c:pt>
                <c:pt idx="178">
                  <c:v>30.623000000000001</c:v>
                </c:pt>
                <c:pt idx="179">
                  <c:v>29.148</c:v>
                </c:pt>
                <c:pt idx="180">
                  <c:v>29.148</c:v>
                </c:pt>
                <c:pt idx="181">
                  <c:v>30.048999999999999</c:v>
                </c:pt>
                <c:pt idx="182">
                  <c:v>30.425999999999998</c:v>
                </c:pt>
                <c:pt idx="183">
                  <c:v>29.23</c:v>
                </c:pt>
                <c:pt idx="184">
                  <c:v>29.721</c:v>
                </c:pt>
                <c:pt idx="185">
                  <c:v>29.852</c:v>
                </c:pt>
                <c:pt idx="186">
                  <c:v>29.786999999999999</c:v>
                </c:pt>
                <c:pt idx="187">
                  <c:v>29.638999999999999</c:v>
                </c:pt>
                <c:pt idx="188">
                  <c:v>29.556999999999999</c:v>
                </c:pt>
                <c:pt idx="189">
                  <c:v>28.623000000000001</c:v>
                </c:pt>
                <c:pt idx="190">
                  <c:v>29.606999999999999</c:v>
                </c:pt>
                <c:pt idx="191">
                  <c:v>28.295000000000002</c:v>
                </c:pt>
                <c:pt idx="192">
                  <c:v>29.41</c:v>
                </c:pt>
                <c:pt idx="193">
                  <c:v>29.245999999999999</c:v>
                </c:pt>
                <c:pt idx="194">
                  <c:v>28.23</c:v>
                </c:pt>
                <c:pt idx="195">
                  <c:v>28.754000000000001</c:v>
                </c:pt>
                <c:pt idx="196">
                  <c:v>27.885000000000002</c:v>
                </c:pt>
                <c:pt idx="197">
                  <c:v>28.097999999999999</c:v>
                </c:pt>
                <c:pt idx="198">
                  <c:v>28.786999999999999</c:v>
                </c:pt>
                <c:pt idx="199">
                  <c:v>28.574000000000002</c:v>
                </c:pt>
                <c:pt idx="200">
                  <c:v>29.015999999999998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52.369441871272898</c:v>
                </c:pt>
                <c:pt idx="4">
                  <c:v>52.582997186906795</c:v>
                </c:pt>
                <c:pt idx="5">
                  <c:v>52.795943118103288</c:v>
                </c:pt>
                <c:pt idx="6">
                  <c:v>53.008140125235954</c:v>
                </c:pt>
                <c:pt idx="7">
                  <c:v>53.219429005770372</c:v>
                </c:pt>
                <c:pt idx="8">
                  <c:v>53.429628789228367</c:v>
                </c:pt>
                <c:pt idx="9">
                  <c:v>53.63853449533439</c:v>
                </c:pt>
                <c:pt idx="10">
                  <c:v>53.845914765459888</c:v>
                </c:pt>
                <c:pt idx="11">
                  <c:v>54.051509383483214</c:v>
                </c:pt>
                <c:pt idx="12">
                  <c:v>54.255026709626641</c:v>
                </c:pt>
                <c:pt idx="13">
                  <c:v>54.456141060064603</c:v>
                </c:pt>
                <c:pt idx="14">
                  <c:v>54.654490076671983</c:v>
                </c:pt>
                <c:pt idx="15">
                  <c:v>54.849672146133791</c:v>
                </c:pt>
                <c:pt idx="16">
                  <c:v>55.041243947450305</c:v>
                </c:pt>
                <c:pt idx="17">
                  <c:v>55.228718234670239</c:v>
                </c:pt>
                <c:pt idx="18">
                  <c:v>55.411562002895579</c:v>
                </c:pt>
                <c:pt idx="19">
                  <c:v>55.589195249750659</c:v>
                </c:pt>
                <c:pt idx="20">
                  <c:v>55.760990647886899</c:v>
                </c:pt>
                <c:pt idx="21">
                  <c:v>55.926274613727657</c:v>
                </c:pt>
                <c:pt idx="22">
                  <c:v>56.084330536882277</c:v>
                </c:pt>
                <c:pt idx="23">
                  <c:v>56.234405390440088</c:v>
                </c:pt>
                <c:pt idx="24">
                  <c:v>56.375721674002214</c:v>
                </c:pt>
                <c:pt idx="25">
                  <c:v>56.5074977893577</c:v>
                </c:pt>
                <c:pt idx="26">
                  <c:v>56.628981701354959</c:v>
                </c:pt>
                <c:pt idx="27">
                  <c:v>56.739505328882522</c:v>
                </c:pt>
                <c:pt idx="28">
                  <c:v>56.838570809951925</c:v>
                </c:pt>
                <c:pt idx="29">
                  <c:v>56.925984850438105</c:v>
                </c:pt>
                <c:pt idx="30">
                  <c:v>57.002063976143539</c:v>
                </c:pt>
                <c:pt idx="31">
                  <c:v>57.067941638578304</c:v>
                </c:pt>
                <c:pt idx="32">
                  <c:v>57.126017378891767</c:v>
                </c:pt>
                <c:pt idx="33">
                  <c:v>57.180597645298143</c:v>
                </c:pt>
                <c:pt idx="34">
                  <c:v>57.238785577627091</c:v>
                </c:pt>
                <c:pt idx="35">
                  <c:v>57.311680287812408</c:v>
                </c:pt>
                <c:pt idx="36">
                  <c:v>57.415940948980484</c:v>
                </c:pt>
                <c:pt idx="37">
                  <c:v>57.575752490146328</c:v>
                </c:pt>
                <c:pt idx="38">
                  <c:v>57.825192586784361</c:v>
                </c:pt>
                <c:pt idx="39">
                  <c:v>58.210939202912755</c:v>
                </c:pt>
                <c:pt idx="40">
                  <c:v>58.795171468954436</c:v>
                </c:pt>
                <c:pt idx="41">
                  <c:v>59.658405365850896</c:v>
                </c:pt>
                <c:pt idx="42">
                  <c:v>60.901876634813469</c:v>
                </c:pt>
                <c:pt idx="43">
                  <c:v>62.648951230450358</c:v>
                </c:pt>
                <c:pt idx="44">
                  <c:v>65.044931447616733</c:v>
                </c:pt>
                <c:pt idx="45">
                  <c:v>68.254563841394855</c:v>
                </c:pt>
                <c:pt idx="46">
                  <c:v>72.456577540488027</c:v>
                </c:pt>
                <c:pt idx="47">
                  <c:v>77.834721154396163</c:v>
                </c:pt>
                <c:pt idx="48">
                  <c:v>84.565046254494263</c:v>
                </c:pt>
                <c:pt idx="49">
                  <c:v>92.799609958940081</c:v>
                </c:pt>
                <c:pt idx="50">
                  <c:v>102.64731652332645</c:v>
                </c:pt>
                <c:pt idx="51">
                  <c:v>114.15323459459526</c:v>
                </c:pt>
                <c:pt idx="52">
                  <c:v>127.27832715191457</c:v>
                </c:pt>
                <c:pt idx="53">
                  <c:v>141.88198627599704</c:v>
                </c:pt>
                <c:pt idx="54">
                  <c:v>157.70975559498825</c:v>
                </c:pt>
                <c:pt idx="55">
                  <c:v>174.38667516025606</c:v>
                </c:pt>
                <c:pt idx="56">
                  <c:v>191.40642491532532</c:v>
                </c:pt>
                <c:pt idx="57">
                  <c:v>208.07067032039197</c:v>
                </c:pt>
                <c:pt idx="58">
                  <c:v>223.26074133553146</c:v>
                </c:pt>
                <c:pt idx="59">
                  <c:v>234.91159732182297</c:v>
                </c:pt>
                <c:pt idx="60">
                  <c:v>239.41475770686955</c:v>
                </c:pt>
                <c:pt idx="61">
                  <c:v>232.00702680106622</c:v>
                </c:pt>
                <c:pt idx="62">
                  <c:v>209.36937540434093</c:v>
                </c:pt>
                <c:pt idx="63">
                  <c:v>173.45307876648747</c:v>
                </c:pt>
                <c:pt idx="64">
                  <c:v>132.56203587682879</c:v>
                </c:pt>
                <c:pt idx="65">
                  <c:v>97.127011475903288</c:v>
                </c:pt>
                <c:pt idx="66">
                  <c:v>73.549090610344408</c:v>
                </c:pt>
                <c:pt idx="67">
                  <c:v>61.916846551847918</c:v>
                </c:pt>
                <c:pt idx="68">
                  <c:v>58.617661313807048</c:v>
                </c:pt>
                <c:pt idx="69">
                  <c:v>59.993494918039879</c:v>
                </c:pt>
                <c:pt idx="70">
                  <c:v>63.97578019264057</c:v>
                </c:pt>
                <c:pt idx="71">
                  <c:v>69.855127773546883</c:v>
                </c:pt>
                <c:pt idx="72">
                  <c:v>77.560832838592262</c:v>
                </c:pt>
                <c:pt idx="73">
                  <c:v>87.177179155873148</c:v>
                </c:pt>
                <c:pt idx="74">
                  <c:v>98.72787876822872</c:v>
                </c:pt>
                <c:pt idx="75">
                  <c:v>112.08737098757712</c:v>
                </c:pt>
                <c:pt idx="76">
                  <c:v>126.9358535430012</c:v>
                </c:pt>
                <c:pt idx="77">
                  <c:v>142.72066474141567</c:v>
                </c:pt>
                <c:pt idx="78">
                  <c:v>158.55535954431627</c:v>
                </c:pt>
                <c:pt idx="79">
                  <c:v>172.89351179754777</c:v>
                </c:pt>
                <c:pt idx="80">
                  <c:v>182.88098168919993</c:v>
                </c:pt>
                <c:pt idx="81">
                  <c:v>184.01437197782695</c:v>
                </c:pt>
                <c:pt idx="82">
                  <c:v>171.7647916112675</c:v>
                </c:pt>
                <c:pt idx="83">
                  <c:v>145.66953990463503</c:v>
                </c:pt>
                <c:pt idx="84">
                  <c:v>112.17541161439404</c:v>
                </c:pt>
                <c:pt idx="85">
                  <c:v>81.496852239238549</c:v>
                </c:pt>
                <c:pt idx="86">
                  <c:v>60.607208426962842</c:v>
                </c:pt>
                <c:pt idx="87">
                  <c:v>49.852292500780329</c:v>
                </c:pt>
                <c:pt idx="88">
                  <c:v>45.583789232832807</c:v>
                </c:pt>
                <c:pt idx="89">
                  <c:v>44.195519971551349</c:v>
                </c:pt>
                <c:pt idx="90">
                  <c:v>43.732189691291261</c:v>
                </c:pt>
                <c:pt idx="91">
                  <c:v>43.488791891359313</c:v>
                </c:pt>
                <c:pt idx="92">
                  <c:v>43.285676287390054</c:v>
                </c:pt>
                <c:pt idx="93">
                  <c:v>43.089523160843598</c:v>
                </c:pt>
                <c:pt idx="94">
                  <c:v>42.895699455936374</c:v>
                </c:pt>
                <c:pt idx="95">
                  <c:v>42.703670187996252</c:v>
                </c:pt>
                <c:pt idx="96">
                  <c:v>42.513403196304701</c:v>
                </c:pt>
                <c:pt idx="97">
                  <c:v>42.325088745132092</c:v>
                </c:pt>
                <c:pt idx="98">
                  <c:v>42.139359312394191</c:v>
                </c:pt>
                <c:pt idx="99">
                  <c:v>41.957821571820325</c:v>
                </c:pt>
                <c:pt idx="100">
                  <c:v>41.784116691017708</c:v>
                </c:pt>
                <c:pt idx="101">
                  <c:v>41.625875038106301</c:v>
                </c:pt>
                <c:pt idx="102">
                  <c:v>41.498035677210098</c:v>
                </c:pt>
                <c:pt idx="103">
                  <c:v>41.427981001652078</c:v>
                </c:pt>
                <c:pt idx="104">
                  <c:v>41.462632251261518</c:v>
                </c:pt>
                <c:pt idx="105">
                  <c:v>41.676879999316135</c:v>
                </c:pt>
                <c:pt idx="106">
                  <c:v>42.181389882942661</c:v>
                </c:pt>
                <c:pt idx="107">
                  <c:v>43.126082203409425</c:v>
                </c:pt>
                <c:pt idx="108">
                  <c:v>44.693943704503312</c:v>
                </c:pt>
                <c:pt idx="109">
                  <c:v>47.078964530646878</c:v>
                </c:pt>
                <c:pt idx="110">
                  <c:v>50.442077279694679</c:v>
                </c:pt>
                <c:pt idx="111">
                  <c:v>54.839302955980109</c:v>
                </c:pt>
                <c:pt idx="112">
                  <c:v>60.11805068425933</c:v>
                </c:pt>
                <c:pt idx="113">
                  <c:v>65.791392106954092</c:v>
                </c:pt>
                <c:pt idx="114">
                  <c:v>70.946672114089822</c:v>
                </c:pt>
                <c:pt idx="115">
                  <c:v>74.318149392988488</c:v>
                </c:pt>
                <c:pt idx="116">
                  <c:v>74.661982407728601</c:v>
                </c:pt>
                <c:pt idx="117">
                  <c:v>71.383595184049085</c:v>
                </c:pt>
                <c:pt idx="118">
                  <c:v>65.039877049048357</c:v>
                </c:pt>
                <c:pt idx="119">
                  <c:v>57.240325428583397</c:v>
                </c:pt>
                <c:pt idx="120">
                  <c:v>49.885556193119477</c:v>
                </c:pt>
                <c:pt idx="121">
                  <c:v>44.276081591748358</c:v>
                </c:pt>
                <c:pt idx="122">
                  <c:v>40.726758421099234</c:v>
                </c:pt>
                <c:pt idx="123">
                  <c:v>38.817751054156581</c:v>
                </c:pt>
                <c:pt idx="124">
                  <c:v>37.902853300564637</c:v>
                </c:pt>
                <c:pt idx="125">
                  <c:v>37.466452827141758</c:v>
                </c:pt>
                <c:pt idx="126">
                  <c:v>37.216718892294651</c:v>
                </c:pt>
                <c:pt idx="127">
                  <c:v>37.026761648247522</c:v>
                </c:pt>
                <c:pt idx="128">
                  <c:v>36.85278259762282</c:v>
                </c:pt>
                <c:pt idx="129">
                  <c:v>36.682689332363211</c:v>
                </c:pt>
                <c:pt idx="130">
                  <c:v>36.514340622136004</c:v>
                </c:pt>
                <c:pt idx="131">
                  <c:v>36.349822614416105</c:v>
                </c:pt>
                <c:pt idx="132">
                  <c:v>36.198177290835055</c:v>
                </c:pt>
                <c:pt idx="133">
                  <c:v>36.086856418002945</c:v>
                </c:pt>
                <c:pt idx="134">
                  <c:v>36.086307557169206</c:v>
                </c:pt>
                <c:pt idx="135">
                  <c:v>36.348170722109131</c:v>
                </c:pt>
                <c:pt idx="136">
                  <c:v>37.138978102385316</c:v>
                </c:pt>
                <c:pt idx="137">
                  <c:v>38.819947122406575</c:v>
                </c:pt>
                <c:pt idx="138">
                  <c:v>41.708672876686251</c:v>
                </c:pt>
                <c:pt idx="139">
                  <c:v>45.812666455140146</c:v>
                </c:pt>
                <c:pt idx="140">
                  <c:v>50.562323920108931</c:v>
                </c:pt>
                <c:pt idx="141">
                  <c:v>54.790587542340198</c:v>
                </c:pt>
                <c:pt idx="142">
                  <c:v>57.130669823489214</c:v>
                </c:pt>
                <c:pt idx="143">
                  <c:v>56.690045504060478</c:v>
                </c:pt>
                <c:pt idx="144">
                  <c:v>53.558576300493272</c:v>
                </c:pt>
                <c:pt idx="145">
                  <c:v>48.761923947207308</c:v>
                </c:pt>
                <c:pt idx="146">
                  <c:v>43.692407331265755</c:v>
                </c:pt>
                <c:pt idx="147">
                  <c:v>39.443359839816303</c:v>
                </c:pt>
                <c:pt idx="148">
                  <c:v>36.471473276630967</c:v>
                </c:pt>
                <c:pt idx="149">
                  <c:v>34.679223444059595</c:v>
                </c:pt>
                <c:pt idx="150">
                  <c:v>33.709284446971601</c:v>
                </c:pt>
                <c:pt idx="151">
                  <c:v>33.202376226186601</c:v>
                </c:pt>
                <c:pt idx="152">
                  <c:v>32.912358593328641</c:v>
                </c:pt>
                <c:pt idx="153">
                  <c:v>32.708183303400794</c:v>
                </c:pt>
                <c:pt idx="154">
                  <c:v>32.532983828198041</c:v>
                </c:pt>
                <c:pt idx="155">
                  <c:v>32.36617255544467</c:v>
                </c:pt>
                <c:pt idx="156">
                  <c:v>32.20144349530365</c:v>
                </c:pt>
                <c:pt idx="157">
                  <c:v>32.037143651370776</c:v>
                </c:pt>
                <c:pt idx="158">
                  <c:v>31.872894909899678</c:v>
                </c:pt>
                <c:pt idx="159">
                  <c:v>31.708616489582109</c:v>
                </c:pt>
                <c:pt idx="160">
                  <c:v>31.544287795482347</c:v>
                </c:pt>
                <c:pt idx="161">
                  <c:v>31.379899663388418</c:v>
                </c:pt>
                <c:pt idx="162">
                  <c:v>31.215445759085284</c:v>
                </c:pt>
                <c:pt idx="163">
                  <c:v>31.050921211567477</c:v>
                </c:pt>
                <c:pt idx="164">
                  <c:v>30.886322349490694</c:v>
                </c:pt>
                <c:pt idx="165">
                  <c:v>30.721646577043714</c:v>
                </c:pt>
                <c:pt idx="166">
                  <c:v>30.556892262817531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52.369441871266368</c:v>
                </c:pt>
                <c:pt idx="4">
                  <c:v>52.582997186888612</c:v>
                </c:pt>
                <c:pt idx="5">
                  <c:v>52.795943118053508</c:v>
                </c:pt>
                <c:pt idx="6">
                  <c:v>53.008140125101974</c:v>
                </c:pt>
                <c:pt idx="7">
                  <c:v>53.219429005415925</c:v>
                </c:pt>
                <c:pt idx="8">
                  <c:v>53.429628788306573</c:v>
                </c:pt>
                <c:pt idx="9">
                  <c:v>53.63853449297784</c:v>
                </c:pt>
                <c:pt idx="10">
                  <c:v>53.845914759537671</c:v>
                </c:pt>
                <c:pt idx="11">
                  <c:v>54.051509368852891</c:v>
                </c:pt>
                <c:pt idx="12">
                  <c:v>54.255026674097365</c:v>
                </c:pt>
                <c:pt idx="13">
                  <c:v>54.456140975247898</c:v>
                </c:pt>
                <c:pt idx="14">
                  <c:v>54.654489877632578</c:v>
                </c:pt>
                <c:pt idx="15">
                  <c:v>54.849671686978731</c:v>
                </c:pt>
                <c:pt idx="16">
                  <c:v>55.041242906230757</c:v>
                </c:pt>
                <c:pt idx="17">
                  <c:v>55.228715913602159</c:v>
                </c:pt>
                <c:pt idx="18">
                  <c:v>55.411556916664665</c:v>
                </c:pt>
                <c:pt idx="19">
                  <c:v>55.589184293375524</c:v>
                </c:pt>
                <c:pt idx="20">
                  <c:v>55.76096744722679</c:v>
                </c:pt>
                <c:pt idx="21">
                  <c:v>55.926226319367423</c:v>
                </c:pt>
                <c:pt idx="22">
                  <c:v>56.084231714545268</c:v>
                </c:pt>
                <c:pt idx="23">
                  <c:v>56.234206608717216</c:v>
                </c:pt>
                <c:pt idx="24">
                  <c:v>56.375328612591936</c:v>
                </c:pt>
                <c:pt idx="25">
                  <c:v>56.506733765371827</c:v>
                </c:pt>
                <c:pt idx="26">
                  <c:v>56.627521824559629</c:v>
                </c:pt>
                <c:pt idx="27">
                  <c:v>56.736763198849559</c:v>
                </c:pt>
                <c:pt idx="28">
                  <c:v>56.833507639914885</c:v>
                </c:pt>
                <c:pt idx="29">
                  <c:v>56.916794763766902</c:v>
                </c:pt>
                <c:pt idx="30">
                  <c:v>56.985666412347982</c:v>
                </c:pt>
                <c:pt idx="31">
                  <c:v>57.039180791124217</c:v>
                </c:pt>
                <c:pt idx="32">
                  <c:v>57.076428229892365</c:v>
                </c:pt>
                <c:pt idx="33">
                  <c:v>57.096548314563535</c:v>
                </c:pt>
                <c:pt idx="34">
                  <c:v>57.098748031774342</c:v>
                </c:pt>
                <c:pt idx="35">
                  <c:v>57.082320461976373</c:v>
                </c:pt>
                <c:pt idx="36">
                  <c:v>57.046663457867254</c:v>
                </c:pt>
                <c:pt idx="37">
                  <c:v>56.991297662459274</c:v>
                </c:pt>
                <c:pt idx="38">
                  <c:v>56.915883163940492</c:v>
                </c:pt>
                <c:pt idx="39">
                  <c:v>56.820234061450677</c:v>
                </c:pt>
                <c:pt idx="40">
                  <c:v>56.704330234041358</c:v>
                </c:pt>
                <c:pt idx="41">
                  <c:v>56.568325668786919</c:v>
                </c:pt>
                <c:pt idx="42">
                  <c:v>56.412552813973697</c:v>
                </c:pt>
                <c:pt idx="43">
                  <c:v>56.23752257595379</c:v>
                </c:pt>
                <c:pt idx="44">
                  <c:v>56.043919765623713</c:v>
                </c:pt>
                <c:pt idx="45">
                  <c:v>55.832594010599443</c:v>
                </c:pt>
                <c:pt idx="46">
                  <c:v>55.604546367051739</c:v>
                </c:pt>
                <c:pt idx="47">
                  <c:v>55.360912074391535</c:v>
                </c:pt>
                <c:pt idx="48">
                  <c:v>55.102940080391249</c:v>
                </c:pt>
                <c:pt idx="49">
                  <c:v>54.831970109822905</c:v>
                </c:pt>
                <c:pt idx="50">
                  <c:v>54.549408145864277</c:v>
                </c:pt>
                <c:pt idx="51">
                  <c:v>54.256701234682119</c:v>
                </c:pt>
                <c:pt idx="52">
                  <c:v>53.955312509229465</c:v>
                </c:pt>
                <c:pt idx="53">
                  <c:v>53.646697262835396</c:v>
                </c:pt>
                <c:pt idx="54">
                  <c:v>53.332280795186371</c:v>
                </c:pt>
                <c:pt idx="55">
                  <c:v>53.013438614242311</c:v>
                </c:pt>
                <c:pt idx="56">
                  <c:v>52.691479420348863</c:v>
                </c:pt>
                <c:pt idx="57">
                  <c:v>52.367631136107377</c:v>
                </c:pt>
                <c:pt idx="58">
                  <c:v>52.043030088967136</c:v>
                </c:pt>
                <c:pt idx="59">
                  <c:v>51.718713312342146</c:v>
                </c:pt>
                <c:pt idx="60">
                  <c:v>51.395613811961624</c:v>
                </c:pt>
                <c:pt idx="61">
                  <c:v>51.074558550952048</c:v>
                </c:pt>
                <c:pt idx="62">
                  <c:v>50.756268841014311</c:v>
                </c:pt>
                <c:pt idx="63">
                  <c:v>50.441362787000344</c:v>
                </c:pt>
                <c:pt idx="64">
                  <c:v>50.130359415566865</c:v>
                </c:pt>
                <c:pt idx="65">
                  <c:v>49.823684121689517</c:v>
                </c:pt>
                <c:pt idx="66">
                  <c:v>49.521675085441288</c:v>
                </c:pt>
                <c:pt idx="67">
                  <c:v>49.22459034129912</c:v>
                </c:pt>
                <c:pt idx="68">
                  <c:v>48.932615219343859</c:v>
                </c:pt>
                <c:pt idx="69">
                  <c:v>48.645869918571201</c:v>
                </c:pt>
                <c:pt idx="70">
                  <c:v>48.364417014270678</c:v>
                </c:pt>
                <c:pt idx="71">
                  <c:v>48.088268741853121</c:v>
                </c:pt>
                <c:pt idx="72">
                  <c:v>47.817393937044052</c:v>
                </c:pt>
                <c:pt idx="73">
                  <c:v>47.551724546004642</c:v>
                </c:pt>
                <c:pt idx="74">
                  <c:v>47.291161648157079</c:v>
                </c:pt>
                <c:pt idx="75">
                  <c:v>47.035580959113759</c:v>
                </c:pt>
                <c:pt idx="76">
                  <c:v>46.784837801251527</c:v>
                </c:pt>
                <c:pt idx="77">
                  <c:v>46.538771545435566</c:v>
                </c:pt>
                <c:pt idx="78">
                  <c:v>46.297209539602747</c:v>
                </c:pt>
                <c:pt idx="79">
                  <c:v>46.059970548840568</c:v>
                </c:pt>
                <c:pt idx="80">
                  <c:v>45.826867737743463</c:v>
                </c:pt>
                <c:pt idx="81">
                  <c:v>45.597711229674175</c:v>
                </c:pt>
                <c:pt idx="82">
                  <c:v>45.372310279553467</c:v>
                </c:pt>
                <c:pt idx="83">
                  <c:v>45.150475097346536</c:v>
                </c:pt>
                <c:pt idx="84">
                  <c:v>44.932018358859985</c:v>
                </c:pt>
                <c:pt idx="85">
                  <c:v>44.716756439102681</c:v>
                </c:pt>
                <c:pt idx="86">
                  <c:v>44.504510401546327</c:v>
                </c:pt>
                <c:pt idx="87">
                  <c:v>44.295106774341356</c:v>
                </c:pt>
                <c:pt idx="88">
                  <c:v>44.088378142062467</c:v>
                </c:pt>
                <c:pt idx="89">
                  <c:v>43.884163578993643</c:v>
                </c:pt>
                <c:pt idx="90">
                  <c:v>43.68230894740816</c:v>
                </c:pt>
                <c:pt idx="91">
                  <c:v>43.482667081820914</c:v>
                </c:pt>
                <c:pt idx="92">
                  <c:v>43.28509787783247</c:v>
                </c:pt>
                <c:pt idx="93">
                  <c:v>43.08946830197916</c:v>
                </c:pt>
                <c:pt idx="94">
                  <c:v>42.895652336965917</c:v>
                </c:pt>
                <c:pt idx="95">
                  <c:v>42.70353087479765</c:v>
                </c:pt>
                <c:pt idx="96">
                  <c:v>42.512991568640238</c:v>
                </c:pt>
                <c:pt idx="97">
                  <c:v>42.323928652729322</c:v>
                </c:pt>
                <c:pt idx="98">
                  <c:v>42.136242738296481</c:v>
                </c:pt>
                <c:pt idx="99">
                  <c:v>41.949840592285511</c:v>
                </c:pt>
                <c:pt idx="100">
                  <c:v>41.764634904576525</c:v>
                </c:pt>
                <c:pt idx="101">
                  <c:v>41.580544048508152</c:v>
                </c:pt>
                <c:pt idx="102">
                  <c:v>41.397491838676039</c:v>
                </c:pt>
                <c:pt idx="103">
                  <c:v>41.215407289276257</c:v>
                </c:pt>
                <c:pt idx="104">
                  <c:v>41.034224375642204</c:v>
                </c:pt>
                <c:pt idx="105">
                  <c:v>40.853881801082359</c:v>
                </c:pt>
                <c:pt idx="106">
                  <c:v>40.674322770651642</c:v>
                </c:pt>
                <c:pt idx="107">
                  <c:v>40.495494773071989</c:v>
                </c:pt>
                <c:pt idx="108">
                  <c:v>40.317349371647182</c:v>
                </c:pt>
                <c:pt idx="109">
                  <c:v>40.139842004685107</c:v>
                </c:pt>
                <c:pt idx="110">
                  <c:v>39.962931795640174</c:v>
                </c:pt>
                <c:pt idx="111">
                  <c:v>39.786581372910206</c:v>
                </c:pt>
                <c:pt idx="112">
                  <c:v>39.610756698963101</c:v>
                </c:pt>
                <c:pt idx="113">
                  <c:v>39.43542690822067</c:v>
                </c:pt>
                <c:pt idx="114">
                  <c:v>39.260564152889408</c:v>
                </c:pt>
                <c:pt idx="115">
                  <c:v>39.086143455696181</c:v>
                </c:pt>
                <c:pt idx="116">
                  <c:v>38.912142568262041</c:v>
                </c:pt>
                <c:pt idx="117">
                  <c:v>38.738541833629682</c:v>
                </c:pt>
                <c:pt idx="118">
                  <c:v>38.565324051255153</c:v>
                </c:pt>
                <c:pt idx="119">
                  <c:v>38.392474342586247</c:v>
                </c:pt>
                <c:pt idx="120">
                  <c:v>38.219980015190735</c:v>
                </c:pt>
                <c:pt idx="121">
                  <c:v>38.04783042327746</c:v>
                </c:pt>
                <c:pt idx="122">
                  <c:v>37.876016822388998</c:v>
                </c:pt>
                <c:pt idx="123">
                  <c:v>37.704532216053835</c:v>
                </c:pt>
                <c:pt idx="124">
                  <c:v>37.533371192289387</c:v>
                </c:pt>
                <c:pt idx="125">
                  <c:v>37.362529748065207</c:v>
                </c:pt>
                <c:pt idx="126">
                  <c:v>37.192005100189704</c:v>
                </c:pt>
                <c:pt idx="127">
                  <c:v>37.021795481589649</c:v>
                </c:pt>
                <c:pt idx="128">
                  <c:v>36.851899922621755</c:v>
                </c:pt>
                <c:pt idx="129">
                  <c:v>36.682318017891433</c:v>
                </c:pt>
                <c:pt idx="130">
                  <c:v>36.513049680043835</c:v>
                </c:pt>
                <c:pt idx="131">
                  <c:v>36.344094883110685</c:v>
                </c:pt>
                <c:pt idx="132">
                  <c:v>36.175453399197124</c:v>
                </c:pt>
                <c:pt idx="133">
                  <c:v>36.007124533511472</c:v>
                </c:pt>
                <c:pt idx="134">
                  <c:v>35.839106863894123</c:v>
                </c:pt>
                <c:pt idx="135">
                  <c:v>35.67139799199316</c:v>
                </c:pt>
                <c:pt idx="136">
                  <c:v>35.503994313957143</c:v>
                </c:pt>
                <c:pt idx="137">
                  <c:v>35.336890818868248</c:v>
                </c:pt>
                <c:pt idx="138">
                  <c:v>35.170080923030966</c:v>
                </c:pt>
                <c:pt idx="139">
                  <c:v>35.003556347600835</c:v>
                </c:pt>
                <c:pt idx="140">
                  <c:v>34.837307045859902</c:v>
                </c:pt>
                <c:pt idx="141">
                  <c:v>34.671321184744976</c:v>
                </c:pt>
                <c:pt idx="142">
                  <c:v>34.505585183087661</c:v>
                </c:pt>
                <c:pt idx="143">
                  <c:v>34.340083806557985</c:v>
                </c:pt>
                <c:pt idx="144">
                  <c:v>34.174800316685406</c:v>
                </c:pt>
                <c:pt idx="145">
                  <c:v>34.009716668755225</c:v>
                </c:pt>
                <c:pt idx="146">
                  <c:v>33.844813751046679</c:v>
                </c:pt>
                <c:pt idx="147">
                  <c:v>33.680071655973549</c:v>
                </c:pt>
                <c:pt idx="148">
                  <c:v>33.515469972356655</c:v>
                </c:pt>
                <c:pt idx="149">
                  <c:v>33.350988087393823</c:v>
                </c:pt>
                <c:pt idx="150">
                  <c:v>33.186605486925089</c:v>
                </c:pt>
                <c:pt idx="151">
                  <c:v>33.022302043288242</c:v>
                </c:pt>
                <c:pt idx="152">
                  <c:v>32.858058281329193</c:v>
                </c:pt>
                <c:pt idx="153">
                  <c:v>32.693855614840828</c:v>
                </c:pt>
                <c:pt idx="154">
                  <c:v>32.529676547692787</c:v>
                </c:pt>
                <c:pt idx="155">
                  <c:v>32.365504836016854</c:v>
                </c:pt>
                <c:pt idx="156">
                  <c:v>32.201325609872733</c:v>
                </c:pt>
                <c:pt idx="157">
                  <c:v>32.03712545470578</c:v>
                </c:pt>
                <c:pt idx="158">
                  <c:v>31.872892454523264</c:v>
                </c:pt>
                <c:pt idx="159">
                  <c:v>31.708616199998414</c:v>
                </c:pt>
                <c:pt idx="160">
                  <c:v>31.54428776563536</c:v>
                </c:pt>
                <c:pt idx="161">
                  <c:v>31.379899660700335</c:v>
                </c:pt>
                <c:pt idx="162">
                  <c:v>31.215445758873763</c:v>
                </c:pt>
                <c:pt idx="163">
                  <c:v>31.050921211552936</c:v>
                </c:pt>
                <c:pt idx="164">
                  <c:v>30.88632234948982</c:v>
                </c:pt>
                <c:pt idx="165">
                  <c:v>30.721646577043668</c:v>
                </c:pt>
                <c:pt idx="166">
                  <c:v>30.556892262817527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58.344000000000001</c:v>
                </c:pt>
                <c:pt idx="1">
                  <c:v>57.902000000000001</c:v>
                </c:pt>
                <c:pt idx="2">
                  <c:v>58.015999999999998</c:v>
                </c:pt>
                <c:pt idx="3">
                  <c:v>57.966999999999999</c:v>
                </c:pt>
                <c:pt idx="4">
                  <c:v>56.966999999999999</c:v>
                </c:pt>
                <c:pt idx="5">
                  <c:v>58.148000000000003</c:v>
                </c:pt>
                <c:pt idx="6">
                  <c:v>57.869</c:v>
                </c:pt>
                <c:pt idx="7">
                  <c:v>57.426000000000002</c:v>
                </c:pt>
                <c:pt idx="8">
                  <c:v>56.720999999999997</c:v>
                </c:pt>
                <c:pt idx="9">
                  <c:v>56.524999999999999</c:v>
                </c:pt>
                <c:pt idx="10">
                  <c:v>57.41</c:v>
                </c:pt>
                <c:pt idx="11">
                  <c:v>56.933999999999997</c:v>
                </c:pt>
                <c:pt idx="12">
                  <c:v>58.033000000000001</c:v>
                </c:pt>
                <c:pt idx="13">
                  <c:v>57.328000000000003</c:v>
                </c:pt>
                <c:pt idx="14">
                  <c:v>57.508000000000003</c:v>
                </c:pt>
                <c:pt idx="15">
                  <c:v>56.704999999999998</c:v>
                </c:pt>
                <c:pt idx="16">
                  <c:v>57.902000000000001</c:v>
                </c:pt>
                <c:pt idx="17">
                  <c:v>56.606999999999999</c:v>
                </c:pt>
                <c:pt idx="18">
                  <c:v>57.524999999999999</c:v>
                </c:pt>
                <c:pt idx="19">
                  <c:v>56.622999999999998</c:v>
                </c:pt>
                <c:pt idx="20">
                  <c:v>58.328000000000003</c:v>
                </c:pt>
                <c:pt idx="21">
                  <c:v>58.491999999999997</c:v>
                </c:pt>
                <c:pt idx="22">
                  <c:v>57.197000000000003</c:v>
                </c:pt>
                <c:pt idx="23">
                  <c:v>58.066000000000003</c:v>
                </c:pt>
                <c:pt idx="24">
                  <c:v>57.851999999999997</c:v>
                </c:pt>
                <c:pt idx="25">
                  <c:v>58.671999999999997</c:v>
                </c:pt>
                <c:pt idx="26">
                  <c:v>57.622999999999998</c:v>
                </c:pt>
                <c:pt idx="27">
                  <c:v>58.279000000000003</c:v>
                </c:pt>
                <c:pt idx="28">
                  <c:v>58.869</c:v>
                </c:pt>
                <c:pt idx="29">
                  <c:v>58.786999999999999</c:v>
                </c:pt>
                <c:pt idx="30">
                  <c:v>58.148000000000003</c:v>
                </c:pt>
                <c:pt idx="31">
                  <c:v>59</c:v>
                </c:pt>
                <c:pt idx="32">
                  <c:v>58.573999999999998</c:v>
                </c:pt>
                <c:pt idx="33">
                  <c:v>60.917999999999999</c:v>
                </c:pt>
                <c:pt idx="34">
                  <c:v>61.902000000000001</c:v>
                </c:pt>
                <c:pt idx="35">
                  <c:v>61.426000000000002</c:v>
                </c:pt>
                <c:pt idx="36">
                  <c:v>62.213000000000001</c:v>
                </c:pt>
                <c:pt idx="37">
                  <c:v>62.311</c:v>
                </c:pt>
                <c:pt idx="38">
                  <c:v>63.671999999999997</c:v>
                </c:pt>
                <c:pt idx="39">
                  <c:v>62.524999999999999</c:v>
                </c:pt>
                <c:pt idx="40">
                  <c:v>63.557000000000002</c:v>
                </c:pt>
                <c:pt idx="41">
                  <c:v>64.23</c:v>
                </c:pt>
                <c:pt idx="42">
                  <c:v>64.638999999999996</c:v>
                </c:pt>
                <c:pt idx="43">
                  <c:v>66.540999999999997</c:v>
                </c:pt>
                <c:pt idx="44">
                  <c:v>68.262</c:v>
                </c:pt>
                <c:pt idx="45">
                  <c:v>69.656000000000006</c:v>
                </c:pt>
                <c:pt idx="46">
                  <c:v>72.066000000000003</c:v>
                </c:pt>
                <c:pt idx="47">
                  <c:v>75.77</c:v>
                </c:pt>
                <c:pt idx="48">
                  <c:v>79.754000000000005</c:v>
                </c:pt>
                <c:pt idx="49">
                  <c:v>84.557000000000002</c:v>
                </c:pt>
                <c:pt idx="50">
                  <c:v>94.016000000000005</c:v>
                </c:pt>
                <c:pt idx="51">
                  <c:v>106.246</c:v>
                </c:pt>
                <c:pt idx="52">
                  <c:v>122.705</c:v>
                </c:pt>
                <c:pt idx="53">
                  <c:v>142.738</c:v>
                </c:pt>
                <c:pt idx="54">
                  <c:v>163.41</c:v>
                </c:pt>
                <c:pt idx="55">
                  <c:v>182.31100000000001</c:v>
                </c:pt>
                <c:pt idx="56">
                  <c:v>198.62299999999999</c:v>
                </c:pt>
                <c:pt idx="57">
                  <c:v>211.24600000000001</c:v>
                </c:pt>
                <c:pt idx="58">
                  <c:v>220.98400000000001</c:v>
                </c:pt>
                <c:pt idx="59">
                  <c:v>226.03299999999999</c:v>
                </c:pt>
                <c:pt idx="60">
                  <c:v>227.869</c:v>
                </c:pt>
                <c:pt idx="61">
                  <c:v>224.37700000000001</c:v>
                </c:pt>
                <c:pt idx="62">
                  <c:v>212.49199999999999</c:v>
                </c:pt>
                <c:pt idx="63">
                  <c:v>188.77</c:v>
                </c:pt>
                <c:pt idx="64">
                  <c:v>149.75399999999999</c:v>
                </c:pt>
                <c:pt idx="65">
                  <c:v>111.04900000000001</c:v>
                </c:pt>
                <c:pt idx="66">
                  <c:v>80.623000000000005</c:v>
                </c:pt>
                <c:pt idx="67">
                  <c:v>64.656000000000006</c:v>
                </c:pt>
                <c:pt idx="68">
                  <c:v>60.491999999999997</c:v>
                </c:pt>
                <c:pt idx="69">
                  <c:v>62.508000000000003</c:v>
                </c:pt>
                <c:pt idx="70">
                  <c:v>64.983999999999995</c:v>
                </c:pt>
                <c:pt idx="71">
                  <c:v>68.459000000000003</c:v>
                </c:pt>
                <c:pt idx="72">
                  <c:v>78.212999999999994</c:v>
                </c:pt>
                <c:pt idx="73">
                  <c:v>90.131</c:v>
                </c:pt>
                <c:pt idx="74">
                  <c:v>103.721</c:v>
                </c:pt>
                <c:pt idx="75">
                  <c:v>120.65600000000001</c:v>
                </c:pt>
                <c:pt idx="76">
                  <c:v>136.09800000000001</c:v>
                </c:pt>
                <c:pt idx="77">
                  <c:v>150.721</c:v>
                </c:pt>
                <c:pt idx="78">
                  <c:v>162.24600000000001</c:v>
                </c:pt>
                <c:pt idx="79">
                  <c:v>170.21299999999999</c:v>
                </c:pt>
                <c:pt idx="80">
                  <c:v>174.34399999999999</c:v>
                </c:pt>
                <c:pt idx="81">
                  <c:v>173.131</c:v>
                </c:pt>
                <c:pt idx="82">
                  <c:v>163.31100000000001</c:v>
                </c:pt>
                <c:pt idx="83">
                  <c:v>141.88499999999999</c:v>
                </c:pt>
                <c:pt idx="84">
                  <c:v>110.21299999999999</c:v>
                </c:pt>
                <c:pt idx="85">
                  <c:v>80.966999999999999</c:v>
                </c:pt>
                <c:pt idx="86">
                  <c:v>58.41</c:v>
                </c:pt>
                <c:pt idx="87">
                  <c:v>47.262</c:v>
                </c:pt>
                <c:pt idx="88">
                  <c:v>45.508000000000003</c:v>
                </c:pt>
                <c:pt idx="89">
                  <c:v>43.689</c:v>
                </c:pt>
                <c:pt idx="90">
                  <c:v>43.426000000000002</c:v>
                </c:pt>
                <c:pt idx="91">
                  <c:v>43.295000000000002</c:v>
                </c:pt>
                <c:pt idx="92">
                  <c:v>44.869</c:v>
                </c:pt>
                <c:pt idx="93">
                  <c:v>43.59</c:v>
                </c:pt>
                <c:pt idx="94">
                  <c:v>43</c:v>
                </c:pt>
                <c:pt idx="95">
                  <c:v>43.951000000000001</c:v>
                </c:pt>
                <c:pt idx="96">
                  <c:v>42.671999999999997</c:v>
                </c:pt>
                <c:pt idx="97">
                  <c:v>43.048999999999999</c:v>
                </c:pt>
                <c:pt idx="98">
                  <c:v>42.295000000000002</c:v>
                </c:pt>
                <c:pt idx="99">
                  <c:v>42.442999999999998</c:v>
                </c:pt>
                <c:pt idx="100">
                  <c:v>43.753999999999998</c:v>
                </c:pt>
                <c:pt idx="101">
                  <c:v>43.59</c:v>
                </c:pt>
                <c:pt idx="102">
                  <c:v>43.524999999999999</c:v>
                </c:pt>
                <c:pt idx="103">
                  <c:v>43.835999999999999</c:v>
                </c:pt>
                <c:pt idx="104">
                  <c:v>42.377000000000002</c:v>
                </c:pt>
                <c:pt idx="105">
                  <c:v>42.869</c:v>
                </c:pt>
                <c:pt idx="106">
                  <c:v>42.328000000000003</c:v>
                </c:pt>
                <c:pt idx="107">
                  <c:v>43.917999999999999</c:v>
                </c:pt>
                <c:pt idx="108">
                  <c:v>45.82</c:v>
                </c:pt>
                <c:pt idx="109">
                  <c:v>50.033000000000001</c:v>
                </c:pt>
                <c:pt idx="110">
                  <c:v>54.23</c:v>
                </c:pt>
                <c:pt idx="111">
                  <c:v>61.213000000000001</c:v>
                </c:pt>
                <c:pt idx="112">
                  <c:v>67.197000000000003</c:v>
                </c:pt>
                <c:pt idx="113">
                  <c:v>74.393000000000001</c:v>
                </c:pt>
                <c:pt idx="114">
                  <c:v>78.311000000000007</c:v>
                </c:pt>
                <c:pt idx="115">
                  <c:v>79.41</c:v>
                </c:pt>
                <c:pt idx="116">
                  <c:v>77.885000000000005</c:v>
                </c:pt>
                <c:pt idx="117">
                  <c:v>71.754000000000005</c:v>
                </c:pt>
                <c:pt idx="118">
                  <c:v>63.491999999999997</c:v>
                </c:pt>
                <c:pt idx="119">
                  <c:v>54.902000000000001</c:v>
                </c:pt>
                <c:pt idx="120">
                  <c:v>46.23</c:v>
                </c:pt>
                <c:pt idx="121">
                  <c:v>39.869</c:v>
                </c:pt>
                <c:pt idx="122">
                  <c:v>37.393000000000001</c:v>
                </c:pt>
                <c:pt idx="123">
                  <c:v>36.197000000000003</c:v>
                </c:pt>
                <c:pt idx="124">
                  <c:v>37</c:v>
                </c:pt>
                <c:pt idx="125">
                  <c:v>36.048999999999999</c:v>
                </c:pt>
                <c:pt idx="126">
                  <c:v>35.738</c:v>
                </c:pt>
                <c:pt idx="127">
                  <c:v>36.229999999999997</c:v>
                </c:pt>
                <c:pt idx="128">
                  <c:v>35.508000000000003</c:v>
                </c:pt>
                <c:pt idx="129">
                  <c:v>35.475000000000001</c:v>
                </c:pt>
                <c:pt idx="130">
                  <c:v>35.738</c:v>
                </c:pt>
                <c:pt idx="131">
                  <c:v>36.704999999999998</c:v>
                </c:pt>
                <c:pt idx="132">
                  <c:v>35.344000000000001</c:v>
                </c:pt>
                <c:pt idx="133">
                  <c:v>34.966999999999999</c:v>
                </c:pt>
                <c:pt idx="134">
                  <c:v>35.802999999999997</c:v>
                </c:pt>
                <c:pt idx="135">
                  <c:v>37.770000000000003</c:v>
                </c:pt>
                <c:pt idx="136">
                  <c:v>39.491999999999997</c:v>
                </c:pt>
                <c:pt idx="137">
                  <c:v>42.131</c:v>
                </c:pt>
                <c:pt idx="138">
                  <c:v>48.442999999999998</c:v>
                </c:pt>
                <c:pt idx="139">
                  <c:v>52.524999999999999</c:v>
                </c:pt>
                <c:pt idx="140">
                  <c:v>56.131</c:v>
                </c:pt>
                <c:pt idx="141">
                  <c:v>59.082000000000001</c:v>
                </c:pt>
                <c:pt idx="142">
                  <c:v>59.671999999999997</c:v>
                </c:pt>
                <c:pt idx="143">
                  <c:v>56.835999999999999</c:v>
                </c:pt>
                <c:pt idx="144">
                  <c:v>51.360999999999997</c:v>
                </c:pt>
                <c:pt idx="145">
                  <c:v>43.951000000000001</c:v>
                </c:pt>
                <c:pt idx="146">
                  <c:v>37.279000000000003</c:v>
                </c:pt>
                <c:pt idx="147">
                  <c:v>34.328000000000003</c:v>
                </c:pt>
                <c:pt idx="148">
                  <c:v>32.131</c:v>
                </c:pt>
                <c:pt idx="149">
                  <c:v>32.082000000000001</c:v>
                </c:pt>
                <c:pt idx="150">
                  <c:v>31.507999999999999</c:v>
                </c:pt>
                <c:pt idx="151">
                  <c:v>31.574000000000002</c:v>
                </c:pt>
                <c:pt idx="152">
                  <c:v>31.786999999999999</c:v>
                </c:pt>
                <c:pt idx="153">
                  <c:v>31.295000000000002</c:v>
                </c:pt>
                <c:pt idx="154">
                  <c:v>31.59</c:v>
                </c:pt>
                <c:pt idx="155">
                  <c:v>30.869</c:v>
                </c:pt>
                <c:pt idx="156">
                  <c:v>31.852</c:v>
                </c:pt>
                <c:pt idx="157">
                  <c:v>30.295000000000002</c:v>
                </c:pt>
                <c:pt idx="158">
                  <c:v>31.507999999999999</c:v>
                </c:pt>
                <c:pt idx="159">
                  <c:v>31.344000000000001</c:v>
                </c:pt>
                <c:pt idx="160">
                  <c:v>31.934000000000001</c:v>
                </c:pt>
                <c:pt idx="161">
                  <c:v>30.917999999999999</c:v>
                </c:pt>
                <c:pt idx="162">
                  <c:v>30.754000000000001</c:v>
                </c:pt>
                <c:pt idx="163">
                  <c:v>30.556999999999999</c:v>
                </c:pt>
                <c:pt idx="164">
                  <c:v>30.425999999999998</c:v>
                </c:pt>
                <c:pt idx="165">
                  <c:v>30.295000000000002</c:v>
                </c:pt>
                <c:pt idx="166">
                  <c:v>30.721</c:v>
                </c:pt>
                <c:pt idx="167">
                  <c:v>30.623000000000001</c:v>
                </c:pt>
                <c:pt idx="168">
                  <c:v>30</c:v>
                </c:pt>
                <c:pt idx="169">
                  <c:v>31.18</c:v>
                </c:pt>
                <c:pt idx="170">
                  <c:v>30.245999999999999</c:v>
                </c:pt>
                <c:pt idx="171">
                  <c:v>31.245999999999999</c:v>
                </c:pt>
                <c:pt idx="172">
                  <c:v>30.475000000000001</c:v>
                </c:pt>
                <c:pt idx="173">
                  <c:v>29.507999999999999</c:v>
                </c:pt>
                <c:pt idx="174">
                  <c:v>30.492000000000001</c:v>
                </c:pt>
                <c:pt idx="175">
                  <c:v>29.59</c:v>
                </c:pt>
                <c:pt idx="176">
                  <c:v>29.803000000000001</c:v>
                </c:pt>
                <c:pt idx="177">
                  <c:v>29.262</c:v>
                </c:pt>
                <c:pt idx="178">
                  <c:v>29</c:v>
                </c:pt>
                <c:pt idx="179">
                  <c:v>30.361000000000001</c:v>
                </c:pt>
                <c:pt idx="180">
                  <c:v>28.475000000000001</c:v>
                </c:pt>
                <c:pt idx="181">
                  <c:v>28.934000000000001</c:v>
                </c:pt>
                <c:pt idx="182">
                  <c:v>29.41</c:v>
                </c:pt>
                <c:pt idx="183">
                  <c:v>29.295000000000002</c:v>
                </c:pt>
                <c:pt idx="184">
                  <c:v>28.754000000000001</c:v>
                </c:pt>
                <c:pt idx="185">
                  <c:v>29.082000000000001</c:v>
                </c:pt>
                <c:pt idx="186">
                  <c:v>29.311</c:v>
                </c:pt>
                <c:pt idx="187">
                  <c:v>29.556999999999999</c:v>
                </c:pt>
                <c:pt idx="188">
                  <c:v>28.048999999999999</c:v>
                </c:pt>
                <c:pt idx="189">
                  <c:v>29.376999999999999</c:v>
                </c:pt>
                <c:pt idx="190">
                  <c:v>27.82</c:v>
                </c:pt>
                <c:pt idx="191">
                  <c:v>28.443000000000001</c:v>
                </c:pt>
                <c:pt idx="192">
                  <c:v>28.015999999999998</c:v>
                </c:pt>
                <c:pt idx="193">
                  <c:v>28.556999999999999</c:v>
                </c:pt>
                <c:pt idx="194">
                  <c:v>27.556999999999999</c:v>
                </c:pt>
                <c:pt idx="195">
                  <c:v>29.689</c:v>
                </c:pt>
                <c:pt idx="196">
                  <c:v>27.327999999999999</c:v>
                </c:pt>
                <c:pt idx="197">
                  <c:v>27.606999999999999</c:v>
                </c:pt>
                <c:pt idx="198">
                  <c:v>27.295000000000002</c:v>
                </c:pt>
                <c:pt idx="199">
                  <c:v>28.885000000000002</c:v>
                </c:pt>
                <c:pt idx="200">
                  <c:v>27.327999999999999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55.422048391699327</c:v>
                </c:pt>
                <c:pt idx="5">
                  <c:v>55.635986008598181</c:v>
                </c:pt>
                <c:pt idx="6">
                  <c:v>55.849419250579089</c:v>
                </c:pt>
                <c:pt idx="7">
                  <c:v>56.062205624797706</c:v>
                </c:pt>
                <c:pt idx="8">
                  <c:v>56.274181527218516</c:v>
                </c:pt>
                <c:pt idx="9">
                  <c:v>56.485159922314899</c:v>
                </c:pt>
                <c:pt idx="10">
                  <c:v>56.694927867736816</c:v>
                </c:pt>
                <c:pt idx="11">
                  <c:v>56.903243894679967</c:v>
                </c:pt>
                <c:pt idx="12">
                  <c:v>57.109835261317826</c:v>
                </c:pt>
                <c:pt idx="13">
                  <c:v>57.314395104847996</c:v>
                </c:pt>
                <c:pt idx="14">
                  <c:v>57.516579527802179</c:v>
                </c:pt>
                <c:pt idx="15">
                  <c:v>57.716004666807166</c:v>
                </c:pt>
                <c:pt idx="16">
                  <c:v>57.912243807881588</c:v>
                </c:pt>
                <c:pt idx="17">
                  <c:v>58.104824633279186</c:v>
                </c:pt>
                <c:pt idx="18">
                  <c:v>58.293226713931865</c:v>
                </c:pt>
                <c:pt idx="19">
                  <c:v>58.476879404384896</c:v>
                </c:pt>
                <c:pt idx="20">
                  <c:v>58.655160363985019</c:v>
                </c:pt>
                <c:pt idx="21">
                  <c:v>58.827395036914794</c:v>
                </c:pt>
                <c:pt idx="22">
                  <c:v>58.992857604906703</c:v>
                </c:pt>
                <c:pt idx="23">
                  <c:v>59.150774230014406</c:v>
                </c:pt>
                <c:pt idx="24">
                  <c:v>59.300329909358396</c:v>
                </c:pt>
                <c:pt idx="25">
                  <c:v>59.440681088277131</c:v>
                </c:pt>
                <c:pt idx="26">
                  <c:v>59.570977494287632</c:v>
                </c:pt>
                <c:pt idx="27">
                  <c:v>59.690398695358887</c:v>
                </c:pt>
                <c:pt idx="28">
                  <c:v>59.798213949103307</c:v>
                </c:pt>
                <c:pt idx="29">
                  <c:v>59.89387833739314</c:v>
                </c:pt>
                <c:pt idx="30">
                  <c:v>59.977184313323122</c:v>
                </c:pt>
                <c:pt idx="31">
                  <c:v>60.048495864297131</c:v>
                </c:pt>
                <c:pt idx="32">
                  <c:v>60.109102496901279</c:v>
                </c:pt>
                <c:pt idx="33">
                  <c:v>60.16174166698373</c:v>
                </c:pt>
                <c:pt idx="34">
                  <c:v>60.211349820654476</c:v>
                </c:pt>
                <c:pt idx="35">
                  <c:v>60.266111488277161</c:v>
                </c:pt>
                <c:pt idx="36">
                  <c:v>60.338879130513568</c:v>
                </c:pt>
                <c:pt idx="37">
                  <c:v>60.44902846965087</c:v>
                </c:pt>
                <c:pt idx="38">
                  <c:v>60.624788450177277</c:v>
                </c:pt>
                <c:pt idx="39">
                  <c:v>60.906034931042377</c:v>
                </c:pt>
                <c:pt idx="40">
                  <c:v>61.347456884512674</c:v>
                </c:pt>
                <c:pt idx="41">
                  <c:v>62.021890528294755</c:v>
                </c:pt>
                <c:pt idx="42">
                  <c:v>63.023473426800294</c:v>
                </c:pt>
                <c:pt idx="43">
                  <c:v>64.470108540547116</c:v>
                </c:pt>
                <c:pt idx="44">
                  <c:v>66.504569284768081</c:v>
                </c:pt>
                <c:pt idx="45">
                  <c:v>69.29345354065164</c:v>
                </c:pt>
                <c:pt idx="46">
                  <c:v>73.023148603887734</c:v>
                </c:pt>
                <c:pt idx="47">
                  <c:v>77.892044842358615</c:v>
                </c:pt>
                <c:pt idx="48">
                  <c:v>84.098472304024043</c:v>
                </c:pt>
                <c:pt idx="49">
                  <c:v>91.824253488231619</c:v>
                </c:pt>
                <c:pt idx="50">
                  <c:v>101.21435922663625</c:v>
                </c:pt>
                <c:pt idx="51">
                  <c:v>112.35387210250346</c:v>
                </c:pt>
                <c:pt idx="52">
                  <c:v>125.24417632034316</c:v>
                </c:pt>
                <c:pt idx="53">
                  <c:v>139.78065500195561</c:v>
                </c:pt>
                <c:pt idx="54">
                  <c:v>155.73304973106022</c:v>
                </c:pt>
                <c:pt idx="55">
                  <c:v>172.7237614396571</c:v>
                </c:pt>
                <c:pt idx="56">
                  <c:v>190.18276995921369</c:v>
                </c:pt>
                <c:pt idx="57">
                  <c:v>207.23008683171705</c:v>
                </c:pt>
                <c:pt idx="58">
                  <c:v>222.43117505539519</c:v>
                </c:pt>
                <c:pt idx="59">
                  <c:v>233.47843035045895</c:v>
                </c:pt>
                <c:pt idx="60">
                  <c:v>237.13298506268538</c:v>
                </c:pt>
                <c:pt idx="61">
                  <c:v>229.99651976260949</c:v>
                </c:pt>
                <c:pt idx="62">
                  <c:v>210.32389178368072</c:v>
                </c:pt>
                <c:pt idx="63">
                  <c:v>179.95585699372845</c:v>
                </c:pt>
                <c:pt idx="64">
                  <c:v>144.5999909430713</c:v>
                </c:pt>
                <c:pt idx="65">
                  <c:v>111.59255260192182</c:v>
                </c:pt>
                <c:pt idx="66">
                  <c:v>86.531756454980325</c:v>
                </c:pt>
                <c:pt idx="67">
                  <c:v>71.296616760980982</c:v>
                </c:pt>
                <c:pt idx="68">
                  <c:v>64.573305572553565</c:v>
                </c:pt>
                <c:pt idx="69">
                  <c:v>63.806362728292399</c:v>
                </c:pt>
                <c:pt idx="70">
                  <c:v>66.836442158863548</c:v>
                </c:pt>
                <c:pt idx="71">
                  <c:v>72.46366631001959</c:v>
                </c:pt>
                <c:pt idx="72">
                  <c:v>80.243438480631767</c:v>
                </c:pt>
                <c:pt idx="73">
                  <c:v>90.081466308287418</c:v>
                </c:pt>
                <c:pt idx="74">
                  <c:v>101.92857777337251</c:v>
                </c:pt>
                <c:pt idx="75">
                  <c:v>115.61029719226894</c:v>
                </c:pt>
                <c:pt idx="76">
                  <c:v>130.72658998215138</c:v>
                </c:pt>
                <c:pt idx="77">
                  <c:v>146.53819069605393</c:v>
                </c:pt>
                <c:pt idx="78">
                  <c:v>161.74598902842467</c:v>
                </c:pt>
                <c:pt idx="79">
                  <c:v>174.14247085952178</c:v>
                </c:pt>
                <c:pt idx="80">
                  <c:v>180.43108009793852</c:v>
                </c:pt>
                <c:pt idx="81">
                  <c:v>176.93208498585699</c:v>
                </c:pt>
                <c:pt idx="82">
                  <c:v>161.62029743349785</c:v>
                </c:pt>
                <c:pt idx="83">
                  <c:v>136.4107153668906</c:v>
                </c:pt>
                <c:pt idx="84">
                  <c:v>107.30409666037673</c:v>
                </c:pt>
                <c:pt idx="85">
                  <c:v>81.405626472898632</c:v>
                </c:pt>
                <c:pt idx="86">
                  <c:v>63.111743699154552</c:v>
                </c:pt>
                <c:pt idx="87">
                  <c:v>52.702301460519685</c:v>
                </c:pt>
                <c:pt idx="88">
                  <c:v>47.852899454855049</c:v>
                </c:pt>
                <c:pt idx="89">
                  <c:v>45.926612605525058</c:v>
                </c:pt>
                <c:pt idx="90">
                  <c:v>45.18726694132355</c:v>
                </c:pt>
                <c:pt idx="91">
                  <c:v>44.827327269951077</c:v>
                </c:pt>
                <c:pt idx="92">
                  <c:v>44.564722338899557</c:v>
                </c:pt>
                <c:pt idx="93">
                  <c:v>44.323343831327264</c:v>
                </c:pt>
                <c:pt idx="94">
                  <c:v>44.087042680014164</c:v>
                </c:pt>
                <c:pt idx="95">
                  <c:v>43.853081269647056</c:v>
                </c:pt>
                <c:pt idx="96">
                  <c:v>43.621161600072163</c:v>
                </c:pt>
                <c:pt idx="97">
                  <c:v>43.391590311289072</c:v>
                </c:pt>
                <c:pt idx="98">
                  <c:v>43.165379124083394</c:v>
                </c:pt>
                <c:pt idx="99">
                  <c:v>42.945025864048858</c:v>
                </c:pt>
                <c:pt idx="100">
                  <c:v>42.736110784974585</c:v>
                </c:pt>
                <c:pt idx="101">
                  <c:v>42.550203075913089</c:v>
                </c:pt>
                <c:pt idx="102">
                  <c:v>42.409697746346353</c:v>
                </c:pt>
                <c:pt idx="103">
                  <c:v>42.355080331864741</c:v>
                </c:pt>
                <c:pt idx="104">
                  <c:v>42.454526548828497</c:v>
                </c:pt>
                <c:pt idx="105">
                  <c:v>42.814461063851418</c:v>
                </c:pt>
                <c:pt idx="106">
                  <c:v>43.587695357266725</c:v>
                </c:pt>
                <c:pt idx="107">
                  <c:v>44.973432898418864</c:v>
                </c:pt>
                <c:pt idx="108">
                  <c:v>47.201615566874075</c:v>
                </c:pt>
                <c:pt idx="109">
                  <c:v>50.493541330769169</c:v>
                </c:pt>
                <c:pt idx="110">
                  <c:v>54.991056709613559</c:v>
                </c:pt>
                <c:pt idx="111">
                  <c:v>60.647323352269581</c:v>
                </c:pt>
                <c:pt idx="112">
                  <c:v>67.07974614723598</c:v>
                </c:pt>
                <c:pt idx="113">
                  <c:v>73.423315694103863</c:v>
                </c:pt>
                <c:pt idx="114">
                  <c:v>78.308757750760165</c:v>
                </c:pt>
                <c:pt idx="115">
                  <c:v>80.15969758486797</c:v>
                </c:pt>
                <c:pt idx="116">
                  <c:v>77.878626924495521</c:v>
                </c:pt>
                <c:pt idx="117">
                  <c:v>71.601372361675431</c:v>
                </c:pt>
                <c:pt idx="118">
                  <c:v>62.890381795562163</c:v>
                </c:pt>
                <c:pt idx="119">
                  <c:v>54.031285062803967</c:v>
                </c:pt>
                <c:pt idx="120">
                  <c:v>46.885010362559065</c:v>
                </c:pt>
                <c:pt idx="121">
                  <c:v>42.16489736576041</c:v>
                </c:pt>
                <c:pt idx="122">
                  <c:v>39.548572545745998</c:v>
                </c:pt>
                <c:pt idx="123">
                  <c:v>38.279441405344762</c:v>
                </c:pt>
                <c:pt idx="124">
                  <c:v>37.684554546101367</c:v>
                </c:pt>
                <c:pt idx="125">
                  <c:v>37.360160448051509</c:v>
                </c:pt>
                <c:pt idx="126">
                  <c:v>37.124132758389116</c:v>
                </c:pt>
                <c:pt idx="127">
                  <c:v>36.912123211575405</c:v>
                </c:pt>
                <c:pt idx="128">
                  <c:v>36.706065273465725</c:v>
                </c:pt>
                <c:pt idx="129">
                  <c:v>36.502394951068673</c:v>
                </c:pt>
                <c:pt idx="130">
                  <c:v>36.302831395930824</c:v>
                </c:pt>
                <c:pt idx="131">
                  <c:v>36.11637132719931</c:v>
                </c:pt>
                <c:pt idx="132">
                  <c:v>35.971642922746668</c:v>
                </c:pt>
                <c:pt idx="133">
                  <c:v>35.945091670947363</c:v>
                </c:pt>
                <c:pt idx="134">
                  <c:v>36.207263793662563</c:v>
                </c:pt>
                <c:pt idx="135">
                  <c:v>37.06773943686553</c:v>
                </c:pt>
                <c:pt idx="136">
                  <c:v>38.958880910700501</c:v>
                </c:pt>
                <c:pt idx="137">
                  <c:v>42.274512242499654</c:v>
                </c:pt>
                <c:pt idx="138">
                  <c:v>47.042295937446731</c:v>
                </c:pt>
                <c:pt idx="139">
                  <c:v>52.585206098710131</c:v>
                </c:pt>
                <c:pt idx="140">
                  <c:v>57.48979586163486</c:v>
                </c:pt>
                <c:pt idx="141">
                  <c:v>60.106100884012704</c:v>
                </c:pt>
                <c:pt idx="142">
                  <c:v>59.393271103618289</c:v>
                </c:pt>
                <c:pt idx="143">
                  <c:v>55.534574341572444</c:v>
                </c:pt>
                <c:pt idx="144">
                  <c:v>49.833988451939277</c:v>
                </c:pt>
                <c:pt idx="145">
                  <c:v>43.972624103482708</c:v>
                </c:pt>
                <c:pt idx="146">
                  <c:v>39.196262280317903</c:v>
                </c:pt>
                <c:pt idx="147">
                  <c:v>35.954758616407005</c:v>
                </c:pt>
                <c:pt idx="148">
                  <c:v>34.058792860282679</c:v>
                </c:pt>
                <c:pt idx="149">
                  <c:v>33.058167614118197</c:v>
                </c:pt>
                <c:pt idx="150">
                  <c:v>32.53838441679148</c:v>
                </c:pt>
                <c:pt idx="151">
                  <c:v>32.232804213534223</c:v>
                </c:pt>
                <c:pt idx="152">
                  <c:v>32.007555119168352</c:v>
                </c:pt>
                <c:pt idx="153">
                  <c:v>31.807892139114049</c:v>
                </c:pt>
                <c:pt idx="154">
                  <c:v>31.615174885183986</c:v>
                </c:pt>
                <c:pt idx="155">
                  <c:v>31.424037389300736</c:v>
                </c:pt>
                <c:pt idx="156">
                  <c:v>31.233147063593265</c:v>
                </c:pt>
                <c:pt idx="157">
                  <c:v>31.042200662190034</c:v>
                </c:pt>
                <c:pt idx="158">
                  <c:v>30.851119825008873</c:v>
                </c:pt>
                <c:pt idx="159">
                  <c:v>30.659870925258751</c:v>
                </c:pt>
                <c:pt idx="160">
                  <c:v>30.468430912458057</c:v>
                </c:pt>
                <c:pt idx="161">
                  <c:v>30.276781653409607</c:v>
                </c:pt>
                <c:pt idx="162">
                  <c:v>30.084908933278857</c:v>
                </c:pt>
                <c:pt idx="163">
                  <c:v>29.892802079244944</c:v>
                </c:pt>
                <c:pt idx="164">
                  <c:v>29.700453638933741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55.422048391695867</c:v>
                </c:pt>
                <c:pt idx="5">
                  <c:v>55.635986008588183</c:v>
                </c:pt>
                <c:pt idx="6">
                  <c:v>55.849419250550731</c:v>
                </c:pt>
                <c:pt idx="7">
                  <c:v>56.0622056247187</c:v>
                </c:pt>
                <c:pt idx="8">
                  <c:v>56.274181527002305</c:v>
                </c:pt>
                <c:pt idx="9">
                  <c:v>56.485159921733754</c:v>
                </c:pt>
                <c:pt idx="10">
                  <c:v>56.694927866202647</c:v>
                </c:pt>
                <c:pt idx="11">
                  <c:v>56.90324389070215</c:v>
                </c:pt>
                <c:pt idx="12">
                  <c:v>57.109835251188031</c:v>
                </c:pt>
                <c:pt idx="13">
                  <c:v>57.314395079511854</c:v>
                </c:pt>
                <c:pt idx="14">
                  <c:v>57.516579465562955</c:v>
                </c:pt>
                <c:pt idx="15">
                  <c:v>57.716004516641057</c:v>
                </c:pt>
                <c:pt idx="16">
                  <c:v>57.912243452034296</c:v>
                </c:pt>
                <c:pt idx="17">
                  <c:v>58.10482380507122</c:v>
                </c:pt>
                <c:pt idx="18">
                  <c:v>58.293224820720283</c:v>
                </c:pt>
                <c:pt idx="19">
                  <c:v>58.47687515385666</c:v>
                </c:pt>
                <c:pt idx="20">
                  <c:v>58.655150991156688</c:v>
                </c:pt>
                <c:pt idx="21">
                  <c:v>58.827374737551104</c:v>
                </c:pt>
                <c:pt idx="22">
                  <c:v>58.992814425348818</c:v>
                </c:pt>
                <c:pt idx="23">
                  <c:v>59.15068401933312</c:v>
                </c:pt>
                <c:pt idx="24">
                  <c:v>59.300144802828733</c:v>
                </c:pt>
                <c:pt idx="25">
                  <c:v>59.440308036150846</c:v>
                </c:pt>
                <c:pt idx="26">
                  <c:v>59.570239077935959</c:v>
                </c:pt>
                <c:pt idx="27">
                  <c:v>59.688963149417901</c:v>
                </c:pt>
                <c:pt idx="28">
                  <c:v>59.7954728995268</c:v>
                </c:pt>
                <c:pt idx="29">
                  <c:v>59.888737892706722</c:v>
                </c:pt>
                <c:pt idx="30">
                  <c:v>59.967716089959467</c:v>
                </c:pt>
                <c:pt idx="31">
                  <c:v>60.031367325963927</c:v>
                </c:pt>
                <c:pt idx="32">
                  <c:v>60.078668701414166</c:v>
                </c:pt>
                <c:pt idx="33">
                  <c:v>60.108631711609895</c:v>
                </c:pt>
                <c:pt idx="34">
                  <c:v>60.120320823159467</c:v>
                </c:pt>
                <c:pt idx="35">
                  <c:v>60.112873095620429</c:v>
                </c:pt>
                <c:pt idx="36">
                  <c:v>60.085518331043858</c:v>
                </c:pt>
                <c:pt idx="37">
                  <c:v>60.037599130323841</c:v>
                </c:pt>
                <c:pt idx="38">
                  <c:v>59.968590150636118</c:v>
                </c:pt>
                <c:pt idx="39">
                  <c:v>59.878115802952792</c:v>
                </c:pt>
                <c:pt idx="40">
                  <c:v>59.76596561168472</c:v>
                </c:pt>
                <c:pt idx="41">
                  <c:v>59.632106486958996</c:v>
                </c:pt>
                <c:pt idx="42">
                  <c:v>59.476691237748568</c:v>
                </c:pt>
                <c:pt idx="43">
                  <c:v>59.300062780788771</c:v>
                </c:pt>
                <c:pt idx="44">
                  <c:v>59.102753671029113</c:v>
                </c:pt>
                <c:pt idx="45">
                  <c:v>58.885480784712648</c:v>
                </c:pt>
                <c:pt idx="46">
                  <c:v>58.649135212437862</c:v>
                </c:pt>
                <c:pt idx="47">
                  <c:v>58.39476765031776</c:v>
                </c:pt>
                <c:pt idx="48">
                  <c:v>58.123569795050827</c:v>
                </c:pt>
                <c:pt idx="49">
                  <c:v>57.836852436595457</c:v>
                </c:pt>
                <c:pt idx="50">
                  <c:v>57.536021086088844</c:v>
                </c:pt>
                <c:pt idx="51">
                  <c:v>57.222550066770665</c:v>
                </c:pt>
                <c:pt idx="52">
                  <c:v>56.897956027234542</c:v>
                </c:pt>
                <c:pt idx="53">
                  <c:v>56.563771810072105</c:v>
                </c:pt>
                <c:pt idx="54">
                  <c:v>56.221521530677315</c:v>
                </c:pt>
                <c:pt idx="55">
                  <c:v>55.872697600473714</c:v>
                </c:pt>
                <c:pt idx="56">
                  <c:v>55.518740278586797</c:v>
                </c:pt>
                <c:pt idx="57">
                  <c:v>55.161020169576645</c:v>
                </c:pt>
                <c:pt idx="58">
                  <c:v>54.800823915449939</c:v>
                </c:pt>
                <c:pt idx="59">
                  <c:v>54.439343169359503</c:v>
                </c:pt>
                <c:pt idx="60">
                  <c:v>54.077666795295748</c:v>
                </c:pt>
                <c:pt idx="61">
                  <c:v>53.716776118933552</c:v>
                </c:pt>
                <c:pt idx="62">
                  <c:v>53.357542962959478</c:v>
                </c:pt>
                <c:pt idx="63">
                  <c:v>53.000730136380106</c:v>
                </c:pt>
                <c:pt idx="64">
                  <c:v>52.646994010057277</c:v>
                </c:pt>
                <c:pt idx="65">
                  <c:v>52.296888797027336</c:v>
                </c:pt>
                <c:pt idx="66">
                  <c:v>51.950872162066212</c:v>
                </c:pt>
                <c:pt idx="67">
                  <c:v>51.609311806073848</c:v>
                </c:pt>
                <c:pt idx="68">
                  <c:v>51.272492702796171</c:v>
                </c:pt>
                <c:pt idx="69">
                  <c:v>50.940624704161799</c:v>
                </c:pt>
                <c:pt idx="70">
                  <c:v>50.613850272610314</c:v>
                </c:pt>
                <c:pt idx="71">
                  <c:v>50.292252141416164</c:v>
                </c:pt>
                <c:pt idx="72">
                  <c:v>49.975860745026296</c:v>
                </c:pt>
                <c:pt idx="73">
                  <c:v>49.664661299328479</c:v>
                </c:pt>
                <c:pt idx="74">
                  <c:v>49.358600445605092</c:v>
                </c:pt>
                <c:pt idx="75">
                  <c:v>49.057592401222649</c:v>
                </c:pt>
                <c:pt idx="76">
                  <c:v>48.76152458473981</c:v>
                </c:pt>
                <c:pt idx="77">
                  <c:v>48.470262703230475</c:v>
                </c:pt>
                <c:pt idx="78">
                  <c:v>48.183655305539787</c:v>
                </c:pt>
                <c:pt idx="79">
                  <c:v>47.901537817353443</c:v>
                </c:pt>
                <c:pt idx="80">
                  <c:v>47.623736082854997</c:v>
                </c:pt>
                <c:pt idx="81">
                  <c:v>47.350069443870829</c:v>
                </c:pt>
                <c:pt idx="82">
                  <c:v>47.080353391243236</c:v>
                </c:pt>
                <c:pt idx="83">
                  <c:v>46.814401825174116</c:v>
                </c:pt>
                <c:pt idx="84">
                  <c:v>46.552028961844648</c:v>
                </c:pt>
                <c:pt idx="85">
                  <c:v>46.293050923086298</c:v>
                </c:pt>
                <c:pt idx="86">
                  <c:v>46.037287044548741</c:v>
                </c:pt>
                <c:pt idx="87">
                  <c:v>45.784560935924311</c:v>
                </c:pt>
                <c:pt idx="88">
                  <c:v>45.534701324541878</c:v>
                </c:pt>
                <c:pt idx="89">
                  <c:v>45.287542711192302</c:v>
                </c:pt>
                <c:pt idx="90">
                  <c:v>45.042925864512213</c:v>
                </c:pt>
                <c:pt idx="91">
                  <c:v>44.800698177723369</c:v>
                </c:pt>
                <c:pt idx="92">
                  <c:v>44.560713909066955</c:v>
                </c:pt>
                <c:pt idx="93">
                  <c:v>44.322834324930952</c:v>
                </c:pt>
                <c:pt idx="94">
                  <c:v>44.086927762473621</c:v>
                </c:pt>
                <c:pt idx="95">
                  <c:v>43.852869626514853</c:v>
                </c:pt>
                <c:pt idx="96">
                  <c:v>43.620542333605371</c:v>
                </c:pt>
                <c:pt idx="97">
                  <c:v>43.389835214492891</c:v>
                </c:pt>
                <c:pt idx="98">
                  <c:v>43.160644384678783</c:v>
                </c:pt>
                <c:pt idx="99">
                  <c:v>42.932872591388566</c:v>
                </c:pt>
                <c:pt idx="100">
                  <c:v>42.706429044054318</c:v>
                </c:pt>
                <c:pt idx="101">
                  <c:v>42.481229234312231</c:v>
                </c:pt>
                <c:pt idx="102">
                  <c:v>42.25719475054084</c:v>
                </c:pt>
                <c:pt idx="103">
                  <c:v>42.034253091088893</c:v>
                </c:pt>
                <c:pt idx="104">
                  <c:v>41.812337479552255</c:v>
                </c:pt>
                <c:pt idx="105">
                  <c:v>41.591386684741458</c:v>
                </c:pt>
                <c:pt idx="106">
                  <c:v>41.371344847320955</c:v>
                </c:pt>
                <c:pt idx="107">
                  <c:v>41.152161314484125</c:v>
                </c:pt>
                <c:pt idx="108">
                  <c:v>40.933790483441264</c:v>
                </c:pt>
                <c:pt idx="109">
                  <c:v>40.716191653928632</c:v>
                </c:pt>
                <c:pt idx="110">
                  <c:v>40.49932888938546</c:v>
                </c:pt>
                <c:pt idx="111">
                  <c:v>40.283170885881319</c:v>
                </c:pt>
                <c:pt idx="112">
                  <c:v>40.067690847303773</c:v>
                </c:pt>
                <c:pt idx="113">
                  <c:v>39.852866364729159</c:v>
                </c:pt>
                <c:pt idx="114">
                  <c:v>39.638679297298978</c:v>
                </c:pt>
                <c:pt idx="115">
                  <c:v>39.425115651312915</c:v>
                </c:pt>
                <c:pt idx="116">
                  <c:v>39.21216545363739</c:v>
                </c:pt>
                <c:pt idx="117">
                  <c:v>38.999822614930785</c:v>
                </c:pt>
                <c:pt idx="118">
                  <c:v>38.788084777627319</c:v>
                </c:pt>
                <c:pt idx="119">
                  <c:v>38.576953143132812</c:v>
                </c:pt>
                <c:pt idx="120">
                  <c:v>38.366432272308231</c:v>
                </c:pt>
                <c:pt idx="121">
                  <c:v>38.156529853102029</c:v>
                </c:pt>
                <c:pt idx="122">
                  <c:v>37.947256429197964</c:v>
                </c:pt>
                <c:pt idx="123">
                  <c:v>37.73862508383624</c:v>
                </c:pt>
                <c:pt idx="124">
                  <c:v>37.530651073610301</c:v>
                </c:pt>
                <c:pt idx="125">
                  <c:v>37.3233514081031</c:v>
                </c:pt>
                <c:pt idx="126">
                  <c:v>37.116744372762142</c:v>
                </c:pt>
                <c:pt idx="127">
                  <c:v>36.910848994455712</c:v>
                </c:pt>
                <c:pt idx="128">
                  <c:v>36.705684451712614</c:v>
                </c:pt>
                <c:pt idx="129">
                  <c:v>36.501269434690784</c:v>
                </c:pt>
                <c:pt idx="130">
                  <c:v>36.297621463363839</c:v>
                </c:pt>
                <c:pt idx="131">
                  <c:v>36.094756176118949</c:v>
                </c:pt>
                <c:pt idx="132">
                  <c:v>35.892686604723544</c:v>
                </c:pt>
                <c:pt idx="133">
                  <c:v>35.691422455185773</c:v>
                </c:pt>
                <c:pt idx="134">
                  <c:v>35.490969417099599</c:v>
                </c:pt>
                <c:pt idx="135">
                  <c:v>35.291328526306259</c:v>
                </c:pt>
                <c:pt idx="136">
                  <c:v>35.092495606795708</c:v>
                </c:pt>
                <c:pt idx="137">
                  <c:v>34.894460817440304</c:v>
                </c:pt>
                <c:pt idx="138">
                  <c:v>34.697208327201089</c:v>
                </c:pt>
                <c:pt idx="139">
                  <c:v>34.500716138801529</c:v>
                </c:pt>
                <c:pt idx="140">
                  <c:v>34.30495607559839</c:v>
                </c:pt>
                <c:pt idx="141">
                  <c:v>34.10989393973118</c:v>
                </c:pt>
                <c:pt idx="142">
                  <c:v>33.915489841992937</c:v>
                </c:pt>
                <c:pt idx="143">
                  <c:v>33.721698695756587</c:v>
                </c:pt>
                <c:pt idx="144">
                  <c:v>33.528470859313309</c:v>
                </c:pt>
                <c:pt idx="145">
                  <c:v>33.335752903751846</c:v>
                </c:pt>
                <c:pt idx="146">
                  <c:v>33.143488477595113</c:v>
                </c:pt>
                <c:pt idx="147">
                  <c:v>32.951619235268815</c:v>
                </c:pt>
                <c:pt idx="148">
                  <c:v>32.760085794389191</c:v>
                </c:pt>
                <c:pt idx="149">
                  <c:v>32.568828686918877</c:v>
                </c:pt>
                <c:pt idx="150">
                  <c:v>32.377789271346167</c:v>
                </c:pt>
                <c:pt idx="151">
                  <c:v>32.186910576914642</c:v>
                </c:pt>
                <c:pt idx="152">
                  <c:v>31.996138056155974</c:v>
                </c:pt>
                <c:pt idx="153">
                  <c:v>31.805420228067629</c:v>
                </c:pt>
                <c:pt idx="154">
                  <c:v>31.614709200719034</c:v>
                </c:pt>
                <c:pt idx="155">
                  <c:v>31.423961068386543</c:v>
                </c:pt>
                <c:pt idx="156">
                  <c:v>31.233136184106577</c:v>
                </c:pt>
                <c:pt idx="157">
                  <c:v>31.042199313496173</c:v>
                </c:pt>
                <c:pt idx="158">
                  <c:v>30.85111967963314</c:v>
                </c:pt>
                <c:pt idx="159">
                  <c:v>30.659870911635423</c:v>
                </c:pt>
                <c:pt idx="160">
                  <c:v>30.468430911348293</c:v>
                </c:pt>
                <c:pt idx="161">
                  <c:v>30.276781653331032</c:v>
                </c:pt>
                <c:pt idx="162">
                  <c:v>30.084908933274022</c:v>
                </c:pt>
                <c:pt idx="163">
                  <c:v>29.892802079244685</c:v>
                </c:pt>
                <c:pt idx="164">
                  <c:v>29.70045363893373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53.393000000000001</c:v>
                </c:pt>
                <c:pt idx="1">
                  <c:v>53.097999999999999</c:v>
                </c:pt>
                <c:pt idx="2">
                  <c:v>53.262</c:v>
                </c:pt>
                <c:pt idx="3">
                  <c:v>53.59</c:v>
                </c:pt>
                <c:pt idx="4">
                  <c:v>52.917999999999999</c:v>
                </c:pt>
                <c:pt idx="5">
                  <c:v>53.902000000000001</c:v>
                </c:pt>
                <c:pt idx="6">
                  <c:v>53.933999999999997</c:v>
                </c:pt>
                <c:pt idx="7">
                  <c:v>54.311</c:v>
                </c:pt>
                <c:pt idx="8">
                  <c:v>52.933999999999997</c:v>
                </c:pt>
                <c:pt idx="9">
                  <c:v>53.393000000000001</c:v>
                </c:pt>
                <c:pt idx="10">
                  <c:v>52.377000000000002</c:v>
                </c:pt>
                <c:pt idx="11">
                  <c:v>52.344000000000001</c:v>
                </c:pt>
                <c:pt idx="12">
                  <c:v>54.360999999999997</c:v>
                </c:pt>
                <c:pt idx="13">
                  <c:v>53.295000000000002</c:v>
                </c:pt>
                <c:pt idx="14">
                  <c:v>52.557000000000002</c:v>
                </c:pt>
                <c:pt idx="15">
                  <c:v>52.508000000000003</c:v>
                </c:pt>
                <c:pt idx="16">
                  <c:v>54.246000000000002</c:v>
                </c:pt>
                <c:pt idx="17">
                  <c:v>53</c:v>
                </c:pt>
                <c:pt idx="18">
                  <c:v>54.328000000000003</c:v>
                </c:pt>
                <c:pt idx="19">
                  <c:v>54.344000000000001</c:v>
                </c:pt>
                <c:pt idx="20">
                  <c:v>54.048999999999999</c:v>
                </c:pt>
                <c:pt idx="21">
                  <c:v>54.902000000000001</c:v>
                </c:pt>
                <c:pt idx="22">
                  <c:v>55.442999999999998</c:v>
                </c:pt>
                <c:pt idx="23">
                  <c:v>54.491999999999997</c:v>
                </c:pt>
                <c:pt idx="24">
                  <c:v>54.622999999999998</c:v>
                </c:pt>
                <c:pt idx="25">
                  <c:v>54.951000000000001</c:v>
                </c:pt>
                <c:pt idx="26">
                  <c:v>54.671999999999997</c:v>
                </c:pt>
                <c:pt idx="27">
                  <c:v>54.18</c:v>
                </c:pt>
                <c:pt idx="28">
                  <c:v>54.786999999999999</c:v>
                </c:pt>
                <c:pt idx="29">
                  <c:v>53.966999999999999</c:v>
                </c:pt>
                <c:pt idx="30">
                  <c:v>55.524999999999999</c:v>
                </c:pt>
                <c:pt idx="31">
                  <c:v>56.262</c:v>
                </c:pt>
                <c:pt idx="32">
                  <c:v>55.933999999999997</c:v>
                </c:pt>
                <c:pt idx="33">
                  <c:v>56.377000000000002</c:v>
                </c:pt>
                <c:pt idx="34">
                  <c:v>56.786999999999999</c:v>
                </c:pt>
                <c:pt idx="35">
                  <c:v>57.295000000000002</c:v>
                </c:pt>
                <c:pt idx="36">
                  <c:v>57.41</c:v>
                </c:pt>
                <c:pt idx="37">
                  <c:v>58.639000000000003</c:v>
                </c:pt>
                <c:pt idx="38">
                  <c:v>58.393000000000001</c:v>
                </c:pt>
                <c:pt idx="39">
                  <c:v>59.360999999999997</c:v>
                </c:pt>
                <c:pt idx="40">
                  <c:v>60.066000000000003</c:v>
                </c:pt>
                <c:pt idx="41">
                  <c:v>61.18</c:v>
                </c:pt>
                <c:pt idx="42">
                  <c:v>61.295000000000002</c:v>
                </c:pt>
                <c:pt idx="43">
                  <c:v>62.148000000000003</c:v>
                </c:pt>
                <c:pt idx="44">
                  <c:v>63.540999999999997</c:v>
                </c:pt>
                <c:pt idx="45">
                  <c:v>66.328000000000003</c:v>
                </c:pt>
                <c:pt idx="46">
                  <c:v>67.474999999999994</c:v>
                </c:pt>
                <c:pt idx="47">
                  <c:v>69.966999999999999</c:v>
                </c:pt>
                <c:pt idx="48">
                  <c:v>70.835999999999999</c:v>
                </c:pt>
                <c:pt idx="49">
                  <c:v>73.376999999999995</c:v>
                </c:pt>
                <c:pt idx="50">
                  <c:v>77.966999999999999</c:v>
                </c:pt>
                <c:pt idx="51">
                  <c:v>86</c:v>
                </c:pt>
                <c:pt idx="52">
                  <c:v>100.18</c:v>
                </c:pt>
                <c:pt idx="53">
                  <c:v>118.01600000000001</c:v>
                </c:pt>
                <c:pt idx="54">
                  <c:v>138.91800000000001</c:v>
                </c:pt>
                <c:pt idx="55">
                  <c:v>158.90199999999999</c:v>
                </c:pt>
                <c:pt idx="56">
                  <c:v>178.459</c:v>
                </c:pt>
                <c:pt idx="57">
                  <c:v>195.852</c:v>
                </c:pt>
                <c:pt idx="58">
                  <c:v>208.262</c:v>
                </c:pt>
                <c:pt idx="59">
                  <c:v>216.83600000000001</c:v>
                </c:pt>
                <c:pt idx="60">
                  <c:v>222.262</c:v>
                </c:pt>
                <c:pt idx="61">
                  <c:v>221.91800000000001</c:v>
                </c:pt>
                <c:pt idx="62">
                  <c:v>216.98400000000001</c:v>
                </c:pt>
                <c:pt idx="63">
                  <c:v>205.75399999999999</c:v>
                </c:pt>
                <c:pt idx="64">
                  <c:v>182.738</c:v>
                </c:pt>
                <c:pt idx="65">
                  <c:v>145.721</c:v>
                </c:pt>
                <c:pt idx="66">
                  <c:v>101.541</c:v>
                </c:pt>
                <c:pt idx="67">
                  <c:v>67.197000000000003</c:v>
                </c:pt>
                <c:pt idx="68">
                  <c:v>55.917999999999999</c:v>
                </c:pt>
                <c:pt idx="69">
                  <c:v>54.82</c:v>
                </c:pt>
                <c:pt idx="70">
                  <c:v>58.475000000000001</c:v>
                </c:pt>
                <c:pt idx="71">
                  <c:v>60.097999999999999</c:v>
                </c:pt>
                <c:pt idx="72">
                  <c:v>65.442999999999998</c:v>
                </c:pt>
                <c:pt idx="73">
                  <c:v>73.066000000000003</c:v>
                </c:pt>
                <c:pt idx="74">
                  <c:v>84.033000000000001</c:v>
                </c:pt>
                <c:pt idx="75">
                  <c:v>99.638999999999996</c:v>
                </c:pt>
                <c:pt idx="76">
                  <c:v>115.77</c:v>
                </c:pt>
                <c:pt idx="77">
                  <c:v>132.04900000000001</c:v>
                </c:pt>
                <c:pt idx="78">
                  <c:v>146.78700000000001</c:v>
                </c:pt>
                <c:pt idx="79">
                  <c:v>157.24600000000001</c:v>
                </c:pt>
                <c:pt idx="80">
                  <c:v>165.03299999999999</c:v>
                </c:pt>
                <c:pt idx="81">
                  <c:v>168.24600000000001</c:v>
                </c:pt>
                <c:pt idx="82">
                  <c:v>167.24600000000001</c:v>
                </c:pt>
                <c:pt idx="83">
                  <c:v>157.62299999999999</c:v>
                </c:pt>
                <c:pt idx="84">
                  <c:v>138.55699999999999</c:v>
                </c:pt>
                <c:pt idx="85">
                  <c:v>107.52500000000001</c:v>
                </c:pt>
                <c:pt idx="86">
                  <c:v>72.376999999999995</c:v>
                </c:pt>
                <c:pt idx="87">
                  <c:v>51.426000000000002</c:v>
                </c:pt>
                <c:pt idx="88">
                  <c:v>41.869</c:v>
                </c:pt>
                <c:pt idx="89">
                  <c:v>41.097999999999999</c:v>
                </c:pt>
                <c:pt idx="90">
                  <c:v>40.835999999999999</c:v>
                </c:pt>
                <c:pt idx="91">
                  <c:v>41.606999999999999</c:v>
                </c:pt>
                <c:pt idx="92">
                  <c:v>40.426000000000002</c:v>
                </c:pt>
                <c:pt idx="93">
                  <c:v>40.590000000000003</c:v>
                </c:pt>
                <c:pt idx="94">
                  <c:v>39.869</c:v>
                </c:pt>
                <c:pt idx="95">
                  <c:v>40.802999999999997</c:v>
                </c:pt>
                <c:pt idx="96">
                  <c:v>41.786999999999999</c:v>
                </c:pt>
                <c:pt idx="97">
                  <c:v>40.524999999999999</c:v>
                </c:pt>
                <c:pt idx="98">
                  <c:v>40.951000000000001</c:v>
                </c:pt>
                <c:pt idx="99">
                  <c:v>41.655999999999999</c:v>
                </c:pt>
                <c:pt idx="100">
                  <c:v>39.311</c:v>
                </c:pt>
                <c:pt idx="101">
                  <c:v>40.262</c:v>
                </c:pt>
                <c:pt idx="102">
                  <c:v>41</c:v>
                </c:pt>
                <c:pt idx="103">
                  <c:v>40.262</c:v>
                </c:pt>
                <c:pt idx="104">
                  <c:v>39.328000000000003</c:v>
                </c:pt>
                <c:pt idx="105">
                  <c:v>40.409999999999997</c:v>
                </c:pt>
                <c:pt idx="106">
                  <c:v>39.802999999999997</c:v>
                </c:pt>
                <c:pt idx="107">
                  <c:v>39.884999999999998</c:v>
                </c:pt>
                <c:pt idx="108">
                  <c:v>40.802999999999997</c:v>
                </c:pt>
                <c:pt idx="109">
                  <c:v>42.491999999999997</c:v>
                </c:pt>
                <c:pt idx="110">
                  <c:v>47.295000000000002</c:v>
                </c:pt>
                <c:pt idx="111">
                  <c:v>53.426000000000002</c:v>
                </c:pt>
                <c:pt idx="112">
                  <c:v>61.508000000000003</c:v>
                </c:pt>
                <c:pt idx="113">
                  <c:v>68.41</c:v>
                </c:pt>
                <c:pt idx="114">
                  <c:v>73.933999999999997</c:v>
                </c:pt>
                <c:pt idx="115">
                  <c:v>77.819999999999993</c:v>
                </c:pt>
                <c:pt idx="116">
                  <c:v>78.492000000000004</c:v>
                </c:pt>
                <c:pt idx="117">
                  <c:v>74.361000000000004</c:v>
                </c:pt>
                <c:pt idx="118">
                  <c:v>68.606999999999999</c:v>
                </c:pt>
                <c:pt idx="119">
                  <c:v>59.917999999999999</c:v>
                </c:pt>
                <c:pt idx="120">
                  <c:v>51.131</c:v>
                </c:pt>
                <c:pt idx="121">
                  <c:v>43.704999999999998</c:v>
                </c:pt>
                <c:pt idx="122">
                  <c:v>37.689</c:v>
                </c:pt>
                <c:pt idx="123">
                  <c:v>34.573999999999998</c:v>
                </c:pt>
                <c:pt idx="124">
                  <c:v>33.917999999999999</c:v>
                </c:pt>
                <c:pt idx="125">
                  <c:v>34.951000000000001</c:v>
                </c:pt>
                <c:pt idx="126">
                  <c:v>34.508000000000003</c:v>
                </c:pt>
                <c:pt idx="127">
                  <c:v>34.393000000000001</c:v>
                </c:pt>
                <c:pt idx="128">
                  <c:v>34.508000000000003</c:v>
                </c:pt>
                <c:pt idx="129">
                  <c:v>33.835999999999999</c:v>
                </c:pt>
                <c:pt idx="130">
                  <c:v>33.851999999999997</c:v>
                </c:pt>
                <c:pt idx="131">
                  <c:v>33.459000000000003</c:v>
                </c:pt>
                <c:pt idx="132">
                  <c:v>34.164000000000001</c:v>
                </c:pt>
                <c:pt idx="133">
                  <c:v>34.360999999999997</c:v>
                </c:pt>
                <c:pt idx="134">
                  <c:v>33.902000000000001</c:v>
                </c:pt>
                <c:pt idx="135">
                  <c:v>35.262</c:v>
                </c:pt>
                <c:pt idx="136">
                  <c:v>36.802999999999997</c:v>
                </c:pt>
                <c:pt idx="137">
                  <c:v>38.279000000000003</c:v>
                </c:pt>
                <c:pt idx="138">
                  <c:v>42.622999999999998</c:v>
                </c:pt>
                <c:pt idx="139">
                  <c:v>48.213000000000001</c:v>
                </c:pt>
                <c:pt idx="140">
                  <c:v>51.902000000000001</c:v>
                </c:pt>
                <c:pt idx="141">
                  <c:v>57.279000000000003</c:v>
                </c:pt>
                <c:pt idx="142">
                  <c:v>59.360999999999997</c:v>
                </c:pt>
                <c:pt idx="143">
                  <c:v>57.655999999999999</c:v>
                </c:pt>
                <c:pt idx="144">
                  <c:v>53.41</c:v>
                </c:pt>
                <c:pt idx="145">
                  <c:v>48.902000000000001</c:v>
                </c:pt>
                <c:pt idx="146">
                  <c:v>41.82</c:v>
                </c:pt>
                <c:pt idx="147">
                  <c:v>35.115000000000002</c:v>
                </c:pt>
                <c:pt idx="148">
                  <c:v>31.114999999999998</c:v>
                </c:pt>
                <c:pt idx="149">
                  <c:v>29.704999999999998</c:v>
                </c:pt>
                <c:pt idx="150">
                  <c:v>30</c:v>
                </c:pt>
                <c:pt idx="151">
                  <c:v>30.262</c:v>
                </c:pt>
                <c:pt idx="152">
                  <c:v>31.148</c:v>
                </c:pt>
                <c:pt idx="153">
                  <c:v>29.704999999999998</c:v>
                </c:pt>
                <c:pt idx="154">
                  <c:v>28.672000000000001</c:v>
                </c:pt>
                <c:pt idx="155">
                  <c:v>30.18</c:v>
                </c:pt>
                <c:pt idx="156">
                  <c:v>29.885000000000002</c:v>
                </c:pt>
                <c:pt idx="157">
                  <c:v>29.672000000000001</c:v>
                </c:pt>
                <c:pt idx="158">
                  <c:v>29.41</c:v>
                </c:pt>
                <c:pt idx="159">
                  <c:v>29.966999999999999</c:v>
                </c:pt>
                <c:pt idx="160">
                  <c:v>29.361000000000001</c:v>
                </c:pt>
                <c:pt idx="161">
                  <c:v>29.507999999999999</c:v>
                </c:pt>
                <c:pt idx="162">
                  <c:v>29.262</c:v>
                </c:pt>
                <c:pt idx="163">
                  <c:v>28.902000000000001</c:v>
                </c:pt>
                <c:pt idx="164">
                  <c:v>29.097999999999999</c:v>
                </c:pt>
                <c:pt idx="165">
                  <c:v>29.556999999999999</c:v>
                </c:pt>
                <c:pt idx="166">
                  <c:v>28.704999999999998</c:v>
                </c:pt>
                <c:pt idx="167">
                  <c:v>28.754000000000001</c:v>
                </c:pt>
                <c:pt idx="168">
                  <c:v>28.623000000000001</c:v>
                </c:pt>
                <c:pt idx="169">
                  <c:v>27.279</c:v>
                </c:pt>
                <c:pt idx="170">
                  <c:v>27.393000000000001</c:v>
                </c:pt>
                <c:pt idx="171">
                  <c:v>29</c:v>
                </c:pt>
                <c:pt idx="172">
                  <c:v>28.934000000000001</c:v>
                </c:pt>
                <c:pt idx="173">
                  <c:v>27.295000000000002</c:v>
                </c:pt>
                <c:pt idx="174">
                  <c:v>27.835999999999999</c:v>
                </c:pt>
                <c:pt idx="175">
                  <c:v>27.966999999999999</c:v>
                </c:pt>
                <c:pt idx="176">
                  <c:v>28.393000000000001</c:v>
                </c:pt>
                <c:pt idx="177">
                  <c:v>28.048999999999999</c:v>
                </c:pt>
                <c:pt idx="178">
                  <c:v>27.475000000000001</c:v>
                </c:pt>
                <c:pt idx="179">
                  <c:v>27.59</c:v>
                </c:pt>
                <c:pt idx="180">
                  <c:v>26.638999999999999</c:v>
                </c:pt>
                <c:pt idx="181">
                  <c:v>26.524999999999999</c:v>
                </c:pt>
                <c:pt idx="182">
                  <c:v>27.262</c:v>
                </c:pt>
                <c:pt idx="183">
                  <c:v>28.033000000000001</c:v>
                </c:pt>
                <c:pt idx="184">
                  <c:v>27.148</c:v>
                </c:pt>
                <c:pt idx="185">
                  <c:v>26</c:v>
                </c:pt>
                <c:pt idx="186">
                  <c:v>27.393000000000001</c:v>
                </c:pt>
                <c:pt idx="187">
                  <c:v>26.82</c:v>
                </c:pt>
                <c:pt idx="188">
                  <c:v>27.376999999999999</c:v>
                </c:pt>
                <c:pt idx="189">
                  <c:v>27.097999999999999</c:v>
                </c:pt>
                <c:pt idx="190">
                  <c:v>26.59</c:v>
                </c:pt>
                <c:pt idx="191">
                  <c:v>26.213000000000001</c:v>
                </c:pt>
                <c:pt idx="192">
                  <c:v>26.689</c:v>
                </c:pt>
                <c:pt idx="193">
                  <c:v>26.033000000000001</c:v>
                </c:pt>
                <c:pt idx="194">
                  <c:v>26.721</c:v>
                </c:pt>
                <c:pt idx="195">
                  <c:v>26.704999999999998</c:v>
                </c:pt>
                <c:pt idx="196">
                  <c:v>26.917999999999999</c:v>
                </c:pt>
                <c:pt idx="197">
                  <c:v>25.623000000000001</c:v>
                </c:pt>
                <c:pt idx="198">
                  <c:v>26.048999999999999</c:v>
                </c:pt>
                <c:pt idx="199">
                  <c:v>26.015999999999998</c:v>
                </c:pt>
                <c:pt idx="200">
                  <c:v>25.213000000000001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51.405130919142152</c:v>
                </c:pt>
                <c:pt idx="7">
                  <c:v>51.652256070610569</c:v>
                </c:pt>
                <c:pt idx="8">
                  <c:v>51.898532607791459</c:v>
                </c:pt>
                <c:pt idx="9">
                  <c:v>52.143778326971301</c:v>
                </c:pt>
                <c:pt idx="10">
                  <c:v>52.387786082107617</c:v>
                </c:pt>
                <c:pt idx="11">
                  <c:v>52.630321225435004</c:v>
                </c:pt>
                <c:pt idx="12">
                  <c:v>52.87111890684649</c:v>
                </c:pt>
                <c:pt idx="13">
                  <c:v>53.109881251343033</c:v>
                </c:pt>
                <c:pt idx="14">
                  <c:v>53.346274442305138</c:v>
                </c:pt>
                <c:pt idx="15">
                  <c:v>53.579925748620269</c:v>
                </c:pt>
                <c:pt idx="16">
                  <c:v>53.810420546204007</c:v>
                </c:pt>
                <c:pt idx="17">
                  <c:v>54.037299399861887</c:v>
                </c:pt>
                <c:pt idx="18">
                  <c:v>54.260055290992064</c:v>
                </c:pt>
                <c:pt idx="19">
                  <c:v>54.478131102664129</c:v>
                </c:pt>
                <c:pt idx="20">
                  <c:v>54.69091751055435</c:v>
                </c:pt>
                <c:pt idx="21">
                  <c:v>54.897751484274664</c:v>
                </c:pt>
                <c:pt idx="22">
                  <c:v>55.097915693622106</c:v>
                </c:pt>
                <c:pt idx="23">
                  <c:v>55.290639264077598</c:v>
                </c:pt>
                <c:pt idx="24">
                  <c:v>55.475100579146371</c:v>
                </c:pt>
                <c:pt idx="25">
                  <c:v>55.650433254681907</c:v>
                </c:pt>
                <c:pt idx="26">
                  <c:v>55.815737122416905</c:v>
                </c:pt>
                <c:pt idx="27">
                  <c:v>55.970097220388531</c:v>
                </c:pt>
                <c:pt idx="28">
                  <c:v>56.112615627695227</c:v>
                </c:pt>
                <c:pt idx="29">
                  <c:v>56.24246380521047</c:v>
                </c:pt>
                <c:pt idx="30">
                  <c:v>56.35896728334378</c:v>
                </c:pt>
                <c:pt idx="31">
                  <c:v>56.461740470823138</c:v>
                </c:pt>
                <c:pt idx="32">
                  <c:v>56.550897383881455</c:v>
                </c:pt>
                <c:pt idx="33">
                  <c:v>56.627374339589359</c:v>
                </c:pt>
                <c:pt idx="34">
                  <c:v>56.693412798772627</c:v>
                </c:pt>
                <c:pt idx="35">
                  <c:v>56.7532634970025</c:v>
                </c:pt>
                <c:pt idx="36">
                  <c:v>56.814184548672735</c:v>
                </c:pt>
                <c:pt idx="37">
                  <c:v>56.887812654337509</c:v>
                </c:pt>
                <c:pt idx="38">
                  <c:v>56.991982519176126</c:v>
                </c:pt>
                <c:pt idx="39">
                  <c:v>57.153048201360939</c:v>
                </c:pt>
                <c:pt idx="40">
                  <c:v>57.408713602765552</c:v>
                </c:pt>
                <c:pt idx="41">
                  <c:v>57.811300504656828</c:v>
                </c:pt>
                <c:pt idx="42">
                  <c:v>58.431267048331812</c:v>
                </c:pt>
                <c:pt idx="43">
                  <c:v>59.360638696930202</c:v>
                </c:pt>
                <c:pt idx="44">
                  <c:v>60.715837729042065</c:v>
                </c:pt>
                <c:pt idx="45">
                  <c:v>62.639218017639109</c:v>
                </c:pt>
                <c:pt idx="46">
                  <c:v>65.298463676396551</c:v>
                </c:pt>
                <c:pt idx="47">
                  <c:v>68.882938420837107</c:v>
                </c:pt>
                <c:pt idx="48">
                  <c:v>73.596127842583272</c:v>
                </c:pt>
                <c:pt idx="49">
                  <c:v>79.643545583798044</c:v>
                </c:pt>
                <c:pt idx="50">
                  <c:v>87.215905724053869</c:v>
                </c:pt>
                <c:pt idx="51">
                  <c:v>96.467995107490523</c:v>
                </c:pt>
                <c:pt idx="52">
                  <c:v>107.49446305199412</c:v>
                </c:pt>
                <c:pt idx="53">
                  <c:v>120.30456674479646</c:v>
                </c:pt>
                <c:pt idx="54">
                  <c:v>134.79848368096967</c:v>
                </c:pt>
                <c:pt idx="55">
                  <c:v>150.74718437229626</c:v>
                </c:pt>
                <c:pt idx="56">
                  <c:v>167.77290984856157</c:v>
                </c:pt>
                <c:pt idx="57">
                  <c:v>185.31065177610211</c:v>
                </c:pt>
                <c:pt idx="58">
                  <c:v>202.49690391249837</c:v>
                </c:pt>
                <c:pt idx="59">
                  <c:v>217.90923523198691</c:v>
                </c:pt>
                <c:pt idx="60">
                  <c:v>229.1800196127576</c:v>
                </c:pt>
                <c:pt idx="61">
                  <c:v>232.84638771237439</c:v>
                </c:pt>
                <c:pt idx="62">
                  <c:v>225.15454427156007</c:v>
                </c:pt>
                <c:pt idx="63">
                  <c:v>204.16700478125759</c:v>
                </c:pt>
                <c:pt idx="64">
                  <c:v>172.06620504457064</c:v>
                </c:pt>
                <c:pt idx="65">
                  <c:v>135.39458763801767</c:v>
                </c:pt>
                <c:pt idx="66">
                  <c:v>102.20866155887165</c:v>
                </c:pt>
                <c:pt idx="67">
                  <c:v>78.114195293720599</c:v>
                </c:pt>
                <c:pt idx="68">
                  <c:v>64.343575778455445</c:v>
                </c:pt>
                <c:pt idx="69">
                  <c:v>58.867118731267489</c:v>
                </c:pt>
                <c:pt idx="70">
                  <c:v>58.799651298686435</c:v>
                </c:pt>
                <c:pt idx="71">
                  <c:v>62.041133984430161</c:v>
                </c:pt>
                <c:pt idx="72">
                  <c:v>67.603367465492937</c:v>
                </c:pt>
                <c:pt idx="73">
                  <c:v>75.226305713562567</c:v>
                </c:pt>
                <c:pt idx="74">
                  <c:v>84.92731509577888</c:v>
                </c:pt>
                <c:pt idx="75">
                  <c:v>96.715763463815392</c:v>
                </c:pt>
                <c:pt idx="76">
                  <c:v>110.44499026445393</c:v>
                </c:pt>
                <c:pt idx="77">
                  <c:v>125.71993382273166</c:v>
                </c:pt>
                <c:pt idx="78">
                  <c:v>141.78008213395989</c:v>
                </c:pt>
                <c:pt idx="79">
                  <c:v>157.26583499700644</c:v>
                </c:pt>
                <c:pt idx="80">
                  <c:v>169.85086777949815</c:v>
                </c:pt>
                <c:pt idx="81">
                  <c:v>176.06872745768774</c:v>
                </c:pt>
                <c:pt idx="82">
                  <c:v>172.11503417597027</c:v>
                </c:pt>
                <c:pt idx="83">
                  <c:v>156.06259951376887</c:v>
                </c:pt>
                <c:pt idx="84">
                  <c:v>130.21617989496255</c:v>
                </c:pt>
                <c:pt idx="85">
                  <c:v>101.0217434857211</c:v>
                </c:pt>
                <c:pt idx="86">
                  <c:v>75.704186918174557</c:v>
                </c:pt>
                <c:pt idx="87">
                  <c:v>58.35657751709082</c:v>
                </c:pt>
                <c:pt idx="88">
                  <c:v>48.827269861816561</c:v>
                </c:pt>
                <c:pt idx="89">
                  <c:v>44.557344848328043</c:v>
                </c:pt>
                <c:pt idx="90">
                  <c:v>42.923147648399578</c:v>
                </c:pt>
                <c:pt idx="91">
                  <c:v>42.306084843213043</c:v>
                </c:pt>
                <c:pt idx="92">
                  <c:v>41.99707344308581</c:v>
                </c:pt>
                <c:pt idx="93">
                  <c:v>41.763039216791704</c:v>
                </c:pt>
                <c:pt idx="94">
                  <c:v>41.544957201818477</c:v>
                </c:pt>
                <c:pt idx="95">
                  <c:v>41.33108665406661</c:v>
                </c:pt>
                <c:pt idx="96">
                  <c:v>41.119539471169922</c:v>
                </c:pt>
                <c:pt idx="97">
                  <c:v>40.910113592130685</c:v>
                </c:pt>
                <c:pt idx="98">
                  <c:v>40.703069386233032</c:v>
                </c:pt>
                <c:pt idx="99">
                  <c:v>40.499320858719059</c:v>
                </c:pt>
                <c:pt idx="100">
                  <c:v>40.301230625724003</c:v>
                </c:pt>
                <c:pt idx="101">
                  <c:v>40.114260524320478</c:v>
                </c:pt>
                <c:pt idx="102">
                  <c:v>39.950062989267948</c:v>
                </c:pt>
                <c:pt idx="103">
                  <c:v>39.831763625045163</c:v>
                </c:pt>
                <c:pt idx="104">
                  <c:v>39.802088601805941</c:v>
                </c:pt>
                <c:pt idx="105">
                  <c:v>39.934341537082574</c:v>
                </c:pt>
                <c:pt idx="106">
                  <c:v>40.344726227866936</c:v>
                </c:pt>
                <c:pt idx="107">
                  <c:v>41.202068492874133</c:v>
                </c:pt>
                <c:pt idx="108">
                  <c:v>42.728077529429051</c:v>
                </c:pt>
                <c:pt idx="109">
                  <c:v>45.178979598762858</c:v>
                </c:pt>
                <c:pt idx="110">
                  <c:v>48.79864389884424</c:v>
                </c:pt>
                <c:pt idx="111">
                  <c:v>53.733768242118238</c:v>
                </c:pt>
                <c:pt idx="112">
                  <c:v>59.902751207092798</c:v>
                </c:pt>
                <c:pt idx="113">
                  <c:v>66.821172930344815</c:v>
                </c:pt>
                <c:pt idx="114">
                  <c:v>73.439502861562715</c:v>
                </c:pt>
                <c:pt idx="115">
                  <c:v>78.160034343104371</c:v>
                </c:pt>
                <c:pt idx="116">
                  <c:v>79.265460979849308</c:v>
                </c:pt>
                <c:pt idx="117">
                  <c:v>75.777236289027059</c:v>
                </c:pt>
                <c:pt idx="118">
                  <c:v>68.250316578105156</c:v>
                </c:pt>
                <c:pt idx="119">
                  <c:v>58.746906972739701</c:v>
                </c:pt>
                <c:pt idx="120">
                  <c:v>49.795040837536504</c:v>
                </c:pt>
                <c:pt idx="121">
                  <c:v>43.103538124874255</c:v>
                </c:pt>
                <c:pt idx="122">
                  <c:v>39.021524122289513</c:v>
                </c:pt>
                <c:pt idx="123">
                  <c:v>36.933777310008949</c:v>
                </c:pt>
                <c:pt idx="124">
                  <c:v>35.987558736319954</c:v>
                </c:pt>
                <c:pt idx="125">
                  <c:v>35.552335696305434</c:v>
                </c:pt>
                <c:pt idx="126">
                  <c:v>35.299764089851166</c:v>
                </c:pt>
                <c:pt idx="127">
                  <c:v>35.100095349733586</c:v>
                </c:pt>
                <c:pt idx="128">
                  <c:v>34.913185867654732</c:v>
                </c:pt>
                <c:pt idx="129">
                  <c:v>34.729267526656642</c:v>
                </c:pt>
                <c:pt idx="130">
                  <c:v>34.547062399277635</c:v>
                </c:pt>
                <c:pt idx="131">
                  <c:v>34.369250005358474</c:v>
                </c:pt>
                <c:pt idx="132">
                  <c:v>34.207005575587957</c:v>
                </c:pt>
                <c:pt idx="133">
                  <c:v>34.096058582984341</c:v>
                </c:pt>
                <c:pt idx="134">
                  <c:v>34.132147049081787</c:v>
                </c:pt>
                <c:pt idx="135">
                  <c:v>34.527230160825795</c:v>
                </c:pt>
                <c:pt idx="136">
                  <c:v>35.657077822355745</c:v>
                </c:pt>
                <c:pt idx="137">
                  <c:v>38.019269529985863</c:v>
                </c:pt>
                <c:pt idx="138">
                  <c:v>42.002418753924154</c:v>
                </c:pt>
                <c:pt idx="139">
                  <c:v>47.474657466899608</c:v>
                </c:pt>
                <c:pt idx="140">
                  <c:v>53.437315250231158</c:v>
                </c:pt>
                <c:pt idx="141">
                  <c:v>58.143232232367055</c:v>
                </c:pt>
                <c:pt idx="142">
                  <c:v>59.849211989117705</c:v>
                </c:pt>
                <c:pt idx="143">
                  <c:v>57.805075230893095</c:v>
                </c:pt>
                <c:pt idx="144">
                  <c:v>52.729357494531548</c:v>
                </c:pt>
                <c:pt idx="145">
                  <c:v>46.367714251752005</c:v>
                </c:pt>
                <c:pt idx="146">
                  <c:v>40.498462642674241</c:v>
                </c:pt>
                <c:pt idx="147">
                  <c:v>36.146782073418422</c:v>
                </c:pt>
                <c:pt idx="148">
                  <c:v>33.445623567921565</c:v>
                </c:pt>
                <c:pt idx="149">
                  <c:v>31.989639691167859</c:v>
                </c:pt>
                <c:pt idx="150">
                  <c:v>31.264994328067115</c:v>
                </c:pt>
                <c:pt idx="151">
                  <c:v>30.889367783981964</c:v>
                </c:pt>
                <c:pt idx="152">
                  <c:v>30.651940267124324</c:v>
                </c:pt>
                <c:pt idx="153">
                  <c:v>30.460463712051041</c:v>
                </c:pt>
                <c:pt idx="154">
                  <c:v>30.281913202013008</c:v>
                </c:pt>
                <c:pt idx="155">
                  <c:v>30.106446026690897</c:v>
                </c:pt>
                <c:pt idx="156">
                  <c:v>29.931585221474435</c:v>
                </c:pt>
                <c:pt idx="157">
                  <c:v>29.756790476653787</c:v>
                </c:pt>
                <c:pt idx="158">
                  <c:v>29.581948959835636</c:v>
                </c:pt>
                <c:pt idx="159">
                  <c:v>29.407029085334827</c:v>
                </c:pt>
                <c:pt idx="160">
                  <c:v>29.232014151658479</c:v>
                </c:pt>
                <c:pt idx="161">
                  <c:v>29.056891562240377</c:v>
                </c:pt>
                <c:pt idx="162">
                  <c:v>28.881651239729351</c:v>
                </c:pt>
                <c:pt idx="163">
                  <c:v>28.7062853015588</c:v>
                </c:pt>
                <c:pt idx="164">
                  <c:v>28.530787869051554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51.405130919137605</c:v>
                </c:pt>
                <c:pt idx="7">
                  <c:v>51.652256070597311</c:v>
                </c:pt>
                <c:pt idx="8">
                  <c:v>51.898532607753474</c:v>
                </c:pt>
                <c:pt idx="9">
                  <c:v>52.143778326864478</c:v>
                </c:pt>
                <c:pt idx="10">
                  <c:v>52.387786081812735</c:v>
                </c:pt>
                <c:pt idx="11">
                  <c:v>52.630321224635921</c:v>
                </c:pt>
                <c:pt idx="12">
                  <c:v>52.871118904720831</c:v>
                </c:pt>
                <c:pt idx="13">
                  <c:v>53.109881245792252</c:v>
                </c:pt>
                <c:pt idx="14">
                  <c:v>53.346274428076192</c:v>
                </c:pt>
                <c:pt idx="15">
                  <c:v>53.579925712814806</c:v>
                </c:pt>
                <c:pt idx="16">
                  <c:v>53.810420457756841</c:v>
                </c:pt>
                <c:pt idx="17">
                  <c:v>54.037299185386985</c:v>
                </c:pt>
                <c:pt idx="18">
                  <c:v>54.260054780455299</c:v>
                </c:pt>
                <c:pt idx="19">
                  <c:v>54.478129909677641</c:v>
                </c:pt>
                <c:pt idx="20">
                  <c:v>54.690914774013102</c:v>
                </c:pt>
                <c:pt idx="21">
                  <c:v>54.897745322207349</c:v>
                </c:pt>
                <c:pt idx="22">
                  <c:v>55.097902072626731</c:v>
                </c:pt>
                <c:pt idx="23">
                  <c:v>55.290609707835159</c:v>
                </c:pt>
                <c:pt idx="24">
                  <c:v>55.475037621633597</c:v>
                </c:pt>
                <c:pt idx="25">
                  <c:v>55.65030160983261</c:v>
                </c:pt>
                <c:pt idx="26">
                  <c:v>55.815466902006989</c:v>
                </c:pt>
                <c:pt idx="27">
                  <c:v>55.969552729780951</c:v>
                </c:pt>
                <c:pt idx="28">
                  <c:v>56.111538615541669</c:v>
                </c:pt>
                <c:pt idx="29">
                  <c:v>56.24037254158781</c:v>
                </c:pt>
                <c:pt idx="30">
                  <c:v>56.354981121485594</c:v>
                </c:pt>
                <c:pt idx="31">
                  <c:v>56.454281841180006</c:v>
                </c:pt>
                <c:pt idx="32">
                  <c:v>56.537197366320022</c:v>
                </c:pt>
                <c:pt idx="33">
                  <c:v>56.60267182455928</c:v>
                </c:pt>
                <c:pt idx="34">
                  <c:v>56.649688869015982</c:v>
                </c:pt>
                <c:pt idx="35">
                  <c:v>56.677291215108703</c:v>
                </c:pt>
                <c:pt idx="36">
                  <c:v>56.684601223051693</c:v>
                </c:pt>
                <c:pt idx="37">
                  <c:v>56.670841979735258</c:v>
                </c:pt>
                <c:pt idx="38">
                  <c:v>56.635358225520015</c:v>
                </c:pt>
                <c:pt idx="39">
                  <c:v>56.577636383722236</c:v>
                </c:pt>
                <c:pt idx="40">
                  <c:v>56.497322893585668</c:v>
                </c:pt>
                <c:pt idx="41">
                  <c:v>56.394240030803402</c:v>
                </c:pt>
                <c:pt idx="42">
                  <c:v>56.268398430569789</c:v>
                </c:pt>
                <c:pt idx="43">
                  <c:v>56.120005610806942</c:v>
                </c:pt>
                <c:pt idx="44">
                  <c:v>55.949469927428922</c:v>
                </c:pt>
                <c:pt idx="45">
                  <c:v>55.757399574184227</c:v>
                </c:pt>
                <c:pt idx="46">
                  <c:v>55.544596456746483</c:v>
                </c:pt>
                <c:pt idx="47">
                  <c:v>55.312045010004702</c:v>
                </c:pt>
                <c:pt idx="48">
                  <c:v>55.060896271622674</c:v>
                </c:pt>
                <c:pt idx="49">
                  <c:v>54.792447755318641</c:v>
                </c:pt>
                <c:pt idx="50">
                  <c:v>54.508119866166197</c:v>
                </c:pt>
                <c:pt idx="51">
                  <c:v>54.20942975250059</c:v>
                </c:pt>
                <c:pt idx="52">
                  <c:v>53.897963584117434</c:v>
                </c:pt>
                <c:pt idx="53">
                  <c:v>53.575348279237275</c:v>
                </c:pt>
                <c:pt idx="54">
                  <c:v>53.243223673861003</c:v>
                </c:pt>
                <c:pt idx="55">
                  <c:v>52.903216042740752</c:v>
                </c:pt>
                <c:pt idx="56">
                  <c:v>52.55691375167482</c:v>
                </c:pt>
                <c:pt idx="57">
                  <c:v>52.205845659512157</c:v>
                </c:pt>
                <c:pt idx="58">
                  <c:v>51.851462709641915</c:v>
                </c:pt>
                <c:pt idx="59">
                  <c:v>51.495122968986038</c:v>
                </c:pt>
                <c:pt idx="60">
                  <c:v>51.138080200052187</c:v>
                </c:pt>
                <c:pt idx="61">
                  <c:v>50.781475898265754</c:v>
                </c:pt>
                <c:pt idx="62">
                  <c:v>50.426334599329422</c:v>
                </c:pt>
                <c:pt idx="63">
                  <c:v>50.073562163363071</c:v>
                </c:pt>
                <c:pt idx="64">
                  <c:v>49.723946674818713</c:v>
                </c:pt>
                <c:pt idx="65">
                  <c:v>49.378161558078233</c:v>
                </c:pt>
                <c:pt idx="66">
                  <c:v>49.036770494962951</c:v>
                </c:pt>
                <c:pt idx="67">
                  <c:v>48.700233737805817</c:v>
                </c:pt>
                <c:pt idx="68">
                  <c:v>48.368915435494443</c:v>
                </c:pt>
                <c:pt idx="69">
                  <c:v>48.043091625244202</c:v>
                </c:pt>
                <c:pt idx="70">
                  <c:v>47.722958585443052</c:v>
                </c:pt>
                <c:pt idx="71">
                  <c:v>47.408641290963196</c:v>
                </c:pt>
                <c:pt idx="72">
                  <c:v>47.100201758814585</c:v>
                </c:pt>
                <c:pt idx="73">
                  <c:v>46.79764711661339</c:v>
                </c:pt>
                <c:pt idx="74">
                  <c:v>46.500937267439554</c:v>
                </c:pt>
                <c:pt idx="75">
                  <c:v>46.209992061256145</c:v>
                </c:pt>
                <c:pt idx="76">
                  <c:v>45.924697914654196</c:v>
                </c:pt>
                <c:pt idx="77">
                  <c:v>45.644913847159614</c:v>
                </c:pt>
                <c:pt idx="78">
                  <c:v>45.370476923868345</c:v>
                </c:pt>
                <c:pt idx="79">
                  <c:v>45.10120711113175</c:v>
                </c:pt>
                <c:pt idx="80">
                  <c:v>44.836911564882321</c:v>
                </c:pt>
                <c:pt idx="81">
                  <c:v>44.577388380512652</c:v>
                </c:pt>
                <c:pt idx="82">
                  <c:v>44.322429839550665</c:v>
                </c:pt>
                <c:pt idx="83">
                  <c:v>44.071825192242862</c:v>
                </c:pt>
                <c:pt idx="84">
                  <c:v>43.825363017054123</c:v>
                </c:pt>
                <c:pt idx="85">
                  <c:v>43.582833198453272</c:v>
                </c:pt>
                <c:pt idx="86">
                  <c:v>43.344028563555739</c:v>
                </c:pt>
                <c:pt idx="87">
                  <c:v>43.108746216555481</c:v>
                </c:pt>
                <c:pt idx="88">
                  <c:v>42.876788607662952</c:v>
                </c:pt>
                <c:pt idx="89">
                  <c:v>42.647964370682971</c:v>
                </c:pt>
                <c:pt idx="90">
                  <c:v>42.422088960586144</c:v>
                </c:pt>
                <c:pt idx="91">
                  <c:v>42.198985119575276</c:v>
                </c:pt>
                <c:pt idx="92">
                  <c:v>41.978483197322127</c:v>
                </c:pt>
                <c:pt idx="93">
                  <c:v>41.760421348317522</c:v>
                </c:pt>
                <c:pt idx="94">
                  <c:v>41.544645626686354</c:v>
                </c:pt>
                <c:pt idx="95">
                  <c:v>41.331009996400184</c:v>
                </c:pt>
                <c:pt idx="96">
                  <c:v>41.119376272588028</c:v>
                </c:pt>
                <c:pt idx="97">
                  <c:v>40.909614007609491</c:v>
                </c:pt>
                <c:pt idx="98">
                  <c:v>40.701600333711511</c:v>
                </c:pt>
                <c:pt idx="99">
                  <c:v>40.495219772433572</c:v>
                </c:pt>
                <c:pt idx="100">
                  <c:v>40.290364019447715</c:v>
                </c:pt>
                <c:pt idx="101">
                  <c:v>40.086931712204226</c:v>
                </c:pt>
                <c:pt idx="102">
                  <c:v>39.88482818658926</c:v>
                </c:pt>
                <c:pt idx="103">
                  <c:v>39.683965227769626</c:v>
                </c:pt>
                <c:pt idx="104">
                  <c:v>39.484260819489265</c:v>
                </c:pt>
                <c:pt idx="105">
                  <c:v>39.285638895275035</c:v>
                </c:pt>
                <c:pt idx="106">
                  <c:v>39.088029094292139</c:v>
                </c:pt>
                <c:pt idx="107">
                  <c:v>38.891366523947532</c:v>
                </c:pt>
                <c:pt idx="108">
                  <c:v>38.695591530760339</c:v>
                </c:pt>
                <c:pt idx="109">
                  <c:v>38.50064948048815</c:v>
                </c:pt>
                <c:pt idx="110">
                  <c:v>38.306490548007311</c:v>
                </c:pt>
                <c:pt idx="111">
                  <c:v>38.113069516982307</c:v>
                </c:pt>
                <c:pt idx="112">
                  <c:v>37.920345588917478</c:v>
                </c:pt>
                <c:pt idx="113">
                  <c:v>37.728282200754954</c:v>
                </c:pt>
                <c:pt idx="114">
                  <c:v>37.536846849762732</c:v>
                </c:pt>
                <c:pt idx="115">
                  <c:v>37.346010924043419</c:v>
                </c:pt>
                <c:pt idx="116">
                  <c:v>37.15574953658885</c:v>
                </c:pt>
                <c:pt idx="117">
                  <c:v>36.966041360412802</c:v>
                </c:pt>
                <c:pt idx="118">
                  <c:v>36.776868461922952</c:v>
                </c:pt>
                <c:pt idx="119">
                  <c:v>36.588216129357789</c:v>
                </c:pt>
                <c:pt idx="120">
                  <c:v>36.400072692832893</c:v>
                </c:pt>
                <c:pt idx="121">
                  <c:v>36.212429332339788</c:v>
                </c:pt>
                <c:pt idx="122">
                  <c:v>36.025279869948037</c:v>
                </c:pt>
                <c:pt idx="123">
                  <c:v>35.838620542512544</c:v>
                </c:pt>
                <c:pt idx="124">
                  <c:v>35.652449751420846</c:v>
                </c:pt>
                <c:pt idx="125">
                  <c:v>35.466767786367264</c:v>
                </c:pt>
                <c:pt idx="126">
                  <c:v>35.281576520847715</c:v>
                </c:pt>
                <c:pt idx="127">
                  <c:v>35.096879078059104</c:v>
                </c:pt>
                <c:pt idx="128">
                  <c:v>34.912679467175273</c:v>
                </c:pt>
                <c:pt idx="129">
                  <c:v>34.728982191554444</c:v>
                </c:pt>
                <c:pt idx="130">
                  <c:v>34.545791832281793</c:v>
                </c:pt>
                <c:pt idx="131">
                  <c:v>34.363112612506427</c:v>
                </c:pt>
                <c:pt idx="132">
                  <c:v>34.180947950200775</c:v>
                </c:pt>
                <c:pt idx="133">
                  <c:v>33.999300009125349</c:v>
                </c:pt>
                <c:pt idx="134">
                  <c:v>33.81816925976301</c:v>
                </c:pt>
                <c:pt idx="135">
                  <c:v>33.637554063614303</c:v>
                </c:pt>
                <c:pt idx="136">
                  <c:v>33.457450295329103</c:v>
                </c:pt>
                <c:pt idx="137">
                  <c:v>33.277851017511921</c:v>
                </c:pt>
                <c:pt idx="138">
                  <c:v>33.098746222533052</c:v>
                </c:pt>
                <c:pt idx="139">
                  <c:v>32.920122654214637</c:v>
                </c:pt>
                <c:pt idx="140">
                  <c:v>32.741963719828391</c:v>
                </c:pt>
                <c:pt idx="141">
                  <c:v>32.564249499512194</c:v>
                </c:pt>
                <c:pt idx="142">
                  <c:v>32.386956856159387</c:v>
                </c:pt>
                <c:pt idx="143">
                  <c:v>32.210059644309148</c:v>
                </c:pt>
                <c:pt idx="144">
                  <c:v>32.033529011890295</c:v>
                </c:pt>
                <c:pt idx="145">
                  <c:v>31.857333784197881</c:v>
                </c:pt>
                <c:pt idx="146">
                  <c:v>31.681440915561495</c:v>
                </c:pt>
                <c:pt idx="147">
                  <c:v>31.505815991103681</c:v>
                </c:pt>
                <c:pt idx="148">
                  <c:v>31.330423759014479</c:v>
                </c:pt>
                <c:pt idx="149">
                  <c:v>31.155228673011234</c:v>
                </c:pt>
                <c:pt idx="150">
                  <c:v>30.980195425122446</c:v>
                </c:pt>
                <c:pt idx="151">
                  <c:v>30.805289450534012</c:v>
                </c:pt>
                <c:pt idx="152">
                  <c:v>30.630477388773443</c:v>
                </c:pt>
                <c:pt idx="153">
                  <c:v>30.455727488726783</c:v>
                </c:pt>
                <c:pt idx="154">
                  <c:v>30.281009948593184</c:v>
                </c:pt>
                <c:pt idx="155">
                  <c:v>30.106297185593618</c:v>
                </c:pt>
                <c:pt idx="156">
                  <c:v>29.93156403380123</c:v>
                </c:pt>
                <c:pt idx="157">
                  <c:v>29.756787871639467</c:v>
                </c:pt>
                <c:pt idx="158">
                  <c:v>29.581948683249834</c:v>
                </c:pt>
                <c:pt idx="159">
                  <c:v>29.407029059979131</c:v>
                </c:pt>
                <c:pt idx="160">
                  <c:v>29.232014149651764</c:v>
                </c:pt>
                <c:pt idx="161">
                  <c:v>29.056891562103289</c:v>
                </c:pt>
                <c:pt idx="162">
                  <c:v>28.881651239721268</c:v>
                </c:pt>
                <c:pt idx="163">
                  <c:v>28.706285301558388</c:v>
                </c:pt>
                <c:pt idx="164">
                  <c:v>28.530787869051537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54.322000000000003</c:v>
                </c:pt>
                <c:pt idx="1">
                  <c:v>53.338999999999999</c:v>
                </c:pt>
                <c:pt idx="2">
                  <c:v>54.017000000000003</c:v>
                </c:pt>
                <c:pt idx="3">
                  <c:v>54.203000000000003</c:v>
                </c:pt>
                <c:pt idx="4">
                  <c:v>52.356000000000002</c:v>
                </c:pt>
                <c:pt idx="5">
                  <c:v>53.441000000000003</c:v>
                </c:pt>
                <c:pt idx="6">
                  <c:v>53.61</c:v>
                </c:pt>
                <c:pt idx="7">
                  <c:v>53.677999999999997</c:v>
                </c:pt>
                <c:pt idx="8">
                  <c:v>53.863999999999997</c:v>
                </c:pt>
                <c:pt idx="9">
                  <c:v>52.406999999999996</c:v>
                </c:pt>
                <c:pt idx="10">
                  <c:v>52.067999999999998</c:v>
                </c:pt>
                <c:pt idx="11">
                  <c:v>53.423999999999999</c:v>
                </c:pt>
                <c:pt idx="12">
                  <c:v>53.067999999999998</c:v>
                </c:pt>
                <c:pt idx="13">
                  <c:v>53.39</c:v>
                </c:pt>
                <c:pt idx="14">
                  <c:v>53.101999999999997</c:v>
                </c:pt>
                <c:pt idx="15">
                  <c:v>53.136000000000003</c:v>
                </c:pt>
                <c:pt idx="16">
                  <c:v>53.372999999999998</c:v>
                </c:pt>
                <c:pt idx="17">
                  <c:v>53.695</c:v>
                </c:pt>
                <c:pt idx="18">
                  <c:v>55.085000000000001</c:v>
                </c:pt>
                <c:pt idx="19">
                  <c:v>54.898000000000003</c:v>
                </c:pt>
                <c:pt idx="20">
                  <c:v>52.898000000000003</c:v>
                </c:pt>
                <c:pt idx="21">
                  <c:v>53.982999999999997</c:v>
                </c:pt>
                <c:pt idx="22">
                  <c:v>54.728999999999999</c:v>
                </c:pt>
                <c:pt idx="23">
                  <c:v>55.119</c:v>
                </c:pt>
                <c:pt idx="24">
                  <c:v>54.728999999999999</c:v>
                </c:pt>
                <c:pt idx="25">
                  <c:v>54.033999999999999</c:v>
                </c:pt>
                <c:pt idx="26">
                  <c:v>54.186</c:v>
                </c:pt>
                <c:pt idx="27">
                  <c:v>54.067999999999998</c:v>
                </c:pt>
                <c:pt idx="28">
                  <c:v>54.423999999999999</c:v>
                </c:pt>
                <c:pt idx="29">
                  <c:v>54.796999999999997</c:v>
                </c:pt>
                <c:pt idx="30">
                  <c:v>56.746000000000002</c:v>
                </c:pt>
                <c:pt idx="31">
                  <c:v>56.356000000000002</c:v>
                </c:pt>
                <c:pt idx="32">
                  <c:v>57.881</c:v>
                </c:pt>
                <c:pt idx="33">
                  <c:v>57.287999999999997</c:v>
                </c:pt>
                <c:pt idx="34">
                  <c:v>57.101999999999997</c:v>
                </c:pt>
                <c:pt idx="35">
                  <c:v>58</c:v>
                </c:pt>
                <c:pt idx="36">
                  <c:v>57.966000000000001</c:v>
                </c:pt>
                <c:pt idx="37">
                  <c:v>58.558999999999997</c:v>
                </c:pt>
                <c:pt idx="38">
                  <c:v>57.677999999999997</c:v>
                </c:pt>
                <c:pt idx="39">
                  <c:v>59.78</c:v>
                </c:pt>
                <c:pt idx="40">
                  <c:v>59.78</c:v>
                </c:pt>
                <c:pt idx="41">
                  <c:v>61.203000000000003</c:v>
                </c:pt>
                <c:pt idx="42">
                  <c:v>60.966000000000001</c:v>
                </c:pt>
                <c:pt idx="43">
                  <c:v>61.728999999999999</c:v>
                </c:pt>
                <c:pt idx="44">
                  <c:v>63.966000000000001</c:v>
                </c:pt>
                <c:pt idx="45">
                  <c:v>67.864000000000004</c:v>
                </c:pt>
                <c:pt idx="46">
                  <c:v>71.271000000000001</c:v>
                </c:pt>
                <c:pt idx="47">
                  <c:v>75.236999999999995</c:v>
                </c:pt>
                <c:pt idx="48">
                  <c:v>79.745999999999995</c:v>
                </c:pt>
                <c:pt idx="49">
                  <c:v>82.983000000000004</c:v>
                </c:pt>
                <c:pt idx="50">
                  <c:v>91.915000000000006</c:v>
                </c:pt>
                <c:pt idx="51">
                  <c:v>102</c:v>
                </c:pt>
                <c:pt idx="52">
                  <c:v>118.712</c:v>
                </c:pt>
                <c:pt idx="53">
                  <c:v>139.441</c:v>
                </c:pt>
                <c:pt idx="54">
                  <c:v>160.71199999999999</c:v>
                </c:pt>
                <c:pt idx="55">
                  <c:v>181.23699999999999</c:v>
                </c:pt>
                <c:pt idx="56">
                  <c:v>197.458</c:v>
                </c:pt>
                <c:pt idx="57">
                  <c:v>210.83099999999999</c:v>
                </c:pt>
                <c:pt idx="58">
                  <c:v>220.57599999999999</c:v>
                </c:pt>
                <c:pt idx="59">
                  <c:v>226.136</c:v>
                </c:pt>
                <c:pt idx="60">
                  <c:v>228.322</c:v>
                </c:pt>
                <c:pt idx="61">
                  <c:v>225.06800000000001</c:v>
                </c:pt>
                <c:pt idx="62">
                  <c:v>215.49199999999999</c:v>
                </c:pt>
                <c:pt idx="63">
                  <c:v>195.678</c:v>
                </c:pt>
                <c:pt idx="64">
                  <c:v>158.119</c:v>
                </c:pt>
                <c:pt idx="65">
                  <c:v>109.61</c:v>
                </c:pt>
                <c:pt idx="66">
                  <c:v>72.119</c:v>
                </c:pt>
                <c:pt idx="67">
                  <c:v>56.558999999999997</c:v>
                </c:pt>
                <c:pt idx="68">
                  <c:v>56.253999999999998</c:v>
                </c:pt>
                <c:pt idx="69">
                  <c:v>58.441000000000003</c:v>
                </c:pt>
                <c:pt idx="70">
                  <c:v>62.712000000000003</c:v>
                </c:pt>
                <c:pt idx="71">
                  <c:v>68.406999999999996</c:v>
                </c:pt>
                <c:pt idx="72">
                  <c:v>76.22</c:v>
                </c:pt>
                <c:pt idx="73">
                  <c:v>86.203000000000003</c:v>
                </c:pt>
                <c:pt idx="74">
                  <c:v>100.96599999999999</c:v>
                </c:pt>
                <c:pt idx="75">
                  <c:v>118.712</c:v>
                </c:pt>
                <c:pt idx="76">
                  <c:v>134.57599999999999</c:v>
                </c:pt>
                <c:pt idx="77">
                  <c:v>148.661</c:v>
                </c:pt>
                <c:pt idx="78">
                  <c:v>162.30500000000001</c:v>
                </c:pt>
                <c:pt idx="79">
                  <c:v>170.74600000000001</c:v>
                </c:pt>
                <c:pt idx="80">
                  <c:v>176.57599999999999</c:v>
                </c:pt>
                <c:pt idx="81">
                  <c:v>175</c:v>
                </c:pt>
                <c:pt idx="82">
                  <c:v>167.203</c:v>
                </c:pt>
                <c:pt idx="83">
                  <c:v>148.71199999999999</c:v>
                </c:pt>
                <c:pt idx="84">
                  <c:v>115.271</c:v>
                </c:pt>
                <c:pt idx="85">
                  <c:v>77</c:v>
                </c:pt>
                <c:pt idx="86">
                  <c:v>52.406999999999996</c:v>
                </c:pt>
                <c:pt idx="87">
                  <c:v>43.441000000000003</c:v>
                </c:pt>
                <c:pt idx="88">
                  <c:v>40.78</c:v>
                </c:pt>
                <c:pt idx="89">
                  <c:v>40.287999999999997</c:v>
                </c:pt>
                <c:pt idx="90">
                  <c:v>39.78</c:v>
                </c:pt>
                <c:pt idx="91">
                  <c:v>40.542000000000002</c:v>
                </c:pt>
                <c:pt idx="92">
                  <c:v>40.168999999999997</c:v>
                </c:pt>
                <c:pt idx="93">
                  <c:v>39.491999999999997</c:v>
                </c:pt>
                <c:pt idx="94">
                  <c:v>41.017000000000003</c:v>
                </c:pt>
                <c:pt idx="95">
                  <c:v>40.524999999999999</c:v>
                </c:pt>
                <c:pt idx="96">
                  <c:v>40.627000000000002</c:v>
                </c:pt>
                <c:pt idx="97">
                  <c:v>40.22</c:v>
                </c:pt>
                <c:pt idx="98">
                  <c:v>40.695</c:v>
                </c:pt>
                <c:pt idx="99">
                  <c:v>40.677999999999997</c:v>
                </c:pt>
                <c:pt idx="100">
                  <c:v>42.186</c:v>
                </c:pt>
                <c:pt idx="101">
                  <c:v>40.677999999999997</c:v>
                </c:pt>
                <c:pt idx="102">
                  <c:v>42.372999999999998</c:v>
                </c:pt>
                <c:pt idx="103">
                  <c:v>41.152999999999999</c:v>
                </c:pt>
                <c:pt idx="104">
                  <c:v>41.61</c:v>
                </c:pt>
                <c:pt idx="105">
                  <c:v>39.863999999999997</c:v>
                </c:pt>
                <c:pt idx="106">
                  <c:v>41.524999999999999</c:v>
                </c:pt>
                <c:pt idx="107">
                  <c:v>42.356000000000002</c:v>
                </c:pt>
                <c:pt idx="108">
                  <c:v>44.814</c:v>
                </c:pt>
                <c:pt idx="109">
                  <c:v>49.831000000000003</c:v>
                </c:pt>
                <c:pt idx="110">
                  <c:v>58.017000000000003</c:v>
                </c:pt>
                <c:pt idx="111">
                  <c:v>65.22</c:v>
                </c:pt>
                <c:pt idx="112">
                  <c:v>73.135999999999996</c:v>
                </c:pt>
                <c:pt idx="113">
                  <c:v>80.406999999999996</c:v>
                </c:pt>
                <c:pt idx="114">
                  <c:v>85</c:v>
                </c:pt>
                <c:pt idx="115">
                  <c:v>85.322000000000003</c:v>
                </c:pt>
                <c:pt idx="116">
                  <c:v>81.525000000000006</c:v>
                </c:pt>
                <c:pt idx="117">
                  <c:v>74.355999999999995</c:v>
                </c:pt>
                <c:pt idx="118">
                  <c:v>62.524999999999999</c:v>
                </c:pt>
                <c:pt idx="119">
                  <c:v>52.322000000000003</c:v>
                </c:pt>
                <c:pt idx="120">
                  <c:v>42.966000000000001</c:v>
                </c:pt>
                <c:pt idx="121">
                  <c:v>37.372999999999998</c:v>
                </c:pt>
                <c:pt idx="122">
                  <c:v>33.627000000000002</c:v>
                </c:pt>
                <c:pt idx="123">
                  <c:v>34.831000000000003</c:v>
                </c:pt>
                <c:pt idx="124">
                  <c:v>35</c:v>
                </c:pt>
                <c:pt idx="125">
                  <c:v>34.661000000000001</c:v>
                </c:pt>
                <c:pt idx="126">
                  <c:v>34.475000000000001</c:v>
                </c:pt>
                <c:pt idx="127">
                  <c:v>34.168999999999997</c:v>
                </c:pt>
                <c:pt idx="128">
                  <c:v>34.119</c:v>
                </c:pt>
                <c:pt idx="129">
                  <c:v>33</c:v>
                </c:pt>
                <c:pt idx="130">
                  <c:v>33.746000000000002</c:v>
                </c:pt>
                <c:pt idx="131">
                  <c:v>34.085000000000001</c:v>
                </c:pt>
                <c:pt idx="132">
                  <c:v>33.101999999999997</c:v>
                </c:pt>
                <c:pt idx="133">
                  <c:v>34.406999999999996</c:v>
                </c:pt>
                <c:pt idx="134">
                  <c:v>35.017000000000003</c:v>
                </c:pt>
                <c:pt idx="135">
                  <c:v>39.017000000000003</c:v>
                </c:pt>
                <c:pt idx="136">
                  <c:v>41.847000000000001</c:v>
                </c:pt>
                <c:pt idx="137">
                  <c:v>45.186</c:v>
                </c:pt>
                <c:pt idx="138">
                  <c:v>50.932000000000002</c:v>
                </c:pt>
                <c:pt idx="139">
                  <c:v>56.712000000000003</c:v>
                </c:pt>
                <c:pt idx="140">
                  <c:v>60.322000000000003</c:v>
                </c:pt>
                <c:pt idx="141">
                  <c:v>62.271000000000001</c:v>
                </c:pt>
                <c:pt idx="142">
                  <c:v>61.762999999999998</c:v>
                </c:pt>
                <c:pt idx="143">
                  <c:v>57.863999999999997</c:v>
                </c:pt>
                <c:pt idx="144">
                  <c:v>49.152999999999999</c:v>
                </c:pt>
                <c:pt idx="145">
                  <c:v>42.491999999999997</c:v>
                </c:pt>
                <c:pt idx="146">
                  <c:v>34.762999999999998</c:v>
                </c:pt>
                <c:pt idx="147">
                  <c:v>31.202999999999999</c:v>
                </c:pt>
                <c:pt idx="148">
                  <c:v>28.914999999999999</c:v>
                </c:pt>
                <c:pt idx="149">
                  <c:v>29.102</c:v>
                </c:pt>
                <c:pt idx="150">
                  <c:v>29.288</c:v>
                </c:pt>
                <c:pt idx="151">
                  <c:v>29.457999999999998</c:v>
                </c:pt>
                <c:pt idx="152">
                  <c:v>30.356000000000002</c:v>
                </c:pt>
                <c:pt idx="153">
                  <c:v>28.016999999999999</c:v>
                </c:pt>
                <c:pt idx="154">
                  <c:v>28.626999999999999</c:v>
                </c:pt>
                <c:pt idx="155">
                  <c:v>27.254000000000001</c:v>
                </c:pt>
                <c:pt idx="156">
                  <c:v>29.626999999999999</c:v>
                </c:pt>
                <c:pt idx="157">
                  <c:v>28.983000000000001</c:v>
                </c:pt>
                <c:pt idx="158">
                  <c:v>29.507999999999999</c:v>
                </c:pt>
                <c:pt idx="159">
                  <c:v>29.423999999999999</c:v>
                </c:pt>
                <c:pt idx="160">
                  <c:v>28.135999999999999</c:v>
                </c:pt>
                <c:pt idx="161">
                  <c:v>28.186</c:v>
                </c:pt>
                <c:pt idx="162">
                  <c:v>28.085000000000001</c:v>
                </c:pt>
                <c:pt idx="163">
                  <c:v>28.016999999999999</c:v>
                </c:pt>
                <c:pt idx="164">
                  <c:v>27.763000000000002</c:v>
                </c:pt>
                <c:pt idx="165">
                  <c:v>26.983000000000001</c:v>
                </c:pt>
                <c:pt idx="166">
                  <c:v>27.338999999999999</c:v>
                </c:pt>
                <c:pt idx="167">
                  <c:v>27.898</c:v>
                </c:pt>
                <c:pt idx="168">
                  <c:v>26.763000000000002</c:v>
                </c:pt>
                <c:pt idx="169">
                  <c:v>27.61</c:v>
                </c:pt>
                <c:pt idx="170">
                  <c:v>27.39</c:v>
                </c:pt>
                <c:pt idx="171">
                  <c:v>27.78</c:v>
                </c:pt>
                <c:pt idx="172">
                  <c:v>27.678000000000001</c:v>
                </c:pt>
                <c:pt idx="173">
                  <c:v>27.186</c:v>
                </c:pt>
                <c:pt idx="174">
                  <c:v>27.152999999999999</c:v>
                </c:pt>
                <c:pt idx="175">
                  <c:v>28.661000000000001</c:v>
                </c:pt>
                <c:pt idx="176">
                  <c:v>27.678000000000001</c:v>
                </c:pt>
                <c:pt idx="177">
                  <c:v>27.78</c:v>
                </c:pt>
                <c:pt idx="178">
                  <c:v>28.068000000000001</c:v>
                </c:pt>
                <c:pt idx="179">
                  <c:v>27.373000000000001</c:v>
                </c:pt>
                <c:pt idx="180">
                  <c:v>25.407</c:v>
                </c:pt>
                <c:pt idx="181">
                  <c:v>26.068000000000001</c:v>
                </c:pt>
                <c:pt idx="182">
                  <c:v>26.78</c:v>
                </c:pt>
                <c:pt idx="183">
                  <c:v>26.847000000000001</c:v>
                </c:pt>
                <c:pt idx="184">
                  <c:v>27.254000000000001</c:v>
                </c:pt>
                <c:pt idx="185">
                  <c:v>26.61</c:v>
                </c:pt>
                <c:pt idx="186">
                  <c:v>26.373000000000001</c:v>
                </c:pt>
                <c:pt idx="187">
                  <c:v>26.271000000000001</c:v>
                </c:pt>
                <c:pt idx="188">
                  <c:v>26.661000000000001</c:v>
                </c:pt>
                <c:pt idx="189">
                  <c:v>26.423999999999999</c:v>
                </c:pt>
                <c:pt idx="190">
                  <c:v>25.695</c:v>
                </c:pt>
                <c:pt idx="191">
                  <c:v>25.186</c:v>
                </c:pt>
                <c:pt idx="192">
                  <c:v>24.797000000000001</c:v>
                </c:pt>
                <c:pt idx="193">
                  <c:v>24.914999999999999</c:v>
                </c:pt>
                <c:pt idx="194">
                  <c:v>26.695</c:v>
                </c:pt>
                <c:pt idx="195">
                  <c:v>25.475000000000001</c:v>
                </c:pt>
                <c:pt idx="196">
                  <c:v>25.983000000000001</c:v>
                </c:pt>
                <c:pt idx="197">
                  <c:v>26.202999999999999</c:v>
                </c:pt>
                <c:pt idx="198">
                  <c:v>25.695</c:v>
                </c:pt>
                <c:pt idx="199">
                  <c:v>25.763000000000002</c:v>
                </c:pt>
                <c:pt idx="200">
                  <c:v>26.085000000000001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51.69999210498429</c:v>
                </c:pt>
                <c:pt idx="4">
                  <c:v>51.897471985910727</c:v>
                </c:pt>
                <c:pt idx="5">
                  <c:v>52.094450534191139</c:v>
                </c:pt>
                <c:pt idx="6">
                  <c:v>52.290799427968523</c:v>
                </c:pt>
                <c:pt idx="7">
                  <c:v>52.486371691226694</c:v>
                </c:pt>
                <c:pt idx="8">
                  <c:v>52.680999648962676</c:v>
                </c:pt>
                <c:pt idx="9">
                  <c:v>52.87449274233937</c:v>
                </c:pt>
                <c:pt idx="10">
                  <c:v>53.066635211957298</c:v>
                </c:pt>
                <c:pt idx="11">
                  <c:v>53.257183662979699</c:v>
                </c:pt>
                <c:pt idx="12">
                  <c:v>53.445864532842663</c:v>
                </c:pt>
                <c:pt idx="13">
                  <c:v>53.632371491036281</c:v>
                </c:pt>
                <c:pt idx="14">
                  <c:v>53.816362811512185</c:v>
                </c:pt>
                <c:pt idx="15">
                  <c:v>53.997458772600687</c:v>
                </c:pt>
                <c:pt idx="16">
                  <c:v>54.175239158570356</c:v>
                </c:pt>
                <c:pt idx="17">
                  <c:v>54.349240964104055</c:v>
                </c:pt>
                <c:pt idx="18">
                  <c:v>54.518956443256464</c:v>
                </c:pt>
                <c:pt idx="19">
                  <c:v>54.683831707050686</c:v>
                </c:pt>
                <c:pt idx="20">
                  <c:v>54.843266174287585</c:v>
                </c:pt>
                <c:pt idx="21">
                  <c:v>54.996613343948667</c:v>
                </c:pt>
                <c:pt idx="22">
                  <c:v>55.14318362551257</c:v>
                </c:pt>
                <c:pt idx="23">
                  <c:v>55.282250398186456</c:v>
                </c:pt>
                <c:pt idx="24">
                  <c:v>55.413061163878702</c:v>
                </c:pt>
                <c:pt idx="25">
                  <c:v>55.534856741943749</c:v>
                </c:pt>
                <c:pt idx="26">
                  <c:v>55.646903100156088</c:v>
                </c:pt>
                <c:pt idx="27">
                  <c:v>55.748542842762291</c:v>
                </c:pt>
                <c:pt idx="28">
                  <c:v>55.839276828876166</c:v>
                </c:pt>
                <c:pt idx="29">
                  <c:v>55.918891113154459</c:v>
                </c:pt>
                <c:pt idx="30">
                  <c:v>55.987650553263101</c:v>
                </c:pt>
                <c:pt idx="31">
                  <c:v>56.046588002378634</c:v>
                </c:pt>
                <c:pt idx="32">
                  <c:v>56.097926653054849</c:v>
                </c:pt>
                <c:pt idx="33">
                  <c:v>56.145681946080977</c:v>
                </c:pt>
                <c:pt idx="34">
                  <c:v>56.196496888718009</c:v>
                </c:pt>
                <c:pt idx="35">
                  <c:v>56.260768100809003</c:v>
                </c:pt>
                <c:pt idx="36">
                  <c:v>56.354115879395877</c:v>
                </c:pt>
                <c:pt idx="37">
                  <c:v>56.499235613674166</c:v>
                </c:pt>
                <c:pt idx="38">
                  <c:v>56.728135114707044</c:v>
                </c:pt>
                <c:pt idx="39">
                  <c:v>57.084708365339338</c:v>
                </c:pt>
                <c:pt idx="40">
                  <c:v>57.627518046981145</c:v>
                </c:pt>
                <c:pt idx="41">
                  <c:v>58.432557516289144</c:v>
                </c:pt>
                <c:pt idx="42">
                  <c:v>59.595643420555554</c:v>
                </c:pt>
                <c:pt idx="43">
                  <c:v>61.233965357115025</c:v>
                </c:pt>
                <c:pt idx="44">
                  <c:v>63.486208964045339</c:v>
                </c:pt>
                <c:pt idx="45">
                  <c:v>66.510600583466413</c:v>
                </c:pt>
                <c:pt idx="46">
                  <c:v>70.480226522295482</c:v>
                </c:pt>
                <c:pt idx="47">
                  <c:v>75.575088823147837</c:v>
                </c:pt>
                <c:pt idx="48">
                  <c:v>81.970595885092578</c:v>
                </c:pt>
                <c:pt idx="49">
                  <c:v>89.822558424400654</c:v>
                </c:pt>
                <c:pt idx="50">
                  <c:v>99.249254345336894</c:v>
                </c:pt>
                <c:pt idx="51">
                  <c:v>110.31169695876429</c:v>
                </c:pt>
                <c:pt idx="52">
                  <c:v>122.99381502750603</c:v>
                </c:pt>
                <c:pt idx="53">
                  <c:v>137.18470538509695</c:v>
                </c:pt>
                <c:pt idx="54">
                  <c:v>152.66511190211492</c:v>
                </c:pt>
                <c:pt idx="55">
                  <c:v>169.09840858135186</c:v>
                </c:pt>
                <c:pt idx="56">
                  <c:v>186.01739315947074</c:v>
                </c:pt>
                <c:pt idx="57">
                  <c:v>202.77009269764795</c:v>
                </c:pt>
                <c:pt idx="58">
                  <c:v>218.33629918493702</c:v>
                </c:pt>
                <c:pt idx="59">
                  <c:v>230.92118577654171</c:v>
                </c:pt>
                <c:pt idx="60">
                  <c:v>237.47432500426709</c:v>
                </c:pt>
                <c:pt idx="61">
                  <c:v>233.85365948120386</c:v>
                </c:pt>
                <c:pt idx="62">
                  <c:v>216.59060468088589</c:v>
                </c:pt>
                <c:pt idx="63">
                  <c:v>185.94049749884257</c:v>
                </c:pt>
                <c:pt idx="64">
                  <c:v>147.64928277822472</c:v>
                </c:pt>
                <c:pt idx="65">
                  <c:v>110.83697174954317</c:v>
                </c:pt>
                <c:pt idx="66">
                  <c:v>83.073268731033252</c:v>
                </c:pt>
                <c:pt idx="67">
                  <c:v>66.916863988112198</c:v>
                </c:pt>
                <c:pt idx="68">
                  <c:v>60.474563535783517</c:v>
                </c:pt>
                <c:pt idx="69">
                  <c:v>60.335395542143736</c:v>
                </c:pt>
                <c:pt idx="70">
                  <c:v>63.871997771270678</c:v>
                </c:pt>
                <c:pt idx="71">
                  <c:v>69.80278808179574</c:v>
                </c:pt>
                <c:pt idx="72">
                  <c:v>77.742954165437425</c:v>
                </c:pt>
                <c:pt idx="73">
                  <c:v>87.652046702370512</c:v>
                </c:pt>
                <c:pt idx="74">
                  <c:v>99.50583965863423</c:v>
                </c:pt>
                <c:pt idx="75">
                  <c:v>113.14947578611901</c:v>
                </c:pt>
                <c:pt idx="76">
                  <c:v>128.23171545384719</c:v>
                </c:pt>
                <c:pt idx="77">
                  <c:v>144.14843565650077</c:v>
                </c:pt>
                <c:pt idx="78">
                  <c:v>159.89996529981352</c:v>
                </c:pt>
                <c:pt idx="79">
                  <c:v>173.71666721259859</c:v>
                </c:pt>
                <c:pt idx="80">
                  <c:v>182.49555392965786</c:v>
                </c:pt>
                <c:pt idx="81">
                  <c:v>181.82737583564906</c:v>
                </c:pt>
                <c:pt idx="82">
                  <c:v>167.9586754183492</c:v>
                </c:pt>
                <c:pt idx="83">
                  <c:v>141.43278084926925</c:v>
                </c:pt>
                <c:pt idx="84">
                  <c:v>108.84880323466206</c:v>
                </c:pt>
                <c:pt idx="85">
                  <c:v>79.486798410751689</c:v>
                </c:pt>
                <c:pt idx="86">
                  <c:v>59.373468281795297</c:v>
                </c:pt>
                <c:pt idx="87">
                  <c:v>48.732609843910375</c:v>
                </c:pt>
                <c:pt idx="88">
                  <c:v>44.303677010491676</c:v>
                </c:pt>
                <c:pt idx="89">
                  <c:v>42.771483180627257</c:v>
                </c:pt>
                <c:pt idx="90">
                  <c:v>42.237870447717526</c:v>
                </c:pt>
                <c:pt idx="91">
                  <c:v>41.96429281600274</c:v>
                </c:pt>
                <c:pt idx="92">
                  <c:v>41.743440676663134</c:v>
                </c:pt>
                <c:pt idx="93">
                  <c:v>41.532129305623656</c:v>
                </c:pt>
                <c:pt idx="94">
                  <c:v>41.323554868054231</c:v>
                </c:pt>
                <c:pt idx="95">
                  <c:v>41.116948029593118</c:v>
                </c:pt>
                <c:pt idx="96">
                  <c:v>40.912506527051427</c:v>
                </c:pt>
                <c:pt idx="97">
                  <c:v>40.711057709624683</c:v>
                </c:pt>
                <c:pt idx="98">
                  <c:v>40.514681720238478</c:v>
                </c:pt>
                <c:pt idx="99">
                  <c:v>40.328071575438827</c:v>
                </c:pt>
                <c:pt idx="100">
                  <c:v>40.161054639147729</c:v>
                </c:pt>
                <c:pt idx="101">
                  <c:v>40.032889303986138</c:v>
                </c:pt>
                <c:pt idx="102">
                  <c:v>39.97894131608254</c:v>
                </c:pt>
                <c:pt idx="103">
                  <c:v>40.059969640238677</c:v>
                </c:pt>
                <c:pt idx="104">
                  <c:v>40.373274156745623</c:v>
                </c:pt>
                <c:pt idx="105">
                  <c:v>41.06323986477009</c:v>
                </c:pt>
                <c:pt idx="106">
                  <c:v>42.32653194420903</c:v>
                </c:pt>
                <c:pt idx="107">
                  <c:v>44.40499476741352</c:v>
                </c:pt>
                <c:pt idx="108">
                  <c:v>47.558078304581613</c:v>
                </c:pt>
                <c:pt idx="109">
                  <c:v>52.006663594714176</c:v>
                </c:pt>
                <c:pt idx="110">
                  <c:v>57.840592608599856</c:v>
                </c:pt>
                <c:pt idx="111">
                  <c:v>64.884093070898047</c:v>
                </c:pt>
                <c:pt idx="112">
                  <c:v>72.529442383166156</c:v>
                </c:pt>
                <c:pt idx="113">
                  <c:v>79.606568584149841</c:v>
                </c:pt>
                <c:pt idx="114">
                  <c:v>84.453025968331474</c:v>
                </c:pt>
                <c:pt idx="115">
                  <c:v>85.374775967182472</c:v>
                </c:pt>
                <c:pt idx="116">
                  <c:v>81.464707199119317</c:v>
                </c:pt>
                <c:pt idx="117">
                  <c:v>73.314071261505703</c:v>
                </c:pt>
                <c:pt idx="118">
                  <c:v>62.971461273478489</c:v>
                </c:pt>
                <c:pt idx="119">
                  <c:v>52.993470301021425</c:v>
                </c:pt>
                <c:pt idx="120">
                  <c:v>45.23413114754554</c:v>
                </c:pt>
                <c:pt idx="121">
                  <c:v>40.243565322916467</c:v>
                </c:pt>
                <c:pt idx="122">
                  <c:v>37.531833127861937</c:v>
                </c:pt>
                <c:pt idx="123">
                  <c:v>36.239319790955307</c:v>
                </c:pt>
                <c:pt idx="124">
                  <c:v>35.647225907857262</c:v>
                </c:pt>
                <c:pt idx="125">
                  <c:v>35.334904119895576</c:v>
                </c:pt>
                <c:pt idx="126">
                  <c:v>35.114053590240466</c:v>
                </c:pt>
                <c:pt idx="127">
                  <c:v>34.917896257888174</c:v>
                </c:pt>
                <c:pt idx="128">
                  <c:v>34.727658738465941</c:v>
                </c:pt>
                <c:pt idx="129">
                  <c:v>34.540613805068453</c:v>
                </c:pt>
                <c:pt idx="130">
                  <c:v>34.362557397428581</c:v>
                </c:pt>
                <c:pt idx="131">
                  <c:v>34.21499659878247</c:v>
                </c:pt>
                <c:pt idx="132">
                  <c:v>34.158140329681999</c:v>
                </c:pt>
                <c:pt idx="133">
                  <c:v>34.333904369573361</c:v>
                </c:pt>
                <c:pt idx="134">
                  <c:v>35.01998523123212</c:v>
                </c:pt>
                <c:pt idx="135">
                  <c:v>36.650962985631892</c:v>
                </c:pt>
                <c:pt idx="136">
                  <c:v>39.723471688600654</c:v>
                </c:pt>
                <c:pt idx="137">
                  <c:v>44.51878825491147</c:v>
                </c:pt>
                <c:pt idx="138">
                  <c:v>50.708134597678907</c:v>
                </c:pt>
                <c:pt idx="139">
                  <c:v>57.106714813266194</c:v>
                </c:pt>
                <c:pt idx="140">
                  <c:v>61.904858616794101</c:v>
                </c:pt>
                <c:pt idx="141">
                  <c:v>63.435488417875959</c:v>
                </c:pt>
                <c:pt idx="142">
                  <c:v>61.063250554966608</c:v>
                </c:pt>
                <c:pt idx="143">
                  <c:v>55.558840041075996</c:v>
                </c:pt>
                <c:pt idx="144">
                  <c:v>48.662246754509894</c:v>
                </c:pt>
                <c:pt idx="145">
                  <c:v>42.168479570938771</c:v>
                </c:pt>
                <c:pt idx="146">
                  <c:v>37.183612271778259</c:v>
                </c:pt>
                <c:pt idx="147">
                  <c:v>33.944339951887827</c:v>
                </c:pt>
                <c:pt idx="148">
                  <c:v>32.106343249119178</c:v>
                </c:pt>
                <c:pt idx="149">
                  <c:v>31.15186774055832</c:v>
                </c:pt>
                <c:pt idx="150">
                  <c:v>30.654936702863306</c:v>
                </c:pt>
                <c:pt idx="151">
                  <c:v>30.356855109251303</c:v>
                </c:pt>
                <c:pt idx="152">
                  <c:v>30.13218849104808</c:v>
                </c:pt>
                <c:pt idx="153">
                  <c:v>29.930732447677986</c:v>
                </c:pt>
                <c:pt idx="154">
                  <c:v>29.73560946985101</c:v>
                </c:pt>
                <c:pt idx="155">
                  <c:v>29.542008470647243</c:v>
                </c:pt>
                <c:pt idx="156">
                  <c:v>29.348763942376245</c:v>
                </c:pt>
                <c:pt idx="157">
                  <c:v>29.15564021549287</c:v>
                </c:pt>
                <c:pt idx="158">
                  <c:v>28.962602633552244</c:v>
                </c:pt>
                <c:pt idx="159">
                  <c:v>28.769652687174389</c:v>
                </c:pt>
                <c:pt idx="160">
                  <c:v>28.576796352373385</c:v>
                </c:pt>
                <c:pt idx="161">
                  <c:v>28.384038953440822</c:v>
                </c:pt>
                <c:pt idx="162">
                  <c:v>28.191384525051873</c:v>
                </c:pt>
                <c:pt idx="163">
                  <c:v>27.998835835033073</c:v>
                </c:pt>
                <c:pt idx="164">
                  <c:v>27.806394495624897</c:v>
                </c:pt>
                <c:pt idx="165">
                  <c:v>27.61406108711267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51.699992104976474</c:v>
                </c:pt>
                <c:pt idx="4">
                  <c:v>51.897471985889219</c:v>
                </c:pt>
                <c:pt idx="5">
                  <c:v>52.094450534132925</c:v>
                </c:pt>
                <c:pt idx="6">
                  <c:v>52.290799427813582</c:v>
                </c:pt>
                <c:pt idx="7">
                  <c:v>52.486371690821208</c:v>
                </c:pt>
                <c:pt idx="8">
                  <c:v>52.680999647919222</c:v>
                </c:pt>
                <c:pt idx="9">
                  <c:v>52.874492739698979</c:v>
                </c:pt>
                <c:pt idx="10">
                  <c:v>53.066635205387442</c:v>
                </c:pt>
                <c:pt idx="11">
                  <c:v>53.257183646905304</c:v>
                </c:pt>
                <c:pt idx="12">
                  <c:v>53.44586449416984</c:v>
                </c:pt>
                <c:pt idx="13">
                  <c:v>53.632371399547203</c:v>
                </c:pt>
                <c:pt idx="14">
                  <c:v>53.816362598686133</c:v>
                </c:pt>
                <c:pt idx="15">
                  <c:v>53.997458285776112</c:v>
                </c:pt>
                <c:pt idx="16">
                  <c:v>54.175238063574788</c:v>
                </c:pt>
                <c:pt idx="17">
                  <c:v>54.349238542269902</c:v>
                </c:pt>
                <c:pt idx="18">
                  <c:v>54.518951176192331</c:v>
                </c:pt>
                <c:pt idx="19">
                  <c:v>54.683820443249381</c:v>
                </c:pt>
                <c:pt idx="20">
                  <c:v>54.843242488189468</c:v>
                </c:pt>
                <c:pt idx="21">
                  <c:v>54.996564366716832</c:v>
                </c:pt>
                <c:pt idx="22">
                  <c:v>55.143084042074683</c:v>
                </c:pt>
                <c:pt idx="23">
                  <c:v>55.282051297772334</c:v>
                </c:pt>
                <c:pt idx="24">
                  <c:v>55.412669738140025</c:v>
                </c:pt>
                <c:pt idx="25">
                  <c:v>55.534100050602056</c:v>
                </c:pt>
                <c:pt idx="26">
                  <c:v>55.645464698024931</c:v>
                </c:pt>
                <c:pt idx="27">
                  <c:v>55.745854194195033</c:v>
                </c:pt>
                <c:pt idx="28">
                  <c:v>55.834335088453308</c:v>
                </c:pt>
                <c:pt idx="29">
                  <c:v>55.909959745082446</c:v>
                </c:pt>
                <c:pt idx="30">
                  <c:v>55.971777948065146</c:v>
                </c:pt>
                <c:pt idx="31">
                  <c:v>56.018850292009105</c:v>
                </c:pt>
                <c:pt idx="32">
                  <c:v>56.050263236213326</c:v>
                </c:pt>
                <c:pt idx="33">
                  <c:v>56.065145603313866</c:v>
                </c:pt>
                <c:pt idx="34">
                  <c:v>56.062686200620014</c:v>
                </c:pt>
                <c:pt idx="35">
                  <c:v>56.042152136770277</c:v>
                </c:pt>
                <c:pt idx="36">
                  <c:v>56.00290730592728</c:v>
                </c:pt>
                <c:pt idx="37">
                  <c:v>55.944430424844356</c:v>
                </c:pt>
                <c:pt idx="38">
                  <c:v>55.866331943824996</c:v>
                </c:pt>
                <c:pt idx="39">
                  <c:v>55.768369119655986</c:v>
                </c:pt>
                <c:pt idx="40">
                  <c:v>55.650458544514656</c:v>
                </c:pt>
                <c:pt idx="41">
                  <c:v>55.512685474739406</c:v>
                </c:pt>
                <c:pt idx="42">
                  <c:v>55.355309398935454</c:v>
                </c:pt>
                <c:pt idx="43">
                  <c:v>55.178765423803917</c:v>
                </c:pt>
                <c:pt idx="44">
                  <c:v>54.983661231613205</c:v>
                </c:pt>
                <c:pt idx="45">
                  <c:v>54.770769564571957</c:v>
                </c:pt>
                <c:pt idx="46">
                  <c:v>54.541016404479826</c:v>
                </c:pt>
                <c:pt idx="47">
                  <c:v>54.295465225021367</c:v>
                </c:pt>
                <c:pt idx="48">
                  <c:v>54.03529788284262</c:v>
                </c:pt>
                <c:pt idx="49">
                  <c:v>53.761792867634931</c:v>
                </c:pt>
                <c:pt idx="50">
                  <c:v>53.476301739587349</c:v>
                </c:pt>
                <c:pt idx="51">
                  <c:v>53.180224637916133</c:v>
                </c:pt>
                <c:pt idx="52">
                  <c:v>52.874985744905423</c:v>
                </c:pt>
                <c:pt idx="53">
                  <c:v>52.562009539125356</c:v>
                </c:pt>
                <c:pt idx="54">
                  <c:v>52.242698576644692</c:v>
                </c:pt>
                <c:pt idx="55">
                  <c:v>51.918413410686085</c:v>
                </c:pt>
                <c:pt idx="56">
                  <c:v>51.590455110594867</c:v>
                </c:pt>
                <c:pt idx="57">
                  <c:v>51.260050682824925</c:v>
                </c:pt>
                <c:pt idx="58">
                  <c:v>50.928341541543766</c:v>
                </c:pt>
                <c:pt idx="59">
                  <c:v>50.596375034133651</c:v>
                </c:pt>
                <c:pt idx="60">
                  <c:v>50.26509890449983</c:v>
                </c:pt>
                <c:pt idx="61">
                  <c:v>49.935358479123231</c:v>
                </c:pt>
                <c:pt idx="62">
                  <c:v>49.607896289028858</c:v>
                </c:pt>
                <c:pt idx="63">
                  <c:v>49.283353794837502</c:v>
                </c:pt>
                <c:pt idx="64">
                  <c:v>48.962274859641866</c:v>
                </c:pt>
                <c:pt idx="65">
                  <c:v>48.645110612237517</c:v>
                </c:pt>
                <c:pt idx="66">
                  <c:v>48.332225357247019</c:v>
                </c:pt>
                <c:pt idx="67">
                  <c:v>48.023903214739782</c:v>
                </c:pt>
                <c:pt idx="68">
                  <c:v>47.720355206098503</c:v>
                </c:pt>
                <c:pt idx="69">
                  <c:v>47.42172654158626</c:v>
                </c:pt>
                <c:pt idx="70">
                  <c:v>47.128103905377614</c:v>
                </c:pt>
                <c:pt idx="71">
                  <c:v>46.839522573422485</c:v>
                </c:pt>
                <c:pt idx="72">
                  <c:v>46.555973236725656</c:v>
                </c:pt>
                <c:pt idx="73">
                  <c:v>46.277408436325985</c:v>
                </c:pt>
                <c:pt idx="74">
                  <c:v>46.003748545807319</c:v>
                </c:pt>
                <c:pt idx="75">
                  <c:v>45.734887262312036</c:v>
                </c:pt>
                <c:pt idx="76">
                  <c:v>45.470696587798116</c:v>
                </c:pt>
                <c:pt idx="77">
                  <c:v>45.211031298920709</c:v>
                </c:pt>
                <c:pt idx="78">
                  <c:v>44.955732916809382</c:v>
                </c:pt>
                <c:pt idx="79">
                  <c:v>44.704633197598589</c:v>
                </c:pt>
                <c:pt idx="80">
                  <c:v>44.457557171327849</c:v>
                </c:pt>
                <c:pt idx="81">
                  <c:v>44.214325761230647</c:v>
                </c:pt>
                <c:pt idx="82">
                  <c:v>43.974758017917686</c:v>
                </c:pt>
                <c:pt idx="83">
                  <c:v>43.738673003932824</c:v>
                </c:pt>
                <c:pt idx="84">
                  <c:v>43.505891363967372</c:v>
                </c:pt>
                <c:pt idx="85">
                  <c:v>43.276236614963956</c:v>
                </c:pt>
                <c:pt idx="86">
                  <c:v>43.049536188672448</c:v>
                </c:pt>
                <c:pt idx="87">
                  <c:v>42.825622257144929</c:v>
                </c:pt>
                <c:pt idx="88">
                  <c:v>42.604332369336227</c:v>
                </c:pt>
                <c:pt idx="89">
                  <c:v>42.385509924538376</c:v>
                </c:pt>
                <c:pt idx="90">
                  <c:v>42.169004505920029</c:v>
                </c:pt>
                <c:pt idx="91">
                  <c:v>41.954672095034653</c:v>
                </c:pt>
                <c:pt idx="92">
                  <c:v>41.742375185855813</c:v>
                </c:pt>
                <c:pt idx="93">
                  <c:v>41.531982814728032</c:v>
                </c:pt>
                <c:pt idx="94">
                  <c:v>41.323370520607646</c:v>
                </c:pt>
                <c:pt idx="95">
                  <c:v>41.116420248121713</c:v>
                </c:pt>
                <c:pt idx="96">
                  <c:v>40.911020204296115</c:v>
                </c:pt>
                <c:pt idx="97">
                  <c:v>40.707064678296817</c:v>
                </c:pt>
                <c:pt idx="98">
                  <c:v>40.504453832182072</c:v>
                </c:pt>
                <c:pt idx="99">
                  <c:v>40.303093469472927</c:v>
                </c:pt>
                <c:pt idx="100">
                  <c:v>40.10289478730239</c:v>
                </c:pt>
                <c:pt idx="101">
                  <c:v>39.903774116991201</c:v>
                </c:pt>
                <c:pt idx="102">
                  <c:v>39.705652657109589</c:v>
                </c:pt>
                <c:pt idx="103">
                  <c:v>39.508456202408077</c:v>
                </c:pt>
                <c:pt idx="104">
                  <c:v>39.312114871429259</c:v>
                </c:pt>
                <c:pt idx="105">
                  <c:v>39.11656283513436</c:v>
                </c:pt>
                <c:pt idx="106">
                  <c:v>38.921738048488173</c:v>
                </c:pt>
                <c:pt idx="107">
                  <c:v>38.727581986633993</c:v>
                </c:pt>
                <c:pt idx="108">
                  <c:v>38.534039387052005</c:v>
                </c:pt>
                <c:pt idx="109">
                  <c:v>38.341057998922203</c:v>
                </c:pt>
                <c:pt idx="110">
                  <c:v>38.148588340803379</c:v>
                </c:pt>
                <c:pt idx="111">
                  <c:v>37.956583467686166</c:v>
                </c:pt>
                <c:pt idx="112">
                  <c:v>37.764998748476259</c:v>
                </c:pt>
                <c:pt idx="113">
                  <c:v>37.573791655008719</c:v>
                </c:pt>
                <c:pt idx="114">
                  <c:v>37.382921563778609</c:v>
                </c:pt>
                <c:pt idx="115">
                  <c:v>37.192349571690812</c:v>
                </c:pt>
                <c:pt idx="116">
                  <c:v>37.002038327272565</c:v>
                </c:pt>
                <c:pt idx="117">
                  <c:v>36.811951878945791</c:v>
                </c:pt>
                <c:pt idx="118">
                  <c:v>36.622055542107482</c:v>
                </c:pt>
                <c:pt idx="119">
                  <c:v>36.432315786899295</c:v>
                </c:pt>
                <c:pt idx="120">
                  <c:v>36.242700148640779</c:v>
                </c:pt>
                <c:pt idx="121">
                  <c:v>36.05317716293122</c:v>
                </c:pt>
                <c:pt idx="122">
                  <c:v>35.863716327366532</c:v>
                </c:pt>
                <c:pt idx="123">
                  <c:v>35.674288091641998</c:v>
                </c:pt>
                <c:pt idx="124">
                  <c:v>35.484863877490348</c:v>
                </c:pt>
                <c:pt idx="125">
                  <c:v>35.29541612941302</c:v>
                </c:pt>
                <c:pt idx="126">
                  <c:v>35.105918396478664</c:v>
                </c:pt>
                <c:pt idx="127">
                  <c:v>34.916345444576898</c:v>
                </c:pt>
                <c:pt idx="128">
                  <c:v>34.726673397429103</c:v>
                </c:pt>
                <c:pt idx="129">
                  <c:v>34.536879903390698</c:v>
                </c:pt>
                <c:pt idx="130">
                  <c:v>34.34694432367381</c:v>
                </c:pt>
                <c:pt idx="131">
                  <c:v>34.156847936138149</c:v>
                </c:pt>
                <c:pt idx="132">
                  <c:v>33.966574147332608</c:v>
                </c:pt>
                <c:pt idx="133">
                  <c:v>33.776108704129093</c:v>
                </c:pt>
                <c:pt idx="134">
                  <c:v>33.585439895199613</c:v>
                </c:pt>
                <c:pt idx="135">
                  <c:v>33.394558731878114</c:v>
                </c:pt>
                <c:pt idx="136">
                  <c:v>33.203459097743149</c:v>
                </c:pt>
                <c:pt idx="137">
                  <c:v>33.012137856654547</c:v>
                </c:pt>
                <c:pt idx="138">
                  <c:v>32.820594910038764</c:v>
                </c:pt>
                <c:pt idx="139">
                  <c:v>32.628833195948587</c:v>
                </c:pt>
                <c:pt idx="140">
                  <c:v>32.436858624770906</c:v>
                </c:pt>
                <c:pt idx="141">
                  <c:v>32.244679949299112</c:v>
                </c:pt>
                <c:pt idx="142">
                  <c:v>32.052308570047948</c:v>
                </c:pt>
                <c:pt idx="143">
                  <c:v>31.859758279943957</c:v>
                </c:pt>
                <c:pt idx="144">
                  <c:v>31.667044955629137</c:v>
                </c:pt>
                <c:pt idx="145">
                  <c:v>31.474186205327506</c:v>
                </c:pt>
                <c:pt idx="146">
                  <c:v>31.281200985332227</c:v>
                </c:pt>
                <c:pt idx="147">
                  <c:v>31.08810919851954</c:v>
                </c:pt>
                <c:pt idx="148">
                  <c:v>30.894931288799334</c:v>
                </c:pt>
                <c:pt idx="149">
                  <c:v>30.701687845066218</c:v>
                </c:pt>
                <c:pt idx="150">
                  <c:v>30.508399227089129</c:v>
                </c:pt>
                <c:pt idx="151">
                  <c:v>30.315085224006836</c:v>
                </c:pt>
                <c:pt idx="152">
                  <c:v>30.121764753860457</c:v>
                </c:pt>
                <c:pt idx="153">
                  <c:v>29.928455610093906</c:v>
                </c:pt>
                <c:pt idx="154">
                  <c:v>29.735174258389385</c:v>
                </c:pt>
                <c:pt idx="155">
                  <c:v>29.541935684758826</c:v>
                </c:pt>
                <c:pt idx="156">
                  <c:v>29.348753293628555</c:v>
                </c:pt>
                <c:pt idx="157">
                  <c:v>29.155638852835683</c:v>
                </c:pt>
                <c:pt idx="158">
                  <c:v>28.96260248105942</c:v>
                </c:pt>
                <c:pt idx="159">
                  <c:v>28.769652672252285</c:v>
                </c:pt>
                <c:pt idx="160">
                  <c:v>28.576796351096721</c:v>
                </c:pt>
                <c:pt idx="161">
                  <c:v>28.384038953345335</c:v>
                </c:pt>
                <c:pt idx="162">
                  <c:v>28.191384525045631</c:v>
                </c:pt>
                <c:pt idx="163">
                  <c:v>27.998835835032718</c:v>
                </c:pt>
                <c:pt idx="164">
                  <c:v>27.806394495624879</c:v>
                </c:pt>
                <c:pt idx="165">
                  <c:v>27.61406108711267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50.884999999999998</c:v>
                </c:pt>
                <c:pt idx="1">
                  <c:v>51.213000000000001</c:v>
                </c:pt>
                <c:pt idx="2">
                  <c:v>50.869</c:v>
                </c:pt>
                <c:pt idx="3">
                  <c:v>50.639000000000003</c:v>
                </c:pt>
                <c:pt idx="4">
                  <c:v>50.869</c:v>
                </c:pt>
                <c:pt idx="5">
                  <c:v>49.933999999999997</c:v>
                </c:pt>
                <c:pt idx="6">
                  <c:v>50.393000000000001</c:v>
                </c:pt>
                <c:pt idx="7">
                  <c:v>50.015999999999998</c:v>
                </c:pt>
                <c:pt idx="8">
                  <c:v>49.622999999999998</c:v>
                </c:pt>
                <c:pt idx="9">
                  <c:v>49.984000000000002</c:v>
                </c:pt>
                <c:pt idx="10">
                  <c:v>49.869</c:v>
                </c:pt>
                <c:pt idx="11">
                  <c:v>49.917999999999999</c:v>
                </c:pt>
                <c:pt idx="12">
                  <c:v>50.557000000000002</c:v>
                </c:pt>
                <c:pt idx="13">
                  <c:v>48.851999999999997</c:v>
                </c:pt>
                <c:pt idx="14">
                  <c:v>49.459000000000003</c:v>
                </c:pt>
                <c:pt idx="15">
                  <c:v>50.835999999999999</c:v>
                </c:pt>
                <c:pt idx="16">
                  <c:v>49.917999999999999</c:v>
                </c:pt>
                <c:pt idx="17">
                  <c:v>50.835999999999999</c:v>
                </c:pt>
                <c:pt idx="18">
                  <c:v>52.557000000000002</c:v>
                </c:pt>
                <c:pt idx="19">
                  <c:v>51.015999999999998</c:v>
                </c:pt>
                <c:pt idx="20">
                  <c:v>51.048999999999999</c:v>
                </c:pt>
                <c:pt idx="21">
                  <c:v>51.066000000000003</c:v>
                </c:pt>
                <c:pt idx="22">
                  <c:v>51.917999999999999</c:v>
                </c:pt>
                <c:pt idx="23">
                  <c:v>52.328000000000003</c:v>
                </c:pt>
                <c:pt idx="24">
                  <c:v>50.213000000000001</c:v>
                </c:pt>
                <c:pt idx="25">
                  <c:v>50.344000000000001</c:v>
                </c:pt>
                <c:pt idx="26">
                  <c:v>50.720999999999997</c:v>
                </c:pt>
                <c:pt idx="27">
                  <c:v>50.328000000000003</c:v>
                </c:pt>
                <c:pt idx="28">
                  <c:v>50.18</c:v>
                </c:pt>
                <c:pt idx="29">
                  <c:v>51.18</c:v>
                </c:pt>
                <c:pt idx="30">
                  <c:v>50.951000000000001</c:v>
                </c:pt>
                <c:pt idx="31">
                  <c:v>51.902000000000001</c:v>
                </c:pt>
                <c:pt idx="32">
                  <c:v>52</c:v>
                </c:pt>
                <c:pt idx="33">
                  <c:v>53.082000000000001</c:v>
                </c:pt>
                <c:pt idx="34">
                  <c:v>52.786999999999999</c:v>
                </c:pt>
                <c:pt idx="35">
                  <c:v>53.033000000000001</c:v>
                </c:pt>
                <c:pt idx="36">
                  <c:v>55.328000000000003</c:v>
                </c:pt>
                <c:pt idx="37">
                  <c:v>53.933999999999997</c:v>
                </c:pt>
                <c:pt idx="38">
                  <c:v>55.164000000000001</c:v>
                </c:pt>
                <c:pt idx="39">
                  <c:v>55.606999999999999</c:v>
                </c:pt>
                <c:pt idx="40">
                  <c:v>55.802999999999997</c:v>
                </c:pt>
                <c:pt idx="41">
                  <c:v>55.639000000000003</c:v>
                </c:pt>
                <c:pt idx="42">
                  <c:v>56.557000000000002</c:v>
                </c:pt>
                <c:pt idx="43">
                  <c:v>57.689</c:v>
                </c:pt>
                <c:pt idx="44">
                  <c:v>60.851999999999997</c:v>
                </c:pt>
                <c:pt idx="45">
                  <c:v>62.164000000000001</c:v>
                </c:pt>
                <c:pt idx="46">
                  <c:v>64.245999999999995</c:v>
                </c:pt>
                <c:pt idx="47">
                  <c:v>65.966999999999999</c:v>
                </c:pt>
                <c:pt idx="48">
                  <c:v>67.59</c:v>
                </c:pt>
                <c:pt idx="49">
                  <c:v>71.147999999999996</c:v>
                </c:pt>
                <c:pt idx="50">
                  <c:v>76.049000000000007</c:v>
                </c:pt>
                <c:pt idx="51">
                  <c:v>84.902000000000001</c:v>
                </c:pt>
                <c:pt idx="52">
                  <c:v>100.459</c:v>
                </c:pt>
                <c:pt idx="53">
                  <c:v>117.41</c:v>
                </c:pt>
                <c:pt idx="54">
                  <c:v>140.37700000000001</c:v>
                </c:pt>
                <c:pt idx="55">
                  <c:v>162.34399999999999</c:v>
                </c:pt>
                <c:pt idx="56">
                  <c:v>181.77</c:v>
                </c:pt>
                <c:pt idx="57">
                  <c:v>197.77</c:v>
                </c:pt>
                <c:pt idx="58">
                  <c:v>210.23</c:v>
                </c:pt>
                <c:pt idx="59">
                  <c:v>217.91800000000001</c:v>
                </c:pt>
                <c:pt idx="60">
                  <c:v>221.88499999999999</c:v>
                </c:pt>
                <c:pt idx="61">
                  <c:v>221.78700000000001</c:v>
                </c:pt>
                <c:pt idx="62">
                  <c:v>215.18</c:v>
                </c:pt>
                <c:pt idx="63">
                  <c:v>197.738</c:v>
                </c:pt>
                <c:pt idx="64">
                  <c:v>162.44300000000001</c:v>
                </c:pt>
                <c:pt idx="65">
                  <c:v>112.623</c:v>
                </c:pt>
                <c:pt idx="66">
                  <c:v>68.081999999999994</c:v>
                </c:pt>
                <c:pt idx="67">
                  <c:v>51.459000000000003</c:v>
                </c:pt>
                <c:pt idx="68">
                  <c:v>48.295000000000002</c:v>
                </c:pt>
                <c:pt idx="69">
                  <c:v>50.426000000000002</c:v>
                </c:pt>
                <c:pt idx="70">
                  <c:v>53.689</c:v>
                </c:pt>
                <c:pt idx="71">
                  <c:v>57.23</c:v>
                </c:pt>
                <c:pt idx="72">
                  <c:v>65.278999999999996</c:v>
                </c:pt>
                <c:pt idx="73">
                  <c:v>75.738</c:v>
                </c:pt>
                <c:pt idx="74">
                  <c:v>88.704999999999998</c:v>
                </c:pt>
                <c:pt idx="75">
                  <c:v>106.902</c:v>
                </c:pt>
                <c:pt idx="76">
                  <c:v>124.262</c:v>
                </c:pt>
                <c:pt idx="77">
                  <c:v>139.22999999999999</c:v>
                </c:pt>
                <c:pt idx="78">
                  <c:v>154.41</c:v>
                </c:pt>
                <c:pt idx="79">
                  <c:v>164.75399999999999</c:v>
                </c:pt>
                <c:pt idx="80">
                  <c:v>171.63900000000001</c:v>
                </c:pt>
                <c:pt idx="81">
                  <c:v>172.59</c:v>
                </c:pt>
                <c:pt idx="82">
                  <c:v>166.393</c:v>
                </c:pt>
                <c:pt idx="83">
                  <c:v>146.63900000000001</c:v>
                </c:pt>
                <c:pt idx="84">
                  <c:v>112.754</c:v>
                </c:pt>
                <c:pt idx="85">
                  <c:v>75.77</c:v>
                </c:pt>
                <c:pt idx="86">
                  <c:v>50.524999999999999</c:v>
                </c:pt>
                <c:pt idx="87">
                  <c:v>39.802999999999997</c:v>
                </c:pt>
                <c:pt idx="88">
                  <c:v>38.557000000000002</c:v>
                </c:pt>
                <c:pt idx="89">
                  <c:v>38.048999999999999</c:v>
                </c:pt>
                <c:pt idx="90">
                  <c:v>38.491999999999997</c:v>
                </c:pt>
                <c:pt idx="91">
                  <c:v>39.279000000000003</c:v>
                </c:pt>
                <c:pt idx="92">
                  <c:v>38.540999999999997</c:v>
                </c:pt>
                <c:pt idx="93">
                  <c:v>38.869</c:v>
                </c:pt>
                <c:pt idx="94">
                  <c:v>38.393000000000001</c:v>
                </c:pt>
                <c:pt idx="95">
                  <c:v>39.328000000000003</c:v>
                </c:pt>
                <c:pt idx="96">
                  <c:v>38.393000000000001</c:v>
                </c:pt>
                <c:pt idx="97">
                  <c:v>38.393000000000001</c:v>
                </c:pt>
                <c:pt idx="98">
                  <c:v>37.622999999999998</c:v>
                </c:pt>
                <c:pt idx="99">
                  <c:v>38.639000000000003</c:v>
                </c:pt>
                <c:pt idx="100">
                  <c:v>38.770000000000003</c:v>
                </c:pt>
                <c:pt idx="101">
                  <c:v>38.786999999999999</c:v>
                </c:pt>
                <c:pt idx="102">
                  <c:v>39.639000000000003</c:v>
                </c:pt>
                <c:pt idx="103">
                  <c:v>38.246000000000002</c:v>
                </c:pt>
                <c:pt idx="104">
                  <c:v>38.082000000000001</c:v>
                </c:pt>
                <c:pt idx="105">
                  <c:v>38.442999999999998</c:v>
                </c:pt>
                <c:pt idx="106">
                  <c:v>38.213000000000001</c:v>
                </c:pt>
                <c:pt idx="107">
                  <c:v>39.311</c:v>
                </c:pt>
                <c:pt idx="108">
                  <c:v>41.951000000000001</c:v>
                </c:pt>
                <c:pt idx="109">
                  <c:v>46.131</c:v>
                </c:pt>
                <c:pt idx="110">
                  <c:v>53.77</c:v>
                </c:pt>
                <c:pt idx="111">
                  <c:v>62.689</c:v>
                </c:pt>
                <c:pt idx="112">
                  <c:v>71.361000000000004</c:v>
                </c:pt>
                <c:pt idx="113">
                  <c:v>78.933999999999997</c:v>
                </c:pt>
                <c:pt idx="114">
                  <c:v>84.131</c:v>
                </c:pt>
                <c:pt idx="115">
                  <c:v>84.950999999999993</c:v>
                </c:pt>
                <c:pt idx="116">
                  <c:v>81.41</c:v>
                </c:pt>
                <c:pt idx="117">
                  <c:v>74.540999999999997</c:v>
                </c:pt>
                <c:pt idx="118">
                  <c:v>63.015999999999998</c:v>
                </c:pt>
                <c:pt idx="119">
                  <c:v>51.393000000000001</c:v>
                </c:pt>
                <c:pt idx="120">
                  <c:v>41.573999999999998</c:v>
                </c:pt>
                <c:pt idx="121">
                  <c:v>33.720999999999997</c:v>
                </c:pt>
                <c:pt idx="122">
                  <c:v>31.803000000000001</c:v>
                </c:pt>
                <c:pt idx="123">
                  <c:v>32.360999999999997</c:v>
                </c:pt>
                <c:pt idx="124">
                  <c:v>31.82</c:v>
                </c:pt>
                <c:pt idx="125">
                  <c:v>31.443000000000001</c:v>
                </c:pt>
                <c:pt idx="126">
                  <c:v>31.196999999999999</c:v>
                </c:pt>
                <c:pt idx="127">
                  <c:v>32.18</c:v>
                </c:pt>
                <c:pt idx="128">
                  <c:v>31.492000000000001</c:v>
                </c:pt>
                <c:pt idx="129">
                  <c:v>30.902000000000001</c:v>
                </c:pt>
                <c:pt idx="130">
                  <c:v>30.704999999999998</c:v>
                </c:pt>
                <c:pt idx="131">
                  <c:v>31.704999999999998</c:v>
                </c:pt>
                <c:pt idx="132">
                  <c:v>31.015999999999998</c:v>
                </c:pt>
                <c:pt idx="133">
                  <c:v>32.097999999999999</c:v>
                </c:pt>
                <c:pt idx="134">
                  <c:v>31.574000000000002</c:v>
                </c:pt>
                <c:pt idx="135">
                  <c:v>35.311</c:v>
                </c:pt>
                <c:pt idx="136">
                  <c:v>37.508000000000003</c:v>
                </c:pt>
                <c:pt idx="137">
                  <c:v>43.524999999999999</c:v>
                </c:pt>
                <c:pt idx="138">
                  <c:v>48.295000000000002</c:v>
                </c:pt>
                <c:pt idx="139">
                  <c:v>55.18</c:v>
                </c:pt>
                <c:pt idx="140">
                  <c:v>59.048999999999999</c:v>
                </c:pt>
                <c:pt idx="141">
                  <c:v>62.213000000000001</c:v>
                </c:pt>
                <c:pt idx="142">
                  <c:v>60.639000000000003</c:v>
                </c:pt>
                <c:pt idx="143">
                  <c:v>55.786999999999999</c:v>
                </c:pt>
                <c:pt idx="144">
                  <c:v>47.655999999999999</c:v>
                </c:pt>
                <c:pt idx="145">
                  <c:v>39.933999999999997</c:v>
                </c:pt>
                <c:pt idx="146">
                  <c:v>31.934000000000001</c:v>
                </c:pt>
                <c:pt idx="147">
                  <c:v>28.344000000000001</c:v>
                </c:pt>
                <c:pt idx="148">
                  <c:v>26.902000000000001</c:v>
                </c:pt>
                <c:pt idx="149">
                  <c:v>27.754000000000001</c:v>
                </c:pt>
                <c:pt idx="150">
                  <c:v>27.475000000000001</c:v>
                </c:pt>
                <c:pt idx="151">
                  <c:v>26.885000000000002</c:v>
                </c:pt>
                <c:pt idx="152">
                  <c:v>27.59</c:v>
                </c:pt>
                <c:pt idx="153">
                  <c:v>27.606999999999999</c:v>
                </c:pt>
                <c:pt idx="154">
                  <c:v>25.689</c:v>
                </c:pt>
                <c:pt idx="155">
                  <c:v>27.59</c:v>
                </c:pt>
                <c:pt idx="156">
                  <c:v>27.327999999999999</c:v>
                </c:pt>
                <c:pt idx="157">
                  <c:v>27.655999999999999</c:v>
                </c:pt>
                <c:pt idx="158">
                  <c:v>26.507999999999999</c:v>
                </c:pt>
                <c:pt idx="159">
                  <c:v>27.033000000000001</c:v>
                </c:pt>
                <c:pt idx="160">
                  <c:v>26.245999999999999</c:v>
                </c:pt>
                <c:pt idx="161">
                  <c:v>26.507999999999999</c:v>
                </c:pt>
                <c:pt idx="162">
                  <c:v>26.507999999999999</c:v>
                </c:pt>
                <c:pt idx="163">
                  <c:v>26.606999999999999</c:v>
                </c:pt>
                <c:pt idx="164">
                  <c:v>26.721</c:v>
                </c:pt>
                <c:pt idx="165">
                  <c:v>26.59</c:v>
                </c:pt>
                <c:pt idx="166">
                  <c:v>26.344000000000001</c:v>
                </c:pt>
                <c:pt idx="167">
                  <c:v>26.574000000000002</c:v>
                </c:pt>
                <c:pt idx="168">
                  <c:v>25.541</c:v>
                </c:pt>
                <c:pt idx="169">
                  <c:v>25.164000000000001</c:v>
                </c:pt>
                <c:pt idx="170">
                  <c:v>26.507999999999999</c:v>
                </c:pt>
                <c:pt idx="171">
                  <c:v>25.425999999999998</c:v>
                </c:pt>
                <c:pt idx="172">
                  <c:v>24.606999999999999</c:v>
                </c:pt>
                <c:pt idx="173">
                  <c:v>26.048999999999999</c:v>
                </c:pt>
                <c:pt idx="174">
                  <c:v>24.623000000000001</c:v>
                </c:pt>
                <c:pt idx="175">
                  <c:v>25.41</c:v>
                </c:pt>
                <c:pt idx="176">
                  <c:v>24.852</c:v>
                </c:pt>
                <c:pt idx="177">
                  <c:v>24.376999999999999</c:v>
                </c:pt>
                <c:pt idx="178">
                  <c:v>25.164000000000001</c:v>
                </c:pt>
                <c:pt idx="179">
                  <c:v>25.344000000000001</c:v>
                </c:pt>
                <c:pt idx="180">
                  <c:v>24.623000000000001</c:v>
                </c:pt>
                <c:pt idx="181">
                  <c:v>25.606999999999999</c:v>
                </c:pt>
                <c:pt idx="182">
                  <c:v>25.262</c:v>
                </c:pt>
                <c:pt idx="183">
                  <c:v>24.902000000000001</c:v>
                </c:pt>
                <c:pt idx="184">
                  <c:v>23.902000000000001</c:v>
                </c:pt>
                <c:pt idx="185">
                  <c:v>24.623000000000001</c:v>
                </c:pt>
                <c:pt idx="186">
                  <c:v>24.951000000000001</c:v>
                </c:pt>
                <c:pt idx="187">
                  <c:v>23.721</c:v>
                </c:pt>
                <c:pt idx="188">
                  <c:v>23.934000000000001</c:v>
                </c:pt>
                <c:pt idx="189">
                  <c:v>24.097999999999999</c:v>
                </c:pt>
                <c:pt idx="190">
                  <c:v>24.196999999999999</c:v>
                </c:pt>
                <c:pt idx="191">
                  <c:v>24.655999999999999</c:v>
                </c:pt>
                <c:pt idx="192">
                  <c:v>23.803000000000001</c:v>
                </c:pt>
                <c:pt idx="193">
                  <c:v>24.541</c:v>
                </c:pt>
                <c:pt idx="194">
                  <c:v>24.902000000000001</c:v>
                </c:pt>
                <c:pt idx="195">
                  <c:v>23.425999999999998</c:v>
                </c:pt>
                <c:pt idx="196">
                  <c:v>23</c:v>
                </c:pt>
                <c:pt idx="197">
                  <c:v>23.59</c:v>
                </c:pt>
                <c:pt idx="198">
                  <c:v>23.984000000000002</c:v>
                </c:pt>
                <c:pt idx="199">
                  <c:v>22.966999999999999</c:v>
                </c:pt>
                <c:pt idx="200">
                  <c:v>23.065999999999999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48.404815034243875</c:v>
                </c:pt>
                <c:pt idx="8">
                  <c:v>48.640175595544441</c:v>
                </c:pt>
                <c:pt idx="9">
                  <c:v>48.875210130418161</c:v>
                </c:pt>
                <c:pt idx="10">
                  <c:v>49.109769038395108</c:v>
                </c:pt>
                <c:pt idx="11">
                  <c:v>49.34367899878481</c:v>
                </c:pt>
                <c:pt idx="12">
                  <c:v>49.576740340655405</c:v>
                </c:pt>
                <c:pt idx="13">
                  <c:v>49.808724252540848</c:v>
                </c:pt>
                <c:pt idx="14">
                  <c:v>50.039369850212502</c:v>
                </c:pt>
                <c:pt idx="15">
                  <c:v>50.268381129780629</c:v>
                </c:pt>
                <c:pt idx="16">
                  <c:v>50.495423844381747</c:v>
                </c:pt>
                <c:pt idx="17">
                  <c:v>50.720122356326407</c:v>
                </c:pt>
                <c:pt idx="18">
                  <c:v>50.942056533851513</c:v>
                </c:pt>
                <c:pt idx="19">
                  <c:v>51.160758784466488</c:v>
                </c:pt>
                <c:pt idx="20">
                  <c:v>51.375711349011674</c:v>
                </c:pt>
                <c:pt idx="21">
                  <c:v>51.586344029016253</c:v>
                </c:pt>
                <c:pt idx="22">
                  <c:v>51.792032597855219</c:v>
                </c:pt>
                <c:pt idx="23">
                  <c:v>51.992098277154057</c:v>
                </c:pt>
                <c:pt idx="24">
                  <c:v>52.18580888489597</c:v>
                </c:pt>
                <c:pt idx="25">
                  <c:v>52.372382649392726</c:v>
                </c:pt>
                <c:pt idx="26">
                  <c:v>52.550996343936099</c:v>
                </c:pt>
                <c:pt idx="27">
                  <c:v>52.720800499728405</c:v>
                </c:pt>
                <c:pt idx="28">
                  <c:v>52.880946246183633</c:v>
                </c:pt>
                <c:pt idx="29">
                  <c:v>53.030631145998434</c:v>
                </c:pt>
                <c:pt idx="30">
                  <c:v>53.169175666685277</c:v>
                </c:pt>
                <c:pt idx="31">
                  <c:v>53.296148149379157</c:v>
                </c:pt>
                <c:pt idx="32">
                  <c:v>53.411564763340863</c:v>
                </c:pt>
                <c:pt idx="33">
                  <c:v>53.516202244639807</c:v>
                </c:pt>
                <c:pt idx="34">
                  <c:v>53.612075026862698</c:v>
                </c:pt>
                <c:pt idx="35">
                  <c:v>53.70314366209324</c:v>
                </c:pt>
                <c:pt idx="36">
                  <c:v>53.796335885503105</c:v>
                </c:pt>
                <c:pt idx="37">
                  <c:v>53.902971214705147</c:v>
                </c:pt>
                <c:pt idx="38">
                  <c:v>54.0406784286074</c:v>
                </c:pt>
                <c:pt idx="39">
                  <c:v>54.235874446081795</c:v>
                </c:pt>
                <c:pt idx="40">
                  <c:v>54.526823518918107</c:v>
                </c:pt>
                <c:pt idx="41">
                  <c:v>54.967208099332723</c:v>
                </c:pt>
                <c:pt idx="42">
                  <c:v>55.630011132692445</c:v>
                </c:pt>
                <c:pt idx="43">
                  <c:v>56.611334498943748</c:v>
                </c:pt>
                <c:pt idx="44">
                  <c:v>58.033571389806113</c:v>
                </c:pt>
                <c:pt idx="45">
                  <c:v>60.04713750100823</c:v>
                </c:pt>
                <c:pt idx="46">
                  <c:v>62.829788960302501</c:v>
                </c:pt>
                <c:pt idx="47">
                  <c:v>66.582469729408373</c:v>
                </c:pt>
                <c:pt idx="48">
                  <c:v>71.520700494594422</c:v>
                </c:pt>
                <c:pt idx="49">
                  <c:v>77.860801866925328</c:v>
                </c:pt>
                <c:pt idx="50">
                  <c:v>85.800771683719148</c:v>
                </c:pt>
                <c:pt idx="51">
                  <c:v>95.496403302888851</c:v>
                </c:pt>
                <c:pt idx="52">
                  <c:v>107.03417731390653</c:v>
                </c:pt>
                <c:pt idx="53">
                  <c:v>120.40345857621701</c:v>
                </c:pt>
                <c:pt idx="54">
                  <c:v>135.47138836799559</c:v>
                </c:pt>
                <c:pt idx="55">
                  <c:v>151.96416391407729</c:v>
                </c:pt>
                <c:pt idx="56">
                  <c:v>169.4563168750021</c:v>
                </c:pt>
                <c:pt idx="57">
                  <c:v>187.35643742779746</c:v>
                </c:pt>
                <c:pt idx="58">
                  <c:v>204.82752469949378</c:v>
                </c:pt>
                <c:pt idx="59">
                  <c:v>220.47459826360654</c:v>
                </c:pt>
                <c:pt idx="60">
                  <c:v>231.63320862072231</c:v>
                </c:pt>
                <c:pt idx="61">
                  <c:v>233.70219045061839</c:v>
                </c:pt>
                <c:pt idx="62">
                  <c:v>221.18473407098918</c:v>
                </c:pt>
                <c:pt idx="63">
                  <c:v>191.7532064804407</c:v>
                </c:pt>
                <c:pt idx="64">
                  <c:v>150.61362569353935</c:v>
                </c:pt>
                <c:pt idx="65">
                  <c:v>109.32901702890683</c:v>
                </c:pt>
                <c:pt idx="66">
                  <c:v>78.434018900397874</c:v>
                </c:pt>
                <c:pt idx="67">
                  <c:v>61.281989060458969</c:v>
                </c:pt>
                <c:pt idx="68">
                  <c:v>54.854648781454095</c:v>
                </c:pt>
                <c:pt idx="69">
                  <c:v>54.557720430470525</c:v>
                </c:pt>
                <c:pt idx="70">
                  <c:v>57.405812313893854</c:v>
                </c:pt>
                <c:pt idx="71">
                  <c:v>62.284903970710417</c:v>
                </c:pt>
                <c:pt idx="72">
                  <c:v>69.064157614764767</c:v>
                </c:pt>
                <c:pt idx="73">
                  <c:v>77.900272937595645</c:v>
                </c:pt>
                <c:pt idx="74">
                  <c:v>88.922119289643888</c:v>
                </c:pt>
                <c:pt idx="75">
                  <c:v>102.10180095511038</c:v>
                </c:pt>
                <c:pt idx="76">
                  <c:v>117.18461634313653</c:v>
                </c:pt>
                <c:pt idx="77">
                  <c:v>133.63028169928717</c:v>
                </c:pt>
                <c:pt idx="78">
                  <c:v>150.49815950259637</c:v>
                </c:pt>
                <c:pt idx="79">
                  <c:v>166.10915331147532</c:v>
                </c:pt>
                <c:pt idx="80">
                  <c:v>177.37694953435422</c:v>
                </c:pt>
                <c:pt idx="81">
                  <c:v>179.46854983691662</c:v>
                </c:pt>
                <c:pt idx="82">
                  <c:v>167.57173490870375</c:v>
                </c:pt>
                <c:pt idx="83">
                  <c:v>141.27810495619482</c:v>
                </c:pt>
                <c:pt idx="84">
                  <c:v>107.49899976241868</c:v>
                </c:pt>
                <c:pt idx="85">
                  <c:v>76.897869626389181</c:v>
                </c:pt>
                <c:pt idx="86">
                  <c:v>56.443137921998797</c:v>
                </c:pt>
                <c:pt idx="87">
                  <c:v>46.157870539444772</c:v>
                </c:pt>
                <c:pt idx="88">
                  <c:v>42.169883557190083</c:v>
                </c:pt>
                <c:pt idx="89">
                  <c:v>40.876029693557491</c:v>
                </c:pt>
                <c:pt idx="90">
                  <c:v>40.411676659134514</c:v>
                </c:pt>
                <c:pt idx="91">
                  <c:v>40.135695939969168</c:v>
                </c:pt>
                <c:pt idx="92">
                  <c:v>39.892874115607576</c:v>
                </c:pt>
                <c:pt idx="93">
                  <c:v>39.655977186143907</c:v>
                </c:pt>
                <c:pt idx="94">
                  <c:v>39.421421112989044</c:v>
                </c:pt>
                <c:pt idx="95">
                  <c:v>39.188797692030668</c:v>
                </c:pt>
                <c:pt idx="96">
                  <c:v>38.958086688994186</c:v>
                </c:pt>
                <c:pt idx="97">
                  <c:v>38.729506494494075</c:v>
                </c:pt>
                <c:pt idx="98">
                  <c:v>38.503827258423328</c:v>
                </c:pt>
                <c:pt idx="99">
                  <c:v>38.283140818755697</c:v>
                </c:pt>
                <c:pt idx="100">
                  <c:v>38.072509296410267</c:v>
                </c:pt>
                <c:pt idx="101">
                  <c:v>37.883211278166748</c:v>
                </c:pt>
                <c:pt idx="102">
                  <c:v>37.738581944389047</c:v>
                </c:pt>
                <c:pt idx="103">
                  <c:v>37.683496643298419</c:v>
                </c:pt>
                <c:pt idx="104">
                  <c:v>37.797981490994452</c:v>
                </c:pt>
                <c:pt idx="105">
                  <c:v>38.213759321121813</c:v>
                </c:pt>
                <c:pt idx="106">
                  <c:v>39.129457580313513</c:v>
                </c:pt>
                <c:pt idx="107">
                  <c:v>40.816084343961244</c:v>
                </c:pt>
                <c:pt idx="108">
                  <c:v>43.600568390347647</c:v>
                </c:pt>
                <c:pt idx="109">
                  <c:v>47.813372722007713</c:v>
                </c:pt>
                <c:pt idx="110">
                  <c:v>53.686545196499914</c:v>
                </c:pt>
                <c:pt idx="111">
                  <c:v>61.189630583256509</c:v>
                </c:pt>
                <c:pt idx="112">
                  <c:v>69.801452619905305</c:v>
                </c:pt>
                <c:pt idx="113">
                  <c:v>78.275695265681122</c:v>
                </c:pt>
                <c:pt idx="114">
                  <c:v>84.606423976624654</c:v>
                </c:pt>
                <c:pt idx="115">
                  <c:v>86.522870369700428</c:v>
                </c:pt>
                <c:pt idx="116">
                  <c:v>82.606776169526597</c:v>
                </c:pt>
                <c:pt idx="117">
                  <c:v>73.420322063322772</c:v>
                </c:pt>
                <c:pt idx="118">
                  <c:v>61.573847560954349</c:v>
                </c:pt>
                <c:pt idx="119">
                  <c:v>50.370888427208712</c:v>
                </c:pt>
                <c:pt idx="120">
                  <c:v>42.05642917337255</c:v>
                </c:pt>
                <c:pt idx="121">
                  <c:v>37.069480871897568</c:v>
                </c:pt>
                <c:pt idx="122">
                  <c:v>34.585622446451751</c:v>
                </c:pt>
                <c:pt idx="123">
                  <c:v>33.498635527260838</c:v>
                </c:pt>
                <c:pt idx="124">
                  <c:v>33.016110532038702</c:v>
                </c:pt>
                <c:pt idx="125">
                  <c:v>32.740852048942706</c:v>
                </c:pt>
                <c:pt idx="126">
                  <c:v>32.522902974760896</c:v>
                </c:pt>
                <c:pt idx="127">
                  <c:v>32.318281342416235</c:v>
                </c:pt>
                <c:pt idx="128">
                  <c:v>32.116910797974469</c:v>
                </c:pt>
                <c:pt idx="129">
                  <c:v>31.917536552200538</c:v>
                </c:pt>
                <c:pt idx="130">
                  <c:v>31.722762118791266</c:v>
                </c:pt>
                <c:pt idx="131">
                  <c:v>31.543978813159242</c:v>
                </c:pt>
                <c:pt idx="132">
                  <c:v>31.419638483616072</c:v>
                </c:pt>
                <c:pt idx="133">
                  <c:v>31.458146467000844</c:v>
                </c:pt>
                <c:pt idx="134">
                  <c:v>31.910930104197693</c:v>
                </c:pt>
                <c:pt idx="135">
                  <c:v>33.243307825325395</c:v>
                </c:pt>
                <c:pt idx="136">
                  <c:v>36.098356541327199</c:v>
                </c:pt>
                <c:pt idx="137">
                  <c:v>41.010608176768244</c:v>
                </c:pt>
                <c:pt idx="138">
                  <c:v>47.858357195384883</c:v>
                </c:pt>
                <c:pt idx="139">
                  <c:v>55.376351115045587</c:v>
                </c:pt>
                <c:pt idx="140">
                  <c:v>61.290351148823802</c:v>
                </c:pt>
                <c:pt idx="141">
                  <c:v>63.330333288312652</c:v>
                </c:pt>
                <c:pt idx="142">
                  <c:v>60.570417929854884</c:v>
                </c:pt>
                <c:pt idx="143">
                  <c:v>54.039980171475989</c:v>
                </c:pt>
                <c:pt idx="144">
                  <c:v>46.066793041208072</c:v>
                </c:pt>
                <c:pt idx="145">
                  <c:v>38.914131562108238</c:v>
                </c:pt>
                <c:pt idx="146">
                  <c:v>33.782295112883766</c:v>
                </c:pt>
                <c:pt idx="147">
                  <c:v>30.716703545013416</c:v>
                </c:pt>
                <c:pt idx="148">
                  <c:v>29.133686287252345</c:v>
                </c:pt>
                <c:pt idx="149">
                  <c:v>28.378387701885277</c:v>
                </c:pt>
                <c:pt idx="150">
                  <c:v>27.997213671198526</c:v>
                </c:pt>
                <c:pt idx="151">
                  <c:v>27.755687454871662</c:v>
                </c:pt>
                <c:pt idx="152">
                  <c:v>27.557708326516558</c:v>
                </c:pt>
                <c:pt idx="153">
                  <c:v>27.371149476482948</c:v>
                </c:pt>
                <c:pt idx="154">
                  <c:v>27.18709333351746</c:v>
                </c:pt>
                <c:pt idx="155">
                  <c:v>27.003441862139553</c:v>
                </c:pt>
                <c:pt idx="156">
                  <c:v>26.819750586515188</c:v>
                </c:pt>
                <c:pt idx="157">
                  <c:v>26.635912391612511</c:v>
                </c:pt>
                <c:pt idx="158">
                  <c:v>26.451881736291575</c:v>
                </c:pt>
                <c:pt idx="159">
                  <c:v>26.267626521223914</c:v>
                </c:pt>
                <c:pt idx="160">
                  <c:v>26.083120885972249</c:v>
                </c:pt>
                <c:pt idx="161">
                  <c:v>25.898344071715631</c:v>
                </c:pt>
                <c:pt idx="162">
                  <c:v>25.713279995951197</c:v>
                </c:pt>
                <c:pt idx="163">
                  <c:v>25.527916868191774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48.40481503423856</c:v>
                </c:pt>
                <c:pt idx="8">
                  <c:v>48.640175595528589</c:v>
                </c:pt>
                <c:pt idx="9">
                  <c:v>48.875210130371791</c:v>
                </c:pt>
                <c:pt idx="10">
                  <c:v>49.10976903826208</c:v>
                </c:pt>
                <c:pt idx="11">
                  <c:v>49.343678998410539</c:v>
                </c:pt>
                <c:pt idx="12">
                  <c:v>49.576740339622575</c:v>
                </c:pt>
                <c:pt idx="13">
                  <c:v>49.808724249745431</c:v>
                </c:pt>
                <c:pt idx="14">
                  <c:v>50.039369842791771</c:v>
                </c:pt>
                <c:pt idx="15">
                  <c:v>50.268381110459764</c:v>
                </c:pt>
                <c:pt idx="16">
                  <c:v>50.495423795043116</c:v>
                </c:pt>
                <c:pt idx="17">
                  <c:v>50.720122232752139</c:v>
                </c:pt>
                <c:pt idx="18">
                  <c:v>50.942056230288067</c:v>
                </c:pt>
                <c:pt idx="19">
                  <c:v>51.160758053072492</c:v>
                </c:pt>
                <c:pt idx="20">
                  <c:v>51.375709620653332</c:v>
                </c:pt>
                <c:pt idx="21">
                  <c:v>51.586340023147912</c:v>
                </c:pt>
                <c:pt idx="22">
                  <c:v>51.792023491595479</c:v>
                </c:pt>
                <c:pt idx="23">
                  <c:v>51.992077973982894</c:v>
                </c:pt>
                <c:pt idx="24">
                  <c:v>52.185764486406057</c:v>
                </c:pt>
                <c:pt idx="25">
                  <c:v>52.372287423949466</c:v>
                </c:pt>
                <c:pt idx="26">
                  <c:v>52.550796026714707</c:v>
                </c:pt>
                <c:pt idx="27">
                  <c:v>52.720387201015562</c:v>
                </c:pt>
                <c:pt idx="28">
                  <c:v>52.880109891874739</c:v>
                </c:pt>
                <c:pt idx="29">
                  <c:v>53.028971188282377</c:v>
                </c:pt>
                <c:pt idx="30">
                  <c:v>53.165944314957692</c:v>
                </c:pt>
                <c:pt idx="31">
                  <c:v>53.289978621643066</c:v>
                </c:pt>
                <c:pt idx="32">
                  <c:v>53.40001162191102</c:v>
                </c:pt>
                <c:pt idx="33">
                  <c:v>53.494983057674787</c:v>
                </c:pt>
                <c:pt idx="34">
                  <c:v>53.573850873952935</c:v>
                </c:pt>
                <c:pt idx="35">
                  <c:v>53.635608883447247</c:v>
                </c:pt>
                <c:pt idx="36">
                  <c:v>53.679305786488257</c:v>
                </c:pt>
                <c:pt idx="37">
                  <c:v>53.704065095121706</c:v>
                </c:pt>
                <c:pt idx="38">
                  <c:v>53.70910539854448</c:v>
                </c:pt>
                <c:pt idx="39">
                  <c:v>53.69376031006481</c:v>
                </c:pt>
                <c:pt idx="40">
                  <c:v>53.657497363193116</c:v>
                </c:pt>
                <c:pt idx="41">
                  <c:v>53.599935085949333</c:v>
                </c:pt>
                <c:pt idx="42">
                  <c:v>53.520857486085603</c:v>
                </c:pt>
                <c:pt idx="43">
                  <c:v>53.420225231078547</c:v>
                </c:pt>
                <c:pt idx="44">
                  <c:v>53.298182907124769</c:v>
                </c:pt>
                <c:pt idx="45">
                  <c:v>53.155061888210639</c:v>
                </c:pt>
                <c:pt idx="46">
                  <c:v>52.991378532183617</c:v>
                </c:pt>
                <c:pt idx="47">
                  <c:v>52.807827633882674</c:v>
                </c:pt>
                <c:pt idx="48">
                  <c:v>52.605271290723451</c:v>
                </c:pt>
                <c:pt idx="49">
                  <c:v>52.384723556789588</c:v>
                </c:pt>
                <c:pt idx="50">
                  <c:v>52.14733146055903</c:v>
                </c:pt>
                <c:pt idx="51">
                  <c:v>51.89435312386675</c:v>
                </c:pt>
                <c:pt idx="52">
                  <c:v>51.62713383406399</c:v>
                </c:pt>
                <c:pt idx="53">
                  <c:v>51.347080980763849</c:v>
                </c:pt>
                <c:pt idx="54">
                  <c:v>51.055638771480169</c:v>
                </c:pt>
                <c:pt idx="55">
                  <c:v>50.754263590378322</c:v>
                </c:pt>
                <c:pt idx="56">
                  <c:v>50.444400769094976</c:v>
                </c:pt>
                <c:pt idx="57">
                  <c:v>50.127463409096592</c:v>
                </c:pt>
                <c:pt idx="58">
                  <c:v>49.804813743939135</c:v>
                </c:pt>
                <c:pt idx="59">
                  <c:v>49.477747369876404</c:v>
                </c:pt>
                <c:pt idx="60">
                  <c:v>49.147480516284013</c:v>
                </c:pt>
                <c:pt idx="61">
                  <c:v>48.815140383049197</c:v>
                </c:pt>
                <c:pt idx="62">
                  <c:v>48.481758447579558</c:v>
                </c:pt>
                <c:pt idx="63">
                  <c:v>48.14826654380942</c:v>
                </c:pt>
                <c:pt idx="64">
                  <c:v>47.815495441329084</c:v>
                </c:pt>
                <c:pt idx="65">
                  <c:v>47.484175604102454</c:v>
                </c:pt>
                <c:pt idx="66">
                  <c:v>47.154939783035672</c:v>
                </c:pt>
                <c:pt idx="67">
                  <c:v>46.828327091629895</c:v>
                </c:pt>
                <c:pt idx="68">
                  <c:v>46.504788225191405</c:v>
                </c:pt>
                <c:pt idx="69">
                  <c:v>46.18469150751671</c:v>
                </c:pt>
                <c:pt idx="70">
                  <c:v>45.868329480734857</c:v>
                </c:pt>
                <c:pt idx="71">
                  <c:v>45.555925790616023</c:v>
                </c:pt>
                <c:pt idx="72">
                  <c:v>45.24764215824294</c:v>
                </c:pt>
                <c:pt idx="73">
                  <c:v>44.943585267204099</c:v>
                </c:pt>
                <c:pt idx="74">
                  <c:v>44.643813431717241</c:v>
                </c:pt>
                <c:pt idx="75">
                  <c:v>44.348342944187188</c:v>
                </c:pt>
                <c:pt idx="76">
                  <c:v>44.057154029969823</c:v>
                </c:pt>
                <c:pt idx="77">
                  <c:v>43.770196362253564</c:v>
                </c:pt>
                <c:pt idx="78">
                  <c:v>43.487394110970406</c:v>
                </c:pt>
                <c:pt idx="79">
                  <c:v>43.208650516701994</c:v>
                </c:pt>
                <c:pt idx="80">
                  <c:v>42.933851993980817</c:v>
                </c:pt>
                <c:pt idx="81">
                  <c:v>42.662871778606217</c:v>
                </c:pt>
                <c:pt idx="82">
                  <c:v>42.395573141037495</c:v>
                </c:pt>
                <c:pt idx="83">
                  <c:v>42.131812193030314</c:v>
                </c:pt>
                <c:pt idx="84">
                  <c:v>41.871440317864078</c:v>
                </c:pt>
                <c:pt idx="85">
                  <c:v>41.614306256148048</c:v>
                </c:pt>
                <c:pt idx="86">
                  <c:v>41.360257879629465</c:v>
                </c:pt>
                <c:pt idx="87">
                  <c:v>41.1091436849498</c:v>
                </c:pt>
                <c:pt idx="88">
                  <c:v>40.86081403815092</c:v>
                </c:pt>
                <c:pt idx="89">
                  <c:v>40.615122199122567</c:v>
                </c:pt>
                <c:pt idx="90">
                  <c:v>40.371925153272912</c:v>
                </c:pt>
                <c:pt idx="91">
                  <c:v>40.131084275619926</c:v>
                </c:pt>
                <c:pt idx="92">
                  <c:v>39.892465850347392</c:v>
                </c:pt>
                <c:pt idx="93">
                  <c:v>39.65594146671561</c:v>
                </c:pt>
                <c:pt idx="94">
                  <c:v>39.421388310122133</c:v>
                </c:pt>
                <c:pt idx="95">
                  <c:v>39.188689365105432</c:v>
                </c:pt>
                <c:pt idx="96">
                  <c:v>38.957733545201371</c:v>
                </c:pt>
                <c:pt idx="97">
                  <c:v>38.728415762810812</c:v>
                </c:pt>
                <c:pt idx="98">
                  <c:v>38.50063695062218</c:v>
                </c:pt>
                <c:pt idx="99">
                  <c:v>38.274304044655004</c:v>
                </c:pt>
                <c:pt idx="100">
                  <c:v>38.049329937642852</c:v>
                </c:pt>
                <c:pt idx="101">
                  <c:v>37.825633410249004</c:v>
                </c:pt>
                <c:pt idx="102">
                  <c:v>37.603139046493439</c:v>
                </c:pt>
                <c:pt idx="103">
                  <c:v>37.381777138752561</c:v>
                </c:pt>
                <c:pt idx="104">
                  <c:v>37.161483586759374</c:v>
                </c:pt>
                <c:pt idx="105">
                  <c:v>36.942199794167792</c:v>
                </c:pt>
                <c:pt idx="106">
                  <c:v>36.723872565433986</c:v>
                </c:pt>
                <c:pt idx="107">
                  <c:v>36.506454004996826</c:v>
                </c:pt>
                <c:pt idx="108">
                  <c:v>36.289901419994862</c:v>
                </c:pt>
                <c:pt idx="109">
                  <c:v>36.074177227023625</c:v>
                </c:pt>
                <c:pt idx="110">
                  <c:v>35.85924886270525</c:v>
                </c:pt>
                <c:pt idx="111">
                  <c:v>35.645088697101585</c:v>
                </c:pt>
                <c:pt idx="112">
                  <c:v>35.431673948244608</c:v>
                </c:pt>
                <c:pt idx="113">
                  <c:v>35.218986595283134</c:v>
                </c:pt>
                <c:pt idx="114">
                  <c:v>35.007013286951846</c:v>
                </c:pt>
                <c:pt idx="115">
                  <c:v>34.795745241266992</c:v>
                </c:pt>
                <c:pt idx="116">
                  <c:v>34.58517813155747</c:v>
                </c:pt>
                <c:pt idx="117">
                  <c:v>34.375311953174148</c:v>
                </c:pt>
                <c:pt idx="118">
                  <c:v>34.166150864519153</c:v>
                </c:pt>
                <c:pt idx="119">
                  <c:v>33.957702995444684</c:v>
                </c:pt>
                <c:pt idx="120">
                  <c:v>33.749980215646616</c:v>
                </c:pt>
                <c:pt idx="121">
                  <c:v>33.542997855487364</c:v>
                </c:pt>
                <c:pt idx="122">
                  <c:v>33.336774371806229</c:v>
                </c:pt>
                <c:pt idx="123">
                  <c:v>33.131330951794169</c:v>
                </c:pt>
                <c:pt idx="124">
                  <c:v>32.926691049012661</c:v>
                </c:pt>
                <c:pt idx="125">
                  <c:v>32.72287984719722</c:v>
                </c:pt>
                <c:pt idx="126">
                  <c:v>32.519923649669764</c:v>
                </c:pt>
                <c:pt idx="127">
                  <c:v>32.317849195021267</c:v>
                </c:pt>
                <c:pt idx="128">
                  <c:v>32.116682903207476</c:v>
                </c:pt>
                <c:pt idx="129">
                  <c:v>31.916450060260356</c:v>
                </c:pt>
                <c:pt idx="130">
                  <c:v>31.717173954323655</c:v>
                </c:pt>
                <c:pt idx="131">
                  <c:v>31.518874980462726</c:v>
                </c:pt>
                <c:pt idx="132">
                  <c:v>31.321569736394494</c:v>
                </c:pt>
                <c:pt idx="133">
                  <c:v>31.12527013557964</c:v>
                </c:pt>
                <c:pt idx="134">
                  <c:v>30.929982567618289</c:v>
                </c:pt>
                <c:pt idx="135">
                  <c:v>30.735707138176267</c:v>
                </c:pt>
                <c:pt idx="136">
                  <c:v>30.54243702135344</c:v>
                </c:pt>
                <c:pt idx="137">
                  <c:v>30.350157956173547</c:v>
                </c:pt>
                <c:pt idx="138">
                  <c:v>30.158847915536789</c:v>
                </c:pt>
                <c:pt idx="139">
                  <c:v>29.968476970512583</c:v>
                </c:pt>
                <c:pt idx="140">
                  <c:v>29.779007365435355</c:v>
                </c:pt>
                <c:pt idx="141">
                  <c:v>29.590393810284873</c:v>
                </c:pt>
                <c:pt idx="142">
                  <c:v>29.4025839868509</c:v>
                </c:pt>
                <c:pt idx="143">
                  <c:v>29.215519254908298</c:v>
                </c:pt>
                <c:pt idx="144">
                  <c:v>29.029135534841469</c:v>
                </c:pt>
                <c:pt idx="145">
                  <c:v>28.84336433462024</c:v>
                </c:pt>
                <c:pt idx="146">
                  <c:v>28.658133882410432</c:v>
                </c:pt>
                <c:pt idx="147">
                  <c:v>28.473370321892471</c:v>
                </c:pt>
                <c:pt idx="148">
                  <c:v>28.288998925824863</c:v>
                </c:pt>
                <c:pt idx="149">
                  <c:v>28.104945284541223</c:v>
                </c:pt>
                <c:pt idx="150">
                  <c:v>27.921136429682697</c:v>
                </c:pt>
                <c:pt idx="151">
                  <c:v>27.737501859113998</c:v>
                </c:pt>
                <c:pt idx="152">
                  <c:v>27.553974436081965</c:v>
                </c:pt>
                <c:pt idx="153">
                  <c:v>27.370491143612739</c:v>
                </c:pt>
                <c:pt idx="154">
                  <c:v>27.186993683272259</c:v>
                </c:pt>
                <c:pt idx="155">
                  <c:v>27.003428915165621</c:v>
                </c:pt>
                <c:pt idx="156">
                  <c:v>26.819749142965193</c:v>
                </c:pt>
                <c:pt idx="157">
                  <c:v>26.635912253512672</c:v>
                </c:pt>
                <c:pt idx="158">
                  <c:v>26.451881724957573</c:v>
                </c:pt>
                <c:pt idx="159">
                  <c:v>26.267626520426031</c:v>
                </c:pt>
                <c:pt idx="160">
                  <c:v>26.083120885924078</c:v>
                </c:pt>
                <c:pt idx="161">
                  <c:v>25.898344071713137</c:v>
                </c:pt>
                <c:pt idx="162">
                  <c:v>25.713279995951087</c:v>
                </c:pt>
                <c:pt idx="163">
                  <c:v>25.52791686819177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49.622999999999998</c:v>
                </c:pt>
                <c:pt idx="1">
                  <c:v>49.197000000000003</c:v>
                </c:pt>
                <c:pt idx="2">
                  <c:v>50.540999999999997</c:v>
                </c:pt>
                <c:pt idx="3">
                  <c:v>47.82</c:v>
                </c:pt>
                <c:pt idx="4">
                  <c:v>46.655999999999999</c:v>
                </c:pt>
                <c:pt idx="5">
                  <c:v>47.213000000000001</c:v>
                </c:pt>
                <c:pt idx="6">
                  <c:v>48.869</c:v>
                </c:pt>
                <c:pt idx="7">
                  <c:v>48.246000000000002</c:v>
                </c:pt>
                <c:pt idx="8">
                  <c:v>48.148000000000003</c:v>
                </c:pt>
                <c:pt idx="9">
                  <c:v>47.442999999999998</c:v>
                </c:pt>
                <c:pt idx="10">
                  <c:v>48.442999999999998</c:v>
                </c:pt>
                <c:pt idx="11">
                  <c:v>46.557000000000002</c:v>
                </c:pt>
                <c:pt idx="12">
                  <c:v>47.295000000000002</c:v>
                </c:pt>
                <c:pt idx="13">
                  <c:v>47.213000000000001</c:v>
                </c:pt>
                <c:pt idx="14">
                  <c:v>47.704999999999998</c:v>
                </c:pt>
                <c:pt idx="15">
                  <c:v>49.048999999999999</c:v>
                </c:pt>
                <c:pt idx="16">
                  <c:v>48.689</c:v>
                </c:pt>
                <c:pt idx="17">
                  <c:v>49.213000000000001</c:v>
                </c:pt>
                <c:pt idx="18">
                  <c:v>50.197000000000003</c:v>
                </c:pt>
                <c:pt idx="19">
                  <c:v>48.902000000000001</c:v>
                </c:pt>
                <c:pt idx="20">
                  <c:v>48.639000000000003</c:v>
                </c:pt>
                <c:pt idx="21">
                  <c:v>48.720999999999997</c:v>
                </c:pt>
                <c:pt idx="22">
                  <c:v>48.77</c:v>
                </c:pt>
                <c:pt idx="23">
                  <c:v>48.048999999999999</c:v>
                </c:pt>
                <c:pt idx="24">
                  <c:v>48.148000000000003</c:v>
                </c:pt>
                <c:pt idx="25">
                  <c:v>47.426000000000002</c:v>
                </c:pt>
                <c:pt idx="26">
                  <c:v>49.393000000000001</c:v>
                </c:pt>
                <c:pt idx="27">
                  <c:v>48.491999999999997</c:v>
                </c:pt>
                <c:pt idx="28">
                  <c:v>49.033000000000001</c:v>
                </c:pt>
                <c:pt idx="29">
                  <c:v>49.360999999999997</c:v>
                </c:pt>
                <c:pt idx="30">
                  <c:v>49.097999999999999</c:v>
                </c:pt>
                <c:pt idx="31">
                  <c:v>50.835999999999999</c:v>
                </c:pt>
                <c:pt idx="32">
                  <c:v>50.557000000000002</c:v>
                </c:pt>
                <c:pt idx="33">
                  <c:v>51.851999999999997</c:v>
                </c:pt>
                <c:pt idx="34">
                  <c:v>51.622999999999998</c:v>
                </c:pt>
                <c:pt idx="35">
                  <c:v>52.753999999999998</c:v>
                </c:pt>
                <c:pt idx="36">
                  <c:v>52.508000000000003</c:v>
                </c:pt>
                <c:pt idx="37">
                  <c:v>53.097999999999999</c:v>
                </c:pt>
                <c:pt idx="38">
                  <c:v>52.884999999999998</c:v>
                </c:pt>
                <c:pt idx="39">
                  <c:v>54.704999999999998</c:v>
                </c:pt>
                <c:pt idx="40">
                  <c:v>53.884999999999998</c:v>
                </c:pt>
                <c:pt idx="41">
                  <c:v>54.426000000000002</c:v>
                </c:pt>
                <c:pt idx="42">
                  <c:v>56.131</c:v>
                </c:pt>
                <c:pt idx="43">
                  <c:v>56.393000000000001</c:v>
                </c:pt>
                <c:pt idx="44">
                  <c:v>58.951000000000001</c:v>
                </c:pt>
                <c:pt idx="45">
                  <c:v>61.540999999999997</c:v>
                </c:pt>
                <c:pt idx="46">
                  <c:v>64.016000000000005</c:v>
                </c:pt>
                <c:pt idx="47">
                  <c:v>66.311000000000007</c:v>
                </c:pt>
                <c:pt idx="48">
                  <c:v>69.623000000000005</c:v>
                </c:pt>
                <c:pt idx="49">
                  <c:v>71.754000000000005</c:v>
                </c:pt>
                <c:pt idx="50">
                  <c:v>76.852000000000004</c:v>
                </c:pt>
                <c:pt idx="51">
                  <c:v>86.18</c:v>
                </c:pt>
                <c:pt idx="52">
                  <c:v>101.88500000000001</c:v>
                </c:pt>
                <c:pt idx="53">
                  <c:v>123.11499999999999</c:v>
                </c:pt>
                <c:pt idx="54">
                  <c:v>144.65600000000001</c:v>
                </c:pt>
                <c:pt idx="55">
                  <c:v>166.148</c:v>
                </c:pt>
                <c:pt idx="56">
                  <c:v>184.98400000000001</c:v>
                </c:pt>
                <c:pt idx="57">
                  <c:v>199.21299999999999</c:v>
                </c:pt>
                <c:pt idx="58">
                  <c:v>210.88499999999999</c:v>
                </c:pt>
                <c:pt idx="59">
                  <c:v>217.16399999999999</c:v>
                </c:pt>
                <c:pt idx="60">
                  <c:v>220.24600000000001</c:v>
                </c:pt>
                <c:pt idx="61">
                  <c:v>219.21299999999999</c:v>
                </c:pt>
                <c:pt idx="62">
                  <c:v>211</c:v>
                </c:pt>
                <c:pt idx="63">
                  <c:v>192.29499999999999</c:v>
                </c:pt>
                <c:pt idx="64">
                  <c:v>157.77000000000001</c:v>
                </c:pt>
                <c:pt idx="65">
                  <c:v>109.95099999999999</c:v>
                </c:pt>
                <c:pt idx="66">
                  <c:v>69.787000000000006</c:v>
                </c:pt>
                <c:pt idx="67">
                  <c:v>51.671999999999997</c:v>
                </c:pt>
                <c:pt idx="68">
                  <c:v>49.459000000000003</c:v>
                </c:pt>
                <c:pt idx="69">
                  <c:v>50.704999999999998</c:v>
                </c:pt>
                <c:pt idx="70">
                  <c:v>54.066000000000003</c:v>
                </c:pt>
                <c:pt idx="71">
                  <c:v>58.851999999999997</c:v>
                </c:pt>
                <c:pt idx="72">
                  <c:v>66.212999999999994</c:v>
                </c:pt>
                <c:pt idx="73">
                  <c:v>76.704999999999998</c:v>
                </c:pt>
                <c:pt idx="74">
                  <c:v>91.343999999999994</c:v>
                </c:pt>
                <c:pt idx="75">
                  <c:v>108.377</c:v>
                </c:pt>
                <c:pt idx="76">
                  <c:v>125.754</c:v>
                </c:pt>
                <c:pt idx="77">
                  <c:v>140.65600000000001</c:v>
                </c:pt>
                <c:pt idx="78">
                  <c:v>153.95099999999999</c:v>
                </c:pt>
                <c:pt idx="79">
                  <c:v>162.57400000000001</c:v>
                </c:pt>
                <c:pt idx="80">
                  <c:v>169.68899999999999</c:v>
                </c:pt>
                <c:pt idx="81">
                  <c:v>170.11500000000001</c:v>
                </c:pt>
                <c:pt idx="82">
                  <c:v>164.62299999999999</c:v>
                </c:pt>
                <c:pt idx="83">
                  <c:v>149.34399999999999</c:v>
                </c:pt>
                <c:pt idx="84">
                  <c:v>122.18</c:v>
                </c:pt>
                <c:pt idx="85">
                  <c:v>85.426000000000002</c:v>
                </c:pt>
                <c:pt idx="86">
                  <c:v>56.851999999999997</c:v>
                </c:pt>
                <c:pt idx="87">
                  <c:v>43.015999999999998</c:v>
                </c:pt>
                <c:pt idx="88">
                  <c:v>40.097999999999999</c:v>
                </c:pt>
                <c:pt idx="89">
                  <c:v>38.18</c:v>
                </c:pt>
                <c:pt idx="90">
                  <c:v>39.18</c:v>
                </c:pt>
                <c:pt idx="91">
                  <c:v>37.097999999999999</c:v>
                </c:pt>
                <c:pt idx="92">
                  <c:v>38.164000000000001</c:v>
                </c:pt>
                <c:pt idx="93">
                  <c:v>37.639000000000003</c:v>
                </c:pt>
                <c:pt idx="94">
                  <c:v>37.164000000000001</c:v>
                </c:pt>
                <c:pt idx="95">
                  <c:v>36.966999999999999</c:v>
                </c:pt>
                <c:pt idx="96">
                  <c:v>37.459000000000003</c:v>
                </c:pt>
                <c:pt idx="97">
                  <c:v>37.508000000000003</c:v>
                </c:pt>
                <c:pt idx="98">
                  <c:v>37.508000000000003</c:v>
                </c:pt>
                <c:pt idx="99">
                  <c:v>37.590000000000003</c:v>
                </c:pt>
                <c:pt idx="100">
                  <c:v>38.115000000000002</c:v>
                </c:pt>
                <c:pt idx="101">
                  <c:v>38.639000000000003</c:v>
                </c:pt>
                <c:pt idx="102">
                  <c:v>39.377000000000002</c:v>
                </c:pt>
                <c:pt idx="103">
                  <c:v>38.622999999999998</c:v>
                </c:pt>
                <c:pt idx="104">
                  <c:v>37.869</c:v>
                </c:pt>
                <c:pt idx="105">
                  <c:v>36.704999999999998</c:v>
                </c:pt>
                <c:pt idx="106">
                  <c:v>37.213000000000001</c:v>
                </c:pt>
                <c:pt idx="107">
                  <c:v>39.246000000000002</c:v>
                </c:pt>
                <c:pt idx="108">
                  <c:v>41.557000000000002</c:v>
                </c:pt>
                <c:pt idx="109">
                  <c:v>48.164000000000001</c:v>
                </c:pt>
                <c:pt idx="110">
                  <c:v>54.720999999999997</c:v>
                </c:pt>
                <c:pt idx="111">
                  <c:v>63.197000000000003</c:v>
                </c:pt>
                <c:pt idx="112">
                  <c:v>70.573999999999998</c:v>
                </c:pt>
                <c:pt idx="113">
                  <c:v>80.787000000000006</c:v>
                </c:pt>
                <c:pt idx="114">
                  <c:v>84.606999999999999</c:v>
                </c:pt>
                <c:pt idx="115">
                  <c:v>86.688999999999993</c:v>
                </c:pt>
                <c:pt idx="116">
                  <c:v>85.885000000000005</c:v>
                </c:pt>
                <c:pt idx="117">
                  <c:v>78.295000000000002</c:v>
                </c:pt>
                <c:pt idx="118">
                  <c:v>67.738</c:v>
                </c:pt>
                <c:pt idx="119">
                  <c:v>54.360999999999997</c:v>
                </c:pt>
                <c:pt idx="120">
                  <c:v>44.148000000000003</c:v>
                </c:pt>
                <c:pt idx="121">
                  <c:v>37.115000000000002</c:v>
                </c:pt>
                <c:pt idx="122">
                  <c:v>32.704999999999998</c:v>
                </c:pt>
                <c:pt idx="123">
                  <c:v>32.213000000000001</c:v>
                </c:pt>
                <c:pt idx="124">
                  <c:v>30.934000000000001</c:v>
                </c:pt>
                <c:pt idx="125">
                  <c:v>31.295000000000002</c:v>
                </c:pt>
                <c:pt idx="126">
                  <c:v>31.148</c:v>
                </c:pt>
                <c:pt idx="127">
                  <c:v>31.213000000000001</c:v>
                </c:pt>
                <c:pt idx="128">
                  <c:v>32.131</c:v>
                </c:pt>
                <c:pt idx="129">
                  <c:v>30.672000000000001</c:v>
                </c:pt>
                <c:pt idx="130">
                  <c:v>30.327999999999999</c:v>
                </c:pt>
                <c:pt idx="131">
                  <c:v>30.934000000000001</c:v>
                </c:pt>
                <c:pt idx="132">
                  <c:v>30.869</c:v>
                </c:pt>
                <c:pt idx="133">
                  <c:v>30.475000000000001</c:v>
                </c:pt>
                <c:pt idx="134">
                  <c:v>31.213000000000001</c:v>
                </c:pt>
                <c:pt idx="135">
                  <c:v>32.459000000000003</c:v>
                </c:pt>
                <c:pt idx="136">
                  <c:v>34.984000000000002</c:v>
                </c:pt>
                <c:pt idx="137">
                  <c:v>40.328000000000003</c:v>
                </c:pt>
                <c:pt idx="138">
                  <c:v>46.442999999999998</c:v>
                </c:pt>
                <c:pt idx="139">
                  <c:v>52.884999999999998</c:v>
                </c:pt>
                <c:pt idx="140">
                  <c:v>58.524999999999999</c:v>
                </c:pt>
                <c:pt idx="141">
                  <c:v>63.459000000000003</c:v>
                </c:pt>
                <c:pt idx="142">
                  <c:v>63.131</c:v>
                </c:pt>
                <c:pt idx="143">
                  <c:v>60.18</c:v>
                </c:pt>
                <c:pt idx="144">
                  <c:v>53.622999999999998</c:v>
                </c:pt>
                <c:pt idx="145">
                  <c:v>45.802999999999997</c:v>
                </c:pt>
                <c:pt idx="146">
                  <c:v>36.951000000000001</c:v>
                </c:pt>
                <c:pt idx="147">
                  <c:v>31.164000000000001</c:v>
                </c:pt>
                <c:pt idx="148">
                  <c:v>27.41</c:v>
                </c:pt>
                <c:pt idx="149">
                  <c:v>26.77</c:v>
                </c:pt>
                <c:pt idx="150">
                  <c:v>26.048999999999999</c:v>
                </c:pt>
                <c:pt idx="151">
                  <c:v>25.606999999999999</c:v>
                </c:pt>
                <c:pt idx="152">
                  <c:v>27.786999999999999</c:v>
                </c:pt>
                <c:pt idx="153">
                  <c:v>26.803000000000001</c:v>
                </c:pt>
                <c:pt idx="154">
                  <c:v>25.492000000000001</c:v>
                </c:pt>
                <c:pt idx="155">
                  <c:v>26.754000000000001</c:v>
                </c:pt>
                <c:pt idx="156">
                  <c:v>24.869</c:v>
                </c:pt>
                <c:pt idx="157">
                  <c:v>26.033000000000001</c:v>
                </c:pt>
                <c:pt idx="158">
                  <c:v>25.524999999999999</c:v>
                </c:pt>
                <c:pt idx="159">
                  <c:v>26.852</c:v>
                </c:pt>
                <c:pt idx="160">
                  <c:v>24.885000000000002</c:v>
                </c:pt>
                <c:pt idx="161">
                  <c:v>26.984000000000002</c:v>
                </c:pt>
                <c:pt idx="162">
                  <c:v>25.638999999999999</c:v>
                </c:pt>
                <c:pt idx="163">
                  <c:v>25.852</c:v>
                </c:pt>
                <c:pt idx="164">
                  <c:v>25.082000000000001</c:v>
                </c:pt>
                <c:pt idx="165">
                  <c:v>24.295000000000002</c:v>
                </c:pt>
                <c:pt idx="166">
                  <c:v>25.885000000000002</c:v>
                </c:pt>
                <c:pt idx="167">
                  <c:v>25.77</c:v>
                </c:pt>
                <c:pt idx="168">
                  <c:v>25.262</c:v>
                </c:pt>
                <c:pt idx="169">
                  <c:v>24.311</c:v>
                </c:pt>
                <c:pt idx="170">
                  <c:v>23.984000000000002</c:v>
                </c:pt>
                <c:pt idx="171">
                  <c:v>24.114999999999998</c:v>
                </c:pt>
                <c:pt idx="172">
                  <c:v>24.917999999999999</c:v>
                </c:pt>
                <c:pt idx="173">
                  <c:v>23.606999999999999</c:v>
                </c:pt>
                <c:pt idx="174">
                  <c:v>25.131</c:v>
                </c:pt>
                <c:pt idx="175">
                  <c:v>23.262</c:v>
                </c:pt>
                <c:pt idx="176">
                  <c:v>24.23</c:v>
                </c:pt>
                <c:pt idx="177">
                  <c:v>24.196999999999999</c:v>
                </c:pt>
                <c:pt idx="178">
                  <c:v>23.148</c:v>
                </c:pt>
                <c:pt idx="179">
                  <c:v>23.689</c:v>
                </c:pt>
                <c:pt idx="180">
                  <c:v>24.131</c:v>
                </c:pt>
                <c:pt idx="181">
                  <c:v>24.033000000000001</c:v>
                </c:pt>
                <c:pt idx="182">
                  <c:v>22.721</c:v>
                </c:pt>
                <c:pt idx="183">
                  <c:v>22.376999999999999</c:v>
                </c:pt>
                <c:pt idx="184">
                  <c:v>23.59</c:v>
                </c:pt>
                <c:pt idx="185">
                  <c:v>23.131</c:v>
                </c:pt>
                <c:pt idx="186">
                  <c:v>22.672000000000001</c:v>
                </c:pt>
                <c:pt idx="187">
                  <c:v>23.443000000000001</c:v>
                </c:pt>
                <c:pt idx="188">
                  <c:v>22.279</c:v>
                </c:pt>
                <c:pt idx="189">
                  <c:v>22.835999999999999</c:v>
                </c:pt>
                <c:pt idx="190">
                  <c:v>22.425999999999998</c:v>
                </c:pt>
                <c:pt idx="191">
                  <c:v>22.41</c:v>
                </c:pt>
                <c:pt idx="192">
                  <c:v>22.951000000000001</c:v>
                </c:pt>
                <c:pt idx="193">
                  <c:v>21.885000000000002</c:v>
                </c:pt>
                <c:pt idx="194">
                  <c:v>21.902000000000001</c:v>
                </c:pt>
                <c:pt idx="195">
                  <c:v>21.311</c:v>
                </c:pt>
                <c:pt idx="196">
                  <c:v>22.327999999999999</c:v>
                </c:pt>
                <c:pt idx="197">
                  <c:v>20.951000000000001</c:v>
                </c:pt>
                <c:pt idx="198">
                  <c:v>22.507999999999999</c:v>
                </c:pt>
                <c:pt idx="199">
                  <c:v>21.852</c:v>
                </c:pt>
                <c:pt idx="200">
                  <c:v>22.459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46.364669754811871</c:v>
                </c:pt>
                <c:pt idx="7">
                  <c:v>46.594488096315075</c:v>
                </c:pt>
                <c:pt idx="8">
                  <c:v>46.824143867232863</c:v>
                </c:pt>
                <c:pt idx="9">
                  <c:v>47.053513669646016</c:v>
                </c:pt>
                <c:pt idx="10">
                  <c:v>47.282453461346961</c:v>
                </c:pt>
                <c:pt idx="11">
                  <c:v>47.510796170294036</c:v>
                </c:pt>
                <c:pt idx="12">
                  <c:v>47.738349146164687</c:v>
                </c:pt>
                <c:pt idx="13">
                  <c:v>47.96489146107406</c:v>
                </c:pt>
                <c:pt idx="14">
                  <c:v>48.190171078905138</c:v>
                </c:pt>
                <c:pt idx="15">
                  <c:v>48.413901921885625</c:v>
                </c:pt>
                <c:pt idx="16">
                  <c:v>48.635760874536359</c:v>
                </c:pt>
                <c:pt idx="17">
                  <c:v>48.855384779749933</c:v>
                </c:pt>
                <c:pt idx="18">
                  <c:v>49.072367501078453</c:v>
                </c:pt>
                <c:pt idx="19">
                  <c:v>49.286257152221481</c:v>
                </c:pt>
                <c:pt idx="20">
                  <c:v>49.496553634664629</c:v>
                </c:pt>
                <c:pt idx="21">
                  <c:v>49.702706687489005</c:v>
                </c:pt>
                <c:pt idx="22">
                  <c:v>49.904114757605527</c:v>
                </c:pt>
                <c:pt idx="23">
                  <c:v>50.100125175439544</c:v>
                </c:pt>
                <c:pt idx="24">
                  <c:v>50.290036423007642</c:v>
                </c:pt>
                <c:pt idx="25">
                  <c:v>50.473103793249784</c:v>
                </c:pt>
                <c:pt idx="26">
                  <c:v>50.648550592566558</c:v>
                </c:pt>
                <c:pt idx="27">
                  <c:v>50.815588425998101</c:v>
                </c:pt>
                <c:pt idx="28">
                  <c:v>50.973452295556804</c:v>
                </c:pt>
                <c:pt idx="29">
                  <c:v>51.12145958692949</c:v>
                </c:pt>
                <c:pt idx="30">
                  <c:v>51.259106933053879</c:v>
                </c:pt>
                <c:pt idx="31">
                  <c:v>51.386225851068154</c:v>
                </c:pt>
                <c:pt idx="32">
                  <c:v>51.503227276425733</c:v>
                </c:pt>
                <c:pt idx="33">
                  <c:v>51.611476694967436</c:v>
                </c:pt>
                <c:pt idx="34">
                  <c:v>51.713854951190207</c:v>
                </c:pt>
                <c:pt idx="35">
                  <c:v>51.815573489910882</c:v>
                </c:pt>
                <c:pt idx="36">
                  <c:v>51.925323911817088</c:v>
                </c:pt>
                <c:pt idx="37">
                  <c:v>52.056845728389078</c:v>
                </c:pt>
                <c:pt idx="38">
                  <c:v>52.230986697615499</c:v>
                </c:pt>
                <c:pt idx="39">
                  <c:v>52.47829921003796</c:v>
                </c:pt>
                <c:pt idx="40">
                  <c:v>52.842155468271173</c:v>
                </c:pt>
                <c:pt idx="41">
                  <c:v>53.382266612401978</c:v>
                </c:pt>
                <c:pt idx="42">
                  <c:v>54.17835355231778</c:v>
                </c:pt>
                <c:pt idx="43">
                  <c:v>55.333544653116704</c:v>
                </c:pt>
                <c:pt idx="44">
                  <c:v>56.976883091941325</c:v>
                </c:pt>
                <c:pt idx="45">
                  <c:v>59.264143532557483</c:v>
                </c:pt>
                <c:pt idx="46">
                  <c:v>62.376026104595823</c:v>
                </c:pt>
                <c:pt idx="47">
                  <c:v>66.512767907850446</c:v>
                </c:pt>
                <c:pt idx="48">
                  <c:v>71.884342869495612</c:v>
                </c:pt>
                <c:pt idx="49">
                  <c:v>78.695754055798389</c:v>
                </c:pt>
                <c:pt idx="50">
                  <c:v>87.127477409734198</c:v>
                </c:pt>
                <c:pt idx="51">
                  <c:v>97.311870862098488</c:v>
                </c:pt>
                <c:pt idx="52">
                  <c:v>109.30724463764611</c:v>
                </c:pt>
                <c:pt idx="53">
                  <c:v>123.07216186638877</c:v>
                </c:pt>
                <c:pt idx="54">
                  <c:v>138.44313336352064</c:v>
                </c:pt>
                <c:pt idx="55">
                  <c:v>155.11825956249061</c:v>
                </c:pt>
                <c:pt idx="56">
                  <c:v>172.6436291384563</c:v>
                </c:pt>
                <c:pt idx="57">
                  <c:v>190.37617109834093</c:v>
                </c:pt>
                <c:pt idx="58">
                  <c:v>207.3395658329633</c:v>
                </c:pt>
                <c:pt idx="59">
                  <c:v>221.83834451235677</c:v>
                </c:pt>
                <c:pt idx="60">
                  <c:v>230.86555537665041</c:v>
                </c:pt>
                <c:pt idx="61">
                  <c:v>229.98104978431496</c:v>
                </c:pt>
                <c:pt idx="62">
                  <c:v>214.91675528670052</c:v>
                </c:pt>
                <c:pt idx="63">
                  <c:v>185.05863304361802</c:v>
                </c:pt>
                <c:pt idx="64">
                  <c:v>146.03193523776605</c:v>
                </c:pt>
                <c:pt idx="65">
                  <c:v>107.78860637035525</c:v>
                </c:pt>
                <c:pt idx="66">
                  <c:v>78.882923212971832</c:v>
                </c:pt>
                <c:pt idx="67">
                  <c:v>62.18427661611689</c:v>
                </c:pt>
                <c:pt idx="68">
                  <c:v>55.483845831429093</c:v>
                </c:pt>
                <c:pt idx="69">
                  <c:v>54.987748570790153</c:v>
                </c:pt>
                <c:pt idx="70">
                  <c:v>57.930259103022628</c:v>
                </c:pt>
                <c:pt idx="71">
                  <c:v>63.079566453128677</c:v>
                </c:pt>
                <c:pt idx="72">
                  <c:v>70.152977190303872</c:v>
                </c:pt>
                <c:pt idx="73">
                  <c:v>79.207953055081276</c:v>
                </c:pt>
                <c:pt idx="74">
                  <c:v>90.312069686018503</c:v>
                </c:pt>
                <c:pt idx="75">
                  <c:v>103.39924730486656</c:v>
                </c:pt>
                <c:pt idx="76">
                  <c:v>118.1966571375448</c:v>
                </c:pt>
                <c:pt idx="77">
                  <c:v>134.15488403442978</c:v>
                </c:pt>
                <c:pt idx="78">
                  <c:v>150.30503638314667</c:v>
                </c:pt>
                <c:pt idx="79">
                  <c:v>164.94151938575902</c:v>
                </c:pt>
                <c:pt idx="80">
                  <c:v>175.18971951121864</c:v>
                </c:pt>
                <c:pt idx="81">
                  <c:v>177.05047119701686</c:v>
                </c:pt>
                <c:pt idx="82">
                  <c:v>166.90838539108719</c:v>
                </c:pt>
                <c:pt idx="83">
                  <c:v>144.43492873213958</c:v>
                </c:pt>
                <c:pt idx="84">
                  <c:v>114.45604135489943</c:v>
                </c:pt>
                <c:pt idx="85">
                  <c:v>85.03200163213549</c:v>
                </c:pt>
                <c:pt idx="86">
                  <c:v>62.727696323121421</c:v>
                </c:pt>
                <c:pt idx="87">
                  <c:v>49.422546452213211</c:v>
                </c:pt>
                <c:pt idx="88">
                  <c:v>43.085715480452187</c:v>
                </c:pt>
                <c:pt idx="89">
                  <c:v>40.601772338186606</c:v>
                </c:pt>
                <c:pt idx="90">
                  <c:v>39.716448876634672</c:v>
                </c:pt>
                <c:pt idx="91">
                  <c:v>39.340720748022839</c:v>
                </c:pt>
                <c:pt idx="92">
                  <c:v>39.092157387267306</c:v>
                </c:pt>
                <c:pt idx="93">
                  <c:v>38.86961356172025</c:v>
                </c:pt>
                <c:pt idx="94">
                  <c:v>38.652536297881156</c:v>
                </c:pt>
                <c:pt idx="95">
                  <c:v>38.437678342059797</c:v>
                </c:pt>
                <c:pt idx="96">
                  <c:v>38.224743726334893</c:v>
                </c:pt>
                <c:pt idx="97">
                  <c:v>38.014126182328575</c:v>
                </c:pt>
                <c:pt idx="98">
                  <c:v>37.807052466587834</c:v>
                </c:pt>
                <c:pt idx="99">
                  <c:v>37.606548293839971</c:v>
                </c:pt>
                <c:pt idx="100">
                  <c:v>37.419431964303477</c:v>
                </c:pt>
                <c:pt idx="101">
                  <c:v>37.260001537071687</c:v>
                </c:pt>
                <c:pt idx="102">
                  <c:v>37.156272859990622</c:v>
                </c:pt>
                <c:pt idx="103">
                  <c:v>37.159515364121162</c:v>
                </c:pt>
                <c:pt idx="104">
                  <c:v>37.357112717003325</c:v>
                </c:pt>
                <c:pt idx="105">
                  <c:v>37.887111533807172</c:v>
                </c:pt>
                <c:pt idx="106">
                  <c:v>38.950118892503177</c:v>
                </c:pt>
                <c:pt idx="107">
                  <c:v>40.810942433182142</c:v>
                </c:pt>
                <c:pt idx="108">
                  <c:v>43.779678856918594</c:v>
                </c:pt>
                <c:pt idx="109">
                  <c:v>48.160994094529272</c:v>
                </c:pt>
                <c:pt idx="110">
                  <c:v>54.160801117929637</c:v>
                </c:pt>
                <c:pt idx="111">
                  <c:v>61.740395506637697</c:v>
                </c:pt>
                <c:pt idx="112">
                  <c:v>70.417182224170531</c:v>
                </c:pt>
                <c:pt idx="113">
                  <c:v>79.059426946954716</c:v>
                </c:pt>
                <c:pt idx="114">
                  <c:v>85.839181495275653</c:v>
                </c:pt>
                <c:pt idx="115">
                  <c:v>88.612263340676037</c:v>
                </c:pt>
                <c:pt idx="116">
                  <c:v>85.840927409580658</c:v>
                </c:pt>
                <c:pt idx="117">
                  <c:v>77.642068265548346</c:v>
                </c:pt>
                <c:pt idx="118">
                  <c:v>66.090867160860341</c:v>
                </c:pt>
                <c:pt idx="119">
                  <c:v>54.284977599839443</c:v>
                </c:pt>
                <c:pt idx="120">
                  <c:v>44.768494283389884</c:v>
                </c:pt>
                <c:pt idx="121">
                  <c:v>38.523576848633653</c:v>
                </c:pt>
                <c:pt idx="122">
                  <c:v>35.114842090478462</c:v>
                </c:pt>
                <c:pt idx="123">
                  <c:v>33.514683936793951</c:v>
                </c:pt>
                <c:pt idx="124">
                  <c:v>32.813069531510806</c:v>
                </c:pt>
                <c:pt idx="125">
                  <c:v>32.468134161866743</c:v>
                </c:pt>
                <c:pt idx="126">
                  <c:v>32.237930595077941</c:v>
                </c:pt>
                <c:pt idx="127">
                  <c:v>32.038030777347771</c:v>
                </c:pt>
                <c:pt idx="128">
                  <c:v>31.845020476602038</c:v>
                </c:pt>
                <c:pt idx="129">
                  <c:v>31.654138107850866</c:v>
                </c:pt>
                <c:pt idx="130">
                  <c:v>31.466764567567125</c:v>
                </c:pt>
                <c:pt idx="131">
                  <c:v>31.291801983259415</c:v>
                </c:pt>
                <c:pt idx="132">
                  <c:v>31.159107799788146</c:v>
                </c:pt>
                <c:pt idx="133">
                  <c:v>31.152467939615239</c:v>
                </c:pt>
                <c:pt idx="134">
                  <c:v>31.468709835425614</c:v>
                </c:pt>
                <c:pt idx="135">
                  <c:v>32.486129237303565</c:v>
                </c:pt>
                <c:pt idx="136">
                  <c:v>34.77241000134083</c:v>
                </c:pt>
                <c:pt idx="137">
                  <c:v>38.914583188287395</c:v>
                </c:pt>
                <c:pt idx="138">
                  <c:v>45.105519774876733</c:v>
                </c:pt>
                <c:pt idx="139">
                  <c:v>52.642061830381621</c:v>
                </c:pt>
                <c:pt idx="140">
                  <c:v>59.752638028914205</c:v>
                </c:pt>
                <c:pt idx="141">
                  <c:v>64.141251314031962</c:v>
                </c:pt>
                <c:pt idx="142">
                  <c:v>64.124401910036681</c:v>
                </c:pt>
                <c:pt idx="143">
                  <c:v>59.619032734366563</c:v>
                </c:pt>
                <c:pt idx="144">
                  <c:v>52.203699802001914</c:v>
                </c:pt>
                <c:pt idx="145">
                  <c:v>44.194589158987355</c:v>
                </c:pt>
                <c:pt idx="146">
                  <c:v>37.464483857536628</c:v>
                </c:pt>
                <c:pt idx="147">
                  <c:v>32.809270766408616</c:v>
                </c:pt>
                <c:pt idx="148">
                  <c:v>30.071150522274621</c:v>
                </c:pt>
                <c:pt idx="149">
                  <c:v>28.651232841186506</c:v>
                </c:pt>
                <c:pt idx="150">
                  <c:v>27.956474783977235</c:v>
                </c:pt>
                <c:pt idx="151">
                  <c:v>27.590855072592881</c:v>
                </c:pt>
                <c:pt idx="152">
                  <c:v>27.350507844167485</c:v>
                </c:pt>
                <c:pt idx="153">
                  <c:v>27.150532520359473</c:v>
                </c:pt>
                <c:pt idx="154">
                  <c:v>26.961642605047942</c:v>
                </c:pt>
                <c:pt idx="155">
                  <c:v>26.775351828367643</c:v>
                </c:pt>
                <c:pt idx="156">
                  <c:v>26.589570817139105</c:v>
                </c:pt>
                <c:pt idx="157">
                  <c:v>26.403853650249825</c:v>
                </c:pt>
                <c:pt idx="158">
                  <c:v>26.21811136031333</c:v>
                </c:pt>
                <c:pt idx="159">
                  <c:v>26.032321841274634</c:v>
                </c:pt>
                <c:pt idx="160">
                  <c:v>25.846474769081674</c:v>
                </c:pt>
                <c:pt idx="161">
                  <c:v>25.6605626870641</c:v>
                </c:pt>
                <c:pt idx="162">
                  <c:v>25.474579707421778</c:v>
                </c:pt>
                <c:pt idx="163">
                  <c:v>25.288521267501864</c:v>
                </c:pt>
                <c:pt idx="164">
                  <c:v>25.102384004140493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46.36466975480694</c:v>
                </c:pt>
                <c:pt idx="7">
                  <c:v>46.594488096300566</c:v>
                </c:pt>
                <c:pt idx="8">
                  <c:v>46.824143867190983</c:v>
                </c:pt>
                <c:pt idx="9">
                  <c:v>47.053513669527405</c:v>
                </c:pt>
                <c:pt idx="10">
                  <c:v>47.282453461017312</c:v>
                </c:pt>
                <c:pt idx="11">
                  <c:v>47.510796169394936</c:v>
                </c:pt>
                <c:pt idx="12">
                  <c:v>47.738349143758214</c:v>
                </c:pt>
                <c:pt idx="13">
                  <c:v>47.964891454753285</c:v>
                </c:pt>
                <c:pt idx="14">
                  <c:v>48.190171062613068</c:v>
                </c:pt>
                <c:pt idx="15">
                  <c:v>48.413901880676029</c:v>
                </c:pt>
                <c:pt idx="16">
                  <c:v>48.635760772245476</c:v>
                </c:pt>
                <c:pt idx="17">
                  <c:v>48.855384530582086</c:v>
                </c:pt>
                <c:pt idx="18">
                  <c:v>49.072366905466353</c:v>
                </c:pt>
                <c:pt idx="19">
                  <c:v>49.28625575504433</c:v>
                </c:pt>
                <c:pt idx="20">
                  <c:v>49.496550418369495</c:v>
                </c:pt>
                <c:pt idx="21">
                  <c:v>49.702699421800673</c:v>
                </c:pt>
                <c:pt idx="22">
                  <c:v>49.9040986506267</c:v>
                </c:pt>
                <c:pt idx="23">
                  <c:v>50.100090135135687</c:v>
                </c:pt>
                <c:pt idx="24">
                  <c:v>50.289961616721861</c:v>
                </c:pt>
                <c:pt idx="25">
                  <c:v>50.472947073123457</c:v>
                </c:pt>
                <c:pt idx="26">
                  <c:v>50.648228390807859</c:v>
                </c:pt>
                <c:pt idx="27">
                  <c:v>50.814938374905196</c:v>
                </c:pt>
                <c:pt idx="28">
                  <c:v>50.972165280785212</c:v>
                </c:pt>
                <c:pt idx="29">
                  <c:v>51.118959034166657</c:v>
                </c:pt>
                <c:pt idx="30">
                  <c:v>51.254339276456903</c:v>
                </c:pt>
                <c:pt idx="31">
                  <c:v>51.377305327127978</c:v>
                </c:pt>
                <c:pt idx="32">
                  <c:v>51.486848094297414</c:v>
                </c:pt>
                <c:pt idx="33">
                  <c:v>51.581963888247309</c:v>
                </c:pt>
                <c:pt idx="34">
                  <c:v>51.661670001661612</c:v>
                </c:pt>
                <c:pt idx="35">
                  <c:v>51.725021817770042</c:v>
                </c:pt>
                <c:pt idx="36">
                  <c:v>51.77113109802503</c:v>
                </c:pt>
                <c:pt idx="37">
                  <c:v>51.799184990851593</c:v>
                </c:pt>
                <c:pt idx="38">
                  <c:v>51.808465200415455</c:v>
                </c:pt>
                <c:pt idx="39">
                  <c:v>51.798366668338446</c:v>
                </c:pt>
                <c:pt idx="40">
                  <c:v>51.768415061263013</c:v>
                </c:pt>
                <c:pt idx="41">
                  <c:v>51.718282331880673</c:v>
                </c:pt>
                <c:pt idx="42">
                  <c:v>51.647799637470037</c:v>
                </c:pt>
                <c:pt idx="43">
                  <c:v>51.556966962254194</c:v>
                </c:pt>
                <c:pt idx="44">
                  <c:v>51.445958898314871</c:v>
                </c:pt>
                <c:pt idx="45">
                  <c:v>51.315126190403312</c:v>
                </c:pt>
                <c:pt idx="46">
                  <c:v>51.164992834405929</c:v>
                </c:pt>
                <c:pt idx="47">
                  <c:v>50.996248725269268</c:v>
                </c:pt>
                <c:pt idx="48">
                  <c:v>50.809738062950395</c:v>
                </c:pt>
                <c:pt idx="49">
                  <c:v>50.606443928319237</c:v>
                </c:pt>
                <c:pt idx="50">
                  <c:v>50.387469619352309</c:v>
                </c:pt>
                <c:pt idx="51">
                  <c:v>50.15401747816108</c:v>
                </c:pt>
                <c:pt idx="52">
                  <c:v>49.907366031854579</c:v>
                </c:pt>
                <c:pt idx="53">
                  <c:v>49.648846310050921</c:v>
                </c:pt>
                <c:pt idx="54">
                  <c:v>49.379818189081142</c:v>
                </c:pt>
                <c:pt idx="55">
                  <c:v>49.101647552234731</c:v>
                </c:pt>
                <c:pt idx="56">
                  <c:v>48.81568495518907</c:v>
                </c:pt>
                <c:pt idx="57">
                  <c:v>48.523246356953628</c:v>
                </c:pt>
                <c:pt idx="58">
                  <c:v>48.225596331275412</c:v>
                </c:pt>
                <c:pt idx="59">
                  <c:v>47.923934023310565</c:v>
                </c:pt>
                <c:pt idx="60">
                  <c:v>47.619381971970995</c:v>
                </c:pt>
                <c:pt idx="61">
                  <c:v>47.312977788111041</c:v>
                </c:pt>
                <c:pt idx="62">
                  <c:v>47.00566856853883</c:v>
                </c:pt>
                <c:pt idx="63">
                  <c:v>46.698307839065777</c:v>
                </c:pt>
                <c:pt idx="64">
                  <c:v>46.391654757447625</c:v>
                </c:pt>
                <c:pt idx="65">
                  <c:v>46.086375268180667</c:v>
                </c:pt>
                <c:pt idx="66">
                  <c:v>45.783044883322212</c:v>
                </c:pt>
                <c:pt idx="67">
                  <c:v>45.48215276351246</c:v>
                </c:pt>
                <c:pt idx="68">
                  <c:v>45.184106787459434</c:v>
                </c:pt>
                <c:pt idx="69">
                  <c:v>44.889239322533371</c:v>
                </c:pt>
                <c:pt idx="70">
                  <c:v>44.597813440283204</c:v>
                </c:pt>
                <c:pt idx="71">
                  <c:v>44.310029355552722</c:v>
                </c:pt>
                <c:pt idx="72">
                  <c:v>44.026030903902729</c:v>
                </c:pt>
                <c:pt idx="73">
                  <c:v>43.745911907272941</c:v>
                </c:pt>
                <c:pt idx="74">
                  <c:v>43.4697223108274</c:v>
                </c:pt>
                <c:pt idx="75">
                  <c:v>43.197474003791328</c:v>
                </c:pt>
                <c:pt idx="76">
                  <c:v>42.929146263284146</c:v>
                </c:pt>
                <c:pt idx="77">
                  <c:v>42.664690782490929</c:v>
                </c:pt>
                <c:pt idx="78">
                  <c:v>42.40403626303992</c:v>
                </c:pt>
                <c:pt idx="79">
                  <c:v>42.147092566387137</c:v>
                </c:pt>
                <c:pt idx="80">
                  <c:v>41.893754430679095</c:v>
                </c:pt>
                <c:pt idx="81">
                  <c:v>41.643904768357501</c:v>
                </c:pt>
                <c:pt idx="82">
                  <c:v>41.397417566094326</c:v>
                </c:pt>
                <c:pt idx="83">
                  <c:v>41.154160412903906</c:v>
                </c:pt>
                <c:pt idx="84">
                  <c:v>40.913996684848911</c:v>
                </c:pt>
                <c:pt idx="85">
                  <c:v>40.676787415980968</c:v>
                </c:pt>
                <c:pt idx="86">
                  <c:v>40.442392885336581</c:v>
                </c:pt>
                <c:pt idx="87">
                  <c:v>40.210673949202437</c:v>
                </c:pt>
                <c:pt idx="88">
                  <c:v>39.981493146688592</c:v>
                </c:pt>
                <c:pt idx="89">
                  <c:v>39.754715605080747</c:v>
                </c:pt>
                <c:pt idx="90">
                  <c:v>39.530209769628385</c:v>
                </c:pt>
                <c:pt idx="91">
                  <c:v>39.307847980474421</c:v>
                </c:pt>
                <c:pt idx="92">
                  <c:v>39.08750691743279</c:v>
                </c:pt>
                <c:pt idx="93">
                  <c:v>38.869067931336858</c:v>
                </c:pt>
                <c:pt idx="94">
                  <c:v>38.652417278760076</c:v>
                </c:pt>
                <c:pt idx="95">
                  <c:v>38.437446275083623</c:v>
                </c:pt>
                <c:pt idx="96">
                  <c:v>38.224051379175236</c:v>
                </c:pt>
                <c:pt idx="97">
                  <c:v>38.012134221358622</c:v>
                </c:pt>
                <c:pt idx="98">
                  <c:v>37.801601584901121</c:v>
                </c:pt>
                <c:pt idx="99">
                  <c:v>37.592365349926872</c:v>
                </c:pt>
                <c:pt idx="100">
                  <c:v>37.384342407469923</c:v>
                </c:pt>
                <c:pt idx="101">
                  <c:v>37.17745455030979</c:v>
                </c:pt>
                <c:pt idx="102">
                  <c:v>36.971628346273391</c:v>
                </c:pt>
                <c:pt idx="103">
                  <c:v>36.766794998831259</c:v>
                </c:pt>
                <c:pt idx="104">
                  <c:v>36.562890199052653</c:v>
                </c:pt>
                <c:pt idx="105">
                  <c:v>36.3598539723057</c:v>
                </c:pt>
                <c:pt idx="106">
                  <c:v>36.157630522479963</c:v>
                </c:pt>
                <c:pt idx="107">
                  <c:v>35.956168075965479</c:v>
                </c:pt>
                <c:pt idx="108">
                  <c:v>35.755418727130746</c:v>
                </c:pt>
                <c:pt idx="109">
                  <c:v>35.5553382865955</c:v>
                </c:pt>
                <c:pt idx="110">
                  <c:v>35.355886133183596</c:v>
                </c:pt>
                <c:pt idx="111">
                  <c:v>35.157025070060349</c:v>
                </c:pt>
                <c:pt idx="112">
                  <c:v>34.95872118520019</c:v>
                </c:pt>
                <c:pt idx="113">
                  <c:v>34.760943715989683</c:v>
                </c:pt>
                <c:pt idx="114">
                  <c:v>34.563664917446204</c:v>
                </c:pt>
                <c:pt idx="115">
                  <c:v>34.366859933219061</c:v>
                </c:pt>
                <c:pt idx="116">
                  <c:v>34.170506668241138</c:v>
                </c:pt>
                <c:pt idx="117">
                  <c:v>33.974585661617169</c:v>
                </c:pt>
                <c:pt idx="118">
                  <c:v>33.779079958074803</c:v>
                </c:pt>
                <c:pt idx="119">
                  <c:v>33.583974976077343</c:v>
                </c:pt>
                <c:pt idx="120">
                  <c:v>33.389258370513708</c:v>
                </c:pt>
                <c:pt idx="121">
                  <c:v>33.194919887758886</c:v>
                </c:pt>
                <c:pt idx="122">
                  <c:v>33.000951210854922</c:v>
                </c:pt>
                <c:pt idx="123">
                  <c:v>32.807345792621454</c:v>
                </c:pt>
                <c:pt idx="124">
                  <c:v>32.614098674687874</c:v>
                </c:pt>
                <c:pt idx="125">
                  <c:v>32.421206290769618</c:v>
                </c:pt>
                <c:pt idx="126">
                  <c:v>32.228666253009159</c:v>
                </c:pt>
                <c:pt idx="127">
                  <c:v>32.036477120881145</c:v>
                </c:pt>
                <c:pt idx="128">
                  <c:v>31.844638153026025</c:v>
                </c:pt>
                <c:pt idx="129">
                  <c:v>31.653149043419148</c:v>
                </c:pt>
                <c:pt idx="130">
                  <c:v>31.462009644475625</c:v>
                </c:pt>
                <c:pt idx="131">
                  <c:v>31.27121968099182</c:v>
                </c:pt>
                <c:pt idx="132">
                  <c:v>31.080778460162911</c:v>
                </c:pt>
                <c:pt idx="133">
                  <c:v>30.890684584207456</c:v>
                </c:pt>
                <c:pt idx="134">
                  <c:v>30.70093567326747</c:v>
                </c:pt>
                <c:pt idx="135">
                  <c:v>30.511528107122849</c:v>
                </c:pt>
                <c:pt idx="136">
                  <c:v>30.32245679474628</c:v>
                </c:pt>
                <c:pt idx="137">
                  <c:v>30.133714980726062</c:v>
                </c:pt>
                <c:pt idx="138">
                  <c:v>29.945294097023872</c:v>
                </c:pt>
                <c:pt idx="139">
                  <c:v>29.757183667375649</c:v>
                </c:pt>
                <c:pt idx="140">
                  <c:v>29.569371269901684</c:v>
                </c:pt>
                <c:pt idx="141">
                  <c:v>29.381842561237875</c:v>
                </c:pt>
                <c:pt idx="142">
                  <c:v>29.194581362862813</c:v>
                </c:pt>
                <c:pt idx="143">
                  <c:v>29.007569807449901</c:v>
                </c:pt>
                <c:pt idx="144">
                  <c:v>28.82078854022933</c:v>
                </c:pt>
                <c:pt idx="145">
                  <c:v>28.634216967720125</c:v>
                </c:pt>
                <c:pt idx="146">
                  <c:v>28.447833543993916</c:v>
                </c:pt>
                <c:pt idx="147">
                  <c:v>28.261616083029953</c:v>
                </c:pt>
                <c:pt idx="148">
                  <c:v>28.075542084828559</c:v>
                </c:pt>
                <c:pt idx="149">
                  <c:v>27.889589062816448</c:v>
                </c:pt>
                <c:pt idx="150">
                  <c:v>27.703734860677748</c:v>
                </c:pt>
                <c:pt idx="151">
                  <c:v>27.517957947993619</c:v>
                </c:pt>
                <c:pt idx="152">
                  <c:v>27.33223768583337</c:v>
                </c:pt>
                <c:pt idx="153">
                  <c:v>27.146554555541631</c:v>
                </c:pt>
                <c:pt idx="154">
                  <c:v>26.960890346229736</c:v>
                </c:pt>
                <c:pt idx="155">
                  <c:v>26.775228298732213</c:v>
                </c:pt>
                <c:pt idx="156">
                  <c:v>26.589553205882858</c:v>
                </c:pt>
                <c:pt idx="157">
                  <c:v>26.40385147078516</c:v>
                </c:pt>
                <c:pt idx="158">
                  <c:v>26.218111126224219</c:v>
                </c:pt>
                <c:pt idx="159">
                  <c:v>26.032321819456282</c:v>
                </c:pt>
                <c:pt idx="160">
                  <c:v>25.846474767317201</c:v>
                </c:pt>
                <c:pt idx="161">
                  <c:v>25.660562686940303</c:v>
                </c:pt>
                <c:pt idx="162">
                  <c:v>25.474579707414243</c:v>
                </c:pt>
                <c:pt idx="163">
                  <c:v>25.288521267501466</c:v>
                </c:pt>
                <c:pt idx="164">
                  <c:v>25.102384004140475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47.918999999999997</c:v>
                </c:pt>
                <c:pt idx="1">
                  <c:v>46.225999999999999</c:v>
                </c:pt>
                <c:pt idx="2">
                  <c:v>48.194000000000003</c:v>
                </c:pt>
                <c:pt idx="3">
                  <c:v>47.805999999999997</c:v>
                </c:pt>
                <c:pt idx="4">
                  <c:v>46.677</c:v>
                </c:pt>
                <c:pt idx="5">
                  <c:v>46.418999999999997</c:v>
                </c:pt>
                <c:pt idx="6">
                  <c:v>47.338999999999999</c:v>
                </c:pt>
                <c:pt idx="7">
                  <c:v>47.031999999999996</c:v>
                </c:pt>
                <c:pt idx="8">
                  <c:v>47.387</c:v>
                </c:pt>
                <c:pt idx="9">
                  <c:v>45.628999999999998</c:v>
                </c:pt>
                <c:pt idx="10">
                  <c:v>47.354999999999997</c:v>
                </c:pt>
                <c:pt idx="11">
                  <c:v>46.935000000000002</c:v>
                </c:pt>
                <c:pt idx="12">
                  <c:v>47.371000000000002</c:v>
                </c:pt>
                <c:pt idx="13">
                  <c:v>46.5</c:v>
                </c:pt>
                <c:pt idx="14">
                  <c:v>46.628999999999998</c:v>
                </c:pt>
                <c:pt idx="15">
                  <c:v>47.241999999999997</c:v>
                </c:pt>
                <c:pt idx="16">
                  <c:v>47.71</c:v>
                </c:pt>
                <c:pt idx="17">
                  <c:v>47.838999999999999</c:v>
                </c:pt>
                <c:pt idx="18">
                  <c:v>48.613</c:v>
                </c:pt>
                <c:pt idx="19">
                  <c:v>48.548000000000002</c:v>
                </c:pt>
                <c:pt idx="20">
                  <c:v>47.645000000000003</c:v>
                </c:pt>
                <c:pt idx="21">
                  <c:v>47.435000000000002</c:v>
                </c:pt>
                <c:pt idx="22">
                  <c:v>48.677</c:v>
                </c:pt>
                <c:pt idx="23">
                  <c:v>48.241999999999997</c:v>
                </c:pt>
                <c:pt idx="24">
                  <c:v>48.371000000000002</c:v>
                </c:pt>
                <c:pt idx="25">
                  <c:v>48.305999999999997</c:v>
                </c:pt>
                <c:pt idx="26">
                  <c:v>47.515999999999998</c:v>
                </c:pt>
                <c:pt idx="27">
                  <c:v>48.741999999999997</c:v>
                </c:pt>
                <c:pt idx="28">
                  <c:v>48.741999999999997</c:v>
                </c:pt>
                <c:pt idx="29">
                  <c:v>49.515999999999998</c:v>
                </c:pt>
                <c:pt idx="30">
                  <c:v>49.274000000000001</c:v>
                </c:pt>
                <c:pt idx="31">
                  <c:v>50.113</c:v>
                </c:pt>
                <c:pt idx="32">
                  <c:v>51.805999999999997</c:v>
                </c:pt>
                <c:pt idx="33">
                  <c:v>51.564999999999998</c:v>
                </c:pt>
                <c:pt idx="34">
                  <c:v>50.677</c:v>
                </c:pt>
                <c:pt idx="35">
                  <c:v>52.097000000000001</c:v>
                </c:pt>
                <c:pt idx="36">
                  <c:v>51.031999999999996</c:v>
                </c:pt>
                <c:pt idx="37">
                  <c:v>52.694000000000003</c:v>
                </c:pt>
                <c:pt idx="38">
                  <c:v>53.225999999999999</c:v>
                </c:pt>
                <c:pt idx="39">
                  <c:v>53.79</c:v>
                </c:pt>
                <c:pt idx="40">
                  <c:v>53.354999999999997</c:v>
                </c:pt>
                <c:pt idx="41">
                  <c:v>54.71</c:v>
                </c:pt>
                <c:pt idx="42">
                  <c:v>56.323</c:v>
                </c:pt>
                <c:pt idx="43">
                  <c:v>56.323</c:v>
                </c:pt>
                <c:pt idx="44">
                  <c:v>58.581000000000003</c:v>
                </c:pt>
                <c:pt idx="45">
                  <c:v>59.418999999999997</c:v>
                </c:pt>
                <c:pt idx="46">
                  <c:v>61.081000000000003</c:v>
                </c:pt>
                <c:pt idx="47">
                  <c:v>63.097000000000001</c:v>
                </c:pt>
                <c:pt idx="48">
                  <c:v>64.935000000000002</c:v>
                </c:pt>
                <c:pt idx="49">
                  <c:v>68.468000000000004</c:v>
                </c:pt>
                <c:pt idx="50">
                  <c:v>72.935000000000002</c:v>
                </c:pt>
                <c:pt idx="51">
                  <c:v>82.951999999999998</c:v>
                </c:pt>
                <c:pt idx="52">
                  <c:v>97.177000000000007</c:v>
                </c:pt>
                <c:pt idx="53">
                  <c:v>116.613</c:v>
                </c:pt>
                <c:pt idx="54">
                  <c:v>138.62899999999999</c:v>
                </c:pt>
                <c:pt idx="55">
                  <c:v>159.96799999999999</c:v>
                </c:pt>
                <c:pt idx="56">
                  <c:v>178.14500000000001</c:v>
                </c:pt>
                <c:pt idx="57">
                  <c:v>192.452</c:v>
                </c:pt>
                <c:pt idx="58">
                  <c:v>205.17699999999999</c:v>
                </c:pt>
                <c:pt idx="59">
                  <c:v>211.67699999999999</c:v>
                </c:pt>
                <c:pt idx="60">
                  <c:v>216.435</c:v>
                </c:pt>
                <c:pt idx="61">
                  <c:v>215.726</c:v>
                </c:pt>
                <c:pt idx="62">
                  <c:v>210.53200000000001</c:v>
                </c:pt>
                <c:pt idx="63">
                  <c:v>196.98400000000001</c:v>
                </c:pt>
                <c:pt idx="64">
                  <c:v>169.774</c:v>
                </c:pt>
                <c:pt idx="65">
                  <c:v>130.74199999999999</c:v>
                </c:pt>
                <c:pt idx="66">
                  <c:v>86.257999999999996</c:v>
                </c:pt>
                <c:pt idx="67">
                  <c:v>57.241999999999997</c:v>
                </c:pt>
                <c:pt idx="68">
                  <c:v>48.161000000000001</c:v>
                </c:pt>
                <c:pt idx="69">
                  <c:v>49.661000000000001</c:v>
                </c:pt>
                <c:pt idx="70">
                  <c:v>52.677</c:v>
                </c:pt>
                <c:pt idx="71">
                  <c:v>53.435000000000002</c:v>
                </c:pt>
                <c:pt idx="72">
                  <c:v>59.661000000000001</c:v>
                </c:pt>
                <c:pt idx="73">
                  <c:v>66.822999999999993</c:v>
                </c:pt>
                <c:pt idx="74">
                  <c:v>81.418999999999997</c:v>
                </c:pt>
                <c:pt idx="75">
                  <c:v>94.725999999999999</c:v>
                </c:pt>
                <c:pt idx="76">
                  <c:v>110.5</c:v>
                </c:pt>
                <c:pt idx="77">
                  <c:v>126.532</c:v>
                </c:pt>
                <c:pt idx="78">
                  <c:v>140.17699999999999</c:v>
                </c:pt>
                <c:pt idx="79">
                  <c:v>151.71</c:v>
                </c:pt>
                <c:pt idx="80">
                  <c:v>160.161</c:v>
                </c:pt>
                <c:pt idx="81">
                  <c:v>164.37100000000001</c:v>
                </c:pt>
                <c:pt idx="82">
                  <c:v>164.51599999999999</c:v>
                </c:pt>
                <c:pt idx="83">
                  <c:v>159.5</c:v>
                </c:pt>
                <c:pt idx="84">
                  <c:v>144.24199999999999</c:v>
                </c:pt>
                <c:pt idx="85">
                  <c:v>117.968</c:v>
                </c:pt>
                <c:pt idx="86">
                  <c:v>84.403000000000006</c:v>
                </c:pt>
                <c:pt idx="87">
                  <c:v>56.031999999999996</c:v>
                </c:pt>
                <c:pt idx="88">
                  <c:v>41.902999999999999</c:v>
                </c:pt>
                <c:pt idx="89">
                  <c:v>37.758000000000003</c:v>
                </c:pt>
                <c:pt idx="90">
                  <c:v>36.177</c:v>
                </c:pt>
                <c:pt idx="91">
                  <c:v>36</c:v>
                </c:pt>
                <c:pt idx="92">
                  <c:v>35.902999999999999</c:v>
                </c:pt>
                <c:pt idx="93">
                  <c:v>35.951999999999998</c:v>
                </c:pt>
                <c:pt idx="94">
                  <c:v>35.79</c:v>
                </c:pt>
                <c:pt idx="95">
                  <c:v>35.741999999999997</c:v>
                </c:pt>
                <c:pt idx="96">
                  <c:v>35.531999999999996</c:v>
                </c:pt>
                <c:pt idx="97">
                  <c:v>35.258000000000003</c:v>
                </c:pt>
                <c:pt idx="98">
                  <c:v>36.177</c:v>
                </c:pt>
                <c:pt idx="99">
                  <c:v>36.968000000000004</c:v>
                </c:pt>
                <c:pt idx="100">
                  <c:v>36.21</c:v>
                </c:pt>
                <c:pt idx="101">
                  <c:v>36.531999999999996</c:v>
                </c:pt>
                <c:pt idx="102">
                  <c:v>36.274000000000001</c:v>
                </c:pt>
                <c:pt idx="103">
                  <c:v>37.145000000000003</c:v>
                </c:pt>
                <c:pt idx="104">
                  <c:v>37.064999999999998</c:v>
                </c:pt>
                <c:pt idx="105">
                  <c:v>36.338999999999999</c:v>
                </c:pt>
                <c:pt idx="106">
                  <c:v>36.854999999999997</c:v>
                </c:pt>
                <c:pt idx="107">
                  <c:v>37.515999999999998</c:v>
                </c:pt>
                <c:pt idx="108">
                  <c:v>37.128999999999998</c:v>
                </c:pt>
                <c:pt idx="109">
                  <c:v>40.194000000000003</c:v>
                </c:pt>
                <c:pt idx="110">
                  <c:v>43.984000000000002</c:v>
                </c:pt>
                <c:pt idx="111">
                  <c:v>51.951999999999998</c:v>
                </c:pt>
                <c:pt idx="112">
                  <c:v>58.677</c:v>
                </c:pt>
                <c:pt idx="113">
                  <c:v>66.403000000000006</c:v>
                </c:pt>
                <c:pt idx="114">
                  <c:v>76.113</c:v>
                </c:pt>
                <c:pt idx="115">
                  <c:v>82.5</c:v>
                </c:pt>
                <c:pt idx="116">
                  <c:v>86.725999999999999</c:v>
                </c:pt>
                <c:pt idx="117">
                  <c:v>85.822999999999993</c:v>
                </c:pt>
                <c:pt idx="118">
                  <c:v>81.774000000000001</c:v>
                </c:pt>
                <c:pt idx="119">
                  <c:v>72.855000000000004</c:v>
                </c:pt>
                <c:pt idx="120">
                  <c:v>62.371000000000002</c:v>
                </c:pt>
                <c:pt idx="121">
                  <c:v>51.484000000000002</c:v>
                </c:pt>
                <c:pt idx="122">
                  <c:v>41.564999999999998</c:v>
                </c:pt>
                <c:pt idx="123">
                  <c:v>35.741999999999997</c:v>
                </c:pt>
                <c:pt idx="124">
                  <c:v>30.370999999999999</c:v>
                </c:pt>
                <c:pt idx="125">
                  <c:v>29.952000000000002</c:v>
                </c:pt>
                <c:pt idx="126">
                  <c:v>30.047999999999998</c:v>
                </c:pt>
                <c:pt idx="127">
                  <c:v>29.79</c:v>
                </c:pt>
                <c:pt idx="128">
                  <c:v>30.597000000000001</c:v>
                </c:pt>
                <c:pt idx="129">
                  <c:v>30.547999999999998</c:v>
                </c:pt>
                <c:pt idx="130">
                  <c:v>29.081</c:v>
                </c:pt>
                <c:pt idx="131">
                  <c:v>29.434999999999999</c:v>
                </c:pt>
                <c:pt idx="132">
                  <c:v>29.065000000000001</c:v>
                </c:pt>
                <c:pt idx="133">
                  <c:v>29.870999999999999</c:v>
                </c:pt>
                <c:pt idx="134">
                  <c:v>29.870999999999999</c:v>
                </c:pt>
                <c:pt idx="135">
                  <c:v>30.193999999999999</c:v>
                </c:pt>
                <c:pt idx="136">
                  <c:v>31.242000000000001</c:v>
                </c:pt>
                <c:pt idx="137">
                  <c:v>33.531999999999996</c:v>
                </c:pt>
                <c:pt idx="138">
                  <c:v>36.887</c:v>
                </c:pt>
                <c:pt idx="139">
                  <c:v>41.531999999999996</c:v>
                </c:pt>
                <c:pt idx="140">
                  <c:v>46.064999999999998</c:v>
                </c:pt>
                <c:pt idx="141">
                  <c:v>52.79</c:v>
                </c:pt>
                <c:pt idx="142">
                  <c:v>59.145000000000003</c:v>
                </c:pt>
                <c:pt idx="143">
                  <c:v>61.968000000000004</c:v>
                </c:pt>
                <c:pt idx="144">
                  <c:v>64.290000000000006</c:v>
                </c:pt>
                <c:pt idx="145">
                  <c:v>61.29</c:v>
                </c:pt>
                <c:pt idx="146">
                  <c:v>55.741999999999997</c:v>
                </c:pt>
                <c:pt idx="147">
                  <c:v>46.887</c:v>
                </c:pt>
                <c:pt idx="148">
                  <c:v>39.758000000000003</c:v>
                </c:pt>
                <c:pt idx="149">
                  <c:v>32.402999999999999</c:v>
                </c:pt>
                <c:pt idx="150">
                  <c:v>27.565000000000001</c:v>
                </c:pt>
                <c:pt idx="151">
                  <c:v>26.452000000000002</c:v>
                </c:pt>
                <c:pt idx="152">
                  <c:v>26.21</c:v>
                </c:pt>
                <c:pt idx="153">
                  <c:v>27.032</c:v>
                </c:pt>
                <c:pt idx="154">
                  <c:v>24.338999999999999</c:v>
                </c:pt>
                <c:pt idx="155">
                  <c:v>25.645</c:v>
                </c:pt>
                <c:pt idx="156">
                  <c:v>25.613</c:v>
                </c:pt>
                <c:pt idx="157">
                  <c:v>25.452000000000002</c:v>
                </c:pt>
                <c:pt idx="158">
                  <c:v>26.79</c:v>
                </c:pt>
                <c:pt idx="159">
                  <c:v>25.952000000000002</c:v>
                </c:pt>
                <c:pt idx="160">
                  <c:v>25.434999999999999</c:v>
                </c:pt>
                <c:pt idx="161">
                  <c:v>25.515999999999998</c:v>
                </c:pt>
                <c:pt idx="162">
                  <c:v>26.015999999999998</c:v>
                </c:pt>
                <c:pt idx="163">
                  <c:v>24.71</c:v>
                </c:pt>
                <c:pt idx="164">
                  <c:v>24.468</c:v>
                </c:pt>
                <c:pt idx="165">
                  <c:v>24.532</c:v>
                </c:pt>
                <c:pt idx="166">
                  <c:v>25.047999999999998</c:v>
                </c:pt>
                <c:pt idx="167">
                  <c:v>24.677</c:v>
                </c:pt>
                <c:pt idx="168">
                  <c:v>24.097000000000001</c:v>
                </c:pt>
                <c:pt idx="169">
                  <c:v>23.452000000000002</c:v>
                </c:pt>
                <c:pt idx="170">
                  <c:v>23.838999999999999</c:v>
                </c:pt>
                <c:pt idx="171">
                  <c:v>23.806000000000001</c:v>
                </c:pt>
                <c:pt idx="172">
                  <c:v>23.097000000000001</c:v>
                </c:pt>
                <c:pt idx="173">
                  <c:v>23.370999999999999</c:v>
                </c:pt>
                <c:pt idx="174">
                  <c:v>23.177</c:v>
                </c:pt>
                <c:pt idx="175">
                  <c:v>24.081</c:v>
                </c:pt>
                <c:pt idx="176">
                  <c:v>23.855</c:v>
                </c:pt>
                <c:pt idx="177">
                  <c:v>23.725999999999999</c:v>
                </c:pt>
                <c:pt idx="178">
                  <c:v>23.902999999999999</c:v>
                </c:pt>
                <c:pt idx="179">
                  <c:v>23.29</c:v>
                </c:pt>
                <c:pt idx="180">
                  <c:v>22.434999999999999</c:v>
                </c:pt>
                <c:pt idx="181">
                  <c:v>23.047999999999998</c:v>
                </c:pt>
                <c:pt idx="182">
                  <c:v>21.919</c:v>
                </c:pt>
                <c:pt idx="183">
                  <c:v>22.29</c:v>
                </c:pt>
                <c:pt idx="184">
                  <c:v>22.661000000000001</c:v>
                </c:pt>
                <c:pt idx="185">
                  <c:v>22.452000000000002</c:v>
                </c:pt>
                <c:pt idx="186">
                  <c:v>22.645</c:v>
                </c:pt>
                <c:pt idx="187">
                  <c:v>22.015999999999998</c:v>
                </c:pt>
                <c:pt idx="188">
                  <c:v>22.370999999999999</c:v>
                </c:pt>
                <c:pt idx="189">
                  <c:v>22.693999999999999</c:v>
                </c:pt>
                <c:pt idx="190">
                  <c:v>21.79</c:v>
                </c:pt>
                <c:pt idx="191">
                  <c:v>22.129000000000001</c:v>
                </c:pt>
                <c:pt idx="192">
                  <c:v>23.193999999999999</c:v>
                </c:pt>
                <c:pt idx="193">
                  <c:v>21.838999999999999</c:v>
                </c:pt>
                <c:pt idx="194">
                  <c:v>22</c:v>
                </c:pt>
                <c:pt idx="195">
                  <c:v>21.225999999999999</c:v>
                </c:pt>
                <c:pt idx="196">
                  <c:v>21.306000000000001</c:v>
                </c:pt>
                <c:pt idx="197">
                  <c:v>21.581</c:v>
                </c:pt>
                <c:pt idx="198">
                  <c:v>21.29</c:v>
                </c:pt>
                <c:pt idx="199">
                  <c:v>20.952000000000002</c:v>
                </c:pt>
                <c:pt idx="200">
                  <c:v>20.952000000000002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45.026032950339719</c:v>
                </c:pt>
                <c:pt idx="7">
                  <c:v>45.292702504488652</c:v>
                </c:pt>
                <c:pt idx="8">
                  <c:v>45.558532454559945</c:v>
                </c:pt>
                <c:pt idx="9">
                  <c:v>45.823340446775248</c:v>
                </c:pt>
                <c:pt idx="10">
                  <c:v>46.086919118164388</c:v>
                </c:pt>
                <c:pt idx="11">
                  <c:v>46.349033537137835</c:v>
                </c:pt>
                <c:pt idx="12">
                  <c:v>46.609418505811732</c:v>
                </c:pt>
                <c:pt idx="13">
                  <c:v>46.867775744329279</c:v>
                </c:pt>
                <c:pt idx="14">
                  <c:v>47.123770986083187</c:v>
                </c:pt>
                <c:pt idx="15">
                  <c:v>47.37703102327054</c:v>
                </c:pt>
                <c:pt idx="16">
                  <c:v>47.627140755051087</c:v>
                </c:pt>
                <c:pt idx="17">
                  <c:v>47.873640306491069</c:v>
                </c:pt>
                <c:pt idx="18">
                  <c:v>48.116022306857921</c:v>
                </c:pt>
                <c:pt idx="19">
                  <c:v>48.353729443340022</c:v>
                </c:pt>
                <c:pt idx="20">
                  <c:v>48.586152445899934</c:v>
                </c:pt>
                <c:pt idx="21">
                  <c:v>48.812628719970654</c:v>
                </c:pt>
                <c:pt idx="22">
                  <c:v>49.032441942654984</c:v>
                </c:pt>
                <c:pt idx="23">
                  <c:v>49.244823103779325</c:v>
                </c:pt>
                <c:pt idx="24">
                  <c:v>49.448953753806478</c:v>
                </c:pt>
                <c:pt idx="25">
                  <c:v>49.643972693898064</c:v>
                </c:pt>
                <c:pt idx="26">
                  <c:v>49.82898812925643</c:v>
                </c:pt>
                <c:pt idx="27">
                  <c:v>50.003098581841712</c:v>
                </c:pt>
                <c:pt idx="28">
                  <c:v>50.165427868742498</c:v>
                </c:pt>
                <c:pt idx="29">
                  <c:v>50.315182518549079</c:v>
                </c:pt>
                <c:pt idx="30">
                  <c:v>50.45174450212248</c:v>
                </c:pt>
                <c:pt idx="31">
                  <c:v>50.574818493227362</c:v>
                </c:pt>
                <c:pt idx="32">
                  <c:v>50.684661362062904</c:v>
                </c:pt>
                <c:pt idx="33">
                  <c:v>50.782432300855874</c:v>
                </c:pt>
                <c:pt idx="34">
                  <c:v>50.87071443853975</c:v>
                </c:pt>
                <c:pt idx="35">
                  <c:v>50.954271735471821</c:v>
                </c:pt>
                <c:pt idx="36">
                  <c:v>51.04111586187144</c:v>
                </c:pt>
                <c:pt idx="37">
                  <c:v>51.143962617183554</c:v>
                </c:pt>
                <c:pt idx="38">
                  <c:v>51.282150518213236</c:v>
                </c:pt>
                <c:pt idx="39">
                  <c:v>51.484068293311253</c:v>
                </c:pt>
                <c:pt idx="40">
                  <c:v>51.790085356058221</c:v>
                </c:pt>
                <c:pt idx="41">
                  <c:v>52.255893036896474</c:v>
                </c:pt>
                <c:pt idx="42">
                  <c:v>52.956040926749118</c:v>
                </c:pt>
                <c:pt idx="43">
                  <c:v>53.987295036116798</c:v>
                </c:pt>
                <c:pt idx="44">
                  <c:v>55.471265075054262</c:v>
                </c:pt>
                <c:pt idx="45">
                  <c:v>57.555571513751282</c:v>
                </c:pt>
                <c:pt idx="46">
                  <c:v>60.412686291580052</c:v>
                </c:pt>
                <c:pt idx="47">
                  <c:v>64.235531327183253</c:v>
                </c:pt>
                <c:pt idx="48">
                  <c:v>69.229007263874152</c:v>
                </c:pt>
                <c:pt idx="49">
                  <c:v>75.596895294179561</c:v>
                </c:pt>
                <c:pt idx="50">
                  <c:v>83.524051284010113</c:v>
                </c:pt>
                <c:pt idx="51">
                  <c:v>93.154483065913382</c:v>
                </c:pt>
                <c:pt idx="52">
                  <c:v>104.56671026762693</c:v>
                </c:pt>
                <c:pt idx="53">
                  <c:v>117.74862190741514</c:v>
                </c:pt>
                <c:pt idx="54">
                  <c:v>132.57454729259939</c:v>
                </c:pt>
                <c:pt idx="55">
                  <c:v>148.7863283960304</c:v>
                </c:pt>
                <c:pt idx="56">
                  <c:v>165.97407295235669</c:v>
                </c:pt>
                <c:pt idx="57">
                  <c:v>183.53237791509699</c:v>
                </c:pt>
                <c:pt idx="58">
                  <c:v>200.52895464024706</c:v>
                </c:pt>
                <c:pt idx="59">
                  <c:v>215.40452544082328</c:v>
                </c:pt>
                <c:pt idx="60">
                  <c:v>225.56056646373631</c:v>
                </c:pt>
                <c:pt idx="61">
                  <c:v>227.2949270749499</c:v>
                </c:pt>
                <c:pt idx="62">
                  <c:v>216.88034190046898</c:v>
                </c:pt>
                <c:pt idx="63">
                  <c:v>192.97471991654155</c:v>
                </c:pt>
                <c:pt idx="64">
                  <c:v>158.84018834051585</c:v>
                </c:pt>
                <c:pt idx="65">
                  <c:v>121.92754549095132</c:v>
                </c:pt>
                <c:pt idx="66">
                  <c:v>90.320975726199165</c:v>
                </c:pt>
                <c:pt idx="67">
                  <c:v>68.760026320721579</c:v>
                </c:pt>
                <c:pt idx="68">
                  <c:v>57.412703698686336</c:v>
                </c:pt>
                <c:pt idx="69">
                  <c:v>53.650298845345219</c:v>
                </c:pt>
                <c:pt idx="70">
                  <c:v>54.550722233474637</c:v>
                </c:pt>
                <c:pt idx="71">
                  <c:v>58.236105115453306</c:v>
                </c:pt>
                <c:pt idx="72">
                  <c:v>63.917311571510353</c:v>
                </c:pt>
                <c:pt idx="73">
                  <c:v>71.422541639574149</c:v>
                </c:pt>
                <c:pt idx="74">
                  <c:v>80.782517646194037</c:v>
                </c:pt>
                <c:pt idx="75">
                  <c:v>92.002880316526571</c:v>
                </c:pt>
                <c:pt idx="76">
                  <c:v>104.95762833142251</c:v>
                </c:pt>
                <c:pt idx="77">
                  <c:v>119.32845536173645</c:v>
                </c:pt>
                <c:pt idx="78">
                  <c:v>134.53306384708222</c:v>
                </c:pt>
                <c:pt idx="79">
                  <c:v>149.57034937615379</c:v>
                </c:pt>
                <c:pt idx="80">
                  <c:v>162.71920223757672</c:v>
                </c:pt>
                <c:pt idx="81">
                  <c:v>171.22343954791538</c:v>
                </c:pt>
                <c:pt idx="82">
                  <c:v>171.52484676382451</c:v>
                </c:pt>
                <c:pt idx="83">
                  <c:v>160.73634751796612</c:v>
                </c:pt>
                <c:pt idx="84">
                  <c:v>139.01724586121881</c:v>
                </c:pt>
                <c:pt idx="85">
                  <c:v>110.83109298447279</c:v>
                </c:pt>
                <c:pt idx="86">
                  <c:v>83.18426383252104</c:v>
                </c:pt>
                <c:pt idx="87">
                  <c:v>61.806807790190355</c:v>
                </c:pt>
                <c:pt idx="88">
                  <c:v>48.555581244049094</c:v>
                </c:pt>
                <c:pt idx="89">
                  <c:v>41.890714662683578</c:v>
                </c:pt>
                <c:pt idx="90">
                  <c:v>39.109906803694486</c:v>
                </c:pt>
                <c:pt idx="91">
                  <c:v>38.079889336416478</c:v>
                </c:pt>
                <c:pt idx="92">
                  <c:v>37.667303157908869</c:v>
                </c:pt>
                <c:pt idx="93">
                  <c:v>37.428001242160242</c:v>
                </c:pt>
                <c:pt idx="94">
                  <c:v>37.228724714008152</c:v>
                </c:pt>
                <c:pt idx="95">
                  <c:v>37.038240060573166</c:v>
                </c:pt>
                <c:pt idx="96">
                  <c:v>36.85076272603348</c:v>
                </c:pt>
                <c:pt idx="97">
                  <c:v>36.66555626526182</c:v>
                </c:pt>
                <c:pt idx="98">
                  <c:v>36.482984653565573</c:v>
                </c:pt>
                <c:pt idx="99">
                  <c:v>36.304318068322047</c:v>
                </c:pt>
                <c:pt idx="100">
                  <c:v>36.132599735915797</c:v>
                </c:pt>
                <c:pt idx="101">
                  <c:v>35.974464779070814</c:v>
                </c:pt>
                <c:pt idx="102">
                  <c:v>35.843408870115844</c:v>
                </c:pt>
                <c:pt idx="103">
                  <c:v>35.765175348401762</c:v>
                </c:pt>
                <c:pt idx="104">
                  <c:v>35.78582688682139</c:v>
                </c:pt>
                <c:pt idx="105">
                  <c:v>35.982504173033988</c:v>
                </c:pt>
                <c:pt idx="106">
                  <c:v>36.475620374576067</c:v>
                </c:pt>
                <c:pt idx="107">
                  <c:v>37.439229536541319</c:v>
                </c:pt>
                <c:pt idx="108">
                  <c:v>39.103855191916729</c:v>
                </c:pt>
                <c:pt idx="109">
                  <c:v>41.743954759391279</c:v>
                </c:pt>
                <c:pt idx="110">
                  <c:v>45.641291237353286</c:v>
                </c:pt>
                <c:pt idx="111">
                  <c:v>51.015767303067527</c:v>
                </c:pt>
                <c:pt idx="112">
                  <c:v>57.915730911829201</c:v>
                </c:pt>
                <c:pt idx="113">
                  <c:v>66.063244172023389</c:v>
                </c:pt>
                <c:pt idx="114">
                  <c:v>74.673671979339048</c:v>
                </c:pt>
                <c:pt idx="115">
                  <c:v>82.340746909642434</c:v>
                </c:pt>
                <c:pt idx="116">
                  <c:v>87.179015663095925</c:v>
                </c:pt>
                <c:pt idx="117">
                  <c:v>87.405662800233941</c:v>
                </c:pt>
                <c:pt idx="118">
                  <c:v>82.252223393109801</c:v>
                </c:pt>
                <c:pt idx="119">
                  <c:v>72.6438775374275</c:v>
                </c:pt>
                <c:pt idx="120">
                  <c:v>60.994455579423814</c:v>
                </c:pt>
                <c:pt idx="121">
                  <c:v>50.081921064684011</c:v>
                </c:pt>
                <c:pt idx="122">
                  <c:v>41.782001013886855</c:v>
                </c:pt>
                <c:pt idx="123">
                  <c:v>36.539210650510839</c:v>
                </c:pt>
                <c:pt idx="124">
                  <c:v>33.736702607295001</c:v>
                </c:pt>
                <c:pt idx="125">
                  <c:v>32.426049628932304</c:v>
                </c:pt>
                <c:pt idx="126">
                  <c:v>31.843251592736987</c:v>
                </c:pt>
                <c:pt idx="127">
                  <c:v>31.549370180663363</c:v>
                </c:pt>
                <c:pt idx="128">
                  <c:v>31.349761358764898</c:v>
                </c:pt>
                <c:pt idx="129">
                  <c:v>31.175593440225978</c:v>
                </c:pt>
                <c:pt idx="130">
                  <c:v>31.007300463017355</c:v>
                </c:pt>
                <c:pt idx="131">
                  <c:v>30.841237785518345</c:v>
                </c:pt>
                <c:pt idx="132">
                  <c:v>30.680572864456916</c:v>
                </c:pt>
                <c:pt idx="133">
                  <c:v>30.539232787767283</c:v>
                </c:pt>
                <c:pt idx="134">
                  <c:v>30.459071475107304</c:v>
                </c:pt>
                <c:pt idx="135">
                  <c:v>30.546596589572001</c:v>
                </c:pt>
                <c:pt idx="136">
                  <c:v>31.030132096602671</c:v>
                </c:pt>
                <c:pt idx="137">
                  <c:v>32.311757972168678</c:v>
                </c:pt>
                <c:pt idx="138">
                  <c:v>34.942960591162148</c:v>
                </c:pt>
                <c:pt idx="139">
                  <c:v>39.428767088490346</c:v>
                </c:pt>
                <c:pt idx="140">
                  <c:v>45.836790660098899</c:v>
                </c:pt>
                <c:pt idx="141">
                  <c:v>53.38252311181266</c:v>
                </c:pt>
                <c:pt idx="142">
                  <c:v>60.348066202831845</c:v>
                </c:pt>
                <c:pt idx="143">
                  <c:v>64.614501021831686</c:v>
                </c:pt>
                <c:pt idx="144">
                  <c:v>64.656789186184426</c:v>
                </c:pt>
                <c:pt idx="145">
                  <c:v>60.382374810020551</c:v>
                </c:pt>
                <c:pt idx="146">
                  <c:v>53.193147874821044</c:v>
                </c:pt>
                <c:pt idx="147">
                  <c:v>45.216401122824436</c:v>
                </c:pt>
                <c:pt idx="148">
                  <c:v>38.274271764379911</c:v>
                </c:pt>
                <c:pt idx="149">
                  <c:v>33.261820623700231</c:v>
                </c:pt>
                <c:pt idx="150">
                  <c:v>30.167582472107242</c:v>
                </c:pt>
                <c:pt idx="151">
                  <c:v>28.486935107112178</c:v>
                </c:pt>
                <c:pt idx="152">
                  <c:v>27.643904784351701</c:v>
                </c:pt>
                <c:pt idx="153">
                  <c:v>27.213507369531985</c:v>
                </c:pt>
                <c:pt idx="154">
                  <c:v>26.955039700662617</c:v>
                </c:pt>
                <c:pt idx="155">
                  <c:v>26.757784855647532</c:v>
                </c:pt>
                <c:pt idx="156">
                  <c:v>26.57928806917084</c:v>
                </c:pt>
                <c:pt idx="157">
                  <c:v>26.405784332301401</c:v>
                </c:pt>
                <c:pt idx="158">
                  <c:v>26.233472034635131</c:v>
                </c:pt>
                <c:pt idx="159">
                  <c:v>26.061457946625712</c:v>
                </c:pt>
                <c:pt idx="160">
                  <c:v>25.889569166722733</c:v>
                </c:pt>
                <c:pt idx="161">
                  <c:v>25.717784222702726</c:v>
                </c:pt>
                <c:pt idx="162">
                  <c:v>25.546107708282111</c:v>
                </c:pt>
                <c:pt idx="163">
                  <c:v>25.374546750431357</c:v>
                </c:pt>
                <c:pt idx="164">
                  <c:v>25.203107300407019</c:v>
                </c:pt>
                <c:pt idx="165">
                  <c:v>25.031793730992284</c:v>
                </c:pt>
                <c:pt idx="166">
                  <c:v>24.860608915291788</c:v>
                </c:pt>
                <c:pt idx="167">
                  <c:v>24.689554370580314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45.026032950334226</c:v>
                </c:pt>
                <c:pt idx="7">
                  <c:v>45.292702504472658</c:v>
                </c:pt>
                <c:pt idx="8">
                  <c:v>45.558532454514243</c:v>
                </c:pt>
                <c:pt idx="9">
                  <c:v>45.823340446647066</c:v>
                </c:pt>
                <c:pt idx="10">
                  <c:v>46.086919117811448</c:v>
                </c:pt>
                <c:pt idx="11">
                  <c:v>46.349033536183924</c:v>
                </c:pt>
                <c:pt idx="12">
                  <c:v>46.609418503280914</c:v>
                </c:pt>
                <c:pt idx="13">
                  <c:v>46.867775737738143</c:v>
                </c:pt>
                <c:pt idx="14">
                  <c:v>47.123770969232993</c:v>
                </c:pt>
                <c:pt idx="15">
                  <c:v>47.377030980984642</c:v>
                </c:pt>
                <c:pt idx="16">
                  <c:v>47.627140650883682</c:v>
                </c:pt>
                <c:pt idx="17">
                  <c:v>47.87364005459937</c:v>
                </c:pt>
                <c:pt idx="18">
                  <c:v>48.116021708940025</c:v>
                </c:pt>
                <c:pt idx="19">
                  <c:v>48.35372805013526</c:v>
                </c:pt>
                <c:pt idx="20">
                  <c:v>48.586149259252231</c:v>
                </c:pt>
                <c:pt idx="21">
                  <c:v>48.812621565148234</c:v>
                </c:pt>
                <c:pt idx="22">
                  <c:v>49.032426173465645</c:v>
                </c:pt>
                <c:pt idx="23">
                  <c:v>49.24478898719223</c:v>
                </c:pt>
                <c:pt idx="24">
                  <c:v>49.4488812989511</c:v>
                </c:pt>
                <c:pt idx="25">
                  <c:v>49.6438216458521</c:v>
                </c:pt>
                <c:pt idx="26">
                  <c:v>49.828679022547057</c:v>
                </c:pt>
                <c:pt idx="27">
                  <c:v>50.002477644961623</c:v>
                </c:pt>
                <c:pt idx="28">
                  <c:v>50.1642034437616</c:v>
                </c:pt>
                <c:pt idx="29">
                  <c:v>50.312812440702743</c:v>
                </c:pt>
                <c:pt idx="30">
                  <c:v>50.447241120583968</c:v>
                </c:pt>
                <c:pt idx="31">
                  <c:v>50.566418855059332</c:v>
                </c:pt>
                <c:pt idx="32">
                  <c:v>50.669282361370378</c:v>
                </c:pt>
                <c:pt idx="33">
                  <c:v>50.75479208962782</c:v>
                </c:pt>
                <c:pt idx="34">
                  <c:v>50.821950328602298</c:v>
                </c:pt>
                <c:pt idx="35">
                  <c:v>50.869820705865784</c:v>
                </c:pt>
                <c:pt idx="36">
                  <c:v>50.897548639269431</c:v>
                </c:pt>
                <c:pt idx="37">
                  <c:v>50.904382180725769</c:v>
                </c:pt>
                <c:pt idx="38">
                  <c:v>50.889692589209211</c:v>
                </c:pt>
                <c:pt idx="39">
                  <c:v>50.852993887871811</c:v>
                </c:pt>
                <c:pt idx="40">
                  <c:v>50.793960610322223</c:v>
                </c:pt>
                <c:pt idx="41">
                  <c:v>50.712442932510655</c:v>
                </c:pt>
                <c:pt idx="42">
                  <c:v>50.608478426092319</c:v>
                </c:pt>
                <c:pt idx="43">
                  <c:v>50.482299759940005</c:v>
                </c:pt>
                <c:pt idx="44">
                  <c:v>50.334337817588086</c:v>
                </c:pt>
                <c:pt idx="45">
                  <c:v>50.16521988388147</c:v>
                </c:pt>
                <c:pt idx="46">
                  <c:v>49.975762773255099</c:v>
                </c:pt>
                <c:pt idx="47">
                  <c:v>49.766961010122856</c:v>
                </c:pt>
                <c:pt idx="48">
                  <c:v>49.539970411369502</c:v>
                </c:pt>
                <c:pt idx="49">
                  <c:v>49.29608764359655</c:v>
                </c:pt>
                <c:pt idx="50">
                  <c:v>49.036726516401622</c:v>
                </c:pt>
                <c:pt idx="51">
                  <c:v>48.763391913456665</c:v>
                </c:pt>
                <c:pt idx="52">
                  <c:v>48.477652345979031</c:v>
                </c:pt>
                <c:pt idx="53">
                  <c:v>48.181112134361392</c:v>
                </c:pt>
                <c:pt idx="54">
                  <c:v>47.875384184946036</c:v>
                </c:pt>
                <c:pt idx="55">
                  <c:v>47.562064237068753</c:v>
                </c:pt>
                <c:pt idx="56">
                  <c:v>47.242707321466789</c:v>
                </c:pt>
                <c:pt idx="57">
                  <c:v>46.918807008380114</c:v>
                </c:pt>
                <c:pt idx="58">
                  <c:v>46.59177784650106</c:v>
                </c:pt>
                <c:pt idx="59">
                  <c:v>46.262941216028963</c:v>
                </c:pt>
                <c:pt idx="60">
                  <c:v>45.933514652279641</c:v>
                </c:pt>
                <c:pt idx="61">
                  <c:v>45.604604549712278</c:v>
                </c:pt>
                <c:pt idx="62">
                  <c:v>45.277202035924724</c:v>
                </c:pt>
                <c:pt idx="63">
                  <c:v>44.95218171414011</c:v>
                </c:pt>
                <c:pt idx="64">
                  <c:v>44.630302911252798</c:v>
                </c:pt>
                <c:pt idx="65">
                  <c:v>44.312213034733027</c:v>
                </c:pt>
                <c:pt idx="66">
                  <c:v>43.998452632172672</c:v>
                </c:pt>
                <c:pt idx="67">
                  <c:v>43.689461757639208</c:v>
                </c:pt>
                <c:pt idx="68">
                  <c:v>43.385587274588381</c:v>
                </c:pt>
                <c:pt idx="69">
                  <c:v>43.087090761259908</c:v>
                </c:pt>
                <c:pt idx="70">
                  <c:v>42.794156727058166</c:v>
                </c:pt>
                <c:pt idx="71">
                  <c:v>42.506900893832523</c:v>
                </c:pt>
                <c:pt idx="72">
                  <c:v>42.225378341360404</c:v>
                </c:pt>
                <c:pt idx="73">
                  <c:v>41.949591359564224</c:v>
                </c:pt>
                <c:pt idx="74">
                  <c:v>41.679496889585209</c:v>
                </c:pt>
                <c:pt idx="75">
                  <c:v>41.41501347090346</c:v>
                </c:pt>
                <c:pt idx="76">
                  <c:v>41.156027641811484</c:v>
                </c:pt>
                <c:pt idx="77">
                  <c:v>40.902399765665677</c:v>
                </c:pt>
                <c:pt idx="78">
                  <c:v>40.653969275666448</c:v>
                </c:pt>
                <c:pt idx="79">
                  <c:v>40.410559346838028</c:v>
                </c:pt>
                <c:pt idx="80">
                  <c:v>40.171981015882579</c:v>
                </c:pt>
                <c:pt idx="81">
                  <c:v>39.938036778205671</c:v>
                </c:pt>
                <c:pt idx="82">
                  <c:v>39.708523697189037</c:v>
                </c:pt>
                <c:pt idx="83">
                  <c:v>39.483236064237779</c:v>
                </c:pt>
                <c:pt idx="84">
                  <c:v>39.261967649721328</c:v>
                </c:pt>
                <c:pt idx="85">
                  <c:v>39.04451358507967</c:v>
                </c:pt>
                <c:pt idx="86">
                  <c:v>38.83067191543644</c:v>
                </c:pt>
                <c:pt idx="87">
                  <c:v>38.620244860351292</c:v>
                </c:pt>
                <c:pt idx="88">
                  <c:v>38.413039818104942</c:v>
                </c:pt>
                <c:pt idx="89">
                  <c:v>38.208870146339486</c:v>
                </c:pt>
                <c:pt idx="90">
                  <c:v>38.007555749132827</c:v>
                </c:pt>
                <c:pt idx="91">
                  <c:v>37.80892349778793</c:v>
                </c:pt>
                <c:pt idx="92">
                  <c:v>37.612807509856097</c:v>
                </c:pt>
                <c:pt idx="93">
                  <c:v>37.419049308251083</c:v>
                </c:pt>
                <c:pt idx="94">
                  <c:v>37.227497879793241</c:v>
                </c:pt>
                <c:pt idx="95">
                  <c:v>37.038009650176129</c:v>
                </c:pt>
                <c:pt idx="96">
                  <c:v>36.850448390188639</c:v>
                </c:pt>
                <c:pt idx="97">
                  <c:v>36.664685066059853</c:v>
                </c:pt>
                <c:pt idx="98">
                  <c:v>36.480597645018996</c:v>
                </c:pt>
                <c:pt idx="99">
                  <c:v>36.298070865576804</c:v>
                </c:pt>
                <c:pt idx="100">
                  <c:v>36.116995980624118</c:v>
                </c:pt>
                <c:pt idx="101">
                  <c:v>35.937270480201988</c:v>
                </c:pt>
                <c:pt idx="102">
                  <c:v>35.758797799710159</c:v>
                </c:pt>
                <c:pt idx="103">
                  <c:v>35.581487018376464</c:v>
                </c:pt>
                <c:pt idx="104">
                  <c:v>35.405252551997179</c:v>
                </c:pt>
                <c:pt idx="105">
                  <c:v>35.230013843264345</c:v>
                </c:pt>
                <c:pt idx="106">
                  <c:v>35.055695052411892</c:v>
                </c:pt>
                <c:pt idx="107">
                  <c:v>34.882224750428151</c:v>
                </c:pt>
                <c:pt idx="108">
                  <c:v>34.709535616687177</c:v>
                </c:pt>
                <c:pt idx="109">
                  <c:v>34.537564142542024</c:v>
                </c:pt>
                <c:pt idx="110">
                  <c:v>34.366250342188223</c:v>
                </c:pt>
                <c:pt idx="111">
                  <c:v>34.195537471943332</c:v>
                </c:pt>
                <c:pt idx="112">
                  <c:v>34.025371758991135</c:v>
                </c:pt>
                <c:pt idx="113">
                  <c:v>33.855702140602858</c:v>
                </c:pt>
                <c:pt idx="114">
                  <c:v>33.686480014868025</c:v>
                </c:pt>
                <c:pt idx="115">
                  <c:v>33.517659004039295</c:v>
                </c:pt>
                <c:pt idx="116">
                  <c:v>33.349194731712402</c:v>
                </c:pt>
                <c:pt idx="117">
                  <c:v>33.181044615218482</c:v>
                </c:pt>
                <c:pt idx="118">
                  <c:v>33.013167674791106</c:v>
                </c:pt>
                <c:pt idx="119">
                  <c:v>32.845524361274684</c:v>
                </c:pt>
                <c:pt idx="120">
                  <c:v>32.678076404348658</c:v>
                </c:pt>
                <c:pt idx="121">
                  <c:v>32.510786683436329</c:v>
                </c:pt>
                <c:pt idx="122">
                  <c:v>32.343619123626006</c:v>
                </c:pt>
                <c:pt idx="123">
                  <c:v>32.176538619029301</c:v>
                </c:pt>
                <c:pt idx="124">
                  <c:v>32.009510986007889</c:v>
                </c:pt>
                <c:pt idx="125">
                  <c:v>31.842502948582478</c:v>
                </c:pt>
                <c:pt idx="126">
                  <c:v>31.675482158062739</c:v>
                </c:pt>
                <c:pt idx="127">
                  <c:v>31.508417248471194</c:v>
                </c:pt>
                <c:pt idx="128">
                  <c:v>31.34127792864837</c:v>
                </c:pt>
                <c:pt idx="129">
                  <c:v>31.174035111000787</c:v>
                </c:pt>
                <c:pt idx="130">
                  <c:v>31.006661075679617</c:v>
                </c:pt>
                <c:pt idx="131">
                  <c:v>30.839129667567303</c:v>
                </c:pt>
                <c:pt idx="132">
                  <c:v>30.671416521835859</c:v>
                </c:pt>
                <c:pt idx="133">
                  <c:v>30.503499312085893</c:v>
                </c:pt>
                <c:pt idx="134">
                  <c:v>30.335358013270049</c:v>
                </c:pt>
                <c:pt idx="135">
                  <c:v>30.166975169867555</c:v>
                </c:pt>
                <c:pt idx="136">
                  <c:v>29.998336158250545</c:v>
                </c:pt>
                <c:pt idx="137">
                  <c:v>29.829429431024224</c:v>
                </c:pt>
                <c:pt idx="138">
                  <c:v>29.660246730489035</c:v>
                </c:pt>
                <c:pt idx="139">
                  <c:v>29.490783258403411</c:v>
                </c:pt>
                <c:pt idx="140">
                  <c:v>29.321037790025521</c:v>
                </c:pt>
                <c:pt idx="141">
                  <c:v>29.151012722029712</c:v>
                </c:pt>
                <c:pt idx="142">
                  <c:v>28.980714046308755</c:v>
                </c:pt>
                <c:pt idx="143">
                  <c:v>28.810151244788315</c:v>
                </c:pt>
                <c:pt idx="144">
                  <c:v>28.639337104018708</c:v>
                </c:pt>
                <c:pt idx="145">
                  <c:v>28.468287452231479</c:v>
                </c:pt>
                <c:pt idx="146">
                  <c:v>28.297020825467929</c:v>
                </c:pt>
                <c:pt idx="147">
                  <c:v>28.125558073003262</c:v>
                </c:pt>
                <c:pt idx="148">
                  <c:v>27.953921915320585</c:v>
                </c:pt>
                <c:pt idx="149">
                  <c:v>27.782136470100063</c:v>
                </c:pt>
                <c:pt idx="150">
                  <c:v>27.610226762923542</c:v>
                </c:pt>
                <c:pt idx="151">
                  <c:v>27.438218239587894</c:v>
                </c:pt>
                <c:pt idx="152">
                  <c:v>27.266136296103035</c:v>
                </c:pt>
                <c:pt idx="153">
                  <c:v>27.094005840742067</c:v>
                </c:pt>
                <c:pt idx="154">
                  <c:v>26.92185090009961</c:v>
                </c:pt>
                <c:pt idx="155">
                  <c:v>26.749694278232717</c:v>
                </c:pt>
                <c:pt idx="156">
                  <c:v>26.577557274854847</c:v>
                </c:pt>
                <c:pt idx="157">
                  <c:v>26.40545946546456</c:v>
                </c:pt>
                <c:pt idx="158">
                  <c:v>26.233418543420978</c:v>
                </c:pt>
                <c:pt idx="159">
                  <c:v>26.061450221484844</c:v>
                </c:pt>
                <c:pt idx="160">
                  <c:v>25.889568188330713</c:v>
                </c:pt>
                <c:pt idx="161">
                  <c:v>25.717784114049405</c:v>
                </c:pt>
                <c:pt idx="162">
                  <c:v>25.546107697703157</c:v>
                </c:pt>
                <c:pt idx="163">
                  <c:v>25.37454674952841</c:v>
                </c:pt>
                <c:pt idx="164">
                  <c:v>25.203107300339465</c:v>
                </c:pt>
                <c:pt idx="165">
                  <c:v>25.031793730987854</c:v>
                </c:pt>
                <c:pt idx="166">
                  <c:v>24.860608915291532</c:v>
                </c:pt>
                <c:pt idx="167">
                  <c:v>24.6895543705803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2.7138416477986853E-7</c:v>
                </c:pt>
                <c:pt idx="1">
                  <c:v>2.2470279998026328E-2</c:v>
                </c:pt>
                <c:pt idx="2">
                  <c:v>4.5457753420724237E-2</c:v>
                </c:pt>
                <c:pt idx="3">
                  <c:v>6.1490594699446226E-2</c:v>
                </c:pt>
                <c:pt idx="4">
                  <c:v>7.7718811569970167E-2</c:v>
                </c:pt>
                <c:pt idx="5">
                  <c:v>9.2703951873268506E-2</c:v>
                </c:pt>
                <c:pt idx="6">
                  <c:v>9.9059084885766979E-2</c:v>
                </c:pt>
                <c:pt idx="7">
                  <c:v>0.11016025980757421</c:v>
                </c:pt>
                <c:pt idx="8">
                  <c:v>0.11387760695007439</c:v>
                </c:pt>
                <c:pt idx="9">
                  <c:v>0.12731213348016115</c:v>
                </c:pt>
                <c:pt idx="10">
                  <c:v>0.13781579863503063</c:v>
                </c:pt>
                <c:pt idx="11">
                  <c:v>0.14570985951177859</c:v>
                </c:pt>
                <c:pt idx="12">
                  <c:v>0.1501609662552244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2.2843445563879277E-2</c:v>
                </c:pt>
                <c:pt idx="2">
                  <c:v>4.1701878806745689E-2</c:v>
                </c:pt>
                <c:pt idx="3">
                  <c:v>5.9090580682086426E-2</c:v>
                </c:pt>
                <c:pt idx="4">
                  <c:v>7.129682359720263E-2</c:v>
                </c:pt>
                <c:pt idx="5">
                  <c:v>8.8271129370911694E-2</c:v>
                </c:pt>
                <c:pt idx="6">
                  <c:v>9.2870415636814321E-2</c:v>
                </c:pt>
                <c:pt idx="7">
                  <c:v>0.1056170897169926</c:v>
                </c:pt>
                <c:pt idx="8">
                  <c:v>0.11081275495792621</c:v>
                </c:pt>
                <c:pt idx="9">
                  <c:v>0.12154357368116531</c:v>
                </c:pt>
                <c:pt idx="10">
                  <c:v>0.13131033009630294</c:v>
                </c:pt>
                <c:pt idx="11">
                  <c:v>0.13635291678595104</c:v>
                </c:pt>
                <c:pt idx="12">
                  <c:v>0.14239569125952442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50.017000000000003</c:v>
                </c:pt>
                <c:pt idx="1">
                  <c:v>47.633000000000003</c:v>
                </c:pt>
                <c:pt idx="2">
                  <c:v>48.933</c:v>
                </c:pt>
                <c:pt idx="3">
                  <c:v>48.283000000000001</c:v>
                </c:pt>
                <c:pt idx="4">
                  <c:v>47.332999999999998</c:v>
                </c:pt>
                <c:pt idx="5">
                  <c:v>47.817</c:v>
                </c:pt>
                <c:pt idx="6">
                  <c:v>48.482999999999997</c:v>
                </c:pt>
                <c:pt idx="7">
                  <c:v>46.482999999999997</c:v>
                </c:pt>
                <c:pt idx="8">
                  <c:v>48.482999999999997</c:v>
                </c:pt>
                <c:pt idx="9">
                  <c:v>47.7</c:v>
                </c:pt>
                <c:pt idx="10">
                  <c:v>48.716999999999999</c:v>
                </c:pt>
                <c:pt idx="11">
                  <c:v>48.116999999999997</c:v>
                </c:pt>
                <c:pt idx="12">
                  <c:v>48.267000000000003</c:v>
                </c:pt>
                <c:pt idx="13">
                  <c:v>48</c:v>
                </c:pt>
                <c:pt idx="14">
                  <c:v>47.982999999999997</c:v>
                </c:pt>
                <c:pt idx="15">
                  <c:v>48.616999999999997</c:v>
                </c:pt>
                <c:pt idx="16">
                  <c:v>48.033000000000001</c:v>
                </c:pt>
                <c:pt idx="17">
                  <c:v>47.267000000000003</c:v>
                </c:pt>
                <c:pt idx="18">
                  <c:v>48.616999999999997</c:v>
                </c:pt>
                <c:pt idx="19">
                  <c:v>47.1</c:v>
                </c:pt>
                <c:pt idx="20">
                  <c:v>47.966999999999999</c:v>
                </c:pt>
                <c:pt idx="21">
                  <c:v>47.033000000000001</c:v>
                </c:pt>
                <c:pt idx="22">
                  <c:v>47.6</c:v>
                </c:pt>
                <c:pt idx="23">
                  <c:v>47.183</c:v>
                </c:pt>
                <c:pt idx="24">
                  <c:v>47.832999999999998</c:v>
                </c:pt>
                <c:pt idx="25">
                  <c:v>48.133000000000003</c:v>
                </c:pt>
                <c:pt idx="26">
                  <c:v>48.567</c:v>
                </c:pt>
                <c:pt idx="27">
                  <c:v>48.5</c:v>
                </c:pt>
                <c:pt idx="28">
                  <c:v>48</c:v>
                </c:pt>
                <c:pt idx="29">
                  <c:v>49.317</c:v>
                </c:pt>
                <c:pt idx="30">
                  <c:v>47.716999999999999</c:v>
                </c:pt>
                <c:pt idx="31">
                  <c:v>48.767000000000003</c:v>
                </c:pt>
                <c:pt idx="32">
                  <c:v>47.65</c:v>
                </c:pt>
                <c:pt idx="33">
                  <c:v>49.866999999999997</c:v>
                </c:pt>
                <c:pt idx="34">
                  <c:v>49.75</c:v>
                </c:pt>
                <c:pt idx="35">
                  <c:v>50.383000000000003</c:v>
                </c:pt>
                <c:pt idx="36">
                  <c:v>51.95</c:v>
                </c:pt>
                <c:pt idx="37">
                  <c:v>53</c:v>
                </c:pt>
                <c:pt idx="38">
                  <c:v>53.517000000000003</c:v>
                </c:pt>
                <c:pt idx="39">
                  <c:v>54.633000000000003</c:v>
                </c:pt>
                <c:pt idx="40">
                  <c:v>55.8</c:v>
                </c:pt>
                <c:pt idx="41">
                  <c:v>56.65</c:v>
                </c:pt>
                <c:pt idx="42">
                  <c:v>58.366999999999997</c:v>
                </c:pt>
                <c:pt idx="43">
                  <c:v>60.933</c:v>
                </c:pt>
                <c:pt idx="44">
                  <c:v>61.332999999999998</c:v>
                </c:pt>
                <c:pt idx="45">
                  <c:v>62.933</c:v>
                </c:pt>
                <c:pt idx="46">
                  <c:v>66.433000000000007</c:v>
                </c:pt>
                <c:pt idx="47">
                  <c:v>70.417000000000002</c:v>
                </c:pt>
                <c:pt idx="48">
                  <c:v>75.650000000000006</c:v>
                </c:pt>
                <c:pt idx="49">
                  <c:v>83.917000000000002</c:v>
                </c:pt>
                <c:pt idx="50">
                  <c:v>93.917000000000002</c:v>
                </c:pt>
                <c:pt idx="51">
                  <c:v>107.55</c:v>
                </c:pt>
                <c:pt idx="52">
                  <c:v>123.05</c:v>
                </c:pt>
                <c:pt idx="53">
                  <c:v>140.68299999999999</c:v>
                </c:pt>
                <c:pt idx="54">
                  <c:v>159.28299999999999</c:v>
                </c:pt>
                <c:pt idx="55">
                  <c:v>176.81700000000001</c:v>
                </c:pt>
                <c:pt idx="56">
                  <c:v>190.583</c:v>
                </c:pt>
                <c:pt idx="57">
                  <c:v>202.43299999999999</c:v>
                </c:pt>
                <c:pt idx="58">
                  <c:v>210.05</c:v>
                </c:pt>
                <c:pt idx="59">
                  <c:v>214.86699999999999</c:v>
                </c:pt>
                <c:pt idx="60">
                  <c:v>214.9</c:v>
                </c:pt>
                <c:pt idx="61">
                  <c:v>210.63300000000001</c:v>
                </c:pt>
                <c:pt idx="62">
                  <c:v>197.1</c:v>
                </c:pt>
                <c:pt idx="63">
                  <c:v>175.21700000000001</c:v>
                </c:pt>
                <c:pt idx="64">
                  <c:v>142.1</c:v>
                </c:pt>
                <c:pt idx="65">
                  <c:v>104.85</c:v>
                </c:pt>
                <c:pt idx="66">
                  <c:v>74.8</c:v>
                </c:pt>
                <c:pt idx="67">
                  <c:v>59.1</c:v>
                </c:pt>
                <c:pt idx="68">
                  <c:v>53.6</c:v>
                </c:pt>
                <c:pt idx="69">
                  <c:v>53.832999999999998</c:v>
                </c:pt>
                <c:pt idx="70">
                  <c:v>57.75</c:v>
                </c:pt>
                <c:pt idx="71">
                  <c:v>62.716999999999999</c:v>
                </c:pt>
                <c:pt idx="72">
                  <c:v>69.683000000000007</c:v>
                </c:pt>
                <c:pt idx="73">
                  <c:v>79.566999999999993</c:v>
                </c:pt>
                <c:pt idx="74">
                  <c:v>91.132999999999996</c:v>
                </c:pt>
                <c:pt idx="75">
                  <c:v>105.583</c:v>
                </c:pt>
                <c:pt idx="76">
                  <c:v>119.967</c:v>
                </c:pt>
                <c:pt idx="77">
                  <c:v>132.96700000000001</c:v>
                </c:pt>
                <c:pt idx="78">
                  <c:v>145.233</c:v>
                </c:pt>
                <c:pt idx="79">
                  <c:v>154.4</c:v>
                </c:pt>
                <c:pt idx="80">
                  <c:v>161.35</c:v>
                </c:pt>
                <c:pt idx="81">
                  <c:v>162.86699999999999</c:v>
                </c:pt>
                <c:pt idx="82">
                  <c:v>160.65</c:v>
                </c:pt>
                <c:pt idx="83">
                  <c:v>151.75</c:v>
                </c:pt>
                <c:pt idx="84">
                  <c:v>134.06700000000001</c:v>
                </c:pt>
                <c:pt idx="85">
                  <c:v>107</c:v>
                </c:pt>
                <c:pt idx="86">
                  <c:v>79.2</c:v>
                </c:pt>
                <c:pt idx="87">
                  <c:v>57.45</c:v>
                </c:pt>
                <c:pt idx="88">
                  <c:v>44.732999999999997</c:v>
                </c:pt>
                <c:pt idx="89">
                  <c:v>39.767000000000003</c:v>
                </c:pt>
                <c:pt idx="90">
                  <c:v>38.582999999999998</c:v>
                </c:pt>
                <c:pt idx="91">
                  <c:v>37.4</c:v>
                </c:pt>
                <c:pt idx="92">
                  <c:v>37.033000000000001</c:v>
                </c:pt>
                <c:pt idx="93">
                  <c:v>37.616999999999997</c:v>
                </c:pt>
                <c:pt idx="94">
                  <c:v>37.466999999999999</c:v>
                </c:pt>
                <c:pt idx="95">
                  <c:v>37.982999999999997</c:v>
                </c:pt>
                <c:pt idx="96">
                  <c:v>37.65</c:v>
                </c:pt>
                <c:pt idx="97">
                  <c:v>37.35</c:v>
                </c:pt>
                <c:pt idx="98">
                  <c:v>38.616999999999997</c:v>
                </c:pt>
                <c:pt idx="99">
                  <c:v>38.049999999999997</c:v>
                </c:pt>
                <c:pt idx="100">
                  <c:v>39.482999999999997</c:v>
                </c:pt>
                <c:pt idx="101">
                  <c:v>39.9</c:v>
                </c:pt>
                <c:pt idx="102">
                  <c:v>39.933</c:v>
                </c:pt>
                <c:pt idx="103">
                  <c:v>39.700000000000003</c:v>
                </c:pt>
                <c:pt idx="104">
                  <c:v>40.75</c:v>
                </c:pt>
                <c:pt idx="105">
                  <c:v>42.15</c:v>
                </c:pt>
                <c:pt idx="106">
                  <c:v>44.033000000000001</c:v>
                </c:pt>
                <c:pt idx="107">
                  <c:v>45.7</c:v>
                </c:pt>
                <c:pt idx="108">
                  <c:v>49.05</c:v>
                </c:pt>
                <c:pt idx="109">
                  <c:v>54.6</c:v>
                </c:pt>
                <c:pt idx="110">
                  <c:v>60.633000000000003</c:v>
                </c:pt>
                <c:pt idx="111">
                  <c:v>68.400000000000006</c:v>
                </c:pt>
                <c:pt idx="112">
                  <c:v>78.867000000000004</c:v>
                </c:pt>
                <c:pt idx="113">
                  <c:v>87.183000000000007</c:v>
                </c:pt>
                <c:pt idx="114">
                  <c:v>95.85</c:v>
                </c:pt>
                <c:pt idx="115">
                  <c:v>102.733</c:v>
                </c:pt>
                <c:pt idx="116">
                  <c:v>106.467</c:v>
                </c:pt>
                <c:pt idx="117">
                  <c:v>105.3</c:v>
                </c:pt>
                <c:pt idx="118">
                  <c:v>100.93300000000001</c:v>
                </c:pt>
                <c:pt idx="119">
                  <c:v>89.132999999999996</c:v>
                </c:pt>
                <c:pt idx="120">
                  <c:v>78.349999999999994</c:v>
                </c:pt>
                <c:pt idx="121">
                  <c:v>63.482999999999997</c:v>
                </c:pt>
                <c:pt idx="122">
                  <c:v>51.832999999999998</c:v>
                </c:pt>
                <c:pt idx="123">
                  <c:v>42.366999999999997</c:v>
                </c:pt>
                <c:pt idx="124">
                  <c:v>36.4</c:v>
                </c:pt>
                <c:pt idx="125">
                  <c:v>32.317</c:v>
                </c:pt>
                <c:pt idx="126">
                  <c:v>31.45</c:v>
                </c:pt>
                <c:pt idx="127">
                  <c:v>31.033000000000001</c:v>
                </c:pt>
                <c:pt idx="128">
                  <c:v>31.65</c:v>
                </c:pt>
                <c:pt idx="129">
                  <c:v>30.716999999999999</c:v>
                </c:pt>
                <c:pt idx="130">
                  <c:v>31.483000000000001</c:v>
                </c:pt>
                <c:pt idx="131">
                  <c:v>30.933</c:v>
                </c:pt>
                <c:pt idx="132">
                  <c:v>30.382999999999999</c:v>
                </c:pt>
                <c:pt idx="133">
                  <c:v>31.4</c:v>
                </c:pt>
                <c:pt idx="134">
                  <c:v>33.533000000000001</c:v>
                </c:pt>
                <c:pt idx="135">
                  <c:v>35.950000000000003</c:v>
                </c:pt>
                <c:pt idx="136">
                  <c:v>37.017000000000003</c:v>
                </c:pt>
                <c:pt idx="137">
                  <c:v>41.667000000000002</c:v>
                </c:pt>
                <c:pt idx="138">
                  <c:v>44.95</c:v>
                </c:pt>
                <c:pt idx="139">
                  <c:v>50.383000000000003</c:v>
                </c:pt>
                <c:pt idx="140">
                  <c:v>56.3</c:v>
                </c:pt>
                <c:pt idx="141">
                  <c:v>62.883000000000003</c:v>
                </c:pt>
                <c:pt idx="142">
                  <c:v>69.417000000000002</c:v>
                </c:pt>
                <c:pt idx="143">
                  <c:v>73.45</c:v>
                </c:pt>
                <c:pt idx="144">
                  <c:v>76.016999999999996</c:v>
                </c:pt>
                <c:pt idx="145">
                  <c:v>74.400000000000006</c:v>
                </c:pt>
                <c:pt idx="146">
                  <c:v>69.283000000000001</c:v>
                </c:pt>
                <c:pt idx="147">
                  <c:v>62.716999999999999</c:v>
                </c:pt>
                <c:pt idx="148">
                  <c:v>54.883000000000003</c:v>
                </c:pt>
                <c:pt idx="149">
                  <c:v>45.683</c:v>
                </c:pt>
                <c:pt idx="150">
                  <c:v>39.067</c:v>
                </c:pt>
                <c:pt idx="151">
                  <c:v>32.616999999999997</c:v>
                </c:pt>
                <c:pt idx="152">
                  <c:v>28.55</c:v>
                </c:pt>
                <c:pt idx="153">
                  <c:v>26.4</c:v>
                </c:pt>
                <c:pt idx="154">
                  <c:v>25.25</c:v>
                </c:pt>
                <c:pt idx="155">
                  <c:v>27.617000000000001</c:v>
                </c:pt>
                <c:pt idx="156">
                  <c:v>25.617000000000001</c:v>
                </c:pt>
                <c:pt idx="157">
                  <c:v>26.4</c:v>
                </c:pt>
                <c:pt idx="158">
                  <c:v>26</c:v>
                </c:pt>
                <c:pt idx="159">
                  <c:v>26.1</c:v>
                </c:pt>
                <c:pt idx="160">
                  <c:v>26.082999999999998</c:v>
                </c:pt>
                <c:pt idx="161">
                  <c:v>25.9</c:v>
                </c:pt>
                <c:pt idx="162">
                  <c:v>25.25</c:v>
                </c:pt>
                <c:pt idx="163">
                  <c:v>23.7</c:v>
                </c:pt>
                <c:pt idx="164">
                  <c:v>26.132999999999999</c:v>
                </c:pt>
                <c:pt idx="165">
                  <c:v>26.7</c:v>
                </c:pt>
                <c:pt idx="166">
                  <c:v>23.683</c:v>
                </c:pt>
                <c:pt idx="167">
                  <c:v>23.783000000000001</c:v>
                </c:pt>
                <c:pt idx="168">
                  <c:v>24.483000000000001</c:v>
                </c:pt>
                <c:pt idx="169">
                  <c:v>23.25</c:v>
                </c:pt>
                <c:pt idx="170">
                  <c:v>24.817</c:v>
                </c:pt>
                <c:pt idx="171">
                  <c:v>22.933</c:v>
                </c:pt>
                <c:pt idx="172">
                  <c:v>24.016999999999999</c:v>
                </c:pt>
                <c:pt idx="173">
                  <c:v>24.766999999999999</c:v>
                </c:pt>
                <c:pt idx="174">
                  <c:v>24.75</c:v>
                </c:pt>
                <c:pt idx="175">
                  <c:v>23.3</c:v>
                </c:pt>
                <c:pt idx="176">
                  <c:v>23.533000000000001</c:v>
                </c:pt>
                <c:pt idx="177">
                  <c:v>22.617000000000001</c:v>
                </c:pt>
                <c:pt idx="178">
                  <c:v>22.817</c:v>
                </c:pt>
                <c:pt idx="179">
                  <c:v>23.016999999999999</c:v>
                </c:pt>
                <c:pt idx="180">
                  <c:v>24.332999999999998</c:v>
                </c:pt>
                <c:pt idx="181">
                  <c:v>23.9</c:v>
                </c:pt>
                <c:pt idx="182">
                  <c:v>23.4</c:v>
                </c:pt>
                <c:pt idx="183">
                  <c:v>22.067</c:v>
                </c:pt>
                <c:pt idx="184">
                  <c:v>23.483000000000001</c:v>
                </c:pt>
                <c:pt idx="185">
                  <c:v>22.667000000000002</c:v>
                </c:pt>
                <c:pt idx="186">
                  <c:v>22.25</c:v>
                </c:pt>
                <c:pt idx="187">
                  <c:v>21.533000000000001</c:v>
                </c:pt>
                <c:pt idx="188">
                  <c:v>22.867000000000001</c:v>
                </c:pt>
                <c:pt idx="189">
                  <c:v>22.3</c:v>
                </c:pt>
                <c:pt idx="190">
                  <c:v>21.867000000000001</c:v>
                </c:pt>
                <c:pt idx="191">
                  <c:v>22.983000000000001</c:v>
                </c:pt>
                <c:pt idx="192">
                  <c:v>22.266999999999999</c:v>
                </c:pt>
                <c:pt idx="193">
                  <c:v>21.433</c:v>
                </c:pt>
                <c:pt idx="194">
                  <c:v>22.567</c:v>
                </c:pt>
                <c:pt idx="195">
                  <c:v>22.382999999999999</c:v>
                </c:pt>
                <c:pt idx="196">
                  <c:v>22</c:v>
                </c:pt>
                <c:pt idx="197">
                  <c:v>21.15</c:v>
                </c:pt>
                <c:pt idx="198">
                  <c:v>21.716999999999999</c:v>
                </c:pt>
                <c:pt idx="199">
                  <c:v>22.167000000000002</c:v>
                </c:pt>
                <c:pt idx="200">
                  <c:v>20.65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45.951528793125334</c:v>
                </c:pt>
                <c:pt idx="2">
                  <c:v>46.144195737862844</c:v>
                </c:pt>
                <c:pt idx="3">
                  <c:v>46.337161053045406</c:v>
                </c:pt>
                <c:pt idx="4">
                  <c:v>46.530377436863553</c:v>
                </c:pt>
                <c:pt idx="5">
                  <c:v>46.723786173183228</c:v>
                </c:pt>
                <c:pt idx="6">
                  <c:v>46.9173155390136</c:v>
                </c:pt>
                <c:pt idx="7">
                  <c:v>47.110879056856341</c:v>
                </c:pt>
                <c:pt idx="8">
                  <c:v>47.304373587511769</c:v>
                </c:pt>
                <c:pt idx="9">
                  <c:v>47.497677261663569</c:v>
                </c:pt>
                <c:pt idx="10">
                  <c:v>47.69064725226913</c:v>
                </c:pt>
                <c:pt idx="11">
                  <c:v>47.88311739471046</c:v>
                </c:pt>
                <c:pt idx="12">
                  <c:v>48.074895668189662</c:v>
                </c:pt>
                <c:pt idx="13">
                  <c:v>48.265761560578014</c:v>
                </c:pt>
                <c:pt idx="14">
                  <c:v>48.455463350823543</c:v>
                </c:pt>
                <c:pt idx="15">
                  <c:v>48.643715359753443</c:v>
                </c:pt>
                <c:pt idx="16">
                  <c:v>48.830195244544079</c:v>
                </c:pt>
                <c:pt idx="17">
                  <c:v>49.014541449198859</c:v>
                </c:pt>
                <c:pt idx="18">
                  <c:v>49.19635098141233</c:v>
                </c:pt>
                <c:pt idx="19">
                  <c:v>49.375177779022287</c:v>
                </c:pt>
                <c:pt idx="20">
                  <c:v>49.550532079136417</c:v>
                </c:pt>
                <c:pt idx="21">
                  <c:v>49.721881444820937</c:v>
                </c:pt>
                <c:pt idx="22">
                  <c:v>49.888654490630152</c:v>
                </c:pt>
                <c:pt idx="23">
                  <c:v>50.050248955832188</c:v>
                </c:pt>
                <c:pt idx="24">
                  <c:v>50.206046709456679</c:v>
                </c:pt>
                <c:pt idx="25">
                  <c:v>50.355439674713892</c:v>
                </c:pt>
                <c:pt idx="26">
                  <c:v>50.497872705145966</c:v>
                </c:pt>
                <c:pt idx="27">
                  <c:v>50.632912325884888</c:v>
                </c:pt>
                <c:pt idx="28">
                  <c:v>50.760354159337304</c:v>
                </c:pt>
                <c:pt idx="29">
                  <c:v>50.880386916640816</c:v>
                </c:pt>
                <c:pt idx="30">
                  <c:v>50.993837045693439</c:v>
                </c:pt>
                <c:pt idx="31">
                  <c:v>51.102525218578421</c:v>
                </c:pt>
                <c:pt idx="32">
                  <c:v>51.209773147759563</c:v>
                </c:pt>
                <c:pt idx="33">
                  <c:v>51.321105508857563</c:v>
                </c:pt>
                <c:pt idx="34">
                  <c:v>51.445195077866636</c:v>
                </c:pt>
                <c:pt idx="35">
                  <c:v>51.595096842879904</c:v>
                </c:pt>
                <c:pt idx="36">
                  <c:v>51.789805397345532</c:v>
                </c:pt>
                <c:pt idx="37">
                  <c:v>52.056145523368308</c:v>
                </c:pt>
                <c:pt idx="38">
                  <c:v>52.430964868405411</c:v>
                </c:pt>
                <c:pt idx="39">
                  <c:v>52.963537449708234</c:v>
                </c:pt>
                <c:pt idx="40">
                  <c:v>53.71800715913939</c:v>
                </c:pt>
                <c:pt idx="41">
                  <c:v>54.775604971330942</c:v>
                </c:pt>
                <c:pt idx="42">
                  <c:v>56.236270662501632</c:v>
                </c:pt>
                <c:pt idx="43">
                  <c:v>58.219213804499006</c:v>
                </c:pt>
                <c:pt idx="44">
                  <c:v>60.861879546699029</c:v>
                </c:pt>
                <c:pt idx="45">
                  <c:v>64.316766326668429</c:v>
                </c:pt>
                <c:pt idx="46">
                  <c:v>68.74560024701384</c:v>
                </c:pt>
                <c:pt idx="47">
                  <c:v>74.310525742298083</c:v>
                </c:pt>
                <c:pt idx="48">
                  <c:v>81.162235978138398</c:v>
                </c:pt>
                <c:pt idx="49">
                  <c:v>89.42533494474381</c:v>
                </c:pt>
                <c:pt idx="50">
                  <c:v>99.18167040583063</c:v>
                </c:pt>
                <c:pt idx="51">
                  <c:v>110.45284504254276</c:v>
                </c:pt>
                <c:pt idx="52">
                  <c:v>123.18346973407498</c:v>
                </c:pt>
                <c:pt idx="53">
                  <c:v>137.22656831243782</c:v>
                </c:pt>
                <c:pt idx="54">
                  <c:v>152.33060691125522</c:v>
                </c:pt>
                <c:pt idx="55">
                  <c:v>168.12074521897006</c:v>
                </c:pt>
                <c:pt idx="56">
                  <c:v>184.05088838475132</c:v>
                </c:pt>
                <c:pt idx="57">
                  <c:v>199.28253581582632</c:v>
                </c:pt>
                <c:pt idx="58">
                  <c:v>212.45735187056223</c:v>
                </c:pt>
                <c:pt idx="59">
                  <c:v>221.44430017641292</c:v>
                </c:pt>
                <c:pt idx="60">
                  <c:v>223.37325255922184</c:v>
                </c:pt>
                <c:pt idx="61">
                  <c:v>215.39679338245406</c:v>
                </c:pt>
                <c:pt idx="62">
                  <c:v>196.24823667883965</c:v>
                </c:pt>
                <c:pt idx="63">
                  <c:v>167.76720073661824</c:v>
                </c:pt>
                <c:pt idx="64">
                  <c:v>135.00998958272513</c:v>
                </c:pt>
                <c:pt idx="65">
                  <c:v>104.35656251595663</c:v>
                </c:pt>
                <c:pt idx="66">
                  <c:v>80.744966877217877</c:v>
                </c:pt>
                <c:pt idx="67">
                  <c:v>65.990069102245087</c:v>
                </c:pt>
                <c:pt idx="68">
                  <c:v>59.108430544002452</c:v>
                </c:pt>
                <c:pt idx="69">
                  <c:v>57.882010883715573</c:v>
                </c:pt>
                <c:pt idx="70">
                  <c:v>60.288692593339626</c:v>
                </c:pt>
                <c:pt idx="71">
                  <c:v>65.094791389892279</c:v>
                </c:pt>
                <c:pt idx="72">
                  <c:v>71.765427655762096</c:v>
                </c:pt>
                <c:pt idx="73">
                  <c:v>80.142020855900498</c:v>
                </c:pt>
                <c:pt idx="74">
                  <c:v>90.17178877144913</c:v>
                </c:pt>
                <c:pt idx="75">
                  <c:v>101.7511292015282</c:v>
                </c:pt>
                <c:pt idx="76">
                  <c:v>114.64280820844478</c:v>
                </c:pt>
                <c:pt idx="77">
                  <c:v>128.41017839249005</c:v>
                </c:pt>
                <c:pt idx="78">
                  <c:v>142.31121811353208</c:v>
                </c:pt>
                <c:pt idx="79">
                  <c:v>155.1084602749761</c:v>
                </c:pt>
                <c:pt idx="80">
                  <c:v>164.84704145809008</c:v>
                </c:pt>
                <c:pt idx="81">
                  <c:v>168.87339242901481</c:v>
                </c:pt>
                <c:pt idx="82">
                  <c:v>164.52124200484585</c:v>
                </c:pt>
                <c:pt idx="83">
                  <c:v>150.55578523626272</c:v>
                </c:pt>
                <c:pt idx="84">
                  <c:v>128.57533117621122</c:v>
                </c:pt>
                <c:pt idx="85">
                  <c:v>103.01993181517383</c:v>
                </c:pt>
                <c:pt idx="86">
                  <c:v>79.292701229035529</c:v>
                </c:pt>
                <c:pt idx="87">
                  <c:v>61.232236105914154</c:v>
                </c:pt>
                <c:pt idx="88">
                  <c:v>49.820864068229987</c:v>
                </c:pt>
                <c:pt idx="89">
                  <c:v>43.771509817584217</c:v>
                </c:pt>
                <c:pt idx="90">
                  <c:v>41.026405763410551</c:v>
                </c:pt>
                <c:pt idx="91">
                  <c:v>39.898978276092841</c:v>
                </c:pt>
                <c:pt idx="92">
                  <c:v>39.413235080378399</c:v>
                </c:pt>
                <c:pt idx="93">
                  <c:v>39.137235890227046</c:v>
                </c:pt>
                <c:pt idx="94">
                  <c:v>38.92055241114263</c:v>
                </c:pt>
                <c:pt idx="95">
                  <c:v>38.722784360377837</c:v>
                </c:pt>
                <c:pt idx="96">
                  <c:v>38.538474386993435</c:v>
                </c:pt>
                <c:pt idx="97">
                  <c:v>38.373236587625819</c:v>
                </c:pt>
                <c:pt idx="98">
                  <c:v>38.238966998197299</c:v>
                </c:pt>
                <c:pt idx="99">
                  <c:v>38.154758745790019</c:v>
                </c:pt>
                <c:pt idx="100">
                  <c:v>38.149521935494064</c:v>
                </c:pt>
                <c:pt idx="101">
                  <c:v>38.265274323142435</c:v>
                </c:pt>
                <c:pt idx="102">
                  <c:v>38.560606377357416</c:v>
                </c:pt>
                <c:pt idx="103">
                  <c:v>39.113685418208789</c:v>
                </c:pt>
                <c:pt idx="104">
                  <c:v>40.023876390990758</c:v>
                </c:pt>
                <c:pt idx="105">
                  <c:v>41.410795976654015</c:v>
                </c:pt>
                <c:pt idx="106">
                  <c:v>43.409504829133454</c:v>
                </c:pt>
                <c:pt idx="107">
                  <c:v>46.160702422482423</c:v>
                </c:pt>
                <c:pt idx="108">
                  <c:v>49.795309915607255</c:v>
                </c:pt>
                <c:pt idx="109">
                  <c:v>54.413666995436344</c:v>
                </c:pt>
                <c:pt idx="110">
                  <c:v>60.060319815302265</c:v>
                </c:pt>
                <c:pt idx="111">
                  <c:v>66.694813376933539</c:v>
                </c:pt>
                <c:pt idx="112">
                  <c:v>74.154833297054523</c:v>
                </c:pt>
                <c:pt idx="113">
                  <c:v>82.099892085264671</c:v>
                </c:pt>
                <c:pt idx="114">
                  <c:v>89.921165320304269</c:v>
                </c:pt>
                <c:pt idx="115">
                  <c:v>96.633778081886661</c:v>
                </c:pt>
                <c:pt idx="116">
                  <c:v>100.85432465400871</c:v>
                </c:pt>
                <c:pt idx="117">
                  <c:v>101.05206474928234</c:v>
                </c:pt>
                <c:pt idx="118">
                  <c:v>96.179107261665848</c:v>
                </c:pt>
                <c:pt idx="119">
                  <c:v>86.43557874791307</c:v>
                </c:pt>
                <c:pt idx="120">
                  <c:v>73.576135337689706</c:v>
                </c:pt>
                <c:pt idx="121">
                  <c:v>60.318740451597023</c:v>
                </c:pt>
                <c:pt idx="122">
                  <c:v>49.132663554179523</c:v>
                </c:pt>
                <c:pt idx="123">
                  <c:v>41.256890839753005</c:v>
                </c:pt>
                <c:pt idx="124">
                  <c:v>36.569595312828312</c:v>
                </c:pt>
                <c:pt idx="125">
                  <c:v>34.168869716100062</c:v>
                </c:pt>
                <c:pt idx="126">
                  <c:v>33.066624395020376</c:v>
                </c:pt>
                <c:pt idx="127">
                  <c:v>32.566767712187342</c:v>
                </c:pt>
                <c:pt idx="128">
                  <c:v>32.305570577829116</c:v>
                </c:pt>
                <c:pt idx="129">
                  <c:v>32.141167869985559</c:v>
                </c:pt>
                <c:pt idx="130">
                  <c:v>32.044783454902351</c:v>
                </c:pt>
                <c:pt idx="131">
                  <c:v>32.04220935280938</c:v>
                </c:pt>
                <c:pt idx="132">
                  <c:v>32.19495895046056</c:v>
                </c:pt>
                <c:pt idx="133">
                  <c:v>32.600096533800269</c:v>
                </c:pt>
                <c:pt idx="134">
                  <c:v>33.394374013572026</c:v>
                </c:pt>
                <c:pt idx="135">
                  <c:v>34.753854774850737</c:v>
                </c:pt>
                <c:pt idx="136">
                  <c:v>36.881886217252273</c:v>
                </c:pt>
                <c:pt idx="137">
                  <c:v>39.978289946900844</c:v>
                </c:pt>
                <c:pt idx="138">
                  <c:v>44.183238434061991</c:v>
                </c:pt>
                <c:pt idx="139">
                  <c:v>49.493060613369991</c:v>
                </c:pt>
                <c:pt idx="140">
                  <c:v>55.656555250866631</c:v>
                </c:pt>
                <c:pt idx="141">
                  <c:v>62.083795386006869</c:v>
                </c:pt>
                <c:pt idx="142">
                  <c:v>67.830426528939881</c:v>
                </c:pt>
                <c:pt idx="143">
                  <c:v>71.733708554034337</c:v>
                </c:pt>
                <c:pt idx="144">
                  <c:v>72.731684312150975</c:v>
                </c:pt>
                <c:pt idx="145">
                  <c:v>70.280931314510468</c:v>
                </c:pt>
                <c:pt idx="146">
                  <c:v>64.665751001396387</c:v>
                </c:pt>
                <c:pt idx="147">
                  <c:v>56.983920564812017</c:v>
                </c:pt>
                <c:pt idx="148">
                  <c:v>48.761921098433717</c:v>
                </c:pt>
                <c:pt idx="149">
                  <c:v>41.393405082247313</c:v>
                </c:pt>
                <c:pt idx="150">
                  <c:v>35.708679190522624</c:v>
                </c:pt>
                <c:pt idx="151">
                  <c:v>31.871420047170197</c:v>
                </c:pt>
                <c:pt idx="152">
                  <c:v>29.568839016570919</c:v>
                </c:pt>
                <c:pt idx="153">
                  <c:v>28.307995889621139</c:v>
                </c:pt>
                <c:pt idx="154">
                  <c:v>27.643125572800997</c:v>
                </c:pt>
                <c:pt idx="155">
                  <c:v>27.270140900766986</c:v>
                </c:pt>
                <c:pt idx="156">
                  <c:v>27.020657149682336</c:v>
                </c:pt>
                <c:pt idx="157">
                  <c:v>26.816591566015351</c:v>
                </c:pt>
                <c:pt idx="158">
                  <c:v>26.6271185851006</c:v>
                </c:pt>
                <c:pt idx="159">
                  <c:v>26.441772035785487</c:v>
                </c:pt>
                <c:pt idx="160">
                  <c:v>26.257471334241888</c:v>
                </c:pt>
                <c:pt idx="161">
                  <c:v>26.07342165995809</c:v>
                </c:pt>
                <c:pt idx="162">
                  <c:v>25.889437182823979</c:v>
                </c:pt>
                <c:pt idx="163">
                  <c:v>25.705473067739685</c:v>
                </c:pt>
                <c:pt idx="164">
                  <c:v>25.521513553434005</c:v>
                </c:pt>
                <c:pt idx="165">
                  <c:v>25.337548864082887</c:v>
                </c:pt>
                <c:pt idx="166">
                  <c:v>25.153571063786096</c:v>
                </c:pt>
                <c:pt idx="167">
                  <c:v>24.969573378111001</c:v>
                </c:pt>
                <c:pt idx="168">
                  <c:v>24.785550055550644</c:v>
                </c:pt>
                <c:pt idx="169">
                  <c:v>24.601496294889841</c:v>
                </c:pt>
                <c:pt idx="170">
                  <c:v>24.417408174435412</c:v>
                </c:pt>
                <c:pt idx="171">
                  <c:v>24.233282577750387</c:v>
                </c:pt>
                <c:pt idx="172">
                  <c:v>24.04911711747803</c:v>
                </c:pt>
                <c:pt idx="173">
                  <c:v>23.864910059222485</c:v>
                </c:pt>
                <c:pt idx="174">
                  <c:v>23.680660247126905</c:v>
                </c:pt>
                <c:pt idx="175">
                  <c:v>23.496367032422661</c:v>
                </c:pt>
                <c:pt idx="176">
                  <c:v>23.312030205887496</c:v>
                </c:pt>
                <c:pt idx="177">
                  <c:v>23.127649934857452</c:v>
                </c:pt>
                <c:pt idx="178">
                  <c:v>22.943226705187985</c:v>
                </c:pt>
                <c:pt idx="179">
                  <c:v>22.758761268354863</c:v>
                </c:pt>
                <c:pt idx="180">
                  <c:v>22.574254593720113</c:v>
                </c:pt>
                <c:pt idx="181">
                  <c:v>22.389707825861056</c:v>
                </c:pt>
                <c:pt idx="182">
                  <c:v>22.205122246764653</c:v>
                </c:pt>
                <c:pt idx="183">
                  <c:v>22.020499242621735</c:v>
                </c:pt>
                <c:pt idx="184">
                  <c:v>21.835840274910804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45.95152879312095</c:v>
                </c:pt>
                <c:pt idx="2">
                  <c:v>46.144195737850907</c:v>
                </c:pt>
                <c:pt idx="3">
                  <c:v>46.337161053013439</c:v>
                </c:pt>
                <c:pt idx="4">
                  <c:v>46.530377436779311</c:v>
                </c:pt>
                <c:pt idx="5">
                  <c:v>46.723786172964779</c:v>
                </c:pt>
                <c:pt idx="6">
                  <c:v>46.917315538456236</c:v>
                </c:pt>
                <c:pt idx="7">
                  <c:v>47.110879055457048</c:v>
                </c:pt>
                <c:pt idx="8">
                  <c:v>47.304373584055099</c:v>
                </c:pt>
                <c:pt idx="9">
                  <c:v>47.497677253261529</c:v>
                </c:pt>
                <c:pt idx="10">
                  <c:v>47.690647232174022</c:v>
                </c:pt>
                <c:pt idx="11">
                  <c:v>47.883117347419883</c:v>
                </c:pt>
                <c:pt idx="12">
                  <c:v>48.074895558683728</c:v>
                </c:pt>
                <c:pt idx="13">
                  <c:v>48.265761311072986</c:v>
                </c:pt>
                <c:pt idx="14">
                  <c:v>48.455462791452945</c:v>
                </c:pt>
                <c:pt idx="15">
                  <c:v>48.643714125800415</c:v>
                </c:pt>
                <c:pt idx="16">
                  <c:v>48.830192566138862</c:v>
                </c:pt>
                <c:pt idx="17">
                  <c:v>49.014535728717156</c:v>
                </c:pt>
                <c:pt idx="18">
                  <c:v>49.196338959665404</c:v>
                </c:pt>
                <c:pt idx="19">
                  <c:v>49.375152920161355</c:v>
                </c:pt>
                <c:pt idx="20">
                  <c:v>49.550481499752962</c:v>
                </c:pt>
                <c:pt idx="21">
                  <c:v>49.721780183287372</c:v>
                </c:pt>
                <c:pt idx="22">
                  <c:v>49.888455013031113</c:v>
                </c:pt>
                <c:pt idx="23">
                  <c:v>50.049862301903651</c:v>
                </c:pt>
                <c:pt idx="24">
                  <c:v>50.205309264882246</c:v>
                </c:pt>
                <c:pt idx="25">
                  <c:v>50.354055741905164</c:v>
                </c:pt>
                <c:pt idx="26">
                  <c:v>50.495317185120506</c:v>
                </c:pt>
                <c:pt idx="27">
                  <c:v>50.628269074097147</c:v>
                </c:pt>
                <c:pt idx="28">
                  <c:v>50.752052902641459</c:v>
                </c:pt>
                <c:pt idx="29">
                  <c:v>50.865783848379181</c:v>
                </c:pt>
                <c:pt idx="30">
                  <c:v>50.968560189950352</c:v>
                </c:pt>
                <c:pt idx="31">
                  <c:v>51.059474475965544</c:v>
                </c:pt>
                <c:pt idx="32">
                  <c:v>51.137626375270514</c:v>
                </c:pt>
                <c:pt idx="33">
                  <c:v>51.202137051384895</c:v>
                </c:pt>
                <c:pt idx="34">
                  <c:v>51.252164808577753</c:v>
                </c:pt>
                <c:pt idx="35">
                  <c:v>51.286921657907456</c:v>
                </c:pt>
                <c:pt idx="36">
                  <c:v>51.305690355193384</c:v>
                </c:pt>
                <c:pt idx="37">
                  <c:v>51.307841377016601</c:v>
                </c:pt>
                <c:pt idx="38">
                  <c:v>51.292849233813371</c:v>
                </c:pt>
                <c:pt idx="39">
                  <c:v>51.260307479118985</c:v>
                </c:pt>
                <c:pt idx="40">
                  <c:v>51.209941768126555</c:v>
                </c:pt>
                <c:pt idx="41">
                  <c:v>51.141620351930499</c:v>
                </c:pt>
                <c:pt idx="42">
                  <c:v>51.055361468106135</c:v>
                </c:pt>
                <c:pt idx="43">
                  <c:v>50.951337201971448</c:v>
                </c:pt>
                <c:pt idx="44">
                  <c:v>50.829873540425119</c:v>
                </c:pt>
                <c:pt idx="45">
                  <c:v>50.691446512452735</c:v>
                </c:pt>
                <c:pt idx="46">
                  <c:v>50.53667449515148</c:v>
                </c:pt>
                <c:pt idx="47">
                  <c:v>50.366306947654827</c:v>
                </c:pt>
                <c:pt idx="48">
                  <c:v>50.181210003650342</c:v>
                </c:pt>
                <c:pt idx="49">
                  <c:v>49.982349493609938</c:v>
                </c:pt>
                <c:pt idx="50">
                  <c:v>49.770772070452942</c:v>
                </c:pt>
                <c:pt idx="51">
                  <c:v>49.547585170927384</c:v>
                </c:pt>
                <c:pt idx="52">
                  <c:v>49.313936557551799</c:v>
                </c:pt>
                <c:pt idx="53">
                  <c:v>49.070994154719656</c:v>
                </c:pt>
                <c:pt idx="54">
                  <c:v>48.819926823358081</c:v>
                </c:pt>
                <c:pt idx="55">
                  <c:v>48.561886619851819</c:v>
                </c:pt>
                <c:pt idx="56">
                  <c:v>48.297992966799931</c:v>
                </c:pt>
                <c:pt idx="57">
                  <c:v>48.029319035905672</c:v>
                </c:pt>
                <c:pt idx="58">
                  <c:v>47.756880516528255</c:v>
                </c:pt>
                <c:pt idx="59">
                  <c:v>47.481626825253699</c:v>
                </c:pt>
                <c:pt idx="60">
                  <c:v>47.204434708372816</c:v>
                </c:pt>
                <c:pt idx="61">
                  <c:v>46.926104104303192</c:v>
                </c:pt>
                <c:pt idx="62">
                  <c:v>46.647356068571405</c:v>
                </c:pt>
                <c:pt idx="63">
                  <c:v>46.368832519973814</c:v>
                </c:pt>
                <c:pt idx="64">
                  <c:v>46.091097541519595</c:v>
                </c:pt>
                <c:pt idx="65">
                  <c:v>45.814639961308842</c:v>
                </c:pt>
                <c:pt idx="66">
                  <c:v>45.539876943624769</c:v>
                </c:pt>
                <c:pt idx="67">
                  <c:v>45.267158336046712</c:v>
                </c:pt>
                <c:pt idx="68">
                  <c:v>44.996771541233414</c:v>
                </c:pt>
                <c:pt idx="69">
                  <c:v>44.728946709399729</c:v>
                </c:pt>
                <c:pt idx="70">
                  <c:v>44.463862077041782</c:v>
                </c:pt>
                <c:pt idx="71">
                  <c:v>44.20164930725651</c:v>
                </c:pt>
                <c:pt idx="72">
                  <c:v>43.942398715622751</c:v>
                </c:pt>
                <c:pt idx="73">
                  <c:v>43.686164292064063</c:v>
                </c:pt>
                <c:pt idx="74">
                  <c:v>43.432968452779264</c:v>
                </c:pt>
                <c:pt idx="75">
                  <c:v>43.182806476892679</c:v>
                </c:pt>
                <c:pt idx="76">
                  <c:v>42.935650599865909</c:v>
                </c:pt>
                <c:pt idx="77">
                  <c:v>42.691453750028259</c:v>
                </c:pt>
                <c:pt idx="78">
                  <c:v>42.450152926040374</c:v>
                </c:pt>
                <c:pt idx="79">
                  <c:v>42.211672221993894</c:v>
                </c:pt>
                <c:pt idx="80">
                  <c:v>41.97592551349468</c:v>
                </c:pt>
                <c:pt idx="81">
                  <c:v>41.742818822809433</c:v>
                </c:pt>
                <c:pt idx="82">
                  <c:v>41.512252384297966</c:v>
                </c:pt>
                <c:pt idx="83">
                  <c:v>41.284122433202924</c:v>
                </c:pt>
                <c:pt idx="84">
                  <c:v>41.058322741693686</c:v>
                </c:pt>
                <c:pt idx="85">
                  <c:v>40.834745926093554</c:v>
                </c:pt>
                <c:pt idx="86">
                  <c:v>40.613284548659905</c:v>
                </c:pt>
                <c:pt idx="87">
                  <c:v>40.393832036299507</c:v>
                </c:pt>
                <c:pt idx="88">
                  <c:v>40.176283437324258</c:v>
                </c:pt>
                <c:pt idx="89">
                  <c:v>39.960536035891685</c:v>
                </c:pt>
                <c:pt idx="90">
                  <c:v>39.746489842218963</c:v>
                </c:pt>
                <c:pt idx="91">
                  <c:v>39.534047975070351</c:v>
                </c:pt>
                <c:pt idx="92">
                  <c:v>39.323116951448213</c:v>
                </c:pt>
                <c:pt idx="93">
                  <c:v>39.11360689689986</c:v>
                </c:pt>
                <c:pt idx="94">
                  <c:v>38.905431688412406</c:v>
                </c:pt>
                <c:pt idx="95">
                  <c:v>38.698509040519582</c:v>
                </c:pt>
                <c:pt idx="96">
                  <c:v>38.492760543998926</c:v>
                </c:pt>
                <c:pt idx="97">
                  <c:v>38.288111665396272</c:v>
                </c:pt>
                <c:pt idx="98">
                  <c:v>38.084491714579258</c:v>
                </c:pt>
                <c:pt idx="99">
                  <c:v>37.88183378658767</c:v>
                </c:pt>
                <c:pt idx="100">
                  <c:v>37.680074683213263</c:v>
                </c:pt>
                <c:pt idx="101">
                  <c:v>37.479154818996527</c:v>
                </c:pt>
                <c:pt idx="102">
                  <c:v>37.279018115668684</c:v>
                </c:pt>
                <c:pt idx="103">
                  <c:v>37.079611888484166</c:v>
                </c:pt>
                <c:pt idx="104">
                  <c:v>36.880886727376399</c:v>
                </c:pt>
                <c:pt idx="105">
                  <c:v>36.682796375419265</c:v>
                </c:pt>
                <c:pt idx="106">
                  <c:v>36.485297606681911</c:v>
                </c:pt>
                <c:pt idx="107">
                  <c:v>36.288350105217347</c:v>
                </c:pt>
                <c:pt idx="108">
                  <c:v>36.091916346620422</c:v>
                </c:pt>
                <c:pt idx="109">
                  <c:v>35.895961483320313</c:v>
                </c:pt>
                <c:pt idx="110">
                  <c:v>35.700453234531778</c:v>
                </c:pt>
                <c:pt idx="111">
                  <c:v>35.505361781570805</c:v>
                </c:pt>
                <c:pt idx="112">
                  <c:v>35.310659669040923</c:v>
                </c:pt>
                <c:pt idx="113">
                  <c:v>35.116321712206876</c:v>
                </c:pt>
                <c:pt idx="114">
                  <c:v>34.922324910693369</c:v>
                </c:pt>
                <c:pt idx="115">
                  <c:v>34.728648368467439</c:v>
                </c:pt>
                <c:pt idx="116">
                  <c:v>34.535273219884886</c:v>
                </c:pt>
                <c:pt idx="117">
                  <c:v>34.342182561397067</c:v>
                </c:pt>
                <c:pt idx="118">
                  <c:v>34.149361388323456</c:v>
                </c:pt>
                <c:pt idx="119">
                  <c:v>33.95679653589481</c:v>
                </c:pt>
                <c:pt idx="120">
                  <c:v>33.76447662356243</c:v>
                </c:pt>
                <c:pt idx="121">
                  <c:v>33.572392001350593</c:v>
                </c:pt>
                <c:pt idx="122">
                  <c:v>33.38053469680721</c:v>
                </c:pt>
                <c:pt idx="123">
                  <c:v>33.188898360885915</c:v>
                </c:pt>
                <c:pt idx="124">
                  <c:v>32.997478210882157</c:v>
                </c:pt>
                <c:pt idx="125">
                  <c:v>32.806270968357047</c:v>
                </c:pt>
                <c:pt idx="126">
                  <c:v>32.615274789832313</c:v>
                </c:pt>
                <c:pt idx="127">
                  <c:v>32.424489187946541</c:v>
                </c:pt>
                <c:pt idx="128">
                  <c:v>32.233914940748896</c:v>
                </c:pt>
                <c:pt idx="129">
                  <c:v>32.043553986895937</c:v>
                </c:pt>
                <c:pt idx="130">
                  <c:v>31.853409304734242</c:v>
                </c:pt>
                <c:pt idx="131">
                  <c:v>31.6634847736197</c:v>
                </c:pt>
                <c:pt idx="132">
                  <c:v>31.473785016361184</c:v>
                </c:pt>
                <c:pt idx="133">
                  <c:v>31.284315222392593</c:v>
                </c:pt>
                <c:pt idx="134">
                  <c:v>31.0950809521716</c:v>
                </c:pt>
                <c:pt idx="135">
                  <c:v>30.906087924358893</c:v>
                </c:pt>
                <c:pt idx="136">
                  <c:v>30.717341788513078</c:v>
                </c:pt>
                <c:pt idx="137">
                  <c:v>30.528847887288229</c:v>
                </c:pt>
                <c:pt idx="138">
                  <c:v>30.340611013367791</c:v>
                </c:pt>
                <c:pt idx="139">
                  <c:v>30.152635167517381</c:v>
                </c:pt>
                <c:pt idx="140">
                  <c:v>29.964923325086382</c:v>
                </c:pt>
                <c:pt idx="141">
                  <c:v>29.777477218927114</c:v>
                </c:pt>
                <c:pt idx="142">
                  <c:v>29.590297146933935</c:v>
                </c:pt>
                <c:pt idx="143">
                  <c:v>29.403381812156844</c:v>
                </c:pt>
                <c:pt idx="144">
                  <c:v>29.216728202673096</c:v>
                </c:pt>
                <c:pt idx="145">
                  <c:v>29.030331517108088</c:v>
                </c:pt>
                <c:pt idx="146">
                  <c:v>28.844185139935021</c:v>
                </c:pt>
                <c:pt idx="147">
                  <c:v>28.658280668551381</c:v>
                </c:pt>
                <c:pt idx="148">
                  <c:v>28.472607991773621</c:v>
                </c:pt>
                <c:pt idx="149">
                  <c:v>28.287155416980092</c:v>
                </c:pt>
                <c:pt idx="150">
                  <c:v>28.101909840851171</c:v>
                </c:pt>
                <c:pt idx="151">
                  <c:v>27.916856956678281</c:v>
                </c:pt>
                <c:pt idx="152">
                  <c:v>27.731981489687627</c:v>
                </c:pt>
                <c:pt idx="153">
                  <c:v>27.547267450851756</c:v>
                </c:pt>
                <c:pt idx="154">
                  <c:v>27.36269839929178</c:v>
                </c:pt>
                <c:pt idx="155">
                  <c:v>27.17825770359828</c:v>
                </c:pt>
                <c:pt idx="156">
                  <c:v>26.993928793159562</c:v>
                </c:pt>
                <c:pt idx="157">
                  <c:v>26.809695391783066</c:v>
                </c:pt>
                <c:pt idx="158">
                  <c:v>26.625541727401632</c:v>
                </c:pt>
                <c:pt idx="159">
                  <c:v>26.44145271333349</c:v>
                </c:pt>
                <c:pt idx="160">
                  <c:v>26.257414098279785</c:v>
                </c:pt>
                <c:pt idx="161">
                  <c:v>26.073412583878557</c:v>
                </c:pt>
                <c:pt idx="162">
                  <c:v>25.889435910096974</c:v>
                </c:pt>
                <c:pt idx="163">
                  <c:v>25.70547290997014</c:v>
                </c:pt>
                <c:pt idx="164">
                  <c:v>25.521513536150714</c:v>
                </c:pt>
                <c:pt idx="165">
                  <c:v>25.337548862410152</c:v>
                </c:pt>
                <c:pt idx="166">
                  <c:v>25.153571063643099</c:v>
                </c:pt>
                <c:pt idx="167">
                  <c:v>24.969573378100204</c:v>
                </c:pt>
                <c:pt idx="168">
                  <c:v>24.785550055549923</c:v>
                </c:pt>
                <c:pt idx="169">
                  <c:v>24.601496294889799</c:v>
                </c:pt>
                <c:pt idx="170">
                  <c:v>24.417408174435408</c:v>
                </c:pt>
                <c:pt idx="171">
                  <c:v>24.233282577750387</c:v>
                </c:pt>
                <c:pt idx="172">
                  <c:v>24.04911711747803</c:v>
                </c:pt>
                <c:pt idx="173">
                  <c:v>23.864910059222485</c:v>
                </c:pt>
                <c:pt idx="174">
                  <c:v>23.680660247126905</c:v>
                </c:pt>
                <c:pt idx="175">
                  <c:v>23.496367032422661</c:v>
                </c:pt>
                <c:pt idx="176">
                  <c:v>23.312030205887496</c:v>
                </c:pt>
                <c:pt idx="177">
                  <c:v>23.127649934857452</c:v>
                </c:pt>
                <c:pt idx="178">
                  <c:v>22.943226705187985</c:v>
                </c:pt>
                <c:pt idx="179">
                  <c:v>22.758761268354863</c:v>
                </c:pt>
                <c:pt idx="180">
                  <c:v>22.574254593720113</c:v>
                </c:pt>
                <c:pt idx="181">
                  <c:v>22.389707825861056</c:v>
                </c:pt>
                <c:pt idx="182">
                  <c:v>22.205122246764653</c:v>
                </c:pt>
                <c:pt idx="183">
                  <c:v>22.020499242621735</c:v>
                </c:pt>
                <c:pt idx="184">
                  <c:v>21.835840274910804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52.951999999999998</c:v>
                </c:pt>
                <c:pt idx="1">
                  <c:v>49.838999999999999</c:v>
                </c:pt>
                <c:pt idx="2">
                  <c:v>47.774000000000001</c:v>
                </c:pt>
                <c:pt idx="3">
                  <c:v>48.741999999999997</c:v>
                </c:pt>
                <c:pt idx="4">
                  <c:v>47.338999999999999</c:v>
                </c:pt>
                <c:pt idx="5">
                  <c:v>48.274000000000001</c:v>
                </c:pt>
                <c:pt idx="6">
                  <c:v>48.805999999999997</c:v>
                </c:pt>
                <c:pt idx="7">
                  <c:v>48.484000000000002</c:v>
                </c:pt>
                <c:pt idx="8">
                  <c:v>47.5</c:v>
                </c:pt>
                <c:pt idx="9">
                  <c:v>48.484000000000002</c:v>
                </c:pt>
                <c:pt idx="10">
                  <c:v>46.613</c:v>
                </c:pt>
                <c:pt idx="11">
                  <c:v>47.805999999999997</c:v>
                </c:pt>
                <c:pt idx="12">
                  <c:v>46.613</c:v>
                </c:pt>
                <c:pt idx="13">
                  <c:v>46.581000000000003</c:v>
                </c:pt>
                <c:pt idx="14">
                  <c:v>47.548000000000002</c:v>
                </c:pt>
                <c:pt idx="15">
                  <c:v>47.031999999999996</c:v>
                </c:pt>
                <c:pt idx="16">
                  <c:v>47.323</c:v>
                </c:pt>
                <c:pt idx="17">
                  <c:v>46.29</c:v>
                </c:pt>
                <c:pt idx="18">
                  <c:v>46.823</c:v>
                </c:pt>
                <c:pt idx="19">
                  <c:v>47.194000000000003</c:v>
                </c:pt>
                <c:pt idx="20">
                  <c:v>45.741999999999997</c:v>
                </c:pt>
                <c:pt idx="21">
                  <c:v>44.871000000000002</c:v>
                </c:pt>
                <c:pt idx="22">
                  <c:v>44.968000000000004</c:v>
                </c:pt>
                <c:pt idx="23">
                  <c:v>46.015999999999998</c:v>
                </c:pt>
                <c:pt idx="24">
                  <c:v>46.338999999999999</c:v>
                </c:pt>
                <c:pt idx="25">
                  <c:v>46.387</c:v>
                </c:pt>
                <c:pt idx="26">
                  <c:v>46.323</c:v>
                </c:pt>
                <c:pt idx="27">
                  <c:v>46.548000000000002</c:v>
                </c:pt>
                <c:pt idx="28">
                  <c:v>46.128999999999998</c:v>
                </c:pt>
                <c:pt idx="29">
                  <c:v>45.71</c:v>
                </c:pt>
                <c:pt idx="30">
                  <c:v>46.968000000000004</c:v>
                </c:pt>
                <c:pt idx="31">
                  <c:v>47.241999999999997</c:v>
                </c:pt>
                <c:pt idx="32">
                  <c:v>46.194000000000003</c:v>
                </c:pt>
                <c:pt idx="33">
                  <c:v>47.613</c:v>
                </c:pt>
                <c:pt idx="34">
                  <c:v>47.694000000000003</c:v>
                </c:pt>
                <c:pt idx="35">
                  <c:v>46.805999999999997</c:v>
                </c:pt>
                <c:pt idx="36">
                  <c:v>49.113</c:v>
                </c:pt>
                <c:pt idx="37">
                  <c:v>50.871000000000002</c:v>
                </c:pt>
                <c:pt idx="38">
                  <c:v>50.677</c:v>
                </c:pt>
                <c:pt idx="39">
                  <c:v>51.29</c:v>
                </c:pt>
                <c:pt idx="40">
                  <c:v>52.128999999999998</c:v>
                </c:pt>
                <c:pt idx="41">
                  <c:v>52.645000000000003</c:v>
                </c:pt>
                <c:pt idx="42">
                  <c:v>53.71</c:v>
                </c:pt>
                <c:pt idx="43">
                  <c:v>55.097000000000001</c:v>
                </c:pt>
                <c:pt idx="44">
                  <c:v>57.241999999999997</c:v>
                </c:pt>
                <c:pt idx="45">
                  <c:v>57.225999999999999</c:v>
                </c:pt>
                <c:pt idx="46">
                  <c:v>58.725999999999999</c:v>
                </c:pt>
                <c:pt idx="47">
                  <c:v>62.031999999999996</c:v>
                </c:pt>
                <c:pt idx="48">
                  <c:v>66.370999999999995</c:v>
                </c:pt>
                <c:pt idx="49">
                  <c:v>72.629000000000005</c:v>
                </c:pt>
                <c:pt idx="50">
                  <c:v>81.644999999999996</c:v>
                </c:pt>
                <c:pt idx="51">
                  <c:v>91.951999999999998</c:v>
                </c:pt>
                <c:pt idx="52">
                  <c:v>106.919</c:v>
                </c:pt>
                <c:pt idx="53">
                  <c:v>124.113</c:v>
                </c:pt>
                <c:pt idx="54">
                  <c:v>141.80600000000001</c:v>
                </c:pt>
                <c:pt idx="55">
                  <c:v>157.065</c:v>
                </c:pt>
                <c:pt idx="56">
                  <c:v>168.30600000000001</c:v>
                </c:pt>
                <c:pt idx="57">
                  <c:v>176.37100000000001</c:v>
                </c:pt>
                <c:pt idx="58">
                  <c:v>181.67699999999999</c:v>
                </c:pt>
                <c:pt idx="59">
                  <c:v>179.40299999999999</c:v>
                </c:pt>
                <c:pt idx="60">
                  <c:v>172.82300000000001</c:v>
                </c:pt>
                <c:pt idx="61">
                  <c:v>155.91900000000001</c:v>
                </c:pt>
                <c:pt idx="62">
                  <c:v>131</c:v>
                </c:pt>
                <c:pt idx="63">
                  <c:v>97.79</c:v>
                </c:pt>
                <c:pt idx="64">
                  <c:v>68.257999999999996</c:v>
                </c:pt>
                <c:pt idx="65">
                  <c:v>53.725999999999999</c:v>
                </c:pt>
                <c:pt idx="66">
                  <c:v>48.274000000000001</c:v>
                </c:pt>
                <c:pt idx="67">
                  <c:v>47.984000000000002</c:v>
                </c:pt>
                <c:pt idx="68">
                  <c:v>48.805999999999997</c:v>
                </c:pt>
                <c:pt idx="69">
                  <c:v>50.402999999999999</c:v>
                </c:pt>
                <c:pt idx="70">
                  <c:v>53.338999999999999</c:v>
                </c:pt>
                <c:pt idx="71">
                  <c:v>58.548000000000002</c:v>
                </c:pt>
                <c:pt idx="72">
                  <c:v>64.418999999999997</c:v>
                </c:pt>
                <c:pt idx="73">
                  <c:v>72.468000000000004</c:v>
                </c:pt>
                <c:pt idx="74">
                  <c:v>83.870999999999995</c:v>
                </c:pt>
                <c:pt idx="75">
                  <c:v>97.774000000000001</c:v>
                </c:pt>
                <c:pt idx="76">
                  <c:v>110.17700000000001</c:v>
                </c:pt>
                <c:pt idx="77">
                  <c:v>122</c:v>
                </c:pt>
                <c:pt idx="78">
                  <c:v>130.21</c:v>
                </c:pt>
                <c:pt idx="79">
                  <c:v>135.59700000000001</c:v>
                </c:pt>
                <c:pt idx="80">
                  <c:v>136.53200000000001</c:v>
                </c:pt>
                <c:pt idx="81">
                  <c:v>129.887</c:v>
                </c:pt>
                <c:pt idx="82">
                  <c:v>117.871</c:v>
                </c:pt>
                <c:pt idx="83">
                  <c:v>96.983999999999995</c:v>
                </c:pt>
                <c:pt idx="84">
                  <c:v>71.581000000000003</c:v>
                </c:pt>
                <c:pt idx="85">
                  <c:v>53.984000000000002</c:v>
                </c:pt>
                <c:pt idx="86">
                  <c:v>42.113</c:v>
                </c:pt>
                <c:pt idx="87">
                  <c:v>39.531999999999996</c:v>
                </c:pt>
                <c:pt idx="88">
                  <c:v>38.984000000000002</c:v>
                </c:pt>
                <c:pt idx="89">
                  <c:v>38.194000000000003</c:v>
                </c:pt>
                <c:pt idx="90">
                  <c:v>38.597000000000001</c:v>
                </c:pt>
                <c:pt idx="91">
                  <c:v>37.677</c:v>
                </c:pt>
                <c:pt idx="92">
                  <c:v>38.918999999999997</c:v>
                </c:pt>
                <c:pt idx="93">
                  <c:v>39.468000000000004</c:v>
                </c:pt>
                <c:pt idx="94">
                  <c:v>39.225999999999999</c:v>
                </c:pt>
                <c:pt idx="95">
                  <c:v>40.628999999999998</c:v>
                </c:pt>
                <c:pt idx="96">
                  <c:v>40.402999999999999</c:v>
                </c:pt>
                <c:pt idx="97">
                  <c:v>41.79</c:v>
                </c:pt>
                <c:pt idx="98">
                  <c:v>41.774000000000001</c:v>
                </c:pt>
                <c:pt idx="99">
                  <c:v>42.838999999999999</c:v>
                </c:pt>
                <c:pt idx="100">
                  <c:v>44.918999999999997</c:v>
                </c:pt>
                <c:pt idx="101">
                  <c:v>44.968000000000004</c:v>
                </c:pt>
                <c:pt idx="102">
                  <c:v>47.79</c:v>
                </c:pt>
                <c:pt idx="103">
                  <c:v>48.951999999999998</c:v>
                </c:pt>
                <c:pt idx="104">
                  <c:v>50.177</c:v>
                </c:pt>
                <c:pt idx="105">
                  <c:v>54.371000000000002</c:v>
                </c:pt>
                <c:pt idx="106">
                  <c:v>57.338999999999999</c:v>
                </c:pt>
                <c:pt idx="107">
                  <c:v>63.113</c:v>
                </c:pt>
                <c:pt idx="108">
                  <c:v>70.016000000000005</c:v>
                </c:pt>
                <c:pt idx="109">
                  <c:v>81.322999999999993</c:v>
                </c:pt>
                <c:pt idx="110">
                  <c:v>92.048000000000002</c:v>
                </c:pt>
                <c:pt idx="111">
                  <c:v>104.613</c:v>
                </c:pt>
                <c:pt idx="112">
                  <c:v>117</c:v>
                </c:pt>
                <c:pt idx="113">
                  <c:v>130.452</c:v>
                </c:pt>
                <c:pt idx="114">
                  <c:v>141.25800000000001</c:v>
                </c:pt>
                <c:pt idx="115">
                  <c:v>148.67699999999999</c:v>
                </c:pt>
                <c:pt idx="116">
                  <c:v>152.887</c:v>
                </c:pt>
                <c:pt idx="117">
                  <c:v>154.53200000000001</c:v>
                </c:pt>
                <c:pt idx="118">
                  <c:v>149.661</c:v>
                </c:pt>
                <c:pt idx="119">
                  <c:v>138.5</c:v>
                </c:pt>
                <c:pt idx="120">
                  <c:v>122.887</c:v>
                </c:pt>
                <c:pt idx="121">
                  <c:v>100.887</c:v>
                </c:pt>
                <c:pt idx="122">
                  <c:v>75.709999999999994</c:v>
                </c:pt>
                <c:pt idx="123">
                  <c:v>56.741999999999997</c:v>
                </c:pt>
                <c:pt idx="124">
                  <c:v>44.725999999999999</c:v>
                </c:pt>
                <c:pt idx="125">
                  <c:v>36.984000000000002</c:v>
                </c:pt>
                <c:pt idx="126">
                  <c:v>33.354999999999997</c:v>
                </c:pt>
                <c:pt idx="127">
                  <c:v>33.854999999999997</c:v>
                </c:pt>
                <c:pt idx="128">
                  <c:v>34.581000000000003</c:v>
                </c:pt>
                <c:pt idx="129">
                  <c:v>34.305999999999997</c:v>
                </c:pt>
                <c:pt idx="130">
                  <c:v>35.71</c:v>
                </c:pt>
                <c:pt idx="131">
                  <c:v>37.177</c:v>
                </c:pt>
                <c:pt idx="132">
                  <c:v>38.402999999999999</c:v>
                </c:pt>
                <c:pt idx="133">
                  <c:v>39.71</c:v>
                </c:pt>
                <c:pt idx="134">
                  <c:v>41.515999999999998</c:v>
                </c:pt>
                <c:pt idx="135">
                  <c:v>47.435000000000002</c:v>
                </c:pt>
                <c:pt idx="136">
                  <c:v>51.323</c:v>
                </c:pt>
                <c:pt idx="137">
                  <c:v>57.5</c:v>
                </c:pt>
                <c:pt idx="138">
                  <c:v>65.581000000000003</c:v>
                </c:pt>
                <c:pt idx="139">
                  <c:v>75.694000000000003</c:v>
                </c:pt>
                <c:pt idx="140">
                  <c:v>84.968000000000004</c:v>
                </c:pt>
                <c:pt idx="141">
                  <c:v>95.064999999999998</c:v>
                </c:pt>
                <c:pt idx="142">
                  <c:v>103.306</c:v>
                </c:pt>
                <c:pt idx="143">
                  <c:v>108.161</c:v>
                </c:pt>
                <c:pt idx="144">
                  <c:v>111.226</c:v>
                </c:pt>
                <c:pt idx="145">
                  <c:v>109.79</c:v>
                </c:pt>
                <c:pt idx="146">
                  <c:v>103.581</c:v>
                </c:pt>
                <c:pt idx="147">
                  <c:v>93.468000000000004</c:v>
                </c:pt>
                <c:pt idx="148">
                  <c:v>80.855000000000004</c:v>
                </c:pt>
                <c:pt idx="149">
                  <c:v>65.274000000000001</c:v>
                </c:pt>
                <c:pt idx="150">
                  <c:v>49.274000000000001</c:v>
                </c:pt>
                <c:pt idx="151">
                  <c:v>38.031999999999996</c:v>
                </c:pt>
                <c:pt idx="152">
                  <c:v>31.919</c:v>
                </c:pt>
                <c:pt idx="153">
                  <c:v>28.887</c:v>
                </c:pt>
                <c:pt idx="154">
                  <c:v>27.113</c:v>
                </c:pt>
                <c:pt idx="155">
                  <c:v>26.870999999999999</c:v>
                </c:pt>
                <c:pt idx="156">
                  <c:v>26.323</c:v>
                </c:pt>
                <c:pt idx="157">
                  <c:v>26.547999999999998</c:v>
                </c:pt>
                <c:pt idx="158">
                  <c:v>26.484000000000002</c:v>
                </c:pt>
                <c:pt idx="159">
                  <c:v>26.645</c:v>
                </c:pt>
                <c:pt idx="160">
                  <c:v>27.419</c:v>
                </c:pt>
                <c:pt idx="161">
                  <c:v>26.032</c:v>
                </c:pt>
                <c:pt idx="162">
                  <c:v>25.725999999999999</c:v>
                </c:pt>
                <c:pt idx="163">
                  <c:v>26.274000000000001</c:v>
                </c:pt>
                <c:pt idx="164">
                  <c:v>25.774000000000001</c:v>
                </c:pt>
                <c:pt idx="165">
                  <c:v>26.661000000000001</c:v>
                </c:pt>
                <c:pt idx="166">
                  <c:v>25.29</c:v>
                </c:pt>
                <c:pt idx="167">
                  <c:v>26.434999999999999</c:v>
                </c:pt>
                <c:pt idx="168">
                  <c:v>25.047999999999998</c:v>
                </c:pt>
                <c:pt idx="169">
                  <c:v>26.532</c:v>
                </c:pt>
                <c:pt idx="170">
                  <c:v>25.015999999999998</c:v>
                </c:pt>
                <c:pt idx="171">
                  <c:v>25.355</c:v>
                </c:pt>
                <c:pt idx="172">
                  <c:v>25.306000000000001</c:v>
                </c:pt>
                <c:pt idx="173">
                  <c:v>23.984000000000002</c:v>
                </c:pt>
                <c:pt idx="174">
                  <c:v>24.515999999999998</c:v>
                </c:pt>
                <c:pt idx="175">
                  <c:v>25.774000000000001</c:v>
                </c:pt>
                <c:pt idx="176">
                  <c:v>24.452000000000002</c:v>
                </c:pt>
                <c:pt idx="177">
                  <c:v>24.242000000000001</c:v>
                </c:pt>
                <c:pt idx="178">
                  <c:v>25.225999999999999</c:v>
                </c:pt>
                <c:pt idx="179">
                  <c:v>24.774000000000001</c:v>
                </c:pt>
                <c:pt idx="180">
                  <c:v>24.032</c:v>
                </c:pt>
                <c:pt idx="181">
                  <c:v>24.597000000000001</c:v>
                </c:pt>
                <c:pt idx="182">
                  <c:v>23.774000000000001</c:v>
                </c:pt>
                <c:pt idx="183">
                  <c:v>24.419</c:v>
                </c:pt>
                <c:pt idx="184">
                  <c:v>24.402999999999999</c:v>
                </c:pt>
                <c:pt idx="185">
                  <c:v>22.113</c:v>
                </c:pt>
                <c:pt idx="186">
                  <c:v>23.21</c:v>
                </c:pt>
                <c:pt idx="187">
                  <c:v>23.402999999999999</c:v>
                </c:pt>
                <c:pt idx="188">
                  <c:v>23.613</c:v>
                </c:pt>
                <c:pt idx="189">
                  <c:v>24.032</c:v>
                </c:pt>
                <c:pt idx="190">
                  <c:v>23.21</c:v>
                </c:pt>
                <c:pt idx="191">
                  <c:v>23.806000000000001</c:v>
                </c:pt>
                <c:pt idx="192">
                  <c:v>23.306000000000001</c:v>
                </c:pt>
                <c:pt idx="193">
                  <c:v>22.29</c:v>
                </c:pt>
                <c:pt idx="194">
                  <c:v>23.419</c:v>
                </c:pt>
                <c:pt idx="195">
                  <c:v>23.015999999999998</c:v>
                </c:pt>
                <c:pt idx="196">
                  <c:v>22.113</c:v>
                </c:pt>
                <c:pt idx="197">
                  <c:v>22.597000000000001</c:v>
                </c:pt>
                <c:pt idx="198">
                  <c:v>23.257999999999999</c:v>
                </c:pt>
                <c:pt idx="199">
                  <c:v>21.919</c:v>
                </c:pt>
                <c:pt idx="200">
                  <c:v>22.581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44.988306599002115</c:v>
                </c:pt>
                <c:pt idx="10">
                  <c:v>45.181610303876106</c:v>
                </c:pt>
                <c:pt idx="11">
                  <c:v>45.374184967285395</c:v>
                </c:pt>
                <c:pt idx="12">
                  <c:v>45.565861962777262</c:v>
                </c:pt>
                <c:pt idx="13">
                  <c:v>45.756449967499769</c:v>
                </c:pt>
                <c:pt idx="14">
                  <c:v>45.945732873885248</c:v>
                </c:pt>
                <c:pt idx="15">
                  <c:v>46.133467657857864</c:v>
                </c:pt>
                <c:pt idx="16">
                  <c:v>46.319382239688714</c:v>
                </c:pt>
                <c:pt idx="17">
                  <c:v>46.503173384059458</c:v>
                </c:pt>
                <c:pt idx="18">
                  <c:v>46.684504698573193</c:v>
                </c:pt>
                <c:pt idx="19">
                  <c:v>46.863004806068524</c:v>
                </c:pt>
                <c:pt idx="20">
                  <c:v>47.038265788249994</c:v>
                </c:pt>
                <c:pt idx="21">
                  <c:v>47.209842031812769</c:v>
                </c:pt>
                <c:pt idx="22">
                  <c:v>47.377249664526019</c:v>
                </c:pt>
                <c:pt idx="23">
                  <c:v>47.539966869316004</c:v>
                </c:pt>
                <c:pt idx="24">
                  <c:v>47.697435549794015</c:v>
                </c:pt>
                <c:pt idx="25">
                  <c:v>47.849065163545951</c:v>
                </c:pt>
                <c:pt idx="26">
                  <c:v>47.994240164249383</c:v>
                </c:pt>
                <c:pt idx="27">
                  <c:v>48.132333603251745</c:v>
                </c:pt>
                <c:pt idx="28">
                  <c:v>48.262731349206554</c:v>
                </c:pt>
                <c:pt idx="29">
                  <c:v>48.384874545632542</c:v>
                </c:pt>
                <c:pt idx="30">
                  <c:v>48.498332951345851</c:v>
                </c:pt>
                <c:pt idx="31">
                  <c:v>48.60292943465425</c:v>
                </c:pt>
                <c:pt idx="32">
                  <c:v>48.698946869595275</c:v>
                </c:pt>
                <c:pt idx="33">
                  <c:v>48.7874635274474</c:v>
                </c:pt>
                <c:pt idx="34">
                  <c:v>48.870881617599828</c:v>
                </c:pt>
                <c:pt idx="35">
                  <c:v>48.953734446814494</c:v>
                </c:pt>
                <c:pt idx="36">
                  <c:v>49.04387715232108</c:v>
                </c:pt>
                <c:pt idx="37">
                  <c:v>49.154177593936339</c:v>
                </c:pt>
                <c:pt idx="38">
                  <c:v>49.30481776020396</c:v>
                </c:pt>
                <c:pt idx="39">
                  <c:v>49.526278711965894</c:v>
                </c:pt>
                <c:pt idx="40">
                  <c:v>49.862998750537223</c:v>
                </c:pt>
                <c:pt idx="41">
                  <c:v>50.377552017749714</c:v>
                </c:pt>
                <c:pt idx="42">
                  <c:v>51.154987189558227</c:v>
                </c:pt>
                <c:pt idx="43">
                  <c:v>52.306701595588443</c:v>
                </c:pt>
                <c:pt idx="44">
                  <c:v>53.9729345381851</c:v>
                </c:pt>
                <c:pt idx="45">
                  <c:v>56.322700286557428</c:v>
                </c:pt>
                <c:pt idx="46">
                  <c:v>59.549826680868172</c:v>
                </c:pt>
                <c:pt idx="47">
                  <c:v>63.863815433208181</c:v>
                </c:pt>
                <c:pt idx="48">
                  <c:v>69.474586623715268</c:v>
                </c:pt>
                <c:pt idx="49">
                  <c:v>76.570870736751118</c:v>
                </c:pt>
                <c:pt idx="50">
                  <c:v>85.293055651540072</c:v>
                </c:pt>
                <c:pt idx="51">
                  <c:v>95.702545840192641</c:v>
                </c:pt>
                <c:pt idx="52">
                  <c:v>107.75069133186028</c:v>
                </c:pt>
                <c:pt idx="53">
                  <c:v>121.24956864848191</c:v>
                </c:pt>
                <c:pt idx="54">
                  <c:v>135.83985090941403</c:v>
                </c:pt>
                <c:pt idx="55">
                  <c:v>150.92960498712648</c:v>
                </c:pt>
                <c:pt idx="56">
                  <c:v>165.54444385801671</c:v>
                </c:pt>
                <c:pt idx="57">
                  <c:v>178.0411217480241</c:v>
                </c:pt>
                <c:pt idx="58">
                  <c:v>185.82272463506112</c:v>
                </c:pt>
                <c:pt idx="59">
                  <c:v>185.56459021161555</c:v>
                </c:pt>
                <c:pt idx="60">
                  <c:v>174.54802268135512</c:v>
                </c:pt>
                <c:pt idx="61">
                  <c:v>152.81071118763336</c:v>
                </c:pt>
                <c:pt idx="62">
                  <c:v>124.38754851231994</c:v>
                </c:pt>
                <c:pt idx="63">
                  <c:v>95.921029803498342</c:v>
                </c:pt>
                <c:pt idx="64">
                  <c:v>73.258707757989328</c:v>
                </c:pt>
                <c:pt idx="65">
                  <c:v>58.817225279061127</c:v>
                </c:pt>
                <c:pt idx="66">
                  <c:v>51.630036291387775</c:v>
                </c:pt>
                <c:pt idx="67">
                  <c:v>49.277110868153599</c:v>
                </c:pt>
                <c:pt idx="68">
                  <c:v>49.673211257345734</c:v>
                </c:pt>
                <c:pt idx="69">
                  <c:v>51.706539949141721</c:v>
                </c:pt>
                <c:pt idx="70">
                  <c:v>55.043130290277752</c:v>
                </c:pt>
                <c:pt idx="71">
                  <c:v>59.736520378439046</c:v>
                </c:pt>
                <c:pt idx="72">
                  <c:v>65.9528960318776</c:v>
                </c:pt>
                <c:pt idx="73">
                  <c:v>73.825161207555254</c:v>
                </c:pt>
                <c:pt idx="74">
                  <c:v>83.370960785448744</c:v>
                </c:pt>
                <c:pt idx="75">
                  <c:v>94.43164855125525</c:v>
                </c:pt>
                <c:pt idx="76">
                  <c:v>106.60463251281725</c:v>
                </c:pt>
                <c:pt idx="77">
                  <c:v>119.11756635853621</c:v>
                </c:pt>
                <c:pt idx="78">
                  <c:v>130.56970316875802</c:v>
                </c:pt>
                <c:pt idx="79">
                  <c:v>138.60578533811167</c:v>
                </c:pt>
                <c:pt idx="80">
                  <c:v>140.02781956268325</c:v>
                </c:pt>
                <c:pt idx="81">
                  <c:v>132.11744750873055</c:v>
                </c:pt>
                <c:pt idx="82">
                  <c:v>114.95995076435557</c:v>
                </c:pt>
                <c:pt idx="83">
                  <c:v>92.668299164015906</c:v>
                </c:pt>
                <c:pt idx="84">
                  <c:v>71.493054563656642</c:v>
                </c:pt>
                <c:pt idx="85">
                  <c:v>56.057048952173851</c:v>
                </c:pt>
                <c:pt idx="86">
                  <c:v>47.258349589737861</c:v>
                </c:pt>
                <c:pt idx="87">
                  <c:v>43.278811544377362</c:v>
                </c:pt>
                <c:pt idx="88">
                  <c:v>41.804696309172975</c:v>
                </c:pt>
                <c:pt idx="89">
                  <c:v>41.307395453128343</c:v>
                </c:pt>
                <c:pt idx="90">
                  <c:v>41.104730827635322</c:v>
                </c:pt>
                <c:pt idx="91">
                  <c:v>40.977048135012815</c:v>
                </c:pt>
                <c:pt idx="92">
                  <c:v>40.87458198243506</c:v>
                </c:pt>
                <c:pt idx="93">
                  <c:v>40.794383274331317</c:v>
                </c:pt>
                <c:pt idx="94">
                  <c:v>40.745937651511092</c:v>
                </c:pt>
                <c:pt idx="95">
                  <c:v>40.745295038362947</c:v>
                </c:pt>
                <c:pt idx="96">
                  <c:v>40.815818363934405</c:v>
                </c:pt>
                <c:pt idx="97">
                  <c:v>40.990298752396079</c:v>
                </c:pt>
                <c:pt idx="98">
                  <c:v>41.313447270589386</c:v>
                </c:pt>
                <c:pt idx="99">
                  <c:v>41.844445244266787</c:v>
                </c:pt>
                <c:pt idx="100">
                  <c:v>42.659208029303059</c:v>
                </c:pt>
                <c:pt idx="101">
                  <c:v>43.851888841624408</c:v>
                </c:pt>
                <c:pt idx="102">
                  <c:v>45.535025337419711</c:v>
                </c:pt>
                <c:pt idx="103">
                  <c:v>47.83765334894013</c:v>
                </c:pt>
                <c:pt idx="104">
                  <c:v>50.900719103954003</c:v>
                </c:pt>
                <c:pt idx="105">
                  <c:v>54.869251754305729</c:v>
                </c:pt>
                <c:pt idx="106">
                  <c:v>59.881039961997978</c:v>
                </c:pt>
                <c:pt idx="107">
                  <c:v>66.051994455208316</c:v>
                </c:pt>
                <c:pt idx="108">
                  <c:v>73.458936093853026</c:v>
                </c:pt>
                <c:pt idx="109">
                  <c:v>82.121098506356887</c:v>
                </c:pt>
                <c:pt idx="110">
                  <c:v>91.981787419080462</c:v>
                </c:pt>
                <c:pt idx="111">
                  <c:v>102.89029085186824</c:v>
                </c:pt>
                <c:pt idx="112">
                  <c:v>114.57889808389422</c:v>
                </c:pt>
                <c:pt idx="113">
                  <c:v>126.61840396339849</c:v>
                </c:pt>
                <c:pt idx="114">
                  <c:v>138.32339770170668</c:v>
                </c:pt>
                <c:pt idx="115">
                  <c:v>148.59409073151394</c:v>
                </c:pt>
                <c:pt idx="116">
                  <c:v>155.76982358700349</c:v>
                </c:pt>
                <c:pt idx="117">
                  <c:v>157.72154744825221</c:v>
                </c:pt>
                <c:pt idx="118">
                  <c:v>152.45921587403473</c:v>
                </c:pt>
                <c:pt idx="119">
                  <c:v>139.22742668187141</c:v>
                </c:pt>
                <c:pt idx="120">
                  <c:v>119.46834277279584</c:v>
                </c:pt>
                <c:pt idx="121">
                  <c:v>96.754006111496935</c:v>
                </c:pt>
                <c:pt idx="122">
                  <c:v>75.408562657616116</c:v>
                </c:pt>
                <c:pt idx="123">
                  <c:v>58.656529527295604</c:v>
                </c:pt>
                <c:pt idx="124">
                  <c:v>47.57090268661144</c:v>
                </c:pt>
                <c:pt idx="125">
                  <c:v>41.351417004093811</c:v>
                </c:pt>
                <c:pt idx="126">
                  <c:v>38.384954129348984</c:v>
                </c:pt>
                <c:pt idx="127">
                  <c:v>37.19684205801731</c:v>
                </c:pt>
                <c:pt idx="128">
                  <c:v>36.85237834495102</c:v>
                </c:pt>
                <c:pt idx="129">
                  <c:v>36.917566248331191</c:v>
                </c:pt>
                <c:pt idx="130">
                  <c:v>37.270533315466281</c:v>
                </c:pt>
                <c:pt idx="131">
                  <c:v>37.947483995439612</c:v>
                </c:pt>
                <c:pt idx="132">
                  <c:v>39.062397603389144</c:v>
                </c:pt>
                <c:pt idx="133">
                  <c:v>40.774321959549198</c:v>
                </c:pt>
                <c:pt idx="134">
                  <c:v>43.271875322530775</c:v>
                </c:pt>
                <c:pt idx="135">
                  <c:v>46.75760940780345</c:v>
                </c:pt>
                <c:pt idx="136">
                  <c:v>51.424941839369318</c:v>
                </c:pt>
                <c:pt idx="137">
                  <c:v>57.425160720456809</c:v>
                </c:pt>
                <c:pt idx="138">
                  <c:v>64.823281097687754</c:v>
                </c:pt>
                <c:pt idx="139">
                  <c:v>73.539890387115747</c:v>
                </c:pt>
                <c:pt idx="140">
                  <c:v>83.273077579687339</c:v>
                </c:pt>
                <c:pt idx="141">
                  <c:v>93.398132521076974</c:v>
                </c:pt>
                <c:pt idx="142">
                  <c:v>102.8692281732561</c:v>
                </c:pt>
                <c:pt idx="143">
                  <c:v>110.20486686749481</c:v>
                </c:pt>
                <c:pt idx="144">
                  <c:v>113.69060094008529</c:v>
                </c:pt>
                <c:pt idx="145">
                  <c:v>111.88546336046768</c:v>
                </c:pt>
                <c:pt idx="146">
                  <c:v>104.30917027296266</c:v>
                </c:pt>
                <c:pt idx="147">
                  <c:v>91.926639575052917</c:v>
                </c:pt>
                <c:pt idx="148">
                  <c:v>77.013886379918617</c:v>
                </c:pt>
                <c:pt idx="149">
                  <c:v>62.344906448847738</c:v>
                </c:pt>
                <c:pt idx="150">
                  <c:v>50.142299922017656</c:v>
                </c:pt>
                <c:pt idx="151">
                  <c:v>41.41469881123993</c:v>
                </c:pt>
                <c:pt idx="152">
                  <c:v>35.981909680931608</c:v>
                </c:pt>
                <c:pt idx="153">
                  <c:v>32.988809620099502</c:v>
                </c:pt>
                <c:pt idx="154">
                  <c:v>31.47687959237409</c:v>
                </c:pt>
                <c:pt idx="155">
                  <c:v>30.718687150515237</c:v>
                </c:pt>
                <c:pt idx="156">
                  <c:v>30.285900792035878</c:v>
                </c:pt>
                <c:pt idx="157">
                  <c:v>29.973325668979811</c:v>
                </c:pt>
                <c:pt idx="158">
                  <c:v>29.699234829845267</c:v>
                </c:pt>
                <c:pt idx="159">
                  <c:v>29.436319673802799</c:v>
                </c:pt>
                <c:pt idx="160">
                  <c:v>29.176974536979454</c:v>
                </c:pt>
                <c:pt idx="161">
                  <c:v>28.919539985752561</c:v>
                </c:pt>
                <c:pt idx="162">
                  <c:v>28.663851505135764</c:v>
                </c:pt>
                <c:pt idx="163">
                  <c:v>28.410041344422194</c:v>
                </c:pt>
                <c:pt idx="164">
                  <c:v>28.158267850234044</c:v>
                </c:pt>
                <c:pt idx="165">
                  <c:v>27.908664807855622</c:v>
                </c:pt>
                <c:pt idx="166">
                  <c:v>27.661334926481569</c:v>
                </c:pt>
                <c:pt idx="167">
                  <c:v>27.416351046690416</c:v>
                </c:pt>
                <c:pt idx="168">
                  <c:v>27.173758650166331</c:v>
                </c:pt>
                <c:pt idx="169">
                  <c:v>26.933578638199318</c:v>
                </c:pt>
                <c:pt idx="170">
                  <c:v>26.695810170313752</c:v>
                </c:pt>
                <c:pt idx="171">
                  <c:v>26.460433473357359</c:v>
                </c:pt>
                <c:pt idx="172">
                  <c:v>26.227412558063975</c:v>
                </c:pt>
                <c:pt idx="173">
                  <c:v>25.996697795786925</c:v>
                </c:pt>
                <c:pt idx="174">
                  <c:v>25.768228321517082</c:v>
                </c:pt>
                <c:pt idx="175">
                  <c:v>25.541934241022989</c:v>
                </c:pt>
                <c:pt idx="176">
                  <c:v>25.317738629904976</c:v>
                </c:pt>
                <c:pt idx="177">
                  <c:v>25.095559320533408</c:v>
                </c:pt>
                <c:pt idx="178">
                  <c:v>24.875310479327155</c:v>
                </c:pt>
                <c:pt idx="179">
                  <c:v>24.656903981768291</c:v>
                </c:pt>
                <c:pt idx="180">
                  <c:v>24.440250596127367</c:v>
                </c:pt>
                <c:pt idx="181">
                  <c:v>24.22526098929011</c:v>
                </c:pt>
                <c:pt idx="182">
                  <c:v>24.011846569529673</c:v>
                </c:pt>
                <c:pt idx="183">
                  <c:v>23.799920181748178</c:v>
                </c:pt>
                <c:pt idx="184">
                  <c:v>23.589396670787597</c:v>
                </c:pt>
                <c:pt idx="185">
                  <c:v>23.380193328033091</c:v>
                </c:pt>
                <c:pt idx="186">
                  <c:v>23.172230235829311</c:v>
                </c:pt>
                <c:pt idx="187">
                  <c:v>22.965430523307273</c:v>
                </c:pt>
                <c:pt idx="188">
                  <c:v>22.759720546161468</c:v>
                </c:pt>
                <c:pt idx="189">
                  <c:v>22.555030001791106</c:v>
                </c:pt>
                <c:pt idx="190">
                  <c:v>22.351291990076362</c:v>
                </c:pt>
                <c:pt idx="191">
                  <c:v>22.148443028938331</c:v>
                </c:pt>
                <c:pt idx="192">
                  <c:v>21.946423032757284</c:v>
                </c:pt>
                <c:pt idx="193">
                  <c:v>21.745175260713996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44.988306598995457</c:v>
                </c:pt>
                <c:pt idx="10">
                  <c:v>45.181610303854853</c:v>
                </c:pt>
                <c:pt idx="11">
                  <c:v>45.374184967219094</c:v>
                </c:pt>
                <c:pt idx="12">
                  <c:v>45.565861962574935</c:v>
                </c:pt>
                <c:pt idx="13">
                  <c:v>45.756449966895929</c:v>
                </c:pt>
                <c:pt idx="14">
                  <c:v>45.945732872122655</c:v>
                </c:pt>
                <c:pt idx="15">
                  <c:v>46.133467652825892</c:v>
                </c:pt>
                <c:pt idx="16">
                  <c:v>46.319382225638584</c:v>
                </c:pt>
                <c:pt idx="17">
                  <c:v>46.503173345690634</c:v>
                </c:pt>
                <c:pt idx="18">
                  <c:v>46.684504596094719</c:v>
                </c:pt>
                <c:pt idx="19">
                  <c:v>46.863004538371975</c:v>
                </c:pt>
                <c:pt idx="20">
                  <c:v>47.038265104324374</c:v>
                </c:pt>
                <c:pt idx="21">
                  <c:v>47.209840322856493</c:v>
                </c:pt>
                <c:pt idx="22">
                  <c:v>47.377245488059458</c:v>
                </c:pt>
                <c:pt idx="23">
                  <c:v>47.539956886730316</c:v>
                </c:pt>
                <c:pt idx="24">
                  <c:v>47.697412213436728</c:v>
                </c:pt>
                <c:pt idx="25">
                  <c:v>47.849011808061867</c:v>
                </c:pt>
                <c:pt idx="26">
                  <c:v>47.994120853095957</c:v>
                </c:pt>
                <c:pt idx="27">
                  <c:v>48.132072664245314</c:v>
                </c:pt>
                <c:pt idx="28">
                  <c:v>48.262173196615592</c:v>
                </c:pt>
                <c:pt idx="29">
                  <c:v>48.38370686825504</c:v>
                </c:pt>
                <c:pt idx="30">
                  <c:v>48.495943771910042</c:v>
                </c:pt>
                <c:pt idx="31">
                  <c:v>48.598148303577098</c:v>
                </c:pt>
                <c:pt idx="32">
                  <c:v>48.689589182629909</c:v>
                </c:pt>
                <c:pt idx="33">
                  <c:v>48.769550773669451</c:v>
                </c:pt>
                <c:pt idx="34">
                  <c:v>48.837345546626388</c:v>
                </c:pt>
                <c:pt idx="35">
                  <c:v>48.892327432156939</c:v>
                </c:pt>
                <c:pt idx="36">
                  <c:v>48.9339057484489</c:v>
                </c:pt>
                <c:pt idx="37">
                  <c:v>48.9615592988279</c:v>
                </c:pt>
                <c:pt idx="38">
                  <c:v>48.974850173551623</c:v>
                </c:pt>
                <c:pt idx="39">
                  <c:v>48.973436740818578</c:v>
                </c:pt>
                <c:pt idx="40">
                  <c:v>48.957085287920918</c:v>
                </c:pt>
                <c:pt idx="41">
                  <c:v>48.925679779166785</c:v>
                </c:pt>
                <c:pt idx="42">
                  <c:v>48.879229236299373</c:v>
                </c:pt>
                <c:pt idx="43">
                  <c:v>48.817872320618697</c:v>
                </c:pt>
                <c:pt idx="44">
                  <c:v>48.7418788017117</c:v>
                </c:pt>
                <c:pt idx="45">
                  <c:v>48.651647730190817</c:v>
                </c:pt>
                <c:pt idx="46">
                  <c:v>48.547702282716365</c:v>
                </c:pt>
                <c:pt idx="47">
                  <c:v>48.430681406138532</c:v>
                </c:pt>
                <c:pt idx="48">
                  <c:v>48.301328541930864</c:v>
                </c:pt>
                <c:pt idx="49">
                  <c:v>48.160477850356102</c:v>
                </c:pt>
                <c:pt idx="50">
                  <c:v>48.009038465552095</c:v>
                </c:pt>
                <c:pt idx="51">
                  <c:v>47.847977390026287</c:v>
                </c:pt>
                <c:pt idx="52">
                  <c:v>47.678301675325422</c:v>
                </c:pt>
                <c:pt idx="53">
                  <c:v>47.501040534027403</c:v>
                </c:pt>
                <c:pt idx="54">
                  <c:v>47.317227989389345</c:v>
                </c:pt>
                <c:pt idx="55">
                  <c:v>47.127886598707988</c:v>
                </c:pt>
                <c:pt idx="56">
                  <c:v>46.934012692582542</c:v>
                </c:pt>
                <c:pt idx="57">
                  <c:v>46.736563463810583</c:v>
                </c:pt>
                <c:pt idx="58">
                  <c:v>46.536446125675653</c:v>
                </c:pt>
                <c:pt idx="59">
                  <c:v>46.334509248171742</c:v>
                </c:pt>
                <c:pt idx="60">
                  <c:v>46.131536279060604</c:v>
                </c:pt>
                <c:pt idx="61">
                  <c:v>45.928241169526025</c:v>
                </c:pt>
                <c:pt idx="62">
                  <c:v>45.725265954564762</c:v>
                </c:pt>
                <c:pt idx="63">
                  <c:v>45.52318008727957</c:v>
                </c:pt>
                <c:pt idx="64">
                  <c:v>45.322481293490448</c:v>
                </c:pt>
                <c:pt idx="65">
                  <c:v>45.123597696935654</c:v>
                </c:pt>
                <c:pt idx="66">
                  <c:v>44.926890963382462</c:v>
                </c:pt>
                <c:pt idx="67">
                  <c:v>44.732660221382012</c:v>
                </c:pt>
                <c:pt idx="68">
                  <c:v>44.541146535260907</c:v>
                </c:pt>
                <c:pt idx="69">
                  <c:v>44.352537729473774</c:v>
                </c:pt>
                <c:pt idx="70">
                  <c:v>44.166973390192155</c:v>
                </c:pt>
                <c:pt idx="71">
                  <c:v>43.984549897929988</c:v>
                </c:pt>
                <c:pt idx="72">
                  <c:v>43.805325372503866</c:v>
                </c:pt>
                <c:pt idx="73">
                  <c:v>43.629324437526918</c:v>
                </c:pt>
                <c:pt idx="74">
                  <c:v>43.456542735156148</c:v>
                </c:pt>
                <c:pt idx="75">
                  <c:v>43.286951142507206</c:v>
                </c:pt>
                <c:pt idx="76">
                  <c:v>43.120499658828336</c:v>
                </c:pt>
                <c:pt idx="77">
                  <c:v>42.957120947206178</c:v>
                </c:pt>
                <c:pt idx="78">
                  <c:v>42.796733526414769</c:v>
                </c:pt>
                <c:pt idx="79">
                  <c:v>42.639244617766018</c:v>
                </c:pt>
                <c:pt idx="80">
                  <c:v>42.484552658775542</c:v>
                </c:pt>
                <c:pt idx="81">
                  <c:v>42.332549500442347</c:v>
                </c:pt>
                <c:pt idx="82">
                  <c:v>42.183122308273816</c:v>
                </c:pt>
                <c:pt idx="83">
                  <c:v>42.03615518916763</c:v>
                </c:pt>
                <c:pt idx="84">
                  <c:v>41.891530567165148</c:v>
                </c:pt>
                <c:pt idx="85">
                  <c:v>41.749130331154561</c:v>
                </c:pt>
                <c:pt idx="86">
                  <c:v>41.608836777036267</c:v>
                </c:pt>
                <c:pt idx="87">
                  <c:v>41.470533365839927</c:v>
                </c:pt>
                <c:pt idx="88">
                  <c:v>41.334105317945379</c:v>
                </c:pt>
                <c:pt idx="89">
                  <c:v>41.199440062023605</c:v>
                </c:pt>
                <c:pt idx="90">
                  <c:v>41.066427555669456</c:v>
                </c:pt>
                <c:pt idx="91">
                  <c:v>40.934960493014785</c:v>
                </c:pt>
                <c:pt idx="92">
                  <c:v>40.804934412941215</c:v>
                </c:pt>
                <c:pt idx="93">
                  <c:v>40.676247719894974</c:v>
                </c:pt>
                <c:pt idx="94">
                  <c:v>40.54880162776842</c:v>
                </c:pt>
                <c:pt idx="95">
                  <c:v>40.422500035872901</c:v>
                </c:pt>
                <c:pt idx="96">
                  <c:v>40.297249344697477</c:v>
                </c:pt>
                <c:pt idx="97">
                  <c:v>40.172958217933463</c:v>
                </c:pt>
                <c:pt idx="98">
                  <c:v>40.049537296151591</c:v>
                </c:pt>
                <c:pt idx="99">
                  <c:v>39.926898866547191</c:v>
                </c:pt>
                <c:pt idx="100">
                  <c:v>39.80495649232072</c:v>
                </c:pt>
                <c:pt idx="101">
                  <c:v>39.68362460453735</c:v>
                </c:pt>
                <c:pt idx="102">
                  <c:v>39.562818058712637</c:v>
                </c:pt>
                <c:pt idx="103">
                  <c:v>39.442451657903426</c:v>
                </c:pt>
                <c:pt idx="104">
                  <c:v>39.322439643751174</c:v>
                </c:pt>
                <c:pt idx="105">
                  <c:v>39.202695156735317</c:v>
                </c:pt>
                <c:pt idx="106">
                  <c:v>39.083129666856792</c:v>
                </c:pt>
                <c:pt idx="107">
                  <c:v>38.963652376101976</c:v>
                </c:pt>
                <c:pt idx="108">
                  <c:v>38.844169594347846</c:v>
                </c:pt>
                <c:pt idx="109">
                  <c:v>38.724584090882061</c:v>
                </c:pt>
                <c:pt idx="110">
                  <c:v>38.604794424446752</c:v>
                </c:pt>
                <c:pt idx="111">
                  <c:v>38.484694255696112</c:v>
                </c:pt>
                <c:pt idx="112">
                  <c:v>38.364171647210739</c:v>
                </c:pt>
                <c:pt idx="113">
                  <c:v>38.243108357759489</c:v>
                </c:pt>
                <c:pt idx="114">
                  <c:v>38.121379139365871</c:v>
                </c:pt>
                <c:pt idx="115">
                  <c:v>37.99885104793686</c:v>
                </c:pt>
                <c:pt idx="116">
                  <c:v>37.875382780757704</c:v>
                </c:pt>
                <c:pt idx="117">
                  <c:v>37.750824057042429</c:v>
                </c:pt>
                <c:pt idx="118">
                  <c:v>37.625015060934686</c:v>
                </c:pt>
                <c:pt idx="119">
                  <c:v>37.497785969831867</c:v>
                </c:pt>
                <c:pt idx="120">
                  <c:v>37.368956594577952</c:v>
                </c:pt>
                <c:pt idx="121">
                  <c:v>37.238336161820129</c:v>
                </c:pt>
                <c:pt idx="122">
                  <c:v>37.105723272485818</c:v>
                </c:pt>
                <c:pt idx="123">
                  <c:v>36.970906073688077</c:v>
                </c:pt>
                <c:pt idx="124">
                  <c:v>36.833662684126551</c:v>
                </c:pt>
                <c:pt idx="125">
                  <c:v>36.69376191487229</c:v>
                </c:pt>
                <c:pt idx="126">
                  <c:v>36.550964327896892</c:v>
                </c:pt>
                <c:pt idx="127">
                  <c:v>36.405023673371026</c:v>
                </c:pt>
                <c:pt idx="128">
                  <c:v>36.255688743115819</c:v>
                </c:pt>
                <c:pt idx="129">
                  <c:v>36.102705671144534</c:v>
                </c:pt>
                <c:pt idx="130">
                  <c:v>35.945820702522063</c:v>
                </c:pt>
                <c:pt idx="131">
                  <c:v>35.784783438429898</c:v>
                </c:pt>
                <c:pt idx="132">
                  <c:v>35.619350548161009</c:v>
                </c:pt>
                <c:pt idx="133">
                  <c:v>35.449289917827407</c:v>
                </c:pt>
                <c:pt idx="134">
                  <c:v>35.274385181217284</c:v>
                </c:pt>
                <c:pt idx="135">
                  <c:v>35.094440551256284</c:v>
                </c:pt>
                <c:pt idx="136">
                  <c:v>34.909285842122806</c:v>
                </c:pt>
                <c:pt idx="137">
                  <c:v>34.718781543908278</c:v>
                </c:pt>
                <c:pt idx="138">
                  <c:v>34.52282378588567</c:v>
                </c:pt>
                <c:pt idx="139">
                  <c:v>34.321349003341354</c:v>
                </c:pt>
                <c:pt idx="140">
                  <c:v>34.114338109056405</c:v>
                </c:pt>
                <c:pt idx="141">
                  <c:v>33.901819966294426</c:v>
                </c:pt>
                <c:pt idx="142">
                  <c:v>33.683873967556323</c:v>
                </c:pt>
                <c:pt idx="143">
                  <c:v>33.460631543673124</c:v>
                </c:pt>
                <c:pt idx="144">
                  <c:v>33.232276461302519</c:v>
                </c:pt>
                <c:pt idx="145">
                  <c:v>32.999043812650498</c:v>
                </c:pt>
                <c:pt idx="146">
                  <c:v>32.761217657057102</c:v>
                </c:pt>
                <c:pt idx="147">
                  <c:v>32.519127336570548</c:v>
                </c:pt>
                <c:pt idx="148">
                  <c:v>32.273142552454338</c:v>
                </c:pt>
                <c:pt idx="149">
                  <c:v>32.023667351857654</c:v>
                </c:pt>
                <c:pt idx="150">
                  <c:v>31.771133228742961</c:v>
                </c:pt>
                <c:pt idx="151">
                  <c:v>31.515991586241249</c:v>
                </c:pt>
                <c:pt idx="152">
                  <c:v>31.258705835558295</c:v>
                </c:pt>
                <c:pt idx="153">
                  <c:v>30.999743417448311</c:v>
                </c:pt>
                <c:pt idx="154">
                  <c:v>30.739568025763614</c:v>
                </c:pt>
                <c:pt idx="155">
                  <c:v>30.478632289917741</c:v>
                </c:pt>
                <c:pt idx="156">
                  <c:v>30.217371136869975</c:v>
                </c:pt>
                <c:pt idx="157">
                  <c:v>29.956196007051396</c:v>
                </c:pt>
                <c:pt idx="158">
                  <c:v>29.695490046645197</c:v>
                </c:pt>
                <c:pt idx="159">
                  <c:v>29.435604345006297</c:v>
                </c:pt>
                <c:pt idx="160">
                  <c:v>29.17685523459064</c:v>
                </c:pt>
                <c:pt idx="161">
                  <c:v>28.919522624706818</c:v>
                </c:pt>
                <c:pt idx="162">
                  <c:v>28.663849301957971</c:v>
                </c:pt>
                <c:pt idx="163">
                  <c:v>28.410041100714118</c:v>
                </c:pt>
                <c:pt idx="164">
                  <c:v>28.158267826744947</c:v>
                </c:pt>
                <c:pt idx="165">
                  <c:v>27.908664805883689</c:v>
                </c:pt>
                <c:pt idx="166">
                  <c:v>27.661334926337418</c:v>
                </c:pt>
                <c:pt idx="167">
                  <c:v>27.416351046681243</c:v>
                </c:pt>
                <c:pt idx="168">
                  <c:v>27.173758650165823</c:v>
                </c:pt>
                <c:pt idx="169">
                  <c:v>26.933578638199293</c:v>
                </c:pt>
                <c:pt idx="170">
                  <c:v>26.695810170313752</c:v>
                </c:pt>
                <c:pt idx="171">
                  <c:v>26.460433473357359</c:v>
                </c:pt>
                <c:pt idx="172">
                  <c:v>26.227412558063975</c:v>
                </c:pt>
                <c:pt idx="173">
                  <c:v>25.996697795786925</c:v>
                </c:pt>
                <c:pt idx="174">
                  <c:v>25.768228321517082</c:v>
                </c:pt>
                <c:pt idx="175">
                  <c:v>25.541934241022989</c:v>
                </c:pt>
                <c:pt idx="176">
                  <c:v>25.317738629904976</c:v>
                </c:pt>
                <c:pt idx="177">
                  <c:v>25.095559320533408</c:v>
                </c:pt>
                <c:pt idx="178">
                  <c:v>24.875310479327155</c:v>
                </c:pt>
                <c:pt idx="179">
                  <c:v>24.656903981768291</c:v>
                </c:pt>
                <c:pt idx="180">
                  <c:v>24.440250596127367</c:v>
                </c:pt>
                <c:pt idx="181">
                  <c:v>24.22526098929011</c:v>
                </c:pt>
                <c:pt idx="182">
                  <c:v>24.011846569529673</c:v>
                </c:pt>
                <c:pt idx="183">
                  <c:v>23.799920181748178</c:v>
                </c:pt>
                <c:pt idx="184">
                  <c:v>23.589396670787597</c:v>
                </c:pt>
                <c:pt idx="185">
                  <c:v>23.380193328033091</c:v>
                </c:pt>
                <c:pt idx="186">
                  <c:v>23.172230235829311</c:v>
                </c:pt>
                <c:pt idx="187">
                  <c:v>22.965430523307273</c:v>
                </c:pt>
                <c:pt idx="188">
                  <c:v>22.759720546161468</c:v>
                </c:pt>
                <c:pt idx="189">
                  <c:v>22.555030001791106</c:v>
                </c:pt>
                <c:pt idx="190">
                  <c:v>22.351291990076362</c:v>
                </c:pt>
                <c:pt idx="191">
                  <c:v>22.148443028938331</c:v>
                </c:pt>
                <c:pt idx="192">
                  <c:v>21.946423032757284</c:v>
                </c:pt>
                <c:pt idx="193">
                  <c:v>21.745175260713996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1.68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2.0946146206179551E-5</c:v>
                  </c:pt>
                  <c:pt idx="1">
                    <c:v>8.5852677669307713</c:v>
                  </c:pt>
                  <c:pt idx="2">
                    <c:v>16.417601593776013</c:v>
                  </c:pt>
                  <c:pt idx="3">
                    <c:v>16.577603537546477</c:v>
                  </c:pt>
                  <c:pt idx="4">
                    <c:v>22.277497791664558</c:v>
                  </c:pt>
                  <c:pt idx="5">
                    <c:v>31.542831799498245</c:v>
                  </c:pt>
                  <c:pt idx="6">
                    <c:v>24.242759585164769</c:v>
                  </c:pt>
                  <c:pt idx="7">
                    <c:v>29.012834580628834</c:v>
                  </c:pt>
                  <c:pt idx="8">
                    <c:v>18.086080774355736</c:v>
                  </c:pt>
                  <c:pt idx="9">
                    <c:v>35.641681883935554</c:v>
                  </c:pt>
                  <c:pt idx="10">
                    <c:v>34.270767776786421</c:v>
                  </c:pt>
                  <c:pt idx="11">
                    <c:v>32.903095992665257</c:v>
                  </c:pt>
                  <c:pt idx="12">
                    <c:v>27.210115238308756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2.0946146206179551E-5</c:v>
                  </c:pt>
                  <c:pt idx="1">
                    <c:v>8.5852677669307713</c:v>
                  </c:pt>
                  <c:pt idx="2">
                    <c:v>16.417601593776013</c:v>
                  </c:pt>
                  <c:pt idx="3">
                    <c:v>16.577603537546477</c:v>
                  </c:pt>
                  <c:pt idx="4">
                    <c:v>22.277497791664558</c:v>
                  </c:pt>
                  <c:pt idx="5">
                    <c:v>31.542831799498245</c:v>
                  </c:pt>
                  <c:pt idx="6">
                    <c:v>24.242759585164769</c:v>
                  </c:pt>
                  <c:pt idx="7">
                    <c:v>29.012834580628834</c:v>
                  </c:pt>
                  <c:pt idx="8">
                    <c:v>18.086080774355736</c:v>
                  </c:pt>
                  <c:pt idx="9">
                    <c:v>35.641681883935554</c:v>
                  </c:pt>
                  <c:pt idx="10">
                    <c:v>34.270767776786421</c:v>
                  </c:pt>
                  <c:pt idx="11">
                    <c:v>32.903095992665257</c:v>
                  </c:pt>
                  <c:pt idx="12">
                    <c:v>27.210115238308756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1.5107727397697672E-3</c:v>
                </c:pt>
                <c:pt idx="1">
                  <c:v>117.24020070937152</c:v>
                </c:pt>
                <c:pt idx="2">
                  <c:v>238.51323679089509</c:v>
                </c:pt>
                <c:pt idx="3">
                  <c:v>330.52292458468946</c:v>
                </c:pt>
                <c:pt idx="4">
                  <c:v>415.35899210811954</c:v>
                </c:pt>
                <c:pt idx="5">
                  <c:v>491.83354454582161</c:v>
                </c:pt>
                <c:pt idx="6">
                  <c:v>532.56585815361996</c:v>
                </c:pt>
                <c:pt idx="7">
                  <c:v>591.24753298778023</c:v>
                </c:pt>
                <c:pt idx="8">
                  <c:v>624.13057639845476</c:v>
                </c:pt>
                <c:pt idx="9">
                  <c:v>683.69322971737972</c:v>
                </c:pt>
                <c:pt idx="10">
                  <c:v>742.28250055255694</c:v>
                </c:pt>
                <c:pt idx="11">
                  <c:v>787.14232355128013</c:v>
                </c:pt>
                <c:pt idx="12">
                  <c:v>824.18447174860637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1.5107727397697672E-3</c:v>
                </c:pt>
                <c:pt idx="1">
                  <c:v>117.24020070937152</c:v>
                </c:pt>
                <c:pt idx="2">
                  <c:v>238.51323679089509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1.68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3.7033497535678132E-9</c:v>
                  </c:pt>
                  <c:pt idx="1">
                    <c:v>1.5179044849594715E-3</c:v>
                  </c:pt>
                  <c:pt idx="2">
                    <c:v>2.9026876933833119E-3</c:v>
                  </c:pt>
                  <c:pt idx="3">
                    <c:v>2.9309765801885566E-3</c:v>
                  </c:pt>
                  <c:pt idx="4">
                    <c:v>3.9387372333211735E-3</c:v>
                  </c:pt>
                  <c:pt idx="5">
                    <c:v>5.5768797382422641E-3</c:v>
                  </c:pt>
                  <c:pt idx="6">
                    <c:v>4.2862021897391743E-3</c:v>
                  </c:pt>
                  <c:pt idx="7">
                    <c:v>5.1295676415538958E-3</c:v>
                  </c:pt>
                  <c:pt idx="8">
                    <c:v>3.1976804763712403E-3</c:v>
                  </c:pt>
                  <c:pt idx="9">
                    <c:v>6.3015703472304729E-3</c:v>
                  </c:pt>
                  <c:pt idx="10">
                    <c:v>6.0591880793469631E-3</c:v>
                  </c:pt>
                  <c:pt idx="11">
                    <c:v>5.8173790651812685E-3</c:v>
                  </c:pt>
                  <c:pt idx="12">
                    <c:v>4.8108407422752398E-3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3.7033497535678132E-9</c:v>
                  </c:pt>
                  <c:pt idx="1">
                    <c:v>1.5179044849594715E-3</c:v>
                  </c:pt>
                  <c:pt idx="2">
                    <c:v>2.9026876933833119E-3</c:v>
                  </c:pt>
                  <c:pt idx="3">
                    <c:v>2.9309765801885566E-3</c:v>
                  </c:pt>
                  <c:pt idx="4">
                    <c:v>3.9387372333211735E-3</c:v>
                  </c:pt>
                  <c:pt idx="5">
                    <c:v>5.5768797382422641E-3</c:v>
                  </c:pt>
                  <c:pt idx="6">
                    <c:v>4.2862021897391743E-3</c:v>
                  </c:pt>
                  <c:pt idx="7">
                    <c:v>5.1295676415538958E-3</c:v>
                  </c:pt>
                  <c:pt idx="8">
                    <c:v>3.1976804763712403E-3</c:v>
                  </c:pt>
                  <c:pt idx="9">
                    <c:v>6.3015703472304729E-3</c:v>
                  </c:pt>
                  <c:pt idx="10">
                    <c:v>6.0591880793469631E-3</c:v>
                  </c:pt>
                  <c:pt idx="11">
                    <c:v>5.8173790651812685E-3</c:v>
                  </c:pt>
                  <c:pt idx="12">
                    <c:v>4.8108407422752398E-3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2.6710974889847368E-7</c:v>
                </c:pt>
                <c:pt idx="1">
                  <c:v>2.0728465471953946E-2</c:v>
                </c:pt>
                <c:pt idx="2">
                  <c:v>4.2169949927668864E-2</c:v>
                </c:pt>
                <c:pt idx="3">
                  <c:v>5.8437575068014398E-2</c:v>
                </c:pt>
                <c:pt idx="4">
                  <c:v>7.3436879792807552E-2</c:v>
                </c:pt>
                <c:pt idx="5">
                  <c:v>8.6957840266234376E-2</c:v>
                </c:pt>
                <c:pt idx="6">
                  <c:v>9.4159451583030407E-2</c:v>
                </c:pt>
                <c:pt idx="7">
                  <c:v>0.10453457089600075</c:v>
                </c:pt>
                <c:pt idx="8">
                  <c:v>0.11034840459661506</c:v>
                </c:pt>
                <c:pt idx="9">
                  <c:v>0.12087928389628355</c:v>
                </c:pt>
                <c:pt idx="10">
                  <c:v>0.13123806586855674</c:v>
                </c:pt>
                <c:pt idx="11">
                  <c:v>0.13916943485701558</c:v>
                </c:pt>
                <c:pt idx="12">
                  <c:v>0.14571861240251174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1.68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1.2467944170344972E-5</c:v>
                  </c:pt>
                  <c:pt idx="1">
                    <c:v>5.1102784326968882</c:v>
                  </c:pt>
                  <c:pt idx="2">
                    <c:v>9.77238190105715</c:v>
                  </c:pt>
                  <c:pt idx="3">
                    <c:v>9.8676211533014744</c:v>
                  </c:pt>
                  <c:pt idx="4">
                    <c:v>13.260415352181285</c:v>
                  </c:pt>
                  <c:pt idx="5">
                    <c:v>18.775495118748957</c:v>
                  </c:pt>
                  <c:pt idx="6">
                    <c:v>14.430214038788554</c:v>
                  </c:pt>
                  <c:pt idx="7">
                    <c:v>17.269544393231449</c:v>
                  </c:pt>
                  <c:pt idx="8">
                    <c:v>10.765524270449843</c:v>
                  </c:pt>
                  <c:pt idx="9">
                    <c:v>21.215286835675926</c:v>
                  </c:pt>
                  <c:pt idx="10">
                    <c:v>20.399266533801441</c:v>
                  </c:pt>
                  <c:pt idx="11">
                    <c:v>19.585176186110274</c:v>
                  </c:pt>
                  <c:pt idx="12">
                    <c:v>16.196497165659974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1.2467944170344972E-5</c:v>
                  </c:pt>
                  <c:pt idx="1">
                    <c:v>5.1102784326968882</c:v>
                  </c:pt>
                  <c:pt idx="2">
                    <c:v>9.77238190105715</c:v>
                  </c:pt>
                  <c:pt idx="3">
                    <c:v>9.8676211533014744</c:v>
                  </c:pt>
                  <c:pt idx="4">
                    <c:v>13.260415352181285</c:v>
                  </c:pt>
                  <c:pt idx="5">
                    <c:v>18.775495118748957</c:v>
                  </c:pt>
                  <c:pt idx="6">
                    <c:v>14.430214038788554</c:v>
                  </c:pt>
                  <c:pt idx="7">
                    <c:v>17.269544393231449</c:v>
                  </c:pt>
                  <c:pt idx="8">
                    <c:v>10.765524270449843</c:v>
                  </c:pt>
                  <c:pt idx="9">
                    <c:v>21.215286835675926</c:v>
                  </c:pt>
                  <c:pt idx="10">
                    <c:v>20.399266533801441</c:v>
                  </c:pt>
                  <c:pt idx="11">
                    <c:v>19.585176186110274</c:v>
                  </c:pt>
                  <c:pt idx="12">
                    <c:v>16.196497165659974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8.9926948795819475E-4</c:v>
                </c:pt>
                <c:pt idx="1">
                  <c:v>69.785833755578295</c:v>
                </c:pt>
                <c:pt idx="2">
                  <c:v>141.97216475648517</c:v>
                </c:pt>
                <c:pt idx="3">
                  <c:v>196.73983606231516</c:v>
                </c:pt>
                <c:pt idx="4">
                  <c:v>247.23749530245212</c:v>
                </c:pt>
                <c:pt idx="5">
                  <c:v>292.75806222965571</c:v>
                </c:pt>
                <c:pt idx="6">
                  <c:v>317.00348699620235</c:v>
                </c:pt>
                <c:pt idx="7">
                  <c:v>351.93305534986922</c:v>
                </c:pt>
                <c:pt idx="8">
                  <c:v>371.50629547527069</c:v>
                </c:pt>
                <c:pt idx="9">
                  <c:v>406.96025578415464</c:v>
                </c:pt>
                <c:pt idx="10">
                  <c:v>441.8348217574744</c:v>
                </c:pt>
                <c:pt idx="11">
                  <c:v>468.53709735195247</c:v>
                </c:pt>
                <c:pt idx="12">
                  <c:v>490.58599508845617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69.785833755578295</c:v>
                </c:pt>
                <c:pt idx="2">
                  <c:v>141.97216475648517</c:v>
                </c:pt>
                <c:pt idx="3">
                  <c:v>196.73983606231516</c:v>
                </c:pt>
                <c:pt idx="4">
                  <c:v>247.23749530245212</c:v>
                </c:pt>
                <c:pt idx="5">
                  <c:v>292.75806222965571</c:v>
                </c:pt>
                <c:pt idx="6">
                  <c:v>317.00348699620235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8.9926948795819475E-4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351.93305534986922</c:v>
                </c:pt>
                <c:pt idx="8">
                  <c:v>371.50629547527069</c:v>
                </c:pt>
                <c:pt idx="9">
                  <c:v>406.96025578415464</c:v>
                </c:pt>
                <c:pt idx="10">
                  <c:v>441.8348217574744</c:v>
                </c:pt>
                <c:pt idx="11">
                  <c:v>468.53709735195247</c:v>
                </c:pt>
                <c:pt idx="12">
                  <c:v>490.58599508845617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1.68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0.25887250348705571</c:v>
                  </c:pt>
                  <c:pt idx="1">
                    <c:v>5.2914389944823172</c:v>
                  </c:pt>
                  <c:pt idx="2">
                    <c:v>6.6026561348327668</c:v>
                  </c:pt>
                  <c:pt idx="3">
                    <c:v>15.004271205122286</c:v>
                  </c:pt>
                  <c:pt idx="4">
                    <c:v>15.556514579276687</c:v>
                  </c:pt>
                  <c:pt idx="5">
                    <c:v>19.297953964097601</c:v>
                  </c:pt>
                  <c:pt idx="6">
                    <c:v>17.972457956330757</c:v>
                  </c:pt>
                  <c:pt idx="7">
                    <c:v>26.052637901869854</c:v>
                  </c:pt>
                  <c:pt idx="8">
                    <c:v>23.221152144940206</c:v>
                  </c:pt>
                  <c:pt idx="9">
                    <c:v>27.232829236054101</c:v>
                  </c:pt>
                  <c:pt idx="10">
                    <c:v>33.082706130807729</c:v>
                  </c:pt>
                  <c:pt idx="11">
                    <c:v>27.135827471839676</c:v>
                  </c:pt>
                  <c:pt idx="12">
                    <c:v>27.029535089849972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0.25887250348705571</c:v>
                  </c:pt>
                  <c:pt idx="1">
                    <c:v>5.2914389944823172</c:v>
                  </c:pt>
                  <c:pt idx="2">
                    <c:v>6.6026561348327668</c:v>
                  </c:pt>
                  <c:pt idx="3">
                    <c:v>15.004271205122286</c:v>
                  </c:pt>
                  <c:pt idx="4">
                    <c:v>15.556514579276687</c:v>
                  </c:pt>
                  <c:pt idx="5">
                    <c:v>19.297953964097601</c:v>
                  </c:pt>
                  <c:pt idx="6">
                    <c:v>17.972457956330757</c:v>
                  </c:pt>
                  <c:pt idx="7">
                    <c:v>26.052637901869854</c:v>
                  </c:pt>
                  <c:pt idx="8">
                    <c:v>23.221152144940206</c:v>
                  </c:pt>
                  <c:pt idx="9">
                    <c:v>27.232829236054101</c:v>
                  </c:pt>
                  <c:pt idx="10">
                    <c:v>33.082706130807729</c:v>
                  </c:pt>
                  <c:pt idx="11">
                    <c:v>27.135827471839676</c:v>
                  </c:pt>
                  <c:pt idx="12">
                    <c:v>27.029535089849972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0.14946010957404396</c:v>
                </c:pt>
                <c:pt idx="1">
                  <c:v>60.811181243463416</c:v>
                </c:pt>
                <c:pt idx="2">
                  <c:v>111.8363273107736</c:v>
                </c:pt>
                <c:pt idx="3">
                  <c:v>154.5798455578942</c:v>
                </c:pt>
                <c:pt idx="4">
                  <c:v>188.09772756169363</c:v>
                </c:pt>
                <c:pt idx="5">
                  <c:v>232.79410369719639</c:v>
                </c:pt>
                <c:pt idx="6">
                  <c:v>245.02893807988511</c:v>
                </c:pt>
                <c:pt idx="7">
                  <c:v>275.93311359763328</c:v>
                </c:pt>
                <c:pt idx="8">
                  <c:v>295.90458554999935</c:v>
                </c:pt>
                <c:pt idx="9">
                  <c:v>321.17628628229357</c:v>
                </c:pt>
                <c:pt idx="10">
                  <c:v>340.94289404526353</c:v>
                </c:pt>
                <c:pt idx="11">
                  <c:v>358.67644664929998</c:v>
                </c:pt>
                <c:pt idx="12">
                  <c:v>377.37359336234096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0.14946010957404396</c:v>
                </c:pt>
                <c:pt idx="1">
                  <c:v>60.811181243463416</c:v>
                </c:pt>
                <c:pt idx="2">
                  <c:v>111.8363273107736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1.68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9.1539074783258733E-5</c:v>
                  </c:pt>
                  <c:pt idx="1">
                    <c:v>1.8710887533530118E-3</c:v>
                  </c:pt>
                  <c:pt idx="2">
                    <c:v>2.3347440363623647E-3</c:v>
                  </c:pt>
                  <c:pt idx="3">
                    <c:v>5.3056121658848253E-3</c:v>
                  </c:pt>
                  <c:pt idx="4">
                    <c:v>5.5008891723043445E-3</c:v>
                  </c:pt>
                  <c:pt idx="5">
                    <c:v>6.8238875403456864E-3</c:v>
                  </c:pt>
                  <c:pt idx="6">
                    <c:v>6.3551831528750906E-3</c:v>
                  </c:pt>
                  <c:pt idx="7">
                    <c:v>9.2123896399822682E-3</c:v>
                  </c:pt>
                  <c:pt idx="8">
                    <c:v>8.2111570526662674E-3</c:v>
                  </c:pt>
                  <c:pt idx="9">
                    <c:v>9.6297133083642506E-3</c:v>
                  </c:pt>
                  <c:pt idx="10">
                    <c:v>1.1698269494627911E-2</c:v>
                  </c:pt>
                  <c:pt idx="11">
                    <c:v>9.5954128259687684E-3</c:v>
                  </c:pt>
                  <c:pt idx="12">
                    <c:v>9.5578271180516167E-3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9.1539074783258733E-5</c:v>
                  </c:pt>
                  <c:pt idx="1">
                    <c:v>1.8710887533530118E-3</c:v>
                  </c:pt>
                  <c:pt idx="2">
                    <c:v>2.3347440363623647E-3</c:v>
                  </c:pt>
                  <c:pt idx="3">
                    <c:v>5.3056121658848253E-3</c:v>
                  </c:pt>
                  <c:pt idx="4">
                    <c:v>5.5008891723043445E-3</c:v>
                  </c:pt>
                  <c:pt idx="5">
                    <c:v>6.8238875403456864E-3</c:v>
                  </c:pt>
                  <c:pt idx="6">
                    <c:v>6.3551831528750906E-3</c:v>
                  </c:pt>
                  <c:pt idx="7">
                    <c:v>9.2123896399822682E-3</c:v>
                  </c:pt>
                  <c:pt idx="8">
                    <c:v>8.2111570526662674E-3</c:v>
                  </c:pt>
                  <c:pt idx="9">
                    <c:v>9.6297133083642506E-3</c:v>
                  </c:pt>
                  <c:pt idx="10">
                    <c:v>1.1698269494627911E-2</c:v>
                  </c:pt>
                  <c:pt idx="11">
                    <c:v>9.5954128259687684E-3</c:v>
                  </c:pt>
                  <c:pt idx="12">
                    <c:v>9.5578271180516167E-3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5.285010946748372E-5</c:v>
                </c:pt>
                <c:pt idx="1">
                  <c:v>2.1503246550022424E-2</c:v>
                </c:pt>
                <c:pt idx="2">
                  <c:v>3.9546084621914286E-2</c:v>
                </c:pt>
                <c:pt idx="3">
                  <c:v>5.4660482870542509E-2</c:v>
                </c:pt>
                <c:pt idx="4">
                  <c:v>6.651263350837823E-2</c:v>
                </c:pt>
                <c:pt idx="5">
                  <c:v>8.2317575564779491E-2</c:v>
                </c:pt>
                <c:pt idx="6">
                  <c:v>8.6643896067851875E-2</c:v>
                </c:pt>
                <c:pt idx="7">
                  <c:v>9.7571822347112189E-2</c:v>
                </c:pt>
                <c:pt idx="8">
                  <c:v>0.10463387042079185</c:v>
                </c:pt>
                <c:pt idx="9">
                  <c:v>0.11357011537563422</c:v>
                </c:pt>
                <c:pt idx="10">
                  <c:v>0.12055972208106915</c:v>
                </c:pt>
                <c:pt idx="11">
                  <c:v>0.12683042667938471</c:v>
                </c:pt>
                <c:pt idx="12">
                  <c:v>0.13344186469672595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1.68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0.15409077588515221</c:v>
                  </c:pt>
                  <c:pt idx="1">
                    <c:v>3.1496660681442368</c:v>
                  </c:pt>
                  <c:pt idx="2">
                    <c:v>3.9301524612099805</c:v>
                  </c:pt>
                  <c:pt idx="3">
                    <c:v>8.9311138125727894</c:v>
                  </c:pt>
                  <c:pt idx="4">
                    <c:v>9.2598301067123145</c:v>
                  </c:pt>
                  <c:pt idx="5">
                    <c:v>11.486877359581905</c:v>
                  </c:pt>
                  <c:pt idx="6">
                    <c:v>10.69789164067307</c:v>
                  </c:pt>
                  <c:pt idx="7">
                    <c:v>15.507522560636819</c:v>
                  </c:pt>
                  <c:pt idx="8">
                    <c:v>13.822114371988219</c:v>
                  </c:pt>
                  <c:pt idx="9">
                    <c:v>16.210017402413158</c:v>
                  </c:pt>
                  <c:pt idx="10">
                    <c:v>19.69208698262365</c:v>
                  </c:pt>
                  <c:pt idx="11">
                    <c:v>16.152278257047428</c:v>
                  </c:pt>
                  <c:pt idx="12">
                    <c:v>16.089008982053556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0.15409077588515221</c:v>
                  </c:pt>
                  <c:pt idx="1">
                    <c:v>3.1496660681442368</c:v>
                  </c:pt>
                  <c:pt idx="2">
                    <c:v>3.9301524612099805</c:v>
                  </c:pt>
                  <c:pt idx="3">
                    <c:v>8.9311138125727894</c:v>
                  </c:pt>
                  <c:pt idx="4">
                    <c:v>9.2598301067123145</c:v>
                  </c:pt>
                  <c:pt idx="5">
                    <c:v>11.486877359581905</c:v>
                  </c:pt>
                  <c:pt idx="6">
                    <c:v>10.69789164067307</c:v>
                  </c:pt>
                  <c:pt idx="7">
                    <c:v>15.507522560636819</c:v>
                  </c:pt>
                  <c:pt idx="8">
                    <c:v>13.822114371988219</c:v>
                  </c:pt>
                  <c:pt idx="9">
                    <c:v>16.210017402413158</c:v>
                  </c:pt>
                  <c:pt idx="10">
                    <c:v>19.69208698262365</c:v>
                  </c:pt>
                  <c:pt idx="11">
                    <c:v>16.152278257047428</c:v>
                  </c:pt>
                  <c:pt idx="12">
                    <c:v>16.089008982053556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8.8964350936930933E-2</c:v>
                </c:pt>
                <c:pt idx="1">
                  <c:v>36.197131692537752</c:v>
                </c:pt>
                <c:pt idx="2">
                  <c:v>66.569242446889049</c:v>
                </c:pt>
                <c:pt idx="3">
                  <c:v>92.011812832079883</c:v>
                </c:pt>
                <c:pt idx="4">
                  <c:v>111.96293307243668</c:v>
                </c:pt>
                <c:pt idx="5">
                  <c:v>138.56791886737881</c:v>
                </c:pt>
                <c:pt idx="6">
                  <c:v>145.850558380884</c:v>
                </c:pt>
                <c:pt idx="7">
                  <c:v>164.24590095097219</c:v>
                </c:pt>
                <c:pt idx="8">
                  <c:v>176.13368187499961</c:v>
                </c:pt>
                <c:pt idx="9">
                  <c:v>191.17636088231762</c:v>
                </c:pt>
                <c:pt idx="10">
                  <c:v>202.94219883646639</c:v>
                </c:pt>
                <c:pt idx="11">
                  <c:v>213.49788491029761</c:v>
                </c:pt>
                <c:pt idx="12">
                  <c:v>224.62713890615535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36.197131692537752</c:v>
                </c:pt>
                <c:pt idx="2">
                  <c:v>66.569242446889049</c:v>
                </c:pt>
                <c:pt idx="3">
                  <c:v>92.011812832079883</c:v>
                </c:pt>
                <c:pt idx="4">
                  <c:v>111.96293307243668</c:v>
                </c:pt>
                <c:pt idx="5">
                  <c:v>138.56791886737881</c:v>
                </c:pt>
                <c:pt idx="6">
                  <c:v>145.850558380884</c:v>
                </c:pt>
                <c:pt idx="7">
                  <c:v>164.24590095097219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8.8964350936930933E-2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176.13368187499961</c:v>
                </c:pt>
                <c:pt idx="9">
                  <c:v>191.17636088231762</c:v>
                </c:pt>
                <c:pt idx="10">
                  <c:v>202.94219883646639</c:v>
                </c:pt>
                <c:pt idx="11">
                  <c:v>213.49788491029761</c:v>
                </c:pt>
                <c:pt idx="12">
                  <c:v>224.62713890615535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B14" sqref="B14:B15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2828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1.68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2828 nM coll, 1.68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11.645518430309441</v>
      </c>
      <c r="C14" s="3" t="s">
        <v>22</v>
      </c>
    </row>
    <row r="15" spans="1:8" ht="17.25" x14ac:dyDescent="0.25">
      <c r="A15" s="1" t="s">
        <v>39</v>
      </c>
      <c r="B15">
        <f ca="1">'α2(I)'!R11</f>
        <v>5.1584100552161507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E417" sqref="E41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16779.711460136386</v>
      </c>
      <c r="C2" s="49">
        <f>SUMSQ(AI27:AI227)</f>
        <v>1657.7102071914289</v>
      </c>
      <c r="D2" s="50">
        <f t="shared" ref="D2:O2" si="0">SUMSQ(AJ27:AJ227)</f>
        <v>1299.0030487658203</v>
      </c>
      <c r="E2" s="50">
        <f t="shared" si="0"/>
        <v>1509.2133702017884</v>
      </c>
      <c r="F2" s="50">
        <f t="shared" si="0"/>
        <v>1346.9539348597725</v>
      </c>
      <c r="G2" s="50">
        <f t="shared" si="0"/>
        <v>933.1906778105531</v>
      </c>
      <c r="H2" s="50">
        <f t="shared" si="0"/>
        <v>1292.271327442598</v>
      </c>
      <c r="I2" s="50">
        <f t="shared" si="0"/>
        <v>910.41351049572268</v>
      </c>
      <c r="J2" s="50">
        <f t="shared" si="0"/>
        <v>679.0189239437625</v>
      </c>
      <c r="K2" s="50">
        <f t="shared" si="0"/>
        <v>1149.8284667385576</v>
      </c>
      <c r="L2" s="50">
        <f t="shared" si="0"/>
        <v>1167.8260326219138</v>
      </c>
      <c r="M2" s="50">
        <f t="shared" si="0"/>
        <v>1325.5155660303074</v>
      </c>
      <c r="N2" s="50">
        <f t="shared" si="0"/>
        <v>1699.0507178906637</v>
      </c>
      <c r="O2" s="51">
        <f t="shared" si="0"/>
        <v>1809.7156761434967</v>
      </c>
      <c r="P2" s="105">
        <f>SUMSQ(AV27:AV227)</f>
        <v>1172.2783647839922</v>
      </c>
      <c r="Q2" s="106">
        <f>SUMSQ(AW27:AW227)</f>
        <v>1132.2798047453937</v>
      </c>
      <c r="R2" s="5"/>
      <c r="T2" s="134" t="s">
        <v>73</v>
      </c>
      <c r="U2" s="134"/>
      <c r="V2" s="134"/>
      <c r="W2" s="134"/>
      <c r="X2" s="134"/>
      <c r="Z2" s="134" t="s">
        <v>74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2412.1675715838605</v>
      </c>
      <c r="D3" s="55">
        <v>2167.2785996011235</v>
      </c>
      <c r="E3" s="55">
        <v>2124.6213178265984</v>
      </c>
      <c r="F3" s="55">
        <v>1983.9617207447466</v>
      </c>
      <c r="G3" s="55">
        <v>1989.6120934270432</v>
      </c>
      <c r="H3" s="55">
        <v>1930.9567136422891</v>
      </c>
      <c r="I3" s="55">
        <v>1902.8212670454946</v>
      </c>
      <c r="J3" s="55">
        <v>1881.2546632015928</v>
      </c>
      <c r="K3" s="55">
        <v>1844.6550693852637</v>
      </c>
      <c r="L3" s="55">
        <v>1896.8515542899286</v>
      </c>
      <c r="M3" s="55">
        <v>1831.7756455342403</v>
      </c>
      <c r="N3" s="55">
        <v>1825.5651916003821</v>
      </c>
      <c r="O3" s="67">
        <v>1891.3818301474971</v>
      </c>
      <c r="P3" s="99">
        <v>1919.5652469452866</v>
      </c>
      <c r="Q3" s="92">
        <v>1340.698116364448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1508.1592653834712</v>
      </c>
      <c r="D4" s="57">
        <v>1360.7542130538154</v>
      </c>
      <c r="E4" s="57">
        <v>1375.0292078723796</v>
      </c>
      <c r="F4" s="57">
        <v>1289.5997452873814</v>
      </c>
      <c r="G4" s="57">
        <v>1256.8199962051679</v>
      </c>
      <c r="H4" s="57">
        <v>1222.5700390799273</v>
      </c>
      <c r="I4" s="57">
        <v>1183.4616480434026</v>
      </c>
      <c r="J4" s="57">
        <v>1159.2084356961627</v>
      </c>
      <c r="K4" s="57">
        <v>1136.3522523193128</v>
      </c>
      <c r="L4" s="57">
        <v>1170.3004656024507</v>
      </c>
      <c r="M4" s="57">
        <v>1156.6828574612814</v>
      </c>
      <c r="N4" s="57">
        <v>1176.6432388900446</v>
      </c>
      <c r="O4" s="68">
        <v>1227.041544701751</v>
      </c>
      <c r="P4" s="100">
        <v>1195.2031999082244</v>
      </c>
      <c r="Q4" s="93">
        <v>810.82614388356569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8.8373352199158076E-4</v>
      </c>
      <c r="D5" s="57">
        <v>61.263268869998406</v>
      </c>
      <c r="E5" s="57">
        <v>122.32899232212347</v>
      </c>
      <c r="F5" s="57">
        <v>161.7056047979703</v>
      </c>
      <c r="G5" s="57">
        <v>207.0443625918324</v>
      </c>
      <c r="H5" s="57">
        <v>237.20937206829706</v>
      </c>
      <c r="I5" s="57">
        <v>263.82302464392848</v>
      </c>
      <c r="J5" s="57">
        <v>289.50692682071923</v>
      </c>
      <c r="K5" s="57">
        <v>307.79165743380889</v>
      </c>
      <c r="L5" s="57">
        <v>339.99566939261695</v>
      </c>
      <c r="M5" s="57">
        <v>364.89343597043177</v>
      </c>
      <c r="N5" s="57">
        <v>392.659175324503</v>
      </c>
      <c r="O5" s="68">
        <v>428.04804835714845</v>
      </c>
      <c r="P5" s="100">
        <v>663.79508445686133</v>
      </c>
      <c r="Q5" s="93">
        <v>1275.1143195651539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0.31468057955282042</v>
      </c>
      <c r="D6" s="59">
        <v>35.358094649594754</v>
      </c>
      <c r="E6" s="59">
        <v>69.643538433893426</v>
      </c>
      <c r="F6" s="59">
        <v>87.018008716514672</v>
      </c>
      <c r="G6" s="59">
        <v>106.4961962092603</v>
      </c>
      <c r="H6" s="59">
        <v>130.18768135193753</v>
      </c>
      <c r="I6" s="59">
        <v>135.71569030076387</v>
      </c>
      <c r="J6" s="59">
        <v>146.30013451314551</v>
      </c>
      <c r="K6" s="59">
        <v>157.53254568188066</v>
      </c>
      <c r="L6" s="59">
        <v>176.5731016599162</v>
      </c>
      <c r="M6" s="59">
        <v>184.46640311348312</v>
      </c>
      <c r="N6" s="59">
        <v>205.46814345952282</v>
      </c>
      <c r="O6" s="69">
        <v>227.23113651693069</v>
      </c>
      <c r="P6" s="101">
        <v>393.15923538734631</v>
      </c>
      <c r="Q6" s="94">
        <v>763.26298932447469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4" t="s">
        <v>41</v>
      </c>
      <c r="C7" s="54">
        <v>65.197668639674333</v>
      </c>
      <c r="D7" s="55">
        <v>64.161898045398942</v>
      </c>
      <c r="E7" s="55">
        <v>64.459939471266708</v>
      </c>
      <c r="F7" s="55">
        <v>64.656313072350045</v>
      </c>
      <c r="G7" s="55">
        <v>64.730427578922772</v>
      </c>
      <c r="H7" s="55">
        <v>64.041176716706246</v>
      </c>
      <c r="I7" s="55">
        <v>63.715137218867561</v>
      </c>
      <c r="J7" s="55">
        <v>64.117626613815617</v>
      </c>
      <c r="K7" s="55">
        <v>63.456606244203485</v>
      </c>
      <c r="L7" s="55">
        <v>64.146625832191248</v>
      </c>
      <c r="M7" s="55">
        <v>64.01641143471781</v>
      </c>
      <c r="N7" s="55">
        <v>63.35573136407718</v>
      </c>
      <c r="O7" s="67">
        <v>63.349877488090897</v>
      </c>
      <c r="P7" s="99">
        <v>63.931927005268648</v>
      </c>
      <c r="Q7" s="92">
        <v>60.346961191457439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4" t="s">
        <v>39</v>
      </c>
      <c r="C8" s="56">
        <v>85.794345447450098</v>
      </c>
      <c r="D8" s="57">
        <v>83.788886376911506</v>
      </c>
      <c r="E8" s="57">
        <v>83.982686589307747</v>
      </c>
      <c r="F8" s="57">
        <v>84.113511526839844</v>
      </c>
      <c r="G8" s="57">
        <v>84.787595869817665</v>
      </c>
      <c r="H8" s="57">
        <v>84.120992446283864</v>
      </c>
      <c r="I8" s="57">
        <v>83.683732188282747</v>
      </c>
      <c r="J8" s="57">
        <v>83.692877198836001</v>
      </c>
      <c r="K8" s="57">
        <v>83.126390259562086</v>
      </c>
      <c r="L8" s="57">
        <v>83.816773806574304</v>
      </c>
      <c r="M8" s="57">
        <v>83.429437402613559</v>
      </c>
      <c r="N8" s="57">
        <v>83.143935062629353</v>
      </c>
      <c r="O8" s="68">
        <v>83.623445690007728</v>
      </c>
      <c r="P8" s="100">
        <v>84.793628630288069</v>
      </c>
      <c r="Q8" s="93">
        <v>80.919234150473471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2" t="s">
        <v>50</v>
      </c>
      <c r="C9" s="64">
        <f>C$8+ ($O9 - $O$8)*C$19</f>
        <v>119.96467104414299</v>
      </c>
      <c r="D9" s="65">
        <f t="shared" ref="D9:N9" si="1">D$8+ ($O9 - $O$8)*D$19</f>
        <v>116.01249273815165</v>
      </c>
      <c r="E9" s="65">
        <f t="shared" si="1"/>
        <v>116.67950847711853</v>
      </c>
      <c r="F9" s="65">
        <f t="shared" si="1"/>
        <v>117.62263060505157</v>
      </c>
      <c r="G9" s="65">
        <f t="shared" si="1"/>
        <v>119.11936880046404</v>
      </c>
      <c r="H9" s="65">
        <f t="shared" si="1"/>
        <v>118.56528394901507</v>
      </c>
      <c r="I9" s="65">
        <f t="shared" si="1"/>
        <v>117.91863616427023</v>
      </c>
      <c r="J9" s="65">
        <f t="shared" si="1"/>
        <v>117.58573626355954</v>
      </c>
      <c r="K9" s="65">
        <f t="shared" si="1"/>
        <v>116.81667131447836</v>
      </c>
      <c r="L9" s="65">
        <f t="shared" si="1"/>
        <v>117.04311748591326</v>
      </c>
      <c r="M9" s="65">
        <f t="shared" si="1"/>
        <v>116.82004154943286</v>
      </c>
      <c r="N9" s="66">
        <f t="shared" si="1"/>
        <v>116.62464009673762</v>
      </c>
      <c r="O9" s="68">
        <v>117.79535289580275</v>
      </c>
      <c r="P9" s="100">
        <v>119.73253656871012</v>
      </c>
      <c r="Q9" s="93">
        <v>118.48444100992472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3" t="s">
        <v>51</v>
      </c>
      <c r="C10" s="125">
        <f>C$8 + ($O10 - $O$8)*C$20</f>
        <v>140.2163189825512</v>
      </c>
      <c r="D10" s="126">
        <f t="shared" ref="D10:N10" si="2">D$8 + ($O10 - $O$8)*D$20</f>
        <v>141.4267370389403</v>
      </c>
      <c r="E10" s="126">
        <f t="shared" si="2"/>
        <v>142.21097408434252</v>
      </c>
      <c r="F10" s="126">
        <f t="shared" si="2"/>
        <v>143.2858321834251</v>
      </c>
      <c r="G10" s="126">
        <f t="shared" si="2"/>
        <v>144.59150805162992</v>
      </c>
      <c r="H10" s="126">
        <f t="shared" si="2"/>
        <v>144.05940323887648</v>
      </c>
      <c r="I10" s="126">
        <f t="shared" si="2"/>
        <v>143.15009311362277</v>
      </c>
      <c r="J10" s="126">
        <f t="shared" si="2"/>
        <v>142.29960056859829</v>
      </c>
      <c r="K10" s="126">
        <f t="shared" si="2"/>
        <v>141.44728774252707</v>
      </c>
      <c r="L10" s="126">
        <f t="shared" si="2"/>
        <v>141.88056371895397</v>
      </c>
      <c r="M10" s="126">
        <f t="shared" si="2"/>
        <v>141.43072671681293</v>
      </c>
      <c r="N10" s="126">
        <f t="shared" si="2"/>
        <v>141.67822233382705</v>
      </c>
      <c r="O10" s="69">
        <v>143.34538391617539</v>
      </c>
      <c r="P10" s="101">
        <v>146.45802810194238</v>
      </c>
      <c r="Q10" s="94">
        <v>145.40754426267983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2" t="s">
        <v>38</v>
      </c>
      <c r="C11" s="113">
        <v>9.1922214436311869</v>
      </c>
      <c r="D11" s="110">
        <v>8.0202372554747789</v>
      </c>
      <c r="E11" s="110">
        <v>7.6791699298001719</v>
      </c>
      <c r="F11" s="110">
        <v>7.3320391320038825</v>
      </c>
      <c r="G11" s="110">
        <v>7.6598348875305486</v>
      </c>
      <c r="H11" s="110">
        <v>7.2548739234539736</v>
      </c>
      <c r="I11" s="110">
        <v>7.4632636502315552</v>
      </c>
      <c r="J11" s="110">
        <v>7.264259407559444</v>
      </c>
      <c r="K11" s="110">
        <v>7.1726294187612636</v>
      </c>
      <c r="L11" s="110">
        <v>7.3933270261018755</v>
      </c>
      <c r="M11" s="110">
        <v>7.1284605051130168</v>
      </c>
      <c r="N11" s="110">
        <v>7.0444646830108866</v>
      </c>
      <c r="O11" s="116">
        <v>7.2590067670014333</v>
      </c>
      <c r="P11" s="102">
        <v>7.6914069106979399</v>
      </c>
      <c r="Q11" s="95">
        <v>6.73451589145811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4" t="s">
        <v>39</v>
      </c>
      <c r="C12" s="115">
        <v>7.6833318119199756</v>
      </c>
      <c r="D12" s="111">
        <v>6.5229708745118424</v>
      </c>
      <c r="E12" s="111">
        <v>6.4267739430525124</v>
      </c>
      <c r="F12" s="111">
        <v>6.1112655902483484</v>
      </c>
      <c r="G12" s="111">
        <v>6.2776426848055298</v>
      </c>
      <c r="H12" s="111">
        <v>5.9784740504721574</v>
      </c>
      <c r="I12" s="111">
        <v>6.1668517524419819</v>
      </c>
      <c r="J12" s="111">
        <v>6.0792436280611408</v>
      </c>
      <c r="K12" s="111">
        <v>6.0942118902363296</v>
      </c>
      <c r="L12" s="111">
        <v>6.1818156175362464</v>
      </c>
      <c r="M12" s="111">
        <v>5.8835080563130839</v>
      </c>
      <c r="N12" s="111">
        <v>6.046991247170177</v>
      </c>
      <c r="O12" s="117">
        <v>6.2206661083069354</v>
      </c>
      <c r="P12" s="90">
        <v>6.7586100967569935</v>
      </c>
      <c r="Q12" s="96">
        <v>5.5717345257816682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2" t="s">
        <v>50</v>
      </c>
      <c r="C13" s="60">
        <f>C$12/$O12*$O13</f>
        <v>5.7925606292247824</v>
      </c>
      <c r="D13" s="61">
        <f t="shared" ref="D13" si="3">D$12/$O12*$O13</f>
        <v>4.9177499030639007</v>
      </c>
      <c r="E13" s="61">
        <f t="shared" ref="D13:N13" si="4">E$12/$O12*$O13</f>
        <v>4.8452258247780895</v>
      </c>
      <c r="F13" s="61">
        <f t="shared" ref="F13" si="5">F$12/$O12*$O13</f>
        <v>4.6073601035802092</v>
      </c>
      <c r="G13" s="61">
        <f t="shared" ref="G13" si="6">G$12/$O12*$O13</f>
        <v>4.7327938907871561</v>
      </c>
      <c r="H13" s="61">
        <f t="shared" si="4"/>
        <v>4.5072468891530573</v>
      </c>
      <c r="I13" s="61">
        <f t="shared" ref="I13:J13" si="7">I$12/$O12*$O13</f>
        <v>4.6492672113993736</v>
      </c>
      <c r="J13" s="61">
        <f t="shared" si="7"/>
        <v>4.5832183429512625</v>
      </c>
      <c r="K13" s="61">
        <f t="shared" ref="K13:L13" si="8">K$12/$O12*$O13</f>
        <v>4.5945031043394664</v>
      </c>
      <c r="L13" s="61">
        <f t="shared" si="8"/>
        <v>4.6605486577728845</v>
      </c>
      <c r="M13" s="61">
        <f t="shared" ref="M13:N13" si="9">M$12/$O12*$O13</f>
        <v>4.4356508300023103</v>
      </c>
      <c r="N13" s="61">
        <f t="shared" si="9"/>
        <v>4.5589028667592908</v>
      </c>
      <c r="O13" s="117">
        <v>4.6898385321103717</v>
      </c>
      <c r="P13" s="90">
        <v>6.1077559299969151</v>
      </c>
      <c r="Q13" s="96">
        <v>7.2187685462504643</v>
      </c>
    </row>
    <row r="14" spans="1:156" ht="15.75" customHeight="1" thickBot="1" x14ac:dyDescent="0.3">
      <c r="A14" s="141"/>
      <c r="B14" s="123" t="s">
        <v>51</v>
      </c>
      <c r="C14" s="62">
        <f>C12/$O12*$O14</f>
        <v>3.535508457495443</v>
      </c>
      <c r="D14" s="63">
        <f t="shared" ref="D14" si="10">D12/$O12*$O14</f>
        <v>3.0015648496469307</v>
      </c>
      <c r="E14" s="63">
        <f t="shared" ref="E14:N14" si="11">E12/$O12*$O14</f>
        <v>2.9572995396115203</v>
      </c>
      <c r="F14" s="63">
        <f t="shared" ref="F14" si="12">F12/$O12*$O14</f>
        <v>2.812117413282027</v>
      </c>
      <c r="G14" s="63">
        <f t="shared" ref="G14" si="13">G12/$O12*$O14</f>
        <v>2.8886763384123793</v>
      </c>
      <c r="H14" s="63">
        <f t="shared" si="11"/>
        <v>2.7510129831395984</v>
      </c>
      <c r="I14" s="63">
        <f t="shared" ref="I14:J14" si="14">I12/$O12*$O14</f>
        <v>2.8376955545579792</v>
      </c>
      <c r="J14" s="63">
        <f t="shared" si="14"/>
        <v>2.7973824101727209</v>
      </c>
      <c r="K14" s="63">
        <f t="shared" ref="K14:L14" si="15">K12/$O12*$O14</f>
        <v>2.8042701014516904</v>
      </c>
      <c r="L14" s="63">
        <f t="shared" si="15"/>
        <v>2.8445812225068132</v>
      </c>
      <c r="M14" s="63">
        <f t="shared" ref="M14:N14" si="16">M12/$O12*$O14</f>
        <v>2.7073140926396491</v>
      </c>
      <c r="N14" s="63">
        <f t="shared" si="16"/>
        <v>2.7825413791974012</v>
      </c>
      <c r="O14" s="118">
        <v>2.8624583937731281</v>
      </c>
      <c r="P14" s="103">
        <v>4.8177342273689661</v>
      </c>
      <c r="Q14" s="97">
        <v>5.8240512122502182</v>
      </c>
    </row>
    <row r="15" spans="1:156" x14ac:dyDescent="0.25">
      <c r="A15" s="139" t="s">
        <v>40</v>
      </c>
      <c r="B15" s="121" t="s">
        <v>38</v>
      </c>
      <c r="C15" s="113">
        <v>-3.0831056385746702</v>
      </c>
      <c r="D15" s="110">
        <v>-2.7336081061413755</v>
      </c>
      <c r="E15" s="110">
        <v>-2.6911606380440114</v>
      </c>
      <c r="F15" s="110">
        <v>-2.6766810158741983</v>
      </c>
      <c r="G15" s="110">
        <v>-2.8121491927859461</v>
      </c>
      <c r="H15" s="110">
        <v>-2.7892113277044457</v>
      </c>
      <c r="I15" s="110">
        <v>-2.9200172167695837</v>
      </c>
      <c r="J15" s="110">
        <v>-2.5030735034306044</v>
      </c>
      <c r="K15" s="110">
        <v>-2.6631138042692357</v>
      </c>
      <c r="L15" s="110">
        <v>-2.8593000190622493</v>
      </c>
      <c r="M15" s="110">
        <v>-3.1650636711069837</v>
      </c>
      <c r="N15" s="110">
        <v>-2.9887451865325949</v>
      </c>
      <c r="O15" s="110">
        <v>-3.06789194268694</v>
      </c>
      <c r="P15" s="90">
        <v>-2.8299114207575746</v>
      </c>
      <c r="Q15" s="96">
        <v>-3.128362946701325</v>
      </c>
    </row>
    <row r="16" spans="1:156" ht="15.75" thickBot="1" x14ac:dyDescent="0.3">
      <c r="A16" s="140"/>
      <c r="B16" s="114" t="s">
        <v>39</v>
      </c>
      <c r="C16" s="115">
        <v>-2.7629300886206813</v>
      </c>
      <c r="D16" s="111">
        <v>-2.219329454122891</v>
      </c>
      <c r="E16" s="111">
        <v>-2.3118814682144619</v>
      </c>
      <c r="F16" s="111">
        <v>-2.2537384180772424</v>
      </c>
      <c r="G16" s="111">
        <v>-2.5011636595378057</v>
      </c>
      <c r="H16" s="111">
        <v>-2.4449608874750659</v>
      </c>
      <c r="I16" s="111">
        <v>-2.6045811674986572</v>
      </c>
      <c r="J16" s="111">
        <v>-2.3050484974363972</v>
      </c>
      <c r="K16" s="111">
        <v>-2.4878787534309952</v>
      </c>
      <c r="L16" s="111">
        <v>-2.7125916520841353</v>
      </c>
      <c r="M16" s="111">
        <v>-2.6883860725156405</v>
      </c>
      <c r="N16" s="111">
        <v>-2.754312157720034</v>
      </c>
      <c r="O16" s="117">
        <v>-2.6662906332616285</v>
      </c>
      <c r="P16" s="90">
        <v>-3.2303933104582612</v>
      </c>
      <c r="Q16" s="96">
        <v>-2.76241935504257</v>
      </c>
      <c r="R16" s="5"/>
    </row>
    <row r="17" spans="1:274" x14ac:dyDescent="0.25">
      <c r="A17" s="140"/>
      <c r="B17" s="122" t="s">
        <v>50</v>
      </c>
      <c r="C17" s="60">
        <f t="shared" ref="C17:M18" si="17">$O17</f>
        <v>-1.7092842570644413</v>
      </c>
      <c r="D17" s="61">
        <f t="shared" si="17"/>
        <v>-1.7092842570644413</v>
      </c>
      <c r="E17" s="61">
        <f t="shared" si="17"/>
        <v>-1.7092842570644413</v>
      </c>
      <c r="F17" s="61">
        <f t="shared" si="17"/>
        <v>-1.7092842570644413</v>
      </c>
      <c r="G17" s="61">
        <f t="shared" si="17"/>
        <v>-1.7092842570644413</v>
      </c>
      <c r="H17" s="61">
        <f t="shared" si="17"/>
        <v>-1.7092842570644413</v>
      </c>
      <c r="I17" s="61">
        <f t="shared" si="17"/>
        <v>-1.7092842570644413</v>
      </c>
      <c r="J17" s="61">
        <f t="shared" si="17"/>
        <v>-1.7092842570644413</v>
      </c>
      <c r="K17" s="61">
        <f t="shared" si="17"/>
        <v>-1.7092842570644413</v>
      </c>
      <c r="L17" s="61">
        <f t="shared" si="17"/>
        <v>-1.7092842570644413</v>
      </c>
      <c r="M17" s="61">
        <f t="shared" si="17"/>
        <v>-1.7092842570644413</v>
      </c>
      <c r="N17" s="119">
        <f>$O17</f>
        <v>-1.7092842570644413</v>
      </c>
      <c r="O17" s="117">
        <v>-1.7092842570644413</v>
      </c>
      <c r="P17" s="90">
        <v>-2.3193013951996826</v>
      </c>
      <c r="Q17" s="96">
        <v>-2.8003296388953176</v>
      </c>
      <c r="R17" s="36"/>
      <c r="T17" s="41"/>
    </row>
    <row r="18" spans="1:274" ht="15.75" thickBot="1" x14ac:dyDescent="0.3">
      <c r="A18" s="141"/>
      <c r="B18" s="123" t="s">
        <v>51</v>
      </c>
      <c r="C18" s="62">
        <f t="shared" si="17"/>
        <v>-0.74670955474539913</v>
      </c>
      <c r="D18" s="63">
        <f t="shared" si="17"/>
        <v>-0.74670955474539913</v>
      </c>
      <c r="E18" s="63">
        <f t="shared" si="17"/>
        <v>-0.74670955474539913</v>
      </c>
      <c r="F18" s="63">
        <f t="shared" si="17"/>
        <v>-0.74670955474539913</v>
      </c>
      <c r="G18" s="63">
        <f t="shared" si="17"/>
        <v>-0.74670955474539913</v>
      </c>
      <c r="H18" s="63">
        <f t="shared" si="17"/>
        <v>-0.74670955474539913</v>
      </c>
      <c r="I18" s="63">
        <f t="shared" si="17"/>
        <v>-0.74670955474539913</v>
      </c>
      <c r="J18" s="63">
        <f t="shared" si="17"/>
        <v>-0.74670955474539913</v>
      </c>
      <c r="K18" s="63">
        <f t="shared" si="17"/>
        <v>-0.74670955474539913</v>
      </c>
      <c r="L18" s="63">
        <f t="shared" si="17"/>
        <v>-0.74670955474539913</v>
      </c>
      <c r="M18" s="63">
        <f t="shared" si="17"/>
        <v>-0.74670955474539913</v>
      </c>
      <c r="N18" s="120">
        <f>$O18</f>
        <v>-0.74670955474539913</v>
      </c>
      <c r="O18" s="118">
        <v>-0.74670955474539913</v>
      </c>
      <c r="P18" s="103">
        <v>-1.3919210874487522</v>
      </c>
      <c r="Q18" s="97">
        <v>-2.0050359834253597</v>
      </c>
      <c r="R18" s="36"/>
    </row>
    <row r="19" spans="1:274" x14ac:dyDescent="0.25">
      <c r="A19" s="40"/>
      <c r="B19" s="40"/>
      <c r="C19" s="113">
        <v>0.99995371610098893</v>
      </c>
      <c r="D19" s="110">
        <v>0.94298530565409977</v>
      </c>
      <c r="E19" s="111">
        <v>0.9568333921457538</v>
      </c>
      <c r="F19" s="111">
        <v>0.98060429803956306</v>
      </c>
      <c r="G19" s="111">
        <v>1.0046782792628046</v>
      </c>
      <c r="H19" s="111">
        <v>1.0079710007198541</v>
      </c>
      <c r="I19" s="111">
        <v>1.0018435251451743</v>
      </c>
      <c r="J19" s="111">
        <v>0.991833989850465</v>
      </c>
      <c r="K19" s="111">
        <v>0.98590578664578965</v>
      </c>
      <c r="L19" s="111">
        <v>0.97232921414770457</v>
      </c>
      <c r="M19" s="111">
        <v>0.97713610029810627</v>
      </c>
      <c r="N19" s="111">
        <v>0.97977279501772907</v>
      </c>
      <c r="O19" s="113"/>
      <c r="P19" s="104"/>
      <c r="Q19" s="20"/>
    </row>
    <row r="20" spans="1:274" ht="15.75" thickBot="1" x14ac:dyDescent="0.3">
      <c r="A20" s="40"/>
      <c r="B20" s="40" t="s">
        <v>58</v>
      </c>
      <c r="C20" s="129">
        <v>0.91125598316994449</v>
      </c>
      <c r="D20" s="130">
        <v>0.96510348414603664</v>
      </c>
      <c r="E20" s="128">
        <v>0.97498991533937807</v>
      </c>
      <c r="F20" s="128">
        <v>0.99079705739788604</v>
      </c>
      <c r="G20" s="128">
        <v>1.0013725936913527</v>
      </c>
      <c r="H20" s="128">
        <v>1.0036246741625356</v>
      </c>
      <c r="I20" s="128">
        <v>0.99572054577566194</v>
      </c>
      <c r="J20" s="128">
        <v>0.98132654616496162</v>
      </c>
      <c r="K20" s="128">
        <v>0.97654060158099809</v>
      </c>
      <c r="L20" s="128">
        <v>0.97223552411329006</v>
      </c>
      <c r="M20" s="128">
        <v>0.97118899749281107</v>
      </c>
      <c r="N20" s="128">
        <v>0.98011365688648089</v>
      </c>
      <c r="O20" s="127"/>
      <c r="P20" s="104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18">C5/(C3*$P21 + C5)</f>
        <v>2.6486379330533997E-7</v>
      </c>
      <c r="D21" s="15">
        <f t="shared" si="18"/>
        <v>2.002666067203555E-2</v>
      </c>
      <c r="E21" s="15">
        <f t="shared" si="18"/>
        <v>3.9961816855700459E-2</v>
      </c>
      <c r="F21" s="15">
        <f t="shared" si="18"/>
        <v>5.5646183020158786E-2</v>
      </c>
      <c r="G21" s="15">
        <f t="shared" si="18"/>
        <v>6.9968342367568312E-2</v>
      </c>
      <c r="H21" s="15">
        <f t="shared" si="18"/>
        <v>8.1567198582464598E-2</v>
      </c>
      <c r="I21" s="15">
        <f t="shared" si="18"/>
        <v>9.1104057244357758E-2</v>
      </c>
      <c r="J21" s="15">
        <f t="shared" si="18"/>
        <v>0.10011667740921019</v>
      </c>
      <c r="K21" s="15">
        <f t="shared" si="18"/>
        <v>0.10764374571409352</v>
      </c>
      <c r="L21" s="15">
        <f t="shared" si="18"/>
        <v>0.11471775749073297</v>
      </c>
      <c r="M21" s="15">
        <f t="shared" si="18"/>
        <v>0.12588429417985367</v>
      </c>
      <c r="N21" s="15">
        <f t="shared" si="18"/>
        <v>0.13457293704395037</v>
      </c>
      <c r="O21" s="16">
        <f>O5/(O3*$P21 + O5)</f>
        <v>0.14060895701284604</v>
      </c>
      <c r="P21" s="131">
        <f>(1 - P$1) / P$1 * (P5/P3)</f>
        <v>1.383219633744039</v>
      </c>
      <c r="Q21" s="132">
        <f>(1 - Q$1) / Q$1 * (Q5/Q3)</f>
        <v>0.95108235329133095</v>
      </c>
      <c r="R21" s="137" t="s">
        <v>69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19">C6/(C4*$P22 + C6)</f>
        <v>1.5855032840245115E-4</v>
      </c>
      <c r="D22" s="52">
        <f t="shared" si="19"/>
        <v>1.9365539099749807E-2</v>
      </c>
      <c r="E22" s="52">
        <f t="shared" si="19"/>
        <v>3.7066244845286797E-2</v>
      </c>
      <c r="F22" s="52">
        <f t="shared" si="19"/>
        <v>4.8780710852460371E-2</v>
      </c>
      <c r="G22" s="52">
        <f t="shared" si="19"/>
        <v>6.0502054585119674E-2</v>
      </c>
      <c r="H22" s="52">
        <f t="shared" si="19"/>
        <v>7.4870693632589164E-2</v>
      </c>
      <c r="I22" s="52">
        <f t="shared" si="19"/>
        <v>8.0167424507466084E-2</v>
      </c>
      <c r="J22" s="52">
        <f t="shared" si="19"/>
        <v>8.7522300776272183E-2</v>
      </c>
      <c r="K22" s="52">
        <f t="shared" si="19"/>
        <v>9.5316335382273146E-2</v>
      </c>
      <c r="L22" s="52">
        <f t="shared" si="19"/>
        <v>0.10287150493750943</v>
      </c>
      <c r="M22" s="52">
        <f t="shared" si="19"/>
        <v>0.10810149285529308</v>
      </c>
      <c r="N22" s="52">
        <f t="shared" si="19"/>
        <v>0.11716371692553283</v>
      </c>
      <c r="O22" s="53">
        <f t="shared" si="19"/>
        <v>0.12337712521625285</v>
      </c>
      <c r="P22" s="21">
        <f>(1 - P$1) / P$1 * (P6/P4)</f>
        <v>1.315790437701424</v>
      </c>
      <c r="Q22" s="22">
        <f>(1 - Q$1) / Q$1 * (Q6/Q4)</f>
        <v>0.94133988535288149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59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64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60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63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66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68</v>
      </c>
      <c r="HA24" s="134"/>
      <c r="HC24" s="134" t="s">
        <v>67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68</v>
      </c>
      <c r="HQ24" s="134"/>
      <c r="HS24" s="134" t="s">
        <v>70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68</v>
      </c>
      <c r="IG24" s="134"/>
      <c r="II24" s="134" t="s">
        <v>71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68</v>
      </c>
      <c r="IW24" s="134"/>
      <c r="IY24" s="134" t="s">
        <v>72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68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68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68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68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68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68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68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68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68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68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68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68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68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68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68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68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68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68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59.279000000000003</v>
      </c>
      <c r="D27" s="37">
        <v>63.097999999999999</v>
      </c>
      <c r="E27" s="37">
        <v>63.639000000000003</v>
      </c>
      <c r="F27" s="37">
        <v>65.23</v>
      </c>
      <c r="G27" s="37">
        <v>67.869</v>
      </c>
      <c r="H27" s="37">
        <v>69.376999999999995</v>
      </c>
      <c r="I27" s="37">
        <v>71.180000000000007</v>
      </c>
      <c r="J27" s="37">
        <v>74.033000000000001</v>
      </c>
      <c r="K27" s="37">
        <v>69.77</v>
      </c>
      <c r="L27" s="37">
        <v>69.704999999999998</v>
      </c>
      <c r="M27" s="37">
        <v>65.802999999999997</v>
      </c>
      <c r="N27" s="37">
        <v>65.376999999999995</v>
      </c>
      <c r="O27" s="37">
        <v>64.328000000000003</v>
      </c>
      <c r="P27" s="37">
        <v>66.671999999999997</v>
      </c>
      <c r="Q27" s="37">
        <v>65.147999999999996</v>
      </c>
      <c r="S27" s="4">
        <f t="shared" ref="S27:S90" si="20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56.469738813109409</v>
      </c>
      <c r="T27" s="4" t="e">
        <f t="shared" ref="T27:T90" si="21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22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23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24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25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26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27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28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29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30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31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32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33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34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35">IF(OR($B27 &lt; C$230, $B27 &gt; C$233), 0, C27-S27)</f>
        <v>2.8092611868905948</v>
      </c>
      <c r="AJ27" s="4">
        <f t="shared" ref="AJ27:AJ90" si="36">IF(OR($B27 &lt; D$230, $B27 &gt; D$233), 0, D27-T27)</f>
        <v>0</v>
      </c>
      <c r="AK27" s="4">
        <f t="shared" ref="AK27:AK90" si="37">IF(OR($B27 &lt; E$230, $B27 &gt; E$233), 0, E27-U27)</f>
        <v>0</v>
      </c>
      <c r="AL27" s="4">
        <f t="shared" ref="AL27:AL90" si="38">IF(OR($B27 &lt; F$230, $B27 &gt; F$233), 0, F27-V27)</f>
        <v>0</v>
      </c>
      <c r="AM27" s="4">
        <f t="shared" ref="AM27:AM90" si="39">IF(OR($B27 &lt; G$230, $B27 &gt; G$233), 0, G27-W27)</f>
        <v>0</v>
      </c>
      <c r="AN27" s="4">
        <f t="shared" ref="AN27:AN90" si="40">IF(OR($B27 &lt; H$230, $B27 &gt; H$233), 0, H27-X27)</f>
        <v>0</v>
      </c>
      <c r="AO27" s="4">
        <f t="shared" ref="AO27:AO90" si="41">IF(OR($B27 &lt; I$230, $B27 &gt; I$233), 0, I27-Y27)</f>
        <v>0</v>
      </c>
      <c r="AP27" s="4">
        <f t="shared" ref="AP27:AP90" si="42">IF(OR($B27 &lt; J$230, $B27 &gt; J$233), 0, J27-Z27)</f>
        <v>0</v>
      </c>
      <c r="AQ27" s="4">
        <f t="shared" ref="AQ27:AQ90" si="43">IF(OR($B27 &lt; K$230, $B27 &gt; K$233), 0, K27-AA27)</f>
        <v>0</v>
      </c>
      <c r="AR27" s="4">
        <f t="shared" ref="AR27:AR90" si="44">IF(OR($B27 &lt; L$230, $B27 &gt; L$233), 0, L27-AB27)</f>
        <v>0</v>
      </c>
      <c r="AS27" s="4">
        <f t="shared" ref="AS27:AS90" si="45">IF(OR($B27 &lt; M$230, $B27 &gt; M$233), 0, M27-AC27)</f>
        <v>0</v>
      </c>
      <c r="AT27" s="4">
        <f t="shared" ref="AT27:AT90" si="46">IF(OR($B27 &lt; N$230, $B27 &gt; N$233), 0, N27-AD27)</f>
        <v>0</v>
      </c>
      <c r="AU27" s="4">
        <f t="shared" ref="AU27:AU90" si="47">IF(OR($B27 &lt; O$230, $B27 &gt; O$233), 0, O27-AE27)</f>
        <v>0</v>
      </c>
      <c r="AV27" s="4">
        <f t="shared" ref="AV27:AW42" si="48">IF(OR($B27 &lt; P$230, $B27 &gt; P$233), 0, P27-AF27)</f>
        <v>0</v>
      </c>
      <c r="AW27" s="4">
        <f t="shared" si="48"/>
        <v>0</v>
      </c>
      <c r="AY27" s="2">
        <f>IF(OR($B27 &lt; C$230, $B27 &gt; C$233), #N/A, ((1-FG27)*DK27) + (FG27 - FW27)*EA27 + (FW27*EQ27))</f>
        <v>56.469738810614629</v>
      </c>
      <c r="AZ27" s="2" t="e">
        <f t="shared" ref="AZ27:BM42" si="49">IF(OR($B27 &lt; D$230, $B27 &gt; D$233), #N/A, ((1-FH27)*DL27) + (FH27 - FX27)*EB27 + (FX27*ER27))</f>
        <v>#N/A</v>
      </c>
      <c r="BA27" s="2" t="e">
        <f t="shared" si="49"/>
        <v>#N/A</v>
      </c>
      <c r="BB27" s="2" t="e">
        <f t="shared" si="49"/>
        <v>#N/A</v>
      </c>
      <c r="BC27" s="2" t="e">
        <f t="shared" si="49"/>
        <v>#N/A</v>
      </c>
      <c r="BD27" s="2" t="e">
        <f t="shared" si="49"/>
        <v>#N/A</v>
      </c>
      <c r="BE27" s="2" t="e">
        <f t="shared" si="49"/>
        <v>#N/A</v>
      </c>
      <c r="BF27" s="2" t="e">
        <f t="shared" si="49"/>
        <v>#N/A</v>
      </c>
      <c r="BG27" s="2" t="e">
        <f t="shared" si="49"/>
        <v>#N/A</v>
      </c>
      <c r="BH27" s="2" t="e">
        <f t="shared" si="49"/>
        <v>#N/A</v>
      </c>
      <c r="BI27" s="2" t="e">
        <f t="shared" si="49"/>
        <v>#N/A</v>
      </c>
      <c r="BJ27" s="2" t="e">
        <f t="shared" si="49"/>
        <v>#N/A</v>
      </c>
      <c r="BK27" s="2" t="e">
        <f t="shared" si="49"/>
        <v>#N/A</v>
      </c>
      <c r="BL27" s="2" t="e">
        <f t="shared" si="49"/>
        <v>#N/A</v>
      </c>
      <c r="BM27" s="2" t="e">
        <f t="shared" si="49"/>
        <v>#N/A</v>
      </c>
      <c r="BO27" s="2">
        <f t="shared" ref="BO27:BO90" si="50">IF(AND(IY27 &lt; $CC$22, $B27 &lt; C$7, $B27 &gt; C$230), C27, "")</f>
        <v>59.279000000000003</v>
      </c>
      <c r="BP27" s="2" t="str">
        <f t="shared" ref="BP27:BP90" si="51">IF(AND(IZ27 &lt; $CC$22, $B27 &lt; D$7, $B27 &gt; D$230), D27, "")</f>
        <v/>
      </c>
      <c r="BQ27" s="2" t="str">
        <f t="shared" ref="BQ27:BQ90" si="52">IF(AND(JA27 &lt; $CC$22, $B27 &lt; E$7, $B27 &gt; E$230), E27, "")</f>
        <v/>
      </c>
      <c r="BR27" s="2" t="str">
        <f t="shared" ref="BR27:BR90" si="53">IF(AND(JB27 &lt; $CC$22, $B27 &lt; F$7, $B27 &gt; F$230), F27, "")</f>
        <v/>
      </c>
      <c r="BS27" s="2" t="str">
        <f t="shared" ref="BS27:BS90" si="54">IF(AND(JC27 &lt; $CC$22, $B27 &lt; G$7, $B27 &gt; G$230), G27, "")</f>
        <v/>
      </c>
      <c r="BT27" s="2" t="str">
        <f t="shared" ref="BT27:BT90" si="55">IF(AND(JD27 &lt; $CC$22, $B27 &lt; H$7, $B27 &gt; H$230), H27, "")</f>
        <v/>
      </c>
      <c r="BU27" s="2" t="str">
        <f t="shared" ref="BU27:BU90" si="56">IF(AND(JE27 &lt; $CC$22, $B27 &lt; I$7, $B27 &gt; I$230), I27, "")</f>
        <v/>
      </c>
      <c r="BV27" s="2" t="str">
        <f t="shared" ref="BV27:BV90" si="57">IF(AND(JF27 &lt; $CC$22, $B27 &lt; J$7, $B27 &gt; J$230), J27, "")</f>
        <v/>
      </c>
      <c r="BW27" s="2" t="str">
        <f t="shared" ref="BW27:BW90" si="58">IF(AND(JG27 &lt; $CC$22, $B27 &lt; K$7, $B27 &gt; K$230), K27, "")</f>
        <v/>
      </c>
      <c r="BX27" s="2" t="str">
        <f t="shared" ref="BX27:BX90" si="59">IF(AND(JH27 &lt; $CC$22, $B27 &lt; L$7, $B27 &gt; L$230), L27, "")</f>
        <v/>
      </c>
      <c r="BY27" s="2" t="str">
        <f t="shared" ref="BY27:BY90" si="60">IF(AND(JI27 &lt; $CC$22, $B27 &lt; M$7, $B27 &gt; M$230), M27, "")</f>
        <v/>
      </c>
      <c r="BZ27" s="2" t="str">
        <f t="shared" ref="BZ27:BZ90" si="61">IF(AND(JJ27 &lt; $CC$22, $B27 &lt; N$7, $B27 &gt; N$230), N27, "")</f>
        <v/>
      </c>
      <c r="CA27" s="2" t="str">
        <f t="shared" ref="CA27:CA90" si="62">IF(AND(JK27 &lt; $CC$22, $B27 &lt; O$7, $B27 &gt; O$230), O27, "")</f>
        <v/>
      </c>
      <c r="CB27" s="2" t="str">
        <f t="shared" ref="CB27:CB90" si="63">IF(AND(JL27 &lt; $CC$22, $B27 &lt; P$7, $B27 &gt; P$230), P27, "")</f>
        <v/>
      </c>
      <c r="CC27" s="2" t="str">
        <f t="shared" ref="CC27:CC90" si="6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65">IF(AND(IZ27 &lt; $CS$22, $B27 &gt; D$231, $B27 &lt; D$232), D27, "")</f>
        <v/>
      </c>
      <c r="CG27" s="2" t="str">
        <f t="shared" si="65"/>
        <v/>
      </c>
      <c r="CH27" s="2" t="str">
        <f t="shared" si="65"/>
        <v/>
      </c>
      <c r="CI27" s="2" t="str">
        <f t="shared" si="65"/>
        <v/>
      </c>
      <c r="CJ27" s="2" t="str">
        <f t="shared" si="65"/>
        <v/>
      </c>
      <c r="CK27" s="2" t="str">
        <f t="shared" si="65"/>
        <v/>
      </c>
      <c r="CL27" s="2" t="str">
        <f t="shared" si="65"/>
        <v/>
      </c>
      <c r="CM27" s="2" t="str">
        <f t="shared" si="65"/>
        <v/>
      </c>
      <c r="CN27" s="2" t="str">
        <f t="shared" si="65"/>
        <v/>
      </c>
      <c r="CO27" s="2" t="str">
        <f t="shared" si="65"/>
        <v/>
      </c>
      <c r="CP27" s="2" t="str">
        <f t="shared" si="65"/>
        <v/>
      </c>
      <c r="CQ27" s="2" t="str">
        <f t="shared" si="65"/>
        <v/>
      </c>
      <c r="CR27" s="2" t="str">
        <f t="shared" si="65"/>
        <v/>
      </c>
      <c r="CS27" s="2" t="str">
        <f t="shared" si="65"/>
        <v/>
      </c>
      <c r="CU27" s="2" t="str">
        <f t="shared" ref="CU27:CU90" si="66">IF(AND(IY27 &lt; $DI$22, $B27 &gt; C$7, $B27 &lt; C$233), C27, "")</f>
        <v/>
      </c>
      <c r="CV27" s="2" t="str">
        <f t="shared" ref="CV27:CV90" si="67">IF(AND(IZ27 &lt; $DI$22, $B27 &gt; D$7, $B27 &lt; D$233), D27, "")</f>
        <v/>
      </c>
      <c r="CW27" s="2" t="str">
        <f t="shared" ref="CW27:CW90" si="68">IF(AND(JA27 &lt; $DI$22, $B27 &gt; E$7, $B27 &lt; E$233), E27, "")</f>
        <v/>
      </c>
      <c r="CX27" s="2" t="str">
        <f t="shared" ref="CX27:CX90" si="69">IF(AND(JB27 &lt; $DI$22, $B27 &gt; F$7, $B27 &lt; F$233), F27, "")</f>
        <v/>
      </c>
      <c r="CY27" s="2" t="str">
        <f t="shared" ref="CY27:CY90" si="70">IF(AND(JC27 &lt; $DI$22, $B27 &gt; G$7, $B27 &lt; G$233), G27, "")</f>
        <v/>
      </c>
      <c r="CZ27" s="2" t="str">
        <f t="shared" ref="CZ27:CZ90" si="71">IF(AND(JD27 &lt; $DI$22, $B27 &gt; H$7, $B27 &lt; H$233), H27, "")</f>
        <v/>
      </c>
      <c r="DA27" s="2" t="str">
        <f t="shared" ref="DA27:DA90" si="72">IF(AND(JE27 &lt; $DI$22, $B27 &gt; I$7, $B27 &lt; I$233), I27, "")</f>
        <v/>
      </c>
      <c r="DB27" s="2" t="str">
        <f t="shared" ref="DB27:DB90" si="73">IF(AND(JF27 &lt; $DI$22, $B27 &gt; J$7, $B27 &lt; J$233), J27, "")</f>
        <v/>
      </c>
      <c r="DC27" s="2" t="str">
        <f t="shared" ref="DC27:DC90" si="74">IF(AND(JG27 &lt; $DI$22, $B27 &gt; K$7, $B27 &lt; K$233), K27, "")</f>
        <v/>
      </c>
      <c r="DD27" s="2" t="str">
        <f t="shared" ref="DD27:DD90" si="75">IF(AND(JH27 &lt; $DI$22, $B27 &gt; L$7, $B27 &lt; L$233), L27, "")</f>
        <v/>
      </c>
      <c r="DE27" s="2" t="str">
        <f t="shared" ref="DE27:DE90" si="76">IF(AND(JI27 &lt; $DI$22, $B27 &gt; M$7, $B27 &lt; M$233), M27, "")</f>
        <v/>
      </c>
      <c r="DF27" s="2" t="str">
        <f t="shared" ref="DF27:DF90" si="77">IF(AND(JJ27 &lt; $DI$22, $B27 &gt; N$7, $B27 &lt; N$233), N27, "")</f>
        <v/>
      </c>
      <c r="DG27" s="2" t="str">
        <f t="shared" ref="DG27:DG90" si="78">IF(AND(JK27 &lt; $DI$22, $B27 &gt; O$7, $B27 &lt; O$233), O27, "")</f>
        <v/>
      </c>
      <c r="DH27" s="2" t="str">
        <f t="shared" ref="DH27:DH90" si="79">IF(AND(JL27 &lt; $DI$22, $B27 &gt; P$7, $B27 &lt; P$233), P27, "")</f>
        <v/>
      </c>
      <c r="DI27" s="2" t="str">
        <f t="shared" ref="DI27:DI90" si="80">IF(AND(JM27 &lt; $DI$22, $B27 &gt; Q$7, $B27 &lt; Q$233), Q27, "")</f>
        <v/>
      </c>
      <c r="DK27" s="2">
        <f t="shared" ref="DK27:DK90" si="81">BO$228*$B27+BO$229</f>
        <v>56.204697674418597</v>
      </c>
      <c r="DL27" s="2">
        <f t="shared" ref="DL27:DY42" si="82">BP$228*$B27+BP$229</f>
        <v>59.57401661129569</v>
      </c>
      <c r="DM27" s="2">
        <f t="shared" si="82"/>
        <v>61.023770034843217</v>
      </c>
      <c r="DN27" s="2">
        <f t="shared" si="82"/>
        <v>60.224506882591101</v>
      </c>
      <c r="DO27" s="2">
        <f t="shared" si="82"/>
        <v>65.659082705345313</v>
      </c>
      <c r="DP27" s="2">
        <f t="shared" si="82"/>
        <v>63.904863562753064</v>
      </c>
      <c r="DQ27" s="2">
        <f t="shared" si="82"/>
        <v>67.180198405253279</v>
      </c>
      <c r="DR27" s="2">
        <f t="shared" si="82"/>
        <v>68.916932253711195</v>
      </c>
      <c r="DS27" s="2">
        <f t="shared" si="82"/>
        <v>64.573090053616383</v>
      </c>
      <c r="DT27" s="2">
        <f t="shared" si="82"/>
        <v>64.718066135084442</v>
      </c>
      <c r="DU27" s="2">
        <f t="shared" si="82"/>
        <v>62.092180161943318</v>
      </c>
      <c r="DV27" s="2">
        <f t="shared" si="82"/>
        <v>59.834861363387674</v>
      </c>
      <c r="DW27" s="2">
        <f t="shared" si="82"/>
        <v>60.175031713900133</v>
      </c>
      <c r="DX27" s="2">
        <f t="shared" si="82"/>
        <v>61.460216487048598</v>
      </c>
      <c r="DY27" s="2">
        <f t="shared" si="82"/>
        <v>59.91748318318318</v>
      </c>
      <c r="EA27" s="2">
        <f t="shared" ref="EA27:EA83" si="83">CE$228*$B27+CE$229</f>
        <v>69.411942356262074</v>
      </c>
      <c r="EB27" s="2">
        <f t="shared" ref="EB27:EB90" si="84">CF$228*$B27+CF$229</f>
        <v>69.140479909545149</v>
      </c>
      <c r="EC27" s="2">
        <f t="shared" ref="EC27:EC90" si="85">CG$228*$B27+CG$229</f>
        <v>71.70945478901541</v>
      </c>
      <c r="ED27" s="2">
        <f t="shared" ref="ED27:ED90" si="86">CH$228*$B27+CH$229</f>
        <v>71.312237385013844</v>
      </c>
      <c r="EE27" s="2">
        <f t="shared" ref="EE27:EE90" si="87">CI$228*$B27+CI$229</f>
        <v>71.807762291584368</v>
      </c>
      <c r="EF27" s="2">
        <f t="shared" ref="EF27:EF90" si="88">CJ$228*$B27+CJ$229</f>
        <v>73.039619427524144</v>
      </c>
      <c r="EG27" s="2">
        <f t="shared" ref="EG27:EG90" si="89">CK$228*$B27+CK$229</f>
        <v>76.333086341832868</v>
      </c>
      <c r="EH27" s="2">
        <f t="shared" ref="EH27:EH90" si="90">CL$228*$B27+CL$229</f>
        <v>78.71195170295924</v>
      </c>
      <c r="EI27" s="2">
        <f t="shared" ref="EI27:EI90" si="91">CM$228*$B27+CM$229</f>
        <v>74.412280134003339</v>
      </c>
      <c r="EJ27" s="2">
        <f t="shared" ref="EJ27:EJ90" si="92">CN$228*$B27+CN$229</f>
        <v>72.677342343644597</v>
      </c>
      <c r="EK27" s="2">
        <f t="shared" ref="EK27:EK90" si="93">CO$228*$B27+CO$229</f>
        <v>68.510166365684114</v>
      </c>
      <c r="EL27" s="2">
        <f t="shared" ref="EL27:EL90" si="94">CP$228*$B27+CP$229</f>
        <v>70.693319060843208</v>
      </c>
      <c r="EM27" s="2">
        <f t="shared" ref="EM27:EM90" si="95">CQ$228*$B27+CQ$229</f>
        <v>67.461906743571788</v>
      </c>
      <c r="EN27" s="2">
        <f t="shared" ref="EN27:EN90" si="96">CR$228*$B27+CR$229</f>
        <v>71.650810868240299</v>
      </c>
      <c r="EO27" s="2">
        <f t="shared" ref="EO27:EO90" si="97">CS$228*$B27+CS$229</f>
        <v>68.905494341372901</v>
      </c>
      <c r="EQ27" s="2">
        <f t="shared" ref="EQ27:EQ90" si="98">CU$228*$B27+CU$229</f>
        <v>66.900622432516869</v>
      </c>
      <c r="ER27" s="2">
        <f t="shared" ref="ER27:FE42" si="99">CV$228*$B27+CV$229</f>
        <v>67.287858114813162</v>
      </c>
      <c r="ES27" s="2">
        <f t="shared" si="99"/>
        <v>70.043245604107454</v>
      </c>
      <c r="ET27" s="2">
        <f t="shared" si="99"/>
        <v>69.914063105235087</v>
      </c>
      <c r="EU27" s="2">
        <f t="shared" si="99"/>
        <v>72.062611173724335</v>
      </c>
      <c r="EV27" s="2">
        <f t="shared" si="99"/>
        <v>73.342246890687903</v>
      </c>
      <c r="EW27" s="2">
        <f t="shared" si="99"/>
        <v>74.693445192107333</v>
      </c>
      <c r="EX27" s="2">
        <f t="shared" si="99"/>
        <v>78.471575322763542</v>
      </c>
      <c r="EY27" s="2">
        <f t="shared" si="99"/>
        <v>73.76152763599211</v>
      </c>
      <c r="EZ27" s="2">
        <f t="shared" si="99"/>
        <v>73.439721442500343</v>
      </c>
      <c r="FA27" s="2">
        <f t="shared" si="99"/>
        <v>69.72843768951148</v>
      </c>
      <c r="FB27" s="2">
        <f t="shared" si="99"/>
        <v>71.600041774524669</v>
      </c>
      <c r="FC27" s="2">
        <f t="shared" si="99"/>
        <v>69.292956277667287</v>
      </c>
      <c r="FD27" s="2">
        <f t="shared" si="99"/>
        <v>71.654750117000091</v>
      </c>
      <c r="FE27" s="2">
        <f t="shared" si="99"/>
        <v>74.693367663570896</v>
      </c>
      <c r="FG27" s="2">
        <f t="shared" ref="FG27:FG90" si="100">POWER(10,($B27-C$231)/C$229)/(1+POWER(10,($B27-C$231)/C$229))</f>
        <v>2.0068328124304081E-2</v>
      </c>
      <c r="FH27" s="2">
        <f t="shared" ref="FH27:FU42" si="101">POWER(10,($B27-D$231)/D$229)/(1+POWER(10,($B27-D$231)/D$229))</f>
        <v>1.6909903332690657E-2</v>
      </c>
      <c r="FI27" s="2">
        <f t="shared" si="101"/>
        <v>1.5235330268381829E-2</v>
      </c>
      <c r="FJ27" s="2">
        <f t="shared" si="101"/>
        <v>1.3832543889240123E-2</v>
      </c>
      <c r="FK27" s="2">
        <f t="shared" si="101"/>
        <v>1.4800976138097187E-2</v>
      </c>
      <c r="FL27" s="2">
        <f t="shared" si="101"/>
        <v>1.4373179082425523E-2</v>
      </c>
      <c r="FM27" s="2">
        <f t="shared" si="101"/>
        <v>1.5521268593404575E-2</v>
      </c>
      <c r="FN27" s="2">
        <f t="shared" si="101"/>
        <v>1.4304206768908532E-2</v>
      </c>
      <c r="FO27" s="2">
        <f t="shared" si="101"/>
        <v>1.487611547418039E-2</v>
      </c>
      <c r="FP27" s="2">
        <f t="shared" si="101"/>
        <v>1.469062538259496E-2</v>
      </c>
      <c r="FQ27" s="2">
        <f t="shared" si="101"/>
        <v>1.3998044486519909E-2</v>
      </c>
      <c r="FR27" s="2">
        <f t="shared" si="101"/>
        <v>1.458268195975655E-2</v>
      </c>
      <c r="FS27" s="2">
        <f t="shared" si="101"/>
        <v>1.531798301918106E-2</v>
      </c>
      <c r="FT27" s="2">
        <f t="shared" si="101"/>
        <v>1.6026802303058998E-2</v>
      </c>
      <c r="FU27" s="2">
        <f t="shared" si="101"/>
        <v>1.785455168192927E-2</v>
      </c>
      <c r="FW27" s="2">
        <f>POWER(10,($B27-C$232)/C$229)/(1+POWER(10,($B27-C$232)/C$229))</f>
        <v>2.462329517715429E-6</v>
      </c>
      <c r="FX27" s="2">
        <f t="shared" ref="FX27:GK42" si="102">POWER(10,($B27-D$232)/D$229)/(1+POWER(10,($B27-D$232)/D$229))</f>
        <v>2.2025691998891517E-6</v>
      </c>
      <c r="FY27" s="2">
        <f t="shared" si="102"/>
        <v>2.0490858142218557E-6</v>
      </c>
      <c r="FZ27" s="2">
        <f t="shared" si="102"/>
        <v>1.8559484386940599E-6</v>
      </c>
      <c r="GA27" s="2">
        <f t="shared" si="102"/>
        <v>1.6456556426626775E-6</v>
      </c>
      <c r="GB27" s="2">
        <f t="shared" si="102"/>
        <v>1.7283158781108794E-6</v>
      </c>
      <c r="GC27" s="2">
        <f t="shared" si="102"/>
        <v>1.8792971679335423E-6</v>
      </c>
      <c r="GD27" s="2">
        <f t="shared" si="102"/>
        <v>2.032427649906119E-6</v>
      </c>
      <c r="GE27" s="2">
        <f t="shared" si="102"/>
        <v>2.1984041516746744E-6</v>
      </c>
      <c r="GF27" s="2">
        <f t="shared" si="102"/>
        <v>2.1124018240906492E-6</v>
      </c>
      <c r="GG27" s="2">
        <f t="shared" si="102"/>
        <v>2.2017599878663187E-6</v>
      </c>
      <c r="GH27" s="2">
        <f t="shared" si="102"/>
        <v>2.1521382782186229E-6</v>
      </c>
      <c r="GI27" s="2">
        <f t="shared" si="102"/>
        <v>1.8457966002626409E-6</v>
      </c>
      <c r="GJ27" s="2">
        <f t="shared" si="102"/>
        <v>1.385728898850994E-6</v>
      </c>
      <c r="GK27" s="2">
        <f t="shared" si="102"/>
        <v>1.5265026639629773E-6</v>
      </c>
      <c r="GM27" s="86">
        <f xml:space="preserve"> _xlfn.NORM.DIST($B27, C$7, ABS(C$11), TRUE) * _xlfn.NORM.DIST(($B27 - C$7)*C$15, 0, ABS(C$11), TRUE) * 2</f>
        <v>1.3152040591155304E-12</v>
      </c>
      <c r="GN27" s="86">
        <f t="shared" ref="GN27:HA42" si="103" xml:space="preserve"> _xlfn.NORM.DIST($B27, D$7, ABS(D$11), TRUE) * _xlfn.NORM.DIST(($B27 - D$7)*D$15, 0, ABS(D$11), TRUE) * 2</f>
        <v>1.2441921128376483E-15</v>
      </c>
      <c r="GO27" s="86">
        <f t="shared" si="103"/>
        <v>4.6936243694912428E-17</v>
      </c>
      <c r="GP27" s="86">
        <f t="shared" si="103"/>
        <v>1.1618332545753988E-18</v>
      </c>
      <c r="GQ27" s="86">
        <f t="shared" si="103"/>
        <v>2.8973604486957861E-17</v>
      </c>
      <c r="GR27" s="86">
        <f t="shared" si="103"/>
        <v>1.0720275668707768E-18</v>
      </c>
      <c r="GS27" s="86">
        <f t="shared" si="103"/>
        <v>1.3755123535577679E-17</v>
      </c>
      <c r="GT27" s="86">
        <f t="shared" si="103"/>
        <v>1.0805006739614639E-18</v>
      </c>
      <c r="GU27" s="86">
        <f t="shared" si="103"/>
        <v>8.9863681959552055E-19</v>
      </c>
      <c r="GV27" s="86">
        <f t="shared" si="103"/>
        <v>4.0890014130769695E-18</v>
      </c>
      <c r="GW27" s="86">
        <f t="shared" si="103"/>
        <v>2.6978941153201297E-19</v>
      </c>
      <c r="GX27" s="86">
        <f t="shared" si="103"/>
        <v>2.3906617456997329E-19</v>
      </c>
      <c r="GY27" s="86">
        <f t="shared" si="103"/>
        <v>2.613498220476873E-18</v>
      </c>
      <c r="GZ27" s="86">
        <f t="shared" si="103"/>
        <v>9.4004220461845905E-17</v>
      </c>
      <c r="HA27" s="86">
        <f t="shared" si="103"/>
        <v>3.2219616751311989E-19</v>
      </c>
      <c r="HC27" s="86">
        <f xml:space="preserve"> _xlfn.NORM.DIST($B27, C$8, ABS(C$12), TRUE) * _xlfn.NORM.DIST(($B27 - C$8)*C$16, 0, ABS(C$12), TRUE) * 2</f>
        <v>5.9616374696039818E-29</v>
      </c>
      <c r="HD27" s="86">
        <f t="shared" ref="HD27:HQ42" si="104" xml:space="preserve"> _xlfn.NORM.DIST($B27, D$8, ABS(D$12), TRUE) * _xlfn.NORM.DIST(($B27 - D$8)*D$16, 0, ABS(D$12), TRUE) * 2</f>
        <v>9.1511322660929796E-38</v>
      </c>
      <c r="HE27" s="86">
        <f t="shared" si="104"/>
        <v>5.0413557232306583E-39</v>
      </c>
      <c r="HF27" s="86">
        <f t="shared" si="104"/>
        <v>4.2150561621570036E-43</v>
      </c>
      <c r="HG27" s="86">
        <f t="shared" si="104"/>
        <v>1.4359732938076233E-41</v>
      </c>
      <c r="HH27" s="86">
        <f t="shared" si="104"/>
        <v>5.7541298762533002E-45</v>
      </c>
      <c r="HI27" s="86">
        <f t="shared" si="104"/>
        <v>6.0381597215030079E-42</v>
      </c>
      <c r="HJ27" s="86">
        <f t="shared" si="104"/>
        <v>4.0265073153750769E-43</v>
      </c>
      <c r="HK27" s="86">
        <f t="shared" si="104"/>
        <v>2.3086340915097964E-42</v>
      </c>
      <c r="HL27" s="86">
        <f t="shared" si="104"/>
        <v>7.0466903567038122E-42</v>
      </c>
      <c r="HM27" s="86">
        <f t="shared" si="104"/>
        <v>1.2146552411240844E-45</v>
      </c>
      <c r="HN27" s="86">
        <f t="shared" si="104"/>
        <v>5.118564256095588E-43</v>
      </c>
      <c r="HO27" s="86">
        <f t="shared" si="104"/>
        <v>3.3914597518352587E-41</v>
      </c>
      <c r="HP27" s="86">
        <f t="shared" si="104"/>
        <v>4.180196112189662E-36</v>
      </c>
      <c r="HQ27" s="86">
        <f t="shared" si="104"/>
        <v>8.6422567197933314E-48</v>
      </c>
      <c r="HS27" s="86">
        <f xml:space="preserve"> _xlfn.NORM.DIST($B27, C$9, ABS(C$13), TRUE) * _xlfn.NORM.DIST(($B27 - C$9)*C$17, 0, ABS(C$13), TRUE) * 2</f>
        <v>2.8071069205971346E-95</v>
      </c>
      <c r="HT27" s="86">
        <f t="shared" ref="HT27:IG42" si="105" xml:space="preserve"> _xlfn.NORM.DIST($B27, D$9, ABS(D$13), TRUE) * _xlfn.NORM.DIST(($B27 - D$9)*D$17, 0, ABS(D$13), TRUE) * 2</f>
        <v>4.8171847853502272E-123</v>
      </c>
      <c r="HU27" s="86">
        <f t="shared" si="105"/>
        <v>3.9219446550177333E-128</v>
      </c>
      <c r="HV27" s="86">
        <f t="shared" si="105"/>
        <v>9.3258686988081151E-144</v>
      </c>
      <c r="HW27" s="86">
        <f t="shared" si="105"/>
        <v>8.7702342103486608E-140</v>
      </c>
      <c r="HX27" s="86">
        <f t="shared" si="105"/>
        <v>1.6600352529640761E-152</v>
      </c>
      <c r="HY27" s="86">
        <f t="shared" si="105"/>
        <v>6.4853489503512534E-142</v>
      </c>
      <c r="HZ27" s="86">
        <f t="shared" si="105"/>
        <v>3.650821595555175E-145</v>
      </c>
      <c r="IA27" s="86">
        <f t="shared" si="105"/>
        <v>1.3241628556083897E-142</v>
      </c>
      <c r="IB27" s="86">
        <f t="shared" si="105"/>
        <v>3.5335268321298323E-139</v>
      </c>
      <c r="IC27" s="86">
        <f t="shared" si="105"/>
        <v>7.3053491686047316E-153</v>
      </c>
      <c r="ID27" s="86">
        <f t="shared" si="105"/>
        <v>2.4363622914963633E-144</v>
      </c>
      <c r="IE27" s="86">
        <f t="shared" si="105"/>
        <v>3.2314430766427416E-139</v>
      </c>
      <c r="IF27" s="86">
        <f t="shared" si="105"/>
        <v>1.4474436265352932E-85</v>
      </c>
      <c r="IG27" s="86">
        <f t="shared" si="105"/>
        <v>1.5340391760347934E-60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106" xml:space="preserve"> _xlfn.NORM.DIST($B27, D$10, ABS(D$14), TRUE) * _xlfn.NORM.DIST(($B27 - D$10)*D$18, 0, ABS(D$14), TRUE) * 2</f>
        <v>0</v>
      </c>
      <c r="IK27" s="86">
        <f t="shared" si="106"/>
        <v>0</v>
      </c>
      <c r="IL27" s="86">
        <f t="shared" si="106"/>
        <v>0</v>
      </c>
      <c r="IM27" s="86">
        <f t="shared" si="106"/>
        <v>0</v>
      </c>
      <c r="IN27" s="86">
        <f t="shared" si="106"/>
        <v>0</v>
      </c>
      <c r="IO27" s="86">
        <f t="shared" si="106"/>
        <v>0</v>
      </c>
      <c r="IP27" s="86">
        <f t="shared" si="106"/>
        <v>0</v>
      </c>
      <c r="IQ27" s="86">
        <f t="shared" si="106"/>
        <v>0</v>
      </c>
      <c r="IR27" s="86">
        <f t="shared" si="106"/>
        <v>0</v>
      </c>
      <c r="IS27" s="86">
        <f t="shared" si="106"/>
        <v>0</v>
      </c>
      <c r="IT27" s="86">
        <f t="shared" si="106"/>
        <v>0</v>
      </c>
      <c r="IU27" s="86">
        <f t="shared" si="106"/>
        <v>0</v>
      </c>
      <c r="IV27" s="86">
        <f t="shared" si="106"/>
        <v>5.5309595148749216E-203</v>
      </c>
      <c r="IW27" s="86">
        <f t="shared" si="106"/>
        <v>1.4053572015170653E-137</v>
      </c>
      <c r="IY27" s="86">
        <f>GM27+HC27+HS27+II27</f>
        <v>1.3152040591155304E-12</v>
      </c>
      <c r="IZ27" s="86">
        <f t="shared" ref="IZ27:JM27" si="107">GN27+HD27+HT27+IJ27</f>
        <v>1.2441921128376483E-15</v>
      </c>
      <c r="JA27" s="86">
        <f t="shared" si="107"/>
        <v>4.6936243694912428E-17</v>
      </c>
      <c r="JB27" s="86">
        <f t="shared" si="107"/>
        <v>1.1618332545753988E-18</v>
      </c>
      <c r="JC27" s="86">
        <f t="shared" si="107"/>
        <v>2.8973604486957861E-17</v>
      </c>
      <c r="JD27" s="86">
        <f t="shared" si="107"/>
        <v>1.0720275668707768E-18</v>
      </c>
      <c r="JE27" s="86">
        <f t="shared" si="107"/>
        <v>1.3755123535577679E-17</v>
      </c>
      <c r="JF27" s="86">
        <f t="shared" si="107"/>
        <v>1.0805006739614639E-18</v>
      </c>
      <c r="JG27" s="86">
        <f t="shared" si="107"/>
        <v>8.9863681959552055E-19</v>
      </c>
      <c r="JH27" s="86">
        <f t="shared" si="107"/>
        <v>4.0890014130769695E-18</v>
      </c>
      <c r="JI27" s="86">
        <f t="shared" si="107"/>
        <v>2.6978941153201297E-19</v>
      </c>
      <c r="JJ27" s="86">
        <f t="shared" si="107"/>
        <v>2.3906617456997329E-19</v>
      </c>
      <c r="JK27" s="86">
        <f t="shared" si="107"/>
        <v>2.613498220476873E-18</v>
      </c>
      <c r="JL27" s="86">
        <f t="shared" si="107"/>
        <v>9.4004220461845905E-17</v>
      </c>
      <c r="JM27" s="86">
        <f t="shared" si="107"/>
        <v>3.2219616751311989E-19</v>
      </c>
    </row>
    <row r="28" spans="1:274" x14ac:dyDescent="0.25">
      <c r="B28" s="2">
        <v>1</v>
      </c>
      <c r="C28" s="37">
        <v>60.097999999999999</v>
      </c>
      <c r="D28" s="37">
        <v>63.082000000000001</v>
      </c>
      <c r="E28" s="37">
        <v>64.311000000000007</v>
      </c>
      <c r="F28" s="37">
        <v>66.147999999999996</v>
      </c>
      <c r="G28" s="37">
        <v>67.442999999999998</v>
      </c>
      <c r="H28" s="37">
        <v>68.197000000000003</v>
      </c>
      <c r="I28" s="37">
        <v>71.295000000000002</v>
      </c>
      <c r="J28" s="37">
        <v>73.869</v>
      </c>
      <c r="K28" s="37">
        <v>69.361000000000004</v>
      </c>
      <c r="L28" s="37">
        <v>69.507999999999996</v>
      </c>
      <c r="M28" s="37">
        <v>66.081999999999994</v>
      </c>
      <c r="N28" s="37">
        <v>64</v>
      </c>
      <c r="O28" s="37">
        <v>64.049000000000007</v>
      </c>
      <c r="P28" s="37">
        <v>65.656000000000006</v>
      </c>
      <c r="Q28" s="37">
        <v>64.180000000000007</v>
      </c>
      <c r="S28" s="4">
        <f t="shared" si="20"/>
        <v>56.717933234989836</v>
      </c>
      <c r="T28" s="4">
        <f t="shared" si="21"/>
        <v>59.988636684630237</v>
      </c>
      <c r="U28" s="4" t="e">
        <f t="shared" si="22"/>
        <v>#N/A</v>
      </c>
      <c r="V28" s="4" t="e">
        <f t="shared" si="23"/>
        <v>#N/A</v>
      </c>
      <c r="W28" s="4" t="e">
        <f t="shared" si="24"/>
        <v>#N/A</v>
      </c>
      <c r="X28" s="4" t="e">
        <f t="shared" si="25"/>
        <v>#N/A</v>
      </c>
      <c r="Y28" s="4" t="e">
        <f t="shared" si="26"/>
        <v>#N/A</v>
      </c>
      <c r="Z28" s="4" t="e">
        <f t="shared" si="27"/>
        <v>#N/A</v>
      </c>
      <c r="AA28" s="4" t="e">
        <f t="shared" si="28"/>
        <v>#N/A</v>
      </c>
      <c r="AB28" s="4" t="e">
        <f t="shared" si="29"/>
        <v>#N/A</v>
      </c>
      <c r="AC28" s="4" t="e">
        <f t="shared" si="30"/>
        <v>#N/A</v>
      </c>
      <c r="AD28" s="4" t="e">
        <f t="shared" si="31"/>
        <v>#N/A</v>
      </c>
      <c r="AE28" s="4" t="e">
        <f t="shared" si="32"/>
        <v>#N/A</v>
      </c>
      <c r="AF28" s="4" t="e">
        <f t="shared" si="33"/>
        <v>#N/A</v>
      </c>
      <c r="AG28" s="4" t="e">
        <f t="shared" si="34"/>
        <v>#N/A</v>
      </c>
      <c r="AI28" s="4">
        <f t="shared" si="35"/>
        <v>3.380066765010163</v>
      </c>
      <c r="AJ28" s="4">
        <f t="shared" si="36"/>
        <v>3.0933633153697642</v>
      </c>
      <c r="AK28" s="4">
        <f t="shared" si="37"/>
        <v>0</v>
      </c>
      <c r="AL28" s="4">
        <f t="shared" si="38"/>
        <v>0</v>
      </c>
      <c r="AM28" s="4">
        <f t="shared" si="39"/>
        <v>0</v>
      </c>
      <c r="AN28" s="4">
        <f t="shared" si="40"/>
        <v>0</v>
      </c>
      <c r="AO28" s="4">
        <f t="shared" si="41"/>
        <v>0</v>
      </c>
      <c r="AP28" s="4">
        <f t="shared" si="42"/>
        <v>0</v>
      </c>
      <c r="AQ28" s="4">
        <f t="shared" si="43"/>
        <v>0</v>
      </c>
      <c r="AR28" s="4">
        <f t="shared" si="44"/>
        <v>0</v>
      </c>
      <c r="AS28" s="4">
        <f t="shared" si="45"/>
        <v>0</v>
      </c>
      <c r="AT28" s="4">
        <f t="shared" si="46"/>
        <v>0</v>
      </c>
      <c r="AU28" s="4">
        <f t="shared" si="47"/>
        <v>0</v>
      </c>
      <c r="AV28" s="4">
        <f t="shared" si="48"/>
        <v>0</v>
      </c>
      <c r="AW28" s="4">
        <f t="shared" si="48"/>
        <v>0</v>
      </c>
      <c r="AY28" s="2">
        <f t="shared" ref="AY28:AY91" si="108">IF(OR($B28 &lt; C$230, $B28 &gt; C$233), #N/A, ((1-FG28)*DK28) + (FG28 - FW28)*EA28 + (FW28*EQ28))</f>
        <v>56.717933229624911</v>
      </c>
      <c r="AZ28" s="2">
        <f t="shared" si="49"/>
        <v>59.98863668462289</v>
      </c>
      <c r="BA28" s="2" t="e">
        <f t="shared" si="49"/>
        <v>#N/A</v>
      </c>
      <c r="BB28" s="2" t="e">
        <f t="shared" si="49"/>
        <v>#N/A</v>
      </c>
      <c r="BC28" s="2" t="e">
        <f t="shared" si="49"/>
        <v>#N/A</v>
      </c>
      <c r="BD28" s="2" t="e">
        <f t="shared" si="49"/>
        <v>#N/A</v>
      </c>
      <c r="BE28" s="2" t="e">
        <f t="shared" si="49"/>
        <v>#N/A</v>
      </c>
      <c r="BF28" s="2" t="e">
        <f t="shared" si="49"/>
        <v>#N/A</v>
      </c>
      <c r="BG28" s="2" t="e">
        <f t="shared" si="49"/>
        <v>#N/A</v>
      </c>
      <c r="BH28" s="2" t="e">
        <f t="shared" si="49"/>
        <v>#N/A</v>
      </c>
      <c r="BI28" s="2" t="e">
        <f t="shared" si="49"/>
        <v>#N/A</v>
      </c>
      <c r="BJ28" s="2" t="e">
        <f t="shared" si="49"/>
        <v>#N/A</v>
      </c>
      <c r="BK28" s="2" t="e">
        <f t="shared" si="49"/>
        <v>#N/A</v>
      </c>
      <c r="BL28" s="2" t="e">
        <f t="shared" si="49"/>
        <v>#N/A</v>
      </c>
      <c r="BM28" s="2" t="e">
        <f t="shared" si="49"/>
        <v>#N/A</v>
      </c>
      <c r="BO28" s="2">
        <f t="shared" si="50"/>
        <v>60.097999999999999</v>
      </c>
      <c r="BP28" s="2">
        <f t="shared" si="51"/>
        <v>63.082000000000001</v>
      </c>
      <c r="BQ28" s="2" t="str">
        <f t="shared" si="52"/>
        <v/>
      </c>
      <c r="BR28" s="2" t="str">
        <f t="shared" si="53"/>
        <v/>
      </c>
      <c r="BS28" s="2" t="str">
        <f t="shared" si="54"/>
        <v/>
      </c>
      <c r="BT28" s="2" t="str">
        <f t="shared" si="55"/>
        <v/>
      </c>
      <c r="BU28" s="2" t="str">
        <f t="shared" si="56"/>
        <v/>
      </c>
      <c r="BV28" s="2" t="str">
        <f t="shared" si="57"/>
        <v/>
      </c>
      <c r="BW28" s="2" t="str">
        <f t="shared" si="58"/>
        <v/>
      </c>
      <c r="BX28" s="2" t="str">
        <f t="shared" si="59"/>
        <v/>
      </c>
      <c r="BY28" s="2" t="str">
        <f t="shared" si="60"/>
        <v/>
      </c>
      <c r="BZ28" s="2" t="str">
        <f t="shared" si="61"/>
        <v/>
      </c>
      <c r="CA28" s="2" t="str">
        <f t="shared" si="62"/>
        <v/>
      </c>
      <c r="CB28" s="2" t="str">
        <f t="shared" si="63"/>
        <v/>
      </c>
      <c r="CC28" s="2" t="str">
        <f t="shared" si="64"/>
        <v/>
      </c>
      <c r="CE28" s="2" t="str">
        <f t="shared" ref="CE28:CE91" si="109">IF(AND(IY28 &lt; $CS$22, $B28 &gt; C$231, $B28 &lt; C$232), C28, "")</f>
        <v/>
      </c>
      <c r="CF28" s="2" t="str">
        <f t="shared" ref="CF28:CF91" si="110">IF(AND(IZ28 &lt; $CS$22, $B28 &gt; D$231, $B28 &lt; D$232), D28, "")</f>
        <v/>
      </c>
      <c r="CG28" s="2" t="str">
        <f t="shared" ref="CG28:CG91" si="111">IF(AND(JA28 &lt; $CS$22, $B28 &gt; E$231, $B28 &lt; E$232), E28, "")</f>
        <v/>
      </c>
      <c r="CH28" s="2" t="str">
        <f t="shared" ref="CH28:CH91" si="112">IF(AND(JB28 &lt; $CS$22, $B28 &gt; F$231, $B28 &lt; F$232), F28, "")</f>
        <v/>
      </c>
      <c r="CI28" s="2" t="str">
        <f t="shared" ref="CI28:CI91" si="113">IF(AND(JC28 &lt; $CS$22, $B28 &gt; G$231, $B28 &lt; G$232), G28, "")</f>
        <v/>
      </c>
      <c r="CJ28" s="2" t="str">
        <f t="shared" ref="CJ28:CJ91" si="114">IF(AND(JD28 &lt; $CS$22, $B28 &gt; H$231, $B28 &lt; H$232), H28, "")</f>
        <v/>
      </c>
      <c r="CK28" s="2" t="str">
        <f t="shared" ref="CK28:CK91" si="115">IF(AND(JE28 &lt; $CS$22, $B28 &gt; I$231, $B28 &lt; I$232), I28, "")</f>
        <v/>
      </c>
      <c r="CL28" s="2" t="str">
        <f t="shared" ref="CL28:CL91" si="116">IF(AND(JF28 &lt; $CS$22, $B28 &gt; J$231, $B28 &lt; J$232), J28, "")</f>
        <v/>
      </c>
      <c r="CM28" s="2" t="str">
        <f t="shared" ref="CM28:CM91" si="117">IF(AND(JG28 &lt; $CS$22, $B28 &gt; K$231, $B28 &lt; K$232), K28, "")</f>
        <v/>
      </c>
      <c r="CN28" s="2" t="str">
        <f t="shared" ref="CN28:CN91" si="118">IF(AND(JH28 &lt; $CS$22, $B28 &gt; L$231, $B28 &lt; L$232), L28, "")</f>
        <v/>
      </c>
      <c r="CO28" s="2" t="str">
        <f t="shared" ref="CO28:CO91" si="119">IF(AND(JI28 &lt; $CS$22, $B28 &gt; M$231, $B28 &lt; M$232), M28, "")</f>
        <v/>
      </c>
      <c r="CP28" s="2" t="str">
        <f t="shared" ref="CP28:CP91" si="120">IF(AND(JJ28 &lt; $CS$22, $B28 &gt; N$231, $B28 &lt; N$232), N28, "")</f>
        <v/>
      </c>
      <c r="CQ28" s="2" t="str">
        <f t="shared" ref="CQ28:CQ91" si="121">IF(AND(JK28 &lt; $CS$22, $B28 &gt; O$231, $B28 &lt; O$232), O28, "")</f>
        <v/>
      </c>
      <c r="CR28" s="2" t="str">
        <f t="shared" ref="CR28:CR91" si="122">IF(AND(JL28 &lt; $CS$22, $B28 &gt; P$231, $B28 &lt; P$232), P28, "")</f>
        <v/>
      </c>
      <c r="CS28" s="2" t="str">
        <f t="shared" ref="CS28:CS91" si="123">IF(AND(JM28 &lt; $CS$22, $B28 &gt; Q$231, $B28 &lt; Q$232), Q28, "")</f>
        <v/>
      </c>
      <c r="CU28" s="2" t="str">
        <f t="shared" si="66"/>
        <v/>
      </c>
      <c r="CV28" s="2" t="str">
        <f t="shared" si="67"/>
        <v/>
      </c>
      <c r="CW28" s="2" t="str">
        <f t="shared" si="68"/>
        <v/>
      </c>
      <c r="CX28" s="2" t="str">
        <f t="shared" si="69"/>
        <v/>
      </c>
      <c r="CY28" s="2" t="str">
        <f t="shared" si="70"/>
        <v/>
      </c>
      <c r="CZ28" s="2" t="str">
        <f t="shared" si="71"/>
        <v/>
      </c>
      <c r="DA28" s="2" t="str">
        <f t="shared" si="72"/>
        <v/>
      </c>
      <c r="DB28" s="2" t="str">
        <f t="shared" si="73"/>
        <v/>
      </c>
      <c r="DC28" s="2" t="str">
        <f t="shared" si="74"/>
        <v/>
      </c>
      <c r="DD28" s="2" t="str">
        <f t="shared" si="75"/>
        <v/>
      </c>
      <c r="DE28" s="2" t="str">
        <f t="shared" si="76"/>
        <v/>
      </c>
      <c r="DF28" s="2" t="str">
        <f t="shared" si="77"/>
        <v/>
      </c>
      <c r="DG28" s="2" t="str">
        <f t="shared" si="78"/>
        <v/>
      </c>
      <c r="DH28" s="2" t="str">
        <f t="shared" si="79"/>
        <v/>
      </c>
      <c r="DI28" s="2" t="str">
        <f t="shared" si="80"/>
        <v/>
      </c>
      <c r="DK28" s="2">
        <f t="shared" si="81"/>
        <v>56.437092212948698</v>
      </c>
      <c r="DL28" s="2">
        <f t="shared" si="82"/>
        <v>59.819439746300219</v>
      </c>
      <c r="DM28" s="2">
        <f t="shared" si="82"/>
        <v>61.262584494773527</v>
      </c>
      <c r="DN28" s="2">
        <f t="shared" si="82"/>
        <v>60.52954655870446</v>
      </c>
      <c r="DO28" s="2">
        <f t="shared" si="82"/>
        <v>65.894270777624712</v>
      </c>
      <c r="DP28" s="2">
        <f t="shared" si="82"/>
        <v>64.179998987854276</v>
      </c>
      <c r="DQ28" s="2">
        <f t="shared" si="82"/>
        <v>67.39417091932458</v>
      </c>
      <c r="DR28" s="2">
        <f t="shared" si="82"/>
        <v>69.151626180836701</v>
      </c>
      <c r="DS28" s="2">
        <f t="shared" si="82"/>
        <v>64.815819236240301</v>
      </c>
      <c r="DT28" s="2">
        <f t="shared" si="82"/>
        <v>64.944760600375247</v>
      </c>
      <c r="DU28" s="2">
        <f t="shared" si="82"/>
        <v>62.310640688259106</v>
      </c>
      <c r="DV28" s="2">
        <f t="shared" si="82"/>
        <v>60.098211182842753</v>
      </c>
      <c r="DW28" s="2">
        <f t="shared" si="82"/>
        <v>60.423834547908228</v>
      </c>
      <c r="DX28" s="2">
        <f t="shared" si="82"/>
        <v>61.645975258623025</v>
      </c>
      <c r="DY28" s="2">
        <f t="shared" si="82"/>
        <v>60.075753710853711</v>
      </c>
      <c r="EA28" s="2">
        <f t="shared" si="83"/>
        <v>69.225008245431582</v>
      </c>
      <c r="EB28" s="2">
        <f t="shared" si="84"/>
        <v>68.959955445997295</v>
      </c>
      <c r="EC28" s="2">
        <f t="shared" si="85"/>
        <v>71.51855810448761</v>
      </c>
      <c r="ED28" s="2">
        <f t="shared" si="86"/>
        <v>71.151314325265702</v>
      </c>
      <c r="EE28" s="2">
        <f t="shared" si="87"/>
        <v>71.662158335308845</v>
      </c>
      <c r="EF28" s="2">
        <f t="shared" si="88"/>
        <v>72.884849819416758</v>
      </c>
      <c r="EG28" s="2">
        <f t="shared" si="89"/>
        <v>76.156367836404939</v>
      </c>
      <c r="EH28" s="2">
        <f t="shared" si="90"/>
        <v>78.520640067001679</v>
      </c>
      <c r="EI28" s="2">
        <f t="shared" si="91"/>
        <v>74.236156862088208</v>
      </c>
      <c r="EJ28" s="2">
        <f t="shared" si="92"/>
        <v>72.517658475474605</v>
      </c>
      <c r="EK28" s="2">
        <f t="shared" si="93"/>
        <v>68.364205590508377</v>
      </c>
      <c r="EL28" s="2">
        <f t="shared" si="94"/>
        <v>70.526475788942179</v>
      </c>
      <c r="EM28" s="2">
        <f t="shared" si="95"/>
        <v>67.31448723339264</v>
      </c>
      <c r="EN28" s="2">
        <f t="shared" si="96"/>
        <v>71.48019306857303</v>
      </c>
      <c r="EO28" s="2">
        <f t="shared" si="97"/>
        <v>68.779632745825594</v>
      </c>
      <c r="EQ28" s="2">
        <f t="shared" si="98"/>
        <v>66.737930333487213</v>
      </c>
      <c r="ER28" s="2">
        <f t="shared" si="99"/>
        <v>67.124628570069206</v>
      </c>
      <c r="ES28" s="2">
        <f t="shared" si="99"/>
        <v>69.867931991871615</v>
      </c>
      <c r="ET28" s="2">
        <f t="shared" si="99"/>
        <v>69.76621271836278</v>
      </c>
      <c r="EU28" s="2">
        <f t="shared" si="99"/>
        <v>71.914546196433037</v>
      </c>
      <c r="EV28" s="2">
        <f t="shared" si="99"/>
        <v>73.184608158834976</v>
      </c>
      <c r="EW28" s="2">
        <f t="shared" si="99"/>
        <v>74.532314322484183</v>
      </c>
      <c r="EX28" s="2">
        <f t="shared" si="99"/>
        <v>78.282317059221398</v>
      </c>
      <c r="EY28" s="2">
        <f t="shared" si="99"/>
        <v>73.591512302203753</v>
      </c>
      <c r="EZ28" s="2">
        <f t="shared" si="99"/>
        <v>73.272686501570476</v>
      </c>
      <c r="FA28" s="2">
        <f t="shared" si="99"/>
        <v>69.570722883234325</v>
      </c>
      <c r="FB28" s="2">
        <f t="shared" si="99"/>
        <v>71.424333835269266</v>
      </c>
      <c r="FC28" s="2">
        <f t="shared" si="99"/>
        <v>69.128220164070598</v>
      </c>
      <c r="FD28" s="2">
        <f t="shared" si="99"/>
        <v>71.483263385023591</v>
      </c>
      <c r="FE28" s="2">
        <f t="shared" si="99"/>
        <v>74.505898720579253</v>
      </c>
      <c r="FG28" s="2">
        <f t="shared" si="100"/>
        <v>2.196196243387712E-2</v>
      </c>
      <c r="FH28" s="2">
        <f t="shared" si="101"/>
        <v>1.851114054413458E-2</v>
      </c>
      <c r="FI28" s="2">
        <f t="shared" si="101"/>
        <v>1.6680688886347918E-2</v>
      </c>
      <c r="FJ28" s="2">
        <f t="shared" si="101"/>
        <v>1.5146868686535061E-2</v>
      </c>
      <c r="FK28" s="2">
        <f t="shared" si="101"/>
        <v>1.6205806188029033E-2</v>
      </c>
      <c r="FL28" s="2">
        <f t="shared" si="101"/>
        <v>1.5738053539624503E-2</v>
      </c>
      <c r="FM28" s="2">
        <f t="shared" si="101"/>
        <v>1.6993285755561749E-2</v>
      </c>
      <c r="FN28" s="2">
        <f t="shared" si="101"/>
        <v>1.566263570776049E-2</v>
      </c>
      <c r="FO28" s="2">
        <f t="shared" si="101"/>
        <v>1.6287959442783991E-2</v>
      </c>
      <c r="FP28" s="2">
        <f t="shared" si="101"/>
        <v>1.6085152530315762E-2</v>
      </c>
      <c r="FQ28" s="2">
        <f t="shared" si="101"/>
        <v>1.5327850213180774E-2</v>
      </c>
      <c r="FR28" s="2">
        <f t="shared" si="101"/>
        <v>1.5967128483849853E-2</v>
      </c>
      <c r="FS28" s="2">
        <f t="shared" si="101"/>
        <v>1.6771049271277618E-2</v>
      </c>
      <c r="FT28" s="2">
        <f t="shared" si="101"/>
        <v>1.7545909145700443E-2</v>
      </c>
      <c r="FU28" s="2">
        <f t="shared" si="101"/>
        <v>1.9543461544065704E-2</v>
      </c>
      <c r="FW28" s="2">
        <f t="shared" ref="FW28:FW91" si="124">POWER(10,($B28-C$232)/C$229)/(1+POWER(10,($B28-C$232)/C$229))</f>
        <v>2.6998899865058685E-6</v>
      </c>
      <c r="FX28" s="2">
        <f t="shared" si="102"/>
        <v>2.4150685899731573E-6</v>
      </c>
      <c r="FY28" s="2">
        <f t="shared" si="102"/>
        <v>2.2467774731504057E-6</v>
      </c>
      <c r="FZ28" s="2">
        <f t="shared" si="102"/>
        <v>2.0350066318086713E-6</v>
      </c>
      <c r="GA28" s="2">
        <f t="shared" si="102"/>
        <v>1.8044252440512325E-6</v>
      </c>
      <c r="GB28" s="2">
        <f t="shared" si="102"/>
        <v>1.8950603604051831E-6</v>
      </c>
      <c r="GC28" s="2">
        <f t="shared" si="102"/>
        <v>2.0606079951014556E-6</v>
      </c>
      <c r="GD28" s="2">
        <f t="shared" si="102"/>
        <v>2.2285121663828892E-6</v>
      </c>
      <c r="GE28" s="2">
        <f t="shared" si="102"/>
        <v>2.4105017073591873E-6</v>
      </c>
      <c r="GF28" s="2">
        <f t="shared" si="102"/>
        <v>2.3162020695648441E-6</v>
      </c>
      <c r="GG28" s="2">
        <f t="shared" si="102"/>
        <v>2.4141813070110887E-6</v>
      </c>
      <c r="GH28" s="2">
        <f t="shared" si="102"/>
        <v>2.3597722071819231E-6</v>
      </c>
      <c r="GI28" s="2">
        <f t="shared" si="102"/>
        <v>2.0238753662932462E-6</v>
      </c>
      <c r="GJ28" s="2">
        <f t="shared" si="102"/>
        <v>1.5194213202201954E-6</v>
      </c>
      <c r="GK28" s="2">
        <f t="shared" si="102"/>
        <v>1.6737766408857364E-6</v>
      </c>
      <c r="GM28" s="86">
        <f t="shared" ref="GM28:GM91" si="125" xml:space="preserve"> _xlfn.NORM.DIST($B28, C$7, ABS(C$11), TRUE) * _xlfn.NORM.DIST(($B28 - C$7)*C$15, 0, ABS(C$11), TRUE) * 2</f>
        <v>2.8707125306253926E-12</v>
      </c>
      <c r="GN28" s="86">
        <f t="shared" si="103"/>
        <v>3.3988433198174418E-15</v>
      </c>
      <c r="GO28" s="86">
        <f t="shared" si="103"/>
        <v>1.4098148917829137E-16</v>
      </c>
      <c r="GP28" s="86">
        <f t="shared" si="103"/>
        <v>3.8907968453208987E-18</v>
      </c>
      <c r="GQ28" s="86">
        <f t="shared" si="103"/>
        <v>8.790507170754891E-17</v>
      </c>
      <c r="GR28" s="86">
        <f t="shared" si="103"/>
        <v>3.6406028380847598E-18</v>
      </c>
      <c r="GS28" s="86">
        <f t="shared" si="103"/>
        <v>4.3455310680349219E-17</v>
      </c>
      <c r="GT28" s="86">
        <f t="shared" si="103"/>
        <v>3.6631914059986183E-18</v>
      </c>
      <c r="GU28" s="86">
        <f t="shared" si="103"/>
        <v>3.1029305463012209E-18</v>
      </c>
      <c r="GV28" s="86">
        <f t="shared" si="103"/>
        <v>1.3303099509309607E-17</v>
      </c>
      <c r="GW28" s="86">
        <f t="shared" si="103"/>
        <v>9.5620034420207329E-19</v>
      </c>
      <c r="GX28" s="86">
        <f t="shared" si="103"/>
        <v>8.6169460712378416E-19</v>
      </c>
      <c r="GY28" s="86">
        <f t="shared" si="103"/>
        <v>8.749126444647668E-18</v>
      </c>
      <c r="GZ28" s="86">
        <f t="shared" si="103"/>
        <v>2.7891938847708269E-16</v>
      </c>
      <c r="HA28" s="86">
        <f t="shared" si="103"/>
        <v>1.2254117320227373E-18</v>
      </c>
      <c r="HC28" s="86">
        <f xml:space="preserve"> _xlfn.NORM.DIST($B28, C$8, ABS(C$12), TRUE) * _xlfn.NORM.DIST(($B28 - C$8)*C$16, 0, ABS(C$12), TRUE) * 2</f>
        <v>2.5577953298745378E-28</v>
      </c>
      <c r="HD28" s="86">
        <f t="shared" si="104"/>
        <v>6.5576406753696598E-37</v>
      </c>
      <c r="HE28" s="86">
        <f t="shared" si="104"/>
        <v>3.8502407720381115E-38</v>
      </c>
      <c r="HF28" s="86">
        <f t="shared" si="104"/>
        <v>4.0016521523513218E-42</v>
      </c>
      <c r="HG28" s="86">
        <f t="shared" si="104"/>
        <v>1.2334257301924259E-40</v>
      </c>
      <c r="HH28" s="86">
        <f t="shared" si="104"/>
        <v>6.0419976095888494E-44</v>
      </c>
      <c r="HI28" s="86">
        <f t="shared" si="104"/>
        <v>5.4451348827626826E-41</v>
      </c>
      <c r="HJ28" s="86">
        <f t="shared" si="104"/>
        <v>3.8700577894396015E-42</v>
      </c>
      <c r="HK28" s="86">
        <f t="shared" si="104"/>
        <v>2.1615123842657688E-41</v>
      </c>
      <c r="HL28" s="86">
        <f t="shared" si="104"/>
        <v>6.3095665567544894E-41</v>
      </c>
      <c r="HM28" s="86">
        <f t="shared" si="104"/>
        <v>1.3492313867681038E-44</v>
      </c>
      <c r="HN28" s="86">
        <f t="shared" si="104"/>
        <v>4.9648700128332772E-42</v>
      </c>
      <c r="HO28" s="86">
        <f t="shared" si="104"/>
        <v>2.9407104573989072E-40</v>
      </c>
      <c r="HP28" s="86">
        <f t="shared" si="104"/>
        <v>2.6773936541752824E-35</v>
      </c>
      <c r="HQ28" s="86">
        <f t="shared" si="104"/>
        <v>1.1668235259986441E-46</v>
      </c>
      <c r="HS28" s="86">
        <f t="shared" ref="HS28:HS91" si="126" xml:space="preserve"> _xlfn.NORM.DIST($B28, C$9, ABS(C$13), TRUE) * _xlfn.NORM.DIST(($B28 - C$9)*C$17, 0, ABS(C$13), TRUE) * 2</f>
        <v>9.95721288339464E-94</v>
      </c>
      <c r="HT28" s="86">
        <f t="shared" si="105"/>
        <v>5.7660935153818729E-121</v>
      </c>
      <c r="HU28" s="86">
        <f t="shared" si="105"/>
        <v>5.577904869790357E-126</v>
      </c>
      <c r="HV28" s="86">
        <f t="shared" si="105"/>
        <v>2.341928080930373E-141</v>
      </c>
      <c r="HW28" s="86">
        <f t="shared" si="105"/>
        <v>1.7641624003480577E-137</v>
      </c>
      <c r="HX28" s="86">
        <f t="shared" si="105"/>
        <v>5.5943939033401822E-150</v>
      </c>
      <c r="HY28" s="86">
        <f t="shared" si="105"/>
        <v>1.4953849891128579E-139</v>
      </c>
      <c r="HZ28" s="86">
        <f t="shared" si="105"/>
        <v>9.7011522510112407E-143</v>
      </c>
      <c r="IA28" s="86">
        <f t="shared" si="105"/>
        <v>3.3014086890718667E-140</v>
      </c>
      <c r="IB28" s="86">
        <f t="shared" si="105"/>
        <v>7.6232937320560447E-137</v>
      </c>
      <c r="IC28" s="86">
        <f t="shared" si="105"/>
        <v>2.7223556333566918E-150</v>
      </c>
      <c r="ID28" s="86">
        <f t="shared" si="105"/>
        <v>6.5616562658343835E-142</v>
      </c>
      <c r="IE28" s="86">
        <f t="shared" si="105"/>
        <v>6.7475304802793838E-137</v>
      </c>
      <c r="IF28" s="86">
        <f t="shared" si="105"/>
        <v>3.5670501848785769E-84</v>
      </c>
      <c r="IG28" s="86">
        <f t="shared" si="105"/>
        <v>1.4886173065434965E-59</v>
      </c>
      <c r="II28" s="86">
        <f t="shared" ref="II28:II91" si="127" xml:space="preserve"> _xlfn.NORM.DIST($B28, C$10, ABS(C$14), TRUE) * _xlfn.NORM.DIST(($B28 - C$10)*C$18, 0, ABS(C$14), TRUE) * 2</f>
        <v>0</v>
      </c>
      <c r="IJ28" s="86">
        <f t="shared" ref="IJ28:IJ91" si="128" xml:space="preserve"> _xlfn.NORM.DIST($B28, D$10, ABS(D$14), TRUE) * _xlfn.NORM.DIST(($B28 - D$10)*D$18, 0, ABS(D$14), TRUE) * 2</f>
        <v>0</v>
      </c>
      <c r="IK28" s="86">
        <f t="shared" ref="IK28:IK91" si="129" xml:space="preserve"> _xlfn.NORM.DIST($B28, E$10, ABS(E$14), TRUE) * _xlfn.NORM.DIST(($B28 - E$10)*E$18, 0, ABS(E$14), TRUE) * 2</f>
        <v>0</v>
      </c>
      <c r="IL28" s="86">
        <f t="shared" ref="IL28:IL91" si="130" xml:space="preserve"> _xlfn.NORM.DIST($B28, F$10, ABS(F$14), TRUE) * _xlfn.NORM.DIST(($B28 - F$10)*F$18, 0, ABS(F$14), TRUE) * 2</f>
        <v>0</v>
      </c>
      <c r="IM28" s="86">
        <f t="shared" ref="IM28:IM91" si="131" xml:space="preserve"> _xlfn.NORM.DIST($B28, G$10, ABS(G$14), TRUE) * _xlfn.NORM.DIST(($B28 - G$10)*G$18, 0, ABS(G$14), TRUE) * 2</f>
        <v>0</v>
      </c>
      <c r="IN28" s="86">
        <f t="shared" ref="IN28:IN91" si="132" xml:space="preserve"> _xlfn.NORM.DIST($B28, H$10, ABS(H$14), TRUE) * _xlfn.NORM.DIST(($B28 - H$10)*H$18, 0, ABS(H$14), TRUE) * 2</f>
        <v>0</v>
      </c>
      <c r="IO28" s="86">
        <f t="shared" ref="IO28:IO91" si="133" xml:space="preserve"> _xlfn.NORM.DIST($B28, I$10, ABS(I$14), TRUE) * _xlfn.NORM.DIST(($B28 - I$10)*I$18, 0, ABS(I$14), TRUE) * 2</f>
        <v>0</v>
      </c>
      <c r="IP28" s="86">
        <f t="shared" ref="IP28:IP91" si="134" xml:space="preserve"> _xlfn.NORM.DIST($B28, J$10, ABS(J$14), TRUE) * _xlfn.NORM.DIST(($B28 - J$10)*J$18, 0, ABS(J$14), TRUE) * 2</f>
        <v>0</v>
      </c>
      <c r="IQ28" s="86">
        <f t="shared" ref="IQ28:IQ91" si="135" xml:space="preserve"> _xlfn.NORM.DIST($B28, K$10, ABS(K$14), TRUE) * _xlfn.NORM.DIST(($B28 - K$10)*K$18, 0, ABS(K$14), TRUE) * 2</f>
        <v>0</v>
      </c>
      <c r="IR28" s="86">
        <f t="shared" ref="IR28:IR91" si="136" xml:space="preserve"> _xlfn.NORM.DIST($B28, L$10, ABS(L$14), TRUE) * _xlfn.NORM.DIST(($B28 - L$10)*L$18, 0, ABS(L$14), TRUE) * 2</f>
        <v>0</v>
      </c>
      <c r="IS28" s="86">
        <f t="shared" ref="IS28:IS91" si="137" xml:space="preserve"> _xlfn.NORM.DIST($B28, M$10, ABS(M$14), TRUE) * _xlfn.NORM.DIST(($B28 - M$10)*M$18, 0, ABS(M$14), TRUE) * 2</f>
        <v>0</v>
      </c>
      <c r="IT28" s="86">
        <f t="shared" ref="IT28:IT91" si="138" xml:space="preserve"> _xlfn.NORM.DIST($B28, N$10, ABS(N$14), TRUE) * _xlfn.NORM.DIST(($B28 - N$10)*N$18, 0, ABS(N$14), TRUE) * 2</f>
        <v>0</v>
      </c>
      <c r="IU28" s="86">
        <f t="shared" ref="IU28:IU91" si="139" xml:space="preserve"> _xlfn.NORM.DIST($B28, O$10, ABS(O$14), TRUE) * _xlfn.NORM.DIST(($B28 - O$10)*O$18, 0, ABS(O$14), TRUE) * 2</f>
        <v>0</v>
      </c>
      <c r="IV28" s="86">
        <f t="shared" ref="IV28:IV91" si="140" xml:space="preserve"> _xlfn.NORM.DIST($B28, P$10, ABS(P$14), TRUE) * _xlfn.NORM.DIST(($B28 - P$10)*P$18, 0, ABS(P$14), TRUE) * 2</f>
        <v>2.9977849114433599E-200</v>
      </c>
      <c r="IW28" s="86">
        <f t="shared" ref="IW28:IW91" si="141" xml:space="preserve"> _xlfn.NORM.DIST($B28, Q$10, ABS(Q$14), TRUE) * _xlfn.NORM.DIST(($B28 - Q$10)*Q$18, 0, ABS(Q$14), TRUE) * 2</f>
        <v>1.0141922394259499E-135</v>
      </c>
      <c r="IY28" s="86">
        <f t="shared" ref="IY28:IY91" si="142">GM28+HC28+HS28+II28</f>
        <v>2.8707125306253931E-12</v>
      </c>
      <c r="IZ28" s="86">
        <f t="shared" ref="IZ28:IZ91" si="143">GN28+HD28+HT28+IJ28</f>
        <v>3.3988433198174418E-15</v>
      </c>
      <c r="JA28" s="86">
        <f t="shared" ref="JA28:JA91" si="144">GO28+HE28+HU28+IK28</f>
        <v>1.4098148917829137E-16</v>
      </c>
      <c r="JB28" s="86">
        <f t="shared" ref="JB28:JB91" si="145">GP28+HF28+HV28+IL28</f>
        <v>3.8907968453208987E-18</v>
      </c>
      <c r="JC28" s="86">
        <f t="shared" ref="JC28:JC91" si="146">GQ28+HG28+HW28+IM28</f>
        <v>8.790507170754891E-17</v>
      </c>
      <c r="JD28" s="86">
        <f t="shared" ref="JD28:JD91" si="147">GR28+HH28+HX28+IN28</f>
        <v>3.6406028380847598E-18</v>
      </c>
      <c r="JE28" s="86">
        <f t="shared" ref="JE28:JE91" si="148">GS28+HI28+HY28+IO28</f>
        <v>4.3455310680349219E-17</v>
      </c>
      <c r="JF28" s="86">
        <f t="shared" ref="JF28:JF91" si="149">GT28+HJ28+HZ28+IP28</f>
        <v>3.6631914059986183E-18</v>
      </c>
      <c r="JG28" s="86">
        <f t="shared" ref="JG28:JG91" si="150">GU28+HK28+IA28+IQ28</f>
        <v>3.1029305463012209E-18</v>
      </c>
      <c r="JH28" s="86">
        <f t="shared" ref="JH28:JH91" si="151">GV28+HL28+IB28+IR28</f>
        <v>1.3303099509309607E-17</v>
      </c>
      <c r="JI28" s="86">
        <f t="shared" ref="JI28:JI91" si="152">GW28+HM28+IC28+IS28</f>
        <v>9.5620034420207329E-19</v>
      </c>
      <c r="JJ28" s="86">
        <f t="shared" ref="JJ28:JJ91" si="153">GX28+HN28+ID28+IT28</f>
        <v>8.6169460712378416E-19</v>
      </c>
      <c r="JK28" s="86">
        <f t="shared" ref="JK28:JK91" si="154">GY28+HO28+IE28+IU28</f>
        <v>8.749126444647668E-18</v>
      </c>
      <c r="JL28" s="86">
        <f t="shared" ref="JL28:JL91" si="155">GZ28+HP28+IF28+IV28</f>
        <v>2.7891938847708269E-16</v>
      </c>
      <c r="JM28" s="86">
        <f t="shared" ref="JM28:JM91" si="156">HA28+HQ28+IG28+IW28</f>
        <v>1.2254117320227373E-18</v>
      </c>
    </row>
    <row r="29" spans="1:274" x14ac:dyDescent="0.25">
      <c r="B29" s="2">
        <v>2</v>
      </c>
      <c r="C29" s="37">
        <v>59.015999999999998</v>
      </c>
      <c r="D29" s="37">
        <v>62.738</v>
      </c>
      <c r="E29" s="37">
        <v>64.278999999999996</v>
      </c>
      <c r="F29" s="37">
        <v>65.507999999999996</v>
      </c>
      <c r="G29" s="37">
        <v>67.704999999999998</v>
      </c>
      <c r="H29" s="37">
        <v>68.835999999999999</v>
      </c>
      <c r="I29" s="37">
        <v>70</v>
      </c>
      <c r="J29" s="37">
        <v>74.131</v>
      </c>
      <c r="K29" s="37">
        <v>68.525000000000006</v>
      </c>
      <c r="L29" s="37">
        <v>69.442999999999998</v>
      </c>
      <c r="M29" s="37">
        <v>64.704999999999998</v>
      </c>
      <c r="N29" s="37">
        <v>65.033000000000001</v>
      </c>
      <c r="O29" s="37">
        <v>63.59</v>
      </c>
      <c r="P29" s="37">
        <v>64.442999999999998</v>
      </c>
      <c r="Q29" s="37">
        <v>64.852000000000004</v>
      </c>
      <c r="R29" s="5"/>
      <c r="S29" s="4">
        <f t="shared" si="20"/>
        <v>56.966695355215727</v>
      </c>
      <c r="T29" s="4">
        <f t="shared" si="21"/>
        <v>60.241422865175167</v>
      </c>
      <c r="U29" s="4" t="e">
        <f t="shared" si="22"/>
        <v>#N/A</v>
      </c>
      <c r="V29" s="4" t="e">
        <f t="shared" si="23"/>
        <v>#N/A</v>
      </c>
      <c r="W29" s="4" t="e">
        <f t="shared" si="24"/>
        <v>#N/A</v>
      </c>
      <c r="X29" s="4" t="e">
        <f t="shared" si="25"/>
        <v>#N/A</v>
      </c>
      <c r="Y29" s="4" t="e">
        <f t="shared" si="26"/>
        <v>#N/A</v>
      </c>
      <c r="Z29" s="4" t="e">
        <f t="shared" si="27"/>
        <v>#N/A</v>
      </c>
      <c r="AA29" s="4" t="e">
        <f t="shared" si="28"/>
        <v>#N/A</v>
      </c>
      <c r="AB29" s="4" t="e">
        <f t="shared" si="29"/>
        <v>#N/A</v>
      </c>
      <c r="AC29" s="4" t="e">
        <f t="shared" si="30"/>
        <v>#N/A</v>
      </c>
      <c r="AD29" s="4" t="e">
        <f t="shared" si="31"/>
        <v>#N/A</v>
      </c>
      <c r="AE29" s="4" t="e">
        <f t="shared" si="32"/>
        <v>#N/A</v>
      </c>
      <c r="AF29" s="4" t="e">
        <f t="shared" si="33"/>
        <v>#N/A</v>
      </c>
      <c r="AG29" s="4" t="e">
        <f t="shared" si="34"/>
        <v>#N/A</v>
      </c>
      <c r="AI29" s="4">
        <f t="shared" si="35"/>
        <v>2.0493046447842715</v>
      </c>
      <c r="AJ29" s="4">
        <f t="shared" si="36"/>
        <v>2.4965771348248325</v>
      </c>
      <c r="AK29" s="4">
        <f t="shared" si="37"/>
        <v>0</v>
      </c>
      <c r="AL29" s="4">
        <f t="shared" si="38"/>
        <v>0</v>
      </c>
      <c r="AM29" s="4">
        <f t="shared" si="39"/>
        <v>0</v>
      </c>
      <c r="AN29" s="4">
        <f t="shared" si="40"/>
        <v>0</v>
      </c>
      <c r="AO29" s="4">
        <f t="shared" si="41"/>
        <v>0</v>
      </c>
      <c r="AP29" s="4">
        <f t="shared" si="42"/>
        <v>0</v>
      </c>
      <c r="AQ29" s="4">
        <f t="shared" si="43"/>
        <v>0</v>
      </c>
      <c r="AR29" s="4">
        <f t="shared" si="44"/>
        <v>0</v>
      </c>
      <c r="AS29" s="4">
        <f t="shared" si="45"/>
        <v>0</v>
      </c>
      <c r="AT29" s="4">
        <f t="shared" si="46"/>
        <v>0</v>
      </c>
      <c r="AU29" s="4">
        <f t="shared" si="47"/>
        <v>0</v>
      </c>
      <c r="AV29" s="4">
        <f t="shared" si="48"/>
        <v>0</v>
      </c>
      <c r="AW29" s="4">
        <f t="shared" si="48"/>
        <v>0</v>
      </c>
      <c r="AY29" s="2">
        <f t="shared" si="108"/>
        <v>56.966695343814422</v>
      </c>
      <c r="AZ29" s="2">
        <f t="shared" si="49"/>
        <v>60.241422865155705</v>
      </c>
      <c r="BA29" s="2" t="e">
        <f t="shared" si="49"/>
        <v>#N/A</v>
      </c>
      <c r="BB29" s="2" t="e">
        <f t="shared" si="49"/>
        <v>#N/A</v>
      </c>
      <c r="BC29" s="2" t="e">
        <f t="shared" si="49"/>
        <v>#N/A</v>
      </c>
      <c r="BD29" s="2" t="e">
        <f t="shared" si="49"/>
        <v>#N/A</v>
      </c>
      <c r="BE29" s="2" t="e">
        <f t="shared" si="49"/>
        <v>#N/A</v>
      </c>
      <c r="BF29" s="2" t="e">
        <f t="shared" si="49"/>
        <v>#N/A</v>
      </c>
      <c r="BG29" s="2" t="e">
        <f t="shared" si="49"/>
        <v>#N/A</v>
      </c>
      <c r="BH29" s="2" t="e">
        <f t="shared" si="49"/>
        <v>#N/A</v>
      </c>
      <c r="BI29" s="2" t="e">
        <f t="shared" si="49"/>
        <v>#N/A</v>
      </c>
      <c r="BJ29" s="2" t="e">
        <f t="shared" si="49"/>
        <v>#N/A</v>
      </c>
      <c r="BK29" s="2" t="e">
        <f t="shared" si="49"/>
        <v>#N/A</v>
      </c>
      <c r="BL29" s="2" t="e">
        <f t="shared" si="49"/>
        <v>#N/A</v>
      </c>
      <c r="BM29" s="2" t="e">
        <f t="shared" si="49"/>
        <v>#N/A</v>
      </c>
      <c r="BO29" s="2">
        <f t="shared" si="50"/>
        <v>59.015999999999998</v>
      </c>
      <c r="BP29" s="2">
        <f t="shared" si="51"/>
        <v>62.738</v>
      </c>
      <c r="BQ29" s="2" t="str">
        <f t="shared" si="52"/>
        <v/>
      </c>
      <c r="BR29" s="2" t="str">
        <f t="shared" si="53"/>
        <v/>
      </c>
      <c r="BS29" s="2" t="str">
        <f t="shared" si="54"/>
        <v/>
      </c>
      <c r="BT29" s="2" t="str">
        <f t="shared" si="55"/>
        <v/>
      </c>
      <c r="BU29" s="2" t="str">
        <f t="shared" si="56"/>
        <v/>
      </c>
      <c r="BV29" s="2" t="str">
        <f t="shared" si="57"/>
        <v/>
      </c>
      <c r="BW29" s="2" t="str">
        <f t="shared" si="58"/>
        <v/>
      </c>
      <c r="BX29" s="2" t="str">
        <f t="shared" si="59"/>
        <v/>
      </c>
      <c r="BY29" s="2" t="str">
        <f t="shared" si="60"/>
        <v/>
      </c>
      <c r="BZ29" s="2" t="str">
        <f t="shared" si="61"/>
        <v/>
      </c>
      <c r="CA29" s="2" t="str">
        <f t="shared" si="62"/>
        <v/>
      </c>
      <c r="CB29" s="2" t="str">
        <f t="shared" si="63"/>
        <v/>
      </c>
      <c r="CC29" s="2" t="str">
        <f t="shared" si="64"/>
        <v/>
      </c>
      <c r="CE29" s="2" t="str">
        <f t="shared" si="109"/>
        <v/>
      </c>
      <c r="CF29" s="2" t="str">
        <f t="shared" si="110"/>
        <v/>
      </c>
      <c r="CG29" s="2" t="str">
        <f t="shared" si="111"/>
        <v/>
      </c>
      <c r="CH29" s="2" t="str">
        <f t="shared" si="112"/>
        <v/>
      </c>
      <c r="CI29" s="2" t="str">
        <f t="shared" si="113"/>
        <v/>
      </c>
      <c r="CJ29" s="2" t="str">
        <f t="shared" si="114"/>
        <v/>
      </c>
      <c r="CK29" s="2" t="str">
        <f t="shared" si="115"/>
        <v/>
      </c>
      <c r="CL29" s="2" t="str">
        <f t="shared" si="116"/>
        <v/>
      </c>
      <c r="CM29" s="2" t="str">
        <f t="shared" si="117"/>
        <v/>
      </c>
      <c r="CN29" s="2" t="str">
        <f t="shared" si="118"/>
        <v/>
      </c>
      <c r="CO29" s="2" t="str">
        <f t="shared" si="119"/>
        <v/>
      </c>
      <c r="CP29" s="2" t="str">
        <f t="shared" si="120"/>
        <v/>
      </c>
      <c r="CQ29" s="2" t="str">
        <f t="shared" si="121"/>
        <v/>
      </c>
      <c r="CR29" s="2" t="str">
        <f t="shared" si="122"/>
        <v/>
      </c>
      <c r="CS29" s="2" t="str">
        <f t="shared" si="123"/>
        <v/>
      </c>
      <c r="CU29" s="2" t="str">
        <f t="shared" si="66"/>
        <v/>
      </c>
      <c r="CV29" s="2" t="str">
        <f t="shared" si="67"/>
        <v/>
      </c>
      <c r="CW29" s="2" t="str">
        <f t="shared" si="68"/>
        <v/>
      </c>
      <c r="CX29" s="2" t="str">
        <f t="shared" si="69"/>
        <v/>
      </c>
      <c r="CY29" s="2" t="str">
        <f t="shared" si="70"/>
        <v/>
      </c>
      <c r="CZ29" s="2" t="str">
        <f t="shared" si="71"/>
        <v/>
      </c>
      <c r="DA29" s="2" t="str">
        <f t="shared" si="72"/>
        <v/>
      </c>
      <c r="DB29" s="2" t="str">
        <f t="shared" si="73"/>
        <v/>
      </c>
      <c r="DC29" s="2" t="str">
        <f t="shared" si="74"/>
        <v/>
      </c>
      <c r="DD29" s="2" t="str">
        <f t="shared" si="75"/>
        <v/>
      </c>
      <c r="DE29" s="2" t="str">
        <f t="shared" si="76"/>
        <v/>
      </c>
      <c r="DF29" s="2" t="str">
        <f t="shared" si="77"/>
        <v/>
      </c>
      <c r="DG29" s="2" t="str">
        <f t="shared" si="78"/>
        <v/>
      </c>
      <c r="DH29" s="2" t="str">
        <f t="shared" si="79"/>
        <v/>
      </c>
      <c r="DI29" s="2" t="str">
        <f t="shared" si="80"/>
        <v/>
      </c>
      <c r="DK29" s="2">
        <f t="shared" si="81"/>
        <v>56.6694867514788</v>
      </c>
      <c r="DL29" s="2">
        <f t="shared" si="82"/>
        <v>60.064862881304748</v>
      </c>
      <c r="DM29" s="2">
        <f t="shared" si="82"/>
        <v>61.501398954703845</v>
      </c>
      <c r="DN29" s="2">
        <f t="shared" si="82"/>
        <v>60.83458623481782</v>
      </c>
      <c r="DO29" s="2">
        <f t="shared" si="82"/>
        <v>66.129458849904097</v>
      </c>
      <c r="DP29" s="2">
        <f t="shared" si="82"/>
        <v>64.455134412955488</v>
      </c>
      <c r="DQ29" s="2">
        <f t="shared" si="82"/>
        <v>67.608143433395867</v>
      </c>
      <c r="DR29" s="2">
        <f t="shared" si="82"/>
        <v>69.386320107962206</v>
      </c>
      <c r="DS29" s="2">
        <f t="shared" si="82"/>
        <v>65.05854841886422</v>
      </c>
      <c r="DT29" s="2">
        <f t="shared" si="82"/>
        <v>65.171455065666052</v>
      </c>
      <c r="DU29" s="2">
        <f t="shared" si="82"/>
        <v>62.529101214574894</v>
      </c>
      <c r="DV29" s="2">
        <f t="shared" si="82"/>
        <v>60.36156100229784</v>
      </c>
      <c r="DW29" s="2">
        <f t="shared" si="82"/>
        <v>60.672637381916324</v>
      </c>
      <c r="DX29" s="2">
        <f t="shared" si="82"/>
        <v>61.831734030197453</v>
      </c>
      <c r="DY29" s="2">
        <f t="shared" si="82"/>
        <v>60.234024238524235</v>
      </c>
      <c r="EA29" s="2">
        <f t="shared" si="83"/>
        <v>69.038074134601104</v>
      </c>
      <c r="EB29" s="2">
        <f t="shared" si="84"/>
        <v>68.779430982449426</v>
      </c>
      <c r="EC29" s="2">
        <f t="shared" si="85"/>
        <v>71.327661419959824</v>
      </c>
      <c r="ED29" s="2">
        <f t="shared" si="86"/>
        <v>70.990391265517545</v>
      </c>
      <c r="EE29" s="2">
        <f t="shared" si="87"/>
        <v>71.516554379033337</v>
      </c>
      <c r="EF29" s="2">
        <f t="shared" si="88"/>
        <v>72.730080211309385</v>
      </c>
      <c r="EG29" s="2">
        <f t="shared" si="89"/>
        <v>75.979649330977026</v>
      </c>
      <c r="EH29" s="2">
        <f t="shared" si="90"/>
        <v>78.329328431044104</v>
      </c>
      <c r="EI29" s="2">
        <f t="shared" si="91"/>
        <v>74.060033590173077</v>
      </c>
      <c r="EJ29" s="2">
        <f t="shared" si="92"/>
        <v>72.357974607304612</v>
      </c>
      <c r="EK29" s="2">
        <f t="shared" si="93"/>
        <v>68.218244815332639</v>
      </c>
      <c r="EL29" s="2">
        <f t="shared" si="94"/>
        <v>70.359632517041135</v>
      </c>
      <c r="EM29" s="2">
        <f t="shared" si="95"/>
        <v>67.167067723213492</v>
      </c>
      <c r="EN29" s="2">
        <f t="shared" si="96"/>
        <v>71.309575268905775</v>
      </c>
      <c r="EO29" s="2">
        <f t="shared" si="97"/>
        <v>68.653771150278274</v>
      </c>
      <c r="EQ29" s="2">
        <f t="shared" si="98"/>
        <v>66.575238234457544</v>
      </c>
      <c r="ER29" s="2">
        <f t="shared" si="99"/>
        <v>66.961399025325235</v>
      </c>
      <c r="ES29" s="2">
        <f t="shared" si="99"/>
        <v>69.692618379635761</v>
      </c>
      <c r="ET29" s="2">
        <f t="shared" si="99"/>
        <v>69.618362331490459</v>
      </c>
      <c r="EU29" s="2">
        <f t="shared" si="99"/>
        <v>71.766481219141724</v>
      </c>
      <c r="EV29" s="2">
        <f t="shared" si="99"/>
        <v>73.026969426982049</v>
      </c>
      <c r="EW29" s="2">
        <f t="shared" si="99"/>
        <v>74.371183452861018</v>
      </c>
      <c r="EX29" s="2">
        <f t="shared" si="99"/>
        <v>78.093058795679255</v>
      </c>
      <c r="EY29" s="2">
        <f t="shared" si="99"/>
        <v>73.421496968415411</v>
      </c>
      <c r="EZ29" s="2">
        <f t="shared" si="99"/>
        <v>73.105651560640609</v>
      </c>
      <c r="FA29" s="2">
        <f t="shared" si="99"/>
        <v>69.413008076957169</v>
      </c>
      <c r="FB29" s="2">
        <f t="shared" si="99"/>
        <v>71.248625896013863</v>
      </c>
      <c r="FC29" s="2">
        <f t="shared" si="99"/>
        <v>68.963484050473909</v>
      </c>
      <c r="FD29" s="2">
        <f t="shared" si="99"/>
        <v>71.31177665304709</v>
      </c>
      <c r="FE29" s="2">
        <f t="shared" si="99"/>
        <v>74.318429777587625</v>
      </c>
      <c r="FG29" s="2">
        <f t="shared" si="100"/>
        <v>2.4029897193113586E-2</v>
      </c>
      <c r="FH29" s="2">
        <f t="shared" si="101"/>
        <v>2.026087765641868E-2</v>
      </c>
      <c r="FI29" s="2">
        <f t="shared" si="101"/>
        <v>1.8260624421775711E-2</v>
      </c>
      <c r="FJ29" s="2">
        <f t="shared" si="101"/>
        <v>1.658397638399146E-2</v>
      </c>
      <c r="FK29" s="2">
        <f t="shared" si="101"/>
        <v>1.7741574061780903E-2</v>
      </c>
      <c r="FL29" s="2">
        <f t="shared" si="101"/>
        <v>1.7230270474798109E-2</v>
      </c>
      <c r="FM29" s="2">
        <f t="shared" si="101"/>
        <v>1.8602269234489835E-2</v>
      </c>
      <c r="FN29" s="2">
        <f t="shared" si="101"/>
        <v>1.7147826418493398E-2</v>
      </c>
      <c r="FO29" s="2">
        <f t="shared" si="101"/>
        <v>1.7831371583899754E-2</v>
      </c>
      <c r="FP29" s="2">
        <f t="shared" si="101"/>
        <v>1.760969114135669E-2</v>
      </c>
      <c r="FQ29" s="2">
        <f t="shared" si="101"/>
        <v>1.6781836516620689E-2</v>
      </c>
      <c r="FR29" s="2">
        <f t="shared" si="101"/>
        <v>1.7480679604546284E-2</v>
      </c>
      <c r="FS29" s="2">
        <f t="shared" si="101"/>
        <v>1.8359383624649912E-2</v>
      </c>
      <c r="FT29" s="2">
        <f t="shared" si="101"/>
        <v>1.9206194608401082E-2</v>
      </c>
      <c r="FU29" s="2">
        <f t="shared" si="101"/>
        <v>2.1388650775990135E-2</v>
      </c>
      <c r="FW29" s="2">
        <f t="shared" si="124"/>
        <v>2.9603697310703677E-6</v>
      </c>
      <c r="FX29" s="2">
        <f t="shared" si="102"/>
        <v>2.648069434091784E-6</v>
      </c>
      <c r="FY29" s="2">
        <f t="shared" si="102"/>
        <v>2.4635419768853294E-6</v>
      </c>
      <c r="FZ29" s="2">
        <f t="shared" si="102"/>
        <v>2.2313399626976045E-6</v>
      </c>
      <c r="GA29" s="2">
        <f t="shared" si="102"/>
        <v>1.9785125922378288E-6</v>
      </c>
      <c r="GB29" s="2">
        <f t="shared" si="102"/>
        <v>2.0778919856543707E-6</v>
      </c>
      <c r="GC29" s="2">
        <f t="shared" si="102"/>
        <v>2.2594112882476493E-6</v>
      </c>
      <c r="GD29" s="2">
        <f t="shared" si="102"/>
        <v>2.443514474916118E-6</v>
      </c>
      <c r="GE29" s="2">
        <f t="shared" si="102"/>
        <v>2.6430619492125173E-6</v>
      </c>
      <c r="GF29" s="2">
        <f t="shared" si="102"/>
        <v>2.5396644996185294E-6</v>
      </c>
      <c r="GG29" s="2">
        <f t="shared" si="102"/>
        <v>2.6470965481233519E-6</v>
      </c>
      <c r="GH29" s="2">
        <f t="shared" si="102"/>
        <v>2.5874381839664952E-6</v>
      </c>
      <c r="GI29" s="2">
        <f t="shared" si="102"/>
        <v>2.219134777543934E-6</v>
      </c>
      <c r="GJ29" s="2">
        <f t="shared" si="102"/>
        <v>1.6660121041541086E-6</v>
      </c>
      <c r="GK29" s="2">
        <f t="shared" si="102"/>
        <v>1.8352592955819039E-6</v>
      </c>
      <c r="GM29" s="86">
        <f t="shared" si="125"/>
        <v>6.193565902615627E-12</v>
      </c>
      <c r="GN29" s="86">
        <f t="shared" si="103"/>
        <v>9.1437165257275523E-15</v>
      </c>
      <c r="GO29" s="86">
        <f t="shared" si="103"/>
        <v>4.1643816995294322E-16</v>
      </c>
      <c r="GP29" s="86">
        <f t="shared" si="103"/>
        <v>1.2792464473002733E-17</v>
      </c>
      <c r="GQ29" s="86">
        <f t="shared" si="103"/>
        <v>2.6225395241454482E-16</v>
      </c>
      <c r="GR29" s="86">
        <f t="shared" si="103"/>
        <v>1.2133630419745599E-17</v>
      </c>
      <c r="GS29" s="86">
        <f t="shared" si="103"/>
        <v>1.3487338346334946E-16</v>
      </c>
      <c r="GT29" s="86">
        <f t="shared" si="103"/>
        <v>1.2188923502373587E-17</v>
      </c>
      <c r="GU29" s="86">
        <f t="shared" si="103"/>
        <v>1.0510457883342533E-17</v>
      </c>
      <c r="GV29" s="86">
        <f t="shared" si="103"/>
        <v>4.2505398328844797E-17</v>
      </c>
      <c r="GW29" s="86">
        <f t="shared" si="103"/>
        <v>3.3237478767211152E-18</v>
      </c>
      <c r="GX29" s="86">
        <f t="shared" si="103"/>
        <v>3.0446751204790255E-18</v>
      </c>
      <c r="GY29" s="86">
        <f t="shared" si="103"/>
        <v>2.8745427527190164E-17</v>
      </c>
      <c r="GZ29" s="86">
        <f t="shared" si="103"/>
        <v>8.1389740586902687E-16</v>
      </c>
      <c r="HA29" s="86">
        <f t="shared" si="103"/>
        <v>4.5601872207313425E-18</v>
      </c>
      <c r="HC29" s="86">
        <f t="shared" ref="HC29:HC91" si="157" xml:space="preserve"> _xlfn.NORM.DIST($B29, C$8, ABS(C$12), TRUE) * _xlfn.NORM.DIST(($B29 - C$8)*C$16, 0, ABS(C$12), TRUE) * 2</f>
        <v>1.079112938565675E-27</v>
      </c>
      <c r="HD29" s="86">
        <f t="shared" si="104"/>
        <v>4.5906547482517379E-36</v>
      </c>
      <c r="HE29" s="86">
        <f t="shared" si="104"/>
        <v>2.8706127566264931E-37</v>
      </c>
      <c r="HF29" s="86">
        <f t="shared" si="104"/>
        <v>3.6991996408594388E-41</v>
      </c>
      <c r="HG29" s="86">
        <f t="shared" si="104"/>
        <v>1.0330450893837239E-39</v>
      </c>
      <c r="HH29" s="86">
        <f t="shared" si="104"/>
        <v>6.1700923535893853E-43</v>
      </c>
      <c r="HI29" s="86">
        <f t="shared" si="104"/>
        <v>4.7835951971569829E-40</v>
      </c>
      <c r="HJ29" s="86">
        <f t="shared" si="104"/>
        <v>3.6209011614732097E-41</v>
      </c>
      <c r="HK29" s="86">
        <f t="shared" si="104"/>
        <v>1.9702851532443617E-40</v>
      </c>
      <c r="HL29" s="86">
        <f t="shared" si="104"/>
        <v>5.5044079754288466E-40</v>
      </c>
      <c r="HM29" s="86">
        <f t="shared" si="104"/>
        <v>1.4562492230241353E-43</v>
      </c>
      <c r="HN29" s="86">
        <f t="shared" si="104"/>
        <v>4.686547249742759E-41</v>
      </c>
      <c r="HO29" s="86">
        <f t="shared" si="104"/>
        <v>2.4851715815411216E-39</v>
      </c>
      <c r="HP29" s="86">
        <f t="shared" si="104"/>
        <v>1.6779530233987014E-34</v>
      </c>
      <c r="HQ29" s="86">
        <f t="shared" si="104"/>
        <v>1.5256669685430188E-45</v>
      </c>
      <c r="HS29" s="86">
        <f t="shared" si="126"/>
        <v>3.4284959866806264E-92</v>
      </c>
      <c r="HT29" s="86">
        <f t="shared" si="105"/>
        <v>6.6228482702353316E-119</v>
      </c>
      <c r="HU29" s="86">
        <f t="shared" si="105"/>
        <v>7.6027992461966561E-124</v>
      </c>
      <c r="HV29" s="86">
        <f t="shared" si="105"/>
        <v>5.6108758122611487E-139</v>
      </c>
      <c r="HW29" s="86">
        <f t="shared" si="105"/>
        <v>3.3939703582651342E-135</v>
      </c>
      <c r="HX29" s="86">
        <f t="shared" si="105"/>
        <v>1.7949079880593548E-147</v>
      </c>
      <c r="HY29" s="86">
        <f t="shared" si="105"/>
        <v>3.2923994676501513E-137</v>
      </c>
      <c r="HZ29" s="86">
        <f t="shared" si="105"/>
        <v>2.4581750142688001E-140</v>
      </c>
      <c r="IA29" s="86">
        <f t="shared" si="105"/>
        <v>7.8508341227685761E-138</v>
      </c>
      <c r="IB29" s="86">
        <f t="shared" si="105"/>
        <v>1.5707764218818086E-134</v>
      </c>
      <c r="IC29" s="86">
        <f t="shared" si="105"/>
        <v>9.6428944822394061E-148</v>
      </c>
      <c r="ID29" s="86">
        <f t="shared" si="105"/>
        <v>1.6843069751547078E-139</v>
      </c>
      <c r="IE29" s="86">
        <f t="shared" si="105"/>
        <v>1.3464158527628156E-134</v>
      </c>
      <c r="IF29" s="86">
        <f t="shared" si="105"/>
        <v>8.5586504127212797E-83</v>
      </c>
      <c r="IG29" s="86">
        <f t="shared" si="105"/>
        <v>1.4171844013924272E-58</v>
      </c>
      <c r="II29" s="86">
        <f t="shared" si="127"/>
        <v>0</v>
      </c>
      <c r="IJ29" s="86">
        <f t="shared" si="128"/>
        <v>0</v>
      </c>
      <c r="IK29" s="86">
        <f t="shared" si="129"/>
        <v>0</v>
      </c>
      <c r="IL29" s="86">
        <f t="shared" si="130"/>
        <v>0</v>
      </c>
      <c r="IM29" s="86">
        <f t="shared" si="131"/>
        <v>0</v>
      </c>
      <c r="IN29" s="86">
        <f t="shared" si="132"/>
        <v>0</v>
      </c>
      <c r="IO29" s="86">
        <f t="shared" si="133"/>
        <v>0</v>
      </c>
      <c r="IP29" s="86">
        <f t="shared" si="134"/>
        <v>0</v>
      </c>
      <c r="IQ29" s="86">
        <f t="shared" si="135"/>
        <v>0</v>
      </c>
      <c r="IR29" s="86">
        <f t="shared" si="136"/>
        <v>0</v>
      </c>
      <c r="IS29" s="86">
        <f t="shared" si="137"/>
        <v>0</v>
      </c>
      <c r="IT29" s="86">
        <f t="shared" si="138"/>
        <v>0</v>
      </c>
      <c r="IU29" s="86">
        <f t="shared" si="139"/>
        <v>0</v>
      </c>
      <c r="IV29" s="86">
        <f t="shared" si="140"/>
        <v>1.5563590002130928E-197</v>
      </c>
      <c r="IW29" s="86">
        <f t="shared" si="141"/>
        <v>7.1067463330812164E-134</v>
      </c>
      <c r="IY29" s="86">
        <f t="shared" si="142"/>
        <v>6.1935659026156278E-12</v>
      </c>
      <c r="IZ29" s="86">
        <f t="shared" si="143"/>
        <v>9.1437165257275523E-15</v>
      </c>
      <c r="JA29" s="86">
        <f t="shared" si="144"/>
        <v>4.1643816995294322E-16</v>
      </c>
      <c r="JB29" s="86">
        <f t="shared" si="145"/>
        <v>1.2792464473002733E-17</v>
      </c>
      <c r="JC29" s="86">
        <f t="shared" si="146"/>
        <v>2.6225395241454482E-16</v>
      </c>
      <c r="JD29" s="86">
        <f t="shared" si="147"/>
        <v>1.2133630419745599E-17</v>
      </c>
      <c r="JE29" s="86">
        <f t="shared" si="148"/>
        <v>1.3487338346334946E-16</v>
      </c>
      <c r="JF29" s="86">
        <f t="shared" si="149"/>
        <v>1.2188923502373587E-17</v>
      </c>
      <c r="JG29" s="86">
        <f t="shared" si="150"/>
        <v>1.0510457883342533E-17</v>
      </c>
      <c r="JH29" s="86">
        <f t="shared" si="151"/>
        <v>4.2505398328844797E-17</v>
      </c>
      <c r="JI29" s="86">
        <f t="shared" si="152"/>
        <v>3.3237478767211152E-18</v>
      </c>
      <c r="JJ29" s="86">
        <f t="shared" si="153"/>
        <v>3.0446751204790255E-18</v>
      </c>
      <c r="JK29" s="86">
        <f t="shared" si="154"/>
        <v>2.8745427527190164E-17</v>
      </c>
      <c r="JL29" s="86">
        <f t="shared" si="155"/>
        <v>8.1389740586902687E-16</v>
      </c>
      <c r="JM29" s="86">
        <f t="shared" si="156"/>
        <v>4.5601872207313425E-18</v>
      </c>
    </row>
    <row r="30" spans="1:274" x14ac:dyDescent="0.25">
      <c r="B30" s="2">
        <v>3</v>
      </c>
      <c r="C30" s="37">
        <v>57.984000000000002</v>
      </c>
      <c r="D30" s="37">
        <v>61.753999999999998</v>
      </c>
      <c r="E30" s="37">
        <v>65.376999999999995</v>
      </c>
      <c r="F30" s="37">
        <v>65.278999999999996</v>
      </c>
      <c r="G30" s="37">
        <v>67.77</v>
      </c>
      <c r="H30" s="37">
        <v>68.59</v>
      </c>
      <c r="I30" s="37">
        <v>70.802999999999997</v>
      </c>
      <c r="J30" s="37">
        <v>74.376999999999995</v>
      </c>
      <c r="K30" s="37">
        <v>67.23</v>
      </c>
      <c r="L30" s="37">
        <v>68.442999999999998</v>
      </c>
      <c r="M30" s="37">
        <v>65.869</v>
      </c>
      <c r="N30" s="37">
        <v>64.606999999999999</v>
      </c>
      <c r="O30" s="37">
        <v>63.917999999999999</v>
      </c>
      <c r="P30" s="37">
        <v>63.689</v>
      </c>
      <c r="Q30" s="37">
        <v>63.377000000000002</v>
      </c>
      <c r="S30" s="4">
        <f t="shared" si="20"/>
        <v>57.215987324750706</v>
      </c>
      <c r="T30" s="4">
        <f t="shared" si="21"/>
        <v>60.494058317214744</v>
      </c>
      <c r="U30" s="4" t="e">
        <f t="shared" si="22"/>
        <v>#N/A</v>
      </c>
      <c r="V30" s="4" t="e">
        <f t="shared" si="23"/>
        <v>#N/A</v>
      </c>
      <c r="W30" s="4" t="e">
        <f t="shared" si="24"/>
        <v>#N/A</v>
      </c>
      <c r="X30" s="4" t="e">
        <f t="shared" si="25"/>
        <v>#N/A</v>
      </c>
      <c r="Y30" s="4" t="e">
        <f t="shared" si="26"/>
        <v>#N/A</v>
      </c>
      <c r="Z30" s="4" t="e">
        <f t="shared" si="27"/>
        <v>#N/A</v>
      </c>
      <c r="AA30" s="4" t="e">
        <f t="shared" si="28"/>
        <v>#N/A</v>
      </c>
      <c r="AB30" s="4" t="e">
        <f t="shared" si="29"/>
        <v>#N/A</v>
      </c>
      <c r="AC30" s="4" t="e">
        <f t="shared" si="30"/>
        <v>#N/A</v>
      </c>
      <c r="AD30" s="4" t="e">
        <f t="shared" si="31"/>
        <v>#N/A</v>
      </c>
      <c r="AE30" s="4" t="e">
        <f t="shared" si="32"/>
        <v>#N/A</v>
      </c>
      <c r="AF30" s="4">
        <f t="shared" si="33"/>
        <v>62.209228030951579</v>
      </c>
      <c r="AG30" s="4" t="e">
        <f t="shared" si="34"/>
        <v>#N/A</v>
      </c>
      <c r="AI30" s="4">
        <f t="shared" si="35"/>
        <v>0.76801267524929528</v>
      </c>
      <c r="AJ30" s="4">
        <f t="shared" si="36"/>
        <v>1.2599416827852536</v>
      </c>
      <c r="AK30" s="4">
        <f t="shared" si="37"/>
        <v>0</v>
      </c>
      <c r="AL30" s="4">
        <f t="shared" si="38"/>
        <v>0</v>
      </c>
      <c r="AM30" s="4">
        <f t="shared" si="39"/>
        <v>0</v>
      </c>
      <c r="AN30" s="4">
        <f t="shared" si="40"/>
        <v>0</v>
      </c>
      <c r="AO30" s="4">
        <f t="shared" si="41"/>
        <v>0</v>
      </c>
      <c r="AP30" s="4">
        <f t="shared" si="42"/>
        <v>0</v>
      </c>
      <c r="AQ30" s="4">
        <f t="shared" si="43"/>
        <v>0</v>
      </c>
      <c r="AR30" s="4">
        <f t="shared" si="44"/>
        <v>0</v>
      </c>
      <c r="AS30" s="4">
        <f t="shared" si="45"/>
        <v>0</v>
      </c>
      <c r="AT30" s="4">
        <f t="shared" si="46"/>
        <v>0</v>
      </c>
      <c r="AU30" s="4">
        <f t="shared" si="47"/>
        <v>0</v>
      </c>
      <c r="AV30" s="4">
        <f t="shared" si="48"/>
        <v>1.4797719690484215</v>
      </c>
      <c r="AW30" s="4">
        <f t="shared" si="48"/>
        <v>0</v>
      </c>
      <c r="AY30" s="2">
        <f t="shared" si="108"/>
        <v>57.215987300806191</v>
      </c>
      <c r="AZ30" s="2">
        <f t="shared" si="49"/>
        <v>60.49405831716399</v>
      </c>
      <c r="BA30" s="2" t="e">
        <f t="shared" si="49"/>
        <v>#N/A</v>
      </c>
      <c r="BB30" s="2" t="e">
        <f t="shared" si="49"/>
        <v>#N/A</v>
      </c>
      <c r="BC30" s="2" t="e">
        <f t="shared" si="49"/>
        <v>#N/A</v>
      </c>
      <c r="BD30" s="2" t="e">
        <f t="shared" si="49"/>
        <v>#N/A</v>
      </c>
      <c r="BE30" s="2" t="e">
        <f t="shared" si="49"/>
        <v>#N/A</v>
      </c>
      <c r="BF30" s="2" t="e">
        <f t="shared" si="49"/>
        <v>#N/A</v>
      </c>
      <c r="BG30" s="2" t="e">
        <f t="shared" si="49"/>
        <v>#N/A</v>
      </c>
      <c r="BH30" s="2" t="e">
        <f t="shared" si="49"/>
        <v>#N/A</v>
      </c>
      <c r="BI30" s="2" t="e">
        <f t="shared" si="49"/>
        <v>#N/A</v>
      </c>
      <c r="BJ30" s="2" t="e">
        <f t="shared" si="49"/>
        <v>#N/A</v>
      </c>
      <c r="BK30" s="2" t="e">
        <f t="shared" si="49"/>
        <v>#N/A</v>
      </c>
      <c r="BL30" s="2">
        <f t="shared" si="49"/>
        <v>62.209228030946889</v>
      </c>
      <c r="BM30" s="2" t="e">
        <f t="shared" si="49"/>
        <v>#N/A</v>
      </c>
      <c r="BO30" s="2">
        <f t="shared" si="50"/>
        <v>57.984000000000002</v>
      </c>
      <c r="BP30" s="2">
        <f t="shared" si="51"/>
        <v>61.753999999999998</v>
      </c>
      <c r="BQ30" s="2" t="str">
        <f t="shared" si="52"/>
        <v/>
      </c>
      <c r="BR30" s="2" t="str">
        <f t="shared" si="53"/>
        <v/>
      </c>
      <c r="BS30" s="2" t="str">
        <f t="shared" si="54"/>
        <v/>
      </c>
      <c r="BT30" s="2" t="str">
        <f t="shared" si="55"/>
        <v/>
      </c>
      <c r="BU30" s="2" t="str">
        <f t="shared" si="56"/>
        <v/>
      </c>
      <c r="BV30" s="2" t="str">
        <f t="shared" si="57"/>
        <v/>
      </c>
      <c r="BW30" s="2" t="str">
        <f t="shared" si="58"/>
        <v/>
      </c>
      <c r="BX30" s="2" t="str">
        <f t="shared" si="59"/>
        <v/>
      </c>
      <c r="BY30" s="2" t="str">
        <f t="shared" si="60"/>
        <v/>
      </c>
      <c r="BZ30" s="2" t="str">
        <f t="shared" si="61"/>
        <v/>
      </c>
      <c r="CA30" s="2" t="str">
        <f t="shared" si="62"/>
        <v/>
      </c>
      <c r="CB30" s="2">
        <f t="shared" si="63"/>
        <v>63.689</v>
      </c>
      <c r="CC30" s="2" t="str">
        <f t="shared" si="64"/>
        <v/>
      </c>
      <c r="CE30" s="2" t="str">
        <f t="shared" si="109"/>
        <v/>
      </c>
      <c r="CF30" s="2" t="str">
        <f t="shared" si="110"/>
        <v/>
      </c>
      <c r="CG30" s="2" t="str">
        <f t="shared" si="111"/>
        <v/>
      </c>
      <c r="CH30" s="2" t="str">
        <f t="shared" si="112"/>
        <v/>
      </c>
      <c r="CI30" s="2" t="str">
        <f t="shared" si="113"/>
        <v/>
      </c>
      <c r="CJ30" s="2" t="str">
        <f t="shared" si="114"/>
        <v/>
      </c>
      <c r="CK30" s="2" t="str">
        <f t="shared" si="115"/>
        <v/>
      </c>
      <c r="CL30" s="2" t="str">
        <f t="shared" si="116"/>
        <v/>
      </c>
      <c r="CM30" s="2" t="str">
        <f t="shared" si="117"/>
        <v/>
      </c>
      <c r="CN30" s="2" t="str">
        <f t="shared" si="118"/>
        <v/>
      </c>
      <c r="CO30" s="2" t="str">
        <f t="shared" si="119"/>
        <v/>
      </c>
      <c r="CP30" s="2" t="str">
        <f t="shared" si="120"/>
        <v/>
      </c>
      <c r="CQ30" s="2" t="str">
        <f t="shared" si="121"/>
        <v/>
      </c>
      <c r="CR30" s="2" t="str">
        <f t="shared" si="122"/>
        <v/>
      </c>
      <c r="CS30" s="2" t="str">
        <f t="shared" si="123"/>
        <v/>
      </c>
      <c r="CU30" s="2" t="str">
        <f t="shared" si="66"/>
        <v/>
      </c>
      <c r="CV30" s="2" t="str">
        <f t="shared" si="67"/>
        <v/>
      </c>
      <c r="CW30" s="2" t="str">
        <f t="shared" si="68"/>
        <v/>
      </c>
      <c r="CX30" s="2" t="str">
        <f t="shared" si="69"/>
        <v/>
      </c>
      <c r="CY30" s="2" t="str">
        <f t="shared" si="70"/>
        <v/>
      </c>
      <c r="CZ30" s="2" t="str">
        <f t="shared" si="71"/>
        <v/>
      </c>
      <c r="DA30" s="2" t="str">
        <f t="shared" si="72"/>
        <v/>
      </c>
      <c r="DB30" s="2" t="str">
        <f t="shared" si="73"/>
        <v/>
      </c>
      <c r="DC30" s="2" t="str">
        <f t="shared" si="74"/>
        <v/>
      </c>
      <c r="DD30" s="2" t="str">
        <f t="shared" si="75"/>
        <v/>
      </c>
      <c r="DE30" s="2" t="str">
        <f t="shared" si="76"/>
        <v/>
      </c>
      <c r="DF30" s="2" t="str">
        <f t="shared" si="77"/>
        <v/>
      </c>
      <c r="DG30" s="2" t="str">
        <f t="shared" si="78"/>
        <v/>
      </c>
      <c r="DH30" s="2" t="str">
        <f t="shared" si="79"/>
        <v/>
      </c>
      <c r="DI30" s="2" t="str">
        <f t="shared" si="80"/>
        <v/>
      </c>
      <c r="DK30" s="2">
        <f t="shared" si="81"/>
        <v>56.901881290008902</v>
      </c>
      <c r="DL30" s="2">
        <f t="shared" si="82"/>
        <v>60.310286016309284</v>
      </c>
      <c r="DM30" s="2">
        <f t="shared" si="82"/>
        <v>61.740213414634155</v>
      </c>
      <c r="DN30" s="2">
        <f t="shared" si="82"/>
        <v>61.13962591093118</v>
      </c>
      <c r="DO30" s="2">
        <f t="shared" si="82"/>
        <v>66.364646922183496</v>
      </c>
      <c r="DP30" s="2">
        <f t="shared" si="82"/>
        <v>64.730269838056714</v>
      </c>
      <c r="DQ30" s="2">
        <f t="shared" si="82"/>
        <v>67.822115947467168</v>
      </c>
      <c r="DR30" s="2">
        <f t="shared" si="82"/>
        <v>69.621014035087711</v>
      </c>
      <c r="DS30" s="2">
        <f t="shared" si="82"/>
        <v>65.301277601488138</v>
      </c>
      <c r="DT30" s="2">
        <f t="shared" si="82"/>
        <v>65.398149530956857</v>
      </c>
      <c r="DU30" s="2">
        <f t="shared" si="82"/>
        <v>62.747561740890688</v>
      </c>
      <c r="DV30" s="2">
        <f t="shared" si="82"/>
        <v>60.62491082175292</v>
      </c>
      <c r="DW30" s="2">
        <f t="shared" si="82"/>
        <v>60.921440215924427</v>
      </c>
      <c r="DX30" s="2">
        <f t="shared" si="82"/>
        <v>62.01749280177188</v>
      </c>
      <c r="DY30" s="2">
        <f t="shared" si="82"/>
        <v>60.392294766194766</v>
      </c>
      <c r="EA30" s="2">
        <f t="shared" si="83"/>
        <v>68.851140023770611</v>
      </c>
      <c r="EB30" s="2">
        <f t="shared" si="84"/>
        <v>68.598906518901572</v>
      </c>
      <c r="EC30" s="2">
        <f t="shared" si="85"/>
        <v>71.136764735432024</v>
      </c>
      <c r="ED30" s="2">
        <f t="shared" si="86"/>
        <v>70.829468205769402</v>
      </c>
      <c r="EE30" s="2">
        <f t="shared" si="87"/>
        <v>71.370950422757815</v>
      </c>
      <c r="EF30" s="2">
        <f t="shared" si="88"/>
        <v>72.575310603201999</v>
      </c>
      <c r="EG30" s="2">
        <f t="shared" si="89"/>
        <v>75.802930825549097</v>
      </c>
      <c r="EH30" s="2">
        <f t="shared" si="90"/>
        <v>78.138016795086543</v>
      </c>
      <c r="EI30" s="2">
        <f t="shared" si="91"/>
        <v>73.883910318257946</v>
      </c>
      <c r="EJ30" s="2">
        <f t="shared" si="92"/>
        <v>72.19829073913462</v>
      </c>
      <c r="EK30" s="2">
        <f t="shared" si="93"/>
        <v>68.072284040156916</v>
      </c>
      <c r="EL30" s="2">
        <f t="shared" si="94"/>
        <v>70.192789245140105</v>
      </c>
      <c r="EM30" s="2">
        <f t="shared" si="95"/>
        <v>67.019648213034344</v>
      </c>
      <c r="EN30" s="2">
        <f t="shared" si="96"/>
        <v>71.138957469238505</v>
      </c>
      <c r="EO30" s="2">
        <f t="shared" si="97"/>
        <v>68.527909554730968</v>
      </c>
      <c r="EQ30" s="2">
        <f t="shared" si="98"/>
        <v>66.412546135427888</v>
      </c>
      <c r="ER30" s="2">
        <f t="shared" si="99"/>
        <v>66.798169480581279</v>
      </c>
      <c r="ES30" s="2">
        <f t="shared" si="99"/>
        <v>69.517304767399921</v>
      </c>
      <c r="ET30" s="2">
        <f t="shared" si="99"/>
        <v>69.470511944618153</v>
      </c>
      <c r="EU30" s="2">
        <f t="shared" si="99"/>
        <v>71.618416241850426</v>
      </c>
      <c r="EV30" s="2">
        <f t="shared" si="99"/>
        <v>72.869330695129136</v>
      </c>
      <c r="EW30" s="2">
        <f t="shared" si="99"/>
        <v>74.210052583237868</v>
      </c>
      <c r="EX30" s="2">
        <f t="shared" si="99"/>
        <v>77.903800532137112</v>
      </c>
      <c r="EY30" s="2">
        <f t="shared" si="99"/>
        <v>73.251481634627055</v>
      </c>
      <c r="EZ30" s="2">
        <f t="shared" si="99"/>
        <v>72.938616619710743</v>
      </c>
      <c r="FA30" s="2">
        <f t="shared" si="99"/>
        <v>69.255293270680028</v>
      </c>
      <c r="FB30" s="2">
        <f t="shared" si="99"/>
        <v>71.072917956758459</v>
      </c>
      <c r="FC30" s="2">
        <f t="shared" si="99"/>
        <v>68.79874793687722</v>
      </c>
      <c r="FD30" s="2">
        <f t="shared" si="99"/>
        <v>71.140289921070575</v>
      </c>
      <c r="FE30" s="2">
        <f t="shared" si="99"/>
        <v>74.130960834595982</v>
      </c>
      <c r="FG30" s="2">
        <f t="shared" si="100"/>
        <v>2.6287314838753649E-2</v>
      </c>
      <c r="FH30" s="2">
        <f t="shared" si="101"/>
        <v>2.2172269719266346E-2</v>
      </c>
      <c r="FI30" s="2">
        <f t="shared" si="101"/>
        <v>1.9987164098020919E-2</v>
      </c>
      <c r="FJ30" s="2">
        <f t="shared" si="101"/>
        <v>1.8154920780096413E-2</v>
      </c>
      <c r="FK30" s="2">
        <f t="shared" si="101"/>
        <v>1.9420008379950147E-2</v>
      </c>
      <c r="FL30" s="2">
        <f t="shared" si="101"/>
        <v>1.8861261956940618E-2</v>
      </c>
      <c r="FM30" s="2">
        <f t="shared" si="101"/>
        <v>2.0360441457698209E-2</v>
      </c>
      <c r="FN30" s="2">
        <f t="shared" si="101"/>
        <v>1.8771162929346764E-2</v>
      </c>
      <c r="FO30" s="2">
        <f t="shared" si="101"/>
        <v>1.9518132353265768E-2</v>
      </c>
      <c r="FP30" s="2">
        <f t="shared" si="101"/>
        <v>1.9275893574101512E-2</v>
      </c>
      <c r="FQ30" s="2">
        <f t="shared" si="101"/>
        <v>1.8371173408112666E-2</v>
      </c>
      <c r="FR30" s="2">
        <f t="shared" si="101"/>
        <v>1.9134912924627611E-2</v>
      </c>
      <c r="FS30" s="2">
        <f t="shared" si="101"/>
        <v>2.0095069839443137E-2</v>
      </c>
      <c r="FT30" s="2">
        <f t="shared" si="101"/>
        <v>2.1020223585891944E-2</v>
      </c>
      <c r="FU30" s="2">
        <f t="shared" si="101"/>
        <v>2.340389438497267E-2</v>
      </c>
      <c r="FW30" s="2">
        <f t="shared" si="124"/>
        <v>3.2459799355529246E-6</v>
      </c>
      <c r="FX30" s="2">
        <f t="shared" si="102"/>
        <v>2.9035496545532037E-6</v>
      </c>
      <c r="FY30" s="2">
        <f t="shared" si="102"/>
        <v>2.7012194209175796E-6</v>
      </c>
      <c r="FZ30" s="2">
        <f t="shared" si="102"/>
        <v>2.4466150905842091E-6</v>
      </c>
      <c r="GA30" s="2">
        <f t="shared" si="102"/>
        <v>2.1693955040820819E-6</v>
      </c>
      <c r="GB30" s="2">
        <f t="shared" si="102"/>
        <v>2.2783627994644031E-6</v>
      </c>
      <c r="GC30" s="2">
        <f t="shared" si="102"/>
        <v>2.4773946736511153E-6</v>
      </c>
      <c r="GD30" s="2">
        <f t="shared" si="102"/>
        <v>2.6792597120813769E-6</v>
      </c>
      <c r="GE30" s="2">
        <f t="shared" si="102"/>
        <v>2.8980590593684031E-6</v>
      </c>
      <c r="GF30" s="2">
        <f t="shared" si="102"/>
        <v>2.7846860670405684E-6</v>
      </c>
      <c r="GG30" s="2">
        <f t="shared" si="102"/>
        <v>2.9024829068464517E-6</v>
      </c>
      <c r="GH30" s="2">
        <f t="shared" si="102"/>
        <v>2.8370688443662015E-6</v>
      </c>
      <c r="GI30" s="2">
        <f t="shared" si="102"/>
        <v>2.4332323769295017E-6</v>
      </c>
      <c r="GJ30" s="2">
        <f t="shared" si="102"/>
        <v>1.8267456530957634E-6</v>
      </c>
      <c r="GK30" s="2">
        <f t="shared" si="102"/>
        <v>2.012321445567983E-6</v>
      </c>
      <c r="GM30" s="86">
        <f t="shared" si="125"/>
        <v>1.3208363338811538E-11</v>
      </c>
      <c r="GN30" s="86">
        <f t="shared" si="103"/>
        <v>2.422508019140065E-14</v>
      </c>
      <c r="GO30" s="86">
        <f t="shared" si="103"/>
        <v>1.209696970368475E-15</v>
      </c>
      <c r="GP30" s="86">
        <f t="shared" si="103"/>
        <v>4.1294647849990716E-17</v>
      </c>
      <c r="GQ30" s="86">
        <f t="shared" si="103"/>
        <v>7.6936031419769521E-16</v>
      </c>
      <c r="GR30" s="86">
        <f t="shared" si="103"/>
        <v>3.9688198928845276E-17</v>
      </c>
      <c r="GS30" s="86">
        <f t="shared" si="103"/>
        <v>4.1126121431883885E-16</v>
      </c>
      <c r="GT30" s="86">
        <f t="shared" si="103"/>
        <v>3.9805704074456022E-17</v>
      </c>
      <c r="GU30" s="86">
        <f t="shared" si="103"/>
        <v>3.4924974881353329E-17</v>
      </c>
      <c r="GV30" s="86">
        <f t="shared" si="103"/>
        <v>1.3338102255076495E-16</v>
      </c>
      <c r="GW30" s="86">
        <f t="shared" si="103"/>
        <v>1.133092879347116E-17</v>
      </c>
      <c r="GX30" s="86">
        <f t="shared" si="103"/>
        <v>1.0545910012923118E-17</v>
      </c>
      <c r="GY30" s="86">
        <f t="shared" si="103"/>
        <v>9.2691006792069469E-17</v>
      </c>
      <c r="GZ30" s="86">
        <f t="shared" si="103"/>
        <v>2.3357333114877731E-15</v>
      </c>
      <c r="HA30" s="86">
        <f t="shared" si="103"/>
        <v>1.6604506589476513E-17</v>
      </c>
      <c r="HC30" s="86">
        <f t="shared" si="157"/>
        <v>4.4768259599629839E-27</v>
      </c>
      <c r="HD30" s="86">
        <f t="shared" si="104"/>
        <v>3.1394771766287962E-35</v>
      </c>
      <c r="HE30" s="86">
        <f t="shared" si="104"/>
        <v>2.089339195009016E-36</v>
      </c>
      <c r="HF30" s="86">
        <f t="shared" si="104"/>
        <v>3.3297384338872409E-40</v>
      </c>
      <c r="HG30" s="86">
        <f t="shared" si="104"/>
        <v>8.436583166275683E-39</v>
      </c>
      <c r="HH30" s="86">
        <f t="shared" si="104"/>
        <v>6.1279393175162263E-42</v>
      </c>
      <c r="HI30" s="86">
        <f t="shared" si="104"/>
        <v>4.09395815986256E-39</v>
      </c>
      <c r="HJ30" s="86">
        <f t="shared" si="104"/>
        <v>3.2978251140982244E-40</v>
      </c>
      <c r="HK30" s="86">
        <f t="shared" si="104"/>
        <v>1.7485202728568448E-39</v>
      </c>
      <c r="HL30" s="86">
        <f t="shared" si="104"/>
        <v>4.6786430860340919E-39</v>
      </c>
      <c r="HM30" s="86">
        <f t="shared" si="104"/>
        <v>1.5272225564203739E-42</v>
      </c>
      <c r="HN30" s="86">
        <f t="shared" si="104"/>
        <v>4.3051175053691562E-40</v>
      </c>
      <c r="HO30" s="86">
        <f t="shared" si="104"/>
        <v>2.0469181340658234E-38</v>
      </c>
      <c r="HP30" s="86">
        <f t="shared" si="104"/>
        <v>1.0289653620365836E-33</v>
      </c>
      <c r="HQ30" s="86">
        <f t="shared" si="104"/>
        <v>1.9319349568236238E-44</v>
      </c>
      <c r="HS30" s="86">
        <f t="shared" si="126"/>
        <v>1.1459271840926229E-90</v>
      </c>
      <c r="HT30" s="86">
        <f t="shared" si="105"/>
        <v>7.2993341223926399E-117</v>
      </c>
      <c r="HU30" s="86">
        <f t="shared" si="105"/>
        <v>9.9313726245282393E-122</v>
      </c>
      <c r="HV30" s="86">
        <f t="shared" si="105"/>
        <v>1.2825111460732883E-136</v>
      </c>
      <c r="HW30" s="86">
        <f t="shared" si="105"/>
        <v>6.2448234541693907E-133</v>
      </c>
      <c r="HX30" s="86">
        <f t="shared" si="105"/>
        <v>5.482583922089018E-145</v>
      </c>
      <c r="HY30" s="86">
        <f t="shared" si="105"/>
        <v>6.9216941765273245E-135</v>
      </c>
      <c r="HZ30" s="86">
        <f t="shared" si="105"/>
        <v>5.939632768338062E-138</v>
      </c>
      <c r="IA30" s="86">
        <f t="shared" si="105"/>
        <v>1.7807030043180497E-135</v>
      </c>
      <c r="IB30" s="86">
        <f t="shared" si="105"/>
        <v>3.0911786517444244E-132</v>
      </c>
      <c r="IC30" s="86">
        <f t="shared" si="105"/>
        <v>3.2466031325269879E-145</v>
      </c>
      <c r="ID30" s="86">
        <f t="shared" si="105"/>
        <v>4.120650128079685E-137</v>
      </c>
      <c r="IE30" s="86">
        <f t="shared" si="105"/>
        <v>2.567439011032958E-132</v>
      </c>
      <c r="IF30" s="86">
        <f t="shared" si="105"/>
        <v>1.9993571112874561E-81</v>
      </c>
      <c r="IG30" s="86">
        <f t="shared" si="105"/>
        <v>1.3236308138223369E-57</v>
      </c>
      <c r="II30" s="86">
        <f t="shared" si="127"/>
        <v>0</v>
      </c>
      <c r="IJ30" s="86">
        <f t="shared" si="128"/>
        <v>0</v>
      </c>
      <c r="IK30" s="86">
        <f t="shared" si="129"/>
        <v>0</v>
      </c>
      <c r="IL30" s="86">
        <f t="shared" si="130"/>
        <v>0</v>
      </c>
      <c r="IM30" s="86">
        <f t="shared" si="131"/>
        <v>0</v>
      </c>
      <c r="IN30" s="86">
        <f t="shared" si="132"/>
        <v>0</v>
      </c>
      <c r="IO30" s="86">
        <f t="shared" si="133"/>
        <v>0</v>
      </c>
      <c r="IP30" s="86">
        <f t="shared" si="134"/>
        <v>0</v>
      </c>
      <c r="IQ30" s="86">
        <f t="shared" si="135"/>
        <v>0</v>
      </c>
      <c r="IR30" s="86">
        <f t="shared" si="136"/>
        <v>0</v>
      </c>
      <c r="IS30" s="86">
        <f t="shared" si="137"/>
        <v>0</v>
      </c>
      <c r="IT30" s="86">
        <f t="shared" si="138"/>
        <v>0</v>
      </c>
      <c r="IU30" s="86">
        <f t="shared" si="139"/>
        <v>0</v>
      </c>
      <c r="IV30" s="86">
        <f t="shared" si="140"/>
        <v>7.7397814465284016E-195</v>
      </c>
      <c r="IW30" s="86">
        <f t="shared" si="141"/>
        <v>4.8354689908261072E-132</v>
      </c>
      <c r="IY30" s="86">
        <f t="shared" si="142"/>
        <v>1.3208363338811543E-11</v>
      </c>
      <c r="IZ30" s="86">
        <f t="shared" si="143"/>
        <v>2.422508019140065E-14</v>
      </c>
      <c r="JA30" s="86">
        <f t="shared" si="144"/>
        <v>1.209696970368475E-15</v>
      </c>
      <c r="JB30" s="86">
        <f t="shared" si="145"/>
        <v>4.1294647849990716E-17</v>
      </c>
      <c r="JC30" s="86">
        <f t="shared" si="146"/>
        <v>7.6936031419769521E-16</v>
      </c>
      <c r="JD30" s="86">
        <f t="shared" si="147"/>
        <v>3.9688198928845276E-17</v>
      </c>
      <c r="JE30" s="86">
        <f t="shared" si="148"/>
        <v>4.1126121431883885E-16</v>
      </c>
      <c r="JF30" s="86">
        <f t="shared" si="149"/>
        <v>3.9805704074456022E-17</v>
      </c>
      <c r="JG30" s="86">
        <f t="shared" si="150"/>
        <v>3.4924974881353329E-17</v>
      </c>
      <c r="JH30" s="86">
        <f t="shared" si="151"/>
        <v>1.3338102255076495E-16</v>
      </c>
      <c r="JI30" s="86">
        <f t="shared" si="152"/>
        <v>1.133092879347116E-17</v>
      </c>
      <c r="JJ30" s="86">
        <f t="shared" si="153"/>
        <v>1.0545910012923118E-17</v>
      </c>
      <c r="JK30" s="86">
        <f t="shared" si="154"/>
        <v>9.2691006792069469E-17</v>
      </c>
      <c r="JL30" s="86">
        <f t="shared" si="155"/>
        <v>2.3357333114877731E-15</v>
      </c>
      <c r="JM30" s="86">
        <f t="shared" si="156"/>
        <v>1.6604506589476513E-17</v>
      </c>
    </row>
    <row r="31" spans="1:274" x14ac:dyDescent="0.25">
      <c r="B31" s="2">
        <v>4</v>
      </c>
      <c r="C31" s="37">
        <v>59.015999999999998</v>
      </c>
      <c r="D31" s="37">
        <v>62.213000000000001</v>
      </c>
      <c r="E31" s="37">
        <v>65.131</v>
      </c>
      <c r="F31" s="37">
        <v>65.097999999999999</v>
      </c>
      <c r="G31" s="37">
        <v>66.492000000000004</v>
      </c>
      <c r="H31" s="37">
        <v>67.704999999999998</v>
      </c>
      <c r="I31" s="37">
        <v>70.016000000000005</v>
      </c>
      <c r="J31" s="37">
        <v>73.41</v>
      </c>
      <c r="K31" s="37">
        <v>68.393000000000001</v>
      </c>
      <c r="L31" s="37">
        <v>69.459000000000003</v>
      </c>
      <c r="M31" s="37">
        <v>66.23</v>
      </c>
      <c r="N31" s="37">
        <v>64.343999999999994</v>
      </c>
      <c r="O31" s="37">
        <v>63.344000000000001</v>
      </c>
      <c r="P31" s="37">
        <v>65.147999999999996</v>
      </c>
      <c r="Q31" s="37">
        <v>62.655999999999999</v>
      </c>
      <c r="S31" s="4">
        <f t="shared" si="20"/>
        <v>57.46575913695429</v>
      </c>
      <c r="T31" s="4">
        <f t="shared" si="21"/>
        <v>60.746448111016349</v>
      </c>
      <c r="U31" s="4">
        <f t="shared" si="22"/>
        <v>62.17515760598949</v>
      </c>
      <c r="V31" s="4" t="e">
        <f t="shared" si="23"/>
        <v>#N/A</v>
      </c>
      <c r="W31" s="4">
        <f t="shared" si="24"/>
        <v>66.69814524750285</v>
      </c>
      <c r="X31" s="4" t="e">
        <f t="shared" si="25"/>
        <v>#N/A</v>
      </c>
      <c r="Y31" s="4" t="e">
        <f t="shared" si="26"/>
        <v>#N/A</v>
      </c>
      <c r="Z31" s="4" t="e">
        <f t="shared" si="27"/>
        <v>#N/A</v>
      </c>
      <c r="AA31" s="4" t="e">
        <f t="shared" si="28"/>
        <v>#N/A</v>
      </c>
      <c r="AB31" s="4" t="e">
        <f t="shared" si="29"/>
        <v>#N/A</v>
      </c>
      <c r="AC31" s="4" t="e">
        <f t="shared" si="30"/>
        <v>#N/A</v>
      </c>
      <c r="AD31" s="4" t="e">
        <f t="shared" si="31"/>
        <v>#N/A</v>
      </c>
      <c r="AE31" s="4" t="e">
        <f t="shared" si="32"/>
        <v>#N/A</v>
      </c>
      <c r="AF31" s="4">
        <f t="shared" si="33"/>
        <v>62.404862360037676</v>
      </c>
      <c r="AG31" s="4" t="e">
        <f t="shared" si="34"/>
        <v>#N/A</v>
      </c>
      <c r="AI31" s="4">
        <f t="shared" si="35"/>
        <v>1.5502408630457083</v>
      </c>
      <c r="AJ31" s="4">
        <f t="shared" si="36"/>
        <v>1.466551888983652</v>
      </c>
      <c r="AK31" s="4">
        <f t="shared" si="37"/>
        <v>2.9558423940105101</v>
      </c>
      <c r="AL31" s="4">
        <f t="shared" si="38"/>
        <v>0</v>
      </c>
      <c r="AM31" s="4">
        <f t="shared" si="39"/>
        <v>-0.20614524750284602</v>
      </c>
      <c r="AN31" s="4">
        <f t="shared" si="40"/>
        <v>0</v>
      </c>
      <c r="AO31" s="4">
        <f t="shared" si="41"/>
        <v>0</v>
      </c>
      <c r="AP31" s="4">
        <f t="shared" si="42"/>
        <v>0</v>
      </c>
      <c r="AQ31" s="4">
        <f t="shared" si="43"/>
        <v>0</v>
      </c>
      <c r="AR31" s="4">
        <f t="shared" si="44"/>
        <v>0</v>
      </c>
      <c r="AS31" s="4">
        <f t="shared" si="45"/>
        <v>0</v>
      </c>
      <c r="AT31" s="4">
        <f t="shared" si="46"/>
        <v>0</v>
      </c>
      <c r="AU31" s="4">
        <f t="shared" si="47"/>
        <v>0</v>
      </c>
      <c r="AV31" s="4">
        <f t="shared" si="48"/>
        <v>2.7431376399623204</v>
      </c>
      <c r="AW31" s="4">
        <f t="shared" si="48"/>
        <v>0</v>
      </c>
      <c r="AY31" s="2">
        <f t="shared" si="108"/>
        <v>57.465759087258725</v>
      </c>
      <c r="AZ31" s="2">
        <f t="shared" si="49"/>
        <v>60.746448110886021</v>
      </c>
      <c r="BA31" s="2">
        <f t="shared" si="49"/>
        <v>62.175157605981845</v>
      </c>
      <c r="BB31" s="2" t="e">
        <f t="shared" si="49"/>
        <v>#N/A</v>
      </c>
      <c r="BC31" s="2">
        <f t="shared" si="49"/>
        <v>66.698145247498204</v>
      </c>
      <c r="BD31" s="2" t="e">
        <f t="shared" si="49"/>
        <v>#N/A</v>
      </c>
      <c r="BE31" s="2" t="e">
        <f t="shared" si="49"/>
        <v>#N/A</v>
      </c>
      <c r="BF31" s="2" t="e">
        <f t="shared" si="49"/>
        <v>#N/A</v>
      </c>
      <c r="BG31" s="2" t="e">
        <f t="shared" si="49"/>
        <v>#N/A</v>
      </c>
      <c r="BH31" s="2" t="e">
        <f t="shared" si="49"/>
        <v>#N/A</v>
      </c>
      <c r="BI31" s="2" t="e">
        <f t="shared" si="49"/>
        <v>#N/A</v>
      </c>
      <c r="BJ31" s="2" t="e">
        <f t="shared" si="49"/>
        <v>#N/A</v>
      </c>
      <c r="BK31" s="2" t="e">
        <f t="shared" si="49"/>
        <v>#N/A</v>
      </c>
      <c r="BL31" s="2">
        <f t="shared" si="49"/>
        <v>62.404862360024651</v>
      </c>
      <c r="BM31" s="2" t="e">
        <f t="shared" si="49"/>
        <v>#N/A</v>
      </c>
      <c r="BO31" s="2">
        <f t="shared" si="50"/>
        <v>59.015999999999998</v>
      </c>
      <c r="BP31" s="2">
        <f t="shared" si="51"/>
        <v>62.213000000000001</v>
      </c>
      <c r="BQ31" s="2">
        <f t="shared" si="52"/>
        <v>65.131</v>
      </c>
      <c r="BR31" s="2" t="str">
        <f t="shared" si="53"/>
        <v/>
      </c>
      <c r="BS31" s="2">
        <f t="shared" si="54"/>
        <v>66.492000000000004</v>
      </c>
      <c r="BT31" s="2" t="str">
        <f t="shared" si="55"/>
        <v/>
      </c>
      <c r="BU31" s="2" t="str">
        <f t="shared" si="56"/>
        <v/>
      </c>
      <c r="BV31" s="2" t="str">
        <f t="shared" si="57"/>
        <v/>
      </c>
      <c r="BW31" s="2" t="str">
        <f t="shared" si="58"/>
        <v/>
      </c>
      <c r="BX31" s="2" t="str">
        <f t="shared" si="59"/>
        <v/>
      </c>
      <c r="BY31" s="2" t="str">
        <f t="shared" si="60"/>
        <v/>
      </c>
      <c r="BZ31" s="2" t="str">
        <f t="shared" si="61"/>
        <v/>
      </c>
      <c r="CA31" s="2" t="str">
        <f t="shared" si="62"/>
        <v/>
      </c>
      <c r="CB31" s="2">
        <f t="shared" si="63"/>
        <v>65.147999999999996</v>
      </c>
      <c r="CC31" s="2" t="str">
        <f t="shared" si="64"/>
        <v/>
      </c>
      <c r="CE31" s="2" t="str">
        <f t="shared" si="109"/>
        <v/>
      </c>
      <c r="CF31" s="2" t="str">
        <f t="shared" si="110"/>
        <v/>
      </c>
      <c r="CG31" s="2" t="str">
        <f t="shared" si="111"/>
        <v/>
      </c>
      <c r="CH31" s="2" t="str">
        <f t="shared" si="112"/>
        <v/>
      </c>
      <c r="CI31" s="2" t="str">
        <f t="shared" si="113"/>
        <v/>
      </c>
      <c r="CJ31" s="2" t="str">
        <f t="shared" si="114"/>
        <v/>
      </c>
      <c r="CK31" s="2" t="str">
        <f t="shared" si="115"/>
        <v/>
      </c>
      <c r="CL31" s="2" t="str">
        <f t="shared" si="116"/>
        <v/>
      </c>
      <c r="CM31" s="2" t="str">
        <f t="shared" si="117"/>
        <v/>
      </c>
      <c r="CN31" s="2" t="str">
        <f t="shared" si="118"/>
        <v/>
      </c>
      <c r="CO31" s="2" t="str">
        <f t="shared" si="119"/>
        <v/>
      </c>
      <c r="CP31" s="2" t="str">
        <f t="shared" si="120"/>
        <v/>
      </c>
      <c r="CQ31" s="2" t="str">
        <f t="shared" si="121"/>
        <v/>
      </c>
      <c r="CR31" s="2" t="str">
        <f t="shared" si="122"/>
        <v/>
      </c>
      <c r="CS31" s="2" t="str">
        <f t="shared" si="123"/>
        <v/>
      </c>
      <c r="CU31" s="2" t="str">
        <f t="shared" si="66"/>
        <v/>
      </c>
      <c r="CV31" s="2" t="str">
        <f t="shared" si="67"/>
        <v/>
      </c>
      <c r="CW31" s="2" t="str">
        <f t="shared" si="68"/>
        <v/>
      </c>
      <c r="CX31" s="2" t="str">
        <f t="shared" si="69"/>
        <v/>
      </c>
      <c r="CY31" s="2" t="str">
        <f t="shared" si="70"/>
        <v/>
      </c>
      <c r="CZ31" s="2" t="str">
        <f t="shared" si="71"/>
        <v/>
      </c>
      <c r="DA31" s="2" t="str">
        <f t="shared" si="72"/>
        <v/>
      </c>
      <c r="DB31" s="2" t="str">
        <f t="shared" si="73"/>
        <v/>
      </c>
      <c r="DC31" s="2" t="str">
        <f t="shared" si="74"/>
        <v/>
      </c>
      <c r="DD31" s="2" t="str">
        <f t="shared" si="75"/>
        <v/>
      </c>
      <c r="DE31" s="2" t="str">
        <f t="shared" si="76"/>
        <v/>
      </c>
      <c r="DF31" s="2" t="str">
        <f t="shared" si="77"/>
        <v/>
      </c>
      <c r="DG31" s="2" t="str">
        <f t="shared" si="78"/>
        <v/>
      </c>
      <c r="DH31" s="2" t="str">
        <f t="shared" si="79"/>
        <v/>
      </c>
      <c r="DI31" s="2" t="str">
        <f t="shared" si="80"/>
        <v/>
      </c>
      <c r="DK31" s="2">
        <f t="shared" si="81"/>
        <v>57.13427582853901</v>
      </c>
      <c r="DL31" s="2">
        <f t="shared" si="82"/>
        <v>60.555709151313813</v>
      </c>
      <c r="DM31" s="2">
        <f t="shared" si="82"/>
        <v>61.979027874564473</v>
      </c>
      <c r="DN31" s="2">
        <f t="shared" si="82"/>
        <v>61.44466558704454</v>
      </c>
      <c r="DO31" s="2">
        <f t="shared" si="82"/>
        <v>66.599834994462881</v>
      </c>
      <c r="DP31" s="2">
        <f t="shared" si="82"/>
        <v>65.005405263157925</v>
      </c>
      <c r="DQ31" s="2">
        <f t="shared" si="82"/>
        <v>68.036088461538455</v>
      </c>
      <c r="DR31" s="2">
        <f t="shared" si="82"/>
        <v>69.855707962213216</v>
      </c>
      <c r="DS31" s="2">
        <f t="shared" si="82"/>
        <v>65.544006784112057</v>
      </c>
      <c r="DT31" s="2">
        <f t="shared" si="82"/>
        <v>65.624843996247662</v>
      </c>
      <c r="DU31" s="2">
        <f t="shared" si="82"/>
        <v>62.966022267206476</v>
      </c>
      <c r="DV31" s="2">
        <f t="shared" si="82"/>
        <v>60.888260641208007</v>
      </c>
      <c r="DW31" s="2">
        <f t="shared" si="82"/>
        <v>61.170243049932523</v>
      </c>
      <c r="DX31" s="2">
        <f t="shared" si="82"/>
        <v>62.203251573346307</v>
      </c>
      <c r="DY31" s="2">
        <f t="shared" si="82"/>
        <v>60.55056529386529</v>
      </c>
      <c r="EA31" s="2">
        <f t="shared" si="83"/>
        <v>68.664205912940133</v>
      </c>
      <c r="EB31" s="2">
        <f t="shared" si="84"/>
        <v>68.418382055353717</v>
      </c>
      <c r="EC31" s="2">
        <f t="shared" si="85"/>
        <v>70.945868050904224</v>
      </c>
      <c r="ED31" s="2">
        <f t="shared" si="86"/>
        <v>70.668545146021259</v>
      </c>
      <c r="EE31" s="2">
        <f t="shared" si="87"/>
        <v>71.225346466482307</v>
      </c>
      <c r="EF31" s="2">
        <f t="shared" si="88"/>
        <v>72.420540995094626</v>
      </c>
      <c r="EG31" s="2">
        <f t="shared" si="89"/>
        <v>75.626212320121184</v>
      </c>
      <c r="EH31" s="2">
        <f t="shared" si="90"/>
        <v>77.946705159128982</v>
      </c>
      <c r="EI31" s="2">
        <f t="shared" si="91"/>
        <v>73.707787046342816</v>
      </c>
      <c r="EJ31" s="2">
        <f t="shared" si="92"/>
        <v>72.038606870964628</v>
      </c>
      <c r="EK31" s="2">
        <f t="shared" si="93"/>
        <v>67.926323264981178</v>
      </c>
      <c r="EL31" s="2">
        <f t="shared" si="94"/>
        <v>70.025945973239061</v>
      </c>
      <c r="EM31" s="2">
        <f t="shared" si="95"/>
        <v>66.87222870285521</v>
      </c>
      <c r="EN31" s="2">
        <f t="shared" si="96"/>
        <v>70.968339669571236</v>
      </c>
      <c r="EO31" s="2">
        <f t="shared" si="97"/>
        <v>68.402047959183662</v>
      </c>
      <c r="EQ31" s="2">
        <f t="shared" si="98"/>
        <v>66.249854036398233</v>
      </c>
      <c r="ER31" s="2">
        <f t="shared" si="99"/>
        <v>66.634939935837323</v>
      </c>
      <c r="ES31" s="2">
        <f t="shared" si="99"/>
        <v>69.341991155164081</v>
      </c>
      <c r="ET31" s="2">
        <f t="shared" si="99"/>
        <v>69.322661557745846</v>
      </c>
      <c r="EU31" s="2">
        <f t="shared" si="99"/>
        <v>71.470351264559127</v>
      </c>
      <c r="EV31" s="2">
        <f t="shared" si="99"/>
        <v>72.711691963276209</v>
      </c>
      <c r="EW31" s="2">
        <f t="shared" si="99"/>
        <v>74.048921713614718</v>
      </c>
      <c r="EX31" s="2">
        <f t="shared" si="99"/>
        <v>77.714542268594968</v>
      </c>
      <c r="EY31" s="2">
        <f t="shared" si="99"/>
        <v>73.081466300838713</v>
      </c>
      <c r="EZ31" s="2">
        <f t="shared" si="99"/>
        <v>72.771581678780876</v>
      </c>
      <c r="FA31" s="2">
        <f t="shared" si="99"/>
        <v>69.097578464402872</v>
      </c>
      <c r="FB31" s="2">
        <f t="shared" si="99"/>
        <v>70.89721001750307</v>
      </c>
      <c r="FC31" s="2">
        <f t="shared" si="99"/>
        <v>68.634011823280531</v>
      </c>
      <c r="FD31" s="2">
        <f t="shared" si="99"/>
        <v>70.968803189094075</v>
      </c>
      <c r="FE31" s="2">
        <f t="shared" si="99"/>
        <v>73.943491891604339</v>
      </c>
      <c r="FG31" s="2">
        <f t="shared" si="100"/>
        <v>2.8750551765865714E-2</v>
      </c>
      <c r="FH31" s="2">
        <f t="shared" si="101"/>
        <v>2.4259515791333185E-2</v>
      </c>
      <c r="FI31" s="2">
        <f t="shared" si="101"/>
        <v>2.1873310772448421E-2</v>
      </c>
      <c r="FJ31" s="2">
        <f t="shared" si="101"/>
        <v>1.9871668487497891E-2</v>
      </c>
      <c r="FK31" s="2">
        <f t="shared" si="101"/>
        <v>2.1253794491372595E-2</v>
      </c>
      <c r="FL31" s="2">
        <f t="shared" si="101"/>
        <v>2.0643397685808279E-2</v>
      </c>
      <c r="FM31" s="2">
        <f t="shared" si="101"/>
        <v>2.2281012667548381E-2</v>
      </c>
      <c r="FN31" s="2">
        <f t="shared" si="101"/>
        <v>2.0544963775776932E-2</v>
      </c>
      <c r="FO31" s="2">
        <f t="shared" si="101"/>
        <v>2.1360982240216958E-2</v>
      </c>
      <c r="FP31" s="2">
        <f t="shared" si="101"/>
        <v>2.1096364034389865E-2</v>
      </c>
      <c r="FQ31" s="2">
        <f t="shared" si="101"/>
        <v>2.0107951391178679E-2</v>
      </c>
      <c r="FR31" s="2">
        <f t="shared" si="101"/>
        <v>2.0942353089493767E-2</v>
      </c>
      <c r="FS31" s="2">
        <f t="shared" si="101"/>
        <v>2.1991170852342559E-2</v>
      </c>
      <c r="FT31" s="2">
        <f t="shared" si="101"/>
        <v>2.3001569811573808E-2</v>
      </c>
      <c r="FU31" s="2">
        <f t="shared" si="101"/>
        <v>2.5604046843195588E-2</v>
      </c>
      <c r="FW31" s="2">
        <f t="shared" si="124"/>
        <v>3.5591451098477758E-6</v>
      </c>
      <c r="FX31" s="2">
        <f t="shared" si="102"/>
        <v>3.1836779957953881E-6</v>
      </c>
      <c r="FY31" s="2">
        <f t="shared" si="102"/>
        <v>2.9618274261564266E-6</v>
      </c>
      <c r="FZ31" s="2">
        <f t="shared" si="102"/>
        <v>2.6826594679520856E-6</v>
      </c>
      <c r="GA31" s="2">
        <f t="shared" si="102"/>
        <v>2.3786943711778382E-6</v>
      </c>
      <c r="GB31" s="2">
        <f t="shared" si="102"/>
        <v>2.4981745833868813E-6</v>
      </c>
      <c r="GC31" s="2">
        <f t="shared" si="102"/>
        <v>2.7164085936384834E-6</v>
      </c>
      <c r="GD31" s="2">
        <f t="shared" si="102"/>
        <v>2.9377490967229092E-6</v>
      </c>
      <c r="GE31" s="2">
        <f t="shared" si="102"/>
        <v>3.1776576812611549E-6</v>
      </c>
      <c r="GF31" s="2">
        <f t="shared" si="102"/>
        <v>3.053346735297023E-6</v>
      </c>
      <c r="GG31" s="2">
        <f t="shared" si="102"/>
        <v>3.1825083308493432E-6</v>
      </c>
      <c r="GH31" s="2">
        <f t="shared" si="102"/>
        <v>3.1107832773357526E-6</v>
      </c>
      <c r="GI31" s="2">
        <f t="shared" si="102"/>
        <v>2.6679856211329066E-6</v>
      </c>
      <c r="GJ31" s="2">
        <f t="shared" si="102"/>
        <v>2.0029864255102648E-6</v>
      </c>
      <c r="GK31" s="2">
        <f t="shared" si="102"/>
        <v>2.2064661603219386E-6</v>
      </c>
      <c r="GM31" s="86">
        <f t="shared" si="125"/>
        <v>2.7843077894658062E-11</v>
      </c>
      <c r="GN31" s="86">
        <f t="shared" si="103"/>
        <v>6.3206484710474137E-14</v>
      </c>
      <c r="GO31" s="86">
        <f t="shared" si="103"/>
        <v>3.4557583904563709E-15</v>
      </c>
      <c r="GP31" s="86">
        <f t="shared" si="103"/>
        <v>1.3087608636511414E-16</v>
      </c>
      <c r="GQ31" s="86">
        <f t="shared" si="103"/>
        <v>2.2194236017392665E-15</v>
      </c>
      <c r="GR31" s="86">
        <f t="shared" si="103"/>
        <v>1.2740556118964489E-16</v>
      </c>
      <c r="GS31" s="86">
        <f t="shared" si="103"/>
        <v>1.2320280026193949E-15</v>
      </c>
      <c r="GT31" s="86">
        <f t="shared" si="103"/>
        <v>1.2758589735672128E-16</v>
      </c>
      <c r="GU31" s="86">
        <f t="shared" si="103"/>
        <v>1.1384625391598772E-16</v>
      </c>
      <c r="GV31" s="86">
        <f t="shared" si="103"/>
        <v>4.1106060870178473E-16</v>
      </c>
      <c r="GW31" s="86">
        <f t="shared" si="103"/>
        <v>3.7884749875988545E-17</v>
      </c>
      <c r="GX31" s="86">
        <f t="shared" si="103"/>
        <v>3.5808489903420244E-17</v>
      </c>
      <c r="GY31" s="86">
        <f t="shared" si="103"/>
        <v>2.93342149896842E-16</v>
      </c>
      <c r="GZ31" s="86">
        <f t="shared" si="103"/>
        <v>6.5923860530399297E-15</v>
      </c>
      <c r="HA31" s="86">
        <f t="shared" si="103"/>
        <v>5.9158315893141529E-17</v>
      </c>
      <c r="HC31" s="86">
        <f t="shared" si="157"/>
        <v>1.8263208986202777E-26</v>
      </c>
      <c r="HD31" s="86">
        <f t="shared" si="104"/>
        <v>2.0974770263702427E-34</v>
      </c>
      <c r="HE31" s="86">
        <f t="shared" si="104"/>
        <v>1.4845417174392201E-35</v>
      </c>
      <c r="HF31" s="86">
        <f t="shared" si="104"/>
        <v>2.9184205750405699E-39</v>
      </c>
      <c r="HG31" s="86">
        <f t="shared" si="104"/>
        <v>6.718253775825589E-38</v>
      </c>
      <c r="HH31" s="86">
        <f t="shared" si="104"/>
        <v>5.9190284124623993E-41</v>
      </c>
      <c r="HI31" s="86">
        <f t="shared" si="104"/>
        <v>3.4133207202212577E-38</v>
      </c>
      <c r="HJ31" s="86">
        <f t="shared" si="104"/>
        <v>2.923828018720488E-39</v>
      </c>
      <c r="HK31" s="86">
        <f t="shared" si="104"/>
        <v>1.5107202173696692E-38</v>
      </c>
      <c r="HL31" s="86">
        <f t="shared" si="104"/>
        <v>3.8746184185576526E-38</v>
      </c>
      <c r="HM31" s="86">
        <f t="shared" si="104"/>
        <v>1.5562803943240693E-41</v>
      </c>
      <c r="HN31" s="86">
        <f t="shared" si="104"/>
        <v>3.8486238243104065E-39</v>
      </c>
      <c r="HO31" s="86">
        <f t="shared" si="104"/>
        <v>1.643183520056002E-37</v>
      </c>
      <c r="HP31" s="86">
        <f t="shared" si="104"/>
        <v>6.17414101423903E-33</v>
      </c>
      <c r="HQ31" s="86">
        <f t="shared" si="104"/>
        <v>2.3692186748306332E-43</v>
      </c>
      <c r="HS31" s="86">
        <f t="shared" si="126"/>
        <v>3.7179063227034837E-89</v>
      </c>
      <c r="HT31" s="86">
        <f t="shared" si="105"/>
        <v>7.7196494074451514E-115</v>
      </c>
      <c r="HU31" s="86">
        <f t="shared" si="105"/>
        <v>1.2433085956485899E-119</v>
      </c>
      <c r="HV31" s="86">
        <f t="shared" si="105"/>
        <v>2.7968268997458756E-134</v>
      </c>
      <c r="HW31" s="86">
        <f t="shared" si="105"/>
        <v>1.0989437385909789E-130</v>
      </c>
      <c r="HX31" s="86">
        <f t="shared" si="105"/>
        <v>1.5943471181275007E-142</v>
      </c>
      <c r="HY31" s="86">
        <f t="shared" si="105"/>
        <v>1.3894829532982677E-132</v>
      </c>
      <c r="HZ31" s="86">
        <f t="shared" si="105"/>
        <v>1.3685613263369167E-135</v>
      </c>
      <c r="IA31" s="86">
        <f t="shared" si="105"/>
        <v>3.8523605819386671E-133</v>
      </c>
      <c r="IB31" s="86">
        <f t="shared" si="105"/>
        <v>5.8099502805526324E-130</v>
      </c>
      <c r="IC31" s="86">
        <f t="shared" si="105"/>
        <v>1.0389886326123858E-142</v>
      </c>
      <c r="ID31" s="86">
        <f t="shared" si="105"/>
        <v>9.6083216309770039E-135</v>
      </c>
      <c r="IE31" s="86">
        <f t="shared" si="105"/>
        <v>4.6785165388270846E-130</v>
      </c>
      <c r="IF31" s="86">
        <f t="shared" si="105"/>
        <v>4.5474192326611438E-80</v>
      </c>
      <c r="IG31" s="86">
        <f t="shared" si="105"/>
        <v>1.2128444687670399E-56</v>
      </c>
      <c r="II31" s="86">
        <f t="shared" si="127"/>
        <v>0</v>
      </c>
      <c r="IJ31" s="86">
        <f t="shared" si="128"/>
        <v>0</v>
      </c>
      <c r="IK31" s="86">
        <f t="shared" si="129"/>
        <v>0</v>
      </c>
      <c r="IL31" s="86">
        <f t="shared" si="130"/>
        <v>0</v>
      </c>
      <c r="IM31" s="86">
        <f t="shared" si="131"/>
        <v>0</v>
      </c>
      <c r="IN31" s="86">
        <f t="shared" si="132"/>
        <v>0</v>
      </c>
      <c r="IO31" s="86">
        <f t="shared" si="133"/>
        <v>0</v>
      </c>
      <c r="IP31" s="86">
        <f t="shared" si="134"/>
        <v>0</v>
      </c>
      <c r="IQ31" s="86">
        <f t="shared" si="135"/>
        <v>0</v>
      </c>
      <c r="IR31" s="86">
        <f t="shared" si="136"/>
        <v>0</v>
      </c>
      <c r="IS31" s="86">
        <f t="shared" si="137"/>
        <v>0</v>
      </c>
      <c r="IT31" s="86">
        <f t="shared" si="138"/>
        <v>0</v>
      </c>
      <c r="IU31" s="86">
        <f t="shared" si="139"/>
        <v>0</v>
      </c>
      <c r="IV31" s="86">
        <f t="shared" si="140"/>
        <v>3.6868672819243929E-192</v>
      </c>
      <c r="IW31" s="86">
        <f t="shared" si="141"/>
        <v>3.1946548230676191E-130</v>
      </c>
      <c r="IY31" s="86">
        <f t="shared" si="142"/>
        <v>2.7843077894658081E-11</v>
      </c>
      <c r="IZ31" s="86">
        <f t="shared" si="143"/>
        <v>6.3206484710474137E-14</v>
      </c>
      <c r="JA31" s="86">
        <f t="shared" si="144"/>
        <v>3.4557583904563709E-15</v>
      </c>
      <c r="JB31" s="86">
        <f t="shared" si="145"/>
        <v>1.3087608636511414E-16</v>
      </c>
      <c r="JC31" s="86">
        <f t="shared" si="146"/>
        <v>2.2194236017392665E-15</v>
      </c>
      <c r="JD31" s="86">
        <f t="shared" si="147"/>
        <v>1.2740556118964489E-16</v>
      </c>
      <c r="JE31" s="86">
        <f t="shared" si="148"/>
        <v>1.2320280026193949E-15</v>
      </c>
      <c r="JF31" s="86">
        <f t="shared" si="149"/>
        <v>1.2758589735672128E-16</v>
      </c>
      <c r="JG31" s="86">
        <f t="shared" si="150"/>
        <v>1.1384625391598772E-16</v>
      </c>
      <c r="JH31" s="86">
        <f t="shared" si="151"/>
        <v>4.1106060870178473E-16</v>
      </c>
      <c r="JI31" s="86">
        <f t="shared" si="152"/>
        <v>3.7884749875988545E-17</v>
      </c>
      <c r="JJ31" s="86">
        <f t="shared" si="153"/>
        <v>3.5808489903420244E-17</v>
      </c>
      <c r="JK31" s="86">
        <f t="shared" si="154"/>
        <v>2.93342149896842E-16</v>
      </c>
      <c r="JL31" s="86">
        <f t="shared" si="155"/>
        <v>6.5923860530399297E-15</v>
      </c>
      <c r="JM31" s="86">
        <f t="shared" si="156"/>
        <v>5.9158315893141529E-17</v>
      </c>
    </row>
    <row r="32" spans="1:274" x14ac:dyDescent="0.25">
      <c r="B32" s="2">
        <v>5</v>
      </c>
      <c r="C32" s="37">
        <v>58.197000000000003</v>
      </c>
      <c r="D32" s="37">
        <v>62.295000000000002</v>
      </c>
      <c r="E32" s="37">
        <v>63.933999999999997</v>
      </c>
      <c r="F32" s="37">
        <v>66.525000000000006</v>
      </c>
      <c r="G32" s="37">
        <v>68.197000000000003</v>
      </c>
      <c r="H32" s="37">
        <v>68.656000000000006</v>
      </c>
      <c r="I32" s="37">
        <v>69.787000000000006</v>
      </c>
      <c r="J32" s="37">
        <v>72.638999999999996</v>
      </c>
      <c r="K32" s="37">
        <v>69.245999999999995</v>
      </c>
      <c r="L32" s="37">
        <v>68.638999999999996</v>
      </c>
      <c r="M32" s="37">
        <v>66.819999999999993</v>
      </c>
      <c r="N32" s="37">
        <v>64.131</v>
      </c>
      <c r="O32" s="37">
        <v>63.622999999999998</v>
      </c>
      <c r="P32" s="37">
        <v>65.180000000000007</v>
      </c>
      <c r="Q32" s="37">
        <v>63.753999999999998</v>
      </c>
      <c r="S32" s="4">
        <f t="shared" si="20"/>
        <v>57.715946815671288</v>
      </c>
      <c r="T32" s="4">
        <f t="shared" si="21"/>
        <v>60.998481325718245</v>
      </c>
      <c r="U32" s="4">
        <f t="shared" si="22"/>
        <v>62.42215715948825</v>
      </c>
      <c r="V32" s="4" t="e">
        <f t="shared" si="23"/>
        <v>#N/A</v>
      </c>
      <c r="W32" s="4">
        <f t="shared" si="24"/>
        <v>66.933741585340016</v>
      </c>
      <c r="X32" s="4" t="e">
        <f t="shared" si="25"/>
        <v>#N/A</v>
      </c>
      <c r="Y32" s="4">
        <f t="shared" si="26"/>
        <v>68.425565828137024</v>
      </c>
      <c r="Z32" s="4" t="e">
        <f t="shared" si="27"/>
        <v>#N/A</v>
      </c>
      <c r="AA32" s="4" t="e">
        <f t="shared" si="28"/>
        <v>#N/A</v>
      </c>
      <c r="AB32" s="4" t="e">
        <f t="shared" si="29"/>
        <v>#N/A</v>
      </c>
      <c r="AC32" s="4" t="e">
        <f t="shared" si="30"/>
        <v>#N/A</v>
      </c>
      <c r="AD32" s="4" t="e">
        <f t="shared" si="31"/>
        <v>#N/A</v>
      </c>
      <c r="AE32" s="4" t="e">
        <f t="shared" si="32"/>
        <v>#N/A</v>
      </c>
      <c r="AF32" s="4">
        <f t="shared" si="33"/>
        <v>62.600614519711435</v>
      </c>
      <c r="AG32" s="4" t="e">
        <f t="shared" si="34"/>
        <v>#N/A</v>
      </c>
      <c r="AI32" s="4">
        <f t="shared" si="35"/>
        <v>0.48105318432871513</v>
      </c>
      <c r="AJ32" s="4">
        <f t="shared" si="36"/>
        <v>1.2965186742817565</v>
      </c>
      <c r="AK32" s="4">
        <f t="shared" si="37"/>
        <v>1.511842840511747</v>
      </c>
      <c r="AL32" s="4">
        <f t="shared" si="38"/>
        <v>0</v>
      </c>
      <c r="AM32" s="4">
        <f t="shared" si="39"/>
        <v>1.2632584146599868</v>
      </c>
      <c r="AN32" s="4">
        <f t="shared" si="40"/>
        <v>0</v>
      </c>
      <c r="AO32" s="4">
        <f t="shared" si="41"/>
        <v>1.3614341718629817</v>
      </c>
      <c r="AP32" s="4">
        <f t="shared" si="42"/>
        <v>0</v>
      </c>
      <c r="AQ32" s="4">
        <f t="shared" si="43"/>
        <v>0</v>
      </c>
      <c r="AR32" s="4">
        <f t="shared" si="44"/>
        <v>0</v>
      </c>
      <c r="AS32" s="4">
        <f t="shared" si="45"/>
        <v>0</v>
      </c>
      <c r="AT32" s="4">
        <f t="shared" si="46"/>
        <v>0</v>
      </c>
      <c r="AU32" s="4">
        <f t="shared" si="47"/>
        <v>0</v>
      </c>
      <c r="AV32" s="4">
        <f t="shared" si="48"/>
        <v>2.5793854802885718</v>
      </c>
      <c r="AW32" s="4">
        <f t="shared" si="48"/>
        <v>0</v>
      </c>
      <c r="AY32" s="2">
        <f t="shared" si="108"/>
        <v>57.715946713744238</v>
      </c>
      <c r="AZ32" s="2">
        <f t="shared" si="49"/>
        <v>60.998481325388752</v>
      </c>
      <c r="BA32" s="2">
        <f t="shared" si="49"/>
        <v>62.422157159467119</v>
      </c>
      <c r="BB32" s="2" t="e">
        <f t="shared" si="49"/>
        <v>#N/A</v>
      </c>
      <c r="BC32" s="2">
        <f t="shared" si="49"/>
        <v>66.933741585327056</v>
      </c>
      <c r="BD32" s="2" t="e">
        <f t="shared" si="49"/>
        <v>#N/A</v>
      </c>
      <c r="BE32" s="2">
        <f t="shared" si="49"/>
        <v>68.425565828129635</v>
      </c>
      <c r="BF32" s="2" t="e">
        <f t="shared" si="49"/>
        <v>#N/A</v>
      </c>
      <c r="BG32" s="2" t="e">
        <f t="shared" si="49"/>
        <v>#N/A</v>
      </c>
      <c r="BH32" s="2" t="e">
        <f t="shared" si="49"/>
        <v>#N/A</v>
      </c>
      <c r="BI32" s="2" t="e">
        <f t="shared" si="49"/>
        <v>#N/A</v>
      </c>
      <c r="BJ32" s="2" t="e">
        <f t="shared" si="49"/>
        <v>#N/A</v>
      </c>
      <c r="BK32" s="2" t="e">
        <f t="shared" si="49"/>
        <v>#N/A</v>
      </c>
      <c r="BL32" s="2">
        <f t="shared" si="49"/>
        <v>62.600614519675865</v>
      </c>
      <c r="BM32" s="2" t="e">
        <f t="shared" si="49"/>
        <v>#N/A</v>
      </c>
      <c r="BO32" s="2">
        <f t="shared" si="50"/>
        <v>58.197000000000003</v>
      </c>
      <c r="BP32" s="2">
        <f t="shared" si="51"/>
        <v>62.295000000000002</v>
      </c>
      <c r="BQ32" s="2">
        <f t="shared" si="52"/>
        <v>63.933999999999997</v>
      </c>
      <c r="BR32" s="2" t="str">
        <f t="shared" si="53"/>
        <v/>
      </c>
      <c r="BS32" s="2">
        <f t="shared" si="54"/>
        <v>68.197000000000003</v>
      </c>
      <c r="BT32" s="2" t="str">
        <f t="shared" si="55"/>
        <v/>
      </c>
      <c r="BU32" s="2">
        <f t="shared" si="56"/>
        <v>69.787000000000006</v>
      </c>
      <c r="BV32" s="2" t="str">
        <f t="shared" si="57"/>
        <v/>
      </c>
      <c r="BW32" s="2" t="str">
        <f t="shared" si="58"/>
        <v/>
      </c>
      <c r="BX32" s="2" t="str">
        <f t="shared" si="59"/>
        <v/>
      </c>
      <c r="BY32" s="2" t="str">
        <f t="shared" si="60"/>
        <v/>
      </c>
      <c r="BZ32" s="2" t="str">
        <f t="shared" si="61"/>
        <v/>
      </c>
      <c r="CA32" s="2" t="str">
        <f t="shared" si="62"/>
        <v/>
      </c>
      <c r="CB32" s="2">
        <f t="shared" si="63"/>
        <v>65.180000000000007</v>
      </c>
      <c r="CC32" s="2" t="str">
        <f t="shared" si="64"/>
        <v/>
      </c>
      <c r="CE32" s="2" t="str">
        <f t="shared" si="109"/>
        <v/>
      </c>
      <c r="CF32" s="2" t="str">
        <f t="shared" si="110"/>
        <v/>
      </c>
      <c r="CG32" s="2" t="str">
        <f t="shared" si="111"/>
        <v/>
      </c>
      <c r="CH32" s="2" t="str">
        <f t="shared" si="112"/>
        <v/>
      </c>
      <c r="CI32" s="2" t="str">
        <f t="shared" si="113"/>
        <v/>
      </c>
      <c r="CJ32" s="2" t="str">
        <f t="shared" si="114"/>
        <v/>
      </c>
      <c r="CK32" s="2" t="str">
        <f t="shared" si="115"/>
        <v/>
      </c>
      <c r="CL32" s="2" t="str">
        <f t="shared" si="116"/>
        <v/>
      </c>
      <c r="CM32" s="2" t="str">
        <f t="shared" si="117"/>
        <v/>
      </c>
      <c r="CN32" s="2" t="str">
        <f t="shared" si="118"/>
        <v/>
      </c>
      <c r="CO32" s="2" t="str">
        <f t="shared" si="119"/>
        <v/>
      </c>
      <c r="CP32" s="2" t="str">
        <f t="shared" si="120"/>
        <v/>
      </c>
      <c r="CQ32" s="2" t="str">
        <f t="shared" si="121"/>
        <v/>
      </c>
      <c r="CR32" s="2" t="str">
        <f t="shared" si="122"/>
        <v/>
      </c>
      <c r="CS32" s="2" t="str">
        <f t="shared" si="123"/>
        <v/>
      </c>
      <c r="CU32" s="2" t="str">
        <f t="shared" si="66"/>
        <v/>
      </c>
      <c r="CV32" s="2" t="str">
        <f t="shared" si="67"/>
        <v/>
      </c>
      <c r="CW32" s="2" t="str">
        <f t="shared" si="68"/>
        <v/>
      </c>
      <c r="CX32" s="2" t="str">
        <f t="shared" si="69"/>
        <v/>
      </c>
      <c r="CY32" s="2" t="str">
        <f t="shared" si="70"/>
        <v/>
      </c>
      <c r="CZ32" s="2" t="str">
        <f t="shared" si="71"/>
        <v/>
      </c>
      <c r="DA32" s="2" t="str">
        <f t="shared" si="72"/>
        <v/>
      </c>
      <c r="DB32" s="2" t="str">
        <f t="shared" si="73"/>
        <v/>
      </c>
      <c r="DC32" s="2" t="str">
        <f t="shared" si="74"/>
        <v/>
      </c>
      <c r="DD32" s="2" t="str">
        <f t="shared" si="75"/>
        <v/>
      </c>
      <c r="DE32" s="2" t="str">
        <f t="shared" si="76"/>
        <v/>
      </c>
      <c r="DF32" s="2" t="str">
        <f t="shared" si="77"/>
        <v/>
      </c>
      <c r="DG32" s="2" t="str">
        <f t="shared" si="78"/>
        <v/>
      </c>
      <c r="DH32" s="2" t="str">
        <f t="shared" si="79"/>
        <v/>
      </c>
      <c r="DI32" s="2" t="str">
        <f t="shared" si="80"/>
        <v/>
      </c>
      <c r="DK32" s="2">
        <f t="shared" si="81"/>
        <v>57.366670367069112</v>
      </c>
      <c r="DL32" s="2">
        <f t="shared" si="82"/>
        <v>60.801132286318342</v>
      </c>
      <c r="DM32" s="2">
        <f t="shared" si="82"/>
        <v>62.217842334494783</v>
      </c>
      <c r="DN32" s="2">
        <f t="shared" si="82"/>
        <v>61.7497052631579</v>
      </c>
      <c r="DO32" s="2">
        <f t="shared" si="82"/>
        <v>66.835023066742281</v>
      </c>
      <c r="DP32" s="2">
        <f t="shared" si="82"/>
        <v>65.280540688259137</v>
      </c>
      <c r="DQ32" s="2">
        <f t="shared" si="82"/>
        <v>68.250060975609756</v>
      </c>
      <c r="DR32" s="2">
        <f t="shared" si="82"/>
        <v>70.090401889338722</v>
      </c>
      <c r="DS32" s="2">
        <f t="shared" si="82"/>
        <v>65.786735966735975</v>
      </c>
      <c r="DT32" s="2">
        <f t="shared" si="82"/>
        <v>65.851538461538482</v>
      </c>
      <c r="DU32" s="2">
        <f t="shared" si="82"/>
        <v>63.184482793522264</v>
      </c>
      <c r="DV32" s="2">
        <f t="shared" si="82"/>
        <v>61.151610460663086</v>
      </c>
      <c r="DW32" s="2">
        <f t="shared" si="82"/>
        <v>61.419045883940619</v>
      </c>
      <c r="DX32" s="2">
        <f t="shared" si="82"/>
        <v>62.389010344920734</v>
      </c>
      <c r="DY32" s="2">
        <f t="shared" si="82"/>
        <v>60.708835821535821</v>
      </c>
      <c r="EA32" s="2">
        <f t="shared" si="83"/>
        <v>68.477271802109641</v>
      </c>
      <c r="EB32" s="2">
        <f t="shared" si="84"/>
        <v>68.237857591805849</v>
      </c>
      <c r="EC32" s="2">
        <f t="shared" si="85"/>
        <v>70.754971366376424</v>
      </c>
      <c r="ED32" s="2">
        <f t="shared" si="86"/>
        <v>70.507622086273116</v>
      </c>
      <c r="EE32" s="2">
        <f t="shared" si="87"/>
        <v>71.079742510206785</v>
      </c>
      <c r="EF32" s="2">
        <f t="shared" si="88"/>
        <v>72.26577138698724</v>
      </c>
      <c r="EG32" s="2">
        <f t="shared" si="89"/>
        <v>75.449493814693255</v>
      </c>
      <c r="EH32" s="2">
        <f t="shared" si="90"/>
        <v>77.755393523171406</v>
      </c>
      <c r="EI32" s="2">
        <f t="shared" si="91"/>
        <v>73.531663774427685</v>
      </c>
      <c r="EJ32" s="2">
        <f t="shared" si="92"/>
        <v>71.878923002794636</v>
      </c>
      <c r="EK32" s="2">
        <f t="shared" si="93"/>
        <v>67.780362489805441</v>
      </c>
      <c r="EL32" s="2">
        <f t="shared" si="94"/>
        <v>69.859102701338031</v>
      </c>
      <c r="EM32" s="2">
        <f t="shared" si="95"/>
        <v>66.724809192676062</v>
      </c>
      <c r="EN32" s="2">
        <f t="shared" si="96"/>
        <v>70.797721869903967</v>
      </c>
      <c r="EO32" s="2">
        <f t="shared" si="97"/>
        <v>68.276186363636356</v>
      </c>
      <c r="EQ32" s="2">
        <f t="shared" si="98"/>
        <v>66.087161937368563</v>
      </c>
      <c r="ER32" s="2">
        <f t="shared" si="99"/>
        <v>66.471710391093353</v>
      </c>
      <c r="ES32" s="2">
        <f t="shared" si="99"/>
        <v>69.166677542928227</v>
      </c>
      <c r="ET32" s="2">
        <f t="shared" si="99"/>
        <v>69.174811170873525</v>
      </c>
      <c r="EU32" s="2">
        <f t="shared" si="99"/>
        <v>71.322286287267829</v>
      </c>
      <c r="EV32" s="2">
        <f t="shared" si="99"/>
        <v>72.554053231423282</v>
      </c>
      <c r="EW32" s="2">
        <f t="shared" si="99"/>
        <v>73.887790843991553</v>
      </c>
      <c r="EX32" s="2">
        <f t="shared" si="99"/>
        <v>77.525284005052825</v>
      </c>
      <c r="EY32" s="2">
        <f t="shared" si="99"/>
        <v>72.911450967050357</v>
      </c>
      <c r="EZ32" s="2">
        <f t="shared" si="99"/>
        <v>72.60454673785101</v>
      </c>
      <c r="FA32" s="2">
        <f t="shared" si="99"/>
        <v>68.939863658125716</v>
      </c>
      <c r="FB32" s="2">
        <f t="shared" si="99"/>
        <v>70.721502078247667</v>
      </c>
      <c r="FC32" s="2">
        <f t="shared" si="99"/>
        <v>68.469275709683842</v>
      </c>
      <c r="FD32" s="2">
        <f t="shared" si="99"/>
        <v>70.797316457117574</v>
      </c>
      <c r="FE32" s="2">
        <f t="shared" si="99"/>
        <v>73.75602294861271</v>
      </c>
      <c r="FG32" s="2">
        <f t="shared" si="100"/>
        <v>3.1437152720992963E-2</v>
      </c>
      <c r="FH32" s="2">
        <f t="shared" si="101"/>
        <v>2.653791773762448E-2</v>
      </c>
      <c r="FI32" s="2">
        <f t="shared" si="101"/>
        <v>2.3933102371747565E-2</v>
      </c>
      <c r="FJ32" s="2">
        <f t="shared" si="101"/>
        <v>2.1747157941893643E-2</v>
      </c>
      <c r="FK32" s="2">
        <f t="shared" si="101"/>
        <v>2.3256633871885653E-2</v>
      </c>
      <c r="FL32" s="2">
        <f t="shared" si="101"/>
        <v>2.259004427138217E-2</v>
      </c>
      <c r="FM32" s="2">
        <f t="shared" si="101"/>
        <v>2.4378240334614006E-2</v>
      </c>
      <c r="FN32" s="2">
        <f t="shared" si="101"/>
        <v>2.2482541252879667E-2</v>
      </c>
      <c r="FO32" s="2">
        <f t="shared" si="101"/>
        <v>2.3373681178838694E-2</v>
      </c>
      <c r="FP32" s="2">
        <f t="shared" si="101"/>
        <v>2.3084717951458677E-2</v>
      </c>
      <c r="FQ32" s="2">
        <f t="shared" si="101"/>
        <v>2.2005240567620127E-2</v>
      </c>
      <c r="FR32" s="2">
        <f t="shared" si="101"/>
        <v>2.2916531135442172E-2</v>
      </c>
      <c r="FS32" s="2">
        <f t="shared" si="101"/>
        <v>2.4061788209278318E-2</v>
      </c>
      <c r="FT32" s="2">
        <f t="shared" si="101"/>
        <v>2.5164875143689758E-2</v>
      </c>
      <c r="FU32" s="2">
        <f t="shared" si="101"/>
        <v>2.8005099995324651E-2</v>
      </c>
      <c r="FW32" s="2">
        <f t="shared" si="124"/>
        <v>3.9025236698095379E-6</v>
      </c>
      <c r="FX32" s="2">
        <f t="shared" si="102"/>
        <v>3.4908324337020657E-6</v>
      </c>
      <c r="FY32" s="2">
        <f t="shared" si="102"/>
        <v>3.2475782655181807E-6</v>
      </c>
      <c r="FZ32" s="2">
        <f t="shared" si="102"/>
        <v>2.9414768529789511E-6</v>
      </c>
      <c r="GA32" s="2">
        <f t="shared" si="102"/>
        <v>2.6081859147268502E-6</v>
      </c>
      <c r="GB32" s="2">
        <f t="shared" si="102"/>
        <v>2.7391933006441357E-6</v>
      </c>
      <c r="GC32" s="2">
        <f t="shared" si="102"/>
        <v>2.9784820141572755E-6</v>
      </c>
      <c r="GD32" s="2">
        <f t="shared" si="102"/>
        <v>3.2211769173219117E-6</v>
      </c>
      <c r="GE32" s="2">
        <f t="shared" si="102"/>
        <v>3.4842312941326689E-6</v>
      </c>
      <c r="GF32" s="2">
        <f t="shared" si="102"/>
        <v>3.3479271342811482E-6</v>
      </c>
      <c r="GG32" s="2">
        <f t="shared" si="102"/>
        <v>3.4895499223796506E-6</v>
      </c>
      <c r="GH32" s="2">
        <f t="shared" si="102"/>
        <v>3.4109050128352662E-6</v>
      </c>
      <c r="GI32" s="2">
        <f t="shared" si="102"/>
        <v>2.9253873081939321E-6</v>
      </c>
      <c r="GJ32" s="2">
        <f t="shared" si="102"/>
        <v>2.1962305183332738E-6</v>
      </c>
      <c r="GK32" s="2">
        <f t="shared" si="102"/>
        <v>2.4193415203013351E-6</v>
      </c>
      <c r="GM32" s="86">
        <f t="shared" si="125"/>
        <v>5.8016081618755684E-11</v>
      </c>
      <c r="GN32" s="86">
        <f t="shared" si="103"/>
        <v>1.6241091587764972E-13</v>
      </c>
      <c r="GO32" s="86">
        <f t="shared" si="103"/>
        <v>9.7085436625226501E-15</v>
      </c>
      <c r="GP32" s="86">
        <f t="shared" si="103"/>
        <v>4.0724621790255868E-16</v>
      </c>
      <c r="GQ32" s="86">
        <f t="shared" si="103"/>
        <v>6.2958806993836503E-15</v>
      </c>
      <c r="GR32" s="86">
        <f t="shared" si="103"/>
        <v>4.0139789231978774E-16</v>
      </c>
      <c r="GS32" s="86">
        <f t="shared" si="103"/>
        <v>3.6260859275652886E-15</v>
      </c>
      <c r="GT32" s="86">
        <f t="shared" si="103"/>
        <v>4.0136617390009489E-16</v>
      </c>
      <c r="GU32" s="86">
        <f t="shared" si="103"/>
        <v>3.6406003471941153E-16</v>
      </c>
      <c r="GV32" s="86">
        <f t="shared" si="103"/>
        <v>1.2441789625476224E-15</v>
      </c>
      <c r="GW32" s="86">
        <f t="shared" si="103"/>
        <v>1.2423048413335658E-16</v>
      </c>
      <c r="GX32" s="86">
        <f t="shared" si="103"/>
        <v>1.19192868284118E-16</v>
      </c>
      <c r="GY32" s="86">
        <f t="shared" si="103"/>
        <v>9.1113521640562601E-16</v>
      </c>
      <c r="GZ32" s="86">
        <f t="shared" si="103"/>
        <v>1.829915749620748E-14</v>
      </c>
      <c r="HA32" s="86">
        <f t="shared" si="103"/>
        <v>2.0623207222490428E-16</v>
      </c>
      <c r="HC32" s="86">
        <f t="shared" si="157"/>
        <v>7.3263716251702601E-26</v>
      </c>
      <c r="HD32" s="86">
        <f t="shared" si="104"/>
        <v>1.3689760019881458E-33</v>
      </c>
      <c r="HE32" s="86">
        <f t="shared" si="104"/>
        <v>1.0297374868415784E-34</v>
      </c>
      <c r="HF32" s="86">
        <f t="shared" si="104"/>
        <v>2.4907067637763111E-38</v>
      </c>
      <c r="HG32" s="86">
        <f t="shared" si="104"/>
        <v>5.2166322959595306E-37</v>
      </c>
      <c r="HH32" s="86">
        <f t="shared" si="104"/>
        <v>5.5603371543267165E-40</v>
      </c>
      <c r="HI32" s="86">
        <f t="shared" si="104"/>
        <v>2.7724076374975211E-37</v>
      </c>
      <c r="HJ32" s="86">
        <f t="shared" si="104"/>
        <v>2.5234276307268179E-38</v>
      </c>
      <c r="HK32" s="86">
        <f t="shared" si="104"/>
        <v>1.2707812565227604E-37</v>
      </c>
      <c r="HL32" s="86">
        <f t="shared" si="104"/>
        <v>3.1263618980594363E-37</v>
      </c>
      <c r="HM32" s="86">
        <f t="shared" si="104"/>
        <v>1.5409688297438588E-40</v>
      </c>
      <c r="HN32" s="86">
        <f t="shared" si="104"/>
        <v>3.3482353038076415E-38</v>
      </c>
      <c r="HO32" s="86">
        <f t="shared" si="104"/>
        <v>1.2856262915330525E-36</v>
      </c>
      <c r="HP32" s="86">
        <f t="shared" si="104"/>
        <v>3.6250054039209339E-32</v>
      </c>
      <c r="HQ32" s="86">
        <f t="shared" si="104"/>
        <v>2.8138403035673619E-42</v>
      </c>
      <c r="HS32" s="86">
        <f t="shared" si="126"/>
        <v>1.170923284578303E-87</v>
      </c>
      <c r="HT32" s="86">
        <f t="shared" si="105"/>
        <v>7.8340872095313185E-113</v>
      </c>
      <c r="HU32" s="86">
        <f t="shared" si="105"/>
        <v>1.4917054865537513E-117</v>
      </c>
      <c r="HV32" s="86">
        <f t="shared" si="105"/>
        <v>5.8189489767211163E-132</v>
      </c>
      <c r="HW32" s="86">
        <f t="shared" si="105"/>
        <v>1.8495857788159802E-128</v>
      </c>
      <c r="HX32" s="86">
        <f t="shared" si="105"/>
        <v>4.4140325260893973E-140</v>
      </c>
      <c r="HY32" s="86">
        <f t="shared" si="105"/>
        <v>2.6633947553399698E-130</v>
      </c>
      <c r="HZ32" s="86">
        <f t="shared" si="105"/>
        <v>3.0069581249392647E-133</v>
      </c>
      <c r="IA32" s="86">
        <f t="shared" si="105"/>
        <v>7.9491868221185728E-131</v>
      </c>
      <c r="IB32" s="86">
        <f t="shared" si="105"/>
        <v>1.0429413505303184E-127</v>
      </c>
      <c r="IC32" s="86">
        <f t="shared" si="105"/>
        <v>3.1604780524768191E-140</v>
      </c>
      <c r="ID32" s="86">
        <f t="shared" si="105"/>
        <v>2.1353408495930319E-132</v>
      </c>
      <c r="IE32" s="86">
        <f t="shared" si="105"/>
        <v>8.1471157474789781E-128</v>
      </c>
      <c r="IF32" s="86">
        <f t="shared" si="105"/>
        <v>1.007000510155037E-78</v>
      </c>
      <c r="IG32" s="86">
        <f t="shared" si="105"/>
        <v>1.0902890195833935E-55</v>
      </c>
      <c r="II32" s="86">
        <f t="shared" si="127"/>
        <v>0</v>
      </c>
      <c r="IJ32" s="86">
        <f t="shared" si="128"/>
        <v>0</v>
      </c>
      <c r="IK32" s="86">
        <f t="shared" si="129"/>
        <v>0</v>
      </c>
      <c r="IL32" s="86">
        <f t="shared" si="130"/>
        <v>0</v>
      </c>
      <c r="IM32" s="86">
        <f t="shared" si="131"/>
        <v>0</v>
      </c>
      <c r="IN32" s="86">
        <f t="shared" si="132"/>
        <v>0</v>
      </c>
      <c r="IO32" s="86">
        <f t="shared" si="133"/>
        <v>0</v>
      </c>
      <c r="IP32" s="86">
        <f t="shared" si="134"/>
        <v>0</v>
      </c>
      <c r="IQ32" s="86">
        <f t="shared" si="135"/>
        <v>0</v>
      </c>
      <c r="IR32" s="86">
        <f t="shared" si="136"/>
        <v>0</v>
      </c>
      <c r="IS32" s="86">
        <f t="shared" si="137"/>
        <v>0</v>
      </c>
      <c r="IT32" s="86">
        <f t="shared" si="138"/>
        <v>0</v>
      </c>
      <c r="IU32" s="86">
        <f t="shared" si="139"/>
        <v>0</v>
      </c>
      <c r="IV32" s="86">
        <f t="shared" si="140"/>
        <v>1.6822730815747083E-189</v>
      </c>
      <c r="IW32" s="86">
        <f t="shared" si="141"/>
        <v>2.0494018557477222E-128</v>
      </c>
      <c r="IY32" s="86">
        <f t="shared" si="142"/>
        <v>5.8016081618755755E-11</v>
      </c>
      <c r="IZ32" s="86">
        <f t="shared" si="143"/>
        <v>1.6241091587764972E-13</v>
      </c>
      <c r="JA32" s="86">
        <f t="shared" si="144"/>
        <v>9.7085436625226501E-15</v>
      </c>
      <c r="JB32" s="86">
        <f t="shared" si="145"/>
        <v>4.0724621790255868E-16</v>
      </c>
      <c r="JC32" s="86">
        <f t="shared" si="146"/>
        <v>6.2958806993836503E-15</v>
      </c>
      <c r="JD32" s="86">
        <f t="shared" si="147"/>
        <v>4.0139789231978774E-16</v>
      </c>
      <c r="JE32" s="86">
        <f t="shared" si="148"/>
        <v>3.6260859275652886E-15</v>
      </c>
      <c r="JF32" s="86">
        <f t="shared" si="149"/>
        <v>4.0136617390009489E-16</v>
      </c>
      <c r="JG32" s="86">
        <f t="shared" si="150"/>
        <v>3.6406003471941153E-16</v>
      </c>
      <c r="JH32" s="86">
        <f t="shared" si="151"/>
        <v>1.2441789625476224E-15</v>
      </c>
      <c r="JI32" s="86">
        <f t="shared" si="152"/>
        <v>1.2423048413335658E-16</v>
      </c>
      <c r="JJ32" s="86">
        <f t="shared" si="153"/>
        <v>1.19192868284118E-16</v>
      </c>
      <c r="JK32" s="86">
        <f t="shared" si="154"/>
        <v>9.1113521640562601E-16</v>
      </c>
      <c r="JL32" s="86">
        <f t="shared" si="155"/>
        <v>1.829915749620748E-14</v>
      </c>
      <c r="JM32" s="86">
        <f t="shared" si="156"/>
        <v>2.0623207222490428E-16</v>
      </c>
    </row>
    <row r="33" spans="2:273" x14ac:dyDescent="0.25">
      <c r="B33" s="2">
        <v>6</v>
      </c>
      <c r="C33" s="37">
        <v>58.164000000000001</v>
      </c>
      <c r="D33" s="37">
        <v>61.639000000000003</v>
      </c>
      <c r="E33" s="37">
        <v>63.917999999999999</v>
      </c>
      <c r="F33" s="37">
        <v>64.606999999999999</v>
      </c>
      <c r="G33" s="37">
        <v>67.704999999999998</v>
      </c>
      <c r="H33" s="37">
        <v>67.721000000000004</v>
      </c>
      <c r="I33" s="37">
        <v>70.197000000000003</v>
      </c>
      <c r="J33" s="37">
        <v>72.066000000000003</v>
      </c>
      <c r="K33" s="37">
        <v>68.376999999999995</v>
      </c>
      <c r="L33" s="37">
        <v>67.885000000000005</v>
      </c>
      <c r="M33" s="37">
        <v>64.885000000000005</v>
      </c>
      <c r="N33" s="37">
        <v>65.343999999999994</v>
      </c>
      <c r="O33" s="37">
        <v>64.41</v>
      </c>
      <c r="P33" s="37">
        <v>64.606999999999999</v>
      </c>
      <c r="Q33" s="37">
        <v>64.033000000000001</v>
      </c>
      <c r="S33" s="4">
        <f t="shared" si="20"/>
        <v>57.966470421066553</v>
      </c>
      <c r="T33" s="4">
        <f t="shared" si="21"/>
        <v>61.250029100793562</v>
      </c>
      <c r="U33" s="4">
        <f t="shared" si="22"/>
        <v>62.668916940779745</v>
      </c>
      <c r="V33" s="4" t="e">
        <f t="shared" si="23"/>
        <v>#N/A</v>
      </c>
      <c r="W33" s="4">
        <f t="shared" si="24"/>
        <v>67.168522902946364</v>
      </c>
      <c r="X33" s="4" t="e">
        <f t="shared" si="25"/>
        <v>#N/A</v>
      </c>
      <c r="Y33" s="4">
        <f t="shared" si="26"/>
        <v>68.6456004803686</v>
      </c>
      <c r="Z33" s="4" t="e">
        <f t="shared" si="27"/>
        <v>#N/A</v>
      </c>
      <c r="AA33" s="4" t="e">
        <f t="shared" si="28"/>
        <v>#N/A</v>
      </c>
      <c r="AB33" s="4">
        <f t="shared" si="29"/>
        <v>66.220702792593286</v>
      </c>
      <c r="AC33" s="4" t="e">
        <f t="shared" si="30"/>
        <v>#N/A</v>
      </c>
      <c r="AD33" s="4" t="e">
        <f t="shared" si="31"/>
        <v>#N/A</v>
      </c>
      <c r="AE33" s="4">
        <f t="shared" si="32"/>
        <v>61.797083789135627</v>
      </c>
      <c r="AF33" s="4">
        <f t="shared" si="33"/>
        <v>62.796416943071563</v>
      </c>
      <c r="AG33" s="4" t="e">
        <f t="shared" si="34"/>
        <v>#N/A</v>
      </c>
      <c r="AI33" s="4">
        <f t="shared" si="35"/>
        <v>0.19752957893344814</v>
      </c>
      <c r="AJ33" s="4">
        <f t="shared" si="36"/>
        <v>0.38897089920644135</v>
      </c>
      <c r="AK33" s="4">
        <f t="shared" si="37"/>
        <v>1.2490830592202542</v>
      </c>
      <c r="AL33" s="4">
        <f t="shared" si="38"/>
        <v>0</v>
      </c>
      <c r="AM33" s="4">
        <f t="shared" si="39"/>
        <v>0.53647709705363411</v>
      </c>
      <c r="AN33" s="4">
        <f t="shared" si="40"/>
        <v>0</v>
      </c>
      <c r="AO33" s="4">
        <f t="shared" si="41"/>
        <v>1.5513995196314028</v>
      </c>
      <c r="AP33" s="4">
        <f t="shared" si="42"/>
        <v>0</v>
      </c>
      <c r="AQ33" s="4">
        <f t="shared" si="43"/>
        <v>0</v>
      </c>
      <c r="AR33" s="4">
        <f t="shared" si="44"/>
        <v>1.6642972074067188</v>
      </c>
      <c r="AS33" s="4">
        <f t="shared" si="45"/>
        <v>0</v>
      </c>
      <c r="AT33" s="4">
        <f t="shared" si="46"/>
        <v>0</v>
      </c>
      <c r="AU33" s="4">
        <f t="shared" si="47"/>
        <v>2.6129162108643698</v>
      </c>
      <c r="AV33" s="4">
        <f t="shared" si="48"/>
        <v>1.8105830569284365</v>
      </c>
      <c r="AW33" s="4">
        <f t="shared" si="48"/>
        <v>0</v>
      </c>
      <c r="AY33" s="2">
        <f t="shared" si="108"/>
        <v>57.966470214470753</v>
      </c>
      <c r="AZ33" s="2">
        <f t="shared" si="49"/>
        <v>61.250029099973389</v>
      </c>
      <c r="BA33" s="2">
        <f t="shared" si="49"/>
        <v>62.668916940722305</v>
      </c>
      <c r="BB33" s="2" t="e">
        <f t="shared" si="49"/>
        <v>#N/A</v>
      </c>
      <c r="BC33" s="2">
        <f t="shared" si="49"/>
        <v>67.168522902910809</v>
      </c>
      <c r="BD33" s="2" t="e">
        <f t="shared" si="49"/>
        <v>#N/A</v>
      </c>
      <c r="BE33" s="2">
        <f t="shared" si="49"/>
        <v>68.645600480347596</v>
      </c>
      <c r="BF33" s="2" t="e">
        <f t="shared" si="49"/>
        <v>#N/A</v>
      </c>
      <c r="BG33" s="2" t="e">
        <f t="shared" si="49"/>
        <v>#N/A</v>
      </c>
      <c r="BH33" s="2">
        <f t="shared" si="49"/>
        <v>66.220702792585712</v>
      </c>
      <c r="BI33" s="2" t="e">
        <f t="shared" si="49"/>
        <v>#N/A</v>
      </c>
      <c r="BJ33" s="2" t="e">
        <f t="shared" si="49"/>
        <v>#N/A</v>
      </c>
      <c r="BK33" s="2">
        <f t="shared" si="49"/>
        <v>61.797083789129822</v>
      </c>
      <c r="BL33" s="2">
        <f t="shared" si="49"/>
        <v>62.796416942976052</v>
      </c>
      <c r="BM33" s="2" t="e">
        <f t="shared" si="49"/>
        <v>#N/A</v>
      </c>
      <c r="BO33" s="2">
        <f t="shared" si="50"/>
        <v>58.164000000000001</v>
      </c>
      <c r="BP33" s="2">
        <f t="shared" si="51"/>
        <v>61.639000000000003</v>
      </c>
      <c r="BQ33" s="2">
        <f t="shared" si="52"/>
        <v>63.917999999999999</v>
      </c>
      <c r="BR33" s="2" t="str">
        <f t="shared" si="53"/>
        <v/>
      </c>
      <c r="BS33" s="2">
        <f t="shared" si="54"/>
        <v>67.704999999999998</v>
      </c>
      <c r="BT33" s="2" t="str">
        <f t="shared" si="55"/>
        <v/>
      </c>
      <c r="BU33" s="2">
        <f t="shared" si="56"/>
        <v>70.197000000000003</v>
      </c>
      <c r="BV33" s="2" t="str">
        <f t="shared" si="57"/>
        <v/>
      </c>
      <c r="BW33" s="2" t="str">
        <f t="shared" si="58"/>
        <v/>
      </c>
      <c r="BX33" s="2">
        <f t="shared" si="59"/>
        <v>67.885000000000005</v>
      </c>
      <c r="BY33" s="2" t="str">
        <f t="shared" si="60"/>
        <v/>
      </c>
      <c r="BZ33" s="2" t="str">
        <f t="shared" si="61"/>
        <v/>
      </c>
      <c r="CA33" s="2">
        <f t="shared" si="62"/>
        <v>64.41</v>
      </c>
      <c r="CB33" s="2">
        <f t="shared" si="63"/>
        <v>64.606999999999999</v>
      </c>
      <c r="CC33" s="2" t="str">
        <f t="shared" si="64"/>
        <v/>
      </c>
      <c r="CE33" s="2" t="str">
        <f t="shared" si="109"/>
        <v/>
      </c>
      <c r="CF33" s="2" t="str">
        <f t="shared" si="110"/>
        <v/>
      </c>
      <c r="CG33" s="2" t="str">
        <f t="shared" si="111"/>
        <v/>
      </c>
      <c r="CH33" s="2" t="str">
        <f t="shared" si="112"/>
        <v/>
      </c>
      <c r="CI33" s="2" t="str">
        <f t="shared" si="113"/>
        <v/>
      </c>
      <c r="CJ33" s="2" t="str">
        <f t="shared" si="114"/>
        <v/>
      </c>
      <c r="CK33" s="2" t="str">
        <f t="shared" si="115"/>
        <v/>
      </c>
      <c r="CL33" s="2" t="str">
        <f t="shared" si="116"/>
        <v/>
      </c>
      <c r="CM33" s="2" t="str">
        <f t="shared" si="117"/>
        <v/>
      </c>
      <c r="CN33" s="2" t="str">
        <f t="shared" si="118"/>
        <v/>
      </c>
      <c r="CO33" s="2" t="str">
        <f t="shared" si="119"/>
        <v/>
      </c>
      <c r="CP33" s="2" t="str">
        <f t="shared" si="120"/>
        <v/>
      </c>
      <c r="CQ33" s="2" t="str">
        <f t="shared" si="121"/>
        <v/>
      </c>
      <c r="CR33" s="2" t="str">
        <f t="shared" si="122"/>
        <v/>
      </c>
      <c r="CS33" s="2" t="str">
        <f t="shared" si="123"/>
        <v/>
      </c>
      <c r="CU33" s="2" t="str">
        <f t="shared" si="66"/>
        <v/>
      </c>
      <c r="CV33" s="2" t="str">
        <f t="shared" si="67"/>
        <v/>
      </c>
      <c r="CW33" s="2" t="str">
        <f t="shared" si="68"/>
        <v/>
      </c>
      <c r="CX33" s="2" t="str">
        <f t="shared" si="69"/>
        <v/>
      </c>
      <c r="CY33" s="2" t="str">
        <f t="shared" si="70"/>
        <v/>
      </c>
      <c r="CZ33" s="2" t="str">
        <f t="shared" si="71"/>
        <v/>
      </c>
      <c r="DA33" s="2" t="str">
        <f t="shared" si="72"/>
        <v/>
      </c>
      <c r="DB33" s="2" t="str">
        <f t="shared" si="73"/>
        <v/>
      </c>
      <c r="DC33" s="2" t="str">
        <f t="shared" si="74"/>
        <v/>
      </c>
      <c r="DD33" s="2" t="str">
        <f t="shared" si="75"/>
        <v/>
      </c>
      <c r="DE33" s="2" t="str">
        <f t="shared" si="76"/>
        <v/>
      </c>
      <c r="DF33" s="2" t="str">
        <f t="shared" si="77"/>
        <v/>
      </c>
      <c r="DG33" s="2" t="str">
        <f t="shared" si="78"/>
        <v/>
      </c>
      <c r="DH33" s="2" t="str">
        <f t="shared" si="79"/>
        <v/>
      </c>
      <c r="DI33" s="2" t="str">
        <f t="shared" si="80"/>
        <v/>
      </c>
      <c r="DK33" s="2">
        <f t="shared" si="81"/>
        <v>57.599064905599214</v>
      </c>
      <c r="DL33" s="2">
        <f t="shared" si="82"/>
        <v>61.046555421322871</v>
      </c>
      <c r="DM33" s="2">
        <f t="shared" si="82"/>
        <v>62.456656794425101</v>
      </c>
      <c r="DN33" s="2">
        <f t="shared" si="82"/>
        <v>62.054744939271259</v>
      </c>
      <c r="DO33" s="2">
        <f t="shared" si="82"/>
        <v>67.07021113902168</v>
      </c>
      <c r="DP33" s="2">
        <f t="shared" si="82"/>
        <v>65.555676113360349</v>
      </c>
      <c r="DQ33" s="2">
        <f t="shared" si="82"/>
        <v>68.464033489681043</v>
      </c>
      <c r="DR33" s="2">
        <f t="shared" si="82"/>
        <v>70.325095816464227</v>
      </c>
      <c r="DS33" s="2">
        <f t="shared" si="82"/>
        <v>66.029465149359893</v>
      </c>
      <c r="DT33" s="2">
        <f t="shared" si="82"/>
        <v>66.078232926829287</v>
      </c>
      <c r="DU33" s="2">
        <f t="shared" si="82"/>
        <v>63.402943319838052</v>
      </c>
      <c r="DV33" s="2">
        <f t="shared" si="82"/>
        <v>61.414960280118173</v>
      </c>
      <c r="DW33" s="2">
        <f t="shared" si="82"/>
        <v>61.667848717948715</v>
      </c>
      <c r="DX33" s="2">
        <f t="shared" si="82"/>
        <v>62.574769116495155</v>
      </c>
      <c r="DY33" s="2">
        <f t="shared" si="82"/>
        <v>60.867106349206345</v>
      </c>
      <c r="EA33" s="2">
        <f t="shared" si="83"/>
        <v>68.290337691279163</v>
      </c>
      <c r="EB33" s="2">
        <f t="shared" si="84"/>
        <v>68.057333128257994</v>
      </c>
      <c r="EC33" s="2">
        <f t="shared" si="85"/>
        <v>70.564074681848638</v>
      </c>
      <c r="ED33" s="2">
        <f t="shared" si="86"/>
        <v>70.346699026524959</v>
      </c>
      <c r="EE33" s="2">
        <f t="shared" si="87"/>
        <v>70.934138553931263</v>
      </c>
      <c r="EF33" s="2">
        <f t="shared" si="88"/>
        <v>72.111001778879867</v>
      </c>
      <c r="EG33" s="2">
        <f t="shared" si="89"/>
        <v>75.272775309265342</v>
      </c>
      <c r="EH33" s="2">
        <f t="shared" si="90"/>
        <v>77.564081887213845</v>
      </c>
      <c r="EI33" s="2">
        <f t="shared" si="91"/>
        <v>73.355540502512554</v>
      </c>
      <c r="EJ33" s="2">
        <f t="shared" si="92"/>
        <v>71.719239134624644</v>
      </c>
      <c r="EK33" s="2">
        <f t="shared" si="93"/>
        <v>67.634401714629703</v>
      </c>
      <c r="EL33" s="2">
        <f t="shared" si="94"/>
        <v>69.692259429437001</v>
      </c>
      <c r="EM33" s="2">
        <f t="shared" si="95"/>
        <v>66.577389682496914</v>
      </c>
      <c r="EN33" s="2">
        <f t="shared" si="96"/>
        <v>70.627104070236712</v>
      </c>
      <c r="EO33" s="2">
        <f t="shared" si="97"/>
        <v>68.150324768089035</v>
      </c>
      <c r="EQ33" s="2">
        <f t="shared" si="98"/>
        <v>65.924469838338908</v>
      </c>
      <c r="ER33" s="2">
        <f t="shared" si="99"/>
        <v>66.308480846349397</v>
      </c>
      <c r="ES33" s="2">
        <f t="shared" si="99"/>
        <v>68.991363930692387</v>
      </c>
      <c r="ET33" s="2">
        <f t="shared" si="99"/>
        <v>69.026960784001218</v>
      </c>
      <c r="EU33" s="2">
        <f t="shared" si="99"/>
        <v>71.174221309976517</v>
      </c>
      <c r="EV33" s="2">
        <f t="shared" si="99"/>
        <v>72.396414499570355</v>
      </c>
      <c r="EW33" s="2">
        <f t="shared" si="99"/>
        <v>73.726659974368403</v>
      </c>
      <c r="EX33" s="2">
        <f t="shared" si="99"/>
        <v>77.336025741510682</v>
      </c>
      <c r="EY33" s="2">
        <f t="shared" si="99"/>
        <v>72.741435633262014</v>
      </c>
      <c r="EZ33" s="2">
        <f t="shared" si="99"/>
        <v>72.437511796921143</v>
      </c>
      <c r="FA33" s="2">
        <f t="shared" si="99"/>
        <v>68.782148851848561</v>
      </c>
      <c r="FB33" s="2">
        <f t="shared" si="99"/>
        <v>70.545794138992264</v>
      </c>
      <c r="FC33" s="2">
        <f t="shared" si="99"/>
        <v>68.304539596087153</v>
      </c>
      <c r="FD33" s="2">
        <f t="shared" si="99"/>
        <v>70.625829725141074</v>
      </c>
      <c r="FE33" s="2">
        <f t="shared" si="99"/>
        <v>73.568554005621067</v>
      </c>
      <c r="FG33" s="2">
        <f t="shared" si="100"/>
        <v>3.4365920677318466E-2</v>
      </c>
      <c r="FH33" s="2">
        <f t="shared" si="101"/>
        <v>2.9023937300399066E-2</v>
      </c>
      <c r="FI33" s="2">
        <f t="shared" si="101"/>
        <v>2.6181670848430823E-2</v>
      </c>
      <c r="FJ33" s="2">
        <f t="shared" si="101"/>
        <v>2.379535883676288E-2</v>
      </c>
      <c r="FK33" s="2">
        <f t="shared" si="101"/>
        <v>2.5443303338649723E-2</v>
      </c>
      <c r="FL33" s="2">
        <f t="shared" si="101"/>
        <v>2.47156246064467E-2</v>
      </c>
      <c r="FM33" s="2">
        <f t="shared" si="101"/>
        <v>2.6667487891677027E-2</v>
      </c>
      <c r="FN33" s="2">
        <f t="shared" si="101"/>
        <v>2.4598260804507849E-2</v>
      </c>
      <c r="FO33" s="2">
        <f t="shared" si="101"/>
        <v>2.5571067724651345E-2</v>
      </c>
      <c r="FP33" s="2">
        <f t="shared" si="101"/>
        <v>2.5255641242225815E-2</v>
      </c>
      <c r="FQ33" s="2">
        <f t="shared" si="101"/>
        <v>2.4077150069707703E-2</v>
      </c>
      <c r="FR33" s="2">
        <f t="shared" si="101"/>
        <v>2.5072043796689328E-2</v>
      </c>
      <c r="FS33" s="2">
        <f t="shared" si="101"/>
        <v>2.6322120961889631E-2</v>
      </c>
      <c r="FT33" s="2">
        <f t="shared" si="101"/>
        <v>2.7525907804752111E-2</v>
      </c>
      <c r="FU33" s="2">
        <f t="shared" si="101"/>
        <v>3.0624238461402931E-2</v>
      </c>
      <c r="FW33" s="2">
        <f t="shared" si="124"/>
        <v>4.2790305027877253E-6</v>
      </c>
      <c r="FX33" s="2">
        <f t="shared" si="102"/>
        <v>3.8276203608425019E-6</v>
      </c>
      <c r="FY33" s="2">
        <f t="shared" si="102"/>
        <v>3.5608976427069822E-6</v>
      </c>
      <c r="FZ33" s="2">
        <f t="shared" si="102"/>
        <v>3.2252643184587533E-6</v>
      </c>
      <c r="GA33" s="2">
        <f t="shared" si="102"/>
        <v>2.8598182673609021E-6</v>
      </c>
      <c r="GB33" s="2">
        <f t="shared" si="102"/>
        <v>3.003464935444805E-6</v>
      </c>
      <c r="GC33" s="2">
        <f t="shared" si="102"/>
        <v>3.2658396476610652E-6</v>
      </c>
      <c r="GD33" s="2">
        <f t="shared" si="102"/>
        <v>3.5319491581275689E-6</v>
      </c>
      <c r="GE33" s="2">
        <f t="shared" si="102"/>
        <v>3.8203823601057134E-6</v>
      </c>
      <c r="GF33" s="2">
        <f t="shared" si="102"/>
        <v>3.6709279192984627E-6</v>
      </c>
      <c r="GG33" s="2">
        <f t="shared" si="102"/>
        <v>3.826214116088209E-6</v>
      </c>
      <c r="GH33" s="2">
        <f t="shared" si="102"/>
        <v>3.7399817449437908E-6</v>
      </c>
      <c r="GI33" s="2">
        <f t="shared" si="102"/>
        <v>3.2076224934018169E-6</v>
      </c>
      <c r="GJ33" s="2">
        <f t="shared" si="102"/>
        <v>2.4081183668044308E-6</v>
      </c>
      <c r="GK33" s="2">
        <f t="shared" si="102"/>
        <v>2.6527546068450345E-6</v>
      </c>
      <c r="GM33" s="86">
        <f t="shared" si="125"/>
        <v>1.1949383798148746E-10</v>
      </c>
      <c r="GN33" s="86">
        <f t="shared" si="103"/>
        <v>4.109881717020719E-13</v>
      </c>
      <c r="GO33" s="86">
        <f t="shared" si="103"/>
        <v>2.6823294277898029E-14</v>
      </c>
      <c r="GP33" s="86">
        <f t="shared" si="103"/>
        <v>1.2441920923645824E-15</v>
      </c>
      <c r="GQ33" s="86">
        <f t="shared" si="103"/>
        <v>1.7562323912278826E-14</v>
      </c>
      <c r="GR33" s="86">
        <f t="shared" si="103"/>
        <v>1.2411520668828892E-15</v>
      </c>
      <c r="GS33" s="86">
        <f t="shared" si="103"/>
        <v>1.0485129725361089E-14</v>
      </c>
      <c r="GT33" s="86">
        <f t="shared" si="103"/>
        <v>1.2392618509350763E-15</v>
      </c>
      <c r="GU33" s="86">
        <f t="shared" si="103"/>
        <v>1.142095681560256E-15</v>
      </c>
      <c r="GV33" s="86">
        <f t="shared" si="103"/>
        <v>3.6985243324226195E-15</v>
      </c>
      <c r="GW33" s="86">
        <f t="shared" si="103"/>
        <v>3.9954002185368318E-16</v>
      </c>
      <c r="GX33" s="86">
        <f t="shared" si="103"/>
        <v>3.8893810435009917E-16</v>
      </c>
      <c r="GY33" s="86">
        <f t="shared" si="103"/>
        <v>2.7775781934964086E-15</v>
      </c>
      <c r="GZ33" s="86">
        <f t="shared" si="103"/>
        <v>4.9956510273898659E-14</v>
      </c>
      <c r="HA33" s="86">
        <f t="shared" si="103"/>
        <v>7.0347948285325097E-16</v>
      </c>
      <c r="HC33" s="86">
        <f t="shared" si="157"/>
        <v>2.8900625231450461E-25</v>
      </c>
      <c r="HD33" s="86">
        <f t="shared" si="104"/>
        <v>8.7288053617240121E-33</v>
      </c>
      <c r="HE33" s="86">
        <f t="shared" si="104"/>
        <v>6.9728914882376889E-34</v>
      </c>
      <c r="HF33" s="86">
        <f t="shared" si="104"/>
        <v>2.0698357904889618E-37</v>
      </c>
      <c r="HG33" s="86">
        <f t="shared" si="104"/>
        <v>3.9497501005700592E-36</v>
      </c>
      <c r="HH33" s="86">
        <f t="shared" si="104"/>
        <v>5.0800521729267554E-39</v>
      </c>
      <c r="HI33" s="86">
        <f t="shared" si="104"/>
        <v>2.1937392202309223E-36</v>
      </c>
      <c r="HJ33" s="86">
        <f t="shared" si="104"/>
        <v>2.1200511863542423E-37</v>
      </c>
      <c r="HK33" s="86">
        <f t="shared" si="104"/>
        <v>1.0407169246961223E-36</v>
      </c>
      <c r="HL33" s="86">
        <f t="shared" si="104"/>
        <v>2.4578335645454141E-36</v>
      </c>
      <c r="HM33" s="86">
        <f t="shared" si="104"/>
        <v>1.4825932190587296E-39</v>
      </c>
      <c r="HN33" s="86">
        <f t="shared" si="104"/>
        <v>2.8347724266177778E-37</v>
      </c>
      <c r="HO33" s="86">
        <f t="shared" si="104"/>
        <v>9.8036575074788636E-36</v>
      </c>
      <c r="HP33" s="86">
        <f t="shared" si="104"/>
        <v>2.0825653798636555E-31</v>
      </c>
      <c r="HQ33" s="86">
        <f t="shared" si="104"/>
        <v>3.2365120407402818E-41</v>
      </c>
      <c r="HS33" s="86">
        <f t="shared" si="126"/>
        <v>3.5797077158648569E-86</v>
      </c>
      <c r="HT33" s="86">
        <f t="shared" si="105"/>
        <v>7.6288017713975583E-111</v>
      </c>
      <c r="HU33" s="86">
        <f t="shared" si="105"/>
        <v>1.7152298716212407E-115</v>
      </c>
      <c r="HV33" s="86">
        <f t="shared" si="105"/>
        <v>1.1550442431890003E-129</v>
      </c>
      <c r="HW33" s="86">
        <f t="shared" si="105"/>
        <v>2.9772670174305022E-126</v>
      </c>
      <c r="HX33" s="86">
        <f t="shared" si="105"/>
        <v>1.1634395057952731E-137</v>
      </c>
      <c r="HY33" s="86">
        <f t="shared" si="105"/>
        <v>4.8748352394084464E-128</v>
      </c>
      <c r="HZ33" s="86">
        <f t="shared" si="105"/>
        <v>6.3001303368409694E-131</v>
      </c>
      <c r="IA33" s="86">
        <f t="shared" si="105"/>
        <v>1.5645138527911194E-128</v>
      </c>
      <c r="IB33" s="86">
        <f t="shared" si="105"/>
        <v>1.7880806978902947E-125</v>
      </c>
      <c r="IC33" s="86">
        <f t="shared" si="105"/>
        <v>9.1380967809522141E-138</v>
      </c>
      <c r="ID33" s="86">
        <f t="shared" si="105"/>
        <v>4.5229873565073166E-130</v>
      </c>
      <c r="IE33" s="86">
        <f t="shared" si="105"/>
        <v>1.3557757862680779E-125</v>
      </c>
      <c r="IF33" s="86">
        <f t="shared" si="105"/>
        <v>2.1711259086538278E-77</v>
      </c>
      <c r="IG33" s="86">
        <f t="shared" si="105"/>
        <v>9.6156137018437542E-55</v>
      </c>
      <c r="II33" s="86">
        <f t="shared" si="127"/>
        <v>0</v>
      </c>
      <c r="IJ33" s="86">
        <f t="shared" si="128"/>
        <v>0</v>
      </c>
      <c r="IK33" s="86">
        <f t="shared" si="129"/>
        <v>0</v>
      </c>
      <c r="IL33" s="86">
        <f t="shared" si="130"/>
        <v>0</v>
      </c>
      <c r="IM33" s="86">
        <f t="shared" si="131"/>
        <v>0</v>
      </c>
      <c r="IN33" s="86">
        <f t="shared" si="132"/>
        <v>0</v>
      </c>
      <c r="IO33" s="86">
        <f t="shared" si="133"/>
        <v>0</v>
      </c>
      <c r="IP33" s="86">
        <f t="shared" si="134"/>
        <v>0</v>
      </c>
      <c r="IQ33" s="86">
        <f t="shared" si="135"/>
        <v>0</v>
      </c>
      <c r="IR33" s="86">
        <f t="shared" si="136"/>
        <v>0</v>
      </c>
      <c r="IS33" s="86">
        <f t="shared" si="137"/>
        <v>0</v>
      </c>
      <c r="IT33" s="86">
        <f t="shared" si="138"/>
        <v>0</v>
      </c>
      <c r="IU33" s="86">
        <f t="shared" si="139"/>
        <v>0</v>
      </c>
      <c r="IV33" s="86">
        <f t="shared" si="140"/>
        <v>7.3526851773607184E-187</v>
      </c>
      <c r="IW33" s="86">
        <f t="shared" si="141"/>
        <v>1.2765812501511523E-126</v>
      </c>
      <c r="IY33" s="86">
        <f t="shared" si="142"/>
        <v>1.1949383798148775E-10</v>
      </c>
      <c r="IZ33" s="86">
        <f t="shared" si="143"/>
        <v>4.109881717020719E-13</v>
      </c>
      <c r="JA33" s="86">
        <f t="shared" si="144"/>
        <v>2.6823294277898029E-14</v>
      </c>
      <c r="JB33" s="86">
        <f t="shared" si="145"/>
        <v>1.2441920923645824E-15</v>
      </c>
      <c r="JC33" s="86">
        <f t="shared" si="146"/>
        <v>1.7562323912278826E-14</v>
      </c>
      <c r="JD33" s="86">
        <f t="shared" si="147"/>
        <v>1.2411520668828892E-15</v>
      </c>
      <c r="JE33" s="86">
        <f t="shared" si="148"/>
        <v>1.0485129725361089E-14</v>
      </c>
      <c r="JF33" s="86">
        <f t="shared" si="149"/>
        <v>1.2392618509350763E-15</v>
      </c>
      <c r="JG33" s="86">
        <f t="shared" si="150"/>
        <v>1.142095681560256E-15</v>
      </c>
      <c r="JH33" s="86">
        <f t="shared" si="151"/>
        <v>3.6985243324226195E-15</v>
      </c>
      <c r="JI33" s="86">
        <f t="shared" si="152"/>
        <v>3.9954002185368318E-16</v>
      </c>
      <c r="JJ33" s="86">
        <f t="shared" si="153"/>
        <v>3.8893810435009917E-16</v>
      </c>
      <c r="JK33" s="86">
        <f t="shared" si="154"/>
        <v>2.7775781934964086E-15</v>
      </c>
      <c r="JL33" s="86">
        <f t="shared" si="155"/>
        <v>4.9956510273898659E-14</v>
      </c>
      <c r="JM33" s="86">
        <f t="shared" si="156"/>
        <v>7.0347948285325097E-16</v>
      </c>
    </row>
    <row r="34" spans="2:273" x14ac:dyDescent="0.25">
      <c r="B34" s="2">
        <v>7</v>
      </c>
      <c r="C34" s="37">
        <v>59.491999999999997</v>
      </c>
      <c r="D34" s="37">
        <v>61.835999999999999</v>
      </c>
      <c r="E34" s="37">
        <v>64.525000000000006</v>
      </c>
      <c r="F34" s="37">
        <v>64.918000000000006</v>
      </c>
      <c r="G34" s="37">
        <v>68.638999999999996</v>
      </c>
      <c r="H34" s="37">
        <v>68.180000000000007</v>
      </c>
      <c r="I34" s="37">
        <v>69.540999999999997</v>
      </c>
      <c r="J34" s="37">
        <v>72.557000000000002</v>
      </c>
      <c r="K34" s="37">
        <v>68.066000000000003</v>
      </c>
      <c r="L34" s="37">
        <v>68.638999999999996</v>
      </c>
      <c r="M34" s="37">
        <v>64.426000000000002</v>
      </c>
      <c r="N34" s="37">
        <v>65.212999999999994</v>
      </c>
      <c r="O34" s="37">
        <v>63.738</v>
      </c>
      <c r="P34" s="37">
        <v>64.212999999999994</v>
      </c>
      <c r="Q34" s="37">
        <v>63.82</v>
      </c>
      <c r="R34" s="19"/>
      <c r="S34" s="4">
        <f t="shared" si="20"/>
        <v>58.217231869307177</v>
      </c>
      <c r="T34" s="4">
        <f t="shared" si="21"/>
        <v>61.500942521486017</v>
      </c>
      <c r="U34" s="4">
        <f t="shared" si="22"/>
        <v>62.915318607551825</v>
      </c>
      <c r="V34" s="4">
        <f t="shared" si="23"/>
        <v>62.563500966828983</v>
      </c>
      <c r="W34" s="4">
        <f t="shared" si="24"/>
        <v>67.402334614948217</v>
      </c>
      <c r="X34" s="4">
        <f t="shared" si="25"/>
        <v>65.996417359006472</v>
      </c>
      <c r="Y34" s="4">
        <f t="shared" si="26"/>
        <v>68.865184782498886</v>
      </c>
      <c r="Z34" s="4">
        <f t="shared" si="27"/>
        <v>70.743109820156093</v>
      </c>
      <c r="AA34" s="4">
        <f t="shared" si="28"/>
        <v>66.465380710430381</v>
      </c>
      <c r="AB34" s="4">
        <f t="shared" si="29"/>
        <v>66.450089078004311</v>
      </c>
      <c r="AC34" s="4">
        <f t="shared" si="30"/>
        <v>63.723262064884125</v>
      </c>
      <c r="AD34" s="4" t="e">
        <f t="shared" si="31"/>
        <v>#N/A</v>
      </c>
      <c r="AE34" s="4">
        <f t="shared" si="32"/>
        <v>62.046589342278018</v>
      </c>
      <c r="AF34" s="4">
        <f t="shared" si="33"/>
        <v>62.992188684931328</v>
      </c>
      <c r="AG34" s="4">
        <f t="shared" si="34"/>
        <v>61.259721104047131</v>
      </c>
      <c r="AI34" s="4">
        <f t="shared" si="35"/>
        <v>1.27476813069282</v>
      </c>
      <c r="AJ34" s="4">
        <f t="shared" si="36"/>
        <v>0.33505747851398127</v>
      </c>
      <c r="AK34" s="4">
        <f t="shared" si="37"/>
        <v>1.6096813924481808</v>
      </c>
      <c r="AL34" s="4">
        <f t="shared" si="38"/>
        <v>2.3544990331710238</v>
      </c>
      <c r="AM34" s="4">
        <f t="shared" si="39"/>
        <v>1.2366653850517793</v>
      </c>
      <c r="AN34" s="4">
        <f t="shared" si="40"/>
        <v>2.1835826409935351</v>
      </c>
      <c r="AO34" s="4">
        <f t="shared" si="41"/>
        <v>0.67581521750111051</v>
      </c>
      <c r="AP34" s="4">
        <f t="shared" si="42"/>
        <v>1.8138901798439093</v>
      </c>
      <c r="AQ34" s="4">
        <f t="shared" si="43"/>
        <v>1.6006192895696216</v>
      </c>
      <c r="AR34" s="4">
        <f t="shared" si="44"/>
        <v>2.188910921995685</v>
      </c>
      <c r="AS34" s="4">
        <f t="shared" si="45"/>
        <v>0.70273793511587712</v>
      </c>
      <c r="AT34" s="4">
        <f t="shared" si="46"/>
        <v>0</v>
      </c>
      <c r="AU34" s="4">
        <f t="shared" si="47"/>
        <v>1.6914106577219812</v>
      </c>
      <c r="AV34" s="4">
        <f t="shared" si="48"/>
        <v>1.2208113150686657</v>
      </c>
      <c r="AW34" s="4">
        <f t="shared" si="48"/>
        <v>2.5602788959528695</v>
      </c>
      <c r="AY34" s="2">
        <f t="shared" si="108"/>
        <v>58.217231455484978</v>
      </c>
      <c r="AZ34" s="2">
        <f t="shared" si="49"/>
        <v>61.500942519475913</v>
      </c>
      <c r="BA34" s="2">
        <f t="shared" si="49"/>
        <v>62.915318607398333</v>
      </c>
      <c r="BB34" s="2">
        <f t="shared" si="49"/>
        <v>62.563500966820918</v>
      </c>
      <c r="BC34" s="2">
        <f t="shared" si="49"/>
        <v>67.402334614852307</v>
      </c>
      <c r="BD34" s="2">
        <f t="shared" si="49"/>
        <v>65.996417358998471</v>
      </c>
      <c r="BE34" s="2">
        <f t="shared" si="49"/>
        <v>68.86518478244021</v>
      </c>
      <c r="BF34" s="2">
        <f t="shared" si="49"/>
        <v>70.743109820148319</v>
      </c>
      <c r="BG34" s="2">
        <f t="shared" si="49"/>
        <v>66.465380710423148</v>
      </c>
      <c r="BH34" s="2">
        <f t="shared" si="49"/>
        <v>66.450089077982554</v>
      </c>
      <c r="BI34" s="2">
        <f t="shared" si="49"/>
        <v>63.723262064881496</v>
      </c>
      <c r="BJ34" s="2" t="e">
        <f t="shared" si="49"/>
        <v>#N/A</v>
      </c>
      <c r="BK34" s="2">
        <f t="shared" si="49"/>
        <v>62.046589342260937</v>
      </c>
      <c r="BL34" s="2">
        <f t="shared" si="49"/>
        <v>62.992188684679171</v>
      </c>
      <c r="BM34" s="2">
        <f t="shared" si="49"/>
        <v>61.259721104043372</v>
      </c>
      <c r="BO34" s="2">
        <f t="shared" si="50"/>
        <v>59.491999999999997</v>
      </c>
      <c r="BP34" s="2">
        <f t="shared" si="51"/>
        <v>61.835999999999999</v>
      </c>
      <c r="BQ34" s="2">
        <f t="shared" si="52"/>
        <v>64.525000000000006</v>
      </c>
      <c r="BR34" s="2">
        <f t="shared" si="53"/>
        <v>64.918000000000006</v>
      </c>
      <c r="BS34" s="2">
        <f t="shared" si="54"/>
        <v>68.638999999999996</v>
      </c>
      <c r="BT34" s="2">
        <f t="shared" si="55"/>
        <v>68.180000000000007</v>
      </c>
      <c r="BU34" s="2">
        <f t="shared" si="56"/>
        <v>69.540999999999997</v>
      </c>
      <c r="BV34" s="2">
        <f t="shared" si="57"/>
        <v>72.557000000000002</v>
      </c>
      <c r="BW34" s="2">
        <f t="shared" si="58"/>
        <v>68.066000000000003</v>
      </c>
      <c r="BX34" s="2">
        <f t="shared" si="59"/>
        <v>68.638999999999996</v>
      </c>
      <c r="BY34" s="2">
        <f t="shared" si="60"/>
        <v>64.426000000000002</v>
      </c>
      <c r="BZ34" s="2" t="str">
        <f t="shared" si="61"/>
        <v/>
      </c>
      <c r="CA34" s="2">
        <f t="shared" si="62"/>
        <v>63.738</v>
      </c>
      <c r="CB34" s="2">
        <f t="shared" si="63"/>
        <v>64.212999999999994</v>
      </c>
      <c r="CC34" s="2">
        <f t="shared" si="64"/>
        <v>63.82</v>
      </c>
      <c r="CE34" s="2" t="str">
        <f t="shared" si="109"/>
        <v/>
      </c>
      <c r="CF34" s="2" t="str">
        <f t="shared" si="110"/>
        <v/>
      </c>
      <c r="CG34" s="2" t="str">
        <f t="shared" si="111"/>
        <v/>
      </c>
      <c r="CH34" s="2" t="str">
        <f t="shared" si="112"/>
        <v/>
      </c>
      <c r="CI34" s="2" t="str">
        <f t="shared" si="113"/>
        <v/>
      </c>
      <c r="CJ34" s="2" t="str">
        <f t="shared" si="114"/>
        <v/>
      </c>
      <c r="CK34" s="2" t="str">
        <f t="shared" si="115"/>
        <v/>
      </c>
      <c r="CL34" s="2" t="str">
        <f t="shared" si="116"/>
        <v/>
      </c>
      <c r="CM34" s="2" t="str">
        <f t="shared" si="117"/>
        <v/>
      </c>
      <c r="CN34" s="2" t="str">
        <f t="shared" si="118"/>
        <v/>
      </c>
      <c r="CO34" s="2" t="str">
        <f t="shared" si="119"/>
        <v/>
      </c>
      <c r="CP34" s="2" t="str">
        <f t="shared" si="120"/>
        <v/>
      </c>
      <c r="CQ34" s="2" t="str">
        <f t="shared" si="121"/>
        <v/>
      </c>
      <c r="CR34" s="2" t="str">
        <f t="shared" si="122"/>
        <v/>
      </c>
      <c r="CS34" s="2" t="str">
        <f t="shared" si="123"/>
        <v/>
      </c>
      <c r="CU34" s="2" t="str">
        <f t="shared" si="66"/>
        <v/>
      </c>
      <c r="CV34" s="2" t="str">
        <f t="shared" si="67"/>
        <v/>
      </c>
      <c r="CW34" s="2" t="str">
        <f t="shared" si="68"/>
        <v/>
      </c>
      <c r="CX34" s="2" t="str">
        <f t="shared" si="69"/>
        <v/>
      </c>
      <c r="CY34" s="2" t="str">
        <f t="shared" si="70"/>
        <v/>
      </c>
      <c r="CZ34" s="2" t="str">
        <f t="shared" si="71"/>
        <v/>
      </c>
      <c r="DA34" s="2" t="str">
        <f t="shared" si="72"/>
        <v/>
      </c>
      <c r="DB34" s="2" t="str">
        <f t="shared" si="73"/>
        <v/>
      </c>
      <c r="DC34" s="2" t="str">
        <f t="shared" si="74"/>
        <v/>
      </c>
      <c r="DD34" s="2" t="str">
        <f t="shared" si="75"/>
        <v/>
      </c>
      <c r="DE34" s="2" t="str">
        <f t="shared" si="76"/>
        <v/>
      </c>
      <c r="DF34" s="2" t="str">
        <f t="shared" si="77"/>
        <v/>
      </c>
      <c r="DG34" s="2" t="str">
        <f t="shared" si="78"/>
        <v/>
      </c>
      <c r="DH34" s="2" t="str">
        <f t="shared" si="79"/>
        <v/>
      </c>
      <c r="DI34" s="2" t="str">
        <f t="shared" si="80"/>
        <v/>
      </c>
      <c r="DK34" s="2">
        <f t="shared" si="81"/>
        <v>57.831459444129315</v>
      </c>
      <c r="DL34" s="2">
        <f t="shared" si="82"/>
        <v>61.2919785563274</v>
      </c>
      <c r="DM34" s="2">
        <f t="shared" si="82"/>
        <v>62.695471254355411</v>
      </c>
      <c r="DN34" s="2">
        <f t="shared" si="82"/>
        <v>62.359784615384626</v>
      </c>
      <c r="DO34" s="2">
        <f t="shared" si="82"/>
        <v>67.305399211301065</v>
      </c>
      <c r="DP34" s="2">
        <f t="shared" si="82"/>
        <v>65.83081153846156</v>
      </c>
      <c r="DQ34" s="2">
        <f t="shared" si="82"/>
        <v>68.678006003752344</v>
      </c>
      <c r="DR34" s="2">
        <f t="shared" si="82"/>
        <v>70.559789743589732</v>
      </c>
      <c r="DS34" s="2">
        <f t="shared" si="82"/>
        <v>66.272194331983826</v>
      </c>
      <c r="DT34" s="2">
        <f t="shared" si="82"/>
        <v>66.304927392120092</v>
      </c>
      <c r="DU34" s="2">
        <f t="shared" si="82"/>
        <v>63.621403846153846</v>
      </c>
      <c r="DV34" s="2">
        <f t="shared" si="82"/>
        <v>61.678310099573253</v>
      </c>
      <c r="DW34" s="2">
        <f t="shared" si="82"/>
        <v>61.916651551956811</v>
      </c>
      <c r="DX34" s="2">
        <f t="shared" si="82"/>
        <v>62.760527888069582</v>
      </c>
      <c r="DY34" s="2">
        <f t="shared" si="82"/>
        <v>61.025376876876877</v>
      </c>
      <c r="EA34" s="2">
        <f t="shared" si="83"/>
        <v>68.103403580448671</v>
      </c>
      <c r="EB34" s="2">
        <f t="shared" si="84"/>
        <v>67.87680866471014</v>
      </c>
      <c r="EC34" s="2">
        <f t="shared" si="85"/>
        <v>70.373177997320838</v>
      </c>
      <c r="ED34" s="2">
        <f t="shared" si="86"/>
        <v>70.185775966776816</v>
      </c>
      <c r="EE34" s="2">
        <f t="shared" si="87"/>
        <v>70.788534597655755</v>
      </c>
      <c r="EF34" s="2">
        <f t="shared" si="88"/>
        <v>71.956232170772481</v>
      </c>
      <c r="EG34" s="2">
        <f t="shared" si="89"/>
        <v>75.096056803837413</v>
      </c>
      <c r="EH34" s="2">
        <f t="shared" si="90"/>
        <v>77.372770251256284</v>
      </c>
      <c r="EI34" s="2">
        <f t="shared" si="91"/>
        <v>73.179417230597423</v>
      </c>
      <c r="EJ34" s="2">
        <f t="shared" si="92"/>
        <v>71.559555266454652</v>
      </c>
      <c r="EK34" s="2">
        <f t="shared" si="93"/>
        <v>67.488440939453966</v>
      </c>
      <c r="EL34" s="2">
        <f t="shared" si="94"/>
        <v>69.525416157535957</v>
      </c>
      <c r="EM34" s="2">
        <f t="shared" si="95"/>
        <v>66.429970172317766</v>
      </c>
      <c r="EN34" s="2">
        <f t="shared" si="96"/>
        <v>70.456486270569442</v>
      </c>
      <c r="EO34" s="2">
        <f t="shared" si="97"/>
        <v>68.024463172541729</v>
      </c>
      <c r="EQ34" s="2">
        <f t="shared" si="98"/>
        <v>65.761777739309252</v>
      </c>
      <c r="ER34" s="2">
        <f t="shared" si="99"/>
        <v>66.145251301605441</v>
      </c>
      <c r="ES34" s="2">
        <f t="shared" si="99"/>
        <v>68.816050318456547</v>
      </c>
      <c r="ET34" s="2">
        <f t="shared" si="99"/>
        <v>68.879110397128912</v>
      </c>
      <c r="EU34" s="2">
        <f t="shared" si="99"/>
        <v>71.026156332685218</v>
      </c>
      <c r="EV34" s="2">
        <f t="shared" si="99"/>
        <v>72.238775767717442</v>
      </c>
      <c r="EW34" s="2">
        <f t="shared" si="99"/>
        <v>73.565529104745252</v>
      </c>
      <c r="EX34" s="2">
        <f t="shared" si="99"/>
        <v>77.146767477968538</v>
      </c>
      <c r="EY34" s="2">
        <f t="shared" si="99"/>
        <v>72.571420299473658</v>
      </c>
      <c r="EZ34" s="2">
        <f t="shared" si="99"/>
        <v>72.270476855991276</v>
      </c>
      <c r="FA34" s="2">
        <f t="shared" si="99"/>
        <v>68.624434045571419</v>
      </c>
      <c r="FB34" s="2">
        <f t="shared" si="99"/>
        <v>70.370086199736861</v>
      </c>
      <c r="FC34" s="2">
        <f t="shared" si="99"/>
        <v>68.139803482490464</v>
      </c>
      <c r="FD34" s="2">
        <f t="shared" si="99"/>
        <v>70.454342993164559</v>
      </c>
      <c r="FE34" s="2">
        <f t="shared" si="99"/>
        <v>73.381085062629424</v>
      </c>
      <c r="FG34" s="2">
        <f t="shared" si="100"/>
        <v>3.7556960281378927E-2</v>
      </c>
      <c r="FH34" s="2">
        <f t="shared" si="101"/>
        <v>3.173525009503686E-2</v>
      </c>
      <c r="FI34" s="2">
        <f t="shared" si="101"/>
        <v>2.8635299591793426E-2</v>
      </c>
      <c r="FJ34" s="2">
        <f t="shared" si="101"/>
        <v>2.603133114024574E-2</v>
      </c>
      <c r="FK34" s="2">
        <f t="shared" si="101"/>
        <v>2.7829713083787323E-2</v>
      </c>
      <c r="FL34" s="2">
        <f t="shared" si="101"/>
        <v>2.7035676404247633E-2</v>
      </c>
      <c r="FM34" s="2">
        <f t="shared" si="101"/>
        <v>2.9165281674602712E-2</v>
      </c>
      <c r="FN34" s="2">
        <f t="shared" si="101"/>
        <v>2.6907599631926321E-2</v>
      </c>
      <c r="FO34" s="2">
        <f t="shared" si="101"/>
        <v>2.7969116988478725E-2</v>
      </c>
      <c r="FP34" s="2">
        <f t="shared" si="101"/>
        <v>2.7624948485387015E-2</v>
      </c>
      <c r="FQ34" s="2">
        <f t="shared" si="101"/>
        <v>2.6338886949245504E-2</v>
      </c>
      <c r="FR34" s="2">
        <f t="shared" si="101"/>
        <v>2.7424611809853065E-2</v>
      </c>
      <c r="FS34" s="2">
        <f t="shared" si="101"/>
        <v>2.8788522947480608E-2</v>
      </c>
      <c r="FT34" s="2">
        <f t="shared" si="101"/>
        <v>3.0101618376158271E-2</v>
      </c>
      <c r="FU34" s="2">
        <f t="shared" si="101"/>
        <v>3.3479891021779458E-2</v>
      </c>
      <c r="FW34" s="2">
        <f t="shared" si="124"/>
        <v>4.6918617099823361E-6</v>
      </c>
      <c r="FX34" s="2">
        <f t="shared" si="102"/>
        <v>4.1969007189380067E-6</v>
      </c>
      <c r="FY34" s="2">
        <f t="shared" si="102"/>
        <v>3.9044452825576712E-6</v>
      </c>
      <c r="FZ34" s="2">
        <f t="shared" si="102"/>
        <v>3.5364309015656261E-6</v>
      </c>
      <c r="GA34" s="2">
        <f t="shared" si="102"/>
        <v>3.1357275099143001E-6</v>
      </c>
      <c r="GB34" s="2">
        <f t="shared" si="102"/>
        <v>3.2932328603194371E-6</v>
      </c>
      <c r="GC34" s="2">
        <f t="shared" si="102"/>
        <v>3.5809208374754595E-6</v>
      </c>
      <c r="GD34" s="2">
        <f t="shared" si="102"/>
        <v>3.8727039221257342E-6</v>
      </c>
      <c r="GE34" s="2">
        <f t="shared" si="102"/>
        <v>4.188964414802368E-6</v>
      </c>
      <c r="GF34" s="2">
        <f t="shared" si="102"/>
        <v>4.0250909975796823E-6</v>
      </c>
      <c r="GG34" s="2">
        <f t="shared" si="102"/>
        <v>4.1953588033650782E-6</v>
      </c>
      <c r="GH34" s="2">
        <f t="shared" si="102"/>
        <v>4.1008069576237977E-6</v>
      </c>
      <c r="GI34" s="2">
        <f t="shared" si="102"/>
        <v>3.5170870370559652E-6</v>
      </c>
      <c r="GJ34" s="2">
        <f t="shared" si="102"/>
        <v>2.6404486694751406E-6</v>
      </c>
      <c r="GK34" s="2">
        <f t="shared" si="102"/>
        <v>2.9086868416950822E-6</v>
      </c>
      <c r="GM34" s="86">
        <f t="shared" si="125"/>
        <v>2.4328300757555149E-10</v>
      </c>
      <c r="GN34" s="86">
        <f t="shared" si="103"/>
        <v>1.0242535519518232E-12</v>
      </c>
      <c r="GO34" s="86">
        <f t="shared" si="103"/>
        <v>7.2882116263260604E-14</v>
      </c>
      <c r="GP34" s="86">
        <f t="shared" si="103"/>
        <v>3.7321146552055604E-15</v>
      </c>
      <c r="GQ34" s="86">
        <f t="shared" si="103"/>
        <v>4.8174827020469073E-14</v>
      </c>
      <c r="GR34" s="86">
        <f t="shared" si="103"/>
        <v>3.7665329064628688E-15</v>
      </c>
      <c r="GS34" s="86">
        <f t="shared" si="103"/>
        <v>2.9787318590825373E-14</v>
      </c>
      <c r="GT34" s="86">
        <f t="shared" si="103"/>
        <v>3.7555474583410702E-15</v>
      </c>
      <c r="GU34" s="86">
        <f t="shared" si="103"/>
        <v>3.5148837634766056E-15</v>
      </c>
      <c r="GV34" s="86">
        <f t="shared" si="103"/>
        <v>1.0798075531038493E-14</v>
      </c>
      <c r="GW34" s="86">
        <f t="shared" si="103"/>
        <v>1.2602724476401646E-15</v>
      </c>
      <c r="GX34" s="86">
        <f t="shared" si="103"/>
        <v>1.2441721769408663E-15</v>
      </c>
      <c r="GY34" s="86">
        <f t="shared" si="103"/>
        <v>8.3105282688705051E-15</v>
      </c>
      <c r="GZ34" s="86">
        <f t="shared" si="103"/>
        <v>1.3413102222292806E-13</v>
      </c>
      <c r="HA34" s="86">
        <f t="shared" si="103"/>
        <v>2.3480425087319342E-15</v>
      </c>
      <c r="HC34" s="86">
        <f t="shared" si="157"/>
        <v>1.1210719433229629E-24</v>
      </c>
      <c r="HD34" s="86">
        <f t="shared" si="104"/>
        <v>5.4372062543563417E-32</v>
      </c>
      <c r="HE34" s="86">
        <f t="shared" si="104"/>
        <v>4.6094936467115391E-33</v>
      </c>
      <c r="HF34" s="86">
        <f t="shared" si="104"/>
        <v>1.6749020820409416E-36</v>
      </c>
      <c r="HG34" s="86">
        <f t="shared" si="104"/>
        <v>2.9160583199402762E-35</v>
      </c>
      <c r="HH34" s="86">
        <f t="shared" si="104"/>
        <v>4.5139135381801376E-38</v>
      </c>
      <c r="HI34" s="86">
        <f t="shared" si="104"/>
        <v>1.6910736731858195E-35</v>
      </c>
      <c r="HJ34" s="86">
        <f t="shared" si="104"/>
        <v>1.7338838269326732E-36</v>
      </c>
      <c r="HK34" s="86">
        <f t="shared" si="104"/>
        <v>8.2979577903010362E-36</v>
      </c>
      <c r="HL34" s="86">
        <f t="shared" si="104"/>
        <v>1.8826530243717325E-35</v>
      </c>
      <c r="HM34" s="86">
        <f t="shared" si="104"/>
        <v>1.3860344699383964E-38</v>
      </c>
      <c r="HN34" s="86">
        <f t="shared" si="104"/>
        <v>2.3356828929922404E-36</v>
      </c>
      <c r="HO34" s="86">
        <f t="shared" si="104"/>
        <v>7.2863146248224595E-35</v>
      </c>
      <c r="HP34" s="86">
        <f t="shared" si="104"/>
        <v>1.1707067058954957E-30</v>
      </c>
      <c r="HQ34" s="86">
        <f t="shared" si="104"/>
        <v>3.6052915585912093E-40</v>
      </c>
      <c r="HS34" s="86">
        <f t="shared" si="126"/>
        <v>1.0623225037780583E-84</v>
      </c>
      <c r="HT34" s="86">
        <f t="shared" si="105"/>
        <v>7.1285629806111288E-109</v>
      </c>
      <c r="HU34" s="86">
        <f t="shared" si="105"/>
        <v>1.8901544260336469E-113</v>
      </c>
      <c r="HV34" s="86">
        <f t="shared" si="105"/>
        <v>2.1874009904755932E-127</v>
      </c>
      <c r="HW34" s="86">
        <f t="shared" si="105"/>
        <v>4.5835921325531456E-124</v>
      </c>
      <c r="HX34" s="86">
        <f t="shared" si="105"/>
        <v>2.9194988167320708E-135</v>
      </c>
      <c r="HY34" s="86">
        <f t="shared" si="105"/>
        <v>8.5197534549798553E-126</v>
      </c>
      <c r="HZ34" s="86">
        <f t="shared" si="105"/>
        <v>1.2587263689172027E-128</v>
      </c>
      <c r="IA34" s="86">
        <f t="shared" si="105"/>
        <v>2.9369575850923184E-126</v>
      </c>
      <c r="IB34" s="86">
        <f t="shared" si="105"/>
        <v>2.927889714527937E-123</v>
      </c>
      <c r="IC34" s="86">
        <f t="shared" si="105"/>
        <v>2.5114257201415524E-135</v>
      </c>
      <c r="ID34" s="86">
        <f t="shared" si="105"/>
        <v>9.1310905406085589E-128</v>
      </c>
      <c r="IE34" s="86">
        <f t="shared" si="105"/>
        <v>2.1560594438504028E-123</v>
      </c>
      <c r="IF34" s="86">
        <f t="shared" si="105"/>
        <v>4.5575507752570475E-76</v>
      </c>
      <c r="IG34" s="86">
        <f t="shared" si="105"/>
        <v>8.3197790770400353E-54</v>
      </c>
      <c r="II34" s="86">
        <f t="shared" si="127"/>
        <v>0</v>
      </c>
      <c r="IJ34" s="86">
        <f t="shared" si="128"/>
        <v>0</v>
      </c>
      <c r="IK34" s="86">
        <f t="shared" si="129"/>
        <v>0</v>
      </c>
      <c r="IL34" s="86">
        <f t="shared" si="130"/>
        <v>0</v>
      </c>
      <c r="IM34" s="86">
        <f t="shared" si="131"/>
        <v>0</v>
      </c>
      <c r="IN34" s="86">
        <f t="shared" si="132"/>
        <v>0</v>
      </c>
      <c r="IO34" s="86">
        <f t="shared" si="133"/>
        <v>0</v>
      </c>
      <c r="IP34" s="86">
        <f t="shared" si="134"/>
        <v>0</v>
      </c>
      <c r="IQ34" s="86">
        <f t="shared" si="135"/>
        <v>0</v>
      </c>
      <c r="IR34" s="86">
        <f t="shared" si="136"/>
        <v>0</v>
      </c>
      <c r="IS34" s="86">
        <f t="shared" si="137"/>
        <v>0</v>
      </c>
      <c r="IT34" s="86">
        <f t="shared" si="138"/>
        <v>0</v>
      </c>
      <c r="IU34" s="86">
        <f t="shared" si="139"/>
        <v>0</v>
      </c>
      <c r="IV34" s="86">
        <f t="shared" si="140"/>
        <v>3.0782666420694899E-184</v>
      </c>
      <c r="IW34" s="86">
        <f t="shared" si="141"/>
        <v>7.7212614767399865E-125</v>
      </c>
      <c r="IY34" s="86">
        <f t="shared" si="142"/>
        <v>2.4328300757555263E-10</v>
      </c>
      <c r="IZ34" s="86">
        <f t="shared" si="143"/>
        <v>1.0242535519518232E-12</v>
      </c>
      <c r="JA34" s="86">
        <f t="shared" si="144"/>
        <v>7.2882116263260604E-14</v>
      </c>
      <c r="JB34" s="86">
        <f t="shared" si="145"/>
        <v>3.7321146552055604E-15</v>
      </c>
      <c r="JC34" s="86">
        <f t="shared" si="146"/>
        <v>4.8174827020469073E-14</v>
      </c>
      <c r="JD34" s="86">
        <f t="shared" si="147"/>
        <v>3.7665329064628688E-15</v>
      </c>
      <c r="JE34" s="86">
        <f t="shared" si="148"/>
        <v>2.9787318590825373E-14</v>
      </c>
      <c r="JF34" s="86">
        <f t="shared" si="149"/>
        <v>3.7555474583410702E-15</v>
      </c>
      <c r="JG34" s="86">
        <f t="shared" si="150"/>
        <v>3.5148837634766056E-15</v>
      </c>
      <c r="JH34" s="86">
        <f t="shared" si="151"/>
        <v>1.0798075531038493E-14</v>
      </c>
      <c r="JI34" s="86">
        <f t="shared" si="152"/>
        <v>1.2602724476401646E-15</v>
      </c>
      <c r="JJ34" s="86">
        <f t="shared" si="153"/>
        <v>1.2441721769408663E-15</v>
      </c>
      <c r="JK34" s="86">
        <f t="shared" si="154"/>
        <v>8.3105282688705051E-15</v>
      </c>
      <c r="JL34" s="86">
        <f t="shared" si="155"/>
        <v>1.3413102222292806E-13</v>
      </c>
      <c r="JM34" s="86">
        <f t="shared" si="156"/>
        <v>2.3480425087319342E-15</v>
      </c>
    </row>
    <row r="35" spans="2:273" x14ac:dyDescent="0.25">
      <c r="B35" s="2">
        <v>8</v>
      </c>
      <c r="C35" s="37">
        <v>59.753999999999998</v>
      </c>
      <c r="D35" s="37">
        <v>62.917999999999999</v>
      </c>
      <c r="E35" s="37">
        <v>64.426000000000002</v>
      </c>
      <c r="F35" s="37">
        <v>63.82</v>
      </c>
      <c r="G35" s="37">
        <v>67.41</v>
      </c>
      <c r="H35" s="37">
        <v>68.114999999999995</v>
      </c>
      <c r="I35" s="37">
        <v>71.180000000000007</v>
      </c>
      <c r="J35" s="37">
        <v>72.787000000000006</v>
      </c>
      <c r="K35" s="37">
        <v>68.311000000000007</v>
      </c>
      <c r="L35" s="37">
        <v>68.393000000000001</v>
      </c>
      <c r="M35" s="37">
        <v>64.902000000000001</v>
      </c>
      <c r="N35" s="37">
        <v>63.835999999999999</v>
      </c>
      <c r="O35" s="37">
        <v>63.671999999999997</v>
      </c>
      <c r="P35" s="37">
        <v>64.525000000000006</v>
      </c>
      <c r="Q35" s="37">
        <v>64.164000000000001</v>
      </c>
      <c r="S35" s="4">
        <f t="shared" si="20"/>
        <v>58.468112567146164</v>
      </c>
      <c r="T35" s="4">
        <f t="shared" si="21"/>
        <v>61.75105033744407</v>
      </c>
      <c r="U35" s="4">
        <f t="shared" si="22"/>
        <v>63.161224569736952</v>
      </c>
      <c r="V35" s="4">
        <f t="shared" si="23"/>
        <v>62.874368730427413</v>
      </c>
      <c r="W35" s="4">
        <f t="shared" si="24"/>
        <v>67.635001590824288</v>
      </c>
      <c r="X35" s="4">
        <f t="shared" si="25"/>
        <v>66.274346763490044</v>
      </c>
      <c r="Y35" s="4">
        <f t="shared" si="26"/>
        <v>69.084181243988013</v>
      </c>
      <c r="Z35" s="4">
        <f t="shared" si="27"/>
        <v>70.982433530482012</v>
      </c>
      <c r="AA35" s="4">
        <f t="shared" si="28"/>
        <v>66.713367534721328</v>
      </c>
      <c r="AB35" s="4">
        <f t="shared" si="29"/>
        <v>66.678693022831993</v>
      </c>
      <c r="AC35" s="4">
        <f t="shared" si="30"/>
        <v>63.940768743781881</v>
      </c>
      <c r="AD35" s="4">
        <f t="shared" si="31"/>
        <v>62.164105322876431</v>
      </c>
      <c r="AE35" s="4">
        <f t="shared" si="32"/>
        <v>62.295061163379451</v>
      </c>
      <c r="AF35" s="4">
        <f t="shared" si="33"/>
        <v>63.187833698838553</v>
      </c>
      <c r="AG35" s="4">
        <f t="shared" si="34"/>
        <v>61.429376392068626</v>
      </c>
      <c r="AI35" s="4">
        <f t="shared" si="35"/>
        <v>1.2858874328538334</v>
      </c>
      <c r="AJ35" s="4">
        <f t="shared" si="36"/>
        <v>1.166949662555929</v>
      </c>
      <c r="AK35" s="4">
        <f t="shared" si="37"/>
        <v>1.2647754302630503</v>
      </c>
      <c r="AL35" s="4">
        <f t="shared" si="38"/>
        <v>0.94563126957258703</v>
      </c>
      <c r="AM35" s="4">
        <f t="shared" si="39"/>
        <v>-0.2250015908242915</v>
      </c>
      <c r="AN35" s="4">
        <f t="shared" si="40"/>
        <v>1.8406532365099508</v>
      </c>
      <c r="AO35" s="4">
        <f t="shared" si="41"/>
        <v>2.0958187560119939</v>
      </c>
      <c r="AP35" s="4">
        <f t="shared" si="42"/>
        <v>1.8045664695179937</v>
      </c>
      <c r="AQ35" s="4">
        <f t="shared" si="43"/>
        <v>1.5976324652786786</v>
      </c>
      <c r="AR35" s="4">
        <f t="shared" si="44"/>
        <v>1.7143069771680075</v>
      </c>
      <c r="AS35" s="4">
        <f t="shared" si="45"/>
        <v>0.96123125621812022</v>
      </c>
      <c r="AT35" s="4">
        <f t="shared" si="46"/>
        <v>1.6718946771235679</v>
      </c>
      <c r="AU35" s="4">
        <f t="shared" si="47"/>
        <v>1.3769388366205462</v>
      </c>
      <c r="AV35" s="4">
        <f t="shared" si="48"/>
        <v>1.337166301161453</v>
      </c>
      <c r="AW35" s="4">
        <f t="shared" si="48"/>
        <v>2.7346236079313755</v>
      </c>
      <c r="AY35" s="2">
        <f t="shared" si="108"/>
        <v>58.468111747990754</v>
      </c>
      <c r="AZ35" s="2">
        <f t="shared" si="49"/>
        <v>61.751050332593636</v>
      </c>
      <c r="BA35" s="2">
        <f t="shared" si="49"/>
        <v>63.161224569333704</v>
      </c>
      <c r="BB35" s="2">
        <f t="shared" si="49"/>
        <v>62.874368730404058</v>
      </c>
      <c r="BC35" s="2">
        <f t="shared" si="49"/>
        <v>67.6350015905699</v>
      </c>
      <c r="BD35" s="2">
        <f t="shared" si="49"/>
        <v>66.27434676346661</v>
      </c>
      <c r="BE35" s="2">
        <f t="shared" si="49"/>
        <v>69.084181243827018</v>
      </c>
      <c r="BF35" s="2">
        <f t="shared" si="49"/>
        <v>70.982433530459303</v>
      </c>
      <c r="BG35" s="2">
        <f t="shared" si="49"/>
        <v>66.713367534699884</v>
      </c>
      <c r="BH35" s="2">
        <f t="shared" si="49"/>
        <v>66.678693022770659</v>
      </c>
      <c r="BI35" s="2">
        <f t="shared" si="49"/>
        <v>63.940768743773887</v>
      </c>
      <c r="BJ35" s="2">
        <f t="shared" si="49"/>
        <v>62.164105322868359</v>
      </c>
      <c r="BK35" s="2">
        <f t="shared" si="49"/>
        <v>62.295061163330161</v>
      </c>
      <c r="BL35" s="2">
        <f t="shared" si="49"/>
        <v>63.187833698183987</v>
      </c>
      <c r="BM35" s="2">
        <f t="shared" si="49"/>
        <v>61.429376392056568</v>
      </c>
      <c r="BO35" s="2">
        <f t="shared" si="50"/>
        <v>59.753999999999998</v>
      </c>
      <c r="BP35" s="2">
        <f t="shared" si="51"/>
        <v>62.917999999999999</v>
      </c>
      <c r="BQ35" s="2">
        <f t="shared" si="52"/>
        <v>64.426000000000002</v>
      </c>
      <c r="BR35" s="2">
        <f t="shared" si="53"/>
        <v>63.82</v>
      </c>
      <c r="BS35" s="2">
        <f t="shared" si="54"/>
        <v>67.41</v>
      </c>
      <c r="BT35" s="2">
        <f t="shared" si="55"/>
        <v>68.114999999999995</v>
      </c>
      <c r="BU35" s="2">
        <f t="shared" si="56"/>
        <v>71.180000000000007</v>
      </c>
      <c r="BV35" s="2">
        <f t="shared" si="57"/>
        <v>72.787000000000006</v>
      </c>
      <c r="BW35" s="2">
        <f t="shared" si="58"/>
        <v>68.311000000000007</v>
      </c>
      <c r="BX35" s="2">
        <f t="shared" si="59"/>
        <v>68.393000000000001</v>
      </c>
      <c r="BY35" s="2">
        <f t="shared" si="60"/>
        <v>64.902000000000001</v>
      </c>
      <c r="BZ35" s="2">
        <f t="shared" si="61"/>
        <v>63.835999999999999</v>
      </c>
      <c r="CA35" s="2">
        <f t="shared" si="62"/>
        <v>63.671999999999997</v>
      </c>
      <c r="CB35" s="2">
        <f t="shared" si="63"/>
        <v>64.525000000000006</v>
      </c>
      <c r="CC35" s="2">
        <f t="shared" si="64"/>
        <v>64.164000000000001</v>
      </c>
      <c r="CE35" s="2" t="str">
        <f t="shared" si="109"/>
        <v/>
      </c>
      <c r="CF35" s="2" t="str">
        <f t="shared" si="110"/>
        <v/>
      </c>
      <c r="CG35" s="2" t="str">
        <f t="shared" si="111"/>
        <v/>
      </c>
      <c r="CH35" s="2" t="str">
        <f t="shared" si="112"/>
        <v/>
      </c>
      <c r="CI35" s="2" t="str">
        <f t="shared" si="113"/>
        <v/>
      </c>
      <c r="CJ35" s="2" t="str">
        <f t="shared" si="114"/>
        <v/>
      </c>
      <c r="CK35" s="2" t="str">
        <f t="shared" si="115"/>
        <v/>
      </c>
      <c r="CL35" s="2" t="str">
        <f t="shared" si="116"/>
        <v/>
      </c>
      <c r="CM35" s="2" t="str">
        <f t="shared" si="117"/>
        <v/>
      </c>
      <c r="CN35" s="2" t="str">
        <f t="shared" si="118"/>
        <v/>
      </c>
      <c r="CO35" s="2" t="str">
        <f t="shared" si="119"/>
        <v/>
      </c>
      <c r="CP35" s="2" t="str">
        <f t="shared" si="120"/>
        <v/>
      </c>
      <c r="CQ35" s="2" t="str">
        <f t="shared" si="121"/>
        <v/>
      </c>
      <c r="CR35" s="2" t="str">
        <f t="shared" si="122"/>
        <v/>
      </c>
      <c r="CS35" s="2" t="str">
        <f t="shared" si="123"/>
        <v/>
      </c>
      <c r="CU35" s="2" t="str">
        <f t="shared" si="66"/>
        <v/>
      </c>
      <c r="CV35" s="2" t="str">
        <f t="shared" si="67"/>
        <v/>
      </c>
      <c r="CW35" s="2" t="str">
        <f t="shared" si="68"/>
        <v/>
      </c>
      <c r="CX35" s="2" t="str">
        <f t="shared" si="69"/>
        <v/>
      </c>
      <c r="CY35" s="2" t="str">
        <f t="shared" si="70"/>
        <v/>
      </c>
      <c r="CZ35" s="2" t="str">
        <f t="shared" si="71"/>
        <v/>
      </c>
      <c r="DA35" s="2" t="str">
        <f t="shared" si="72"/>
        <v/>
      </c>
      <c r="DB35" s="2" t="str">
        <f t="shared" si="73"/>
        <v/>
      </c>
      <c r="DC35" s="2" t="str">
        <f t="shared" si="74"/>
        <v/>
      </c>
      <c r="DD35" s="2" t="str">
        <f t="shared" si="75"/>
        <v/>
      </c>
      <c r="DE35" s="2" t="str">
        <f t="shared" si="76"/>
        <v/>
      </c>
      <c r="DF35" s="2" t="str">
        <f t="shared" si="77"/>
        <v/>
      </c>
      <c r="DG35" s="2" t="str">
        <f t="shared" si="78"/>
        <v/>
      </c>
      <c r="DH35" s="2" t="str">
        <f t="shared" si="79"/>
        <v/>
      </c>
      <c r="DI35" s="2" t="str">
        <f t="shared" si="80"/>
        <v/>
      </c>
      <c r="DK35" s="2">
        <f t="shared" si="81"/>
        <v>58.063853982659417</v>
      </c>
      <c r="DL35" s="2">
        <f t="shared" si="82"/>
        <v>61.537401691331929</v>
      </c>
      <c r="DM35" s="2">
        <f t="shared" si="82"/>
        <v>62.934285714285728</v>
      </c>
      <c r="DN35" s="2">
        <f t="shared" si="82"/>
        <v>62.664824291497986</v>
      </c>
      <c r="DO35" s="2">
        <f t="shared" si="82"/>
        <v>67.540587283580464</v>
      </c>
      <c r="DP35" s="2">
        <f t="shared" si="82"/>
        <v>66.105946963562786</v>
      </c>
      <c r="DQ35" s="2">
        <f t="shared" si="82"/>
        <v>68.891978517823631</v>
      </c>
      <c r="DR35" s="2">
        <f t="shared" si="82"/>
        <v>70.794483670715238</v>
      </c>
      <c r="DS35" s="2">
        <f t="shared" si="82"/>
        <v>66.514923514607744</v>
      </c>
      <c r="DT35" s="2">
        <f t="shared" si="82"/>
        <v>66.531621857410897</v>
      </c>
      <c r="DU35" s="2">
        <f t="shared" si="82"/>
        <v>63.839864372469634</v>
      </c>
      <c r="DV35" s="2">
        <f t="shared" si="82"/>
        <v>61.941659919028332</v>
      </c>
      <c r="DW35" s="2">
        <f t="shared" si="82"/>
        <v>62.165454385964907</v>
      </c>
      <c r="DX35" s="2">
        <f t="shared" si="82"/>
        <v>62.946286659644009</v>
      </c>
      <c r="DY35" s="2">
        <f t="shared" si="82"/>
        <v>61.183647404547401</v>
      </c>
      <c r="EA35" s="2">
        <f t="shared" si="83"/>
        <v>67.916469469618193</v>
      </c>
      <c r="EB35" s="2">
        <f t="shared" si="84"/>
        <v>67.696284201162285</v>
      </c>
      <c r="EC35" s="2">
        <f t="shared" si="85"/>
        <v>70.182281312793037</v>
      </c>
      <c r="ED35" s="2">
        <f t="shared" si="86"/>
        <v>70.024852907028674</v>
      </c>
      <c r="EE35" s="2">
        <f t="shared" si="87"/>
        <v>70.642930641380232</v>
      </c>
      <c r="EF35" s="2">
        <f t="shared" si="88"/>
        <v>71.801462562665108</v>
      </c>
      <c r="EG35" s="2">
        <f t="shared" si="89"/>
        <v>74.919338298409485</v>
      </c>
      <c r="EH35" s="2">
        <f t="shared" si="90"/>
        <v>77.181458615298709</v>
      </c>
      <c r="EI35" s="2">
        <f t="shared" si="91"/>
        <v>73.003293958682292</v>
      </c>
      <c r="EJ35" s="2">
        <f t="shared" si="92"/>
        <v>71.39987139828466</v>
      </c>
      <c r="EK35" s="2">
        <f t="shared" si="93"/>
        <v>67.342480164278228</v>
      </c>
      <c r="EL35" s="2">
        <f t="shared" si="94"/>
        <v>69.358572885634928</v>
      </c>
      <c r="EM35" s="2">
        <f t="shared" si="95"/>
        <v>66.282550662138618</v>
      </c>
      <c r="EN35" s="2">
        <f t="shared" si="96"/>
        <v>70.285868470902173</v>
      </c>
      <c r="EO35" s="2">
        <f t="shared" si="97"/>
        <v>67.898601576994423</v>
      </c>
      <c r="EQ35" s="2">
        <f t="shared" si="98"/>
        <v>65.599085640279583</v>
      </c>
      <c r="ER35" s="2">
        <f t="shared" si="99"/>
        <v>65.982021756861471</v>
      </c>
      <c r="ES35" s="2">
        <f t="shared" si="99"/>
        <v>68.640736706220693</v>
      </c>
      <c r="ET35" s="2">
        <f t="shared" si="99"/>
        <v>68.731260010256605</v>
      </c>
      <c r="EU35" s="2">
        <f t="shared" si="99"/>
        <v>70.87809135539392</v>
      </c>
      <c r="EV35" s="2">
        <f t="shared" si="99"/>
        <v>72.081137035864515</v>
      </c>
      <c r="EW35" s="2">
        <f t="shared" si="99"/>
        <v>73.404398235122102</v>
      </c>
      <c r="EX35" s="2">
        <f t="shared" si="99"/>
        <v>76.957509214426395</v>
      </c>
      <c r="EY35" s="2">
        <f t="shared" si="99"/>
        <v>72.401404965685302</v>
      </c>
      <c r="EZ35" s="2">
        <f t="shared" si="99"/>
        <v>72.103441915061424</v>
      </c>
      <c r="FA35" s="2">
        <f t="shared" si="99"/>
        <v>68.466719239294264</v>
      </c>
      <c r="FB35" s="2">
        <f t="shared" si="99"/>
        <v>70.194378260481457</v>
      </c>
      <c r="FC35" s="2">
        <f t="shared" si="99"/>
        <v>67.975067368893775</v>
      </c>
      <c r="FD35" s="2">
        <f t="shared" si="99"/>
        <v>70.282856261188059</v>
      </c>
      <c r="FE35" s="2">
        <f t="shared" si="99"/>
        <v>73.193616119637795</v>
      </c>
      <c r="FG35" s="2">
        <f t="shared" si="100"/>
        <v>4.1031712614575659E-2</v>
      </c>
      <c r="FH35" s="2">
        <f t="shared" si="101"/>
        <v>3.4690794901148132E-2</v>
      </c>
      <c r="FI35" s="2">
        <f t="shared" si="101"/>
        <v>3.1311477984223436E-2</v>
      </c>
      <c r="FJ35" s="2">
        <f t="shared" si="101"/>
        <v>2.8471282641899111E-2</v>
      </c>
      <c r="FK35" s="2">
        <f t="shared" si="101"/>
        <v>3.0432962299089719E-2</v>
      </c>
      <c r="FL35" s="2">
        <f t="shared" si="101"/>
        <v>2.9566908751493873E-2</v>
      </c>
      <c r="FM35" s="2">
        <f t="shared" si="101"/>
        <v>3.1889364707175072E-2</v>
      </c>
      <c r="FN35" s="2">
        <f t="shared" si="101"/>
        <v>2.9427203384815154E-2</v>
      </c>
      <c r="FO35" s="2">
        <f t="shared" si="101"/>
        <v>3.0584996085341699E-2</v>
      </c>
      <c r="FP35" s="2">
        <f t="shared" si="101"/>
        <v>3.0209638797440271E-2</v>
      </c>
      <c r="FQ35" s="2">
        <f t="shared" si="101"/>
        <v>2.8806813441621712E-2</v>
      </c>
      <c r="FR35" s="2">
        <f t="shared" si="101"/>
        <v>2.9991136027855237E-2</v>
      </c>
      <c r="FS35" s="2">
        <f t="shared" si="101"/>
        <v>3.1478557127848673E-2</v>
      </c>
      <c r="FT35" s="2">
        <f t="shared" si="101"/>
        <v>3.2910192088927884E-2</v>
      </c>
      <c r="FU35" s="2">
        <f t="shared" si="101"/>
        <v>3.6591776168821234E-2</v>
      </c>
      <c r="FW35" s="2">
        <f t="shared" si="124"/>
        <v>5.1445217355833891E-6</v>
      </c>
      <c r="FX35" s="2">
        <f t="shared" si="102"/>
        <v>4.6018082663777079E-6</v>
      </c>
      <c r="FY35" s="2">
        <f t="shared" si="102"/>
        <v>4.2811375076804921E-6</v>
      </c>
      <c r="FZ35" s="2">
        <f t="shared" si="102"/>
        <v>3.8776180527351066E-6</v>
      </c>
      <c r="GA35" s="2">
        <f t="shared" si="102"/>
        <v>3.4382558034941544E-6</v>
      </c>
      <c r="GB35" s="2">
        <f t="shared" si="102"/>
        <v>3.6109568788706439E-6</v>
      </c>
      <c r="GC35" s="2">
        <f t="shared" si="102"/>
        <v>3.9264002639108035E-6</v>
      </c>
      <c r="GD35" s="2">
        <f t="shared" si="102"/>
        <v>4.2463338241650327E-6</v>
      </c>
      <c r="GE35" s="2">
        <f t="shared" si="102"/>
        <v>4.5931062889753814E-6</v>
      </c>
      <c r="GF35" s="2">
        <f t="shared" si="102"/>
        <v>4.4134228024583366E-6</v>
      </c>
      <c r="GG35" s="2">
        <f t="shared" si="102"/>
        <v>4.6001175909405868E-6</v>
      </c>
      <c r="GH35" s="2">
        <f t="shared" si="102"/>
        <v>4.496443636660735E-6</v>
      </c>
      <c r="GI35" s="2">
        <f t="shared" si="102"/>
        <v>3.8564079415048324E-6</v>
      </c>
      <c r="GJ35" s="2">
        <f t="shared" si="102"/>
        <v>2.8951936565765678E-6</v>
      </c>
      <c r="GK35" s="2">
        <f t="shared" si="102"/>
        <v>3.1893108063273432E-6</v>
      </c>
      <c r="GM35" s="86">
        <f t="shared" si="125"/>
        <v>4.8961026456235111E-10</v>
      </c>
      <c r="GN35" s="86">
        <f t="shared" si="103"/>
        <v>2.5139310622257005E-12</v>
      </c>
      <c r="GO35" s="86">
        <f t="shared" si="103"/>
        <v>1.9475309066227053E-13</v>
      </c>
      <c r="GP35" s="86">
        <f t="shared" si="103"/>
        <v>1.0991662730682478E-14</v>
      </c>
      <c r="GQ35" s="86">
        <f t="shared" si="103"/>
        <v>1.2994952016333796E-13</v>
      </c>
      <c r="GR35" s="86">
        <f t="shared" si="103"/>
        <v>1.1218356426981743E-14</v>
      </c>
      <c r="GS35" s="86">
        <f t="shared" si="103"/>
        <v>8.314090626416517E-14</v>
      </c>
      <c r="GT35" s="86">
        <f t="shared" si="103"/>
        <v>1.1170564163928582E-14</v>
      </c>
      <c r="GU35" s="86">
        <f t="shared" si="103"/>
        <v>1.0612125915103333E-14</v>
      </c>
      <c r="GV35" s="86">
        <f t="shared" si="103"/>
        <v>3.0962804229960579E-14</v>
      </c>
      <c r="GW35" s="86">
        <f t="shared" si="103"/>
        <v>3.8989215277009852E-15</v>
      </c>
      <c r="GX35" s="86">
        <f t="shared" si="103"/>
        <v>3.9017033080256378E-15</v>
      </c>
      <c r="GY35" s="86">
        <f t="shared" si="103"/>
        <v>2.4404718518883126E-14</v>
      </c>
      <c r="GZ35" s="86">
        <f t="shared" si="103"/>
        <v>3.5419815682376087E-13</v>
      </c>
      <c r="HA35" s="86">
        <f t="shared" si="103"/>
        <v>7.6687477603880914E-15</v>
      </c>
      <c r="HC35" s="86">
        <f t="shared" si="157"/>
        <v>4.2763106540429964E-24</v>
      </c>
      <c r="HD35" s="86">
        <f t="shared" si="104"/>
        <v>3.3087241687512025E-31</v>
      </c>
      <c r="HE35" s="86">
        <f t="shared" si="104"/>
        <v>2.9747412146167945E-32</v>
      </c>
      <c r="HF35" s="86">
        <f t="shared" si="104"/>
        <v>1.3197294874904623E-35</v>
      </c>
      <c r="HG35" s="86">
        <f t="shared" si="104"/>
        <v>2.0992862771878386E-34</v>
      </c>
      <c r="HH35" s="86">
        <f t="shared" si="104"/>
        <v>3.9008392268929406E-37</v>
      </c>
      <c r="HI35" s="86">
        <f t="shared" si="104"/>
        <v>1.2699640525048215E-34</v>
      </c>
      <c r="HJ35" s="86">
        <f t="shared" si="104"/>
        <v>1.3804273635351013E-35</v>
      </c>
      <c r="HK35" s="86">
        <f t="shared" si="104"/>
        <v>6.4415207130139474E-35</v>
      </c>
      <c r="HL35" s="86">
        <f t="shared" si="104"/>
        <v>1.4050586146986752E-34</v>
      </c>
      <c r="HM35" s="86">
        <f t="shared" si="104"/>
        <v>1.2590752944260809E-37</v>
      </c>
      <c r="HN35" s="86">
        <f t="shared" si="104"/>
        <v>1.8728578145233806E-35</v>
      </c>
      <c r="HO35" s="86">
        <f t="shared" si="104"/>
        <v>5.2780788154771125E-34</v>
      </c>
      <c r="HP35" s="86">
        <f t="shared" si="104"/>
        <v>6.4395972309907135E-30</v>
      </c>
      <c r="HQ35" s="86">
        <f t="shared" si="104"/>
        <v>3.8894743811327819E-39</v>
      </c>
      <c r="HS35" s="86">
        <f t="shared" si="126"/>
        <v>3.0602398061329319E-83</v>
      </c>
      <c r="HT35" s="86">
        <f t="shared" si="105"/>
        <v>6.391841979891778E-107</v>
      </c>
      <c r="HU35" s="86">
        <f t="shared" si="105"/>
        <v>1.9962208618622945E-111</v>
      </c>
      <c r="HV35" s="86">
        <f t="shared" si="105"/>
        <v>3.9521600423739347E-125</v>
      </c>
      <c r="HW35" s="86">
        <f t="shared" si="105"/>
        <v>6.7490028293867696E-122</v>
      </c>
      <c r="HX35" s="86">
        <f t="shared" si="105"/>
        <v>6.9747657356801972E-133</v>
      </c>
      <c r="HY35" s="86">
        <f t="shared" si="105"/>
        <v>1.4217964044301491E-123</v>
      </c>
      <c r="HZ35" s="86">
        <f t="shared" si="105"/>
        <v>2.3981336849628502E-126</v>
      </c>
      <c r="IA35" s="86">
        <f t="shared" si="105"/>
        <v>5.2586966951086108E-124</v>
      </c>
      <c r="IB35" s="86">
        <f t="shared" si="105"/>
        <v>4.5789227141391524E-121</v>
      </c>
      <c r="IC35" s="86">
        <f t="shared" si="105"/>
        <v>6.5606544864706274E-133</v>
      </c>
      <c r="ID35" s="86">
        <f t="shared" si="105"/>
        <v>1.7569510900969269E-125</v>
      </c>
      <c r="IE35" s="86">
        <f t="shared" si="105"/>
        <v>3.2765973443693442E-121</v>
      </c>
      <c r="IF35" s="86">
        <f t="shared" si="105"/>
        <v>9.3147196087341326E-75</v>
      </c>
      <c r="IG35" s="86">
        <f t="shared" si="105"/>
        <v>7.062306914245086E-53</v>
      </c>
      <c r="II35" s="86">
        <f t="shared" si="127"/>
        <v>4.4224089486810801E-306</v>
      </c>
      <c r="IJ35" s="86">
        <f t="shared" si="128"/>
        <v>0</v>
      </c>
      <c r="IK35" s="86">
        <f t="shared" si="129"/>
        <v>0</v>
      </c>
      <c r="IL35" s="86">
        <f t="shared" si="130"/>
        <v>0</v>
      </c>
      <c r="IM35" s="86">
        <f t="shared" si="131"/>
        <v>0</v>
      </c>
      <c r="IN35" s="86">
        <f t="shared" si="132"/>
        <v>0</v>
      </c>
      <c r="IO35" s="86">
        <f t="shared" si="133"/>
        <v>0</v>
      </c>
      <c r="IP35" s="86">
        <f t="shared" si="134"/>
        <v>0</v>
      </c>
      <c r="IQ35" s="86">
        <f t="shared" si="135"/>
        <v>0</v>
      </c>
      <c r="IR35" s="86">
        <f t="shared" si="136"/>
        <v>0</v>
      </c>
      <c r="IS35" s="86">
        <f t="shared" si="137"/>
        <v>0</v>
      </c>
      <c r="IT35" s="86">
        <f t="shared" si="138"/>
        <v>0</v>
      </c>
      <c r="IU35" s="86">
        <f t="shared" si="139"/>
        <v>0</v>
      </c>
      <c r="IV35" s="86">
        <f t="shared" si="140"/>
        <v>1.2344616520376825E-181</v>
      </c>
      <c r="IW35" s="86">
        <f t="shared" si="141"/>
        <v>4.5346820088620061E-123</v>
      </c>
      <c r="IY35" s="86">
        <f t="shared" si="142"/>
        <v>4.8961026456235535E-10</v>
      </c>
      <c r="IZ35" s="86">
        <f t="shared" si="143"/>
        <v>2.5139310622257005E-12</v>
      </c>
      <c r="JA35" s="86">
        <f t="shared" si="144"/>
        <v>1.9475309066227053E-13</v>
      </c>
      <c r="JB35" s="86">
        <f t="shared" si="145"/>
        <v>1.0991662730682478E-14</v>
      </c>
      <c r="JC35" s="86">
        <f t="shared" si="146"/>
        <v>1.2994952016333796E-13</v>
      </c>
      <c r="JD35" s="86">
        <f t="shared" si="147"/>
        <v>1.1218356426981743E-14</v>
      </c>
      <c r="JE35" s="86">
        <f t="shared" si="148"/>
        <v>8.314090626416517E-14</v>
      </c>
      <c r="JF35" s="86">
        <f t="shared" si="149"/>
        <v>1.1170564163928582E-14</v>
      </c>
      <c r="JG35" s="86">
        <f t="shared" si="150"/>
        <v>1.0612125915103333E-14</v>
      </c>
      <c r="JH35" s="86">
        <f t="shared" si="151"/>
        <v>3.0962804229960579E-14</v>
      </c>
      <c r="JI35" s="86">
        <f t="shared" si="152"/>
        <v>3.8989215277009852E-15</v>
      </c>
      <c r="JJ35" s="86">
        <f t="shared" si="153"/>
        <v>3.9017033080256378E-15</v>
      </c>
      <c r="JK35" s="86">
        <f t="shared" si="154"/>
        <v>2.4404718518883126E-14</v>
      </c>
      <c r="JL35" s="86">
        <f t="shared" si="155"/>
        <v>3.5419815682376087E-13</v>
      </c>
      <c r="JM35" s="86">
        <f t="shared" si="156"/>
        <v>7.6687477603880914E-15</v>
      </c>
    </row>
    <row r="36" spans="2:273" x14ac:dyDescent="0.25">
      <c r="B36" s="2">
        <v>9</v>
      </c>
      <c r="C36" s="37">
        <v>58.311</v>
      </c>
      <c r="D36" s="37">
        <v>62.77</v>
      </c>
      <c r="E36" s="37">
        <v>64.688999999999993</v>
      </c>
      <c r="F36" s="37">
        <v>65.114999999999995</v>
      </c>
      <c r="G36" s="37">
        <v>69.507999999999996</v>
      </c>
      <c r="H36" s="37">
        <v>68.328000000000003</v>
      </c>
      <c r="I36" s="37">
        <v>68.950999999999993</v>
      </c>
      <c r="J36" s="37">
        <v>73.671999999999997</v>
      </c>
      <c r="K36" s="37">
        <v>68.606999999999999</v>
      </c>
      <c r="L36" s="37">
        <v>68</v>
      </c>
      <c r="M36" s="37">
        <v>65.606999999999999</v>
      </c>
      <c r="N36" s="37">
        <v>64.295000000000002</v>
      </c>
      <c r="O36" s="37">
        <v>63.704999999999998</v>
      </c>
      <c r="P36" s="37">
        <v>64.459000000000003</v>
      </c>
      <c r="Q36" s="37">
        <v>62.82</v>
      </c>
      <c r="R36" s="10"/>
      <c r="S36" s="4">
        <f t="shared" si="20"/>
        <v>58.718970869850182</v>
      </c>
      <c r="T36" s="4">
        <f t="shared" si="21"/>
        <v>62.000156517635865</v>
      </c>
      <c r="U36" s="4">
        <f t="shared" si="22"/>
        <v>63.406475740143478</v>
      </c>
      <c r="V36" s="4">
        <f t="shared" si="23"/>
        <v>63.184488882309921</v>
      </c>
      <c r="W36" s="4">
        <f t="shared" si="24"/>
        <v>67.866326031919684</v>
      </c>
      <c r="X36" s="4">
        <f t="shared" si="25"/>
        <v>66.551306221626476</v>
      </c>
      <c r="Y36" s="4">
        <f t="shared" si="26"/>
        <v>69.302431780147842</v>
      </c>
      <c r="Z36" s="4">
        <f t="shared" si="27"/>
        <v>71.220970394234683</v>
      </c>
      <c r="AA36" s="4">
        <f t="shared" si="28"/>
        <v>66.960596871385135</v>
      </c>
      <c r="AB36" s="4">
        <f t="shared" si="29"/>
        <v>66.906346700944397</v>
      </c>
      <c r="AC36" s="4">
        <f t="shared" si="30"/>
        <v>64.157178933266991</v>
      </c>
      <c r="AD36" s="4">
        <f t="shared" si="31"/>
        <v>62.434106612832458</v>
      </c>
      <c r="AE36" s="4">
        <f t="shared" si="32"/>
        <v>62.542303465381536</v>
      </c>
      <c r="AF36" s="4">
        <f t="shared" si="33"/>
        <v>63.383238964243944</v>
      </c>
      <c r="AG36" s="4">
        <f t="shared" si="34"/>
        <v>61.599046541929084</v>
      </c>
      <c r="AI36" s="4">
        <f t="shared" si="35"/>
        <v>-0.40797086985018183</v>
      </c>
      <c r="AJ36" s="4">
        <f t="shared" si="36"/>
        <v>0.7698434823641378</v>
      </c>
      <c r="AK36" s="4">
        <f t="shared" si="37"/>
        <v>1.2825242598565154</v>
      </c>
      <c r="AL36" s="4">
        <f t="shared" si="38"/>
        <v>1.9305111176900738</v>
      </c>
      <c r="AM36" s="4">
        <f t="shared" si="39"/>
        <v>1.6416739680803119</v>
      </c>
      <c r="AN36" s="4">
        <f t="shared" si="40"/>
        <v>1.7766937783735273</v>
      </c>
      <c r="AO36" s="4">
        <f t="shared" si="41"/>
        <v>-0.35143178014784837</v>
      </c>
      <c r="AP36" s="4">
        <f t="shared" si="42"/>
        <v>2.4510296057653136</v>
      </c>
      <c r="AQ36" s="4">
        <f t="shared" si="43"/>
        <v>1.6464031286148639</v>
      </c>
      <c r="AR36" s="4">
        <f t="shared" si="44"/>
        <v>1.0936532990556032</v>
      </c>
      <c r="AS36" s="4">
        <f t="shared" si="45"/>
        <v>1.4498210667330085</v>
      </c>
      <c r="AT36" s="4">
        <f t="shared" si="46"/>
        <v>1.8608933871675433</v>
      </c>
      <c r="AU36" s="4">
        <f t="shared" si="47"/>
        <v>1.1626965346184619</v>
      </c>
      <c r="AV36" s="4">
        <f t="shared" si="48"/>
        <v>1.0757610357560594</v>
      </c>
      <c r="AW36" s="4">
        <f t="shared" si="48"/>
        <v>1.220953458070916</v>
      </c>
      <c r="AY36" s="2">
        <f t="shared" si="108"/>
        <v>58.718969267420213</v>
      </c>
      <c r="AZ36" s="2">
        <f t="shared" si="49"/>
        <v>62.000156506112212</v>
      </c>
      <c r="BA36" s="2">
        <f t="shared" si="49"/>
        <v>63.406475739101879</v>
      </c>
      <c r="BB36" s="2">
        <f t="shared" si="49"/>
        <v>63.184488882243542</v>
      </c>
      <c r="BC36" s="2">
        <f t="shared" si="49"/>
        <v>67.866326031256364</v>
      </c>
      <c r="BD36" s="2">
        <f t="shared" si="49"/>
        <v>66.551306221559145</v>
      </c>
      <c r="BE36" s="2">
        <f t="shared" si="49"/>
        <v>69.302431779714027</v>
      </c>
      <c r="BF36" s="2">
        <f t="shared" si="49"/>
        <v>71.220970394169527</v>
      </c>
      <c r="BG36" s="2">
        <f t="shared" si="49"/>
        <v>66.960596871322736</v>
      </c>
      <c r="BH36" s="2">
        <f t="shared" si="49"/>
        <v>66.90634670077462</v>
      </c>
      <c r="BI36" s="2">
        <f t="shared" si="49"/>
        <v>64.157178933243145</v>
      </c>
      <c r="BJ36" s="2">
        <f t="shared" si="49"/>
        <v>62.43410661280808</v>
      </c>
      <c r="BK36" s="2">
        <f t="shared" si="49"/>
        <v>62.542303465241943</v>
      </c>
      <c r="BL36" s="2">
        <f t="shared" si="49"/>
        <v>63.383238962573252</v>
      </c>
      <c r="BM36" s="2">
        <f t="shared" si="49"/>
        <v>61.599046541891262</v>
      </c>
      <c r="BO36" s="2">
        <f t="shared" si="50"/>
        <v>58.311</v>
      </c>
      <c r="BP36" s="2">
        <f t="shared" si="51"/>
        <v>62.77</v>
      </c>
      <c r="BQ36" s="2">
        <f t="shared" si="52"/>
        <v>64.688999999999993</v>
      </c>
      <c r="BR36" s="2">
        <f t="shared" si="53"/>
        <v>65.114999999999995</v>
      </c>
      <c r="BS36" s="2">
        <f t="shared" si="54"/>
        <v>69.507999999999996</v>
      </c>
      <c r="BT36" s="2">
        <f t="shared" si="55"/>
        <v>68.328000000000003</v>
      </c>
      <c r="BU36" s="2">
        <f t="shared" si="56"/>
        <v>68.950999999999993</v>
      </c>
      <c r="BV36" s="2">
        <f t="shared" si="57"/>
        <v>73.671999999999997</v>
      </c>
      <c r="BW36" s="2">
        <f t="shared" si="58"/>
        <v>68.606999999999999</v>
      </c>
      <c r="BX36" s="2">
        <f t="shared" si="59"/>
        <v>68</v>
      </c>
      <c r="BY36" s="2">
        <f t="shared" si="60"/>
        <v>65.606999999999999</v>
      </c>
      <c r="BZ36" s="2">
        <f t="shared" si="61"/>
        <v>64.295000000000002</v>
      </c>
      <c r="CA36" s="2">
        <f t="shared" si="62"/>
        <v>63.704999999999998</v>
      </c>
      <c r="CB36" s="2">
        <f t="shared" si="63"/>
        <v>64.459000000000003</v>
      </c>
      <c r="CC36" s="2">
        <f t="shared" si="64"/>
        <v>62.82</v>
      </c>
      <c r="CE36" s="2" t="str">
        <f t="shared" si="109"/>
        <v/>
      </c>
      <c r="CF36" s="2" t="str">
        <f t="shared" si="110"/>
        <v/>
      </c>
      <c r="CG36" s="2" t="str">
        <f t="shared" si="111"/>
        <v/>
      </c>
      <c r="CH36" s="2" t="str">
        <f t="shared" si="112"/>
        <v/>
      </c>
      <c r="CI36" s="2" t="str">
        <f t="shared" si="113"/>
        <v/>
      </c>
      <c r="CJ36" s="2" t="str">
        <f t="shared" si="114"/>
        <v/>
      </c>
      <c r="CK36" s="2" t="str">
        <f t="shared" si="115"/>
        <v/>
      </c>
      <c r="CL36" s="2" t="str">
        <f t="shared" si="116"/>
        <v/>
      </c>
      <c r="CM36" s="2" t="str">
        <f t="shared" si="117"/>
        <v/>
      </c>
      <c r="CN36" s="2" t="str">
        <f t="shared" si="118"/>
        <v/>
      </c>
      <c r="CO36" s="2" t="str">
        <f t="shared" si="119"/>
        <v/>
      </c>
      <c r="CP36" s="2" t="str">
        <f t="shared" si="120"/>
        <v/>
      </c>
      <c r="CQ36" s="2" t="str">
        <f t="shared" si="121"/>
        <v/>
      </c>
      <c r="CR36" s="2" t="str">
        <f t="shared" si="122"/>
        <v/>
      </c>
      <c r="CS36" s="2" t="str">
        <f t="shared" si="123"/>
        <v/>
      </c>
      <c r="CU36" s="2" t="str">
        <f t="shared" si="66"/>
        <v/>
      </c>
      <c r="CV36" s="2" t="str">
        <f t="shared" si="67"/>
        <v/>
      </c>
      <c r="CW36" s="2" t="str">
        <f t="shared" si="68"/>
        <v/>
      </c>
      <c r="CX36" s="2" t="str">
        <f t="shared" si="69"/>
        <v/>
      </c>
      <c r="CY36" s="2" t="str">
        <f t="shared" si="70"/>
        <v/>
      </c>
      <c r="CZ36" s="2" t="str">
        <f t="shared" si="71"/>
        <v/>
      </c>
      <c r="DA36" s="2" t="str">
        <f t="shared" si="72"/>
        <v/>
      </c>
      <c r="DB36" s="2" t="str">
        <f t="shared" si="73"/>
        <v/>
      </c>
      <c r="DC36" s="2" t="str">
        <f t="shared" si="74"/>
        <v/>
      </c>
      <c r="DD36" s="2" t="str">
        <f t="shared" si="75"/>
        <v/>
      </c>
      <c r="DE36" s="2" t="str">
        <f t="shared" si="76"/>
        <v/>
      </c>
      <c r="DF36" s="2" t="str">
        <f t="shared" si="77"/>
        <v/>
      </c>
      <c r="DG36" s="2" t="str">
        <f t="shared" si="78"/>
        <v/>
      </c>
      <c r="DH36" s="2" t="str">
        <f t="shared" si="79"/>
        <v/>
      </c>
      <c r="DI36" s="2" t="str">
        <f t="shared" si="80"/>
        <v/>
      </c>
      <c r="DK36" s="2">
        <f t="shared" si="81"/>
        <v>58.296248521189526</v>
      </c>
      <c r="DL36" s="2">
        <f t="shared" si="82"/>
        <v>61.782824826336466</v>
      </c>
      <c r="DM36" s="2">
        <f t="shared" si="82"/>
        <v>63.173100174216039</v>
      </c>
      <c r="DN36" s="2">
        <f t="shared" si="82"/>
        <v>62.969863967611346</v>
      </c>
      <c r="DO36" s="2">
        <f t="shared" si="82"/>
        <v>67.775775355859864</v>
      </c>
      <c r="DP36" s="2">
        <f t="shared" si="82"/>
        <v>66.381082388663998</v>
      </c>
      <c r="DQ36" s="2">
        <f t="shared" si="82"/>
        <v>69.105951031894932</v>
      </c>
      <c r="DR36" s="2">
        <f t="shared" si="82"/>
        <v>71.029177597840743</v>
      </c>
      <c r="DS36" s="2">
        <f t="shared" si="82"/>
        <v>66.757652697231663</v>
      </c>
      <c r="DT36" s="2">
        <f t="shared" si="82"/>
        <v>66.758316322701702</v>
      </c>
      <c r="DU36" s="2">
        <f t="shared" si="82"/>
        <v>64.058324898785429</v>
      </c>
      <c r="DV36" s="2">
        <f t="shared" si="82"/>
        <v>62.205009738483419</v>
      </c>
      <c r="DW36" s="2">
        <f t="shared" si="82"/>
        <v>62.41425721997301</v>
      </c>
      <c r="DX36" s="2">
        <f t="shared" si="82"/>
        <v>63.132045431218437</v>
      </c>
      <c r="DY36" s="2">
        <f t="shared" si="82"/>
        <v>61.341917932217932</v>
      </c>
      <c r="EA36" s="2">
        <f t="shared" si="83"/>
        <v>67.7295353587877</v>
      </c>
      <c r="EB36" s="2">
        <f t="shared" si="84"/>
        <v>67.515759737614417</v>
      </c>
      <c r="EC36" s="2">
        <f t="shared" si="85"/>
        <v>69.991384628265237</v>
      </c>
      <c r="ED36" s="2">
        <f t="shared" si="86"/>
        <v>69.863929847280517</v>
      </c>
      <c r="EE36" s="2">
        <f t="shared" si="87"/>
        <v>70.49732668510471</v>
      </c>
      <c r="EF36" s="2">
        <f t="shared" si="88"/>
        <v>71.646692954557722</v>
      </c>
      <c r="EG36" s="2">
        <f t="shared" si="89"/>
        <v>74.742619792981571</v>
      </c>
      <c r="EH36" s="2">
        <f t="shared" si="90"/>
        <v>76.990146979341148</v>
      </c>
      <c r="EI36" s="2">
        <f t="shared" si="91"/>
        <v>72.827170686767161</v>
      </c>
      <c r="EJ36" s="2">
        <f t="shared" si="92"/>
        <v>71.240187530114682</v>
      </c>
      <c r="EK36" s="2">
        <f t="shared" si="93"/>
        <v>67.196519389102505</v>
      </c>
      <c r="EL36" s="2">
        <f t="shared" si="94"/>
        <v>69.191729613733898</v>
      </c>
      <c r="EM36" s="2">
        <f t="shared" si="95"/>
        <v>66.13513115195947</v>
      </c>
      <c r="EN36" s="2">
        <f t="shared" si="96"/>
        <v>70.115250671234918</v>
      </c>
      <c r="EO36" s="2">
        <f t="shared" si="97"/>
        <v>67.772739981447117</v>
      </c>
      <c r="EQ36" s="2">
        <f t="shared" si="98"/>
        <v>65.436393541249927</v>
      </c>
      <c r="ER36" s="2">
        <f t="shared" si="99"/>
        <v>65.818792212117515</v>
      </c>
      <c r="ES36" s="2">
        <f t="shared" si="99"/>
        <v>68.465423093984853</v>
      </c>
      <c r="ET36" s="2">
        <f t="shared" si="99"/>
        <v>68.583409623384284</v>
      </c>
      <c r="EU36" s="2">
        <f t="shared" si="99"/>
        <v>70.730026378102622</v>
      </c>
      <c r="EV36" s="2">
        <f t="shared" si="99"/>
        <v>71.923498304011588</v>
      </c>
      <c r="EW36" s="2">
        <f t="shared" si="99"/>
        <v>73.243267365498937</v>
      </c>
      <c r="EX36" s="2">
        <f t="shared" si="99"/>
        <v>76.768250950884251</v>
      </c>
      <c r="EY36" s="2">
        <f t="shared" si="99"/>
        <v>72.23138963189696</v>
      </c>
      <c r="EZ36" s="2">
        <f t="shared" si="99"/>
        <v>71.936406974131557</v>
      </c>
      <c r="FA36" s="2">
        <f t="shared" si="99"/>
        <v>68.309004433017108</v>
      </c>
      <c r="FB36" s="2">
        <f t="shared" si="99"/>
        <v>70.018670321226054</v>
      </c>
      <c r="FC36" s="2">
        <f t="shared" si="99"/>
        <v>67.810331255297086</v>
      </c>
      <c r="FD36" s="2">
        <f t="shared" si="99"/>
        <v>70.111369529211558</v>
      </c>
      <c r="FE36" s="2">
        <f t="shared" si="99"/>
        <v>73.006147176646152</v>
      </c>
      <c r="FG36" s="2">
        <f t="shared" si="100"/>
        <v>4.4812978634547293E-2</v>
      </c>
      <c r="FH36" s="2">
        <f t="shared" si="101"/>
        <v>3.7910816303408458E-2</v>
      </c>
      <c r="FI36" s="2">
        <f t="shared" si="101"/>
        <v>3.4228951517728992E-2</v>
      </c>
      <c r="FJ36" s="2">
        <f t="shared" si="101"/>
        <v>3.1132623736774768E-2</v>
      </c>
      <c r="FK36" s="2">
        <f t="shared" si="101"/>
        <v>3.3271390898390998E-2</v>
      </c>
      <c r="FL36" s="2">
        <f t="shared" si="101"/>
        <v>3.2327255272705802E-2</v>
      </c>
      <c r="FM36" s="2">
        <f t="shared" si="101"/>
        <v>3.4858745683905089E-2</v>
      </c>
      <c r="FN36" s="2">
        <f t="shared" si="101"/>
        <v>3.2174939544941807E-2</v>
      </c>
      <c r="FO36" s="2">
        <f t="shared" si="101"/>
        <v>3.343711558917329E-2</v>
      </c>
      <c r="FP36" s="2">
        <f t="shared" si="101"/>
        <v>3.3027947940393758E-2</v>
      </c>
      <c r="FQ36" s="2">
        <f t="shared" si="101"/>
        <v>3.1498501278373184E-2</v>
      </c>
      <c r="FR36" s="2">
        <f t="shared" si="101"/>
        <v>3.2789749895589963E-2</v>
      </c>
      <c r="FS36" s="2">
        <f t="shared" si="101"/>
        <v>3.4411045384297713E-2</v>
      </c>
      <c r="FT36" s="2">
        <f t="shared" si="101"/>
        <v>3.597109565620811E-2</v>
      </c>
      <c r="FU36" s="2">
        <f t="shared" si="101"/>
        <v>3.9980939673759409E-2</v>
      </c>
      <c r="FW36" s="2">
        <f t="shared" si="124"/>
        <v>5.6408531129036933E-6</v>
      </c>
      <c r="FX36" s="2">
        <f t="shared" si="102"/>
        <v>5.0457801867186108E-6</v>
      </c>
      <c r="FY36" s="2">
        <f t="shared" si="102"/>
        <v>4.6941719929984197E-6</v>
      </c>
      <c r="FZ36" s="2">
        <f t="shared" si="102"/>
        <v>4.2517220572022276E-6</v>
      </c>
      <c r="GA36" s="2">
        <f t="shared" si="102"/>
        <v>3.7699712707316091E-6</v>
      </c>
      <c r="GB36" s="2">
        <f t="shared" si="102"/>
        <v>3.9593341055476109E-6</v>
      </c>
      <c r="GC36" s="2">
        <f t="shared" si="102"/>
        <v>4.3052106478435221E-6</v>
      </c>
      <c r="GD36" s="2">
        <f t="shared" si="102"/>
        <v>4.6560105442742575E-6</v>
      </c>
      <c r="GE36" s="2">
        <f t="shared" si="102"/>
        <v>5.0362386666979971E-6</v>
      </c>
      <c r="GF36" s="2">
        <f t="shared" si="102"/>
        <v>4.8392198127214151E-6</v>
      </c>
      <c r="GG36" s="2">
        <f t="shared" si="102"/>
        <v>5.043926399610819E-6</v>
      </c>
      <c r="GH36" s="2">
        <f t="shared" si="102"/>
        <v>4.9302502689994536E-6</v>
      </c>
      <c r="GI36" s="2">
        <f t="shared" si="102"/>
        <v>4.2284656500535782E-6</v>
      </c>
      <c r="GJ36" s="2">
        <f t="shared" si="102"/>
        <v>3.1745158313327859E-6</v>
      </c>
      <c r="GK36" s="2">
        <f t="shared" si="102"/>
        <v>3.4970086838358585E-6</v>
      </c>
      <c r="GM36" s="86">
        <f t="shared" si="125"/>
        <v>9.740139925690952E-10</v>
      </c>
      <c r="GN36" s="86">
        <f t="shared" si="103"/>
        <v>6.0767425009554042E-12</v>
      </c>
      <c r="GO36" s="86">
        <f t="shared" si="103"/>
        <v>5.1180689106257475E-13</v>
      </c>
      <c r="GP36" s="86">
        <f t="shared" si="103"/>
        <v>3.1784587227582931E-14</v>
      </c>
      <c r="GQ36" s="86">
        <f t="shared" si="103"/>
        <v>3.4470640271072645E-13</v>
      </c>
      <c r="GR36" s="86">
        <f t="shared" si="103"/>
        <v>3.2793775294312108E-14</v>
      </c>
      <c r="GS36" s="86">
        <f t="shared" si="103"/>
        <v>2.2799634235088675E-13</v>
      </c>
      <c r="GT36" s="86">
        <f t="shared" si="103"/>
        <v>3.2611640094911037E-14</v>
      </c>
      <c r="GU36" s="86">
        <f t="shared" si="103"/>
        <v>3.143264412040335E-14</v>
      </c>
      <c r="GV36" s="86">
        <f t="shared" si="103"/>
        <v>8.7199547244458941E-14</v>
      </c>
      <c r="GW36" s="86">
        <f t="shared" si="103"/>
        <v>1.183053791667855E-14</v>
      </c>
      <c r="GX36" s="86">
        <f t="shared" si="103"/>
        <v>1.1995157465972435E-14</v>
      </c>
      <c r="GY36" s="86">
        <f t="shared" si="103"/>
        <v>7.03405823867716E-14</v>
      </c>
      <c r="GZ36" s="86">
        <f t="shared" si="103"/>
        <v>9.199140197122063E-13</v>
      </c>
      <c r="HA36" s="86">
        <f t="shared" si="103"/>
        <v>2.450822514217415E-14</v>
      </c>
      <c r="HC36" s="86">
        <f t="shared" si="157"/>
        <v>1.6040435367931335E-23</v>
      </c>
      <c r="HD36" s="86">
        <f t="shared" si="104"/>
        <v>1.967029516486417E-30</v>
      </c>
      <c r="HE36" s="86">
        <f t="shared" si="104"/>
        <v>1.8741424899875711E-31</v>
      </c>
      <c r="HF36" s="86">
        <f t="shared" si="104"/>
        <v>1.0125679612090422E-34</v>
      </c>
      <c r="HG36" s="86">
        <f t="shared" si="104"/>
        <v>1.473661532627267E-33</v>
      </c>
      <c r="HH36" s="86">
        <f t="shared" si="104"/>
        <v>3.2785696790635566E-36</v>
      </c>
      <c r="HI36" s="86">
        <f t="shared" si="104"/>
        <v>9.2912366208392247E-34</v>
      </c>
      <c r="HJ36" s="86">
        <f t="shared" si="104"/>
        <v>1.0698647121713835E-34</v>
      </c>
      <c r="HK36" s="86">
        <f t="shared" si="104"/>
        <v>4.8683976032003458E-34</v>
      </c>
      <c r="HL36" s="86">
        <f t="shared" si="104"/>
        <v>1.0217078971418967E-33</v>
      </c>
      <c r="HM36" s="86">
        <f t="shared" si="104"/>
        <v>1.1113654072478653E-36</v>
      </c>
      <c r="HN36" s="86">
        <f t="shared" si="104"/>
        <v>1.4614799006806983E-34</v>
      </c>
      <c r="HO36" s="86">
        <f t="shared" si="104"/>
        <v>3.7264372024534305E-33</v>
      </c>
      <c r="HP36" s="86">
        <f t="shared" si="104"/>
        <v>3.4660287836768052E-29</v>
      </c>
      <c r="HQ36" s="86">
        <f t="shared" si="104"/>
        <v>4.0637862020497866E-38</v>
      </c>
      <c r="HS36" s="86">
        <f t="shared" si="126"/>
        <v>8.5574701927280621E-82</v>
      </c>
      <c r="HT36" s="86">
        <f t="shared" si="105"/>
        <v>5.499574760894984E-105</v>
      </c>
      <c r="HU36" s="86">
        <f t="shared" si="105"/>
        <v>2.0204908626056064E-109</v>
      </c>
      <c r="HV36" s="86">
        <f t="shared" si="105"/>
        <v>6.8126740801002642E-123</v>
      </c>
      <c r="HW36" s="86">
        <f t="shared" si="105"/>
        <v>9.5042824099750341E-120</v>
      </c>
      <c r="HX36" s="86">
        <f t="shared" si="105"/>
        <v>1.586384265924229E-130</v>
      </c>
      <c r="HY36" s="86">
        <f t="shared" si="105"/>
        <v>2.2656442937998722E-121</v>
      </c>
      <c r="HZ36" s="86">
        <f t="shared" si="105"/>
        <v>4.3568875328149434E-124</v>
      </c>
      <c r="IA36" s="86">
        <f t="shared" si="105"/>
        <v>8.980932014205128E-122</v>
      </c>
      <c r="IB36" s="86">
        <f t="shared" si="105"/>
        <v>6.8393300094919749E-119</v>
      </c>
      <c r="IC36" s="86">
        <f t="shared" si="105"/>
        <v>1.6290592935143799E-130</v>
      </c>
      <c r="ID36" s="86">
        <f t="shared" si="105"/>
        <v>3.2220857677047569E-123</v>
      </c>
      <c r="IE36" s="86">
        <f t="shared" si="105"/>
        <v>4.7585598993138089E-119</v>
      </c>
      <c r="IF36" s="86">
        <f t="shared" si="105"/>
        <v>1.8535333943167266E-73</v>
      </c>
      <c r="IG36" s="86">
        <f t="shared" si="105"/>
        <v>5.8814172571325007E-52</v>
      </c>
      <c r="II36" s="86">
        <f t="shared" si="127"/>
        <v>1.6800062540638972E-301</v>
      </c>
      <c r="IJ36" s="86">
        <f t="shared" si="128"/>
        <v>0</v>
      </c>
      <c r="IK36" s="86">
        <f t="shared" si="129"/>
        <v>0</v>
      </c>
      <c r="IL36" s="86">
        <f t="shared" si="130"/>
        <v>0</v>
      </c>
      <c r="IM36" s="86">
        <f t="shared" si="131"/>
        <v>0</v>
      </c>
      <c r="IN36" s="86">
        <f t="shared" si="132"/>
        <v>0</v>
      </c>
      <c r="IO36" s="86">
        <f t="shared" si="133"/>
        <v>0</v>
      </c>
      <c r="IP36" s="86">
        <f t="shared" si="134"/>
        <v>0</v>
      </c>
      <c r="IQ36" s="86">
        <f t="shared" si="135"/>
        <v>0</v>
      </c>
      <c r="IR36" s="86">
        <f t="shared" si="136"/>
        <v>0</v>
      </c>
      <c r="IS36" s="86">
        <f t="shared" si="137"/>
        <v>0</v>
      </c>
      <c r="IT36" s="86">
        <f t="shared" si="138"/>
        <v>0</v>
      </c>
      <c r="IU36" s="86">
        <f t="shared" si="139"/>
        <v>0</v>
      </c>
      <c r="IV36" s="86">
        <f t="shared" si="140"/>
        <v>4.7419873587603066E-179</v>
      </c>
      <c r="IW36" s="86">
        <f t="shared" si="141"/>
        <v>2.585976177363891E-121</v>
      </c>
      <c r="IY36" s="86">
        <f t="shared" si="142"/>
        <v>9.7401399256911133E-10</v>
      </c>
      <c r="IZ36" s="86">
        <f t="shared" si="143"/>
        <v>6.0767425009554042E-12</v>
      </c>
      <c r="JA36" s="86">
        <f t="shared" si="144"/>
        <v>5.1180689106257475E-13</v>
      </c>
      <c r="JB36" s="86">
        <f t="shared" si="145"/>
        <v>3.1784587227582931E-14</v>
      </c>
      <c r="JC36" s="86">
        <f t="shared" si="146"/>
        <v>3.4470640271072645E-13</v>
      </c>
      <c r="JD36" s="86">
        <f t="shared" si="147"/>
        <v>3.2793775294312108E-14</v>
      </c>
      <c r="JE36" s="86">
        <f t="shared" si="148"/>
        <v>2.2799634235088675E-13</v>
      </c>
      <c r="JF36" s="86">
        <f t="shared" si="149"/>
        <v>3.2611640094911037E-14</v>
      </c>
      <c r="JG36" s="86">
        <f t="shared" si="150"/>
        <v>3.143264412040335E-14</v>
      </c>
      <c r="JH36" s="86">
        <f t="shared" si="151"/>
        <v>8.7199547244458941E-14</v>
      </c>
      <c r="JI36" s="86">
        <f t="shared" si="152"/>
        <v>1.183053791667855E-14</v>
      </c>
      <c r="JJ36" s="86">
        <f t="shared" si="153"/>
        <v>1.1995157465972435E-14</v>
      </c>
      <c r="JK36" s="86">
        <f t="shared" si="154"/>
        <v>7.03405823867716E-14</v>
      </c>
      <c r="JL36" s="86">
        <f t="shared" si="155"/>
        <v>9.199140197122063E-13</v>
      </c>
      <c r="JM36" s="86">
        <f t="shared" si="156"/>
        <v>2.450822514217415E-14</v>
      </c>
    </row>
    <row r="37" spans="2:273" x14ac:dyDescent="0.25">
      <c r="B37" s="2">
        <v>10</v>
      </c>
      <c r="C37" s="37">
        <v>58.557000000000002</v>
      </c>
      <c r="D37" s="37">
        <v>62.984000000000002</v>
      </c>
      <c r="E37" s="37">
        <v>64.361000000000004</v>
      </c>
      <c r="F37" s="37">
        <v>65.164000000000001</v>
      </c>
      <c r="G37" s="37">
        <v>68.688999999999993</v>
      </c>
      <c r="H37" s="37">
        <v>67.966999999999999</v>
      </c>
      <c r="I37" s="37">
        <v>70.066000000000003</v>
      </c>
      <c r="J37" s="37">
        <v>73.376999999999995</v>
      </c>
      <c r="K37" s="37">
        <v>68.754000000000005</v>
      </c>
      <c r="L37" s="37">
        <v>68.688999999999993</v>
      </c>
      <c r="M37" s="37">
        <v>64.606999999999999</v>
      </c>
      <c r="N37" s="37">
        <v>64.787000000000006</v>
      </c>
      <c r="O37" s="37">
        <v>63.377000000000002</v>
      </c>
      <c r="P37" s="37">
        <v>63.540999999999997</v>
      </c>
      <c r="Q37" s="37">
        <v>64.23</v>
      </c>
      <c r="S37" s="4">
        <f t="shared" si="20"/>
        <v>58.969639381870806</v>
      </c>
      <c r="T37" s="4">
        <f t="shared" si="21"/>
        <v>62.248037649635819</v>
      </c>
      <c r="U37" s="4">
        <f t="shared" si="22"/>
        <v>63.650889115514403</v>
      </c>
      <c r="V37" s="4">
        <f t="shared" si="23"/>
        <v>63.493671912506237</v>
      </c>
      <c r="W37" s="4">
        <f t="shared" si="24"/>
        <v>68.096085217034641</v>
      </c>
      <c r="X37" s="4">
        <f t="shared" si="25"/>
        <v>66.827093117750991</v>
      </c>
      <c r="Y37" s="4">
        <f t="shared" si="26"/>
        <v>69.519755461263969</v>
      </c>
      <c r="Z37" s="4">
        <f t="shared" si="27"/>
        <v>71.458534780450691</v>
      </c>
      <c r="AA37" s="4">
        <f t="shared" si="28"/>
        <v>67.206883185661312</v>
      </c>
      <c r="AB37" s="4">
        <f t="shared" si="29"/>
        <v>67.132859258199318</v>
      </c>
      <c r="AC37" s="4">
        <f t="shared" si="30"/>
        <v>64.372300238806332</v>
      </c>
      <c r="AD37" s="4">
        <f t="shared" si="31"/>
        <v>62.703349025394587</v>
      </c>
      <c r="AE37" s="4">
        <f t="shared" si="32"/>
        <v>62.7880949604954</v>
      </c>
      <c r="AF37" s="4">
        <f t="shared" si="33"/>
        <v>63.578272463723231</v>
      </c>
      <c r="AG37" s="4">
        <f t="shared" si="34"/>
        <v>61.768632897640813</v>
      </c>
      <c r="AI37" s="4">
        <f t="shared" si="35"/>
        <v>-0.41263938187080385</v>
      </c>
      <c r="AJ37" s="4">
        <f t="shared" si="36"/>
        <v>0.73596235036418278</v>
      </c>
      <c r="AK37" s="4">
        <f t="shared" si="37"/>
        <v>0.71011088448560145</v>
      </c>
      <c r="AL37" s="4">
        <f t="shared" si="38"/>
        <v>1.6703280874937647</v>
      </c>
      <c r="AM37" s="4">
        <f t="shared" si="39"/>
        <v>0.59291478296535161</v>
      </c>
      <c r="AN37" s="4">
        <f t="shared" si="40"/>
        <v>1.1399068822490079</v>
      </c>
      <c r="AO37" s="4">
        <f t="shared" si="41"/>
        <v>0.54624453873603329</v>
      </c>
      <c r="AP37" s="4">
        <f t="shared" si="42"/>
        <v>1.9184652195493044</v>
      </c>
      <c r="AQ37" s="4">
        <f t="shared" si="43"/>
        <v>1.5471168143386933</v>
      </c>
      <c r="AR37" s="4">
        <f t="shared" si="44"/>
        <v>1.5561407418006752</v>
      </c>
      <c r="AS37" s="4">
        <f t="shared" si="45"/>
        <v>0.2346997611936672</v>
      </c>
      <c r="AT37" s="4">
        <f t="shared" si="46"/>
        <v>2.083650974605419</v>
      </c>
      <c r="AU37" s="4">
        <f t="shared" si="47"/>
        <v>0.58890503950460271</v>
      </c>
      <c r="AV37" s="4">
        <f t="shared" si="48"/>
        <v>-3.7272463723233784E-2</v>
      </c>
      <c r="AW37" s="4">
        <f t="shared" si="48"/>
        <v>2.4613671023591905</v>
      </c>
      <c r="AY37" s="2">
        <f t="shared" si="108"/>
        <v>58.969636284080281</v>
      </c>
      <c r="AZ37" s="2">
        <f t="shared" si="49"/>
        <v>62.248037622680279</v>
      </c>
      <c r="BA37" s="2">
        <f t="shared" si="49"/>
        <v>63.650889112869173</v>
      </c>
      <c r="BB37" s="2">
        <f t="shared" si="49"/>
        <v>63.493671912321041</v>
      </c>
      <c r="BC37" s="2">
        <f t="shared" si="49"/>
        <v>68.096085215334313</v>
      </c>
      <c r="BD37" s="2">
        <f t="shared" si="49"/>
        <v>66.827093117561205</v>
      </c>
      <c r="BE37" s="2">
        <f t="shared" si="49"/>
        <v>69.519755460115746</v>
      </c>
      <c r="BF37" s="2">
        <f t="shared" si="49"/>
        <v>71.458534780267257</v>
      </c>
      <c r="BG37" s="2">
        <f t="shared" si="49"/>
        <v>67.206883185483193</v>
      </c>
      <c r="BH37" s="2">
        <f t="shared" si="49"/>
        <v>67.132859257737948</v>
      </c>
      <c r="BI37" s="2">
        <f t="shared" si="49"/>
        <v>64.372300238736614</v>
      </c>
      <c r="BJ37" s="2">
        <f t="shared" si="49"/>
        <v>62.703349025322431</v>
      </c>
      <c r="BK37" s="2">
        <f t="shared" si="49"/>
        <v>62.788094960107529</v>
      </c>
      <c r="BL37" s="2">
        <f t="shared" si="49"/>
        <v>63.578272459530503</v>
      </c>
      <c r="BM37" s="2">
        <f t="shared" si="49"/>
        <v>61.768632897524775</v>
      </c>
      <c r="BO37" s="2">
        <f t="shared" si="50"/>
        <v>58.557000000000002</v>
      </c>
      <c r="BP37" s="2">
        <f t="shared" si="51"/>
        <v>62.984000000000002</v>
      </c>
      <c r="BQ37" s="2">
        <f t="shared" si="52"/>
        <v>64.361000000000004</v>
      </c>
      <c r="BR37" s="2">
        <f t="shared" si="53"/>
        <v>65.164000000000001</v>
      </c>
      <c r="BS37" s="2">
        <f t="shared" si="54"/>
        <v>68.688999999999993</v>
      </c>
      <c r="BT37" s="2">
        <f t="shared" si="55"/>
        <v>67.966999999999999</v>
      </c>
      <c r="BU37" s="2">
        <f t="shared" si="56"/>
        <v>70.066000000000003</v>
      </c>
      <c r="BV37" s="2">
        <f t="shared" si="57"/>
        <v>73.376999999999995</v>
      </c>
      <c r="BW37" s="2">
        <f t="shared" si="58"/>
        <v>68.754000000000005</v>
      </c>
      <c r="BX37" s="2">
        <f t="shared" si="59"/>
        <v>68.688999999999993</v>
      </c>
      <c r="BY37" s="2">
        <f t="shared" si="60"/>
        <v>64.606999999999999</v>
      </c>
      <c r="BZ37" s="2">
        <f t="shared" si="61"/>
        <v>64.787000000000006</v>
      </c>
      <c r="CA37" s="2">
        <f t="shared" si="62"/>
        <v>63.377000000000002</v>
      </c>
      <c r="CB37" s="2">
        <f t="shared" si="63"/>
        <v>63.540999999999997</v>
      </c>
      <c r="CC37" s="2">
        <f t="shared" si="64"/>
        <v>64.23</v>
      </c>
      <c r="CE37" s="2" t="str">
        <f t="shared" si="109"/>
        <v/>
      </c>
      <c r="CF37" s="2" t="str">
        <f t="shared" si="110"/>
        <v/>
      </c>
      <c r="CG37" s="2" t="str">
        <f t="shared" si="111"/>
        <v/>
      </c>
      <c r="CH37" s="2" t="str">
        <f t="shared" si="112"/>
        <v/>
      </c>
      <c r="CI37" s="2" t="str">
        <f t="shared" si="113"/>
        <v/>
      </c>
      <c r="CJ37" s="2" t="str">
        <f t="shared" si="114"/>
        <v/>
      </c>
      <c r="CK37" s="2" t="str">
        <f t="shared" si="115"/>
        <v/>
      </c>
      <c r="CL37" s="2" t="str">
        <f t="shared" si="116"/>
        <v/>
      </c>
      <c r="CM37" s="2" t="str">
        <f t="shared" si="117"/>
        <v/>
      </c>
      <c r="CN37" s="2" t="str">
        <f t="shared" si="118"/>
        <v/>
      </c>
      <c r="CO37" s="2" t="str">
        <f t="shared" si="119"/>
        <v/>
      </c>
      <c r="CP37" s="2" t="str">
        <f t="shared" si="120"/>
        <v/>
      </c>
      <c r="CQ37" s="2" t="str">
        <f t="shared" si="121"/>
        <v/>
      </c>
      <c r="CR37" s="2" t="str">
        <f t="shared" si="122"/>
        <v/>
      </c>
      <c r="CS37" s="2" t="str">
        <f t="shared" si="123"/>
        <v/>
      </c>
      <c r="CU37" s="2" t="str">
        <f t="shared" si="66"/>
        <v/>
      </c>
      <c r="CV37" s="2" t="str">
        <f t="shared" si="67"/>
        <v/>
      </c>
      <c r="CW37" s="2" t="str">
        <f t="shared" si="68"/>
        <v/>
      </c>
      <c r="CX37" s="2" t="str">
        <f t="shared" si="69"/>
        <v/>
      </c>
      <c r="CY37" s="2" t="str">
        <f t="shared" si="70"/>
        <v/>
      </c>
      <c r="CZ37" s="2" t="str">
        <f t="shared" si="71"/>
        <v/>
      </c>
      <c r="DA37" s="2" t="str">
        <f t="shared" si="72"/>
        <v/>
      </c>
      <c r="DB37" s="2" t="str">
        <f t="shared" si="73"/>
        <v/>
      </c>
      <c r="DC37" s="2" t="str">
        <f t="shared" si="74"/>
        <v/>
      </c>
      <c r="DD37" s="2" t="str">
        <f t="shared" si="75"/>
        <v/>
      </c>
      <c r="DE37" s="2" t="str">
        <f t="shared" si="76"/>
        <v/>
      </c>
      <c r="DF37" s="2" t="str">
        <f t="shared" si="77"/>
        <v/>
      </c>
      <c r="DG37" s="2" t="str">
        <f t="shared" si="78"/>
        <v/>
      </c>
      <c r="DH37" s="2" t="str">
        <f t="shared" si="79"/>
        <v/>
      </c>
      <c r="DI37" s="2" t="str">
        <f t="shared" si="80"/>
        <v/>
      </c>
      <c r="DK37" s="2">
        <f t="shared" si="81"/>
        <v>58.528643059719627</v>
      </c>
      <c r="DL37" s="2">
        <f t="shared" si="82"/>
        <v>62.028247961340995</v>
      </c>
      <c r="DM37" s="2">
        <f t="shared" si="82"/>
        <v>63.411914634146356</v>
      </c>
      <c r="DN37" s="2">
        <f t="shared" si="82"/>
        <v>63.274903643724706</v>
      </c>
      <c r="DO37" s="2">
        <f t="shared" si="82"/>
        <v>68.010963428139249</v>
      </c>
      <c r="DP37" s="2">
        <f t="shared" si="82"/>
        <v>66.65621781376521</v>
      </c>
      <c r="DQ37" s="2">
        <f t="shared" si="82"/>
        <v>69.319923545966219</v>
      </c>
      <c r="DR37" s="2">
        <f t="shared" si="82"/>
        <v>71.263871524966262</v>
      </c>
      <c r="DS37" s="2">
        <f t="shared" si="82"/>
        <v>67.000381879855581</v>
      </c>
      <c r="DT37" s="2">
        <f t="shared" si="82"/>
        <v>66.985010787992508</v>
      </c>
      <c r="DU37" s="2">
        <f t="shared" si="82"/>
        <v>64.27678542510121</v>
      </c>
      <c r="DV37" s="2">
        <f t="shared" si="82"/>
        <v>62.468359557938498</v>
      </c>
      <c r="DW37" s="2">
        <f t="shared" si="82"/>
        <v>62.663060053981106</v>
      </c>
      <c r="DX37" s="2">
        <f t="shared" si="82"/>
        <v>63.317804202792864</v>
      </c>
      <c r="DY37" s="2">
        <f t="shared" si="82"/>
        <v>61.500188459888456</v>
      </c>
      <c r="EA37" s="2">
        <f t="shared" si="83"/>
        <v>67.542601247957222</v>
      </c>
      <c r="EB37" s="2">
        <f t="shared" si="84"/>
        <v>67.335235274066562</v>
      </c>
      <c r="EC37" s="2">
        <f t="shared" si="85"/>
        <v>69.800487943737451</v>
      </c>
      <c r="ED37" s="2">
        <f t="shared" si="86"/>
        <v>69.703006787532374</v>
      </c>
      <c r="EE37" s="2">
        <f t="shared" si="87"/>
        <v>70.351722728829202</v>
      </c>
      <c r="EF37" s="2">
        <f t="shared" si="88"/>
        <v>71.491923346450349</v>
      </c>
      <c r="EG37" s="2">
        <f t="shared" si="89"/>
        <v>74.565901287553643</v>
      </c>
      <c r="EH37" s="2">
        <f t="shared" si="90"/>
        <v>76.798835343383587</v>
      </c>
      <c r="EI37" s="2">
        <f t="shared" si="91"/>
        <v>72.65104741485203</v>
      </c>
      <c r="EJ37" s="2">
        <f t="shared" si="92"/>
        <v>71.080503661944689</v>
      </c>
      <c r="EK37" s="2">
        <f t="shared" si="93"/>
        <v>67.050558613926768</v>
      </c>
      <c r="EL37" s="2">
        <f t="shared" si="94"/>
        <v>69.024886341832854</v>
      </c>
      <c r="EM37" s="2">
        <f t="shared" si="95"/>
        <v>65.987711641780336</v>
      </c>
      <c r="EN37" s="2">
        <f t="shared" si="96"/>
        <v>69.944632871567649</v>
      </c>
      <c r="EO37" s="2">
        <f t="shared" si="97"/>
        <v>67.646878385899797</v>
      </c>
      <c r="EQ37" s="2">
        <f t="shared" si="98"/>
        <v>65.273701442220272</v>
      </c>
      <c r="ER37" s="2">
        <f t="shared" si="99"/>
        <v>65.655562667373559</v>
      </c>
      <c r="ES37" s="2">
        <f t="shared" si="99"/>
        <v>68.290109481748999</v>
      </c>
      <c r="ET37" s="2">
        <f t="shared" si="99"/>
        <v>68.435559236511978</v>
      </c>
      <c r="EU37" s="2">
        <f t="shared" si="99"/>
        <v>70.581961400811309</v>
      </c>
      <c r="EV37" s="2">
        <f t="shared" si="99"/>
        <v>71.765859572158661</v>
      </c>
      <c r="EW37" s="2">
        <f t="shared" si="99"/>
        <v>73.082136495875787</v>
      </c>
      <c r="EX37" s="2">
        <f t="shared" si="99"/>
        <v>76.578992687342108</v>
      </c>
      <c r="EY37" s="2">
        <f t="shared" si="99"/>
        <v>72.061374298108603</v>
      </c>
      <c r="EZ37" s="2">
        <f t="shared" si="99"/>
        <v>71.769372033201691</v>
      </c>
      <c r="FA37" s="2">
        <f t="shared" si="99"/>
        <v>68.151289626739953</v>
      </c>
      <c r="FB37" s="2">
        <f t="shared" si="99"/>
        <v>69.842962381970651</v>
      </c>
      <c r="FC37" s="2">
        <f t="shared" si="99"/>
        <v>67.645595141700412</v>
      </c>
      <c r="FD37" s="2">
        <f t="shared" si="99"/>
        <v>69.939882797235057</v>
      </c>
      <c r="FE37" s="2">
        <f t="shared" si="99"/>
        <v>72.818678233654524</v>
      </c>
      <c r="FG37" s="2">
        <f t="shared" si="100"/>
        <v>4.8924928256064572E-2</v>
      </c>
      <c r="FH37" s="2">
        <f t="shared" si="101"/>
        <v>4.1416898386801626E-2</v>
      </c>
      <c r="FI37" s="2">
        <f t="shared" si="101"/>
        <v>3.7407765574968409E-2</v>
      </c>
      <c r="FJ37" s="2">
        <f t="shared" si="101"/>
        <v>3.4034017880441199E-2</v>
      </c>
      <c r="FK37" s="2">
        <f t="shared" si="101"/>
        <v>3.6364625544678071E-2</v>
      </c>
      <c r="FL37" s="2">
        <f t="shared" si="101"/>
        <v>3.5335922213566517E-2</v>
      </c>
      <c r="FM37" s="2">
        <f t="shared" si="101"/>
        <v>3.8093741187152079E-2</v>
      </c>
      <c r="FN37" s="2">
        <f t="shared" si="101"/>
        <v>3.5169945826305997E-2</v>
      </c>
      <c r="FO37" s="2">
        <f t="shared" si="101"/>
        <v>3.6545175182686004E-2</v>
      </c>
      <c r="FP37" s="2">
        <f t="shared" si="101"/>
        <v>3.609939489423989E-2</v>
      </c>
      <c r="FQ37" s="2">
        <f t="shared" si="101"/>
        <v>3.4432781443478062E-2</v>
      </c>
      <c r="FR37" s="2">
        <f t="shared" si="101"/>
        <v>3.5839866545843001E-2</v>
      </c>
      <c r="FS37" s="2">
        <f t="shared" si="101"/>
        <v>3.7606111853501781E-2</v>
      </c>
      <c r="FT37" s="2">
        <f t="shared" si="101"/>
        <v>3.9305116563363683E-2</v>
      </c>
      <c r="FU37" s="2">
        <f t="shared" si="101"/>
        <v>4.3669781647838066E-2</v>
      </c>
      <c r="FW37" s="2">
        <f t="shared" si="124"/>
        <v>6.1850690799111504E-6</v>
      </c>
      <c r="FX37" s="2">
        <f t="shared" si="102"/>
        <v>5.532585263962745E-6</v>
      </c>
      <c r="FY37" s="2">
        <f t="shared" si="102"/>
        <v>5.1470549082435352E-6</v>
      </c>
      <c r="FZ37" s="2">
        <f t="shared" si="102"/>
        <v>4.6619186194713909E-6</v>
      </c>
      <c r="GA37" s="2">
        <f t="shared" si="102"/>
        <v>4.1336897949376586E-6</v>
      </c>
      <c r="GB37" s="2">
        <f t="shared" si="102"/>
        <v>4.3413218596400554E-6</v>
      </c>
      <c r="GC37" s="2">
        <f t="shared" si="102"/>
        <v>4.7205676444338419E-6</v>
      </c>
      <c r="GD37" s="2">
        <f t="shared" si="102"/>
        <v>5.1052117495305145E-6</v>
      </c>
      <c r="GE37" s="2">
        <f t="shared" si="102"/>
        <v>5.5221232054784739E-6</v>
      </c>
      <c r="GF37" s="2">
        <f t="shared" si="102"/>
        <v>5.3060965336870411E-6</v>
      </c>
      <c r="GG37" s="2">
        <f t="shared" si="102"/>
        <v>5.5305526287974016E-6</v>
      </c>
      <c r="GH37" s="2">
        <f t="shared" si="102"/>
        <v>5.4059093501032063E-6</v>
      </c>
      <c r="GI37" s="2">
        <f t="shared" si="102"/>
        <v>4.6364184969752707E-6</v>
      </c>
      <c r="GJ37" s="2">
        <f t="shared" si="102"/>
        <v>3.4807863263018867E-6</v>
      </c>
      <c r="GK37" s="2">
        <f t="shared" si="102"/>
        <v>3.8343924798825427E-6</v>
      </c>
      <c r="GM37" s="86">
        <f t="shared" si="125"/>
        <v>1.9153998550244321E-9</v>
      </c>
      <c r="GN37" s="86">
        <f t="shared" si="103"/>
        <v>1.44665151104396E-11</v>
      </c>
      <c r="GO37" s="86">
        <f t="shared" si="103"/>
        <v>1.3227882677410938E-12</v>
      </c>
      <c r="GP37" s="86">
        <f t="shared" si="103"/>
        <v>9.0244054566638275E-14</v>
      </c>
      <c r="GQ37" s="86">
        <f t="shared" si="103"/>
        <v>8.9918318048647779E-13</v>
      </c>
      <c r="GR37" s="86">
        <f t="shared" si="103"/>
        <v>9.4087629323992706E-14</v>
      </c>
      <c r="GS37" s="86">
        <f t="shared" si="103"/>
        <v>6.1429223398427487E-13</v>
      </c>
      <c r="GT37" s="86">
        <f t="shared" si="103"/>
        <v>9.3448008410996053E-14</v>
      </c>
      <c r="GU37" s="86">
        <f t="shared" si="103"/>
        <v>9.1337870315941125E-14</v>
      </c>
      <c r="GV37" s="86">
        <f t="shared" si="103"/>
        <v>2.4119725181650685E-13</v>
      </c>
      <c r="GW37" s="86">
        <f t="shared" si="103"/>
        <v>3.5208593530346677E-14</v>
      </c>
      <c r="GX37" s="86">
        <f t="shared" si="103"/>
        <v>3.6152640115666611E-14</v>
      </c>
      <c r="GY37" s="86">
        <f t="shared" si="103"/>
        <v>1.9898917727232514E-13</v>
      </c>
      <c r="GZ37" s="86">
        <f t="shared" si="103"/>
        <v>2.3498287045751864E-12</v>
      </c>
      <c r="HA37" s="86">
        <f t="shared" si="103"/>
        <v>7.6643154011539497E-14</v>
      </c>
      <c r="HC37" s="86">
        <f t="shared" si="157"/>
        <v>5.9166500081109987E-23</v>
      </c>
      <c r="HD37" s="86">
        <f t="shared" si="104"/>
        <v>1.1424274110799429E-29</v>
      </c>
      <c r="HE37" s="86">
        <f t="shared" si="104"/>
        <v>1.1526974402393664E-30</v>
      </c>
      <c r="HF37" s="86">
        <f t="shared" si="104"/>
        <v>7.5650023967168014E-34</v>
      </c>
      <c r="HG37" s="86">
        <f t="shared" si="104"/>
        <v>1.0087330646401173E-32</v>
      </c>
      <c r="HH37" s="86">
        <f t="shared" si="104"/>
        <v>2.679996371109035E-35</v>
      </c>
      <c r="HI37" s="86">
        <f t="shared" si="104"/>
        <v>6.6223281578402312E-33</v>
      </c>
      <c r="HJ37" s="86">
        <f t="shared" si="104"/>
        <v>8.0717518535009217E-34</v>
      </c>
      <c r="HK37" s="86">
        <f t="shared" si="104"/>
        <v>3.5823338289538531E-33</v>
      </c>
      <c r="HL37" s="86">
        <f t="shared" si="104"/>
        <v>7.2388419176963974E-33</v>
      </c>
      <c r="HM37" s="86">
        <f t="shared" si="104"/>
        <v>9.5321632473628847E-36</v>
      </c>
      <c r="HN37" s="86">
        <f t="shared" si="104"/>
        <v>1.1098899923725059E-33</v>
      </c>
      <c r="HO37" s="86">
        <f t="shared" si="104"/>
        <v>2.5642692334834697E-32</v>
      </c>
      <c r="HP37" s="86">
        <f t="shared" si="104"/>
        <v>1.8254513982993322E-28</v>
      </c>
      <c r="HQ37" s="86">
        <f t="shared" si="104"/>
        <v>4.1120873958833897E-37</v>
      </c>
      <c r="HS37" s="86">
        <f t="shared" si="126"/>
        <v>2.3228801057540023E-80</v>
      </c>
      <c r="HT37" s="86">
        <f t="shared" si="105"/>
        <v>4.5405860884600026E-103</v>
      </c>
      <c r="HU37" s="86">
        <f t="shared" si="105"/>
        <v>1.9599403772956215E-107</v>
      </c>
      <c r="HV37" s="86">
        <f t="shared" si="105"/>
        <v>1.1204134871566184E-120</v>
      </c>
      <c r="HW37" s="86">
        <f t="shared" si="105"/>
        <v>1.2801054895355656E-117</v>
      </c>
      <c r="HX37" s="86">
        <f t="shared" si="105"/>
        <v>3.4351463752054297E-128</v>
      </c>
      <c r="HY37" s="86">
        <f t="shared" si="105"/>
        <v>3.44739161895501E-119</v>
      </c>
      <c r="HZ37" s="86">
        <f t="shared" si="105"/>
        <v>7.5481559705455866E-122</v>
      </c>
      <c r="IA37" s="86">
        <f t="shared" si="105"/>
        <v>1.4629456827296714E-119</v>
      </c>
      <c r="IB37" s="86">
        <f t="shared" si="105"/>
        <v>9.7567711345541965E-117</v>
      </c>
      <c r="IC37" s="86">
        <f t="shared" si="105"/>
        <v>3.8449454589534066E-128</v>
      </c>
      <c r="ID37" s="86">
        <f t="shared" si="105"/>
        <v>5.6319085780363382E-121</v>
      </c>
      <c r="IE37" s="86">
        <f t="shared" si="105"/>
        <v>6.6041781195788733E-117</v>
      </c>
      <c r="IF37" s="86">
        <f t="shared" si="105"/>
        <v>3.5910711577037158E-72</v>
      </c>
      <c r="IG37" s="86">
        <f t="shared" si="105"/>
        <v>4.8052792165595572E-51</v>
      </c>
      <c r="II37" s="86">
        <f t="shared" si="127"/>
        <v>5.8917451534783132E-297</v>
      </c>
      <c r="IJ37" s="86">
        <f t="shared" si="128"/>
        <v>0</v>
      </c>
      <c r="IK37" s="86">
        <f t="shared" si="129"/>
        <v>0</v>
      </c>
      <c r="IL37" s="86">
        <f t="shared" si="130"/>
        <v>0</v>
      </c>
      <c r="IM37" s="86">
        <f t="shared" si="131"/>
        <v>0</v>
      </c>
      <c r="IN37" s="86">
        <f t="shared" si="132"/>
        <v>0</v>
      </c>
      <c r="IO37" s="86">
        <f t="shared" si="133"/>
        <v>0</v>
      </c>
      <c r="IP37" s="86">
        <f t="shared" si="134"/>
        <v>0</v>
      </c>
      <c r="IQ37" s="86">
        <f t="shared" si="135"/>
        <v>0</v>
      </c>
      <c r="IR37" s="86">
        <f t="shared" si="136"/>
        <v>0</v>
      </c>
      <c r="IS37" s="86">
        <f t="shared" si="137"/>
        <v>0</v>
      </c>
      <c r="IT37" s="86">
        <f t="shared" si="138"/>
        <v>0</v>
      </c>
      <c r="IU37" s="86">
        <f t="shared" si="139"/>
        <v>0</v>
      </c>
      <c r="IV37" s="86">
        <f t="shared" si="140"/>
        <v>1.7448372643215159E-176</v>
      </c>
      <c r="IW37" s="86">
        <f t="shared" si="141"/>
        <v>1.4319295013091864E-119</v>
      </c>
      <c r="IY37" s="86">
        <f t="shared" si="142"/>
        <v>1.9153998550244913E-9</v>
      </c>
      <c r="IZ37" s="86">
        <f t="shared" si="143"/>
        <v>1.44665151104396E-11</v>
      </c>
      <c r="JA37" s="86">
        <f t="shared" si="144"/>
        <v>1.3227882677410938E-12</v>
      </c>
      <c r="JB37" s="86">
        <f t="shared" si="145"/>
        <v>9.0244054566638275E-14</v>
      </c>
      <c r="JC37" s="86">
        <f t="shared" si="146"/>
        <v>8.9918318048647779E-13</v>
      </c>
      <c r="JD37" s="86">
        <f t="shared" si="147"/>
        <v>9.4087629323992706E-14</v>
      </c>
      <c r="JE37" s="86">
        <f t="shared" si="148"/>
        <v>6.1429223398427487E-13</v>
      </c>
      <c r="JF37" s="86">
        <f t="shared" si="149"/>
        <v>9.3448008410996053E-14</v>
      </c>
      <c r="JG37" s="86">
        <f t="shared" si="150"/>
        <v>9.1337870315941125E-14</v>
      </c>
      <c r="JH37" s="86">
        <f t="shared" si="151"/>
        <v>2.4119725181650685E-13</v>
      </c>
      <c r="JI37" s="86">
        <f t="shared" si="152"/>
        <v>3.5208593530346677E-14</v>
      </c>
      <c r="JJ37" s="86">
        <f t="shared" si="153"/>
        <v>3.6152640115666611E-14</v>
      </c>
      <c r="JK37" s="86">
        <f t="shared" si="154"/>
        <v>1.9898917727232514E-13</v>
      </c>
      <c r="JL37" s="86">
        <f t="shared" si="155"/>
        <v>2.3498287045751864E-12</v>
      </c>
      <c r="JM37" s="86">
        <f t="shared" si="156"/>
        <v>7.6643154011539497E-14</v>
      </c>
    </row>
    <row r="38" spans="2:273" x14ac:dyDescent="0.25">
      <c r="B38" s="2">
        <v>11</v>
      </c>
      <c r="C38" s="37">
        <v>57.41</v>
      </c>
      <c r="D38" s="37">
        <v>61.23</v>
      </c>
      <c r="E38" s="37">
        <v>64.033000000000001</v>
      </c>
      <c r="F38" s="37">
        <v>63.966999999999999</v>
      </c>
      <c r="G38" s="37">
        <v>69.016000000000005</v>
      </c>
      <c r="H38" s="37">
        <v>68.245999999999995</v>
      </c>
      <c r="I38" s="37">
        <v>70.852000000000004</v>
      </c>
      <c r="J38" s="37">
        <v>72.492000000000004</v>
      </c>
      <c r="K38" s="37">
        <v>67.77</v>
      </c>
      <c r="L38" s="37">
        <v>69.097999999999999</v>
      </c>
      <c r="M38" s="37">
        <v>64.59</v>
      </c>
      <c r="N38" s="37">
        <v>63.164000000000001</v>
      </c>
      <c r="O38" s="37">
        <v>64.328000000000003</v>
      </c>
      <c r="P38" s="37">
        <v>64.097999999999999</v>
      </c>
      <c r="Q38" s="37">
        <v>62.917999999999999</v>
      </c>
      <c r="S38" s="4">
        <f t="shared" si="20"/>
        <v>59.219922135885668</v>
      </c>
      <c r="T38" s="4">
        <f t="shared" si="21"/>
        <v>62.494440197819962</v>
      </c>
      <c r="U38" s="4">
        <f t="shared" si="22"/>
        <v>63.894255193873491</v>
      </c>
      <c r="V38" s="4">
        <f t="shared" si="23"/>
        <v>63.801701259762623</v>
      </c>
      <c r="W38" s="4">
        <f t="shared" si="24"/>
        <v>68.324029127704819</v>
      </c>
      <c r="X38" s="4">
        <f t="shared" si="25"/>
        <v>67.101477596375148</v>
      </c>
      <c r="Y38" s="4">
        <f t="shared" si="26"/>
        <v>69.735946118807831</v>
      </c>
      <c r="Z38" s="4">
        <f t="shared" si="27"/>
        <v>71.694915148285332</v>
      </c>
      <c r="AA38" s="4">
        <f t="shared" si="28"/>
        <v>67.452014879316977</v>
      </c>
      <c r="AB38" s="4">
        <f t="shared" si="29"/>
        <v>67.358014577954847</v>
      </c>
      <c r="AC38" s="4">
        <f t="shared" si="30"/>
        <v>64.585915954738084</v>
      </c>
      <c r="AD38" s="4">
        <f t="shared" si="31"/>
        <v>62.971634992507241</v>
      </c>
      <c r="AE38" s="4">
        <f t="shared" si="32"/>
        <v>63.032186381775517</v>
      </c>
      <c r="AF38" s="4">
        <f t="shared" si="33"/>
        <v>63.772781013950002</v>
      </c>
      <c r="AG38" s="4">
        <f t="shared" si="34"/>
        <v>61.938019365403896</v>
      </c>
      <c r="AI38" s="4">
        <f t="shared" si="35"/>
        <v>-1.809922135885671</v>
      </c>
      <c r="AJ38" s="4">
        <f t="shared" si="36"/>
        <v>-1.2644401978199653</v>
      </c>
      <c r="AK38" s="4">
        <f t="shared" si="37"/>
        <v>0.13874480612651041</v>
      </c>
      <c r="AL38" s="4">
        <f t="shared" si="38"/>
        <v>0.16529874023737534</v>
      </c>
      <c r="AM38" s="4">
        <f t="shared" si="39"/>
        <v>0.69197087229518672</v>
      </c>
      <c r="AN38" s="4">
        <f t="shared" si="40"/>
        <v>1.1445224036248476</v>
      </c>
      <c r="AO38" s="4">
        <f t="shared" si="41"/>
        <v>1.1160538811921725</v>
      </c>
      <c r="AP38" s="4">
        <f t="shared" si="42"/>
        <v>0.79708485171467203</v>
      </c>
      <c r="AQ38" s="4">
        <f t="shared" si="43"/>
        <v>0.31798512068301932</v>
      </c>
      <c r="AR38" s="4">
        <f t="shared" si="44"/>
        <v>1.7399854220451516</v>
      </c>
      <c r="AS38" s="4">
        <f t="shared" si="45"/>
        <v>4.0840452619193002E-3</v>
      </c>
      <c r="AT38" s="4">
        <f t="shared" si="46"/>
        <v>0.19236500749276075</v>
      </c>
      <c r="AU38" s="4">
        <f t="shared" si="47"/>
        <v>1.2958136182244857</v>
      </c>
      <c r="AV38" s="4">
        <f t="shared" si="48"/>
        <v>0.32521898604999677</v>
      </c>
      <c r="AW38" s="4">
        <f t="shared" si="48"/>
        <v>0.97998063459610307</v>
      </c>
      <c r="AY38" s="2">
        <f t="shared" si="108"/>
        <v>59.219916217745194</v>
      </c>
      <c r="AZ38" s="2">
        <f t="shared" si="49"/>
        <v>62.49444013573958</v>
      </c>
      <c r="BA38" s="2">
        <f t="shared" si="49"/>
        <v>63.894255187268648</v>
      </c>
      <c r="BB38" s="2">
        <f t="shared" si="49"/>
        <v>63.801701259255466</v>
      </c>
      <c r="BC38" s="2">
        <f t="shared" si="49"/>
        <v>68.324029123419905</v>
      </c>
      <c r="BD38" s="2">
        <f t="shared" si="49"/>
        <v>67.10147759585027</v>
      </c>
      <c r="BE38" s="2">
        <f t="shared" si="49"/>
        <v>69.735946115822841</v>
      </c>
      <c r="BF38" s="2">
        <f t="shared" si="49"/>
        <v>71.69491514777863</v>
      </c>
      <c r="BG38" s="2">
        <f t="shared" si="49"/>
        <v>67.452014878818389</v>
      </c>
      <c r="BH38" s="2">
        <f t="shared" si="49"/>
        <v>67.358014576723789</v>
      </c>
      <c r="BI38" s="2">
        <f t="shared" si="49"/>
        <v>64.585915954538237</v>
      </c>
      <c r="BJ38" s="2">
        <f t="shared" si="49"/>
        <v>62.971634992297894</v>
      </c>
      <c r="BK38" s="2">
        <f t="shared" si="49"/>
        <v>63.032186380718038</v>
      </c>
      <c r="BL38" s="2">
        <f t="shared" si="49"/>
        <v>63.772781003604386</v>
      </c>
      <c r="BM38" s="2">
        <f t="shared" si="49"/>
        <v>61.938019365055609</v>
      </c>
      <c r="BO38" s="2">
        <f t="shared" si="50"/>
        <v>57.41</v>
      </c>
      <c r="BP38" s="2">
        <f t="shared" si="51"/>
        <v>61.23</v>
      </c>
      <c r="BQ38" s="2">
        <f t="shared" si="52"/>
        <v>64.033000000000001</v>
      </c>
      <c r="BR38" s="2">
        <f t="shared" si="53"/>
        <v>63.966999999999999</v>
      </c>
      <c r="BS38" s="2">
        <f t="shared" si="54"/>
        <v>69.016000000000005</v>
      </c>
      <c r="BT38" s="2">
        <f t="shared" si="55"/>
        <v>68.245999999999995</v>
      </c>
      <c r="BU38" s="2">
        <f t="shared" si="56"/>
        <v>70.852000000000004</v>
      </c>
      <c r="BV38" s="2">
        <f t="shared" si="57"/>
        <v>72.492000000000004</v>
      </c>
      <c r="BW38" s="2">
        <f t="shared" si="58"/>
        <v>67.77</v>
      </c>
      <c r="BX38" s="2">
        <f t="shared" si="59"/>
        <v>69.097999999999999</v>
      </c>
      <c r="BY38" s="2">
        <f t="shared" si="60"/>
        <v>64.59</v>
      </c>
      <c r="BZ38" s="2">
        <f t="shared" si="61"/>
        <v>63.164000000000001</v>
      </c>
      <c r="CA38" s="2">
        <f t="shared" si="62"/>
        <v>64.328000000000003</v>
      </c>
      <c r="CB38" s="2">
        <f t="shared" si="63"/>
        <v>64.097999999999999</v>
      </c>
      <c r="CC38" s="2">
        <f t="shared" si="64"/>
        <v>62.917999999999999</v>
      </c>
      <c r="CE38" s="2" t="str">
        <f t="shared" si="109"/>
        <v/>
      </c>
      <c r="CF38" s="2" t="str">
        <f t="shared" si="110"/>
        <v/>
      </c>
      <c r="CG38" s="2" t="str">
        <f t="shared" si="111"/>
        <v/>
      </c>
      <c r="CH38" s="2" t="str">
        <f t="shared" si="112"/>
        <v/>
      </c>
      <c r="CI38" s="2" t="str">
        <f t="shared" si="113"/>
        <v/>
      </c>
      <c r="CJ38" s="2" t="str">
        <f t="shared" si="114"/>
        <v/>
      </c>
      <c r="CK38" s="2" t="str">
        <f t="shared" si="115"/>
        <v/>
      </c>
      <c r="CL38" s="2" t="str">
        <f t="shared" si="116"/>
        <v/>
      </c>
      <c r="CM38" s="2" t="str">
        <f t="shared" si="117"/>
        <v/>
      </c>
      <c r="CN38" s="2" t="str">
        <f t="shared" si="118"/>
        <v/>
      </c>
      <c r="CO38" s="2" t="str">
        <f t="shared" si="119"/>
        <v/>
      </c>
      <c r="CP38" s="2" t="str">
        <f t="shared" si="120"/>
        <v/>
      </c>
      <c r="CQ38" s="2" t="str">
        <f t="shared" si="121"/>
        <v/>
      </c>
      <c r="CR38" s="2" t="str">
        <f t="shared" si="122"/>
        <v/>
      </c>
      <c r="CS38" s="2" t="str">
        <f t="shared" si="123"/>
        <v/>
      </c>
      <c r="CU38" s="2" t="str">
        <f t="shared" si="66"/>
        <v/>
      </c>
      <c r="CV38" s="2" t="str">
        <f t="shared" si="67"/>
        <v/>
      </c>
      <c r="CW38" s="2" t="str">
        <f t="shared" si="68"/>
        <v/>
      </c>
      <c r="CX38" s="2" t="str">
        <f t="shared" si="69"/>
        <v/>
      </c>
      <c r="CY38" s="2" t="str">
        <f t="shared" si="70"/>
        <v/>
      </c>
      <c r="CZ38" s="2" t="str">
        <f t="shared" si="71"/>
        <v/>
      </c>
      <c r="DA38" s="2" t="str">
        <f t="shared" si="72"/>
        <v/>
      </c>
      <c r="DB38" s="2" t="str">
        <f t="shared" si="73"/>
        <v/>
      </c>
      <c r="DC38" s="2" t="str">
        <f t="shared" si="74"/>
        <v/>
      </c>
      <c r="DD38" s="2" t="str">
        <f t="shared" si="75"/>
        <v/>
      </c>
      <c r="DE38" s="2" t="str">
        <f t="shared" si="76"/>
        <v/>
      </c>
      <c r="DF38" s="2" t="str">
        <f t="shared" si="77"/>
        <v/>
      </c>
      <c r="DG38" s="2" t="str">
        <f t="shared" si="78"/>
        <v/>
      </c>
      <c r="DH38" s="2" t="str">
        <f t="shared" si="79"/>
        <v/>
      </c>
      <c r="DI38" s="2" t="str">
        <f t="shared" si="80"/>
        <v/>
      </c>
      <c r="DK38" s="2">
        <f t="shared" si="81"/>
        <v>58.761037598249729</v>
      </c>
      <c r="DL38" s="2">
        <f t="shared" si="82"/>
        <v>62.273671096345524</v>
      </c>
      <c r="DM38" s="2">
        <f t="shared" si="82"/>
        <v>63.650729094076667</v>
      </c>
      <c r="DN38" s="2">
        <f t="shared" si="82"/>
        <v>63.579943319838065</v>
      </c>
      <c r="DO38" s="2">
        <f t="shared" si="82"/>
        <v>68.246151500418648</v>
      </c>
      <c r="DP38" s="2">
        <f t="shared" si="82"/>
        <v>66.931353238866421</v>
      </c>
      <c r="DQ38" s="2">
        <f t="shared" si="82"/>
        <v>69.53389606003752</v>
      </c>
      <c r="DR38" s="2">
        <f t="shared" si="82"/>
        <v>71.498565452091768</v>
      </c>
      <c r="DS38" s="2">
        <f t="shared" si="82"/>
        <v>67.2431110624795</v>
      </c>
      <c r="DT38" s="2">
        <f t="shared" si="82"/>
        <v>67.211705253283313</v>
      </c>
      <c r="DU38" s="2">
        <f t="shared" si="82"/>
        <v>64.495245951417004</v>
      </c>
      <c r="DV38" s="2">
        <f t="shared" si="82"/>
        <v>62.731709377393585</v>
      </c>
      <c r="DW38" s="2">
        <f t="shared" si="82"/>
        <v>62.911862887989201</v>
      </c>
      <c r="DX38" s="2">
        <f t="shared" si="82"/>
        <v>63.503562974367291</v>
      </c>
      <c r="DY38" s="2">
        <f t="shared" si="82"/>
        <v>61.658458987558987</v>
      </c>
      <c r="EA38" s="2">
        <f t="shared" si="83"/>
        <v>67.35566713712673</v>
      </c>
      <c r="EB38" s="2">
        <f t="shared" si="84"/>
        <v>67.154710810518708</v>
      </c>
      <c r="EC38" s="2">
        <f t="shared" si="85"/>
        <v>69.609591259209651</v>
      </c>
      <c r="ED38" s="2">
        <f t="shared" si="86"/>
        <v>69.542083727784231</v>
      </c>
      <c r="EE38" s="2">
        <f t="shared" si="87"/>
        <v>70.20611877255368</v>
      </c>
      <c r="EF38" s="2">
        <f t="shared" si="88"/>
        <v>71.337153738342963</v>
      </c>
      <c r="EG38" s="2">
        <f t="shared" si="89"/>
        <v>74.389182782125729</v>
      </c>
      <c r="EH38" s="2">
        <f t="shared" si="90"/>
        <v>76.607523707426026</v>
      </c>
      <c r="EI38" s="2">
        <f t="shared" si="91"/>
        <v>72.474924142936899</v>
      </c>
      <c r="EJ38" s="2">
        <f t="shared" si="92"/>
        <v>70.920819793774697</v>
      </c>
      <c r="EK38" s="2">
        <f t="shared" si="93"/>
        <v>66.90459783875103</v>
      </c>
      <c r="EL38" s="2">
        <f t="shared" si="94"/>
        <v>68.858043069931824</v>
      </c>
      <c r="EM38" s="2">
        <f t="shared" si="95"/>
        <v>65.840292131601188</v>
      </c>
      <c r="EN38" s="2">
        <f t="shared" si="96"/>
        <v>69.774015071900379</v>
      </c>
      <c r="EO38" s="2">
        <f t="shared" si="97"/>
        <v>67.52101679035249</v>
      </c>
      <c r="EQ38" s="2">
        <f t="shared" si="98"/>
        <v>65.111009343190602</v>
      </c>
      <c r="ER38" s="2">
        <f t="shared" si="99"/>
        <v>65.492333122629589</v>
      </c>
      <c r="ES38" s="2">
        <f t="shared" si="99"/>
        <v>68.114795869513159</v>
      </c>
      <c r="ET38" s="2">
        <f t="shared" si="99"/>
        <v>68.287708849639671</v>
      </c>
      <c r="EU38" s="2">
        <f t="shared" si="99"/>
        <v>70.433896423520011</v>
      </c>
      <c r="EV38" s="2">
        <f t="shared" si="99"/>
        <v>71.608220840305734</v>
      </c>
      <c r="EW38" s="2">
        <f t="shared" si="99"/>
        <v>72.921005626252636</v>
      </c>
      <c r="EX38" s="2">
        <f t="shared" si="99"/>
        <v>76.389734423799965</v>
      </c>
      <c r="EY38" s="2">
        <f t="shared" si="99"/>
        <v>71.891358964320261</v>
      </c>
      <c r="EZ38" s="2">
        <f t="shared" si="99"/>
        <v>71.602337092271824</v>
      </c>
      <c r="FA38" s="2">
        <f t="shared" si="99"/>
        <v>67.993574820462811</v>
      </c>
      <c r="FB38" s="2">
        <f t="shared" si="99"/>
        <v>69.667254442715262</v>
      </c>
      <c r="FC38" s="2">
        <f t="shared" si="99"/>
        <v>67.480859028103723</v>
      </c>
      <c r="FD38" s="2">
        <f t="shared" si="99"/>
        <v>69.768396065258543</v>
      </c>
      <c r="FE38" s="2">
        <f t="shared" si="99"/>
        <v>72.631209290662881</v>
      </c>
      <c r="FG38" s="2">
        <f t="shared" si="100"/>
        <v>5.3393091606334458E-2</v>
      </c>
      <c r="FH38" s="2">
        <f t="shared" si="101"/>
        <v>4.5231986809619221E-2</v>
      </c>
      <c r="FI38" s="2">
        <f t="shared" si="101"/>
        <v>4.0869300634288508E-2</v>
      </c>
      <c r="FJ38" s="2">
        <f t="shared" si="101"/>
        <v>3.7195425840213577E-2</v>
      </c>
      <c r="FK38" s="2">
        <f t="shared" si="101"/>
        <v>3.973361785499175E-2</v>
      </c>
      <c r="FL38" s="2">
        <f t="shared" si="101"/>
        <v>3.8613429427985242E-2</v>
      </c>
      <c r="FM38" s="2">
        <f t="shared" si="101"/>
        <v>4.1616008823301583E-2</v>
      </c>
      <c r="FN38" s="2">
        <f t="shared" si="101"/>
        <v>3.8432671594438327E-2</v>
      </c>
      <c r="FO38" s="2">
        <f t="shared" si="101"/>
        <v>3.9930201355811462E-2</v>
      </c>
      <c r="FP38" s="2">
        <f t="shared" si="101"/>
        <v>3.9444820796076821E-2</v>
      </c>
      <c r="FQ38" s="2">
        <f t="shared" si="101"/>
        <v>3.762978745569906E-2</v>
      </c>
      <c r="FR38" s="2">
        <f t="shared" si="101"/>
        <v>3.9162218445525865E-2</v>
      </c>
      <c r="FS38" s="2">
        <f t="shared" si="101"/>
        <v>4.1085217542111765E-2</v>
      </c>
      <c r="FT38" s="2">
        <f t="shared" si="101"/>
        <v>4.293439236837996E-2</v>
      </c>
      <c r="FU38" s="2">
        <f t="shared" si="101"/>
        <v>4.7682070178862605E-2</v>
      </c>
      <c r="FW38" s="2">
        <f t="shared" si="124"/>
        <v>6.7817893409034139E-6</v>
      </c>
      <c r="FX38" s="2">
        <f t="shared" si="102"/>
        <v>6.0663558721761287E-6</v>
      </c>
      <c r="FY38" s="2">
        <f t="shared" si="102"/>
        <v>5.6436306787347276E-6</v>
      </c>
      <c r="FZ38" s="2">
        <f t="shared" si="102"/>
        <v>5.1116898193417009E-6</v>
      </c>
      <c r="GA38" s="2">
        <f t="shared" si="102"/>
        <v>4.5324989221586098E-6</v>
      </c>
      <c r="GB38" s="2">
        <f t="shared" si="102"/>
        <v>4.7601627677747166E-6</v>
      </c>
      <c r="GC38" s="2">
        <f t="shared" si="102"/>
        <v>5.1759971382267436E-6</v>
      </c>
      <c r="GD38" s="2">
        <f t="shared" si="102"/>
        <v>5.597750612929052E-6</v>
      </c>
      <c r="GE38" s="2">
        <f t="shared" si="102"/>
        <v>6.0548844653960499E-6</v>
      </c>
      <c r="GF38" s="2">
        <f t="shared" si="102"/>
        <v>5.8180161774446853E-6</v>
      </c>
      <c r="GG38" s="2">
        <f t="shared" si="102"/>
        <v>6.0641271344154634E-6</v>
      </c>
      <c r="GH38" s="2">
        <f t="shared" si="102"/>
        <v>5.9274586412345627E-6</v>
      </c>
      <c r="GI38" s="2">
        <f t="shared" si="102"/>
        <v>5.083729516108549E-6</v>
      </c>
      <c r="GJ38" s="2">
        <f t="shared" si="102"/>
        <v>3.8166050305311141E-6</v>
      </c>
      <c r="GK38" s="2">
        <f t="shared" si="102"/>
        <v>4.204326194318058E-6</v>
      </c>
      <c r="GM38" s="86">
        <f t="shared" si="125"/>
        <v>3.7233775140810369E-9</v>
      </c>
      <c r="GN38" s="86">
        <f t="shared" si="103"/>
        <v>3.3918518152065066E-11</v>
      </c>
      <c r="GO38" s="86">
        <f t="shared" si="103"/>
        <v>3.3623368408460362E-12</v>
      </c>
      <c r="GP38" s="86">
        <f t="shared" si="103"/>
        <v>2.5157862602519489E-13</v>
      </c>
      <c r="GQ38" s="86">
        <f t="shared" si="103"/>
        <v>2.3066162526644012E-12</v>
      </c>
      <c r="GR38" s="86">
        <f t="shared" si="103"/>
        <v>2.6494576623131115E-13</v>
      </c>
      <c r="GS38" s="86">
        <f t="shared" si="103"/>
        <v>1.626150121634053E-12</v>
      </c>
      <c r="GT38" s="86">
        <f t="shared" si="103"/>
        <v>2.6282806535127213E-13</v>
      </c>
      <c r="GU38" s="86">
        <f t="shared" si="103"/>
        <v>2.6038553766313988E-13</v>
      </c>
      <c r="GV38" s="86">
        <f t="shared" si="103"/>
        <v>6.5526810896433119E-13</v>
      </c>
      <c r="GW38" s="86">
        <f t="shared" si="103"/>
        <v>1.0277358423032054E-13</v>
      </c>
      <c r="GX38" s="86">
        <f t="shared" si="103"/>
        <v>1.0682208591243326E-13</v>
      </c>
      <c r="GY38" s="86">
        <f t="shared" si="103"/>
        <v>5.5252109690177016E-13</v>
      </c>
      <c r="GZ38" s="86">
        <f t="shared" si="103"/>
        <v>5.9036084895159979E-12</v>
      </c>
      <c r="HA38" s="86">
        <f t="shared" si="103"/>
        <v>2.3453866030289103E-13</v>
      </c>
      <c r="HC38" s="86">
        <f t="shared" si="157"/>
        <v>2.1461010968311506E-22</v>
      </c>
      <c r="HD38" s="86">
        <f t="shared" si="104"/>
        <v>6.4820998725582115E-29</v>
      </c>
      <c r="HE38" s="86">
        <f t="shared" si="104"/>
        <v>6.9213256994171252E-30</v>
      </c>
      <c r="HF38" s="86">
        <f t="shared" si="104"/>
        <v>5.503532321195862E-33</v>
      </c>
      <c r="HG38" s="86">
        <f t="shared" si="104"/>
        <v>6.7330071309029056E-32</v>
      </c>
      <c r="HH38" s="86">
        <f t="shared" si="104"/>
        <v>2.1306364699328378E-34</v>
      </c>
      <c r="HI38" s="86">
        <f t="shared" si="104"/>
        <v>4.5983807164550475E-32</v>
      </c>
      <c r="HJ38" s="86">
        <f t="shared" si="104"/>
        <v>5.9283296536767844E-33</v>
      </c>
      <c r="HK38" s="86">
        <f t="shared" si="104"/>
        <v>2.5664361405878956E-32</v>
      </c>
      <c r="HL38" s="86">
        <f t="shared" si="104"/>
        <v>4.9971619445695505E-32</v>
      </c>
      <c r="HM38" s="86">
        <f t="shared" si="104"/>
        <v>7.9443339374420515E-35</v>
      </c>
      <c r="HN38" s="86">
        <f t="shared" si="104"/>
        <v>8.2029126266438033E-33</v>
      </c>
      <c r="HO38" s="86">
        <f t="shared" si="104"/>
        <v>1.7198369791383154E-31</v>
      </c>
      <c r="HP38" s="86">
        <f t="shared" si="104"/>
        <v>9.4075143641190925E-28</v>
      </c>
      <c r="HQ38" s="86">
        <f t="shared" si="104"/>
        <v>4.0298380483810563E-36</v>
      </c>
      <c r="HS38" s="86">
        <f t="shared" si="126"/>
        <v>6.1206885641519958E-79</v>
      </c>
      <c r="HT38" s="86">
        <f t="shared" si="105"/>
        <v>3.597287451787687E-101</v>
      </c>
      <c r="HU38" s="86">
        <f t="shared" si="105"/>
        <v>1.8220789316136448E-105</v>
      </c>
      <c r="HV38" s="86">
        <f t="shared" si="105"/>
        <v>1.7579938107673061E-118</v>
      </c>
      <c r="HW38" s="86">
        <f t="shared" si="105"/>
        <v>1.6489957560303595E-115</v>
      </c>
      <c r="HX38" s="86">
        <f t="shared" si="105"/>
        <v>7.0817541010135223E-126</v>
      </c>
      <c r="HY38" s="86">
        <f t="shared" si="105"/>
        <v>5.0088123666041061E-117</v>
      </c>
      <c r="HZ38" s="86">
        <f t="shared" si="105"/>
        <v>1.2470033250639888E-119</v>
      </c>
      <c r="IA38" s="86">
        <f t="shared" si="105"/>
        <v>2.2729987092485016E-117</v>
      </c>
      <c r="IB38" s="86">
        <f t="shared" si="105"/>
        <v>1.3293571345494046E-114</v>
      </c>
      <c r="IC38" s="86">
        <f t="shared" si="105"/>
        <v>8.6259657768691558E-126</v>
      </c>
      <c r="ID38" s="86">
        <f t="shared" si="105"/>
        <v>9.3824414453633002E-119</v>
      </c>
      <c r="IE38" s="86">
        <f t="shared" si="105"/>
        <v>8.7589784229079218E-115</v>
      </c>
      <c r="IF38" s="86">
        <f t="shared" si="105"/>
        <v>6.7739377222145977E-71</v>
      </c>
      <c r="IG38" s="86">
        <f t="shared" si="105"/>
        <v>3.8517415111065914E-50</v>
      </c>
      <c r="II38" s="86">
        <f t="shared" si="127"/>
        <v>1.9074732228704154E-292</v>
      </c>
      <c r="IJ38" s="86">
        <f t="shared" si="128"/>
        <v>0</v>
      </c>
      <c r="IK38" s="86">
        <f t="shared" si="129"/>
        <v>0</v>
      </c>
      <c r="IL38" s="86">
        <f t="shared" si="130"/>
        <v>0</v>
      </c>
      <c r="IM38" s="86">
        <f t="shared" si="131"/>
        <v>0</v>
      </c>
      <c r="IN38" s="86">
        <f t="shared" si="132"/>
        <v>0</v>
      </c>
      <c r="IO38" s="86">
        <f t="shared" si="133"/>
        <v>0</v>
      </c>
      <c r="IP38" s="86">
        <f t="shared" si="134"/>
        <v>0</v>
      </c>
      <c r="IQ38" s="86">
        <f t="shared" si="135"/>
        <v>0</v>
      </c>
      <c r="IR38" s="86">
        <f t="shared" si="136"/>
        <v>0</v>
      </c>
      <c r="IS38" s="86">
        <f t="shared" si="137"/>
        <v>0</v>
      </c>
      <c r="IT38" s="86">
        <f t="shared" si="138"/>
        <v>0</v>
      </c>
      <c r="IU38" s="86">
        <f t="shared" si="139"/>
        <v>0</v>
      </c>
      <c r="IV38" s="86">
        <f t="shared" si="140"/>
        <v>6.1498078199704985E-174</v>
      </c>
      <c r="IW38" s="86">
        <f t="shared" si="141"/>
        <v>7.6990745946368857E-118</v>
      </c>
      <c r="IY38" s="86">
        <f t="shared" si="142"/>
        <v>3.7233775140812515E-9</v>
      </c>
      <c r="IZ38" s="86">
        <f t="shared" si="143"/>
        <v>3.3918518152065066E-11</v>
      </c>
      <c r="JA38" s="86">
        <f t="shared" si="144"/>
        <v>3.3623368408460362E-12</v>
      </c>
      <c r="JB38" s="86">
        <f t="shared" si="145"/>
        <v>2.5157862602519489E-13</v>
      </c>
      <c r="JC38" s="86">
        <f t="shared" si="146"/>
        <v>2.3066162526644012E-12</v>
      </c>
      <c r="JD38" s="86">
        <f t="shared" si="147"/>
        <v>2.6494576623131115E-13</v>
      </c>
      <c r="JE38" s="86">
        <f t="shared" si="148"/>
        <v>1.626150121634053E-12</v>
      </c>
      <c r="JF38" s="86">
        <f t="shared" si="149"/>
        <v>2.6282806535127213E-13</v>
      </c>
      <c r="JG38" s="86">
        <f t="shared" si="150"/>
        <v>2.6038553766313988E-13</v>
      </c>
      <c r="JH38" s="86">
        <f t="shared" si="151"/>
        <v>6.5526810896433119E-13</v>
      </c>
      <c r="JI38" s="86">
        <f t="shared" si="152"/>
        <v>1.0277358423032054E-13</v>
      </c>
      <c r="JJ38" s="86">
        <f t="shared" si="153"/>
        <v>1.0682208591243326E-13</v>
      </c>
      <c r="JK38" s="86">
        <f t="shared" si="154"/>
        <v>5.5252109690177016E-13</v>
      </c>
      <c r="JL38" s="86">
        <f t="shared" si="155"/>
        <v>5.9036084895159988E-12</v>
      </c>
      <c r="JM38" s="86">
        <f t="shared" si="156"/>
        <v>2.3453866030289103E-13</v>
      </c>
    </row>
    <row r="39" spans="2:273" x14ac:dyDescent="0.25">
      <c r="B39" s="2">
        <v>12</v>
      </c>
      <c r="C39" s="37">
        <v>57.966999999999999</v>
      </c>
      <c r="D39" s="37">
        <v>62.524999999999999</v>
      </c>
      <c r="E39" s="37">
        <v>62.802999999999997</v>
      </c>
      <c r="F39" s="37">
        <v>62.933999999999997</v>
      </c>
      <c r="G39" s="37">
        <v>68.540999999999997</v>
      </c>
      <c r="H39" s="37">
        <v>68</v>
      </c>
      <c r="I39" s="37">
        <v>69.656000000000006</v>
      </c>
      <c r="J39" s="37">
        <v>71.656000000000006</v>
      </c>
      <c r="K39" s="37">
        <v>67.459000000000003</v>
      </c>
      <c r="L39" s="37">
        <v>68</v>
      </c>
      <c r="M39" s="37">
        <v>65.933999999999997</v>
      </c>
      <c r="N39" s="37">
        <v>63.984000000000002</v>
      </c>
      <c r="O39" s="37">
        <v>63.426000000000002</v>
      </c>
      <c r="P39" s="37">
        <v>63.491999999999997</v>
      </c>
      <c r="Q39" s="37">
        <v>62.639000000000003</v>
      </c>
      <c r="S39" s="4">
        <f t="shared" si="20"/>
        <v>59.469591709885549</v>
      </c>
      <c r="T39" s="4">
        <f t="shared" si="21"/>
        <v>62.739077643291004</v>
      </c>
      <c r="U39" s="4">
        <f t="shared" si="22"/>
        <v>64.136335239829592</v>
      </c>
      <c r="V39" s="4">
        <f t="shared" si="23"/>
        <v>64.108330486083403</v>
      </c>
      <c r="W39" s="4">
        <f t="shared" si="24"/>
        <v>68.549877970322598</v>
      </c>
      <c r="X39" s="4">
        <f t="shared" si="25"/>
        <v>67.374199864005618</v>
      </c>
      <c r="Y39" s="4">
        <f t="shared" si="26"/>
        <v>69.950769821725004</v>
      </c>
      <c r="Z39" s="4">
        <f t="shared" si="27"/>
        <v>71.929871403541696</v>
      </c>
      <c r="AA39" s="4">
        <f t="shared" si="28"/>
        <v>67.695751643153656</v>
      </c>
      <c r="AB39" s="4">
        <f t="shared" si="29"/>
        <v>67.58156882292451</v>
      </c>
      <c r="AC39" s="4">
        <f t="shared" si="30"/>
        <v>64.797782761628966</v>
      </c>
      <c r="AD39" s="4">
        <f t="shared" si="31"/>
        <v>63.238738955186015</v>
      </c>
      <c r="AE39" s="4">
        <f t="shared" si="32"/>
        <v>63.274297893786247</v>
      </c>
      <c r="AF39" s="4">
        <f t="shared" si="33"/>
        <v>63.966587959044169</v>
      </c>
      <c r="AG39" s="4">
        <f t="shared" si="34"/>
        <v>62.107070452896309</v>
      </c>
      <c r="AI39" s="4">
        <f t="shared" si="35"/>
        <v>-1.5025917098855501</v>
      </c>
      <c r="AJ39" s="4">
        <f t="shared" si="36"/>
        <v>-0.21407764329100587</v>
      </c>
      <c r="AK39" s="4">
        <f t="shared" si="37"/>
        <v>-1.3333352398295943</v>
      </c>
      <c r="AL39" s="4">
        <f t="shared" si="38"/>
        <v>-1.1743304860834058</v>
      </c>
      <c r="AM39" s="4">
        <f t="shared" si="39"/>
        <v>-8.8779703226009588E-3</v>
      </c>
      <c r="AN39" s="4">
        <f t="shared" si="40"/>
        <v>0.62580013599438189</v>
      </c>
      <c r="AO39" s="4">
        <f t="shared" si="41"/>
        <v>-0.29476982172499788</v>
      </c>
      <c r="AP39" s="4">
        <f t="shared" si="42"/>
        <v>-0.27387140354169048</v>
      </c>
      <c r="AQ39" s="4">
        <f t="shared" si="43"/>
        <v>-0.23675164315365294</v>
      </c>
      <c r="AR39" s="4">
        <f t="shared" si="44"/>
        <v>0.41843117707549027</v>
      </c>
      <c r="AS39" s="4">
        <f t="shared" si="45"/>
        <v>1.1362172383710316</v>
      </c>
      <c r="AT39" s="4">
        <f t="shared" si="46"/>
        <v>0.74526104481398647</v>
      </c>
      <c r="AU39" s="4">
        <f t="shared" si="47"/>
        <v>0.15170210621375446</v>
      </c>
      <c r="AV39" s="4">
        <f t="shared" si="48"/>
        <v>-0.47458795904417173</v>
      </c>
      <c r="AW39" s="4">
        <f t="shared" si="48"/>
        <v>0.53192954710369378</v>
      </c>
      <c r="AY39" s="2">
        <f t="shared" si="108"/>
        <v>59.469580536655876</v>
      </c>
      <c r="AZ39" s="2">
        <f t="shared" si="49"/>
        <v>62.73907750252134</v>
      </c>
      <c r="BA39" s="2">
        <f t="shared" si="49"/>
        <v>64.136335223615319</v>
      </c>
      <c r="BB39" s="2">
        <f t="shared" si="49"/>
        <v>64.108330484720184</v>
      </c>
      <c r="BC39" s="2">
        <f t="shared" si="49"/>
        <v>68.549877959706848</v>
      </c>
      <c r="BD39" s="2">
        <f t="shared" si="49"/>
        <v>67.374199862581349</v>
      </c>
      <c r="BE39" s="2">
        <f t="shared" si="49"/>
        <v>69.950769814103097</v>
      </c>
      <c r="BF39" s="2">
        <f t="shared" si="49"/>
        <v>71.929871402168303</v>
      </c>
      <c r="BG39" s="2">
        <f t="shared" si="49"/>
        <v>67.695751641784838</v>
      </c>
      <c r="BH39" s="2">
        <f t="shared" si="49"/>
        <v>67.581568819699228</v>
      </c>
      <c r="BI39" s="2">
        <f t="shared" si="49"/>
        <v>64.797782761067225</v>
      </c>
      <c r="BJ39" s="2">
        <f t="shared" si="49"/>
        <v>63.238738954590787</v>
      </c>
      <c r="BK39" s="2">
        <f t="shared" si="49"/>
        <v>63.274297890957357</v>
      </c>
      <c r="BL39" s="2">
        <f t="shared" si="49"/>
        <v>63.966587933944119</v>
      </c>
      <c r="BM39" s="2">
        <f t="shared" si="49"/>
        <v>62.107070451873767</v>
      </c>
      <c r="BO39" s="2">
        <f t="shared" si="50"/>
        <v>57.966999999999999</v>
      </c>
      <c r="BP39" s="2">
        <f t="shared" si="51"/>
        <v>62.524999999999999</v>
      </c>
      <c r="BQ39" s="2">
        <f t="shared" si="52"/>
        <v>62.802999999999997</v>
      </c>
      <c r="BR39" s="2">
        <f t="shared" si="53"/>
        <v>62.933999999999997</v>
      </c>
      <c r="BS39" s="2">
        <f t="shared" si="54"/>
        <v>68.540999999999997</v>
      </c>
      <c r="BT39" s="2">
        <f t="shared" si="55"/>
        <v>68</v>
      </c>
      <c r="BU39" s="2">
        <f t="shared" si="56"/>
        <v>69.656000000000006</v>
      </c>
      <c r="BV39" s="2">
        <f t="shared" si="57"/>
        <v>71.656000000000006</v>
      </c>
      <c r="BW39" s="2">
        <f t="shared" si="58"/>
        <v>67.459000000000003</v>
      </c>
      <c r="BX39" s="2">
        <f t="shared" si="59"/>
        <v>68</v>
      </c>
      <c r="BY39" s="2">
        <f t="shared" si="60"/>
        <v>65.933999999999997</v>
      </c>
      <c r="BZ39" s="2">
        <f t="shared" si="61"/>
        <v>63.984000000000002</v>
      </c>
      <c r="CA39" s="2">
        <f t="shared" si="62"/>
        <v>63.426000000000002</v>
      </c>
      <c r="CB39" s="2">
        <f t="shared" si="63"/>
        <v>63.491999999999997</v>
      </c>
      <c r="CC39" s="2">
        <f t="shared" si="64"/>
        <v>62.639000000000003</v>
      </c>
      <c r="CE39" s="2" t="str">
        <f t="shared" si="109"/>
        <v/>
      </c>
      <c r="CF39" s="2" t="str">
        <f t="shared" si="110"/>
        <v/>
      </c>
      <c r="CG39" s="2" t="str">
        <f t="shared" si="111"/>
        <v/>
      </c>
      <c r="CH39" s="2" t="str">
        <f t="shared" si="112"/>
        <v/>
      </c>
      <c r="CI39" s="2" t="str">
        <f t="shared" si="113"/>
        <v/>
      </c>
      <c r="CJ39" s="2" t="str">
        <f t="shared" si="114"/>
        <v/>
      </c>
      <c r="CK39" s="2" t="str">
        <f t="shared" si="115"/>
        <v/>
      </c>
      <c r="CL39" s="2" t="str">
        <f t="shared" si="116"/>
        <v/>
      </c>
      <c r="CM39" s="2" t="str">
        <f t="shared" si="117"/>
        <v/>
      </c>
      <c r="CN39" s="2" t="str">
        <f t="shared" si="118"/>
        <v/>
      </c>
      <c r="CO39" s="2" t="str">
        <f t="shared" si="119"/>
        <v/>
      </c>
      <c r="CP39" s="2" t="str">
        <f t="shared" si="120"/>
        <v/>
      </c>
      <c r="CQ39" s="2" t="str">
        <f t="shared" si="121"/>
        <v/>
      </c>
      <c r="CR39" s="2" t="str">
        <f t="shared" si="122"/>
        <v/>
      </c>
      <c r="CS39" s="2" t="str">
        <f t="shared" si="123"/>
        <v/>
      </c>
      <c r="CU39" s="2" t="str">
        <f t="shared" si="66"/>
        <v/>
      </c>
      <c r="CV39" s="2" t="str">
        <f t="shared" si="67"/>
        <v/>
      </c>
      <c r="CW39" s="2" t="str">
        <f t="shared" si="68"/>
        <v/>
      </c>
      <c r="CX39" s="2" t="str">
        <f t="shared" si="69"/>
        <v/>
      </c>
      <c r="CY39" s="2" t="str">
        <f t="shared" si="70"/>
        <v/>
      </c>
      <c r="CZ39" s="2" t="str">
        <f t="shared" si="71"/>
        <v/>
      </c>
      <c r="DA39" s="2" t="str">
        <f t="shared" si="72"/>
        <v/>
      </c>
      <c r="DB39" s="2" t="str">
        <f t="shared" si="73"/>
        <v/>
      </c>
      <c r="DC39" s="2" t="str">
        <f t="shared" si="74"/>
        <v/>
      </c>
      <c r="DD39" s="2" t="str">
        <f t="shared" si="75"/>
        <v/>
      </c>
      <c r="DE39" s="2" t="str">
        <f t="shared" si="76"/>
        <v/>
      </c>
      <c r="DF39" s="2" t="str">
        <f t="shared" si="77"/>
        <v/>
      </c>
      <c r="DG39" s="2" t="str">
        <f t="shared" si="78"/>
        <v/>
      </c>
      <c r="DH39" s="2" t="str">
        <f t="shared" si="79"/>
        <v/>
      </c>
      <c r="DI39" s="2" t="str">
        <f t="shared" si="80"/>
        <v/>
      </c>
      <c r="DK39" s="2">
        <f t="shared" si="81"/>
        <v>58.99343213677983</v>
      </c>
      <c r="DL39" s="2">
        <f t="shared" si="82"/>
        <v>62.519094231350053</v>
      </c>
      <c r="DM39" s="2">
        <f t="shared" si="82"/>
        <v>63.889543554006977</v>
      </c>
      <c r="DN39" s="2">
        <f t="shared" si="82"/>
        <v>63.884982995951425</v>
      </c>
      <c r="DO39" s="2">
        <f t="shared" si="82"/>
        <v>68.481339572698033</v>
      </c>
      <c r="DP39" s="2">
        <f t="shared" si="82"/>
        <v>67.206488663967633</v>
      </c>
      <c r="DQ39" s="2">
        <f t="shared" si="82"/>
        <v>69.747868574108807</v>
      </c>
      <c r="DR39" s="2">
        <f t="shared" si="82"/>
        <v>71.733259379217273</v>
      </c>
      <c r="DS39" s="2">
        <f t="shared" si="82"/>
        <v>67.485840245103418</v>
      </c>
      <c r="DT39" s="2">
        <f t="shared" si="82"/>
        <v>67.438399718574118</v>
      </c>
      <c r="DU39" s="2">
        <f t="shared" si="82"/>
        <v>64.713706477732785</v>
      </c>
      <c r="DV39" s="2">
        <f t="shared" si="82"/>
        <v>62.995059196848665</v>
      </c>
      <c r="DW39" s="2">
        <f t="shared" si="82"/>
        <v>63.160665721997297</v>
      </c>
      <c r="DX39" s="2">
        <f t="shared" si="82"/>
        <v>63.689321745941719</v>
      </c>
      <c r="DY39" s="2">
        <f t="shared" si="82"/>
        <v>61.816729515229511</v>
      </c>
      <c r="EA39" s="2">
        <f t="shared" si="83"/>
        <v>67.168733026296238</v>
      </c>
      <c r="EB39" s="2">
        <f t="shared" si="84"/>
        <v>66.974186346970839</v>
      </c>
      <c r="EC39" s="2">
        <f t="shared" si="85"/>
        <v>69.418694574681851</v>
      </c>
      <c r="ED39" s="2">
        <f t="shared" si="86"/>
        <v>69.381160668036088</v>
      </c>
      <c r="EE39" s="2">
        <f t="shared" si="87"/>
        <v>70.060514816278157</v>
      </c>
      <c r="EF39" s="2">
        <f t="shared" si="88"/>
        <v>71.18238413023559</v>
      </c>
      <c r="EG39" s="2">
        <f t="shared" si="89"/>
        <v>74.212464276697801</v>
      </c>
      <c r="EH39" s="2">
        <f t="shared" si="90"/>
        <v>76.416212071468451</v>
      </c>
      <c r="EI39" s="2">
        <f t="shared" si="91"/>
        <v>72.298800871021768</v>
      </c>
      <c r="EJ39" s="2">
        <f t="shared" si="92"/>
        <v>70.761135925604705</v>
      </c>
      <c r="EK39" s="2">
        <f t="shared" si="93"/>
        <v>66.758637063575293</v>
      </c>
      <c r="EL39" s="2">
        <f t="shared" si="94"/>
        <v>68.691199798030794</v>
      </c>
      <c r="EM39" s="2">
        <f t="shared" si="95"/>
        <v>65.69287262142204</v>
      </c>
      <c r="EN39" s="2">
        <f t="shared" si="96"/>
        <v>69.60339727223311</v>
      </c>
      <c r="EO39" s="2">
        <f t="shared" si="97"/>
        <v>67.395155194805184</v>
      </c>
      <c r="EQ39" s="2">
        <f t="shared" si="98"/>
        <v>64.948317244160947</v>
      </c>
      <c r="ER39" s="2">
        <f t="shared" si="99"/>
        <v>65.329103577885633</v>
      </c>
      <c r="ES39" s="2">
        <f t="shared" si="99"/>
        <v>67.939482257277319</v>
      </c>
      <c r="ET39" s="2">
        <f t="shared" si="99"/>
        <v>68.13985846276735</v>
      </c>
      <c r="EU39" s="2">
        <f t="shared" si="99"/>
        <v>70.285831446228713</v>
      </c>
      <c r="EV39" s="2">
        <f t="shared" si="99"/>
        <v>71.450582108452821</v>
      </c>
      <c r="EW39" s="2">
        <f t="shared" si="99"/>
        <v>72.759874756629472</v>
      </c>
      <c r="EX39" s="2">
        <f t="shared" si="99"/>
        <v>76.200476160257821</v>
      </c>
      <c r="EY39" s="2">
        <f t="shared" si="99"/>
        <v>71.721343630531905</v>
      </c>
      <c r="EZ39" s="2">
        <f t="shared" si="99"/>
        <v>71.435302151341958</v>
      </c>
      <c r="FA39" s="2">
        <f t="shared" si="99"/>
        <v>67.835860014185656</v>
      </c>
      <c r="FB39" s="2">
        <f t="shared" si="99"/>
        <v>69.491546503459858</v>
      </c>
      <c r="FC39" s="2">
        <f t="shared" si="99"/>
        <v>67.316122914507034</v>
      </c>
      <c r="FD39" s="2">
        <f t="shared" si="99"/>
        <v>69.596909333282042</v>
      </c>
      <c r="FE39" s="2">
        <f t="shared" si="99"/>
        <v>72.443740347671238</v>
      </c>
      <c r="FG39" s="2">
        <f t="shared" si="100"/>
        <v>5.8244328557306262E-2</v>
      </c>
      <c r="FH39" s="2">
        <f t="shared" si="101"/>
        <v>4.938039616967748E-2</v>
      </c>
      <c r="FI39" s="2">
        <f t="shared" si="101"/>
        <v>4.4636296281444839E-2</v>
      </c>
      <c r="FJ39" s="2">
        <f t="shared" si="101"/>
        <v>4.0638141525228995E-2</v>
      </c>
      <c r="FK39" s="2">
        <f t="shared" si="101"/>
        <v>4.3400672289194815E-2</v>
      </c>
      <c r="FL39" s="2">
        <f t="shared" si="101"/>
        <v>4.2181641896967915E-2</v>
      </c>
      <c r="FM39" s="2">
        <f t="shared" si="101"/>
        <v>4.5448568579812609E-2</v>
      </c>
      <c r="FN39" s="2">
        <f t="shared" si="101"/>
        <v>4.1984909952650903E-2</v>
      </c>
      <c r="FO39" s="2">
        <f t="shared" si="101"/>
        <v>4.3614574637399442E-2</v>
      </c>
      <c r="FP39" s="2">
        <f t="shared" si="101"/>
        <v>4.3086417783391374E-2</v>
      </c>
      <c r="FQ39" s="2">
        <f t="shared" si="101"/>
        <v>4.1110989912289592E-2</v>
      </c>
      <c r="FR39" s="2">
        <f t="shared" si="101"/>
        <v>4.2778887160518204E-2</v>
      </c>
      <c r="FS39" s="2">
        <f t="shared" si="101"/>
        <v>4.4871183579370727E-2</v>
      </c>
      <c r="FT39" s="2">
        <f t="shared" si="101"/>
        <v>4.6882427172373869E-2</v>
      </c>
      <c r="FU39" s="2">
        <f t="shared" si="101"/>
        <v>5.2042938204125304E-2</v>
      </c>
      <c r="FW39" s="2">
        <f t="shared" si="124"/>
        <v>7.4360792777488321E-6</v>
      </c>
      <c r="FX39" s="2">
        <f t="shared" si="102"/>
        <v>6.6516230508837581E-6</v>
      </c>
      <c r="FY39" s="2">
        <f t="shared" si="102"/>
        <v>6.188114616967535E-6</v>
      </c>
      <c r="FZ39" s="2">
        <f t="shared" si="102"/>
        <v>5.6048536682285595E-6</v>
      </c>
      <c r="GA39" s="2">
        <f t="shared" si="102"/>
        <v>4.9697840689658442E-6</v>
      </c>
      <c r="GB39" s="2">
        <f t="shared" si="102"/>
        <v>5.2194122879324695E-6</v>
      </c>
      <c r="GC39" s="2">
        <f t="shared" si="102"/>
        <v>5.6753651712531281E-6</v>
      </c>
      <c r="GD39" s="2">
        <f t="shared" si="102"/>
        <v>6.1378081797337567E-6</v>
      </c>
      <c r="GE39" s="2">
        <f t="shared" si="102"/>
        <v>6.6390449181796286E-6</v>
      </c>
      <c r="GF39" s="2">
        <f t="shared" si="102"/>
        <v>6.3793243025870069E-6</v>
      </c>
      <c r="GG39" s="2">
        <f t="shared" si="102"/>
        <v>6.6491792913842533E-6</v>
      </c>
      <c r="GH39" s="2">
        <f t="shared" si="102"/>
        <v>6.4993254418816012E-6</v>
      </c>
      <c r="GI39" s="2">
        <f t="shared" si="102"/>
        <v>5.5741958355320207E-6</v>
      </c>
      <c r="GJ39" s="2">
        <f t="shared" si="102"/>
        <v>4.1848226583358401E-6</v>
      </c>
      <c r="GK39" s="2">
        <f t="shared" si="102"/>
        <v>4.6099501316286615E-6</v>
      </c>
      <c r="GM39" s="86">
        <f t="shared" si="125"/>
        <v>7.1548746755009236E-9</v>
      </c>
      <c r="GN39" s="86">
        <f t="shared" si="103"/>
        <v>7.832386479833609E-11</v>
      </c>
      <c r="GO39" s="86">
        <f t="shared" si="103"/>
        <v>8.4054938945471977E-12</v>
      </c>
      <c r="GP39" s="86">
        <f t="shared" si="103"/>
        <v>6.886308717496403E-13</v>
      </c>
      <c r="GQ39" s="86">
        <f t="shared" si="103"/>
        <v>5.8188246457580117E-12</v>
      </c>
      <c r="GR39" s="86">
        <f t="shared" si="103"/>
        <v>7.3226695114798323E-13</v>
      </c>
      <c r="GS39" s="86">
        <f t="shared" si="103"/>
        <v>4.2295034396316275E-12</v>
      </c>
      <c r="GT39" s="86">
        <f t="shared" si="103"/>
        <v>7.255750313784022E-13</v>
      </c>
      <c r="GU39" s="86">
        <f t="shared" si="103"/>
        <v>7.2825529103014278E-13</v>
      </c>
      <c r="GV39" s="86">
        <f t="shared" si="103"/>
        <v>1.7484726682634827E-12</v>
      </c>
      <c r="GW39" s="86">
        <f t="shared" si="103"/>
        <v>2.9424402186431013E-13</v>
      </c>
      <c r="GX39" s="86">
        <f t="shared" si="103"/>
        <v>3.0943819344838145E-13</v>
      </c>
      <c r="GY39" s="86">
        <f t="shared" si="103"/>
        <v>1.5058058872968856E-12</v>
      </c>
      <c r="GZ39" s="86">
        <f t="shared" si="103"/>
        <v>1.4588002729778372E-11</v>
      </c>
      <c r="HA39" s="86">
        <f t="shared" si="103"/>
        <v>7.0232938065474514E-13</v>
      </c>
      <c r="HC39" s="86">
        <f t="shared" si="157"/>
        <v>7.654923439489717E-22</v>
      </c>
      <c r="HD39" s="86">
        <f t="shared" si="104"/>
        <v>3.5931405248142801E-28</v>
      </c>
      <c r="HE39" s="86">
        <f t="shared" si="104"/>
        <v>4.0572006483633642E-29</v>
      </c>
      <c r="HF39" s="86">
        <f t="shared" si="104"/>
        <v>3.8987334831959845E-32</v>
      </c>
      <c r="HG39" s="86">
        <f t="shared" si="104"/>
        <v>4.3822601259060725E-31</v>
      </c>
      <c r="HH39" s="86">
        <f t="shared" si="104"/>
        <v>1.647448654017252E-33</v>
      </c>
      <c r="HI39" s="86">
        <f t="shared" si="104"/>
        <v>3.1107008374869744E-31</v>
      </c>
      <c r="HJ39" s="86">
        <f t="shared" si="104"/>
        <v>4.2386205502184519E-32</v>
      </c>
      <c r="HK39" s="86">
        <f t="shared" si="104"/>
        <v>1.7901167494633791E-31</v>
      </c>
      <c r="HL39" s="86">
        <f t="shared" si="104"/>
        <v>3.3611800417600328E-31</v>
      </c>
      <c r="HM39" s="86">
        <f t="shared" si="104"/>
        <v>6.4336437962968553E-34</v>
      </c>
      <c r="HN39" s="86">
        <f t="shared" si="104"/>
        <v>5.9001002436679586E-32</v>
      </c>
      <c r="HO39" s="86">
        <f t="shared" si="104"/>
        <v>1.1242601963965458E-30</v>
      </c>
      <c r="HP39" s="86">
        <f t="shared" si="104"/>
        <v>4.74403560031458E-27</v>
      </c>
      <c r="HQ39" s="86">
        <f t="shared" si="104"/>
        <v>3.8248018089127234E-35</v>
      </c>
      <c r="HS39" s="86">
        <f t="shared" si="126"/>
        <v>1.5655483997878069E-77</v>
      </c>
      <c r="HT39" s="86">
        <f t="shared" si="105"/>
        <v>2.7347618739582096E-99</v>
      </c>
      <c r="HU39" s="86">
        <f t="shared" si="105"/>
        <v>1.6234188265646184E-103</v>
      </c>
      <c r="HV39" s="86">
        <f t="shared" si="105"/>
        <v>2.6316937258565828E-116</v>
      </c>
      <c r="HW39" s="86">
        <f t="shared" si="105"/>
        <v>2.0316146178935345E-113</v>
      </c>
      <c r="HX39" s="86">
        <f t="shared" si="105"/>
        <v>1.38993936094889E-123</v>
      </c>
      <c r="HY39" s="86">
        <f t="shared" si="105"/>
        <v>6.9490404039139174E-115</v>
      </c>
      <c r="HZ39" s="86">
        <f t="shared" si="105"/>
        <v>1.9645237308095144E-117</v>
      </c>
      <c r="IA39" s="86">
        <f t="shared" si="105"/>
        <v>3.3684885715981849E-115</v>
      </c>
      <c r="IB39" s="86">
        <f t="shared" si="105"/>
        <v>1.7298996889444561E-112</v>
      </c>
      <c r="IC39" s="86">
        <f t="shared" si="105"/>
        <v>1.8394595461208776E-123</v>
      </c>
      <c r="ID39" s="86">
        <f t="shared" si="105"/>
        <v>1.4897678809843925E-116</v>
      </c>
      <c r="IE39" s="86">
        <f t="shared" si="105"/>
        <v>1.1101464218402685E-112</v>
      </c>
      <c r="IF39" s="86">
        <f t="shared" si="105"/>
        <v>1.2440923611990821E-69</v>
      </c>
      <c r="IG39" s="86">
        <f t="shared" si="105"/>
        <v>3.0289922686019752E-49</v>
      </c>
      <c r="II39" s="86">
        <f t="shared" si="127"/>
        <v>5.7010491258846707E-288</v>
      </c>
      <c r="IJ39" s="86">
        <f t="shared" si="128"/>
        <v>0</v>
      </c>
      <c r="IK39" s="86">
        <f t="shared" si="129"/>
        <v>0</v>
      </c>
      <c r="IL39" s="86">
        <f t="shared" si="130"/>
        <v>0</v>
      </c>
      <c r="IM39" s="86">
        <f t="shared" si="131"/>
        <v>0</v>
      </c>
      <c r="IN39" s="86">
        <f t="shared" si="132"/>
        <v>0</v>
      </c>
      <c r="IO39" s="86">
        <f t="shared" si="133"/>
        <v>0</v>
      </c>
      <c r="IP39" s="86">
        <f t="shared" si="134"/>
        <v>0</v>
      </c>
      <c r="IQ39" s="86">
        <f t="shared" si="135"/>
        <v>0</v>
      </c>
      <c r="IR39" s="86">
        <f t="shared" si="136"/>
        <v>0</v>
      </c>
      <c r="IS39" s="86">
        <f t="shared" si="137"/>
        <v>0</v>
      </c>
      <c r="IT39" s="86">
        <f t="shared" si="138"/>
        <v>0</v>
      </c>
      <c r="IU39" s="86">
        <f t="shared" si="139"/>
        <v>0</v>
      </c>
      <c r="IV39" s="86">
        <f t="shared" si="140"/>
        <v>2.0762544774441785E-171</v>
      </c>
      <c r="IW39" s="86">
        <f t="shared" si="141"/>
        <v>4.0195324389818064E-116</v>
      </c>
      <c r="IY39" s="86">
        <f t="shared" si="142"/>
        <v>7.1548746755016887E-9</v>
      </c>
      <c r="IZ39" s="86">
        <f t="shared" si="143"/>
        <v>7.832386479833609E-11</v>
      </c>
      <c r="JA39" s="86">
        <f t="shared" si="144"/>
        <v>8.4054938945471977E-12</v>
      </c>
      <c r="JB39" s="86">
        <f t="shared" si="145"/>
        <v>6.886308717496403E-13</v>
      </c>
      <c r="JC39" s="86">
        <f t="shared" si="146"/>
        <v>5.8188246457580117E-12</v>
      </c>
      <c r="JD39" s="86">
        <f t="shared" si="147"/>
        <v>7.3226695114798323E-13</v>
      </c>
      <c r="JE39" s="86">
        <f t="shared" si="148"/>
        <v>4.2295034396316275E-12</v>
      </c>
      <c r="JF39" s="86">
        <f t="shared" si="149"/>
        <v>7.255750313784022E-13</v>
      </c>
      <c r="JG39" s="86">
        <f t="shared" si="150"/>
        <v>7.2825529103014278E-13</v>
      </c>
      <c r="JH39" s="86">
        <f t="shared" si="151"/>
        <v>1.7484726682634827E-12</v>
      </c>
      <c r="JI39" s="86">
        <f t="shared" si="152"/>
        <v>2.9424402186431013E-13</v>
      </c>
      <c r="JJ39" s="86">
        <f t="shared" si="153"/>
        <v>3.0943819344838145E-13</v>
      </c>
      <c r="JK39" s="86">
        <f t="shared" si="154"/>
        <v>1.5058058872968856E-12</v>
      </c>
      <c r="JL39" s="86">
        <f t="shared" si="155"/>
        <v>1.4588002729778375E-11</v>
      </c>
      <c r="JM39" s="86">
        <f t="shared" si="156"/>
        <v>7.0232938065474514E-13</v>
      </c>
    </row>
    <row r="40" spans="2:273" x14ac:dyDescent="0.25">
      <c r="B40" s="2">
        <v>13</v>
      </c>
      <c r="C40" s="37">
        <v>59</v>
      </c>
      <c r="D40" s="37">
        <v>60.475000000000001</v>
      </c>
      <c r="E40" s="37">
        <v>63.966999999999999</v>
      </c>
      <c r="F40" s="37">
        <v>65.721000000000004</v>
      </c>
      <c r="G40" s="37">
        <v>69.656000000000006</v>
      </c>
      <c r="H40" s="37">
        <v>68.638999999999996</v>
      </c>
      <c r="I40" s="37">
        <v>69.507999999999996</v>
      </c>
      <c r="J40" s="37">
        <v>71.819999999999993</v>
      </c>
      <c r="K40" s="37">
        <v>67.131</v>
      </c>
      <c r="L40" s="37">
        <v>68</v>
      </c>
      <c r="M40" s="37">
        <v>65.442999999999998</v>
      </c>
      <c r="N40" s="37">
        <v>63.197000000000003</v>
      </c>
      <c r="O40" s="37">
        <v>62.802999999999997</v>
      </c>
      <c r="P40" s="37">
        <v>63.540999999999997</v>
      </c>
      <c r="Q40" s="37">
        <v>63.524999999999999</v>
      </c>
      <c r="S40" s="4">
        <f t="shared" si="20"/>
        <v>59.718386377644947</v>
      </c>
      <c r="T40" s="4">
        <f t="shared" si="21"/>
        <v>62.98162753909083</v>
      </c>
      <c r="U40" s="4">
        <f t="shared" si="22"/>
        <v>64.376858416857601</v>
      </c>
      <c r="V40" s="4">
        <f t="shared" si="23"/>
        <v>64.413280295883041</v>
      </c>
      <c r="W40" s="4">
        <f t="shared" si="24"/>
        <v>68.773319619661464</v>
      </c>
      <c r="X40" s="4">
        <f t="shared" si="25"/>
        <v>67.644967366505256</v>
      </c>
      <c r="Y40" s="4">
        <f t="shared" si="26"/>
        <v>70.163962242806718</v>
      </c>
      <c r="Z40" s="4">
        <f t="shared" si="27"/>
        <v>72.163132121993016</v>
      </c>
      <c r="AA40" s="4">
        <f t="shared" si="28"/>
        <v>67.937821682488462</v>
      </c>
      <c r="AB40" s="4">
        <f t="shared" si="29"/>
        <v>67.803247872517574</v>
      </c>
      <c r="AC40" s="4">
        <f t="shared" si="30"/>
        <v>65.007628329067686</v>
      </c>
      <c r="AD40" s="4">
        <f t="shared" si="31"/>
        <v>63.5044045516699</v>
      </c>
      <c r="AE40" s="4">
        <f t="shared" si="32"/>
        <v>63.514116417586528</v>
      </c>
      <c r="AF40" s="4">
        <f t="shared" si="33"/>
        <v>64.159490741287655</v>
      </c>
      <c r="AG40" s="4">
        <f t="shared" si="34"/>
        <v>62.275629205387503</v>
      </c>
      <c r="AI40" s="4">
        <f t="shared" si="35"/>
        <v>-0.71838637764494706</v>
      </c>
      <c r="AJ40" s="4">
        <f t="shared" si="36"/>
        <v>-2.5066275390908288</v>
      </c>
      <c r="AK40" s="4">
        <f t="shared" si="37"/>
        <v>-0.40985841685760249</v>
      </c>
      <c r="AL40" s="4">
        <f t="shared" si="38"/>
        <v>1.3077197041169626</v>
      </c>
      <c r="AM40" s="4">
        <f t="shared" si="39"/>
        <v>0.88268038033854168</v>
      </c>
      <c r="AN40" s="4">
        <f t="shared" si="40"/>
        <v>0.99403263349474003</v>
      </c>
      <c r="AO40" s="4">
        <f t="shared" si="41"/>
        <v>-0.65596224280672288</v>
      </c>
      <c r="AP40" s="4">
        <f t="shared" si="42"/>
        <v>-0.34313212199302257</v>
      </c>
      <c r="AQ40" s="4">
        <f t="shared" si="43"/>
        <v>-0.80682168248846153</v>
      </c>
      <c r="AR40" s="4">
        <f t="shared" si="44"/>
        <v>0.19675212748242643</v>
      </c>
      <c r="AS40" s="4">
        <f t="shared" si="45"/>
        <v>0.43537167093231233</v>
      </c>
      <c r="AT40" s="4">
        <f t="shared" si="46"/>
        <v>-0.30740455166989733</v>
      </c>
      <c r="AU40" s="4">
        <f t="shared" si="47"/>
        <v>-0.71111641758653121</v>
      </c>
      <c r="AV40" s="4">
        <f t="shared" si="48"/>
        <v>-0.61849074128765835</v>
      </c>
      <c r="AW40" s="4">
        <f t="shared" si="48"/>
        <v>1.2493707946124957</v>
      </c>
      <c r="AY40" s="2">
        <f t="shared" si="108"/>
        <v>59.718365531180154</v>
      </c>
      <c r="AZ40" s="2">
        <f t="shared" si="49"/>
        <v>62.981627224814197</v>
      </c>
      <c r="BA40" s="2">
        <f t="shared" si="49"/>
        <v>64.376858377722428</v>
      </c>
      <c r="BB40" s="2">
        <f t="shared" si="49"/>
        <v>64.413280292286245</v>
      </c>
      <c r="BC40" s="2">
        <f t="shared" si="49"/>
        <v>68.773319593805695</v>
      </c>
      <c r="BD40" s="2">
        <f t="shared" si="49"/>
        <v>67.644967362713174</v>
      </c>
      <c r="BE40" s="2">
        <f t="shared" si="49"/>
        <v>70.163962223691144</v>
      </c>
      <c r="BF40" s="2">
        <f t="shared" si="49"/>
        <v>72.163132118340357</v>
      </c>
      <c r="BG40" s="2">
        <f t="shared" si="49"/>
        <v>67.937821678802891</v>
      </c>
      <c r="BH40" s="2">
        <f t="shared" si="49"/>
        <v>67.803247864220779</v>
      </c>
      <c r="BI40" s="2">
        <f t="shared" si="49"/>
        <v>65.007628327519498</v>
      </c>
      <c r="BJ40" s="2">
        <f t="shared" si="49"/>
        <v>63.504404550011259</v>
      </c>
      <c r="BK40" s="2">
        <f t="shared" si="49"/>
        <v>63.514116410161158</v>
      </c>
      <c r="BL40" s="2">
        <f t="shared" si="49"/>
        <v>64.15949068141181</v>
      </c>
      <c r="BM40" s="2">
        <f t="shared" si="49"/>
        <v>62.275629202450865</v>
      </c>
      <c r="BO40" s="2">
        <f t="shared" si="50"/>
        <v>59</v>
      </c>
      <c r="BP40" s="2">
        <f t="shared" si="51"/>
        <v>60.475000000000001</v>
      </c>
      <c r="BQ40" s="2">
        <f t="shared" si="52"/>
        <v>63.966999999999999</v>
      </c>
      <c r="BR40" s="2">
        <f t="shared" si="53"/>
        <v>65.721000000000004</v>
      </c>
      <c r="BS40" s="2">
        <f t="shared" si="54"/>
        <v>69.656000000000006</v>
      </c>
      <c r="BT40" s="2">
        <f t="shared" si="55"/>
        <v>68.638999999999996</v>
      </c>
      <c r="BU40" s="2">
        <f t="shared" si="56"/>
        <v>69.507999999999996</v>
      </c>
      <c r="BV40" s="2">
        <f t="shared" si="57"/>
        <v>71.819999999999993</v>
      </c>
      <c r="BW40" s="2">
        <f t="shared" si="58"/>
        <v>67.131</v>
      </c>
      <c r="BX40" s="2">
        <f t="shared" si="59"/>
        <v>68</v>
      </c>
      <c r="BY40" s="2">
        <f t="shared" si="60"/>
        <v>65.442999999999998</v>
      </c>
      <c r="BZ40" s="2">
        <f t="shared" si="61"/>
        <v>63.197000000000003</v>
      </c>
      <c r="CA40" s="2">
        <f t="shared" si="62"/>
        <v>62.802999999999997</v>
      </c>
      <c r="CB40" s="2">
        <f t="shared" si="63"/>
        <v>63.540999999999997</v>
      </c>
      <c r="CC40" s="2">
        <f t="shared" si="64"/>
        <v>63.524999999999999</v>
      </c>
      <c r="CE40" s="2" t="str">
        <f t="shared" si="109"/>
        <v/>
      </c>
      <c r="CF40" s="2" t="str">
        <f t="shared" si="110"/>
        <v/>
      </c>
      <c r="CG40" s="2" t="str">
        <f t="shared" si="111"/>
        <v/>
      </c>
      <c r="CH40" s="2" t="str">
        <f t="shared" si="112"/>
        <v/>
      </c>
      <c r="CI40" s="2" t="str">
        <f t="shared" si="113"/>
        <v/>
      </c>
      <c r="CJ40" s="2" t="str">
        <f t="shared" si="114"/>
        <v/>
      </c>
      <c r="CK40" s="2" t="str">
        <f t="shared" si="115"/>
        <v/>
      </c>
      <c r="CL40" s="2" t="str">
        <f t="shared" si="116"/>
        <v/>
      </c>
      <c r="CM40" s="2" t="str">
        <f t="shared" si="117"/>
        <v/>
      </c>
      <c r="CN40" s="2" t="str">
        <f t="shared" si="118"/>
        <v/>
      </c>
      <c r="CO40" s="2" t="str">
        <f t="shared" si="119"/>
        <v/>
      </c>
      <c r="CP40" s="2" t="str">
        <f t="shared" si="120"/>
        <v/>
      </c>
      <c r="CQ40" s="2" t="str">
        <f t="shared" si="121"/>
        <v/>
      </c>
      <c r="CR40" s="2" t="str">
        <f t="shared" si="122"/>
        <v/>
      </c>
      <c r="CS40" s="2" t="str">
        <f t="shared" si="123"/>
        <v/>
      </c>
      <c r="CU40" s="2" t="str">
        <f t="shared" si="66"/>
        <v/>
      </c>
      <c r="CV40" s="2" t="str">
        <f t="shared" si="67"/>
        <v/>
      </c>
      <c r="CW40" s="2" t="str">
        <f t="shared" si="68"/>
        <v/>
      </c>
      <c r="CX40" s="2" t="str">
        <f t="shared" si="69"/>
        <v/>
      </c>
      <c r="CY40" s="2" t="str">
        <f t="shared" si="70"/>
        <v/>
      </c>
      <c r="CZ40" s="2" t="str">
        <f t="shared" si="71"/>
        <v/>
      </c>
      <c r="DA40" s="2" t="str">
        <f t="shared" si="72"/>
        <v/>
      </c>
      <c r="DB40" s="2" t="str">
        <f t="shared" si="73"/>
        <v/>
      </c>
      <c r="DC40" s="2" t="str">
        <f t="shared" si="74"/>
        <v/>
      </c>
      <c r="DD40" s="2" t="str">
        <f t="shared" si="75"/>
        <v/>
      </c>
      <c r="DE40" s="2" t="str">
        <f t="shared" si="76"/>
        <v/>
      </c>
      <c r="DF40" s="2" t="str">
        <f t="shared" si="77"/>
        <v/>
      </c>
      <c r="DG40" s="2" t="str">
        <f t="shared" si="78"/>
        <v/>
      </c>
      <c r="DH40" s="2" t="str">
        <f t="shared" si="79"/>
        <v/>
      </c>
      <c r="DI40" s="2" t="str">
        <f t="shared" si="80"/>
        <v/>
      </c>
      <c r="DK40" s="2">
        <f t="shared" si="81"/>
        <v>59.225826675309932</v>
      </c>
      <c r="DL40" s="2">
        <f t="shared" si="82"/>
        <v>62.764517366354582</v>
      </c>
      <c r="DM40" s="2">
        <f t="shared" si="82"/>
        <v>64.128358013937287</v>
      </c>
      <c r="DN40" s="2">
        <f t="shared" si="82"/>
        <v>64.190022672064785</v>
      </c>
      <c r="DO40" s="2">
        <f t="shared" si="82"/>
        <v>68.716527644977432</v>
      </c>
      <c r="DP40" s="2">
        <f t="shared" si="82"/>
        <v>67.481624089068859</v>
      </c>
      <c r="DQ40" s="2">
        <f t="shared" si="82"/>
        <v>69.961841088180108</v>
      </c>
      <c r="DR40" s="2">
        <f t="shared" si="82"/>
        <v>71.967953306342778</v>
      </c>
      <c r="DS40" s="2">
        <f t="shared" si="82"/>
        <v>67.728569427727336</v>
      </c>
      <c r="DT40" s="2">
        <f t="shared" si="82"/>
        <v>67.665094183864923</v>
      </c>
      <c r="DU40" s="2">
        <f t="shared" si="82"/>
        <v>64.93216700404858</v>
      </c>
      <c r="DV40" s="2">
        <f t="shared" si="82"/>
        <v>63.258409016303752</v>
      </c>
      <c r="DW40" s="2">
        <f t="shared" si="82"/>
        <v>63.409468556005393</v>
      </c>
      <c r="DX40" s="2">
        <f t="shared" si="82"/>
        <v>63.875080517516146</v>
      </c>
      <c r="DY40" s="2">
        <f t="shared" si="82"/>
        <v>61.975000042900042</v>
      </c>
      <c r="EA40" s="2">
        <f t="shared" si="83"/>
        <v>66.98179891546576</v>
      </c>
      <c r="EB40" s="2">
        <f t="shared" si="84"/>
        <v>66.793661883422985</v>
      </c>
      <c r="EC40" s="2">
        <f t="shared" si="85"/>
        <v>69.227797890154051</v>
      </c>
      <c r="ED40" s="2">
        <f t="shared" si="86"/>
        <v>69.220237608287931</v>
      </c>
      <c r="EE40" s="2">
        <f t="shared" si="87"/>
        <v>69.914910860002649</v>
      </c>
      <c r="EF40" s="2">
        <f t="shared" si="88"/>
        <v>71.027614522128204</v>
      </c>
      <c r="EG40" s="2">
        <f t="shared" si="89"/>
        <v>74.035745771269873</v>
      </c>
      <c r="EH40" s="2">
        <f t="shared" si="90"/>
        <v>76.224900435510889</v>
      </c>
      <c r="EI40" s="2">
        <f t="shared" si="91"/>
        <v>72.122677599106638</v>
      </c>
      <c r="EJ40" s="2">
        <f t="shared" si="92"/>
        <v>70.601452057434713</v>
      </c>
      <c r="EK40" s="2">
        <f t="shared" si="93"/>
        <v>66.612676288399555</v>
      </c>
      <c r="EL40" s="2">
        <f t="shared" si="94"/>
        <v>68.52435652612975</v>
      </c>
      <c r="EM40" s="2">
        <f t="shared" si="95"/>
        <v>65.545453111242892</v>
      </c>
      <c r="EN40" s="2">
        <f t="shared" si="96"/>
        <v>69.432779472565855</v>
      </c>
      <c r="EO40" s="2">
        <f t="shared" si="97"/>
        <v>67.269293599257878</v>
      </c>
      <c r="EQ40" s="2">
        <f t="shared" si="98"/>
        <v>64.785625145131291</v>
      </c>
      <c r="ER40" s="2">
        <f t="shared" si="99"/>
        <v>65.165874033141677</v>
      </c>
      <c r="ES40" s="2">
        <f t="shared" si="99"/>
        <v>67.764168645041465</v>
      </c>
      <c r="ET40" s="2">
        <f t="shared" si="99"/>
        <v>67.992008075895043</v>
      </c>
      <c r="EU40" s="2">
        <f t="shared" si="99"/>
        <v>70.137766468937414</v>
      </c>
      <c r="EV40" s="2">
        <f t="shared" si="99"/>
        <v>71.292943376599894</v>
      </c>
      <c r="EW40" s="2">
        <f t="shared" si="99"/>
        <v>72.598743887006322</v>
      </c>
      <c r="EX40" s="2">
        <f t="shared" si="99"/>
        <v>76.011217896715678</v>
      </c>
      <c r="EY40" s="2">
        <f t="shared" si="99"/>
        <v>71.551328296743563</v>
      </c>
      <c r="EZ40" s="2">
        <f t="shared" si="99"/>
        <v>71.268267210412091</v>
      </c>
      <c r="FA40" s="2">
        <f t="shared" si="99"/>
        <v>67.6781452079085</v>
      </c>
      <c r="FB40" s="2">
        <f t="shared" si="99"/>
        <v>69.315838564204455</v>
      </c>
      <c r="FC40" s="2">
        <f t="shared" si="99"/>
        <v>67.151386800910345</v>
      </c>
      <c r="FD40" s="2">
        <f t="shared" si="99"/>
        <v>69.425422601305542</v>
      </c>
      <c r="FE40" s="2">
        <f t="shared" si="99"/>
        <v>72.256271404679609</v>
      </c>
      <c r="FG40" s="2">
        <f t="shared" si="100"/>
        <v>6.3506772214500185E-2</v>
      </c>
      <c r="FH40" s="2">
        <f t="shared" si="101"/>
        <v>5.3887799153005123E-2</v>
      </c>
      <c r="FI40" s="2">
        <f t="shared" si="101"/>
        <v>4.8732861006353968E-2</v>
      </c>
      <c r="FJ40" s="2">
        <f t="shared" si="101"/>
        <v>4.4384816803122333E-2</v>
      </c>
      <c r="FK40" s="2">
        <f t="shared" si="101"/>
        <v>4.7389460832454836E-2</v>
      </c>
      <c r="FL40" s="2">
        <f t="shared" si="101"/>
        <v>4.6063789020046368E-2</v>
      </c>
      <c r="FM40" s="2">
        <f t="shared" si="101"/>
        <v>4.9615809295819054E-2</v>
      </c>
      <c r="FN40" s="2">
        <f t="shared" si="101"/>
        <v>4.5849817757207735E-2</v>
      </c>
      <c r="FO40" s="2">
        <f t="shared" si="101"/>
        <v>4.7622043447167278E-2</v>
      </c>
      <c r="FP40" s="2">
        <f t="shared" si="101"/>
        <v>4.7047744884995961E-2</v>
      </c>
      <c r="FQ40" s="2">
        <f t="shared" si="101"/>
        <v>4.4899219650535997E-2</v>
      </c>
      <c r="FR40" s="2">
        <f t="shared" si="101"/>
        <v>4.6713320415606392E-2</v>
      </c>
      <c r="FS40" s="2">
        <f t="shared" si="101"/>
        <v>4.898820006124819E-2</v>
      </c>
      <c r="FT40" s="2">
        <f t="shared" si="101"/>
        <v>5.1174092003441619E-2</v>
      </c>
      <c r="FU40" s="2">
        <f t="shared" si="101"/>
        <v>5.6778859849098515E-2</v>
      </c>
      <c r="FW40" s="2">
        <f t="shared" si="124"/>
        <v>8.1534929433688001E-6</v>
      </c>
      <c r="FX40" s="2">
        <f t="shared" si="102"/>
        <v>7.2933549638446804E-6</v>
      </c>
      <c r="FY40" s="2">
        <f t="shared" si="102"/>
        <v>6.7851287018949465E-6</v>
      </c>
      <c r="FZ40" s="2">
        <f t="shared" si="102"/>
        <v>6.1455965165779727E-6</v>
      </c>
      <c r="GA40" s="2">
        <f t="shared" si="102"/>
        <v>5.4492572583738094E-6</v>
      </c>
      <c r="GB40" s="2">
        <f t="shared" si="102"/>
        <v>5.7229688885445159E-6</v>
      </c>
      <c r="GC40" s="2">
        <f t="shared" si="102"/>
        <v>6.2229107580809582E-6</v>
      </c>
      <c r="GD40" s="2">
        <f t="shared" si="102"/>
        <v>6.729968855937636E-6</v>
      </c>
      <c r="GE40" s="2">
        <f t="shared" si="102"/>
        <v>7.2795633332708629E-6</v>
      </c>
      <c r="GF40" s="2">
        <f t="shared" si="102"/>
        <v>6.9947856988622939E-6</v>
      </c>
      <c r="GG40" s="2">
        <f t="shared" si="102"/>
        <v>7.2906754382753369E-6</v>
      </c>
      <c r="GH40" s="2">
        <f t="shared" si="102"/>
        <v>7.1263641681237029E-6</v>
      </c>
      <c r="GI40" s="2">
        <f t="shared" si="102"/>
        <v>6.1119809077408188E-6</v>
      </c>
      <c r="GJ40" s="2">
        <f t="shared" si="102"/>
        <v>4.5885649469849927E-6</v>
      </c>
      <c r="GK40" s="2">
        <f t="shared" si="102"/>
        <v>5.0547075565081494E-6</v>
      </c>
      <c r="GM40" s="86">
        <f t="shared" si="125"/>
        <v>1.359122135781582E-8</v>
      </c>
      <c r="GN40" s="86">
        <f t="shared" si="103"/>
        <v>1.7813132596996154E-10</v>
      </c>
      <c r="GO40" s="86">
        <f t="shared" si="103"/>
        <v>2.0666220749932994E-11</v>
      </c>
      <c r="GP40" s="86">
        <f t="shared" si="103"/>
        <v>1.8508088029285812E-12</v>
      </c>
      <c r="GQ40" s="86">
        <f t="shared" si="103"/>
        <v>1.4435524207453384E-11</v>
      </c>
      <c r="GR40" s="86">
        <f t="shared" si="103"/>
        <v>1.9864368158603978E-12</v>
      </c>
      <c r="GS40" s="86">
        <f t="shared" si="103"/>
        <v>1.0808518529574787E-11</v>
      </c>
      <c r="GT40" s="86">
        <f t="shared" si="103"/>
        <v>1.9661048841967882E-12</v>
      </c>
      <c r="GU40" s="86">
        <f t="shared" si="103"/>
        <v>1.9982797944004333E-12</v>
      </c>
      <c r="GV40" s="86">
        <f t="shared" si="103"/>
        <v>4.5824382678591556E-12</v>
      </c>
      <c r="GW40" s="86">
        <f t="shared" si="103"/>
        <v>8.2628911186217014E-13</v>
      </c>
      <c r="GX40" s="86">
        <f t="shared" si="103"/>
        <v>8.7878717997847862E-13</v>
      </c>
      <c r="GY40" s="86">
        <f t="shared" si="103"/>
        <v>4.0280502929391154E-12</v>
      </c>
      <c r="GZ40" s="86">
        <f t="shared" si="103"/>
        <v>3.5454867183736934E-11</v>
      </c>
      <c r="HA40" s="86">
        <f t="shared" si="103"/>
        <v>2.0580628584178942E-12</v>
      </c>
      <c r="HC40" s="86">
        <f t="shared" si="157"/>
        <v>2.6850339613011402E-21</v>
      </c>
      <c r="HD40" s="86">
        <f t="shared" si="104"/>
        <v>1.9458356846223376E-27</v>
      </c>
      <c r="HE40" s="86">
        <f t="shared" si="104"/>
        <v>2.3218224883636594E-28</v>
      </c>
      <c r="HF40" s="86">
        <f t="shared" si="104"/>
        <v>2.689411400270911E-31</v>
      </c>
      <c r="HG40" s="86">
        <f t="shared" si="104"/>
        <v>2.7812851813327296E-30</v>
      </c>
      <c r="HH40" s="86">
        <f t="shared" si="104"/>
        <v>1.2389218095360726E-32</v>
      </c>
      <c r="HI40" s="86">
        <f t="shared" si="104"/>
        <v>2.0500893276134278E-30</v>
      </c>
      <c r="HJ40" s="86">
        <f t="shared" si="104"/>
        <v>2.950166404221851E-31</v>
      </c>
      <c r="HK40" s="86">
        <f t="shared" si="104"/>
        <v>1.2156845890339882E-30</v>
      </c>
      <c r="HL40" s="86">
        <f t="shared" si="104"/>
        <v>2.2028060542887168E-30</v>
      </c>
      <c r="HM40" s="86">
        <f t="shared" si="104"/>
        <v>5.0628166022266366E-33</v>
      </c>
      <c r="HN40" s="86">
        <f t="shared" si="104"/>
        <v>4.1300568215416559E-31</v>
      </c>
      <c r="HO40" s="86">
        <f t="shared" si="104"/>
        <v>7.1631559310174084E-30</v>
      </c>
      <c r="HP40" s="86">
        <f t="shared" si="104"/>
        <v>2.3409461599789746E-26</v>
      </c>
      <c r="HQ40" s="86">
        <f t="shared" si="104"/>
        <v>3.5158373603296427E-34</v>
      </c>
      <c r="HS40" s="86">
        <f t="shared" si="126"/>
        <v>3.8871034806516154E-76</v>
      </c>
      <c r="HT40" s="86">
        <f t="shared" si="105"/>
        <v>1.995013216538237E-97</v>
      </c>
      <c r="HU40" s="86">
        <f t="shared" si="105"/>
        <v>1.3862251151762967E-101</v>
      </c>
      <c r="HV40" s="86">
        <f t="shared" si="105"/>
        <v>3.7586600577130728E-114</v>
      </c>
      <c r="HW40" s="86">
        <f t="shared" si="105"/>
        <v>2.3939320240822494E-111</v>
      </c>
      <c r="HX40" s="86">
        <f t="shared" si="105"/>
        <v>2.5972333654047127E-121</v>
      </c>
      <c r="HY40" s="86">
        <f t="shared" si="105"/>
        <v>9.2058002552590232E-113</v>
      </c>
      <c r="HZ40" s="86">
        <f t="shared" si="105"/>
        <v>2.9512811278252556E-115</v>
      </c>
      <c r="IA40" s="86">
        <f t="shared" si="105"/>
        <v>4.7614211434046081E-113</v>
      </c>
      <c r="IB40" s="86">
        <f t="shared" si="105"/>
        <v>2.1500303445890518E-110</v>
      </c>
      <c r="IC40" s="86">
        <f t="shared" si="105"/>
        <v>3.7285368778251983E-121</v>
      </c>
      <c r="ID40" s="86">
        <f t="shared" si="105"/>
        <v>2.254574339447051E-114</v>
      </c>
      <c r="IE40" s="86">
        <f t="shared" si="105"/>
        <v>1.3446210497568991E-110</v>
      </c>
      <c r="IF40" s="86">
        <f t="shared" si="105"/>
        <v>2.2246359068152955E-68</v>
      </c>
      <c r="IG40" s="86">
        <f t="shared" si="105"/>
        <v>2.3369121838207666E-48</v>
      </c>
      <c r="II40" s="86">
        <f t="shared" si="127"/>
        <v>1.5730167849081298E-283</v>
      </c>
      <c r="IJ40" s="86">
        <f t="shared" si="128"/>
        <v>0</v>
      </c>
      <c r="IK40" s="86">
        <f t="shared" si="129"/>
        <v>0</v>
      </c>
      <c r="IL40" s="86">
        <f t="shared" si="130"/>
        <v>0</v>
      </c>
      <c r="IM40" s="86">
        <f t="shared" si="131"/>
        <v>0</v>
      </c>
      <c r="IN40" s="86">
        <f t="shared" si="132"/>
        <v>0</v>
      </c>
      <c r="IO40" s="86">
        <f t="shared" si="133"/>
        <v>0</v>
      </c>
      <c r="IP40" s="86">
        <f t="shared" si="134"/>
        <v>0</v>
      </c>
      <c r="IQ40" s="86">
        <f t="shared" si="135"/>
        <v>0</v>
      </c>
      <c r="IR40" s="86">
        <f t="shared" si="136"/>
        <v>0</v>
      </c>
      <c r="IS40" s="86">
        <f t="shared" si="137"/>
        <v>0</v>
      </c>
      <c r="IT40" s="86">
        <f t="shared" si="138"/>
        <v>0</v>
      </c>
      <c r="IU40" s="86">
        <f t="shared" si="139"/>
        <v>0</v>
      </c>
      <c r="IV40" s="86">
        <f t="shared" si="140"/>
        <v>6.7144800657287449E-169</v>
      </c>
      <c r="IW40" s="86">
        <f t="shared" si="141"/>
        <v>2.0376661076288933E-114</v>
      </c>
      <c r="IY40" s="86">
        <f t="shared" si="142"/>
        <v>1.3591221357818506E-8</v>
      </c>
      <c r="IZ40" s="86">
        <f t="shared" si="143"/>
        <v>1.7813132596996154E-10</v>
      </c>
      <c r="JA40" s="86">
        <f t="shared" si="144"/>
        <v>2.0666220749932994E-11</v>
      </c>
      <c r="JB40" s="86">
        <f t="shared" si="145"/>
        <v>1.8508088029285812E-12</v>
      </c>
      <c r="JC40" s="86">
        <f t="shared" si="146"/>
        <v>1.4435524207453384E-11</v>
      </c>
      <c r="JD40" s="86">
        <f t="shared" si="147"/>
        <v>1.9864368158603978E-12</v>
      </c>
      <c r="JE40" s="86">
        <f t="shared" si="148"/>
        <v>1.0808518529574787E-11</v>
      </c>
      <c r="JF40" s="86">
        <f t="shared" si="149"/>
        <v>1.9661048841967882E-12</v>
      </c>
      <c r="JG40" s="86">
        <f t="shared" si="150"/>
        <v>1.9982797944004333E-12</v>
      </c>
      <c r="JH40" s="86">
        <f t="shared" si="151"/>
        <v>4.5824382678591556E-12</v>
      </c>
      <c r="JI40" s="86">
        <f t="shared" si="152"/>
        <v>8.2628911186217014E-13</v>
      </c>
      <c r="JJ40" s="86">
        <f t="shared" si="153"/>
        <v>8.7878717997847862E-13</v>
      </c>
      <c r="JK40" s="86">
        <f t="shared" si="154"/>
        <v>4.0280502929391154E-12</v>
      </c>
      <c r="JL40" s="86">
        <f t="shared" si="155"/>
        <v>3.545486718373696E-11</v>
      </c>
      <c r="JM40" s="86">
        <f t="shared" si="156"/>
        <v>2.0580628584178942E-12</v>
      </c>
    </row>
    <row r="41" spans="2:273" x14ac:dyDescent="0.25">
      <c r="B41" s="2">
        <v>14</v>
      </c>
      <c r="C41" s="37">
        <v>57.655999999999999</v>
      </c>
      <c r="D41" s="37">
        <v>62.295000000000002</v>
      </c>
      <c r="E41" s="37">
        <v>64.540999999999997</v>
      </c>
      <c r="F41" s="37">
        <v>64</v>
      </c>
      <c r="G41" s="37">
        <v>70.361000000000004</v>
      </c>
      <c r="H41" s="37">
        <v>67.754000000000005</v>
      </c>
      <c r="I41" s="37">
        <v>70.295000000000002</v>
      </c>
      <c r="J41" s="37">
        <v>72.343999999999994</v>
      </c>
      <c r="K41" s="37">
        <v>68.426000000000002</v>
      </c>
      <c r="L41" s="37">
        <v>66.754000000000005</v>
      </c>
      <c r="M41" s="37">
        <v>65.23</v>
      </c>
      <c r="N41" s="37">
        <v>64.245999999999995</v>
      </c>
      <c r="O41" s="37">
        <v>63.508000000000003</v>
      </c>
      <c r="P41" s="37">
        <v>64.426000000000002</v>
      </c>
      <c r="Q41" s="37">
        <v>62.884999999999998</v>
      </c>
      <c r="S41" s="4">
        <f t="shared" si="20"/>
        <v>59.96600744073227</v>
      </c>
      <c r="T41" s="4">
        <f t="shared" si="21"/>
        <v>63.221728528431697</v>
      </c>
      <c r="U41" s="4">
        <f t="shared" si="22"/>
        <v>64.615518814856287</v>
      </c>
      <c r="V41" s="4">
        <f t="shared" si="23"/>
        <v>64.716235422259828</v>
      </c>
      <c r="W41" s="4">
        <f t="shared" si="24"/>
        <v>68.994007017444531</v>
      </c>
      <c r="X41" s="4">
        <f t="shared" si="25"/>
        <v>67.913451869194859</v>
      </c>
      <c r="Y41" s="4">
        <f t="shared" si="26"/>
        <v>70.375225943850012</v>
      </c>
      <c r="Z41" s="4">
        <f t="shared" si="27"/>
        <v>72.394391663702834</v>
      </c>
      <c r="AA41" s="4">
        <f t="shared" si="28"/>
        <v>68.177918841884548</v>
      </c>
      <c r="AB41" s="4">
        <f t="shared" si="29"/>
        <v>68.022744682860846</v>
      </c>
      <c r="AC41" s="4">
        <f t="shared" si="30"/>
        <v>65.215148849057215</v>
      </c>
      <c r="AD41" s="4">
        <f t="shared" si="31"/>
        <v>63.768341684701205</v>
      </c>
      <c r="AE41" s="4">
        <f t="shared" si="32"/>
        <v>63.751292904469032</v>
      </c>
      <c r="AF41" s="4">
        <f t="shared" si="33"/>
        <v>64.351258372462496</v>
      </c>
      <c r="AG41" s="4">
        <f t="shared" si="34"/>
        <v>62.443515058805616</v>
      </c>
      <c r="AI41" s="4">
        <f t="shared" si="35"/>
        <v>-2.3100074407322708</v>
      </c>
      <c r="AJ41" s="4">
        <f t="shared" si="36"/>
        <v>-0.92672852843169551</v>
      </c>
      <c r="AK41" s="4">
        <f t="shared" si="37"/>
        <v>-7.4518814856290305E-2</v>
      </c>
      <c r="AL41" s="4">
        <f t="shared" si="38"/>
        <v>-0.71623542225982817</v>
      </c>
      <c r="AM41" s="4">
        <f t="shared" si="39"/>
        <v>1.3669929825554732</v>
      </c>
      <c r="AN41" s="4">
        <f t="shared" si="40"/>
        <v>-0.15945186919485366</v>
      </c>
      <c r="AO41" s="4">
        <f t="shared" si="41"/>
        <v>-8.022594385001014E-2</v>
      </c>
      <c r="AP41" s="4">
        <f t="shared" si="42"/>
        <v>-5.0391663702839651E-2</v>
      </c>
      <c r="AQ41" s="4">
        <f t="shared" si="43"/>
        <v>0.24808115811545406</v>
      </c>
      <c r="AR41" s="4">
        <f t="shared" si="44"/>
        <v>-1.2687446828608415</v>
      </c>
      <c r="AS41" s="4">
        <f t="shared" si="45"/>
        <v>1.4851150942789104E-2</v>
      </c>
      <c r="AT41" s="4">
        <f t="shared" si="46"/>
        <v>0.47765831529878966</v>
      </c>
      <c r="AU41" s="4">
        <f t="shared" si="47"/>
        <v>-0.24329290446902974</v>
      </c>
      <c r="AV41" s="4">
        <f t="shared" si="48"/>
        <v>7.4741627537505906E-2</v>
      </c>
      <c r="AW41" s="4">
        <f t="shared" si="48"/>
        <v>0.44148494119438197</v>
      </c>
      <c r="AY41" s="2">
        <f t="shared" si="108"/>
        <v>59.965969004010411</v>
      </c>
      <c r="AZ41" s="2">
        <f t="shared" si="49"/>
        <v>63.22172783761399</v>
      </c>
      <c r="BA41" s="2">
        <f t="shared" si="49"/>
        <v>64.615518721986916</v>
      </c>
      <c r="BB41" s="2">
        <f t="shared" si="49"/>
        <v>64.716235412944755</v>
      </c>
      <c r="BC41" s="2">
        <f t="shared" si="49"/>
        <v>68.994006955534374</v>
      </c>
      <c r="BD41" s="2">
        <f t="shared" si="49"/>
        <v>67.913451859288585</v>
      </c>
      <c r="BE41" s="2">
        <f t="shared" si="49"/>
        <v>70.375225896761577</v>
      </c>
      <c r="BF41" s="2">
        <f t="shared" si="49"/>
        <v>72.394391654170633</v>
      </c>
      <c r="BG41" s="2">
        <f t="shared" si="49"/>
        <v>68.17791883215213</v>
      </c>
      <c r="BH41" s="2">
        <f t="shared" si="49"/>
        <v>68.022744661904881</v>
      </c>
      <c r="BI41" s="2">
        <f t="shared" si="49"/>
        <v>65.215148844873454</v>
      </c>
      <c r="BJ41" s="2">
        <f t="shared" si="49"/>
        <v>63.768341680171488</v>
      </c>
      <c r="BK41" s="2">
        <f t="shared" si="49"/>
        <v>63.751292885345059</v>
      </c>
      <c r="BL41" s="2">
        <f t="shared" si="49"/>
        <v>64.351258232023625</v>
      </c>
      <c r="BM41" s="2">
        <f t="shared" si="49"/>
        <v>62.443515050555817</v>
      </c>
      <c r="BO41" s="2">
        <f t="shared" si="50"/>
        <v>57.655999999999999</v>
      </c>
      <c r="BP41" s="2">
        <f t="shared" si="51"/>
        <v>62.295000000000002</v>
      </c>
      <c r="BQ41" s="2">
        <f t="shared" si="52"/>
        <v>64.540999999999997</v>
      </c>
      <c r="BR41" s="2">
        <f t="shared" si="53"/>
        <v>64</v>
      </c>
      <c r="BS41" s="2">
        <f t="shared" si="54"/>
        <v>70.361000000000004</v>
      </c>
      <c r="BT41" s="2">
        <f t="shared" si="55"/>
        <v>67.754000000000005</v>
      </c>
      <c r="BU41" s="2">
        <f t="shared" si="56"/>
        <v>70.295000000000002</v>
      </c>
      <c r="BV41" s="2">
        <f t="shared" si="57"/>
        <v>72.343999999999994</v>
      </c>
      <c r="BW41" s="2">
        <f t="shared" si="58"/>
        <v>68.426000000000002</v>
      </c>
      <c r="BX41" s="2">
        <f t="shared" si="59"/>
        <v>66.754000000000005</v>
      </c>
      <c r="BY41" s="2">
        <f t="shared" si="60"/>
        <v>65.23</v>
      </c>
      <c r="BZ41" s="2">
        <f t="shared" si="61"/>
        <v>64.245999999999995</v>
      </c>
      <c r="CA41" s="2">
        <f t="shared" si="62"/>
        <v>63.508000000000003</v>
      </c>
      <c r="CB41" s="2">
        <f t="shared" si="63"/>
        <v>64.426000000000002</v>
      </c>
      <c r="CC41" s="2">
        <f t="shared" si="64"/>
        <v>62.884999999999998</v>
      </c>
      <c r="CE41" s="2" t="str">
        <f t="shared" si="109"/>
        <v/>
      </c>
      <c r="CF41" s="2" t="str">
        <f t="shared" si="110"/>
        <v/>
      </c>
      <c r="CG41" s="2" t="str">
        <f t="shared" si="111"/>
        <v/>
      </c>
      <c r="CH41" s="2" t="str">
        <f t="shared" si="112"/>
        <v/>
      </c>
      <c r="CI41" s="2" t="str">
        <f t="shared" si="113"/>
        <v/>
      </c>
      <c r="CJ41" s="2" t="str">
        <f t="shared" si="114"/>
        <v/>
      </c>
      <c r="CK41" s="2" t="str">
        <f t="shared" si="115"/>
        <v/>
      </c>
      <c r="CL41" s="2" t="str">
        <f t="shared" si="116"/>
        <v/>
      </c>
      <c r="CM41" s="2" t="str">
        <f t="shared" si="117"/>
        <v/>
      </c>
      <c r="CN41" s="2" t="str">
        <f t="shared" si="118"/>
        <v/>
      </c>
      <c r="CO41" s="2" t="str">
        <f t="shared" si="119"/>
        <v/>
      </c>
      <c r="CP41" s="2" t="str">
        <f t="shared" si="120"/>
        <v/>
      </c>
      <c r="CQ41" s="2" t="str">
        <f t="shared" si="121"/>
        <v/>
      </c>
      <c r="CR41" s="2" t="str">
        <f t="shared" si="122"/>
        <v/>
      </c>
      <c r="CS41" s="2" t="str">
        <f t="shared" si="123"/>
        <v/>
      </c>
      <c r="CU41" s="2" t="str">
        <f t="shared" si="66"/>
        <v/>
      </c>
      <c r="CV41" s="2" t="str">
        <f t="shared" si="67"/>
        <v/>
      </c>
      <c r="CW41" s="2" t="str">
        <f t="shared" si="68"/>
        <v/>
      </c>
      <c r="CX41" s="2" t="str">
        <f t="shared" si="69"/>
        <v/>
      </c>
      <c r="CY41" s="2" t="str">
        <f t="shared" si="70"/>
        <v/>
      </c>
      <c r="CZ41" s="2" t="str">
        <f t="shared" si="71"/>
        <v/>
      </c>
      <c r="DA41" s="2" t="str">
        <f t="shared" si="72"/>
        <v/>
      </c>
      <c r="DB41" s="2" t="str">
        <f t="shared" si="73"/>
        <v/>
      </c>
      <c r="DC41" s="2" t="str">
        <f t="shared" si="74"/>
        <v/>
      </c>
      <c r="DD41" s="2" t="str">
        <f t="shared" si="75"/>
        <v/>
      </c>
      <c r="DE41" s="2" t="str">
        <f t="shared" si="76"/>
        <v/>
      </c>
      <c r="DF41" s="2" t="str">
        <f t="shared" si="77"/>
        <v/>
      </c>
      <c r="DG41" s="2" t="str">
        <f t="shared" si="78"/>
        <v/>
      </c>
      <c r="DH41" s="2" t="str">
        <f t="shared" si="79"/>
        <v/>
      </c>
      <c r="DI41" s="2" t="str">
        <f t="shared" si="80"/>
        <v/>
      </c>
      <c r="DK41" s="2">
        <f t="shared" si="81"/>
        <v>59.458221213840034</v>
      </c>
      <c r="DL41" s="2">
        <f t="shared" si="82"/>
        <v>63.009940501359111</v>
      </c>
      <c r="DM41" s="2">
        <f t="shared" si="82"/>
        <v>64.367172473867612</v>
      </c>
      <c r="DN41" s="2">
        <f t="shared" si="82"/>
        <v>64.495062348178152</v>
      </c>
      <c r="DO41" s="2">
        <f t="shared" si="82"/>
        <v>68.951715717256832</v>
      </c>
      <c r="DP41" s="2">
        <f t="shared" si="82"/>
        <v>67.756759514170071</v>
      </c>
      <c r="DQ41" s="2">
        <f t="shared" si="82"/>
        <v>70.175813602251409</v>
      </c>
      <c r="DR41" s="2">
        <f t="shared" si="82"/>
        <v>72.202647233468284</v>
      </c>
      <c r="DS41" s="2">
        <f t="shared" si="82"/>
        <v>67.971298610351255</v>
      </c>
      <c r="DT41" s="2">
        <f t="shared" si="82"/>
        <v>67.891788649155743</v>
      </c>
      <c r="DU41" s="2">
        <f t="shared" si="82"/>
        <v>65.150627530364375</v>
      </c>
      <c r="DV41" s="2">
        <f t="shared" si="82"/>
        <v>63.521758835758831</v>
      </c>
      <c r="DW41" s="2">
        <f t="shared" si="82"/>
        <v>63.658271390013489</v>
      </c>
      <c r="DX41" s="2">
        <f t="shared" si="82"/>
        <v>64.060839289090566</v>
      </c>
      <c r="DY41" s="2">
        <f t="shared" si="82"/>
        <v>62.133270570570566</v>
      </c>
      <c r="EA41" s="2">
        <f t="shared" si="83"/>
        <v>66.794864804635267</v>
      </c>
      <c r="EB41" s="2">
        <f t="shared" si="84"/>
        <v>66.61313741987513</v>
      </c>
      <c r="EC41" s="2">
        <f t="shared" si="85"/>
        <v>69.036901205626265</v>
      </c>
      <c r="ED41" s="2">
        <f t="shared" si="86"/>
        <v>69.059314548539788</v>
      </c>
      <c r="EE41" s="2">
        <f t="shared" si="87"/>
        <v>69.769306903727127</v>
      </c>
      <c r="EF41" s="2">
        <f t="shared" si="88"/>
        <v>70.872844914020831</v>
      </c>
      <c r="EG41" s="2">
        <f t="shared" si="89"/>
        <v>73.859027265841959</v>
      </c>
      <c r="EH41" s="2">
        <f t="shared" si="90"/>
        <v>76.033588799553328</v>
      </c>
      <c r="EI41" s="2">
        <f t="shared" si="91"/>
        <v>71.946554327191507</v>
      </c>
      <c r="EJ41" s="2">
        <f t="shared" si="92"/>
        <v>70.441768189264721</v>
      </c>
      <c r="EK41" s="2">
        <f t="shared" si="93"/>
        <v>66.466715513223818</v>
      </c>
      <c r="EL41" s="2">
        <f t="shared" si="94"/>
        <v>68.357513254228721</v>
      </c>
      <c r="EM41" s="2">
        <f t="shared" si="95"/>
        <v>65.398033601063744</v>
      </c>
      <c r="EN41" s="2">
        <f t="shared" si="96"/>
        <v>69.262161672898586</v>
      </c>
      <c r="EO41" s="2">
        <f t="shared" si="97"/>
        <v>67.143432003710558</v>
      </c>
      <c r="EQ41" s="2">
        <f t="shared" si="98"/>
        <v>64.622933046101622</v>
      </c>
      <c r="ER41" s="2">
        <f t="shared" si="99"/>
        <v>65.002644488397706</v>
      </c>
      <c r="ES41" s="2">
        <f t="shared" si="99"/>
        <v>67.588855032805625</v>
      </c>
      <c r="ET41" s="2">
        <f t="shared" si="99"/>
        <v>67.844157689022737</v>
      </c>
      <c r="EU41" s="2">
        <f t="shared" si="99"/>
        <v>69.989701491646102</v>
      </c>
      <c r="EV41" s="2">
        <f t="shared" si="99"/>
        <v>71.135304644746967</v>
      </c>
      <c r="EW41" s="2">
        <f t="shared" si="99"/>
        <v>72.437613017383171</v>
      </c>
      <c r="EX41" s="2">
        <f t="shared" si="99"/>
        <v>75.821959633173535</v>
      </c>
      <c r="EY41" s="2">
        <f t="shared" si="99"/>
        <v>71.381312962955207</v>
      </c>
      <c r="EZ41" s="2">
        <f t="shared" si="99"/>
        <v>71.101232269482225</v>
      </c>
      <c r="FA41" s="2">
        <f t="shared" si="99"/>
        <v>67.520430401631344</v>
      </c>
      <c r="FB41" s="2">
        <f t="shared" si="99"/>
        <v>69.140130624949052</v>
      </c>
      <c r="FC41" s="2">
        <f t="shared" si="99"/>
        <v>66.986650687313656</v>
      </c>
      <c r="FD41" s="2">
        <f t="shared" si="99"/>
        <v>69.253935869329041</v>
      </c>
      <c r="FE41" s="2">
        <f t="shared" si="99"/>
        <v>72.068802461687966</v>
      </c>
      <c r="FG41" s="2">
        <f t="shared" si="100"/>
        <v>6.9209741650586493E-2</v>
      </c>
      <c r="FH41" s="2">
        <f t="shared" si="101"/>
        <v>5.8781193522051287E-2</v>
      </c>
      <c r="FI41" s="2">
        <f t="shared" si="101"/>
        <v>5.3184464339103621E-2</v>
      </c>
      <c r="FJ41" s="2">
        <f t="shared" si="101"/>
        <v>4.8459472308306162E-2</v>
      </c>
      <c r="FK41" s="2">
        <f t="shared" si="101"/>
        <v>5.172502116241904E-2</v>
      </c>
      <c r="FL41" s="2">
        <f t="shared" si="101"/>
        <v>5.0284468507532334E-2</v>
      </c>
      <c r="FM41" s="2">
        <f t="shared" si="101"/>
        <v>5.4143476712080592E-2</v>
      </c>
      <c r="FN41" s="2">
        <f t="shared" si="101"/>
        <v>5.0051920412038466E-2</v>
      </c>
      <c r="FO41" s="2">
        <f t="shared" si="101"/>
        <v>5.1977721235021E-2</v>
      </c>
      <c r="FP41" s="2">
        <f t="shared" si="101"/>
        <v>5.1353727685775091E-2</v>
      </c>
      <c r="FQ41" s="2">
        <f t="shared" si="101"/>
        <v>4.9018676477684341E-2</v>
      </c>
      <c r="FR41" s="2">
        <f t="shared" si="101"/>
        <v>5.099033321024668E-2</v>
      </c>
      <c r="FS41" s="2">
        <f t="shared" si="101"/>
        <v>5.3461817014621778E-2</v>
      </c>
      <c r="FT41" s="2">
        <f t="shared" si="101"/>
        <v>5.5835605426667892E-2</v>
      </c>
      <c r="FU41" s="2">
        <f t="shared" si="101"/>
        <v>6.1917602033445061E-2</v>
      </c>
      <c r="FW41" s="2">
        <f t="shared" si="124"/>
        <v>8.9401202022061013E-6</v>
      </c>
      <c r="FX41" s="2">
        <f t="shared" si="102"/>
        <v>7.9969990675021143E-6</v>
      </c>
      <c r="FY41" s="2">
        <f t="shared" si="102"/>
        <v>7.4397408094724761E-6</v>
      </c>
      <c r="FZ41" s="2">
        <f t="shared" si="102"/>
        <v>6.7385085873512509E-6</v>
      </c>
      <c r="GA41" s="2">
        <f t="shared" si="102"/>
        <v>5.9749886277241487E-6</v>
      </c>
      <c r="GB41" s="2">
        <f t="shared" si="102"/>
        <v>6.2751071387464492E-6</v>
      </c>
      <c r="GC41" s="2">
        <f t="shared" si="102"/>
        <v>6.8232818662513787E-6</v>
      </c>
      <c r="GD41" s="2">
        <f t="shared" si="102"/>
        <v>7.379259319940233E-6</v>
      </c>
      <c r="GE41" s="2">
        <f t="shared" si="102"/>
        <v>7.9818768665500161E-6</v>
      </c>
      <c r="GF41" s="2">
        <f t="shared" si="102"/>
        <v>7.6696248296940363E-6</v>
      </c>
      <c r="GG41" s="2">
        <f t="shared" si="102"/>
        <v>7.9940610302732627E-6</v>
      </c>
      <c r="GH41" s="2">
        <f t="shared" si="102"/>
        <v>7.8138975557662671E-6</v>
      </c>
      <c r="GI41" s="2">
        <f t="shared" si="102"/>
        <v>6.7016498487999836E-6</v>
      </c>
      <c r="GJ41" s="2">
        <f t="shared" si="102"/>
        <v>5.0312591886352758E-6</v>
      </c>
      <c r="GK41" s="2">
        <f t="shared" si="102"/>
        <v>5.5423739207470626E-6</v>
      </c>
      <c r="GM41" s="86">
        <f t="shared" si="125"/>
        <v>2.5521770036004864E-8</v>
      </c>
      <c r="GN41" s="86">
        <f t="shared" si="103"/>
        <v>3.990068386610694E-10</v>
      </c>
      <c r="GO41" s="86">
        <f t="shared" si="103"/>
        <v>4.9973482291251783E-11</v>
      </c>
      <c r="GP41" s="86">
        <f t="shared" si="103"/>
        <v>4.884317646655547E-12</v>
      </c>
      <c r="GQ41" s="86">
        <f t="shared" si="103"/>
        <v>3.5218598491196121E-11</v>
      </c>
      <c r="GR41" s="86">
        <f t="shared" si="103"/>
        <v>5.2890549816541163E-12</v>
      </c>
      <c r="GS41" s="86">
        <f t="shared" si="103"/>
        <v>2.7139145101968823E-11</v>
      </c>
      <c r="GT41" s="86">
        <f t="shared" si="103"/>
        <v>5.2293764480286457E-12</v>
      </c>
      <c r="GU41" s="86">
        <f t="shared" si="103"/>
        <v>5.3794777468868758E-12</v>
      </c>
      <c r="GV41" s="86">
        <f t="shared" si="103"/>
        <v>1.179607228713355E-11</v>
      </c>
      <c r="GW41" s="86">
        <f t="shared" si="103"/>
        <v>2.2759348277285041E-12</v>
      </c>
      <c r="GX41" s="86">
        <f t="shared" si="103"/>
        <v>2.4467850407412037E-12</v>
      </c>
      <c r="GY41" s="86">
        <f t="shared" si="103"/>
        <v>1.0576253742345744E-11</v>
      </c>
      <c r="GZ41" s="86">
        <f t="shared" si="103"/>
        <v>8.4754481318045827E-11</v>
      </c>
      <c r="HA41" s="86">
        <f t="shared" si="103"/>
        <v>5.9016608876841194E-12</v>
      </c>
      <c r="HC41" s="86">
        <f t="shared" si="157"/>
        <v>9.2614486250645074E-21</v>
      </c>
      <c r="HD41" s="86">
        <f t="shared" si="104"/>
        <v>1.029470204339975E-26</v>
      </c>
      <c r="HE41" s="86">
        <f t="shared" si="104"/>
        <v>1.2971763935196957E-27</v>
      </c>
      <c r="HF41" s="86">
        <f t="shared" si="104"/>
        <v>1.8065283364533719E-30</v>
      </c>
      <c r="HG41" s="86">
        <f t="shared" si="104"/>
        <v>1.7212870053686895E-29</v>
      </c>
      <c r="HH41" s="86">
        <f t="shared" si="104"/>
        <v>9.0616559793778095E-32</v>
      </c>
      <c r="HI41" s="86">
        <f t="shared" si="104"/>
        <v>1.31628748293308E-29</v>
      </c>
      <c r="HJ41" s="86">
        <f t="shared" si="104"/>
        <v>1.9989433242245591E-30</v>
      </c>
      <c r="HK41" s="86">
        <f t="shared" si="104"/>
        <v>8.038062751819549E-30</v>
      </c>
      <c r="HL41" s="86">
        <f t="shared" si="104"/>
        <v>1.4066274156851243E-29</v>
      </c>
      <c r="HM41" s="86">
        <f t="shared" si="104"/>
        <v>3.8713754441376945E-32</v>
      </c>
      <c r="HN41" s="86">
        <f t="shared" si="104"/>
        <v>2.8135864275716733E-30</v>
      </c>
      <c r="HO41" s="86">
        <f t="shared" si="104"/>
        <v>4.4483833389577331E-29</v>
      </c>
      <c r="HP41" s="86">
        <f t="shared" si="104"/>
        <v>1.1303356619781608E-25</v>
      </c>
      <c r="HQ41" s="86">
        <f t="shared" si="104"/>
        <v>3.1300381312614885E-33</v>
      </c>
      <c r="HS41" s="86">
        <f t="shared" si="126"/>
        <v>9.3687094346314113E-75</v>
      </c>
      <c r="HT41" s="86">
        <f t="shared" si="105"/>
        <v>1.3965442043687663E-95</v>
      </c>
      <c r="HU41" s="86">
        <f t="shared" si="105"/>
        <v>1.1344294437980261E-99</v>
      </c>
      <c r="HV41" s="86">
        <f t="shared" si="105"/>
        <v>5.1216651823978661E-112</v>
      </c>
      <c r="HW41" s="86">
        <f t="shared" si="105"/>
        <v>2.6979363176820296E-109</v>
      </c>
      <c r="HX41" s="86">
        <f t="shared" si="105"/>
        <v>4.620478083746598E-119</v>
      </c>
      <c r="HY41" s="86">
        <f t="shared" si="105"/>
        <v>1.1645164281309667E-110</v>
      </c>
      <c r="HZ41" s="86">
        <f t="shared" si="105"/>
        <v>4.2279344714915332E-113</v>
      </c>
      <c r="IA41" s="86">
        <f t="shared" si="105"/>
        <v>6.4195485932490357E-111</v>
      </c>
      <c r="IB41" s="86">
        <f t="shared" si="105"/>
        <v>2.5521924511757437E-108</v>
      </c>
      <c r="IC41" s="86">
        <f t="shared" si="105"/>
        <v>7.1837810129933034E-119</v>
      </c>
      <c r="ID41" s="86">
        <f t="shared" si="105"/>
        <v>3.2520294802329291E-112</v>
      </c>
      <c r="IE41" s="86">
        <f t="shared" si="105"/>
        <v>1.5563709291240293E-108</v>
      </c>
      <c r="IF41" s="86">
        <f t="shared" si="105"/>
        <v>3.8731189513564644E-67</v>
      </c>
      <c r="IG41" s="86">
        <f t="shared" si="105"/>
        <v>1.7688479779223421E-47</v>
      </c>
      <c r="II41" s="86">
        <f t="shared" si="127"/>
        <v>4.0067715702997102E-279</v>
      </c>
      <c r="IJ41" s="86">
        <f t="shared" si="128"/>
        <v>0</v>
      </c>
      <c r="IK41" s="86">
        <f t="shared" si="129"/>
        <v>0</v>
      </c>
      <c r="IL41" s="86">
        <f t="shared" si="130"/>
        <v>0</v>
      </c>
      <c r="IM41" s="86">
        <f t="shared" si="131"/>
        <v>0</v>
      </c>
      <c r="IN41" s="86">
        <f t="shared" si="132"/>
        <v>0</v>
      </c>
      <c r="IO41" s="86">
        <f t="shared" si="133"/>
        <v>0</v>
      </c>
      <c r="IP41" s="86">
        <f t="shared" si="134"/>
        <v>0</v>
      </c>
      <c r="IQ41" s="86">
        <f t="shared" si="135"/>
        <v>0</v>
      </c>
      <c r="IR41" s="86">
        <f t="shared" si="136"/>
        <v>0</v>
      </c>
      <c r="IS41" s="86">
        <f t="shared" si="137"/>
        <v>0</v>
      </c>
      <c r="IT41" s="86">
        <f t="shared" si="138"/>
        <v>0</v>
      </c>
      <c r="IU41" s="86">
        <f t="shared" si="139"/>
        <v>0</v>
      </c>
      <c r="IV41" s="86">
        <f t="shared" si="140"/>
        <v>2.0799711952027761E-166</v>
      </c>
      <c r="IW41" s="86">
        <f t="shared" si="141"/>
        <v>1.0030240377232959E-112</v>
      </c>
      <c r="IY41" s="86">
        <f t="shared" si="142"/>
        <v>2.5521770036014125E-8</v>
      </c>
      <c r="IZ41" s="86">
        <f t="shared" si="143"/>
        <v>3.990068386610694E-10</v>
      </c>
      <c r="JA41" s="86">
        <f t="shared" si="144"/>
        <v>4.9973482291251783E-11</v>
      </c>
      <c r="JB41" s="86">
        <f t="shared" si="145"/>
        <v>4.884317646655547E-12</v>
      </c>
      <c r="JC41" s="86">
        <f t="shared" si="146"/>
        <v>3.5218598491196121E-11</v>
      </c>
      <c r="JD41" s="86">
        <f t="shared" si="147"/>
        <v>5.2890549816541163E-12</v>
      </c>
      <c r="JE41" s="86">
        <f t="shared" si="148"/>
        <v>2.7139145101968823E-11</v>
      </c>
      <c r="JF41" s="86">
        <f t="shared" si="149"/>
        <v>5.2293764480286457E-12</v>
      </c>
      <c r="JG41" s="86">
        <f t="shared" si="150"/>
        <v>5.3794777468868758E-12</v>
      </c>
      <c r="JH41" s="86">
        <f t="shared" si="151"/>
        <v>1.179607228713355E-11</v>
      </c>
      <c r="JI41" s="86">
        <f t="shared" si="152"/>
        <v>2.2759348277285041E-12</v>
      </c>
      <c r="JJ41" s="86">
        <f t="shared" si="153"/>
        <v>2.4467850407412037E-12</v>
      </c>
      <c r="JK41" s="86">
        <f t="shared" si="154"/>
        <v>1.0576253742345744E-11</v>
      </c>
      <c r="JL41" s="86">
        <f t="shared" si="155"/>
        <v>8.4754481318045944E-11</v>
      </c>
      <c r="JM41" s="86">
        <f t="shared" si="156"/>
        <v>5.9016608876841194E-12</v>
      </c>
    </row>
    <row r="42" spans="2:273" x14ac:dyDescent="0.25">
      <c r="B42" s="2">
        <v>15</v>
      </c>
      <c r="C42" s="37">
        <v>59.033000000000001</v>
      </c>
      <c r="D42" s="37">
        <v>63.704999999999998</v>
      </c>
      <c r="E42" s="37">
        <v>64.097999999999999</v>
      </c>
      <c r="F42" s="37">
        <v>64.835999999999999</v>
      </c>
      <c r="G42" s="37">
        <v>70.638999999999996</v>
      </c>
      <c r="H42" s="37">
        <v>67.016000000000005</v>
      </c>
      <c r="I42" s="37">
        <v>70</v>
      </c>
      <c r="J42" s="37">
        <v>72.77</v>
      </c>
      <c r="K42" s="37">
        <v>68.262</v>
      </c>
      <c r="L42" s="37">
        <v>67.852000000000004</v>
      </c>
      <c r="M42" s="37">
        <v>64.852000000000004</v>
      </c>
      <c r="N42" s="37">
        <v>64.081999999999994</v>
      </c>
      <c r="O42" s="37">
        <v>64.311000000000007</v>
      </c>
      <c r="P42" s="37">
        <v>64.164000000000001</v>
      </c>
      <c r="Q42" s="37">
        <v>62.753999999999998</v>
      </c>
      <c r="S42" s="4">
        <f t="shared" si="20"/>
        <v>60.212116968162533</v>
      </c>
      <c r="T42" s="4">
        <f t="shared" si="21"/>
        <v>63.458977392940625</v>
      </c>
      <c r="U42" s="4">
        <f t="shared" si="22"/>
        <v>64.851972413100626</v>
      </c>
      <c r="V42" s="4">
        <f t="shared" si="23"/>
        <v>65.016841412671127</v>
      </c>
      <c r="W42" s="4">
        <f t="shared" si="24"/>
        <v>69.211555570784498</v>
      </c>
      <c r="X42" s="4">
        <f t="shared" si="25"/>
        <v>68.179286477030871</v>
      </c>
      <c r="Y42" s="4">
        <f t="shared" si="26"/>
        <v>70.584227619135078</v>
      </c>
      <c r="Z42" s="4">
        <f t="shared" si="27"/>
        <v>72.62330721218683</v>
      </c>
      <c r="AA42" s="4">
        <f t="shared" si="28"/>
        <v>68.41569966543625</v>
      </c>
      <c r="AB42" s="4">
        <f t="shared" si="29"/>
        <v>68.239716606524894</v>
      </c>
      <c r="AC42" s="4">
        <f t="shared" si="30"/>
        <v>65.420006533853922</v>
      </c>
      <c r="AD42" s="4">
        <f t="shared" si="31"/>
        <v>64.030223500170138</v>
      </c>
      <c r="AE42" s="4">
        <f t="shared" si="32"/>
        <v>63.985439603976232</v>
      </c>
      <c r="AF42" s="4">
        <f t="shared" si="33"/>
        <v>64.541628839979325</v>
      </c>
      <c r="AG42" s="4">
        <f t="shared" si="34"/>
        <v>62.610521638010106</v>
      </c>
      <c r="AI42" s="4">
        <f t="shared" si="35"/>
        <v>-1.179116968162532</v>
      </c>
      <c r="AJ42" s="4">
        <f t="shared" si="36"/>
        <v>0.2460226070593734</v>
      </c>
      <c r="AK42" s="4">
        <f t="shared" si="37"/>
        <v>-0.75397241310062668</v>
      </c>
      <c r="AL42" s="4">
        <f t="shared" si="38"/>
        <v>-0.18084141267112841</v>
      </c>
      <c r="AM42" s="4">
        <f t="shared" si="39"/>
        <v>1.4274444292154982</v>
      </c>
      <c r="AN42" s="4">
        <f t="shared" si="40"/>
        <v>-1.1632864770308657</v>
      </c>
      <c r="AO42" s="4">
        <f t="shared" si="41"/>
        <v>-0.5842276191350777</v>
      </c>
      <c r="AP42" s="4">
        <f t="shared" si="42"/>
        <v>0.14669278781316564</v>
      </c>
      <c r="AQ42" s="4">
        <f t="shared" si="43"/>
        <v>-0.15369966543624969</v>
      </c>
      <c r="AR42" s="4">
        <f t="shared" si="44"/>
        <v>-0.38771660652489004</v>
      </c>
      <c r="AS42" s="4">
        <f t="shared" si="45"/>
        <v>-0.56800653385391797</v>
      </c>
      <c r="AT42" s="4">
        <f t="shared" si="46"/>
        <v>5.1776499829855993E-2</v>
      </c>
      <c r="AU42" s="4">
        <f t="shared" si="47"/>
        <v>0.32556039602377496</v>
      </c>
      <c r="AV42" s="4">
        <f t="shared" si="48"/>
        <v>-0.37762883997932306</v>
      </c>
      <c r="AW42" s="4">
        <f t="shared" si="48"/>
        <v>0.14347836198989228</v>
      </c>
      <c r="AY42" s="2">
        <f t="shared" si="108"/>
        <v>60.212046932297142</v>
      </c>
      <c r="AZ42" s="2">
        <f t="shared" si="49"/>
        <v>63.458975897864924</v>
      </c>
      <c r="BA42" s="2">
        <f t="shared" si="49"/>
        <v>64.851972196423489</v>
      </c>
      <c r="BB42" s="2">
        <f t="shared" si="49"/>
        <v>65.016841388991338</v>
      </c>
      <c r="BC42" s="2">
        <f t="shared" si="49"/>
        <v>69.211555425049298</v>
      </c>
      <c r="BD42" s="2">
        <f t="shared" si="49"/>
        <v>68.179286451639186</v>
      </c>
      <c r="BE42" s="2">
        <f t="shared" si="49"/>
        <v>70.584227505203543</v>
      </c>
      <c r="BF42" s="2">
        <f t="shared" si="49"/>
        <v>72.623307187777925</v>
      </c>
      <c r="BG42" s="2">
        <f t="shared" si="49"/>
        <v>68.415699640230741</v>
      </c>
      <c r="BH42" s="2">
        <f t="shared" si="49"/>
        <v>68.23971655455405</v>
      </c>
      <c r="BI42" s="2">
        <f t="shared" si="49"/>
        <v>65.420006522768233</v>
      </c>
      <c r="BJ42" s="2">
        <f t="shared" si="49"/>
        <v>64.03022348804636</v>
      </c>
      <c r="BK42" s="2">
        <f t="shared" si="49"/>
        <v>63.985439555648504</v>
      </c>
      <c r="BL42" s="2">
        <f t="shared" si="49"/>
        <v>64.541628516101099</v>
      </c>
      <c r="BM42" s="2">
        <f t="shared" si="49"/>
        <v>62.6105216153396</v>
      </c>
      <c r="BO42" s="2">
        <f t="shared" si="50"/>
        <v>59.033000000000001</v>
      </c>
      <c r="BP42" s="2">
        <f t="shared" si="51"/>
        <v>63.704999999999998</v>
      </c>
      <c r="BQ42" s="2">
        <f t="shared" si="52"/>
        <v>64.097999999999999</v>
      </c>
      <c r="BR42" s="2">
        <f t="shared" si="53"/>
        <v>64.835999999999999</v>
      </c>
      <c r="BS42" s="2">
        <f t="shared" si="54"/>
        <v>70.638999999999996</v>
      </c>
      <c r="BT42" s="2">
        <f t="shared" si="55"/>
        <v>67.016000000000005</v>
      </c>
      <c r="BU42" s="2">
        <f t="shared" si="56"/>
        <v>70</v>
      </c>
      <c r="BV42" s="2">
        <f t="shared" si="57"/>
        <v>72.77</v>
      </c>
      <c r="BW42" s="2">
        <f t="shared" si="58"/>
        <v>68.262</v>
      </c>
      <c r="BX42" s="2">
        <f t="shared" si="59"/>
        <v>67.852000000000004</v>
      </c>
      <c r="BY42" s="2">
        <f t="shared" si="60"/>
        <v>64.852000000000004</v>
      </c>
      <c r="BZ42" s="2">
        <f t="shared" si="61"/>
        <v>64.081999999999994</v>
      </c>
      <c r="CA42" s="2">
        <f t="shared" si="62"/>
        <v>64.311000000000007</v>
      </c>
      <c r="CB42" s="2">
        <f t="shared" si="63"/>
        <v>64.164000000000001</v>
      </c>
      <c r="CC42" s="2">
        <f t="shared" si="64"/>
        <v>62.753999999999998</v>
      </c>
      <c r="CE42" s="2" t="str">
        <f t="shared" si="109"/>
        <v/>
      </c>
      <c r="CF42" s="2" t="str">
        <f t="shared" si="110"/>
        <v/>
      </c>
      <c r="CG42" s="2" t="str">
        <f t="shared" si="111"/>
        <v/>
      </c>
      <c r="CH42" s="2" t="str">
        <f t="shared" si="112"/>
        <v/>
      </c>
      <c r="CI42" s="2" t="str">
        <f t="shared" si="113"/>
        <v/>
      </c>
      <c r="CJ42" s="2" t="str">
        <f t="shared" si="114"/>
        <v/>
      </c>
      <c r="CK42" s="2" t="str">
        <f t="shared" si="115"/>
        <v/>
      </c>
      <c r="CL42" s="2" t="str">
        <f t="shared" si="116"/>
        <v/>
      </c>
      <c r="CM42" s="2" t="str">
        <f t="shared" si="117"/>
        <v/>
      </c>
      <c r="CN42" s="2" t="str">
        <f t="shared" si="118"/>
        <v/>
      </c>
      <c r="CO42" s="2" t="str">
        <f t="shared" si="119"/>
        <v/>
      </c>
      <c r="CP42" s="2" t="str">
        <f t="shared" si="120"/>
        <v/>
      </c>
      <c r="CQ42" s="2" t="str">
        <f t="shared" si="121"/>
        <v/>
      </c>
      <c r="CR42" s="2" t="str">
        <f t="shared" si="122"/>
        <v/>
      </c>
      <c r="CS42" s="2" t="str">
        <f t="shared" si="123"/>
        <v/>
      </c>
      <c r="CU42" s="2" t="str">
        <f t="shared" si="66"/>
        <v/>
      </c>
      <c r="CV42" s="2" t="str">
        <f t="shared" si="67"/>
        <v/>
      </c>
      <c r="CW42" s="2" t="str">
        <f t="shared" si="68"/>
        <v/>
      </c>
      <c r="CX42" s="2" t="str">
        <f t="shared" si="69"/>
        <v/>
      </c>
      <c r="CY42" s="2" t="str">
        <f t="shared" si="70"/>
        <v/>
      </c>
      <c r="CZ42" s="2" t="str">
        <f t="shared" si="71"/>
        <v/>
      </c>
      <c r="DA42" s="2" t="str">
        <f t="shared" si="72"/>
        <v/>
      </c>
      <c r="DB42" s="2" t="str">
        <f t="shared" si="73"/>
        <v/>
      </c>
      <c r="DC42" s="2" t="str">
        <f t="shared" si="74"/>
        <v/>
      </c>
      <c r="DD42" s="2" t="str">
        <f t="shared" si="75"/>
        <v/>
      </c>
      <c r="DE42" s="2" t="str">
        <f t="shared" si="76"/>
        <v/>
      </c>
      <c r="DF42" s="2" t="str">
        <f t="shared" si="77"/>
        <v/>
      </c>
      <c r="DG42" s="2" t="str">
        <f t="shared" si="78"/>
        <v/>
      </c>
      <c r="DH42" s="2" t="str">
        <f t="shared" si="79"/>
        <v/>
      </c>
      <c r="DI42" s="2" t="str">
        <f t="shared" si="80"/>
        <v/>
      </c>
      <c r="DK42" s="2">
        <f t="shared" si="81"/>
        <v>59.690615752370135</v>
      </c>
      <c r="DL42" s="2">
        <f t="shared" si="82"/>
        <v>63.255363636363647</v>
      </c>
      <c r="DM42" s="2">
        <f t="shared" si="82"/>
        <v>64.605986933797922</v>
      </c>
      <c r="DN42" s="2">
        <f t="shared" si="82"/>
        <v>64.800102024291505</v>
      </c>
      <c r="DO42" s="2">
        <f t="shared" si="82"/>
        <v>69.186903789536217</v>
      </c>
      <c r="DP42" s="2">
        <f t="shared" si="82"/>
        <v>68.031894939271282</v>
      </c>
      <c r="DQ42" s="2">
        <f t="shared" si="82"/>
        <v>70.389786116322696</v>
      </c>
      <c r="DR42" s="2">
        <f t="shared" si="82"/>
        <v>72.437341160593789</v>
      </c>
      <c r="DS42" s="2">
        <f t="shared" si="82"/>
        <v>68.214027792975173</v>
      </c>
      <c r="DT42" s="2">
        <f t="shared" si="82"/>
        <v>68.118483114446548</v>
      </c>
      <c r="DU42" s="2">
        <f t="shared" si="82"/>
        <v>65.369088056680155</v>
      </c>
      <c r="DV42" s="2">
        <f t="shared" si="82"/>
        <v>63.785108655213911</v>
      </c>
      <c r="DW42" s="2">
        <f t="shared" si="82"/>
        <v>63.907074224021592</v>
      </c>
      <c r="DX42" s="2">
        <f t="shared" si="82"/>
        <v>64.246598060664994</v>
      </c>
      <c r="DY42" s="2">
        <f t="shared" si="82"/>
        <v>62.291541098241098</v>
      </c>
      <c r="EA42" s="2">
        <f t="shared" si="83"/>
        <v>66.607930693804789</v>
      </c>
      <c r="EB42" s="2">
        <f t="shared" si="84"/>
        <v>66.432612956327262</v>
      </c>
      <c r="EC42" s="2">
        <f t="shared" si="85"/>
        <v>68.846004521098465</v>
      </c>
      <c r="ED42" s="2">
        <f t="shared" si="86"/>
        <v>68.898391488791646</v>
      </c>
      <c r="EE42" s="2">
        <f t="shared" si="87"/>
        <v>69.623702947451619</v>
      </c>
      <c r="EF42" s="2">
        <f t="shared" si="88"/>
        <v>70.718075305913445</v>
      </c>
      <c r="EG42" s="2">
        <f t="shared" si="89"/>
        <v>73.682308760414031</v>
      </c>
      <c r="EH42" s="2">
        <f t="shared" si="90"/>
        <v>75.842277163595753</v>
      </c>
      <c r="EI42" s="2">
        <f t="shared" si="91"/>
        <v>71.770431055276376</v>
      </c>
      <c r="EJ42" s="2">
        <f t="shared" si="92"/>
        <v>70.282084321094729</v>
      </c>
      <c r="EK42" s="2">
        <f t="shared" si="93"/>
        <v>66.320754738048095</v>
      </c>
      <c r="EL42" s="2">
        <f t="shared" si="94"/>
        <v>68.190669982327677</v>
      </c>
      <c r="EM42" s="2">
        <f t="shared" si="95"/>
        <v>65.250614090884596</v>
      </c>
      <c r="EN42" s="2">
        <f t="shared" si="96"/>
        <v>69.091543873231316</v>
      </c>
      <c r="EO42" s="2">
        <f t="shared" si="97"/>
        <v>67.017570408163252</v>
      </c>
      <c r="EQ42" s="2">
        <f t="shared" si="98"/>
        <v>64.460240947071966</v>
      </c>
      <c r="ER42" s="2">
        <f t="shared" si="99"/>
        <v>64.83941494365375</v>
      </c>
      <c r="ES42" s="2">
        <f t="shared" si="99"/>
        <v>67.413541420569786</v>
      </c>
      <c r="ET42" s="2">
        <f t="shared" si="99"/>
        <v>67.696307302150416</v>
      </c>
      <c r="EU42" s="2">
        <f t="shared" si="99"/>
        <v>69.841636514354803</v>
      </c>
      <c r="EV42" s="2">
        <f t="shared" si="99"/>
        <v>70.977665912894039</v>
      </c>
      <c r="EW42" s="2">
        <f t="shared" si="99"/>
        <v>72.276482147760021</v>
      </c>
      <c r="EX42" s="2">
        <f t="shared" si="99"/>
        <v>75.632701369631391</v>
      </c>
      <c r="EY42" s="2">
        <f t="shared" si="99"/>
        <v>71.21129762916685</v>
      </c>
      <c r="EZ42" s="2">
        <f t="shared" si="99"/>
        <v>70.934197328552358</v>
      </c>
      <c r="FA42" s="2">
        <f t="shared" si="99"/>
        <v>67.362715595354203</v>
      </c>
      <c r="FB42" s="2">
        <f t="shared" si="99"/>
        <v>68.964422685693648</v>
      </c>
      <c r="FC42" s="2">
        <f t="shared" si="99"/>
        <v>66.821914573716967</v>
      </c>
      <c r="FD42" s="2">
        <f t="shared" si="99"/>
        <v>69.08244913735254</v>
      </c>
      <c r="FE42" s="2">
        <f t="shared" si="99"/>
        <v>71.881333518696323</v>
      </c>
      <c r="FG42" s="2">
        <f t="shared" si="100"/>
        <v>7.5383618841688704E-2</v>
      </c>
      <c r="FH42" s="2">
        <f t="shared" si="101"/>
        <v>6.408884257957502E-2</v>
      </c>
      <c r="FI42" s="2">
        <f t="shared" si="101"/>
        <v>5.8017907447170079E-2</v>
      </c>
      <c r="FJ42" s="2">
        <f t="shared" si="101"/>
        <v>5.2887490823701457E-2</v>
      </c>
      <c r="FK42" s="2">
        <f t="shared" si="101"/>
        <v>5.6433734560839909E-2</v>
      </c>
      <c r="FL42" s="2">
        <f t="shared" si="101"/>
        <v>5.486963127324878E-2</v>
      </c>
      <c r="FM42" s="2">
        <f t="shared" si="101"/>
        <v>5.9058639133992792E-2</v>
      </c>
      <c r="FN42" s="2">
        <f t="shared" si="101"/>
        <v>5.4617097865567267E-2</v>
      </c>
      <c r="FO42" s="2">
        <f t="shared" si="101"/>
        <v>5.6708063143354033E-2</v>
      </c>
      <c r="FP42" s="2">
        <f t="shared" si="101"/>
        <v>5.6030638060703609E-2</v>
      </c>
      <c r="FQ42" s="2">
        <f t="shared" si="101"/>
        <v>5.3494919994720481E-2</v>
      </c>
      <c r="FR42" s="2">
        <f t="shared" si="101"/>
        <v>5.5636089320799394E-2</v>
      </c>
      <c r="FS42" s="2">
        <f t="shared" si="101"/>
        <v>5.8318913577742486E-2</v>
      </c>
      <c r="FT42" s="2">
        <f t="shared" si="101"/>
        <v>6.0894490263128313E-2</v>
      </c>
      <c r="FU42" s="2">
        <f t="shared" si="101"/>
        <v>6.7488146742555627E-2</v>
      </c>
      <c r="FW42" s="2">
        <f t="shared" si="124"/>
        <v>9.8026384175810941E-6</v>
      </c>
      <c r="FX42" s="2">
        <f t="shared" si="102"/>
        <v>8.7685283468577717E-6</v>
      </c>
      <c r="FY42" s="2">
        <f t="shared" si="102"/>
        <v>8.1575077273062888E-6</v>
      </c>
      <c r="FZ42" s="2">
        <f t="shared" si="102"/>
        <v>7.3886229370689844E-6</v>
      </c>
      <c r="GA42" s="2">
        <f t="shared" si="102"/>
        <v>6.5514409758847502E-6</v>
      </c>
      <c r="GB42" s="2">
        <f t="shared" si="102"/>
        <v>6.8805139905589517E-6</v>
      </c>
      <c r="GC42" s="2">
        <f t="shared" si="102"/>
        <v>7.481574867378595E-6</v>
      </c>
      <c r="GD42" s="2">
        <f t="shared" si="102"/>
        <v>8.091191187577386E-6</v>
      </c>
      <c r="GE42" s="2">
        <f t="shared" si="102"/>
        <v>8.7519472087978061E-6</v>
      </c>
      <c r="GF42" s="2">
        <f t="shared" si="102"/>
        <v>8.4095701756832369E-6</v>
      </c>
      <c r="GG42" s="2">
        <f t="shared" si="102"/>
        <v>8.7653068580669561E-6</v>
      </c>
      <c r="GH42" s="2">
        <f t="shared" si="102"/>
        <v>8.5677618378092526E-6</v>
      </c>
      <c r="GI42" s="2">
        <f t="shared" si="102"/>
        <v>7.3482081863152564E-6</v>
      </c>
      <c r="GJ42" s="2">
        <f t="shared" si="102"/>
        <v>5.5166633216576892E-6</v>
      </c>
      <c r="GK42" s="2">
        <f t="shared" si="102"/>
        <v>6.0770889094415025E-6</v>
      </c>
      <c r="GM42" s="86">
        <f t="shared" si="125"/>
        <v>4.7376558792733383E-8</v>
      </c>
      <c r="GN42" s="86">
        <f t="shared" si="103"/>
        <v>8.8027702770484634E-10</v>
      </c>
      <c r="GO42" s="86">
        <f t="shared" si="103"/>
        <v>1.1885133125522723E-10</v>
      </c>
      <c r="GP42" s="86">
        <f t="shared" si="103"/>
        <v>1.2656648873461379E-11</v>
      </c>
      <c r="GQ42" s="86">
        <f t="shared" si="103"/>
        <v>8.4500426517387947E-11</v>
      </c>
      <c r="GR42" s="86">
        <f t="shared" si="103"/>
        <v>1.3822443196680263E-11</v>
      </c>
      <c r="GS42" s="86">
        <f t="shared" si="103"/>
        <v>6.6955273426306553E-11</v>
      </c>
      <c r="GT42" s="86">
        <f t="shared" si="103"/>
        <v>1.3652663329235478E-11</v>
      </c>
      <c r="GU42" s="86">
        <f t="shared" si="103"/>
        <v>1.4208253491240524E-11</v>
      </c>
      <c r="GV42" s="86">
        <f t="shared" si="103"/>
        <v>2.9825421277066778E-11</v>
      </c>
      <c r="GW42" s="86">
        <f t="shared" si="103"/>
        <v>6.1488863930815765E-12</v>
      </c>
      <c r="GX42" s="86">
        <f t="shared" si="103"/>
        <v>6.6790684043576376E-12</v>
      </c>
      <c r="GY42" s="86">
        <f t="shared" si="103"/>
        <v>2.7257468606271846E-11</v>
      </c>
      <c r="GZ42" s="86">
        <f t="shared" si="103"/>
        <v>1.9927901184093972E-10</v>
      </c>
      <c r="HA42" s="86">
        <f t="shared" si="103"/>
        <v>1.6561301538090143E-11</v>
      </c>
      <c r="HC42" s="86">
        <f t="shared" si="157"/>
        <v>3.1414510259583797E-20</v>
      </c>
      <c r="HD42" s="86">
        <f t="shared" si="104"/>
        <v>5.3210743122876054E-26</v>
      </c>
      <c r="HE42" s="86">
        <f t="shared" si="104"/>
        <v>7.0752015009992262E-27</v>
      </c>
      <c r="HF42" s="86">
        <f t="shared" si="104"/>
        <v>1.1816488111861165E-29</v>
      </c>
      <c r="HG42" s="86">
        <f t="shared" si="104"/>
        <v>1.0387801748003309E-28</v>
      </c>
      <c r="HH42" s="86">
        <f t="shared" si="104"/>
        <v>6.4462207899026948E-31</v>
      </c>
      <c r="HI42" s="86">
        <f t="shared" si="104"/>
        <v>8.2336887689113083E-29</v>
      </c>
      <c r="HJ42" s="86">
        <f t="shared" si="104"/>
        <v>1.318526151309076E-29</v>
      </c>
      <c r="HK42" s="86">
        <f t="shared" si="104"/>
        <v>5.1745806144376482E-29</v>
      </c>
      <c r="HL42" s="86">
        <f t="shared" si="104"/>
        <v>8.7519033371528979E-29</v>
      </c>
      <c r="HM42" s="86">
        <f t="shared" si="104"/>
        <v>2.8765944671277771E-31</v>
      </c>
      <c r="HN42" s="86">
        <f t="shared" si="104"/>
        <v>1.8654106437094134E-29</v>
      </c>
      <c r="HO42" s="86">
        <f t="shared" si="104"/>
        <v>2.692542324261778E-28</v>
      </c>
      <c r="HP42" s="86">
        <f t="shared" si="104"/>
        <v>5.3406991911126786E-25</v>
      </c>
      <c r="HQ42" s="86">
        <f t="shared" si="104"/>
        <v>2.6988211920598804E-32</v>
      </c>
      <c r="HS42" s="86">
        <f t="shared" si="126"/>
        <v>2.1919376477547324E-73</v>
      </c>
      <c r="HT42" s="86">
        <f t="shared" si="105"/>
        <v>9.3809545207394128E-94</v>
      </c>
      <c r="HU42" s="86">
        <f t="shared" si="105"/>
        <v>8.8973879944847879E-98</v>
      </c>
      <c r="HV42" s="86">
        <f t="shared" si="105"/>
        <v>6.6584095186011584E-110</v>
      </c>
      <c r="HW42" s="86">
        <f t="shared" si="105"/>
        <v>2.9080487904725188E-107</v>
      </c>
      <c r="HX42" s="86">
        <f t="shared" si="105"/>
        <v>7.8257218930756522E-117</v>
      </c>
      <c r="HY42" s="86">
        <f t="shared" si="105"/>
        <v>1.4066232726925076E-108</v>
      </c>
      <c r="HZ42" s="86">
        <f t="shared" si="105"/>
        <v>5.7757851898359614E-111</v>
      </c>
      <c r="IA42" s="86">
        <f t="shared" si="105"/>
        <v>8.2554268056559441E-109</v>
      </c>
      <c r="IB42" s="86">
        <f t="shared" si="105"/>
        <v>2.8935312409853514E-106</v>
      </c>
      <c r="IC42" s="86">
        <f t="shared" si="105"/>
        <v>1.3156335444661918E-116</v>
      </c>
      <c r="ID42" s="86">
        <f t="shared" si="105"/>
        <v>4.4708399519599446E-110</v>
      </c>
      <c r="IE42" s="86">
        <f t="shared" si="105"/>
        <v>1.7215538992211447E-106</v>
      </c>
      <c r="IF42" s="86">
        <f t="shared" si="105"/>
        <v>6.5653668533080928E-66</v>
      </c>
      <c r="IG42" s="86">
        <f t="shared" si="105"/>
        <v>1.313539766216112E-46</v>
      </c>
      <c r="II42" s="86">
        <f t="shared" si="127"/>
        <v>9.4219085966210415E-275</v>
      </c>
      <c r="IJ42" s="86">
        <f t="shared" si="128"/>
        <v>0</v>
      </c>
      <c r="IK42" s="86">
        <f t="shared" si="129"/>
        <v>0</v>
      </c>
      <c r="IL42" s="86">
        <f t="shared" si="130"/>
        <v>0</v>
      </c>
      <c r="IM42" s="86">
        <f t="shared" si="131"/>
        <v>0</v>
      </c>
      <c r="IN42" s="86">
        <f t="shared" si="132"/>
        <v>0</v>
      </c>
      <c r="IO42" s="86">
        <f t="shared" si="133"/>
        <v>0</v>
      </c>
      <c r="IP42" s="86">
        <f t="shared" si="134"/>
        <v>0</v>
      </c>
      <c r="IQ42" s="86">
        <f t="shared" si="135"/>
        <v>0</v>
      </c>
      <c r="IR42" s="86">
        <f t="shared" si="136"/>
        <v>0</v>
      </c>
      <c r="IS42" s="86">
        <f t="shared" si="137"/>
        <v>0</v>
      </c>
      <c r="IT42" s="86">
        <f t="shared" si="138"/>
        <v>0</v>
      </c>
      <c r="IU42" s="86">
        <f t="shared" si="139"/>
        <v>0</v>
      </c>
      <c r="IV42" s="86">
        <f t="shared" si="140"/>
        <v>6.1718553831839791E-164</v>
      </c>
      <c r="IW42" s="86">
        <f t="shared" si="141"/>
        <v>4.7941416896744256E-111</v>
      </c>
      <c r="IY42" s="86">
        <f t="shared" si="142"/>
        <v>4.7376558792764796E-8</v>
      </c>
      <c r="IZ42" s="86">
        <f t="shared" si="143"/>
        <v>8.8027702770484645E-10</v>
      </c>
      <c r="JA42" s="86">
        <f t="shared" si="144"/>
        <v>1.1885133125522723E-10</v>
      </c>
      <c r="JB42" s="86">
        <f t="shared" si="145"/>
        <v>1.2656648873461379E-11</v>
      </c>
      <c r="JC42" s="86">
        <f t="shared" si="146"/>
        <v>8.4500426517387947E-11</v>
      </c>
      <c r="JD42" s="86">
        <f t="shared" si="147"/>
        <v>1.3822443196680263E-11</v>
      </c>
      <c r="JE42" s="86">
        <f t="shared" si="148"/>
        <v>6.6955273426306553E-11</v>
      </c>
      <c r="JF42" s="86">
        <f t="shared" si="149"/>
        <v>1.3652663329235478E-11</v>
      </c>
      <c r="JG42" s="86">
        <f t="shared" si="150"/>
        <v>1.4208253491240524E-11</v>
      </c>
      <c r="JH42" s="86">
        <f t="shared" si="151"/>
        <v>2.9825421277066778E-11</v>
      </c>
      <c r="JI42" s="86">
        <f t="shared" si="152"/>
        <v>6.1488863930815765E-12</v>
      </c>
      <c r="JJ42" s="86">
        <f t="shared" si="153"/>
        <v>6.6790684043576376E-12</v>
      </c>
      <c r="JK42" s="86">
        <f t="shared" si="154"/>
        <v>2.7257468606271846E-11</v>
      </c>
      <c r="JL42" s="86">
        <f t="shared" si="155"/>
        <v>1.9927901184094026E-10</v>
      </c>
      <c r="JM42" s="86">
        <f t="shared" si="156"/>
        <v>1.6561301538090143E-11</v>
      </c>
    </row>
    <row r="43" spans="2:273" x14ac:dyDescent="0.25">
      <c r="B43" s="2">
        <v>16</v>
      </c>
      <c r="C43" s="37">
        <v>58.671999999999997</v>
      </c>
      <c r="D43" s="37">
        <v>61.328000000000003</v>
      </c>
      <c r="E43" s="37">
        <v>64.77</v>
      </c>
      <c r="F43" s="37">
        <v>65.754000000000005</v>
      </c>
      <c r="G43" s="37">
        <v>71.033000000000001</v>
      </c>
      <c r="H43" s="37">
        <v>68.114999999999995</v>
      </c>
      <c r="I43" s="37">
        <v>69.933999999999997</v>
      </c>
      <c r="J43" s="37">
        <v>72.343999999999994</v>
      </c>
      <c r="K43" s="37">
        <v>68.41</v>
      </c>
      <c r="L43" s="37">
        <v>68.212999999999994</v>
      </c>
      <c r="M43" s="37">
        <v>66.704999999999998</v>
      </c>
      <c r="N43" s="37">
        <v>64.033000000000001</v>
      </c>
      <c r="O43" s="37">
        <v>65.525000000000006</v>
      </c>
      <c r="P43" s="37">
        <v>64.540999999999997</v>
      </c>
      <c r="Q43" s="37">
        <v>63</v>
      </c>
      <c r="S43" s="4">
        <f t="shared" si="20"/>
        <v>60.456336284077935</v>
      </c>
      <c r="T43" s="4">
        <f t="shared" si="21"/>
        <v>63.692926225055224</v>
      </c>
      <c r="U43" s="4">
        <f t="shared" si="22"/>
        <v>65.085834034081202</v>
      </c>
      <c r="V43" s="4">
        <f t="shared" si="23"/>
        <v>65.314701358214435</v>
      </c>
      <c r="W43" s="4">
        <f t="shared" si="24"/>
        <v>69.42554060933513</v>
      </c>
      <c r="X43" s="4">
        <f t="shared" si="25"/>
        <v>68.442062644452491</v>
      </c>
      <c r="Y43" s="4">
        <f t="shared" si="26"/>
        <v>70.790595350449564</v>
      </c>
      <c r="Z43" s="4">
        <f t="shared" si="27"/>
        <v>72.849495783976693</v>
      </c>
      <c r="AA43" s="4">
        <f t="shared" si="28"/>
        <v>68.650780441084549</v>
      </c>
      <c r="AB43" s="4">
        <f t="shared" si="29"/>
        <v>68.453782721048682</v>
      </c>
      <c r="AC43" s="4">
        <f t="shared" si="30"/>
        <v>65.621827122439086</v>
      </c>
      <c r="AD43" s="4">
        <f t="shared" si="31"/>
        <v>64.289683320813509</v>
      </c>
      <c r="AE43" s="4">
        <f t="shared" si="32"/>
        <v>64.216127385145711</v>
      </c>
      <c r="AF43" s="4">
        <f t="shared" si="33"/>
        <v>64.730306496815189</v>
      </c>
      <c r="AG43" s="4">
        <f t="shared" si="34"/>
        <v>62.776414538570684</v>
      </c>
      <c r="AI43" s="4">
        <f t="shared" si="35"/>
        <v>-1.7843362840779378</v>
      </c>
      <c r="AJ43" s="4">
        <f t="shared" si="36"/>
        <v>-2.3649262250552212</v>
      </c>
      <c r="AK43" s="4">
        <f t="shared" si="37"/>
        <v>-0.31583403408120603</v>
      </c>
      <c r="AL43" s="4">
        <f t="shared" si="38"/>
        <v>0.43929864178556954</v>
      </c>
      <c r="AM43" s="4">
        <f t="shared" si="39"/>
        <v>1.6074593906648715</v>
      </c>
      <c r="AN43" s="4">
        <f t="shared" si="40"/>
        <v>-0.32706264445249644</v>
      </c>
      <c r="AO43" s="4">
        <f t="shared" si="41"/>
        <v>-0.85659535044956669</v>
      </c>
      <c r="AP43" s="4">
        <f t="shared" si="42"/>
        <v>-0.50549578397669848</v>
      </c>
      <c r="AQ43" s="4">
        <f t="shared" si="43"/>
        <v>-0.24078044108455288</v>
      </c>
      <c r="AR43" s="4">
        <f t="shared" si="44"/>
        <v>-0.24078272104868859</v>
      </c>
      <c r="AS43" s="4">
        <f t="shared" si="45"/>
        <v>1.0831728775609122</v>
      </c>
      <c r="AT43" s="4">
        <f t="shared" si="46"/>
        <v>-0.25668332081350798</v>
      </c>
      <c r="AU43" s="4">
        <f t="shared" si="47"/>
        <v>1.3088726148542946</v>
      </c>
      <c r="AV43" s="4">
        <f t="shared" ref="AV43:AW58" si="158">IF(OR($B43 &lt; P$230, $B43 &gt; P$233), 0, P43-AF43)</f>
        <v>-0.18930649681519185</v>
      </c>
      <c r="AW43" s="4">
        <f t="shared" si="158"/>
        <v>0.22358546142931601</v>
      </c>
      <c r="AY43" s="2">
        <f t="shared" si="108"/>
        <v>60.456210172519796</v>
      </c>
      <c r="AZ43" s="2">
        <f t="shared" ref="AZ43:AZ106" si="159">IF(OR($B43 &lt; D$230, $B43 &gt; D$233), #N/A, ((1-FH43)*DL43) + (FH43 - FX43)*EB43 + (FX43*ER43))</f>
        <v>63.692923039308418</v>
      </c>
      <c r="BA43" s="2">
        <f t="shared" ref="BA43:BA106" si="160">IF(OR($B43 &lt; E$230, $B43 &gt; E$233), #N/A, ((1-FI43)*DM43) + (FI43 - FY43)*EC43 + (FY43*ES43))</f>
        <v>65.085833537043968</v>
      </c>
      <c r="BB43" s="2">
        <f t="shared" ref="BB43:BB106" si="161">IF(OR($B43 &lt; F$230, $B43 &gt; F$233), #N/A, ((1-FJ43)*DN43) + (FJ43 - FZ43)*ED43 + (FZ43*ET43))</f>
        <v>65.314701299127606</v>
      </c>
      <c r="BC43" s="2">
        <f t="shared" ref="BC43:BC106" si="162">IF(OR($B43 &lt; G$230, $B43 &gt; G$233), #N/A, ((1-FK43)*DO43) + (FK43 - GA43)*EE43 + (GA43*EU43))</f>
        <v>69.425540272074954</v>
      </c>
      <c r="BD43" s="2">
        <f t="shared" ref="BD43:BD106" si="163">IF(OR($B43 &lt; H$230, $B43 &gt; H$233), #N/A, ((1-FL43)*DP43) + (FL43 - GB43)*EF43 + (GB43*EV43))</f>
        <v>68.442062580593586</v>
      </c>
      <c r="BE43" s="2">
        <f t="shared" ref="BE43:BE106" si="164">IF(OR($B43 &lt; I$230, $B43 &gt; I$233), #N/A, ((1-FM43)*DQ43) + (FM43 - GC43)*EG43 + (GC43*EW43))</f>
        <v>70.790595079694441</v>
      </c>
      <c r="BF43" s="2">
        <f t="shared" ref="BF43:BF106" si="165">IF(OR($B43 &lt; J$230, $B43 &gt; J$233), #N/A, ((1-FN43)*DR43) + (FN43 - GD43)*EH43 + (GD43*EX43))</f>
        <v>72.849495722646694</v>
      </c>
      <c r="BG43" s="2">
        <f t="shared" ref="BG43:BG106" si="166">IF(OR($B43 &lt; K$230, $B43 &gt; K$233), #N/A, ((1-FO43)*DS43) + (FO43 - GE43)*EI43 + (GE43*EY43))</f>
        <v>68.650780377062674</v>
      </c>
      <c r="BH43" s="2">
        <f t="shared" ref="BH43:BH106" si="167">IF(OR($B43 &lt; L$230, $B43 &gt; L$233), #N/A, ((1-FP43)*DT43) + (FP43 - GF43)*EJ43 + (GF43*EZ43))</f>
        <v>68.453782594497383</v>
      </c>
      <c r="BI43" s="2">
        <f t="shared" ref="BI43:BI106" si="168">IF(OR($B43 &lt; M$230, $B43 &gt; M$233), #N/A, ((1-FQ43)*DU43) + (FQ43 - GG43)*EK43 + (GG43*FA43))</f>
        <v>65.621827093637762</v>
      </c>
      <c r="BJ43" s="2">
        <f t="shared" ref="BJ43:BJ106" si="169">IF(OR($B43 &lt; N$230, $B43 &gt; N$233), #N/A, ((1-FR43)*DV43) + (FR43 - GH43)*EL43 + (GH43*FB43))</f>
        <v>64.289683289011634</v>
      </c>
      <c r="BK43" s="2">
        <f t="shared" ref="BK43:BK106" si="170">IF(OR($B43 &lt; O$230, $B43 &gt; O$233), #N/A, ((1-FS43)*DW43) + (FS43 - GI43)*EM43 + (GI43*FC43))</f>
        <v>64.216127265313759</v>
      </c>
      <c r="BL43" s="2">
        <f t="shared" ref="BL43:BL106" si="171">IF(OR($B43 &lt; P$230, $B43 &gt; P$233), #N/A, ((1-FT43)*DX43) + (FT43 - GJ43)*EN43 + (GJ43*FD43))</f>
        <v>64.730305762411476</v>
      </c>
      <c r="BM43" s="2">
        <f t="shared" ref="BM43:BM106" si="172">IF(OR($B43 &lt; Q$230, $B43 &gt; Q$233), #N/A, ((1-FU43)*DY43) + (FU43 - GK43)*EO43 + (GK43*FE43))</f>
        <v>62.776414477630574</v>
      </c>
      <c r="BO43" s="2">
        <f t="shared" si="50"/>
        <v>58.671999999999997</v>
      </c>
      <c r="BP43" s="2">
        <f t="shared" si="51"/>
        <v>61.328000000000003</v>
      </c>
      <c r="BQ43" s="2">
        <f t="shared" si="52"/>
        <v>64.77</v>
      </c>
      <c r="BR43" s="2">
        <f t="shared" si="53"/>
        <v>65.754000000000005</v>
      </c>
      <c r="BS43" s="2">
        <f t="shared" si="54"/>
        <v>71.033000000000001</v>
      </c>
      <c r="BT43" s="2">
        <f t="shared" si="55"/>
        <v>68.114999999999995</v>
      </c>
      <c r="BU43" s="2">
        <f t="shared" si="56"/>
        <v>69.933999999999997</v>
      </c>
      <c r="BV43" s="2">
        <f t="shared" si="57"/>
        <v>72.343999999999994</v>
      </c>
      <c r="BW43" s="2">
        <f t="shared" si="58"/>
        <v>68.41</v>
      </c>
      <c r="BX43" s="2">
        <f t="shared" si="59"/>
        <v>68.212999999999994</v>
      </c>
      <c r="BY43" s="2">
        <f t="shared" si="60"/>
        <v>66.704999999999998</v>
      </c>
      <c r="BZ43" s="2">
        <f t="shared" si="61"/>
        <v>64.033000000000001</v>
      </c>
      <c r="CA43" s="2">
        <f t="shared" si="62"/>
        <v>65.525000000000006</v>
      </c>
      <c r="CB43" s="2">
        <f t="shared" si="63"/>
        <v>64.540999999999997</v>
      </c>
      <c r="CC43" s="2">
        <f t="shared" si="64"/>
        <v>63</v>
      </c>
      <c r="CE43" s="2" t="str">
        <f t="shared" si="109"/>
        <v/>
      </c>
      <c r="CF43" s="2" t="str">
        <f t="shared" si="110"/>
        <v/>
      </c>
      <c r="CG43" s="2" t="str">
        <f t="shared" si="111"/>
        <v/>
      </c>
      <c r="CH43" s="2" t="str">
        <f t="shared" si="112"/>
        <v/>
      </c>
      <c r="CI43" s="2" t="str">
        <f t="shared" si="113"/>
        <v/>
      </c>
      <c r="CJ43" s="2" t="str">
        <f t="shared" si="114"/>
        <v/>
      </c>
      <c r="CK43" s="2" t="str">
        <f t="shared" si="115"/>
        <v/>
      </c>
      <c r="CL43" s="2" t="str">
        <f t="shared" si="116"/>
        <v/>
      </c>
      <c r="CM43" s="2" t="str">
        <f t="shared" si="117"/>
        <v/>
      </c>
      <c r="CN43" s="2" t="str">
        <f t="shared" si="118"/>
        <v/>
      </c>
      <c r="CO43" s="2" t="str">
        <f t="shared" si="119"/>
        <v/>
      </c>
      <c r="CP43" s="2" t="str">
        <f t="shared" si="120"/>
        <v/>
      </c>
      <c r="CQ43" s="2" t="str">
        <f t="shared" si="121"/>
        <v/>
      </c>
      <c r="CR43" s="2" t="str">
        <f t="shared" si="122"/>
        <v/>
      </c>
      <c r="CS43" s="2" t="str">
        <f t="shared" si="123"/>
        <v/>
      </c>
      <c r="CU43" s="2" t="str">
        <f t="shared" si="66"/>
        <v/>
      </c>
      <c r="CV43" s="2" t="str">
        <f t="shared" si="67"/>
        <v/>
      </c>
      <c r="CW43" s="2" t="str">
        <f t="shared" si="68"/>
        <v/>
      </c>
      <c r="CX43" s="2" t="str">
        <f t="shared" si="69"/>
        <v/>
      </c>
      <c r="CY43" s="2" t="str">
        <f t="shared" si="70"/>
        <v/>
      </c>
      <c r="CZ43" s="2" t="str">
        <f t="shared" si="71"/>
        <v/>
      </c>
      <c r="DA43" s="2" t="str">
        <f t="shared" si="72"/>
        <v/>
      </c>
      <c r="DB43" s="2" t="str">
        <f t="shared" si="73"/>
        <v/>
      </c>
      <c r="DC43" s="2" t="str">
        <f t="shared" si="74"/>
        <v/>
      </c>
      <c r="DD43" s="2" t="str">
        <f t="shared" si="75"/>
        <v/>
      </c>
      <c r="DE43" s="2" t="str">
        <f t="shared" si="76"/>
        <v/>
      </c>
      <c r="DF43" s="2" t="str">
        <f t="shared" si="77"/>
        <v/>
      </c>
      <c r="DG43" s="2" t="str">
        <f t="shared" si="78"/>
        <v/>
      </c>
      <c r="DH43" s="2" t="str">
        <f t="shared" si="79"/>
        <v/>
      </c>
      <c r="DI43" s="2" t="str">
        <f t="shared" si="80"/>
        <v/>
      </c>
      <c r="DK43" s="2">
        <f t="shared" si="81"/>
        <v>59.923010290900244</v>
      </c>
      <c r="DL43" s="2">
        <f t="shared" ref="DL43:DY58" si="173">BP$228*$B43+BP$229</f>
        <v>63.500786771368176</v>
      </c>
      <c r="DM43" s="2">
        <f t="shared" si="173"/>
        <v>64.844801393728233</v>
      </c>
      <c r="DN43" s="2">
        <f t="shared" si="173"/>
        <v>65.105141700404872</v>
      </c>
      <c r="DO43" s="2">
        <f t="shared" si="173"/>
        <v>69.422091861815616</v>
      </c>
      <c r="DP43" s="2">
        <f t="shared" si="173"/>
        <v>68.307030364372494</v>
      </c>
      <c r="DQ43" s="2">
        <f t="shared" si="173"/>
        <v>70.603758630393997</v>
      </c>
      <c r="DR43" s="2">
        <f t="shared" si="173"/>
        <v>72.672035087719294</v>
      </c>
      <c r="DS43" s="2">
        <f t="shared" si="173"/>
        <v>68.456756975599092</v>
      </c>
      <c r="DT43" s="2">
        <f t="shared" si="173"/>
        <v>68.345177579737353</v>
      </c>
      <c r="DU43" s="2">
        <f t="shared" si="173"/>
        <v>65.58754858299595</v>
      </c>
      <c r="DV43" s="2">
        <f t="shared" si="173"/>
        <v>64.04845847466899</v>
      </c>
      <c r="DW43" s="2">
        <f t="shared" si="173"/>
        <v>64.155877058029688</v>
      </c>
      <c r="DX43" s="2">
        <f t="shared" si="173"/>
        <v>64.432356832239421</v>
      </c>
      <c r="DY43" s="2">
        <f t="shared" si="173"/>
        <v>62.449811625911622</v>
      </c>
      <c r="EA43" s="2">
        <f t="shared" si="83"/>
        <v>66.420996582974297</v>
      </c>
      <c r="EB43" s="2">
        <f t="shared" si="84"/>
        <v>66.252088492779407</v>
      </c>
      <c r="EC43" s="2">
        <f t="shared" si="85"/>
        <v>68.655107836570664</v>
      </c>
      <c r="ED43" s="2">
        <f t="shared" si="86"/>
        <v>68.737468429043489</v>
      </c>
      <c r="EE43" s="2">
        <f t="shared" si="87"/>
        <v>69.478098991176097</v>
      </c>
      <c r="EF43" s="2">
        <f t="shared" si="88"/>
        <v>70.563305697806072</v>
      </c>
      <c r="EG43" s="2">
        <f t="shared" si="89"/>
        <v>73.505590254986117</v>
      </c>
      <c r="EH43" s="2">
        <f t="shared" si="90"/>
        <v>75.650965527638192</v>
      </c>
      <c r="EI43" s="2">
        <f t="shared" si="91"/>
        <v>71.594307783361245</v>
      </c>
      <c r="EJ43" s="2">
        <f t="shared" si="92"/>
        <v>70.122400452924737</v>
      </c>
      <c r="EK43" s="2">
        <f t="shared" si="93"/>
        <v>66.174793962872357</v>
      </c>
      <c r="EL43" s="2">
        <f t="shared" si="94"/>
        <v>68.023826710426647</v>
      </c>
      <c r="EM43" s="2">
        <f t="shared" si="95"/>
        <v>65.103194580705463</v>
      </c>
      <c r="EN43" s="2">
        <f t="shared" si="96"/>
        <v>68.920926073564061</v>
      </c>
      <c r="EO43" s="2">
        <f t="shared" si="97"/>
        <v>66.891708812615946</v>
      </c>
      <c r="EQ43" s="2">
        <f t="shared" si="98"/>
        <v>64.297548848042297</v>
      </c>
      <c r="ER43" s="2">
        <f t="shared" ref="ER43:FE58" si="174">CV$228*$B43+CV$229</f>
        <v>64.67618539890978</v>
      </c>
      <c r="ES43" s="2">
        <f t="shared" si="174"/>
        <v>67.238227808333932</v>
      </c>
      <c r="ET43" s="2">
        <f t="shared" si="174"/>
        <v>67.548456915278109</v>
      </c>
      <c r="EU43" s="2">
        <f t="shared" si="174"/>
        <v>69.693571537063505</v>
      </c>
      <c r="EV43" s="2">
        <f t="shared" si="174"/>
        <v>70.820027181041127</v>
      </c>
      <c r="EW43" s="2">
        <f t="shared" si="174"/>
        <v>72.115351278136856</v>
      </c>
      <c r="EX43" s="2">
        <f t="shared" si="174"/>
        <v>75.443443106089248</v>
      </c>
      <c r="EY43" s="2">
        <f t="shared" si="174"/>
        <v>71.041282295378508</v>
      </c>
      <c r="EZ43" s="2">
        <f t="shared" si="174"/>
        <v>70.767162387622491</v>
      </c>
      <c r="FA43" s="2">
        <f t="shared" si="174"/>
        <v>67.205000789077047</v>
      </c>
      <c r="FB43" s="2">
        <f t="shared" si="174"/>
        <v>68.788714746438245</v>
      </c>
      <c r="FC43" s="2">
        <f t="shared" si="174"/>
        <v>66.657178460120278</v>
      </c>
      <c r="FD43" s="2">
        <f t="shared" si="174"/>
        <v>68.910962405376026</v>
      </c>
      <c r="FE43" s="2">
        <f t="shared" si="174"/>
        <v>71.693864575704694</v>
      </c>
      <c r="FG43" s="2">
        <f t="shared" si="100"/>
        <v>8.2059684531810756E-2</v>
      </c>
      <c r="FH43" s="2">
        <f t="shared" ref="FH43:FU58" si="175">POWER(10,($B43-D$231)/D$229)/(1+POWER(10,($B43-D$231)/D$229))</f>
        <v>6.9840184358038057E-2</v>
      </c>
      <c r="FI43" s="2">
        <f t="shared" si="175"/>
        <v>6.3261267891869422E-2</v>
      </c>
      <c r="FJ43" s="2">
        <f t="shared" si="175"/>
        <v>5.7695589385573953E-2</v>
      </c>
      <c r="FK43" s="2">
        <f t="shared" si="175"/>
        <v>6.1543279400698564E-2</v>
      </c>
      <c r="FL43" s="2">
        <f t="shared" si="175"/>
        <v>5.9846543295927673E-2</v>
      </c>
      <c r="FM43" s="2">
        <f t="shared" si="175"/>
        <v>6.4389626321703614E-2</v>
      </c>
      <c r="FN43" s="2">
        <f t="shared" si="175"/>
        <v>5.9572547800503216E-2</v>
      </c>
      <c r="FO43" s="2">
        <f t="shared" si="175"/>
        <v>6.18408179999001E-2</v>
      </c>
      <c r="FP43" s="2">
        <f t="shared" si="175"/>
        <v>6.1106049843990623E-2</v>
      </c>
      <c r="FQ43" s="2">
        <f t="shared" si="175"/>
        <v>5.8354838607180201E-2</v>
      </c>
      <c r="FR43" s="2">
        <f t="shared" si="175"/>
        <v>6.0678059089523458E-2</v>
      </c>
      <c r="FS43" s="2">
        <f t="shared" si="175"/>
        <v>6.3587641070435366E-2</v>
      </c>
      <c r="FT43" s="2">
        <f t="shared" si="175"/>
        <v>6.6379501890749509E-2</v>
      </c>
      <c r="FU43" s="2">
        <f t="shared" si="175"/>
        <v>7.3520579011191481E-2</v>
      </c>
      <c r="FW43" s="2">
        <f t="shared" si="124"/>
        <v>1.0748369124381214E-5</v>
      </c>
      <c r="FX43" s="2">
        <f t="shared" ref="FX43:FX106" si="176">POWER(10,($B43-D$232)/D$229)/(1+POWER(10,($B43-D$232)/D$229))</f>
        <v>9.6144920110039158E-6</v>
      </c>
      <c r="FY43" s="2">
        <f t="shared" ref="FY43:FY106" si="177">POWER(10,($B43-E$232)/E$229)/(1+POWER(10,($B43-E$232)/E$229))</f>
        <v>8.9445223183283501E-6</v>
      </c>
      <c r="FZ43" s="2">
        <f t="shared" ref="FZ43:FZ106" si="178">POWER(10,($B43-F$232)/F$229)/(1+POWER(10,($B43-F$232)/F$229))</f>
        <v>8.1014581749679083E-6</v>
      </c>
      <c r="GA43" s="2">
        <f t="shared" ref="GA43:GA106" si="179">POWER(10,($B43-G$232)/G$229)/(1+POWER(10,($B43-G$232)/G$229))</f>
        <v>7.1835076428883066E-6</v>
      </c>
      <c r="GB43" s="2">
        <f t="shared" ref="GB43:GB106" si="180">POWER(10,($B43-H$232)/H$229)/(1+POWER(10,($B43-H$232)/H$229))</f>
        <v>7.5443285608330207E-6</v>
      </c>
      <c r="GC43" s="2">
        <f t="shared" ref="GC43:GC106" si="181">POWER(10,($B43-I$232)/I$229)/(1+POWER(10,($B43-I$232)/I$229))</f>
        <v>8.2033777936228093E-6</v>
      </c>
      <c r="GD43" s="2">
        <f t="shared" ref="GD43:GD106" si="182">POWER(10,($B43-J$232)/J$229)/(1+POWER(10,($B43-J$232)/J$229))</f>
        <v>8.8718077924625662E-6</v>
      </c>
      <c r="GE43" s="2">
        <f t="shared" ref="GE43:GE106" si="183">POWER(10,($B43-K$232)/K$229)/(1+POWER(10,($B43-K$232)/K$229))</f>
        <v>9.5963111853857864E-6</v>
      </c>
      <c r="GF43" s="2">
        <f t="shared" ref="GF43:GF106" si="184">POWER(10,($B43-L$232)/L$229)/(1+POWER(10,($B43-L$232)/L$229))</f>
        <v>9.2209028552838754E-6</v>
      </c>
      <c r="GG43" s="2">
        <f t="shared" ref="GG43:GG106" si="185">POWER(10,($B43-M$232)/M$229)/(1+POWER(10,($B43-M$232)/M$229))</f>
        <v>9.6109597247609998E-6</v>
      </c>
      <c r="GH43" s="2">
        <f t="shared" ref="GH43:GH106" si="186">POWER(10,($B43-N$232)/N$229)/(1+POWER(10,($B43-N$232)/N$229))</f>
        <v>9.394356279509872E-6</v>
      </c>
      <c r="GI43" s="2">
        <f t="shared" ref="GI43:GI106" si="187">POWER(10,($B43-O$232)/O$229)/(1+POWER(10,($B43-O$232)/O$229))</f>
        <v>8.0571443449685655E-6</v>
      </c>
      <c r="GJ43" s="2">
        <f t="shared" ref="GJ43:GJ106" si="188">POWER(10,($B43-P$232)/P$229)/(1+POWER(10,($B43-P$232)/P$229))</f>
        <v>6.0488978282088681E-6</v>
      </c>
      <c r="GK43" s="2">
        <f t="shared" ref="GK43:GK106" si="189">POWER(10,($B43-Q$232)/Q$229)/(1+POWER(10,($B43-Q$232)/Q$229))</f>
        <v>6.6633915784358732E-6</v>
      </c>
      <c r="GM43" s="86">
        <f t="shared" si="125"/>
        <v>8.6940360825718586E-8</v>
      </c>
      <c r="GN43" s="86">
        <f t="shared" ref="GN43:GN106" si="190" xml:space="preserve"> _xlfn.NORM.DIST($B43, D$7, ABS(D$11), TRUE) * _xlfn.NORM.DIST(($B43 - D$7)*D$15, 0, ABS(D$11), TRUE) * 2</f>
        <v>1.9127702056442999E-9</v>
      </c>
      <c r="GO43" s="86">
        <f t="shared" ref="GO43:GO106" si="191" xml:space="preserve"> _xlfn.NORM.DIST($B43, E$7, ABS(E$11), TRUE) * _xlfn.NORM.DIST(($B43 - E$7)*E$15, 0, ABS(E$11), TRUE) * 2</f>
        <v>2.7800961184095174E-10</v>
      </c>
      <c r="GP43" s="86">
        <f t="shared" ref="GP43:GP106" si="192" xml:space="preserve"> _xlfn.NORM.DIST($B43, F$7, ABS(F$11), TRUE) * _xlfn.NORM.DIST(($B43 - F$7)*F$15, 0, ABS(F$11), TRUE) * 2</f>
        <v>3.2204127608680602E-11</v>
      </c>
      <c r="GQ43" s="86">
        <f t="shared" ref="GQ43:GQ106" si="193" xml:space="preserve"> _xlfn.NORM.DIST($B43, G$7, ABS(G$11), TRUE) * _xlfn.NORM.DIST(($B43 - G$7)*G$15, 0, ABS(G$11), TRUE) * 2</f>
        <v>1.9938772629159726E-10</v>
      </c>
      <c r="GR43" s="86">
        <f t="shared" ref="GR43:GR106" si="194" xml:space="preserve"> _xlfn.NORM.DIST($B43, H$7, ABS(H$11), TRUE) * _xlfn.NORM.DIST(($B43 - H$7)*H$15, 0, ABS(H$11), TRUE) * 2</f>
        <v>3.5456890180187371E-11</v>
      </c>
      <c r="GS43" s="86">
        <f t="shared" ref="GS43:GS106" si="195" xml:space="preserve"> _xlfn.NORM.DIST($B43, I$7, ABS(I$11), TRUE) * _xlfn.NORM.DIST(($B43 - I$7)*I$15, 0, ABS(I$11), TRUE) * 2</f>
        <v>1.6230719251396758E-10</v>
      </c>
      <c r="GT43" s="86">
        <f t="shared" ref="GT43:GT106" si="196" xml:space="preserve"> _xlfn.NORM.DIST($B43, J$7, ABS(J$11), TRUE) * _xlfn.NORM.DIST(($B43 - J$7)*J$15, 0, ABS(J$11), TRUE) * 2</f>
        <v>3.4987649642328215E-11</v>
      </c>
      <c r="GU43" s="86">
        <f t="shared" ref="GU43:GU106" si="197" xml:space="preserve"> _xlfn.NORM.DIST($B43, K$7, ABS(K$11), TRUE) * _xlfn.NORM.DIST(($B43 - K$7)*K$15, 0, ABS(K$11), TRUE) * 2</f>
        <v>3.681831734602399E-11</v>
      </c>
      <c r="GV43" s="86">
        <f t="shared" ref="GV43:GV106" si="198" xml:space="preserve"> _xlfn.NORM.DIST($B43, L$7, ABS(L$11), TRUE) * _xlfn.NORM.DIST(($B43 - L$7)*L$15, 0, ABS(L$11), TRUE) * 2</f>
        <v>7.407125825665155E-11</v>
      </c>
      <c r="GW43" s="86">
        <f t="shared" ref="GW43:GW106" si="199" xml:space="preserve"> _xlfn.NORM.DIST($B43, M$7, ABS(M$11), TRUE) * _xlfn.NORM.DIST(($B43 - M$7)*M$15, 0, ABS(M$11), TRUE) * 2</f>
        <v>1.6294750307966255E-11</v>
      </c>
      <c r="GX43" s="86">
        <f t="shared" ref="GX43:GX106" si="200" xml:space="preserve"> _xlfn.NORM.DIST($B43, N$7, ABS(N$11), TRUE) * _xlfn.NORM.DIST(($B43 - N$7)*N$15, 0, ABS(N$11), TRUE) * 2</f>
        <v>1.78751587277537E-11</v>
      </c>
      <c r="GY43" s="86">
        <f t="shared" ref="GY43:GY106" si="201" xml:space="preserve"> _xlfn.NORM.DIST($B43, O$7, ABS(O$11), TRUE) * _xlfn.NORM.DIST(($B43 - O$7)*O$15, 0, ABS(O$11), TRUE) * 2</f>
        <v>6.8954364501715535E-11</v>
      </c>
      <c r="GZ43" s="86">
        <f t="shared" ref="GZ43:GZ106" si="202" xml:space="preserve"> _xlfn.NORM.DIST($B43, P$7, ABS(P$11), TRUE) * _xlfn.NORM.DIST(($B43 - P$7)*P$15, 0, ABS(P$11), TRUE) * 2</f>
        <v>4.6086965703308126E-10</v>
      </c>
      <c r="HA43" s="86">
        <f t="shared" ref="HA43:HA106" si="203" xml:space="preserve"> _xlfn.NORM.DIST($B43, Q$7, ABS(Q$11), TRUE) * _xlfn.NORM.DIST(($B43 - Q$7)*Q$15, 0, ABS(Q$11), TRUE) * 2</f>
        <v>4.5480627325036823E-11</v>
      </c>
      <c r="HC43" s="86">
        <f t="shared" si="157"/>
        <v>1.0478666136085526E-19</v>
      </c>
      <c r="HD43" s="86">
        <f t="shared" ref="HD43:HD106" si="204" xml:space="preserve"> _xlfn.NORM.DIST($B43, D$8, ABS(D$12), TRUE) * _xlfn.NORM.DIST(($B43 - D$8)*D$16, 0, ABS(D$12), TRUE) * 2</f>
        <v>2.686984450697758E-25</v>
      </c>
      <c r="HE43" s="86">
        <f t="shared" ref="HE43:HE106" si="205" xml:space="preserve"> _xlfn.NORM.DIST($B43, E$8, ABS(E$12), TRUE) * _xlfn.NORM.DIST(($B43 - E$8)*E$16, 0, ABS(E$12), TRUE) * 2</f>
        <v>3.7674777149993452E-26</v>
      </c>
      <c r="HF43" s="86">
        <f t="shared" ref="HF43:HF106" si="206" xml:space="preserve"> _xlfn.NORM.DIST($B43, F$8, ABS(F$12), TRUE) * _xlfn.NORM.DIST(($B43 - F$8)*F$16, 0, ABS(F$12), TRUE) * 2</f>
        <v>7.5264560903799226E-29</v>
      </c>
      <c r="HG43" s="86">
        <f t="shared" ref="HG43:HG106" si="207" xml:space="preserve"> _xlfn.NORM.DIST($B43, G$8, ABS(G$12), TRUE) * _xlfn.NORM.DIST(($B43 - G$8)*G$16, 0, ABS(G$12), TRUE) * 2</f>
        <v>6.1130633028746454E-28</v>
      </c>
      <c r="HH43" s="86">
        <f t="shared" ref="HH43:HH106" si="208" xml:space="preserve"> _xlfn.NORM.DIST($B43, H$8, ABS(H$12), TRUE) * _xlfn.NORM.DIST(($B43 - H$8)*H$16, 0, ABS(H$12), TRUE) * 2</f>
        <v>4.4600433738799119E-30</v>
      </c>
      <c r="HI43" s="86">
        <f t="shared" ref="HI43:HI106" si="209" xml:space="preserve"> _xlfn.NORM.DIST($B43, I$8, ABS(I$12), TRUE) * _xlfn.NORM.DIST(($B43 - I$8)*I$16, 0, ABS(I$12), TRUE) * 2</f>
        <v>5.0177181938570483E-28</v>
      </c>
      <c r="HJ43" s="86">
        <f t="shared" ref="HJ43:HJ106" si="210" xml:space="preserve"> _xlfn.NORM.DIST($B43, J$8, ABS(J$12), TRUE) * _xlfn.NORM.DIST(($B43 - J$8)*J$16, 0, ABS(J$12), TRUE) * 2</f>
        <v>8.4666911026318309E-29</v>
      </c>
      <c r="HK43" s="86">
        <f t="shared" ref="HK43:HK106" si="211" xml:space="preserve"> _xlfn.NORM.DIST($B43, K$8, ABS(K$12), TRUE) * _xlfn.NORM.DIST(($B43 - K$8)*K$16, 0, ABS(K$12), TRUE) * 2</f>
        <v>3.2433563104725215E-28</v>
      </c>
      <c r="HL43" s="86">
        <f t="shared" ref="HL43:HL106" si="212" xml:space="preserve"> _xlfn.NORM.DIST($B43, L$8, ABS(L$12), TRUE) * _xlfn.NORM.DIST(($B43 - L$8)*L$16, 0, ABS(L$12), TRUE) * 2</f>
        <v>5.3057764442258865E-28</v>
      </c>
      <c r="HM43" s="86">
        <f t="shared" ref="HM43:HM106" si="213" xml:space="preserve"> _xlfn.NORM.DIST($B43, M$8, ABS(M$12), TRUE) * _xlfn.NORM.DIST(($B43 - M$8)*M$16, 0, ABS(M$12), TRUE) * 2</f>
        <v>2.0769913366141523E-30</v>
      </c>
      <c r="HN43" s="86">
        <f t="shared" ref="HN43:HN106" si="214" xml:space="preserve"> _xlfn.NORM.DIST($B43, N$8, ABS(N$12), TRUE) * _xlfn.NORM.DIST(($B43 - N$8)*N$16, 0, ABS(N$12), TRUE) * 2</f>
        <v>1.2036523138306631E-28</v>
      </c>
      <c r="HO43" s="86">
        <f t="shared" ref="HO43:HO106" si="215" xml:space="preserve"> _xlfn.NORM.DIST($B43, O$8, ABS(O$12), TRUE) * _xlfn.NORM.DIST(($B43 - O$8)*O$16, 0, ABS(O$12), TRUE) * 2</f>
        <v>1.5885021363414871E-27</v>
      </c>
      <c r="HP43" s="86">
        <f t="shared" ref="HP43:HP106" si="216" xml:space="preserve"> _xlfn.NORM.DIST($B43, P$8, ABS(P$12), TRUE) * _xlfn.NORM.DIST(($B43 - P$8)*P$16, 0, ABS(P$12), TRUE) * 2</f>
        <v>2.4692538578193019E-24</v>
      </c>
      <c r="HQ43" s="86">
        <f t="shared" ref="HQ43:HQ106" si="217" xml:space="preserve"> _xlfn.NORM.DIST($B43, Q$8, ABS(Q$12), TRUE) * _xlfn.NORM.DIST(($B43 - Q$8)*Q$16, 0, ABS(Q$12), TRUE) * 2</f>
        <v>2.2537459638245386E-31</v>
      </c>
      <c r="HS43" s="86">
        <f t="shared" si="126"/>
        <v>4.9781971944656438E-72</v>
      </c>
      <c r="HT43" s="86">
        <f t="shared" ref="HT43:HT106" si="218" xml:space="preserve"> _xlfn.NORM.DIST($B43, D$9, ABS(D$13), TRUE) * _xlfn.NORM.DIST(($B43 - D$9)*D$17, 0, ABS(D$13), TRUE) * 2</f>
        <v>6.0467723125392196E-92</v>
      </c>
      <c r="HU43" s="86">
        <f t="shared" ref="HU43:HU106" si="219" xml:space="preserve"> _xlfn.NORM.DIST($B43, E$9, ABS(E$13), TRUE) * _xlfn.NORM.DIST(($B43 - E$9)*E$17, 0, ABS(E$13), TRUE) * 2</f>
        <v>6.6878985202855315E-96</v>
      </c>
      <c r="HV43" s="86">
        <f t="shared" ref="HV43:HV106" si="220" xml:space="preserve"> _xlfn.NORM.DIST($B43, F$9, ABS(F$13), TRUE) * _xlfn.NORM.DIST(($B43 - F$9)*F$17, 0, ABS(F$13), TRUE) * 2</f>
        <v>8.2587016614506044E-108</v>
      </c>
      <c r="HW43" s="86">
        <f t="shared" ref="HW43:HW106" si="221" xml:space="preserve"> _xlfn.NORM.DIST($B43, G$9, ABS(G$13), TRUE) * _xlfn.NORM.DIST(($B43 - G$9)*G$17, 0, ABS(G$13), TRUE) * 2</f>
        <v>2.9979372479365843E-105</v>
      </c>
      <c r="HX43" s="86">
        <f t="shared" ref="HX43:HX106" si="222" xml:space="preserve"> _xlfn.NORM.DIST($B43, H$9, ABS(H$13), TRUE) * _xlfn.NORM.DIST(($B43 - H$9)*H$17, 0, ABS(H$13), TRUE) * 2</f>
        <v>1.2618978886510818E-114</v>
      </c>
      <c r="HY43" s="86">
        <f t="shared" ref="HY43:HY106" si="223" xml:space="preserve"> _xlfn.NORM.DIST($B43, I$9, ABS(I$13), TRUE) * _xlfn.NORM.DIST(($B43 - I$9)*I$17, 0, ABS(I$13), TRUE) * 2</f>
        <v>1.6224034124899518E-106</v>
      </c>
      <c r="HZ43" s="86">
        <f t="shared" ref="HZ43:HZ106" si="224" xml:space="preserve"> _xlfn.NORM.DIST($B43, J$9, ABS(J$13), TRUE) * _xlfn.NORM.DIST(($B43 - J$9)*J$17, 0, ABS(J$13), TRUE) * 2</f>
        <v>7.5241892589556738E-109</v>
      </c>
      <c r="IA43" s="86">
        <f t="shared" ref="IA43:IA106" si="225" xml:space="preserve"> _xlfn.NORM.DIST($B43, K$9, ABS(K$13), TRUE) * _xlfn.NORM.DIST(($B43 - K$9)*K$17, 0, ABS(K$13), TRUE) * 2</f>
        <v>1.0126106943847499E-106</v>
      </c>
      <c r="IB43" s="86">
        <f t="shared" ref="IB43:IB106" si="226" xml:space="preserve"> _xlfn.NORM.DIST($B43, L$9, ABS(L$13), TRUE) * _xlfn.NORM.DIST(($B43 - L$9)*L$17, 0, ABS(L$13), TRUE) * 2</f>
        <v>3.133211006102215E-104</v>
      </c>
      <c r="IC43" s="86">
        <f t="shared" ref="IC43:IC106" si="227" xml:space="preserve"> _xlfn.NORM.DIST($B43, M$9, ABS(M$13), TRUE) * _xlfn.NORM.DIST(($B43 - M$9)*M$17, 0, ABS(M$13), TRUE) * 2</f>
        <v>2.2902600372000681E-114</v>
      </c>
      <c r="ID43" s="86">
        <f t="shared" ref="ID43:ID106" si="228" xml:space="preserve"> _xlfn.NORM.DIST($B43, N$9, ABS(N$13), TRUE) * _xlfn.NORM.DIST(($B43 - N$9)*N$17, 0, ABS(N$13), TRUE) * 2</f>
        <v>5.858268925131605E-108</v>
      </c>
      <c r="IE43" s="86">
        <f t="shared" ref="IE43:IE106" si="229" xml:space="preserve"> _xlfn.NORM.DIST($B43, O$9, ABS(O$13), TRUE) * _xlfn.NORM.DIST(($B43 - O$9)*O$17, 0, ABS(O$13), TRUE) * 2</f>
        <v>1.819798142681761E-104</v>
      </c>
      <c r="IF43" s="86">
        <f t="shared" ref="IF43:IF106" si="230" xml:space="preserve"> _xlfn.NORM.DIST($B43, P$9, ABS(P$13), TRUE) * _xlfn.NORM.DIST(($B43 - P$9)*P$17, 0, ABS(P$13), TRUE) * 2</f>
        <v>1.0835629528544917E-64</v>
      </c>
      <c r="IG43" s="86">
        <f t="shared" ref="IG43:IG106" si="231" xml:space="preserve"> _xlfn.NORM.DIST($B43, Q$9, ABS(Q$13), TRUE) * _xlfn.NORM.DIST(($B43 - Q$9)*Q$17, 0, ABS(Q$13), TRUE) * 2</f>
        <v>9.5697649414204571E-46</v>
      </c>
      <c r="II43" s="86">
        <f t="shared" si="127"/>
        <v>2.0453455929036747E-270</v>
      </c>
      <c r="IJ43" s="86">
        <f t="shared" si="128"/>
        <v>0</v>
      </c>
      <c r="IK43" s="86">
        <f t="shared" si="129"/>
        <v>0</v>
      </c>
      <c r="IL43" s="86">
        <f t="shared" si="130"/>
        <v>0</v>
      </c>
      <c r="IM43" s="86">
        <f t="shared" si="131"/>
        <v>0</v>
      </c>
      <c r="IN43" s="86">
        <f t="shared" si="132"/>
        <v>0</v>
      </c>
      <c r="IO43" s="86">
        <f t="shared" si="133"/>
        <v>0</v>
      </c>
      <c r="IP43" s="86">
        <f t="shared" si="134"/>
        <v>0</v>
      </c>
      <c r="IQ43" s="86">
        <f t="shared" si="135"/>
        <v>0</v>
      </c>
      <c r="IR43" s="86">
        <f t="shared" si="136"/>
        <v>0</v>
      </c>
      <c r="IS43" s="86">
        <f t="shared" si="137"/>
        <v>0</v>
      </c>
      <c r="IT43" s="86">
        <f t="shared" si="138"/>
        <v>0</v>
      </c>
      <c r="IU43" s="86">
        <f t="shared" si="139"/>
        <v>0</v>
      </c>
      <c r="IV43" s="86">
        <f t="shared" si="140"/>
        <v>1.7542360146784455E-161</v>
      </c>
      <c r="IW43" s="86">
        <f t="shared" si="141"/>
        <v>2.2250100290076581E-109</v>
      </c>
      <c r="IY43" s="86">
        <f t="shared" si="142"/>
        <v>8.6940360825823367E-8</v>
      </c>
      <c r="IZ43" s="86">
        <f t="shared" si="143"/>
        <v>1.9127702056443003E-9</v>
      </c>
      <c r="JA43" s="86">
        <f t="shared" si="144"/>
        <v>2.7800961184095179E-10</v>
      </c>
      <c r="JB43" s="86">
        <f t="shared" si="145"/>
        <v>3.2204127608680602E-11</v>
      </c>
      <c r="JC43" s="86">
        <f t="shared" si="146"/>
        <v>1.9938772629159726E-10</v>
      </c>
      <c r="JD43" s="86">
        <f t="shared" si="147"/>
        <v>3.5456890180187371E-11</v>
      </c>
      <c r="JE43" s="86">
        <f t="shared" si="148"/>
        <v>1.6230719251396758E-10</v>
      </c>
      <c r="JF43" s="86">
        <f t="shared" si="149"/>
        <v>3.4987649642328215E-11</v>
      </c>
      <c r="JG43" s="86">
        <f t="shared" si="150"/>
        <v>3.681831734602399E-11</v>
      </c>
      <c r="JH43" s="86">
        <f t="shared" si="151"/>
        <v>7.407125825665155E-11</v>
      </c>
      <c r="JI43" s="86">
        <f t="shared" si="152"/>
        <v>1.6294750307966255E-11</v>
      </c>
      <c r="JJ43" s="86">
        <f t="shared" si="153"/>
        <v>1.78751587277537E-11</v>
      </c>
      <c r="JK43" s="86">
        <f t="shared" si="154"/>
        <v>6.8954364501715535E-11</v>
      </c>
      <c r="JL43" s="86">
        <f t="shared" si="155"/>
        <v>4.6086965703308374E-10</v>
      </c>
      <c r="JM43" s="86">
        <f t="shared" si="156"/>
        <v>4.5480627325036823E-11</v>
      </c>
    </row>
    <row r="44" spans="2:273" x14ac:dyDescent="0.25">
      <c r="B44" s="2">
        <v>17</v>
      </c>
      <c r="C44" s="37">
        <v>60.197000000000003</v>
      </c>
      <c r="D44" s="37">
        <v>62.902000000000001</v>
      </c>
      <c r="E44" s="37">
        <v>64.721000000000004</v>
      </c>
      <c r="F44" s="37">
        <v>65.23</v>
      </c>
      <c r="G44" s="37">
        <v>70.23</v>
      </c>
      <c r="H44" s="37">
        <v>67.835999999999999</v>
      </c>
      <c r="I44" s="37">
        <v>71.081999999999994</v>
      </c>
      <c r="J44" s="37">
        <v>72.525000000000006</v>
      </c>
      <c r="K44" s="37">
        <v>69.245999999999995</v>
      </c>
      <c r="L44" s="37">
        <v>68.787000000000006</v>
      </c>
      <c r="M44" s="37">
        <v>66.41</v>
      </c>
      <c r="N44" s="37">
        <v>64.606999999999999</v>
      </c>
      <c r="O44" s="37">
        <v>64.638999999999996</v>
      </c>
      <c r="P44" s="37">
        <v>64.311000000000007</v>
      </c>
      <c r="Q44" s="37">
        <v>62.606999999999999</v>
      </c>
      <c r="S44" s="4">
        <f t="shared" si="20"/>
        <v>60.698245709818956</v>
      </c>
      <c r="T44" s="4">
        <f t="shared" si="21"/>
        <v>63.923079858452006</v>
      </c>
      <c r="U44" s="4">
        <f t="shared" si="22"/>
        <v>65.316674364422894</v>
      </c>
      <c r="V44" s="4">
        <f t="shared" si="23"/>
        <v>65.609372625360876</v>
      </c>
      <c r="W44" s="4">
        <f t="shared" si="24"/>
        <v>69.635494978119937</v>
      </c>
      <c r="X44" s="4">
        <f t="shared" si="25"/>
        <v>68.701327239454315</v>
      </c>
      <c r="Y44" s="4">
        <f t="shared" si="26"/>
        <v>70.993915944807796</v>
      </c>
      <c r="Z44" s="4">
        <f t="shared" si="27"/>
        <v>73.072531268518318</v>
      </c>
      <c r="AA44" s="4">
        <f t="shared" si="28"/>
        <v>68.882734292371751</v>
      </c>
      <c r="AB44" s="4">
        <f t="shared" si="29"/>
        <v>68.664521230485448</v>
      </c>
      <c r="AC44" s="4">
        <f t="shared" si="30"/>
        <v>65.820197452149344</v>
      </c>
      <c r="AD44" s="4">
        <f t="shared" si="31"/>
        <v>64.546311592532263</v>
      </c>
      <c r="AE44" s="4">
        <f t="shared" si="32"/>
        <v>64.442883186565339</v>
      </c>
      <c r="AF44" s="4">
        <f t="shared" si="33"/>
        <v>64.916959505348004</v>
      </c>
      <c r="AG44" s="4">
        <f t="shared" si="34"/>
        <v>62.940929143177101</v>
      </c>
      <c r="AI44" s="4">
        <f t="shared" si="35"/>
        <v>-0.50124570981895289</v>
      </c>
      <c r="AJ44" s="4">
        <f t="shared" si="36"/>
        <v>-1.0210798584520049</v>
      </c>
      <c r="AK44" s="4">
        <f t="shared" si="37"/>
        <v>-0.59567436442289079</v>
      </c>
      <c r="AL44" s="4">
        <f t="shared" si="38"/>
        <v>-0.37937262536087246</v>
      </c>
      <c r="AM44" s="4">
        <f t="shared" si="39"/>
        <v>0.59450502188006737</v>
      </c>
      <c r="AN44" s="4">
        <f t="shared" si="40"/>
        <v>-0.86532723945431655</v>
      </c>
      <c r="AO44" s="4">
        <f t="shared" si="41"/>
        <v>8.8084055192197752E-2</v>
      </c>
      <c r="AP44" s="4">
        <f t="shared" si="42"/>
        <v>-0.54753126851831269</v>
      </c>
      <c r="AQ44" s="4">
        <f t="shared" si="43"/>
        <v>0.36326570762824417</v>
      </c>
      <c r="AR44" s="4">
        <f t="shared" si="44"/>
        <v>0.12247876951455794</v>
      </c>
      <c r="AS44" s="4">
        <f t="shared" si="45"/>
        <v>0.58980254785065256</v>
      </c>
      <c r="AT44" s="4">
        <f t="shared" si="46"/>
        <v>6.0688407467736738E-2</v>
      </c>
      <c r="AU44" s="4">
        <f t="shared" si="47"/>
        <v>0.19611681343465648</v>
      </c>
      <c r="AV44" s="4">
        <f t="shared" si="158"/>
        <v>-0.6059595053479967</v>
      </c>
      <c r="AW44" s="4">
        <f t="shared" si="158"/>
        <v>-0.33392914317710165</v>
      </c>
      <c r="AY44" s="2">
        <f t="shared" si="108"/>
        <v>60.698021296040686</v>
      </c>
      <c r="AZ44" s="2">
        <f t="shared" si="159"/>
        <v>63.923073174894647</v>
      </c>
      <c r="BA44" s="2">
        <f t="shared" si="160"/>
        <v>65.316673243437222</v>
      </c>
      <c r="BB44" s="2">
        <f t="shared" si="161"/>
        <v>65.609372480642051</v>
      </c>
      <c r="BC44" s="2">
        <f t="shared" si="162"/>
        <v>69.635494210822515</v>
      </c>
      <c r="BD44" s="2">
        <f t="shared" si="163"/>
        <v>68.701327081874723</v>
      </c>
      <c r="BE44" s="2">
        <f t="shared" si="164"/>
        <v>70.993915312814536</v>
      </c>
      <c r="BF44" s="2">
        <f t="shared" si="165"/>
        <v>73.072531117312806</v>
      </c>
      <c r="BG44" s="2">
        <f t="shared" si="166"/>
        <v>68.882734132886753</v>
      </c>
      <c r="BH44" s="2">
        <f t="shared" si="167"/>
        <v>68.664520927913784</v>
      </c>
      <c r="BI44" s="2">
        <f t="shared" si="168"/>
        <v>65.820197378779824</v>
      </c>
      <c r="BJ44" s="2">
        <f t="shared" si="169"/>
        <v>64.546311510776903</v>
      </c>
      <c r="BK44" s="2">
        <f t="shared" si="170"/>
        <v>64.442882895019451</v>
      </c>
      <c r="BL44" s="2">
        <f t="shared" si="171"/>
        <v>64.916957867978567</v>
      </c>
      <c r="BM44" s="2">
        <f t="shared" si="172"/>
        <v>62.940928982937599</v>
      </c>
      <c r="BO44" s="2">
        <f t="shared" si="50"/>
        <v>60.197000000000003</v>
      </c>
      <c r="BP44" s="2">
        <f t="shared" si="51"/>
        <v>62.902000000000001</v>
      </c>
      <c r="BQ44" s="2">
        <f t="shared" si="52"/>
        <v>64.721000000000004</v>
      </c>
      <c r="BR44" s="2">
        <f t="shared" si="53"/>
        <v>65.23</v>
      </c>
      <c r="BS44" s="2">
        <f t="shared" si="54"/>
        <v>70.23</v>
      </c>
      <c r="BT44" s="2">
        <f t="shared" si="55"/>
        <v>67.835999999999999</v>
      </c>
      <c r="BU44" s="2">
        <f t="shared" si="56"/>
        <v>71.081999999999994</v>
      </c>
      <c r="BV44" s="2">
        <f t="shared" si="57"/>
        <v>72.525000000000006</v>
      </c>
      <c r="BW44" s="2">
        <f t="shared" si="58"/>
        <v>69.245999999999995</v>
      </c>
      <c r="BX44" s="2">
        <f t="shared" si="59"/>
        <v>68.787000000000006</v>
      </c>
      <c r="BY44" s="2">
        <f t="shared" si="60"/>
        <v>66.41</v>
      </c>
      <c r="BZ44" s="2">
        <f t="shared" si="61"/>
        <v>64.606999999999999</v>
      </c>
      <c r="CA44" s="2">
        <f t="shared" si="62"/>
        <v>64.638999999999996</v>
      </c>
      <c r="CB44" s="2">
        <f t="shared" si="63"/>
        <v>64.311000000000007</v>
      </c>
      <c r="CC44" s="2">
        <f t="shared" si="64"/>
        <v>62.606999999999999</v>
      </c>
      <c r="CE44" s="2" t="str">
        <f t="shared" si="109"/>
        <v/>
      </c>
      <c r="CF44" s="2" t="str">
        <f t="shared" si="110"/>
        <v/>
      </c>
      <c r="CG44" s="2" t="str">
        <f t="shared" si="111"/>
        <v/>
      </c>
      <c r="CH44" s="2" t="str">
        <f t="shared" si="112"/>
        <v/>
      </c>
      <c r="CI44" s="2" t="str">
        <f t="shared" si="113"/>
        <v/>
      </c>
      <c r="CJ44" s="2" t="str">
        <f t="shared" si="114"/>
        <v/>
      </c>
      <c r="CK44" s="2" t="str">
        <f t="shared" si="115"/>
        <v/>
      </c>
      <c r="CL44" s="2" t="str">
        <f t="shared" si="116"/>
        <v/>
      </c>
      <c r="CM44" s="2" t="str">
        <f t="shared" si="117"/>
        <v/>
      </c>
      <c r="CN44" s="2" t="str">
        <f t="shared" si="118"/>
        <v/>
      </c>
      <c r="CO44" s="2" t="str">
        <f t="shared" si="119"/>
        <v/>
      </c>
      <c r="CP44" s="2" t="str">
        <f t="shared" si="120"/>
        <v/>
      </c>
      <c r="CQ44" s="2" t="str">
        <f t="shared" si="121"/>
        <v/>
      </c>
      <c r="CR44" s="2" t="str">
        <f t="shared" si="122"/>
        <v/>
      </c>
      <c r="CS44" s="2" t="str">
        <f t="shared" si="123"/>
        <v/>
      </c>
      <c r="CU44" s="2" t="str">
        <f t="shared" si="66"/>
        <v/>
      </c>
      <c r="CV44" s="2" t="str">
        <f t="shared" si="67"/>
        <v/>
      </c>
      <c r="CW44" s="2" t="str">
        <f t="shared" si="68"/>
        <v/>
      </c>
      <c r="CX44" s="2" t="str">
        <f t="shared" si="69"/>
        <v/>
      </c>
      <c r="CY44" s="2" t="str">
        <f t="shared" si="70"/>
        <v/>
      </c>
      <c r="CZ44" s="2" t="str">
        <f t="shared" si="71"/>
        <v/>
      </c>
      <c r="DA44" s="2" t="str">
        <f t="shared" si="72"/>
        <v/>
      </c>
      <c r="DB44" s="2" t="str">
        <f t="shared" si="73"/>
        <v/>
      </c>
      <c r="DC44" s="2" t="str">
        <f t="shared" si="74"/>
        <v/>
      </c>
      <c r="DD44" s="2" t="str">
        <f t="shared" si="75"/>
        <v/>
      </c>
      <c r="DE44" s="2" t="str">
        <f t="shared" si="76"/>
        <v/>
      </c>
      <c r="DF44" s="2" t="str">
        <f t="shared" si="77"/>
        <v/>
      </c>
      <c r="DG44" s="2" t="str">
        <f t="shared" si="78"/>
        <v/>
      </c>
      <c r="DH44" s="2" t="str">
        <f t="shared" si="79"/>
        <v/>
      </c>
      <c r="DI44" s="2" t="str">
        <f t="shared" si="80"/>
        <v/>
      </c>
      <c r="DK44" s="2">
        <f t="shared" si="81"/>
        <v>60.155404829430346</v>
      </c>
      <c r="DL44" s="2">
        <f t="shared" si="173"/>
        <v>63.746209906372705</v>
      </c>
      <c r="DM44" s="2">
        <f t="shared" si="173"/>
        <v>65.083615853658543</v>
      </c>
      <c r="DN44" s="2">
        <f t="shared" si="173"/>
        <v>65.410181376518224</v>
      </c>
      <c r="DO44" s="2">
        <f t="shared" si="173"/>
        <v>69.657279934095016</v>
      </c>
      <c r="DP44" s="2">
        <f t="shared" si="173"/>
        <v>68.582165789473706</v>
      </c>
      <c r="DQ44" s="2">
        <f t="shared" si="173"/>
        <v>70.817731144465284</v>
      </c>
      <c r="DR44" s="2">
        <f t="shared" si="173"/>
        <v>72.9067290148448</v>
      </c>
      <c r="DS44" s="2">
        <f t="shared" si="173"/>
        <v>68.69948615822301</v>
      </c>
      <c r="DT44" s="2">
        <f t="shared" si="173"/>
        <v>68.571872045028158</v>
      </c>
      <c r="DU44" s="2">
        <f t="shared" si="173"/>
        <v>65.806009109311745</v>
      </c>
      <c r="DV44" s="2">
        <f t="shared" si="173"/>
        <v>64.311808294124077</v>
      </c>
      <c r="DW44" s="2">
        <f t="shared" si="173"/>
        <v>64.404679892037791</v>
      </c>
      <c r="DX44" s="2">
        <f t="shared" si="173"/>
        <v>64.618115603813848</v>
      </c>
      <c r="DY44" s="2">
        <f t="shared" si="173"/>
        <v>62.608082153582153</v>
      </c>
      <c r="EA44" s="2">
        <f t="shared" si="83"/>
        <v>66.234062472143819</v>
      </c>
      <c r="EB44" s="2">
        <f t="shared" si="84"/>
        <v>66.071564029231553</v>
      </c>
      <c r="EC44" s="2">
        <f t="shared" si="85"/>
        <v>68.464211152042864</v>
      </c>
      <c r="ED44" s="2">
        <f t="shared" si="86"/>
        <v>68.576545369295346</v>
      </c>
      <c r="EE44" s="2">
        <f t="shared" si="87"/>
        <v>69.332495034900575</v>
      </c>
      <c r="EF44" s="2">
        <f t="shared" si="88"/>
        <v>70.408536089698686</v>
      </c>
      <c r="EG44" s="2">
        <f t="shared" si="89"/>
        <v>73.328871749558189</v>
      </c>
      <c r="EH44" s="2">
        <f t="shared" si="90"/>
        <v>75.459653891680631</v>
      </c>
      <c r="EI44" s="2">
        <f t="shared" si="91"/>
        <v>71.418184511446114</v>
      </c>
      <c r="EJ44" s="2">
        <f t="shared" si="92"/>
        <v>69.962716584754745</v>
      </c>
      <c r="EK44" s="2">
        <f t="shared" si="93"/>
        <v>66.02883318769662</v>
      </c>
      <c r="EL44" s="2">
        <f t="shared" si="94"/>
        <v>67.856983438525617</v>
      </c>
      <c r="EM44" s="2">
        <f t="shared" si="95"/>
        <v>64.955775070526315</v>
      </c>
      <c r="EN44" s="2">
        <f t="shared" si="96"/>
        <v>68.750308273896792</v>
      </c>
      <c r="EO44" s="2">
        <f t="shared" si="97"/>
        <v>66.765847217068639</v>
      </c>
      <c r="EQ44" s="2">
        <f t="shared" si="98"/>
        <v>64.134856749012641</v>
      </c>
      <c r="ER44" s="2">
        <f t="shared" si="174"/>
        <v>64.512955854165824</v>
      </c>
      <c r="ES44" s="2">
        <f t="shared" si="174"/>
        <v>67.062914196098092</v>
      </c>
      <c r="ET44" s="2">
        <f t="shared" si="174"/>
        <v>67.400606528405802</v>
      </c>
      <c r="EU44" s="2">
        <f t="shared" si="174"/>
        <v>69.545506559772207</v>
      </c>
      <c r="EV44" s="2">
        <f t="shared" si="174"/>
        <v>70.6623884491882</v>
      </c>
      <c r="EW44" s="2">
        <f t="shared" si="174"/>
        <v>71.954220408513706</v>
      </c>
      <c r="EX44" s="2">
        <f t="shared" si="174"/>
        <v>75.254184842547104</v>
      </c>
      <c r="EY44" s="2">
        <f t="shared" si="174"/>
        <v>70.871266961590152</v>
      </c>
      <c r="EZ44" s="2">
        <f t="shared" si="174"/>
        <v>70.600127446692625</v>
      </c>
      <c r="FA44" s="2">
        <f t="shared" si="174"/>
        <v>67.047285982799892</v>
      </c>
      <c r="FB44" s="2">
        <f t="shared" si="174"/>
        <v>68.613006807182842</v>
      </c>
      <c r="FC44" s="2">
        <f t="shared" si="174"/>
        <v>66.492442346523589</v>
      </c>
      <c r="FD44" s="2">
        <f t="shared" si="174"/>
        <v>68.739475673399525</v>
      </c>
      <c r="FE44" s="2">
        <f t="shared" si="174"/>
        <v>71.506395632713051</v>
      </c>
      <c r="FG44" s="2">
        <f t="shared" si="100"/>
        <v>8.9269907660343276E-2</v>
      </c>
      <c r="FH44" s="2">
        <f t="shared" si="175"/>
        <v>7.6065704462533426E-2</v>
      </c>
      <c r="FI44" s="2">
        <f t="shared" si="175"/>
        <v>6.8943813848775598E-2</v>
      </c>
      <c r="FJ44" s="2">
        <f t="shared" si="175"/>
        <v>6.2911765836068223E-2</v>
      </c>
      <c r="FK44" s="2">
        <f t="shared" si="175"/>
        <v>6.708255563400628E-2</v>
      </c>
      <c r="FL44" s="2">
        <f t="shared" si="175"/>
        <v>6.5243720001617544E-2</v>
      </c>
      <c r="FM44" s="2">
        <f t="shared" si="175"/>
        <v>7.0165936837712509E-2</v>
      </c>
      <c r="FN44" s="2">
        <f t="shared" si="175"/>
        <v>6.4946721590205758E-2</v>
      </c>
      <c r="FO44" s="2">
        <f t="shared" si="175"/>
        <v>6.7404951044850309E-2</v>
      </c>
      <c r="FP44" s="2">
        <f t="shared" si="175"/>
        <v>6.6608765890535743E-2</v>
      </c>
      <c r="FQ44" s="2">
        <f t="shared" si="175"/>
        <v>6.3626592393524431E-2</v>
      </c>
      <c r="FR44" s="2">
        <f t="shared" si="175"/>
        <v>6.6144948989363447E-2</v>
      </c>
      <c r="FS44" s="2">
        <f t="shared" si="175"/>
        <v>6.9297335236867763E-2</v>
      </c>
      <c r="FT44" s="2">
        <f t="shared" si="175"/>
        <v>7.2320523235847575E-2</v>
      </c>
      <c r="FU44" s="2">
        <f t="shared" si="175"/>
        <v>8.0045935400305038E-2</v>
      </c>
      <c r="FW44" s="2">
        <f t="shared" si="124"/>
        <v>1.1785340167782094E-5</v>
      </c>
      <c r="FX44" s="2">
        <f t="shared" si="176"/>
        <v>1.0542071078351087E-5</v>
      </c>
      <c r="FY44" s="2">
        <f t="shared" si="177"/>
        <v>9.8074652335974785E-6</v>
      </c>
      <c r="FZ44" s="2">
        <f t="shared" si="178"/>
        <v>8.8830653026894351E-6</v>
      </c>
      <c r="GA44" s="2">
        <f t="shared" si="179"/>
        <v>7.8765540433945254E-6</v>
      </c>
      <c r="GB44" s="2">
        <f t="shared" si="180"/>
        <v>8.2721857504740178E-6</v>
      </c>
      <c r="GC44" s="2">
        <f t="shared" si="181"/>
        <v>8.994817766510235E-6</v>
      </c>
      <c r="GD44" s="2">
        <f t="shared" si="182"/>
        <v>9.7277354784892871E-6</v>
      </c>
      <c r="GE44" s="2">
        <f t="shared" si="183"/>
        <v>1.052213623642065E-5</v>
      </c>
      <c r="GF44" s="2">
        <f t="shared" si="184"/>
        <v>1.0110509935101045E-5</v>
      </c>
      <c r="GG44" s="2">
        <f t="shared" si="185"/>
        <v>1.0538198010687106E-5</v>
      </c>
      <c r="GH44" s="2">
        <f t="shared" si="186"/>
        <v>1.0300697491240571E-5</v>
      </c>
      <c r="GI44" s="2">
        <f t="shared" si="187"/>
        <v>8.8344762300556622E-6</v>
      </c>
      <c r="GJ44" s="2">
        <f t="shared" si="188"/>
        <v>6.6324807087010175E-6</v>
      </c>
      <c r="GK44" s="2">
        <f t="shared" si="189"/>
        <v>7.3062588811297977E-6</v>
      </c>
      <c r="GM44" s="86">
        <f t="shared" si="125"/>
        <v>1.5772102631880684E-7</v>
      </c>
      <c r="GN44" s="86">
        <f t="shared" si="190"/>
        <v>4.0937029292995485E-9</v>
      </c>
      <c r="GO44" s="86">
        <f t="shared" si="191"/>
        <v>6.3960613248847677E-10</v>
      </c>
      <c r="GP44" s="86">
        <f t="shared" si="192"/>
        <v>8.0461495753375154E-11</v>
      </c>
      <c r="GQ44" s="86">
        <f t="shared" si="193"/>
        <v>4.6269656899072828E-10</v>
      </c>
      <c r="GR44" s="86">
        <f t="shared" si="194"/>
        <v>8.9275350711620746E-11</v>
      </c>
      <c r="GS44" s="86">
        <f t="shared" si="195"/>
        <v>3.8659935474862484E-10</v>
      </c>
      <c r="GT44" s="86">
        <f t="shared" si="196"/>
        <v>8.8013246676214258E-11</v>
      </c>
      <c r="GU44" s="86">
        <f t="shared" si="197"/>
        <v>9.3608665389563125E-11</v>
      </c>
      <c r="GV44" s="86">
        <f t="shared" si="198"/>
        <v>1.8068943023350098E-10</v>
      </c>
      <c r="GW44" s="86">
        <f t="shared" si="199"/>
        <v>4.2356453977252337E-11</v>
      </c>
      <c r="GX44" s="86">
        <f t="shared" si="200"/>
        <v>4.6903382417454346E-11</v>
      </c>
      <c r="GY44" s="86">
        <f t="shared" si="201"/>
        <v>1.7122485347557654E-10</v>
      </c>
      <c r="GZ44" s="86">
        <f t="shared" si="202"/>
        <v>1.0483787605717653E-9</v>
      </c>
      <c r="HA44" s="86">
        <f t="shared" si="203"/>
        <v>1.222299932461944E-10</v>
      </c>
      <c r="HC44" s="86">
        <f t="shared" si="157"/>
        <v>3.4372272013439285E-19</v>
      </c>
      <c r="HD44" s="86">
        <f t="shared" si="204"/>
        <v>1.325603763633462E-24</v>
      </c>
      <c r="HE44" s="86">
        <f t="shared" si="205"/>
        <v>1.9585610850067014E-25</v>
      </c>
      <c r="HF44" s="86">
        <f t="shared" si="206"/>
        <v>4.6682441797429195E-28</v>
      </c>
      <c r="HG44" s="86">
        <f t="shared" si="207"/>
        <v>3.5080145846410623E-27</v>
      </c>
      <c r="HH44" s="86">
        <f t="shared" si="208"/>
        <v>3.0013162019799703E-29</v>
      </c>
      <c r="HI44" s="86">
        <f t="shared" si="209"/>
        <v>2.9791248760585217E-27</v>
      </c>
      <c r="HJ44" s="86">
        <f t="shared" si="210"/>
        <v>5.2927073968254138E-28</v>
      </c>
      <c r="HK44" s="86">
        <f t="shared" si="211"/>
        <v>1.9793038439123284E-27</v>
      </c>
      <c r="HL44" s="86">
        <f t="shared" si="212"/>
        <v>3.1341578410478507E-27</v>
      </c>
      <c r="HM44" s="86">
        <f t="shared" si="213"/>
        <v>1.4572563864861317E-29</v>
      </c>
      <c r="HN44" s="86">
        <f t="shared" si="214"/>
        <v>7.558622156985486E-28</v>
      </c>
      <c r="HO44" s="86">
        <f t="shared" si="215"/>
        <v>9.1344099329668838E-27</v>
      </c>
      <c r="HP44" s="86">
        <f t="shared" si="216"/>
        <v>1.1171529705217567E-23</v>
      </c>
      <c r="HQ44" s="86">
        <f t="shared" si="217"/>
        <v>1.8228252444981428E-30</v>
      </c>
      <c r="HS44" s="86">
        <f t="shared" si="126"/>
        <v>1.0975193956397971E-70</v>
      </c>
      <c r="HT44" s="86">
        <f t="shared" si="218"/>
        <v>3.7401177429247185E-90</v>
      </c>
      <c r="HU44" s="86">
        <f t="shared" si="219"/>
        <v>4.8179217429654601E-94</v>
      </c>
      <c r="HV44" s="86">
        <f t="shared" si="220"/>
        <v>9.7731779494779792E-106</v>
      </c>
      <c r="HW44" s="86">
        <f t="shared" si="221"/>
        <v>2.9559358458651125E-103</v>
      </c>
      <c r="HX44" s="86">
        <f t="shared" si="222"/>
        <v>1.9372563860417404E-112</v>
      </c>
      <c r="HY44" s="86">
        <f t="shared" si="223"/>
        <v>1.7868560477789735E-104</v>
      </c>
      <c r="HZ44" s="86">
        <f t="shared" si="224"/>
        <v>9.3470610542024903E-107</v>
      </c>
      <c r="IA44" s="86">
        <f t="shared" si="225"/>
        <v>1.1847159662668257E-104</v>
      </c>
      <c r="IB44" s="86">
        <f t="shared" si="226"/>
        <v>3.2404000645316329E-102</v>
      </c>
      <c r="IC44" s="86">
        <f t="shared" si="227"/>
        <v>3.7896881405100177E-112</v>
      </c>
      <c r="ID44" s="86">
        <f t="shared" si="228"/>
        <v>7.3163729764795295E-106</v>
      </c>
      <c r="IE44" s="86">
        <f t="shared" si="229"/>
        <v>1.8383224082047959E-102</v>
      </c>
      <c r="IF44" s="86">
        <f t="shared" si="230"/>
        <v>1.7411934372191286E-63</v>
      </c>
      <c r="IG44" s="86">
        <f t="shared" si="231"/>
        <v>6.8401463917083318E-45</v>
      </c>
      <c r="II44" s="86">
        <f t="shared" si="127"/>
        <v>4.0990051585143922E-266</v>
      </c>
      <c r="IJ44" s="86">
        <f t="shared" si="128"/>
        <v>0</v>
      </c>
      <c r="IK44" s="86">
        <f t="shared" si="129"/>
        <v>0</v>
      </c>
      <c r="IL44" s="86">
        <f t="shared" si="130"/>
        <v>0</v>
      </c>
      <c r="IM44" s="86">
        <f t="shared" si="131"/>
        <v>0</v>
      </c>
      <c r="IN44" s="86">
        <f t="shared" si="132"/>
        <v>0</v>
      </c>
      <c r="IO44" s="86">
        <f t="shared" si="133"/>
        <v>0</v>
      </c>
      <c r="IP44" s="86">
        <f t="shared" si="134"/>
        <v>0</v>
      </c>
      <c r="IQ44" s="86">
        <f t="shared" si="135"/>
        <v>0</v>
      </c>
      <c r="IR44" s="86">
        <f t="shared" si="136"/>
        <v>0</v>
      </c>
      <c r="IS44" s="86">
        <f t="shared" si="137"/>
        <v>0</v>
      </c>
      <c r="IT44" s="86">
        <f t="shared" si="138"/>
        <v>0</v>
      </c>
      <c r="IU44" s="86">
        <f t="shared" si="139"/>
        <v>0</v>
      </c>
      <c r="IV44" s="86">
        <f t="shared" si="140"/>
        <v>4.7761124792881174E-159</v>
      </c>
      <c r="IW44" s="86">
        <f t="shared" si="141"/>
        <v>1.0027093174610224E-107</v>
      </c>
      <c r="IY44" s="86">
        <f t="shared" si="142"/>
        <v>1.5772102631915055E-7</v>
      </c>
      <c r="IZ44" s="86">
        <f t="shared" si="143"/>
        <v>4.0937029292995501E-9</v>
      </c>
      <c r="JA44" s="86">
        <f t="shared" si="144"/>
        <v>6.3960613248847698E-10</v>
      </c>
      <c r="JB44" s="86">
        <f t="shared" si="145"/>
        <v>8.0461495753375154E-11</v>
      </c>
      <c r="JC44" s="86">
        <f t="shared" si="146"/>
        <v>4.6269656899072828E-10</v>
      </c>
      <c r="JD44" s="86">
        <f t="shared" si="147"/>
        <v>8.9275350711620746E-11</v>
      </c>
      <c r="JE44" s="86">
        <f t="shared" si="148"/>
        <v>3.8659935474862484E-10</v>
      </c>
      <c r="JF44" s="86">
        <f t="shared" si="149"/>
        <v>8.8013246676214258E-11</v>
      </c>
      <c r="JG44" s="86">
        <f t="shared" si="150"/>
        <v>9.3608665389563125E-11</v>
      </c>
      <c r="JH44" s="86">
        <f t="shared" si="151"/>
        <v>1.8068943023350098E-10</v>
      </c>
      <c r="JI44" s="86">
        <f t="shared" si="152"/>
        <v>4.2356453977252337E-11</v>
      </c>
      <c r="JJ44" s="86">
        <f t="shared" si="153"/>
        <v>4.6903382417454346E-11</v>
      </c>
      <c r="JK44" s="86">
        <f t="shared" si="154"/>
        <v>1.7122485347557654E-10</v>
      </c>
      <c r="JL44" s="86">
        <f t="shared" si="155"/>
        <v>1.0483787605717765E-9</v>
      </c>
      <c r="JM44" s="86">
        <f t="shared" si="156"/>
        <v>1.222299932461944E-10</v>
      </c>
    </row>
    <row r="45" spans="2:273" x14ac:dyDescent="0.25">
      <c r="B45" s="2">
        <v>18</v>
      </c>
      <c r="C45" s="37">
        <v>57.917999999999999</v>
      </c>
      <c r="D45" s="37">
        <v>62.82</v>
      </c>
      <c r="E45" s="37">
        <v>64.507999999999996</v>
      </c>
      <c r="F45" s="37">
        <v>65.097999999999999</v>
      </c>
      <c r="G45" s="37">
        <v>71.754000000000005</v>
      </c>
      <c r="H45" s="37">
        <v>68.983999999999995</v>
      </c>
      <c r="I45" s="37">
        <v>70.754000000000005</v>
      </c>
      <c r="J45" s="37">
        <v>73.212999999999994</v>
      </c>
      <c r="K45" s="37">
        <v>67.918000000000006</v>
      </c>
      <c r="L45" s="37">
        <v>68.164000000000001</v>
      </c>
      <c r="M45" s="37">
        <v>66.738</v>
      </c>
      <c r="N45" s="37">
        <v>65.459000000000003</v>
      </c>
      <c r="O45" s="37">
        <v>64.885000000000005</v>
      </c>
      <c r="P45" s="37">
        <v>64.623000000000005</v>
      </c>
      <c r="Q45" s="37">
        <v>61.540999999999997</v>
      </c>
      <c r="S45" s="4">
        <f t="shared" si="20"/>
        <v>60.93738630484922</v>
      </c>
      <c r="T45" s="4">
        <f t="shared" si="21"/>
        <v>64.148893750587121</v>
      </c>
      <c r="U45" s="4">
        <f t="shared" si="22"/>
        <v>65.54401714824867</v>
      </c>
      <c r="V45" s="4">
        <f t="shared" si="23"/>
        <v>65.900363667321443</v>
      </c>
      <c r="W45" s="4">
        <f t="shared" si="24"/>
        <v>69.840906867546821</v>
      </c>
      <c r="X45" s="4">
        <f t="shared" si="25"/>
        <v>68.956579745173286</v>
      </c>
      <c r="Y45" s="4">
        <f t="shared" si="26"/>
        <v>71.193732450622647</v>
      </c>
      <c r="Z45" s="4">
        <f t="shared" si="27"/>
        <v>73.291941576393796</v>
      </c>
      <c r="AA45" s="4">
        <f t="shared" si="28"/>
        <v>69.111088399897767</v>
      </c>
      <c r="AB45" s="4">
        <f t="shared" si="29"/>
        <v>68.871467023890446</v>
      </c>
      <c r="AC45" s="4">
        <f t="shared" si="30"/>
        <v>66.014663166978295</v>
      </c>
      <c r="AD45" s="4">
        <f t="shared" si="31"/>
        <v>64.799652917993939</v>
      </c>
      <c r="AE45" s="4">
        <f t="shared" si="32"/>
        <v>64.665187692272227</v>
      </c>
      <c r="AF45" s="4">
        <f t="shared" si="33"/>
        <v>65.101217436475636</v>
      </c>
      <c r="AG45" s="4">
        <f t="shared" si="34"/>
        <v>63.103768541143644</v>
      </c>
      <c r="AI45" s="4">
        <f t="shared" si="35"/>
        <v>-3.0193863048492204</v>
      </c>
      <c r="AJ45" s="4">
        <f t="shared" si="36"/>
        <v>-1.3288937505871203</v>
      </c>
      <c r="AK45" s="4">
        <f t="shared" si="37"/>
        <v>-1.0360171482486749</v>
      </c>
      <c r="AL45" s="4">
        <f t="shared" si="38"/>
        <v>-0.80236366732144404</v>
      </c>
      <c r="AM45" s="4">
        <f t="shared" si="39"/>
        <v>1.9130931324531844</v>
      </c>
      <c r="AN45" s="4">
        <f t="shared" si="40"/>
        <v>2.7420254826708401E-2</v>
      </c>
      <c r="AO45" s="4">
        <f t="shared" si="41"/>
        <v>-0.43973245062264255</v>
      </c>
      <c r="AP45" s="4">
        <f t="shared" si="42"/>
        <v>-7.8941576393802393E-2</v>
      </c>
      <c r="AQ45" s="4">
        <f t="shared" si="43"/>
        <v>-1.1930883998977606</v>
      </c>
      <c r="AR45" s="4">
        <f t="shared" si="44"/>
        <v>-0.70746702389044458</v>
      </c>
      <c r="AS45" s="4">
        <f t="shared" si="45"/>
        <v>0.72333683302170471</v>
      </c>
      <c r="AT45" s="4">
        <f t="shared" si="46"/>
        <v>0.65934708200606451</v>
      </c>
      <c r="AU45" s="4">
        <f t="shared" si="47"/>
        <v>0.21981230772777849</v>
      </c>
      <c r="AV45" s="4">
        <f t="shared" si="158"/>
        <v>-0.47821743647563153</v>
      </c>
      <c r="AW45" s="4">
        <f t="shared" si="158"/>
        <v>-1.5627685411436474</v>
      </c>
      <c r="AY45" s="2">
        <f t="shared" si="108"/>
        <v>60.936991661873023</v>
      </c>
      <c r="AZ45" s="2">
        <f t="shared" si="159"/>
        <v>64.148879945077155</v>
      </c>
      <c r="BA45" s="2">
        <f t="shared" si="160"/>
        <v>65.544014662561452</v>
      </c>
      <c r="BB45" s="2">
        <f t="shared" si="161"/>
        <v>65.90036331940027</v>
      </c>
      <c r="BC45" s="2">
        <f t="shared" si="162"/>
        <v>69.840905151376148</v>
      </c>
      <c r="BD45" s="2">
        <f t="shared" si="163"/>
        <v>68.956579363644678</v>
      </c>
      <c r="BE45" s="2">
        <f t="shared" si="164"/>
        <v>71.193731001679936</v>
      </c>
      <c r="BF45" s="2">
        <f t="shared" si="165"/>
        <v>73.291941210603426</v>
      </c>
      <c r="BG45" s="2">
        <f t="shared" si="166"/>
        <v>69.111088010252345</v>
      </c>
      <c r="BH45" s="2">
        <f t="shared" si="167"/>
        <v>68.871466313585685</v>
      </c>
      <c r="BI45" s="2">
        <f t="shared" si="168"/>
        <v>66.014662983716335</v>
      </c>
      <c r="BJ45" s="2">
        <f t="shared" si="169"/>
        <v>64.799652712012531</v>
      </c>
      <c r="BK45" s="2">
        <f t="shared" si="170"/>
        <v>64.665186996288213</v>
      </c>
      <c r="BL45" s="2">
        <f t="shared" si="171"/>
        <v>65.101213847114138</v>
      </c>
      <c r="BM45" s="2">
        <f t="shared" si="172"/>
        <v>63.103768128989017</v>
      </c>
      <c r="BO45" s="2">
        <f t="shared" si="50"/>
        <v>57.917999999999999</v>
      </c>
      <c r="BP45" s="2">
        <f t="shared" si="51"/>
        <v>62.82</v>
      </c>
      <c r="BQ45" s="2">
        <f t="shared" si="52"/>
        <v>64.507999999999996</v>
      </c>
      <c r="BR45" s="2">
        <f t="shared" si="53"/>
        <v>65.097999999999999</v>
      </c>
      <c r="BS45" s="2">
        <f t="shared" si="54"/>
        <v>71.754000000000005</v>
      </c>
      <c r="BT45" s="2">
        <f t="shared" si="55"/>
        <v>68.983999999999995</v>
      </c>
      <c r="BU45" s="2">
        <f t="shared" si="56"/>
        <v>70.754000000000005</v>
      </c>
      <c r="BV45" s="2">
        <f t="shared" si="57"/>
        <v>73.212999999999994</v>
      </c>
      <c r="BW45" s="2">
        <f t="shared" si="58"/>
        <v>67.918000000000006</v>
      </c>
      <c r="BX45" s="2">
        <f t="shared" si="59"/>
        <v>68.164000000000001</v>
      </c>
      <c r="BY45" s="2">
        <f t="shared" si="60"/>
        <v>66.738</v>
      </c>
      <c r="BZ45" s="2">
        <f t="shared" si="61"/>
        <v>65.459000000000003</v>
      </c>
      <c r="CA45" s="2">
        <f t="shared" si="62"/>
        <v>64.885000000000005</v>
      </c>
      <c r="CB45" s="2">
        <f t="shared" si="63"/>
        <v>64.623000000000005</v>
      </c>
      <c r="CC45" s="2">
        <f t="shared" si="64"/>
        <v>61.540999999999997</v>
      </c>
      <c r="CE45" s="2" t="str">
        <f t="shared" si="109"/>
        <v/>
      </c>
      <c r="CF45" s="2" t="str">
        <f t="shared" si="110"/>
        <v/>
      </c>
      <c r="CG45" s="2" t="str">
        <f t="shared" si="111"/>
        <v/>
      </c>
      <c r="CH45" s="2" t="str">
        <f t="shared" si="112"/>
        <v/>
      </c>
      <c r="CI45" s="2" t="str">
        <f t="shared" si="113"/>
        <v/>
      </c>
      <c r="CJ45" s="2" t="str">
        <f t="shared" si="114"/>
        <v/>
      </c>
      <c r="CK45" s="2" t="str">
        <f t="shared" si="115"/>
        <v/>
      </c>
      <c r="CL45" s="2" t="str">
        <f t="shared" si="116"/>
        <v/>
      </c>
      <c r="CM45" s="2" t="str">
        <f t="shared" si="117"/>
        <v/>
      </c>
      <c r="CN45" s="2" t="str">
        <f t="shared" si="118"/>
        <v/>
      </c>
      <c r="CO45" s="2" t="str">
        <f t="shared" si="119"/>
        <v/>
      </c>
      <c r="CP45" s="2" t="str">
        <f t="shared" si="120"/>
        <v/>
      </c>
      <c r="CQ45" s="2" t="str">
        <f t="shared" si="121"/>
        <v/>
      </c>
      <c r="CR45" s="2" t="str">
        <f t="shared" si="122"/>
        <v/>
      </c>
      <c r="CS45" s="2" t="str">
        <f t="shared" si="123"/>
        <v/>
      </c>
      <c r="CU45" s="2" t="str">
        <f t="shared" si="66"/>
        <v/>
      </c>
      <c r="CV45" s="2" t="str">
        <f t="shared" si="67"/>
        <v/>
      </c>
      <c r="CW45" s="2" t="str">
        <f t="shared" si="68"/>
        <v/>
      </c>
      <c r="CX45" s="2" t="str">
        <f t="shared" si="69"/>
        <v/>
      </c>
      <c r="CY45" s="2" t="str">
        <f t="shared" si="70"/>
        <v/>
      </c>
      <c r="CZ45" s="2" t="str">
        <f t="shared" si="71"/>
        <v/>
      </c>
      <c r="DA45" s="2" t="str">
        <f t="shared" si="72"/>
        <v/>
      </c>
      <c r="DB45" s="2" t="str">
        <f t="shared" si="73"/>
        <v/>
      </c>
      <c r="DC45" s="2" t="str">
        <f t="shared" si="74"/>
        <v/>
      </c>
      <c r="DD45" s="2" t="str">
        <f t="shared" si="75"/>
        <v/>
      </c>
      <c r="DE45" s="2" t="str">
        <f t="shared" si="76"/>
        <v/>
      </c>
      <c r="DF45" s="2" t="str">
        <f t="shared" si="77"/>
        <v/>
      </c>
      <c r="DG45" s="2" t="str">
        <f t="shared" si="78"/>
        <v/>
      </c>
      <c r="DH45" s="2" t="str">
        <f t="shared" si="79"/>
        <v/>
      </c>
      <c r="DI45" s="2" t="str">
        <f t="shared" si="80"/>
        <v/>
      </c>
      <c r="DK45" s="2">
        <f t="shared" si="81"/>
        <v>60.387799367960447</v>
      </c>
      <c r="DL45" s="2">
        <f t="shared" si="173"/>
        <v>63.991633041377234</v>
      </c>
      <c r="DM45" s="2">
        <f t="shared" si="173"/>
        <v>65.322430313588868</v>
      </c>
      <c r="DN45" s="2">
        <f t="shared" si="173"/>
        <v>65.715221052631591</v>
      </c>
      <c r="DO45" s="2">
        <f t="shared" si="173"/>
        <v>69.892468006374401</v>
      </c>
      <c r="DP45" s="2">
        <f t="shared" si="173"/>
        <v>68.857301214574932</v>
      </c>
      <c r="DQ45" s="2">
        <f t="shared" si="173"/>
        <v>71.031703658536586</v>
      </c>
      <c r="DR45" s="2">
        <f t="shared" si="173"/>
        <v>73.141422941970305</v>
      </c>
      <c r="DS45" s="2">
        <f t="shared" si="173"/>
        <v>68.942215340846928</v>
      </c>
      <c r="DT45" s="2">
        <f t="shared" si="173"/>
        <v>68.798566510318963</v>
      </c>
      <c r="DU45" s="2">
        <f t="shared" si="173"/>
        <v>66.024469635627526</v>
      </c>
      <c r="DV45" s="2">
        <f t="shared" si="173"/>
        <v>64.575158113579164</v>
      </c>
      <c r="DW45" s="2">
        <f t="shared" si="173"/>
        <v>64.65348272604588</v>
      </c>
      <c r="DX45" s="2">
        <f t="shared" si="173"/>
        <v>64.803874375388276</v>
      </c>
      <c r="DY45" s="2">
        <f t="shared" si="173"/>
        <v>62.766352681252677</v>
      </c>
      <c r="EA45" s="2">
        <f t="shared" si="83"/>
        <v>66.047128361313327</v>
      </c>
      <c r="EB45" s="2">
        <f t="shared" si="84"/>
        <v>65.891039565683698</v>
      </c>
      <c r="EC45" s="2">
        <f t="shared" si="85"/>
        <v>68.273314467515078</v>
      </c>
      <c r="ED45" s="2">
        <f t="shared" si="86"/>
        <v>68.415622309547203</v>
      </c>
      <c r="EE45" s="2">
        <f t="shared" si="87"/>
        <v>69.186891078625067</v>
      </c>
      <c r="EF45" s="2">
        <f t="shared" si="88"/>
        <v>70.253766481591313</v>
      </c>
      <c r="EG45" s="2">
        <f t="shared" si="89"/>
        <v>73.152153244130261</v>
      </c>
      <c r="EH45" s="2">
        <f t="shared" si="90"/>
        <v>75.268342255723056</v>
      </c>
      <c r="EI45" s="2">
        <f t="shared" si="91"/>
        <v>71.242061239530983</v>
      </c>
      <c r="EJ45" s="2">
        <f t="shared" si="92"/>
        <v>69.803032716584752</v>
      </c>
      <c r="EK45" s="2">
        <f t="shared" si="93"/>
        <v>65.882872412520882</v>
      </c>
      <c r="EL45" s="2">
        <f t="shared" si="94"/>
        <v>67.690140166624573</v>
      </c>
      <c r="EM45" s="2">
        <f t="shared" si="95"/>
        <v>64.808355560347167</v>
      </c>
      <c r="EN45" s="2">
        <f t="shared" si="96"/>
        <v>68.579690474229523</v>
      </c>
      <c r="EO45" s="2">
        <f t="shared" si="97"/>
        <v>66.639985621521319</v>
      </c>
      <c r="EQ45" s="2">
        <f t="shared" si="98"/>
        <v>63.972164649982986</v>
      </c>
      <c r="ER45" s="2">
        <f t="shared" si="174"/>
        <v>64.349726309421868</v>
      </c>
      <c r="ES45" s="2">
        <f t="shared" si="174"/>
        <v>66.887600583862252</v>
      </c>
      <c r="ET45" s="2">
        <f t="shared" si="174"/>
        <v>67.252756141533482</v>
      </c>
      <c r="EU45" s="2">
        <f t="shared" si="174"/>
        <v>69.397441582480894</v>
      </c>
      <c r="EV45" s="2">
        <f t="shared" si="174"/>
        <v>70.504749717335272</v>
      </c>
      <c r="EW45" s="2">
        <f t="shared" si="174"/>
        <v>71.793089538890555</v>
      </c>
      <c r="EX45" s="2">
        <f t="shared" si="174"/>
        <v>75.064926579004961</v>
      </c>
      <c r="EY45" s="2">
        <f t="shared" si="174"/>
        <v>70.70125162780181</v>
      </c>
      <c r="EZ45" s="2">
        <f t="shared" si="174"/>
        <v>70.433092505762758</v>
      </c>
      <c r="FA45" s="2">
        <f t="shared" si="174"/>
        <v>66.889571176522736</v>
      </c>
      <c r="FB45" s="2">
        <f t="shared" si="174"/>
        <v>68.437298867927439</v>
      </c>
      <c r="FC45" s="2">
        <f t="shared" si="174"/>
        <v>66.3277062329269</v>
      </c>
      <c r="FD45" s="2">
        <f t="shared" si="174"/>
        <v>68.567988941423025</v>
      </c>
      <c r="FE45" s="2">
        <f t="shared" si="174"/>
        <v>71.318926689721408</v>
      </c>
      <c r="FG45" s="2">
        <f t="shared" si="100"/>
        <v>9.7046683091393707E-2</v>
      </c>
      <c r="FH45" s="2">
        <f t="shared" si="175"/>
        <v>8.2796767275509942E-2</v>
      </c>
      <c r="FI45" s="2">
        <f t="shared" si="175"/>
        <v>7.5095882763114477E-2</v>
      </c>
      <c r="FJ45" s="2">
        <f t="shared" si="175"/>
        <v>6.8565215151978484E-2</v>
      </c>
      <c r="FK45" s="2">
        <f t="shared" si="175"/>
        <v>7.3081575349169384E-2</v>
      </c>
      <c r="FL45" s="2">
        <f t="shared" si="175"/>
        <v>7.1090828343782136E-2</v>
      </c>
      <c r="FM45" s="2">
        <f t="shared" si="175"/>
        <v>7.6418108765050757E-2</v>
      </c>
      <c r="FN45" s="2">
        <f t="shared" si="175"/>
        <v>7.0769228216722352E-2</v>
      </c>
      <c r="FO45" s="2">
        <f t="shared" si="175"/>
        <v>7.3430532443344049E-2</v>
      </c>
      <c r="FP45" s="2">
        <f t="shared" si="175"/>
        <v>7.2568711625319554E-2</v>
      </c>
      <c r="FQ45" s="2">
        <f t="shared" si="175"/>
        <v>6.933952511131862E-2</v>
      </c>
      <c r="FR45" s="2">
        <f t="shared" si="175"/>
        <v>7.2066598087028463E-2</v>
      </c>
      <c r="FS45" s="2">
        <f t="shared" si="175"/>
        <v>7.5478392614616446E-2</v>
      </c>
      <c r="FT45" s="2">
        <f t="shared" si="175"/>
        <v>7.8748421279026273E-2</v>
      </c>
      <c r="FU45" s="2">
        <f t="shared" si="175"/>
        <v>8.7096007610874868E-2</v>
      </c>
      <c r="FW45" s="2">
        <f t="shared" si="124"/>
        <v>1.2922353835020758E-5</v>
      </c>
      <c r="FX45" s="2">
        <f t="shared" si="176"/>
        <v>1.1559139323034198E-5</v>
      </c>
      <c r="FY45" s="2">
        <f t="shared" si="177"/>
        <v>1.0753661612886857E-5</v>
      </c>
      <c r="FZ45" s="2">
        <f t="shared" si="178"/>
        <v>9.7400790718518595E-6</v>
      </c>
      <c r="GA45" s="2">
        <f t="shared" si="179"/>
        <v>8.6364632063413271E-6</v>
      </c>
      <c r="GB45" s="2">
        <f t="shared" si="180"/>
        <v>9.0702640709943495E-6</v>
      </c>
      <c r="GC45" s="2">
        <f t="shared" si="181"/>
        <v>9.8626130004468437E-6</v>
      </c>
      <c r="GD45" s="2">
        <f t="shared" si="182"/>
        <v>1.0666239839592633E-5</v>
      </c>
      <c r="GE45" s="2">
        <f t="shared" si="183"/>
        <v>1.1537281247934719E-5</v>
      </c>
      <c r="GF45" s="2">
        <f t="shared" si="184"/>
        <v>1.1085942882013526E-5</v>
      </c>
      <c r="GG45" s="2">
        <f t="shared" si="185"/>
        <v>1.1554892597425394E-5</v>
      </c>
      <c r="GH45" s="2">
        <f t="shared" si="186"/>
        <v>1.12944789798412E-5</v>
      </c>
      <c r="GI45" s="2">
        <f t="shared" si="187"/>
        <v>9.6868023042071182E-6</v>
      </c>
      <c r="GJ45" s="2">
        <f t="shared" si="188"/>
        <v>7.272365829918429E-6</v>
      </c>
      <c r="GK45" s="2">
        <f t="shared" si="189"/>
        <v>8.0111479115208E-6</v>
      </c>
      <c r="GM45" s="86">
        <f t="shared" si="125"/>
        <v>2.8286112153119847E-7</v>
      </c>
      <c r="GN45" s="86">
        <f t="shared" si="190"/>
        <v>8.6295061528200199E-9</v>
      </c>
      <c r="GO45" s="86">
        <f t="shared" si="191"/>
        <v>1.4473331358251716E-9</v>
      </c>
      <c r="GP45" s="86">
        <f t="shared" si="192"/>
        <v>1.9740334846458026E-10</v>
      </c>
      <c r="GQ45" s="86">
        <f t="shared" si="193"/>
        <v>1.055986651999675E-9</v>
      </c>
      <c r="GR45" s="86">
        <f t="shared" si="194"/>
        <v>2.2063982799059031E-10</v>
      </c>
      <c r="GS45" s="86">
        <f t="shared" si="195"/>
        <v>9.0481798567469638E-10</v>
      </c>
      <c r="GT45" s="86">
        <f t="shared" si="196"/>
        <v>2.1733191051951047E-10</v>
      </c>
      <c r="GU45" s="86">
        <f t="shared" si="197"/>
        <v>2.3350899342269202E-10</v>
      </c>
      <c r="GV45" s="86">
        <f t="shared" si="198"/>
        <v>4.3295414898919188E-10</v>
      </c>
      <c r="GW45" s="86">
        <f t="shared" si="199"/>
        <v>1.0799869487117866E-10</v>
      </c>
      <c r="GX45" s="86">
        <f t="shared" si="200"/>
        <v>1.2066610980257825E-10</v>
      </c>
      <c r="GY45" s="86">
        <f t="shared" si="201"/>
        <v>4.1735653478874651E-10</v>
      </c>
      <c r="GZ45" s="86">
        <f t="shared" si="202"/>
        <v>2.3457841804607377E-9</v>
      </c>
      <c r="HA45" s="86">
        <f t="shared" si="203"/>
        <v>3.2148190481845838E-10</v>
      </c>
      <c r="HC45" s="86">
        <f t="shared" si="157"/>
        <v>1.108764417699431E-18</v>
      </c>
      <c r="HD45" s="86">
        <f t="shared" si="204"/>
        <v>6.3892166316423223E-24</v>
      </c>
      <c r="HE45" s="86">
        <f t="shared" si="205"/>
        <v>9.940326531346258E-25</v>
      </c>
      <c r="HF45" s="86">
        <f t="shared" si="206"/>
        <v>2.819551810635909E-27</v>
      </c>
      <c r="HG45" s="86">
        <f t="shared" si="207"/>
        <v>1.9630602179564949E-26</v>
      </c>
      <c r="HH45" s="86">
        <f t="shared" si="208"/>
        <v>1.9643811472733096E-28</v>
      </c>
      <c r="HI45" s="86">
        <f t="shared" si="209"/>
        <v>1.7232344697366864E-26</v>
      </c>
      <c r="HJ45" s="86">
        <f t="shared" si="210"/>
        <v>3.2209491276099658E-27</v>
      </c>
      <c r="HK45" s="86">
        <f t="shared" si="211"/>
        <v>1.1760647823118553E-26</v>
      </c>
      <c r="HL45" s="86">
        <f t="shared" si="212"/>
        <v>1.8039348592316777E-26</v>
      </c>
      <c r="HM45" s="86">
        <f t="shared" si="213"/>
        <v>9.9353950530218858E-29</v>
      </c>
      <c r="HN45" s="86">
        <f t="shared" si="214"/>
        <v>4.6195733384415085E-27</v>
      </c>
      <c r="HO45" s="86">
        <f t="shared" si="215"/>
        <v>5.1196848487006188E-26</v>
      </c>
      <c r="HP45" s="86">
        <f t="shared" si="216"/>
        <v>4.9458537531884054E-23</v>
      </c>
      <c r="HQ45" s="86">
        <f t="shared" si="217"/>
        <v>1.4278984185859772E-29</v>
      </c>
      <c r="HS45" s="86">
        <f t="shared" si="126"/>
        <v>2.3488175139677928E-69</v>
      </c>
      <c r="HT45" s="86">
        <f t="shared" si="218"/>
        <v>2.2198971974224908E-88</v>
      </c>
      <c r="HU45" s="86">
        <f t="shared" si="219"/>
        <v>3.3263930961763602E-92</v>
      </c>
      <c r="HV45" s="86">
        <f t="shared" si="220"/>
        <v>1.1034264951434295E-103</v>
      </c>
      <c r="HW45" s="86">
        <f t="shared" si="221"/>
        <v>2.7875320584992463E-101</v>
      </c>
      <c r="HX45" s="86">
        <f t="shared" si="222"/>
        <v>2.831482428785038E-110</v>
      </c>
      <c r="HY45" s="86">
        <f t="shared" si="223"/>
        <v>1.879190276826192E-102</v>
      </c>
      <c r="HZ45" s="86">
        <f t="shared" si="224"/>
        <v>1.1072812833971699E-104</v>
      </c>
      <c r="IA45" s="86">
        <f t="shared" si="225"/>
        <v>1.3220733948411093E-102</v>
      </c>
      <c r="IB45" s="86">
        <f t="shared" si="226"/>
        <v>3.2007811087337807E-100</v>
      </c>
      <c r="IC45" s="86">
        <f t="shared" si="227"/>
        <v>5.9606251559208126E-110</v>
      </c>
      <c r="ID45" s="86">
        <f t="shared" si="228"/>
        <v>8.709025577593192E-104</v>
      </c>
      <c r="IE45" s="86">
        <f t="shared" si="229"/>
        <v>1.7746668218233479E-100</v>
      </c>
      <c r="IF45" s="86">
        <f t="shared" si="230"/>
        <v>2.7241961615363044E-62</v>
      </c>
      <c r="IG45" s="86">
        <f t="shared" si="231"/>
        <v>4.7966317286701808E-44</v>
      </c>
      <c r="II45" s="86">
        <f t="shared" si="127"/>
        <v>7.5835863752830729E-262</v>
      </c>
      <c r="IJ45" s="86">
        <f t="shared" si="128"/>
        <v>0</v>
      </c>
      <c r="IK45" s="86">
        <f t="shared" si="129"/>
        <v>0</v>
      </c>
      <c r="IL45" s="86">
        <f t="shared" si="130"/>
        <v>0</v>
      </c>
      <c r="IM45" s="86">
        <f t="shared" si="131"/>
        <v>0</v>
      </c>
      <c r="IN45" s="86">
        <f t="shared" si="132"/>
        <v>0</v>
      </c>
      <c r="IO45" s="86">
        <f t="shared" si="133"/>
        <v>0</v>
      </c>
      <c r="IP45" s="86">
        <f t="shared" si="134"/>
        <v>0</v>
      </c>
      <c r="IQ45" s="86">
        <f t="shared" si="135"/>
        <v>0</v>
      </c>
      <c r="IR45" s="86">
        <f t="shared" si="136"/>
        <v>0</v>
      </c>
      <c r="IS45" s="86">
        <f t="shared" si="137"/>
        <v>0</v>
      </c>
      <c r="IT45" s="86">
        <f t="shared" si="138"/>
        <v>0</v>
      </c>
      <c r="IU45" s="86">
        <f t="shared" si="139"/>
        <v>0</v>
      </c>
      <c r="IV45" s="86">
        <f t="shared" si="140"/>
        <v>1.2455916841083298E-156</v>
      </c>
      <c r="IW45" s="86">
        <f t="shared" si="141"/>
        <v>4.3877360512216212E-106</v>
      </c>
      <c r="IY45" s="86">
        <f t="shared" si="142"/>
        <v>2.8286112153230724E-7</v>
      </c>
      <c r="IZ45" s="86">
        <f t="shared" si="143"/>
        <v>8.6295061528200265E-9</v>
      </c>
      <c r="JA45" s="86">
        <f t="shared" si="144"/>
        <v>1.4473331358251726E-9</v>
      </c>
      <c r="JB45" s="86">
        <f t="shared" si="145"/>
        <v>1.9740334846458026E-10</v>
      </c>
      <c r="JC45" s="86">
        <f t="shared" si="146"/>
        <v>1.055986651999675E-9</v>
      </c>
      <c r="JD45" s="86">
        <f t="shared" si="147"/>
        <v>2.2063982799059031E-10</v>
      </c>
      <c r="JE45" s="86">
        <f t="shared" si="148"/>
        <v>9.0481798567469638E-10</v>
      </c>
      <c r="JF45" s="86">
        <f t="shared" si="149"/>
        <v>2.1733191051951047E-10</v>
      </c>
      <c r="JG45" s="86">
        <f t="shared" si="150"/>
        <v>2.3350899342269202E-10</v>
      </c>
      <c r="JH45" s="86">
        <f t="shared" si="151"/>
        <v>4.3295414898919188E-10</v>
      </c>
      <c r="JI45" s="86">
        <f t="shared" si="152"/>
        <v>1.0799869487117866E-10</v>
      </c>
      <c r="JJ45" s="86">
        <f t="shared" si="153"/>
        <v>1.2066610980257825E-10</v>
      </c>
      <c r="JK45" s="86">
        <f t="shared" si="154"/>
        <v>4.1735653478874657E-10</v>
      </c>
      <c r="JL45" s="86">
        <f t="shared" si="155"/>
        <v>2.3457841804607873E-9</v>
      </c>
      <c r="JM45" s="86">
        <f t="shared" si="156"/>
        <v>3.2148190481845838E-10</v>
      </c>
    </row>
    <row r="46" spans="2:273" x14ac:dyDescent="0.25">
      <c r="B46" s="2">
        <v>19</v>
      </c>
      <c r="C46" s="37">
        <v>58.655999999999999</v>
      </c>
      <c r="D46" s="37">
        <v>63.622999999999998</v>
      </c>
      <c r="E46" s="37">
        <v>65.606999999999999</v>
      </c>
      <c r="F46" s="37">
        <v>66.376999999999995</v>
      </c>
      <c r="G46" s="37">
        <v>70.278999999999996</v>
      </c>
      <c r="H46" s="37">
        <v>69.23</v>
      </c>
      <c r="I46" s="37">
        <v>71.164000000000001</v>
      </c>
      <c r="J46" s="37">
        <v>72.852000000000004</v>
      </c>
      <c r="K46" s="37">
        <v>69.507999999999996</v>
      </c>
      <c r="L46" s="37">
        <v>68.606999999999999</v>
      </c>
      <c r="M46" s="37">
        <v>67.081999999999994</v>
      </c>
      <c r="N46" s="37">
        <v>65.638999999999996</v>
      </c>
      <c r="O46" s="37">
        <v>65.016000000000005</v>
      </c>
      <c r="P46" s="37">
        <v>63.475000000000001</v>
      </c>
      <c r="Q46" s="37">
        <v>61.328000000000003</v>
      </c>
      <c r="S46" s="4">
        <f t="shared" si="20"/>
        <v>61.173264687440771</v>
      </c>
      <c r="T46" s="4">
        <f t="shared" si="21"/>
        <v>64.369772604905052</v>
      </c>
      <c r="U46" s="4">
        <f t="shared" si="22"/>
        <v>65.767336701561533</v>
      </c>
      <c r="V46" s="4">
        <f t="shared" si="23"/>
        <v>66.187131016059723</v>
      </c>
      <c r="W46" s="4">
        <f t="shared" si="24"/>
        <v>70.041218017238037</v>
      </c>
      <c r="X46" s="4">
        <f t="shared" si="25"/>
        <v>69.207269706813676</v>
      </c>
      <c r="Y46" s="4">
        <f t="shared" si="26"/>
        <v>71.389541983920282</v>
      </c>
      <c r="Z46" s="4">
        <f t="shared" si="27"/>
        <v>73.507205997567397</v>
      </c>
      <c r="AA46" s="4">
        <f t="shared" si="28"/>
        <v>69.335321459762426</v>
      </c>
      <c r="AB46" s="4">
        <f t="shared" si="29"/>
        <v>69.074109501770096</v>
      </c>
      <c r="AC46" s="4">
        <f t="shared" si="30"/>
        <v>66.204726652958215</v>
      </c>
      <c r="AD46" s="4">
        <f t="shared" si="31"/>
        <v>65.049203274094651</v>
      </c>
      <c r="AE46" s="4">
        <f t="shared" si="32"/>
        <v>64.882473359973147</v>
      </c>
      <c r="AF46" s="4">
        <f t="shared" si="33"/>
        <v>65.282669173944612</v>
      </c>
      <c r="AG46" s="4">
        <f t="shared" si="34"/>
        <v>63.264601644949153</v>
      </c>
      <c r="AI46" s="4">
        <f t="shared" si="35"/>
        <v>-2.5172646874407718</v>
      </c>
      <c r="AJ46" s="4">
        <f t="shared" si="36"/>
        <v>-0.74677260490505404</v>
      </c>
      <c r="AK46" s="4">
        <f t="shared" si="37"/>
        <v>-0.16033670156153335</v>
      </c>
      <c r="AL46" s="4">
        <f t="shared" si="38"/>
        <v>0.18986898394027207</v>
      </c>
      <c r="AM46" s="4">
        <f t="shared" si="39"/>
        <v>0.23778198276195894</v>
      </c>
      <c r="AN46" s="4">
        <f t="shared" si="40"/>
        <v>2.2730293186327799E-2</v>
      </c>
      <c r="AO46" s="4">
        <f t="shared" si="41"/>
        <v>-0.22554198392028013</v>
      </c>
      <c r="AP46" s="4">
        <f t="shared" si="42"/>
        <v>-0.65520599756739273</v>
      </c>
      <c r="AQ46" s="4">
        <f t="shared" si="43"/>
        <v>0.17267854023756968</v>
      </c>
      <c r="AR46" s="4">
        <f t="shared" si="44"/>
        <v>-0.46710950177009636</v>
      </c>
      <c r="AS46" s="4">
        <f t="shared" si="45"/>
        <v>0.87727334704177906</v>
      </c>
      <c r="AT46" s="4">
        <f t="shared" si="46"/>
        <v>0.58979672590534449</v>
      </c>
      <c r="AU46" s="4">
        <f t="shared" si="47"/>
        <v>0.13352664002685799</v>
      </c>
      <c r="AV46" s="4">
        <f t="shared" si="158"/>
        <v>-1.8076691739446105</v>
      </c>
      <c r="AW46" s="4">
        <f t="shared" si="158"/>
        <v>-1.9366016449491497</v>
      </c>
      <c r="AY46" s="2">
        <f t="shared" si="108"/>
        <v>61.172578852713848</v>
      </c>
      <c r="AZ46" s="2">
        <f t="shared" si="159"/>
        <v>64.369744528236282</v>
      </c>
      <c r="BA46" s="2">
        <f t="shared" si="160"/>
        <v>65.767331282448779</v>
      </c>
      <c r="BB46" s="2">
        <f t="shared" si="161"/>
        <v>66.187130195031472</v>
      </c>
      <c r="BC46" s="2">
        <f t="shared" si="162"/>
        <v>70.04121424364314</v>
      </c>
      <c r="BD46" s="2">
        <f t="shared" si="163"/>
        <v>69.2072688004491</v>
      </c>
      <c r="BE46" s="2">
        <f t="shared" si="164"/>
        <v>71.389538721101175</v>
      </c>
      <c r="BF46" s="2">
        <f t="shared" si="165"/>
        <v>73.507205129273231</v>
      </c>
      <c r="BG46" s="2">
        <f t="shared" si="166"/>
        <v>69.335320526126239</v>
      </c>
      <c r="BH46" s="2">
        <f t="shared" si="167"/>
        <v>69.074107864516336</v>
      </c>
      <c r="BI46" s="2">
        <f t="shared" si="168"/>
        <v>66.204726204127695</v>
      </c>
      <c r="BJ46" s="2">
        <f t="shared" si="169"/>
        <v>65.049202765480757</v>
      </c>
      <c r="BK46" s="2">
        <f t="shared" si="170"/>
        <v>64.88247172974026</v>
      </c>
      <c r="BL46" s="2">
        <f t="shared" si="171"/>
        <v>65.282661437410866</v>
      </c>
      <c r="BM46" s="2">
        <f t="shared" si="172"/>
        <v>63.264600607957966</v>
      </c>
      <c r="BO46" s="2">
        <f t="shared" si="50"/>
        <v>58.655999999999999</v>
      </c>
      <c r="BP46" s="2">
        <f t="shared" si="51"/>
        <v>63.622999999999998</v>
      </c>
      <c r="BQ46" s="2">
        <f t="shared" si="52"/>
        <v>65.606999999999999</v>
      </c>
      <c r="BR46" s="2">
        <f t="shared" si="53"/>
        <v>66.376999999999995</v>
      </c>
      <c r="BS46" s="2">
        <f t="shared" si="54"/>
        <v>70.278999999999996</v>
      </c>
      <c r="BT46" s="2">
        <f t="shared" si="55"/>
        <v>69.23</v>
      </c>
      <c r="BU46" s="2">
        <f t="shared" si="56"/>
        <v>71.164000000000001</v>
      </c>
      <c r="BV46" s="2">
        <f t="shared" si="57"/>
        <v>72.852000000000004</v>
      </c>
      <c r="BW46" s="2">
        <f t="shared" si="58"/>
        <v>69.507999999999996</v>
      </c>
      <c r="BX46" s="2">
        <f t="shared" si="59"/>
        <v>68.606999999999999</v>
      </c>
      <c r="BY46" s="2">
        <f t="shared" si="60"/>
        <v>67.081999999999994</v>
      </c>
      <c r="BZ46" s="2">
        <f t="shared" si="61"/>
        <v>65.638999999999996</v>
      </c>
      <c r="CA46" s="2">
        <f t="shared" si="62"/>
        <v>65.016000000000005</v>
      </c>
      <c r="CB46" s="2">
        <f t="shared" si="63"/>
        <v>63.475000000000001</v>
      </c>
      <c r="CC46" s="2">
        <f t="shared" si="64"/>
        <v>61.328000000000003</v>
      </c>
      <c r="CE46" s="2" t="str">
        <f t="shared" si="109"/>
        <v/>
      </c>
      <c r="CF46" s="2" t="str">
        <f t="shared" si="110"/>
        <v/>
      </c>
      <c r="CG46" s="2" t="str">
        <f t="shared" si="111"/>
        <v/>
      </c>
      <c r="CH46" s="2" t="str">
        <f t="shared" si="112"/>
        <v/>
      </c>
      <c r="CI46" s="2" t="str">
        <f t="shared" si="113"/>
        <v/>
      </c>
      <c r="CJ46" s="2" t="str">
        <f t="shared" si="114"/>
        <v/>
      </c>
      <c r="CK46" s="2" t="str">
        <f t="shared" si="115"/>
        <v/>
      </c>
      <c r="CL46" s="2" t="str">
        <f t="shared" si="116"/>
        <v/>
      </c>
      <c r="CM46" s="2" t="str">
        <f t="shared" si="117"/>
        <v/>
      </c>
      <c r="CN46" s="2" t="str">
        <f t="shared" si="118"/>
        <v/>
      </c>
      <c r="CO46" s="2" t="str">
        <f t="shared" si="119"/>
        <v/>
      </c>
      <c r="CP46" s="2" t="str">
        <f t="shared" si="120"/>
        <v/>
      </c>
      <c r="CQ46" s="2" t="str">
        <f t="shared" si="121"/>
        <v/>
      </c>
      <c r="CR46" s="2" t="str">
        <f t="shared" si="122"/>
        <v/>
      </c>
      <c r="CS46" s="2" t="str">
        <f t="shared" si="123"/>
        <v/>
      </c>
      <c r="CU46" s="2" t="str">
        <f t="shared" si="66"/>
        <v/>
      </c>
      <c r="CV46" s="2" t="str">
        <f t="shared" si="67"/>
        <v/>
      </c>
      <c r="CW46" s="2" t="str">
        <f t="shared" si="68"/>
        <v/>
      </c>
      <c r="CX46" s="2" t="str">
        <f t="shared" si="69"/>
        <v/>
      </c>
      <c r="CY46" s="2" t="str">
        <f t="shared" si="70"/>
        <v/>
      </c>
      <c r="CZ46" s="2" t="str">
        <f t="shared" si="71"/>
        <v/>
      </c>
      <c r="DA46" s="2" t="str">
        <f t="shared" si="72"/>
        <v/>
      </c>
      <c r="DB46" s="2" t="str">
        <f t="shared" si="73"/>
        <v/>
      </c>
      <c r="DC46" s="2" t="str">
        <f t="shared" si="74"/>
        <v/>
      </c>
      <c r="DD46" s="2" t="str">
        <f t="shared" si="75"/>
        <v/>
      </c>
      <c r="DE46" s="2" t="str">
        <f t="shared" si="76"/>
        <v/>
      </c>
      <c r="DF46" s="2" t="str">
        <f t="shared" si="77"/>
        <v/>
      </c>
      <c r="DG46" s="2" t="str">
        <f t="shared" si="78"/>
        <v/>
      </c>
      <c r="DH46" s="2" t="str">
        <f t="shared" si="79"/>
        <v/>
      </c>
      <c r="DI46" s="2" t="str">
        <f t="shared" si="80"/>
        <v/>
      </c>
      <c r="DK46" s="2">
        <f t="shared" si="81"/>
        <v>60.620193906490549</v>
      </c>
      <c r="DL46" s="2">
        <f t="shared" si="173"/>
        <v>64.23705617638177</v>
      </c>
      <c r="DM46" s="2">
        <f t="shared" si="173"/>
        <v>65.561244773519178</v>
      </c>
      <c r="DN46" s="2">
        <f t="shared" si="173"/>
        <v>66.020260728744944</v>
      </c>
      <c r="DO46" s="2">
        <f t="shared" si="173"/>
        <v>70.1276560786538</v>
      </c>
      <c r="DP46" s="2">
        <f t="shared" si="173"/>
        <v>69.132436639676143</v>
      </c>
      <c r="DQ46" s="2">
        <f t="shared" si="173"/>
        <v>71.245676172607872</v>
      </c>
      <c r="DR46" s="2">
        <f t="shared" si="173"/>
        <v>73.37611686909581</v>
      </c>
      <c r="DS46" s="2">
        <f t="shared" si="173"/>
        <v>69.184944523470847</v>
      </c>
      <c r="DT46" s="2">
        <f t="shared" si="173"/>
        <v>69.025260975609768</v>
      </c>
      <c r="DU46" s="2">
        <f t="shared" si="173"/>
        <v>66.24293016194332</v>
      </c>
      <c r="DV46" s="2">
        <f t="shared" si="173"/>
        <v>64.838507933034251</v>
      </c>
      <c r="DW46" s="2">
        <f t="shared" si="173"/>
        <v>64.902285560053983</v>
      </c>
      <c r="DX46" s="2">
        <f t="shared" si="173"/>
        <v>64.989633146962703</v>
      </c>
      <c r="DY46" s="2">
        <f t="shared" si="173"/>
        <v>62.924623208923208</v>
      </c>
      <c r="EA46" s="2">
        <f t="shared" si="83"/>
        <v>65.860194250482849</v>
      </c>
      <c r="EB46" s="2">
        <f t="shared" si="84"/>
        <v>65.71051510213583</v>
      </c>
      <c r="EC46" s="2">
        <f t="shared" si="85"/>
        <v>68.082417782987278</v>
      </c>
      <c r="ED46" s="2">
        <f t="shared" si="86"/>
        <v>68.25469924979906</v>
      </c>
      <c r="EE46" s="2">
        <f t="shared" si="87"/>
        <v>69.041287122349544</v>
      </c>
      <c r="EF46" s="2">
        <f t="shared" si="88"/>
        <v>70.098996873483927</v>
      </c>
      <c r="EG46" s="2">
        <f t="shared" si="89"/>
        <v>72.975434738702347</v>
      </c>
      <c r="EH46" s="2">
        <f t="shared" si="90"/>
        <v>75.077030619765495</v>
      </c>
      <c r="EI46" s="2">
        <f t="shared" si="91"/>
        <v>71.065937967615852</v>
      </c>
      <c r="EJ46" s="2">
        <f t="shared" si="92"/>
        <v>69.64334884841476</v>
      </c>
      <c r="EK46" s="2">
        <f t="shared" si="93"/>
        <v>65.736911637345145</v>
      </c>
      <c r="EL46" s="2">
        <f t="shared" si="94"/>
        <v>67.523296894723543</v>
      </c>
      <c r="EM46" s="2">
        <f t="shared" si="95"/>
        <v>64.660936050168019</v>
      </c>
      <c r="EN46" s="2">
        <f t="shared" si="96"/>
        <v>68.409072674562267</v>
      </c>
      <c r="EO46" s="2">
        <f t="shared" si="97"/>
        <v>66.514124025974013</v>
      </c>
      <c r="EQ46" s="2">
        <f t="shared" si="98"/>
        <v>63.809472550953323</v>
      </c>
      <c r="ER46" s="2">
        <f t="shared" si="174"/>
        <v>64.186496764677898</v>
      </c>
      <c r="ES46" s="2">
        <f t="shared" si="174"/>
        <v>66.712286971626398</v>
      </c>
      <c r="ET46" s="2">
        <f t="shared" si="174"/>
        <v>67.104905754661175</v>
      </c>
      <c r="EU46" s="2">
        <f t="shared" si="174"/>
        <v>69.249376605189596</v>
      </c>
      <c r="EV46" s="2">
        <f t="shared" si="174"/>
        <v>70.347110985482345</v>
      </c>
      <c r="EW46" s="2">
        <f t="shared" si="174"/>
        <v>71.631958669267391</v>
      </c>
      <c r="EX46" s="2">
        <f t="shared" si="174"/>
        <v>74.875668315462818</v>
      </c>
      <c r="EY46" s="2">
        <f t="shared" si="174"/>
        <v>70.531236294013453</v>
      </c>
      <c r="EZ46" s="2">
        <f t="shared" si="174"/>
        <v>70.266057564832892</v>
      </c>
      <c r="FA46" s="2">
        <f t="shared" si="174"/>
        <v>66.731856370245595</v>
      </c>
      <c r="FB46" s="2">
        <f t="shared" si="174"/>
        <v>68.261590928672049</v>
      </c>
      <c r="FC46" s="2">
        <f t="shared" si="174"/>
        <v>66.162970119330211</v>
      </c>
      <c r="FD46" s="2">
        <f t="shared" si="174"/>
        <v>68.396502209446524</v>
      </c>
      <c r="FE46" s="2">
        <f t="shared" si="174"/>
        <v>71.13145774672978</v>
      </c>
      <c r="FG46" s="2">
        <f t="shared" si="100"/>
        <v>0.10542251274060507</v>
      </c>
      <c r="FH46" s="2">
        <f t="shared" si="175"/>
        <v>9.0065400159064973E-2</v>
      </c>
      <c r="FI46" s="2">
        <f t="shared" si="175"/>
        <v>8.1748719173289006E-2</v>
      </c>
      <c r="FJ46" s="2">
        <f t="shared" si="175"/>
        <v>7.4686210539736494E-2</v>
      </c>
      <c r="FK46" s="2">
        <f t="shared" si="175"/>
        <v>7.9571314193970857E-2</v>
      </c>
      <c r="FL46" s="2">
        <f t="shared" si="175"/>
        <v>7.7418551453798612E-2</v>
      </c>
      <c r="FM46" s="2">
        <f t="shared" si="175"/>
        <v>8.3177548496136594E-2</v>
      </c>
      <c r="FN46" s="2">
        <f t="shared" si="175"/>
        <v>7.7070701036911299E-2</v>
      </c>
      <c r="FO46" s="2">
        <f t="shared" si="175"/>
        <v>7.99485863674224E-2</v>
      </c>
      <c r="FP46" s="2">
        <f t="shared" si="175"/>
        <v>7.9016789895169678E-2</v>
      </c>
      <c r="FQ46" s="2">
        <f t="shared" si="175"/>
        <v>7.5524040292914346E-2</v>
      </c>
      <c r="FR46" s="2">
        <f t="shared" si="175"/>
        <v>7.8473836237725719E-2</v>
      </c>
      <c r="FS46" s="2">
        <f t="shared" si="175"/>
        <v>8.2162105752947523E-2</v>
      </c>
      <c r="FT46" s="2">
        <f t="shared" si="175"/>
        <v>8.5694859733509529E-2</v>
      </c>
      <c r="FU46" s="2">
        <f t="shared" si="175"/>
        <v>9.4703095919531619E-2</v>
      </c>
      <c r="FW46" s="2">
        <f t="shared" si="124"/>
        <v>1.4169061558018754E-5</v>
      </c>
      <c r="FX46" s="2">
        <f t="shared" si="176"/>
        <v>1.2674330099413123E-5</v>
      </c>
      <c r="FY46" s="2">
        <f t="shared" si="177"/>
        <v>1.1791143253993513E-5</v>
      </c>
      <c r="FZ46" s="2">
        <f t="shared" si="178"/>
        <v>1.0679774295156038E-5</v>
      </c>
      <c r="GA46" s="2">
        <f t="shared" si="179"/>
        <v>9.4696857071162155E-6</v>
      </c>
      <c r="GB46" s="2">
        <f t="shared" si="180"/>
        <v>9.9453380841127587E-6</v>
      </c>
      <c r="GC46" s="2">
        <f t="shared" si="181"/>
        <v>1.0814129822050561E-5</v>
      </c>
      <c r="GD46" s="2">
        <f t="shared" si="182"/>
        <v>1.1695287383799586E-5</v>
      </c>
      <c r="GE46" s="2">
        <f t="shared" si="183"/>
        <v>1.2650363250062267E-5</v>
      </c>
      <c r="GF46" s="2">
        <f t="shared" si="184"/>
        <v>1.2155481652899652E-5</v>
      </c>
      <c r="GG46" s="2">
        <f t="shared" si="185"/>
        <v>1.2669673667761913E-5</v>
      </c>
      <c r="GH46" s="2">
        <f t="shared" si="186"/>
        <v>1.2384136443559568E-5</v>
      </c>
      <c r="GI46" s="2">
        <f t="shared" si="187"/>
        <v>1.0621357590561349E-5</v>
      </c>
      <c r="GJ46" s="2">
        <f t="shared" si="188"/>
        <v>7.9739849721371994E-6</v>
      </c>
      <c r="GK46" s="2">
        <f t="shared" si="189"/>
        <v>8.7840422218646909E-6</v>
      </c>
      <c r="GM46" s="86">
        <f t="shared" si="125"/>
        <v>5.0150813102410406E-7</v>
      </c>
      <c r="GN46" s="86">
        <f t="shared" si="190"/>
        <v>1.7917523324581052E-8</v>
      </c>
      <c r="GO46" s="86">
        <f t="shared" si="191"/>
        <v>3.2213197143626924E-9</v>
      </c>
      <c r="GP46" s="86">
        <f t="shared" si="192"/>
        <v>4.7557302203056685E-10</v>
      </c>
      <c r="GQ46" s="86">
        <f t="shared" si="193"/>
        <v>2.3702335796581017E-9</v>
      </c>
      <c r="GR46" s="86">
        <f t="shared" si="194"/>
        <v>5.3525947043420095E-10</v>
      </c>
      <c r="GS46" s="86">
        <f t="shared" si="195"/>
        <v>2.0808691865408895E-9</v>
      </c>
      <c r="GT46" s="86">
        <f t="shared" si="196"/>
        <v>5.2680245147125604E-10</v>
      </c>
      <c r="GU46" s="86">
        <f t="shared" si="197"/>
        <v>5.7152278363406094E-10</v>
      </c>
      <c r="GV46" s="86">
        <f t="shared" si="198"/>
        <v>1.0190225177648262E-9</v>
      </c>
      <c r="GW46" s="86">
        <f t="shared" si="199"/>
        <v>2.7011654850002178E-10</v>
      </c>
      <c r="GX46" s="86">
        <f t="shared" si="200"/>
        <v>3.0436897723917E-10</v>
      </c>
      <c r="GY46" s="86">
        <f t="shared" si="201"/>
        <v>9.985962798982231E-10</v>
      </c>
      <c r="GZ46" s="86">
        <f t="shared" si="202"/>
        <v>5.1629054616869571E-9</v>
      </c>
      <c r="HA46" s="86">
        <f t="shared" si="203"/>
        <v>8.2750611948665249E-10</v>
      </c>
      <c r="HC46" s="86">
        <f t="shared" si="157"/>
        <v>3.5172358655127906E-18</v>
      </c>
      <c r="HD46" s="86">
        <f t="shared" si="204"/>
        <v>3.0086348485855445E-23</v>
      </c>
      <c r="HE46" s="86">
        <f t="shared" si="205"/>
        <v>4.9254276107853728E-24</v>
      </c>
      <c r="HF46" s="86">
        <f t="shared" si="206"/>
        <v>1.6583368360268398E-26</v>
      </c>
      <c r="HG46" s="86">
        <f t="shared" si="207"/>
        <v>1.0712187637623327E-25</v>
      </c>
      <c r="HH46" s="86">
        <f t="shared" si="208"/>
        <v>1.250500232067243E-27</v>
      </c>
      <c r="HI46" s="86">
        <f t="shared" si="209"/>
        <v>9.7112688537629754E-26</v>
      </c>
      <c r="HJ46" s="86">
        <f t="shared" si="210"/>
        <v>1.9082460762944014E-26</v>
      </c>
      <c r="HK46" s="86">
        <f t="shared" si="211"/>
        <v>6.8038351069425101E-26</v>
      </c>
      <c r="HL46" s="86">
        <f t="shared" si="212"/>
        <v>1.0116996631860911E-25</v>
      </c>
      <c r="HM46" s="86">
        <f t="shared" si="213"/>
        <v>6.5824106411798742E-28</v>
      </c>
      <c r="HN46" s="86">
        <f t="shared" si="214"/>
        <v>2.7477773128938063E-26</v>
      </c>
      <c r="HO46" s="86">
        <f t="shared" si="215"/>
        <v>2.7969114129609978E-25</v>
      </c>
      <c r="HP46" s="86">
        <f t="shared" si="216"/>
        <v>2.1426644406776619E-22</v>
      </c>
      <c r="HQ46" s="86">
        <f t="shared" si="217"/>
        <v>1.0833403386185996E-28</v>
      </c>
      <c r="HS46" s="86">
        <f t="shared" si="126"/>
        <v>4.8795985246071588E-68</v>
      </c>
      <c r="HT46" s="86">
        <f t="shared" si="218"/>
        <v>1.2643498560344518E-86</v>
      </c>
      <c r="HU46" s="86">
        <f t="shared" si="219"/>
        <v>2.2010607412736909E-90</v>
      </c>
      <c r="HV46" s="86">
        <f t="shared" si="220"/>
        <v>1.1885991799924548E-101</v>
      </c>
      <c r="HW46" s="86">
        <f t="shared" si="221"/>
        <v>2.5141891326703738E-99</v>
      </c>
      <c r="HX46" s="86">
        <f t="shared" si="222"/>
        <v>3.9400827655626348E-108</v>
      </c>
      <c r="HY46" s="86">
        <f t="shared" si="223"/>
        <v>1.8871362556456993E-100</v>
      </c>
      <c r="HZ46" s="86">
        <f t="shared" si="224"/>
        <v>1.2508614112086165E-102</v>
      </c>
      <c r="IA46" s="86">
        <f t="shared" si="225"/>
        <v>1.407237329429778E-100</v>
      </c>
      <c r="IB46" s="86">
        <f t="shared" si="226"/>
        <v>3.0196911806728235E-98</v>
      </c>
      <c r="IC46" s="86">
        <f t="shared" si="227"/>
        <v>8.9114972450823419E-108</v>
      </c>
      <c r="ID46" s="86">
        <f t="shared" si="228"/>
        <v>9.8807829941051674E-102</v>
      </c>
      <c r="IE46" s="86">
        <f t="shared" si="229"/>
        <v>1.6372292822276572E-98</v>
      </c>
      <c r="IF46" s="86">
        <f t="shared" si="230"/>
        <v>4.1498174539687925E-61</v>
      </c>
      <c r="IG46" s="86">
        <f t="shared" si="231"/>
        <v>3.3000080820294357E-43</v>
      </c>
      <c r="II46" s="86">
        <f t="shared" si="127"/>
        <v>1.2952562098141244E-257</v>
      </c>
      <c r="IJ46" s="86">
        <f t="shared" si="128"/>
        <v>0</v>
      </c>
      <c r="IK46" s="86">
        <f t="shared" si="129"/>
        <v>0</v>
      </c>
      <c r="IL46" s="86">
        <f t="shared" si="130"/>
        <v>0</v>
      </c>
      <c r="IM46" s="86">
        <f t="shared" si="131"/>
        <v>0</v>
      </c>
      <c r="IN46" s="86">
        <f t="shared" si="132"/>
        <v>0</v>
      </c>
      <c r="IO46" s="86">
        <f t="shared" si="133"/>
        <v>0</v>
      </c>
      <c r="IP46" s="86">
        <f t="shared" si="134"/>
        <v>0</v>
      </c>
      <c r="IQ46" s="86">
        <f t="shared" si="135"/>
        <v>0</v>
      </c>
      <c r="IR46" s="86">
        <f t="shared" si="136"/>
        <v>0</v>
      </c>
      <c r="IS46" s="86">
        <f t="shared" si="137"/>
        <v>0</v>
      </c>
      <c r="IT46" s="86">
        <f t="shared" si="138"/>
        <v>0</v>
      </c>
      <c r="IU46" s="86">
        <f t="shared" si="139"/>
        <v>0</v>
      </c>
      <c r="IV46" s="86">
        <f t="shared" si="140"/>
        <v>3.1116581826671803E-154</v>
      </c>
      <c r="IW46" s="86">
        <f t="shared" si="141"/>
        <v>1.8643554173605649E-104</v>
      </c>
      <c r="IY46" s="86">
        <f t="shared" si="142"/>
        <v>5.0150813102762126E-7</v>
      </c>
      <c r="IZ46" s="86">
        <f t="shared" si="143"/>
        <v>1.7917523324581082E-8</v>
      </c>
      <c r="JA46" s="86">
        <f t="shared" si="144"/>
        <v>3.2213197143626973E-9</v>
      </c>
      <c r="JB46" s="86">
        <f t="shared" si="145"/>
        <v>4.7557302203056685E-10</v>
      </c>
      <c r="JC46" s="86">
        <f t="shared" si="146"/>
        <v>2.3702335796581017E-9</v>
      </c>
      <c r="JD46" s="86">
        <f t="shared" si="147"/>
        <v>5.3525947043420095E-10</v>
      </c>
      <c r="JE46" s="86">
        <f t="shared" si="148"/>
        <v>2.0808691865408895E-9</v>
      </c>
      <c r="JF46" s="86">
        <f t="shared" si="149"/>
        <v>5.2680245147125604E-10</v>
      </c>
      <c r="JG46" s="86">
        <f t="shared" si="150"/>
        <v>5.7152278363406105E-10</v>
      </c>
      <c r="JH46" s="86">
        <f t="shared" si="151"/>
        <v>1.0190225177648262E-9</v>
      </c>
      <c r="JI46" s="86">
        <f t="shared" si="152"/>
        <v>2.7011654850002178E-10</v>
      </c>
      <c r="JJ46" s="86">
        <f t="shared" si="153"/>
        <v>3.0436897723917005E-10</v>
      </c>
      <c r="JK46" s="86">
        <f t="shared" si="154"/>
        <v>9.985962798982233E-10</v>
      </c>
      <c r="JL46" s="86">
        <f t="shared" si="155"/>
        <v>5.1629054616871713E-9</v>
      </c>
      <c r="JM46" s="86">
        <f t="shared" si="156"/>
        <v>8.2750611948665249E-10</v>
      </c>
    </row>
    <row r="47" spans="2:273" x14ac:dyDescent="0.25">
      <c r="B47" s="2">
        <v>20</v>
      </c>
      <c r="C47" s="37">
        <v>59.311</v>
      </c>
      <c r="D47" s="37">
        <v>62.279000000000003</v>
      </c>
      <c r="E47" s="37">
        <v>64.983999999999995</v>
      </c>
      <c r="F47" s="37">
        <v>66.278999999999996</v>
      </c>
      <c r="G47" s="37">
        <v>71.802999999999997</v>
      </c>
      <c r="H47" s="37">
        <v>68.738</v>
      </c>
      <c r="I47" s="37">
        <v>70.033000000000001</v>
      </c>
      <c r="J47" s="37">
        <v>73.131</v>
      </c>
      <c r="K47" s="37">
        <v>69.492000000000004</v>
      </c>
      <c r="L47" s="37">
        <v>69.656000000000006</v>
      </c>
      <c r="M47" s="37">
        <v>67.097999999999999</v>
      </c>
      <c r="N47" s="37">
        <v>65.147999999999996</v>
      </c>
      <c r="O47" s="37">
        <v>65.343999999999994</v>
      </c>
      <c r="P47" s="37">
        <v>63.902000000000001</v>
      </c>
      <c r="Q47" s="37">
        <v>60.097999999999999</v>
      </c>
      <c r="S47" s="4">
        <f t="shared" si="20"/>
        <v>61.405362483047035</v>
      </c>
      <c r="T47" s="4">
        <f t="shared" si="21"/>
        <v>64.585070167399792</v>
      </c>
      <c r="U47" s="4">
        <f t="shared" si="22"/>
        <v>65.986055963118119</v>
      </c>
      <c r="V47" s="4">
        <f t="shared" si="23"/>
        <v>66.4690765887064</v>
      </c>
      <c r="W47" s="4">
        <f t="shared" si="24"/>
        <v>70.23582248336615</v>
      </c>
      <c r="X47" s="4">
        <f t="shared" si="25"/>
        <v>69.452794565994154</v>
      </c>
      <c r="Y47" s="4">
        <f t="shared" si="26"/>
        <v>71.580794051442567</v>
      </c>
      <c r="Z47" s="4">
        <f t="shared" si="27"/>
        <v>73.717752904470899</v>
      </c>
      <c r="AA47" s="4">
        <f t="shared" si="28"/>
        <v>69.554861521827632</v>
      </c>
      <c r="AB47" s="4">
        <f t="shared" si="29"/>
        <v>69.271890821295344</v>
      </c>
      <c r="AC47" s="4">
        <f t="shared" si="30"/>
        <v>66.389845316380189</v>
      </c>
      <c r="AD47" s="4">
        <f t="shared" si="31"/>
        <v>65.294407539700984</v>
      </c>
      <c r="AE47" s="4">
        <f t="shared" si="32"/>
        <v>65.094122971526787</v>
      </c>
      <c r="AF47" s="4">
        <f t="shared" si="33"/>
        <v>65.460861351541155</v>
      </c>
      <c r="AG47" s="4">
        <f t="shared" si="34"/>
        <v>63.42306163871573</v>
      </c>
      <c r="AI47" s="4">
        <f t="shared" si="35"/>
        <v>-2.0943624830470355</v>
      </c>
      <c r="AJ47" s="4">
        <f t="shared" si="36"/>
        <v>-2.3060701673997883</v>
      </c>
      <c r="AK47" s="4">
        <f t="shared" si="37"/>
        <v>-1.0020559631181243</v>
      </c>
      <c r="AL47" s="4">
        <f t="shared" si="38"/>
        <v>-0.19007658870640398</v>
      </c>
      <c r="AM47" s="4">
        <f t="shared" si="39"/>
        <v>1.5671775166338477</v>
      </c>
      <c r="AN47" s="4">
        <f t="shared" si="40"/>
        <v>-0.71479456599415414</v>
      </c>
      <c r="AO47" s="4">
        <f t="shared" si="41"/>
        <v>-1.5477940514425654</v>
      </c>
      <c r="AP47" s="4">
        <f t="shared" si="42"/>
        <v>-0.58675290447089878</v>
      </c>
      <c r="AQ47" s="4">
        <f t="shared" si="43"/>
        <v>-6.2861521827628053E-2</v>
      </c>
      <c r="AR47" s="4">
        <f t="shared" si="44"/>
        <v>0.38410917870466221</v>
      </c>
      <c r="AS47" s="4">
        <f t="shared" si="45"/>
        <v>0.70815468361981004</v>
      </c>
      <c r="AT47" s="4">
        <f t="shared" si="46"/>
        <v>-0.14640753970098785</v>
      </c>
      <c r="AU47" s="4">
        <f t="shared" si="47"/>
        <v>0.24987702847320747</v>
      </c>
      <c r="AV47" s="4">
        <f t="shared" si="158"/>
        <v>-1.5588613515411538</v>
      </c>
      <c r="AW47" s="4">
        <f t="shared" si="158"/>
        <v>-3.3250616387157308</v>
      </c>
      <c r="AY47" s="2">
        <f t="shared" si="108"/>
        <v>61.40418461999306</v>
      </c>
      <c r="AZ47" s="2">
        <f t="shared" si="159"/>
        <v>64.585013947890062</v>
      </c>
      <c r="BA47" s="2">
        <f t="shared" si="160"/>
        <v>65.986044347423572</v>
      </c>
      <c r="BB47" s="2">
        <f t="shared" si="161"/>
        <v>66.469074686941795</v>
      </c>
      <c r="BC47" s="2">
        <f t="shared" si="162"/>
        <v>70.235814326034188</v>
      </c>
      <c r="BD47" s="2">
        <f t="shared" si="163"/>
        <v>69.452792453344941</v>
      </c>
      <c r="BE47" s="2">
        <f t="shared" si="164"/>
        <v>71.580786834756822</v>
      </c>
      <c r="BF47" s="2">
        <f t="shared" si="165"/>
        <v>73.717750882050368</v>
      </c>
      <c r="BG47" s="2">
        <f t="shared" si="166"/>
        <v>69.554859327789757</v>
      </c>
      <c r="BH47" s="2">
        <f t="shared" si="167"/>
        <v>69.271887115835796</v>
      </c>
      <c r="BI47" s="2">
        <f t="shared" si="168"/>
        <v>66.389844238561167</v>
      </c>
      <c r="BJ47" s="2">
        <f t="shared" si="169"/>
        <v>65.294406308874585</v>
      </c>
      <c r="BK47" s="2">
        <f t="shared" si="170"/>
        <v>65.094119224747644</v>
      </c>
      <c r="BL47" s="2">
        <f t="shared" si="171"/>
        <v>65.460844955675469</v>
      </c>
      <c r="BM47" s="2">
        <f t="shared" si="172"/>
        <v>63.423059086518528</v>
      </c>
      <c r="BO47" s="2">
        <f t="shared" si="50"/>
        <v>59.311</v>
      </c>
      <c r="BP47" s="2">
        <f t="shared" si="51"/>
        <v>62.279000000000003</v>
      </c>
      <c r="BQ47" s="2">
        <f t="shared" si="52"/>
        <v>64.983999999999995</v>
      </c>
      <c r="BR47" s="2">
        <f t="shared" si="53"/>
        <v>66.278999999999996</v>
      </c>
      <c r="BS47" s="2">
        <f t="shared" si="54"/>
        <v>71.802999999999997</v>
      </c>
      <c r="BT47" s="2">
        <f t="shared" si="55"/>
        <v>68.738</v>
      </c>
      <c r="BU47" s="2">
        <f t="shared" si="56"/>
        <v>70.033000000000001</v>
      </c>
      <c r="BV47" s="2">
        <f t="shared" si="57"/>
        <v>73.131</v>
      </c>
      <c r="BW47" s="2">
        <f t="shared" si="58"/>
        <v>69.492000000000004</v>
      </c>
      <c r="BX47" s="2">
        <f t="shared" si="59"/>
        <v>69.656000000000006</v>
      </c>
      <c r="BY47" s="2">
        <f t="shared" si="60"/>
        <v>67.097999999999999</v>
      </c>
      <c r="BZ47" s="2">
        <f t="shared" si="61"/>
        <v>65.147999999999996</v>
      </c>
      <c r="CA47" s="2">
        <f t="shared" si="62"/>
        <v>65.343999999999994</v>
      </c>
      <c r="CB47" s="2">
        <f t="shared" si="63"/>
        <v>63.902000000000001</v>
      </c>
      <c r="CC47" s="2">
        <f t="shared" si="64"/>
        <v>60.097999999999999</v>
      </c>
      <c r="CE47" s="2" t="str">
        <f t="shared" si="109"/>
        <v/>
      </c>
      <c r="CF47" s="2" t="str">
        <f t="shared" si="110"/>
        <v/>
      </c>
      <c r="CG47" s="2" t="str">
        <f t="shared" si="111"/>
        <v/>
      </c>
      <c r="CH47" s="2" t="str">
        <f t="shared" si="112"/>
        <v/>
      </c>
      <c r="CI47" s="2" t="str">
        <f t="shared" si="113"/>
        <v/>
      </c>
      <c r="CJ47" s="2" t="str">
        <f t="shared" si="114"/>
        <v/>
      </c>
      <c r="CK47" s="2" t="str">
        <f t="shared" si="115"/>
        <v/>
      </c>
      <c r="CL47" s="2" t="str">
        <f t="shared" si="116"/>
        <v/>
      </c>
      <c r="CM47" s="2" t="str">
        <f t="shared" si="117"/>
        <v/>
      </c>
      <c r="CN47" s="2" t="str">
        <f t="shared" si="118"/>
        <v/>
      </c>
      <c r="CO47" s="2" t="str">
        <f t="shared" si="119"/>
        <v/>
      </c>
      <c r="CP47" s="2" t="str">
        <f t="shared" si="120"/>
        <v/>
      </c>
      <c r="CQ47" s="2" t="str">
        <f t="shared" si="121"/>
        <v/>
      </c>
      <c r="CR47" s="2" t="str">
        <f t="shared" si="122"/>
        <v/>
      </c>
      <c r="CS47" s="2" t="str">
        <f t="shared" si="123"/>
        <v/>
      </c>
      <c r="CU47" s="2" t="str">
        <f t="shared" si="66"/>
        <v/>
      </c>
      <c r="CV47" s="2" t="str">
        <f t="shared" si="67"/>
        <v/>
      </c>
      <c r="CW47" s="2" t="str">
        <f t="shared" si="68"/>
        <v/>
      </c>
      <c r="CX47" s="2" t="str">
        <f t="shared" si="69"/>
        <v/>
      </c>
      <c r="CY47" s="2" t="str">
        <f t="shared" si="70"/>
        <v/>
      </c>
      <c r="CZ47" s="2" t="str">
        <f t="shared" si="71"/>
        <v/>
      </c>
      <c r="DA47" s="2" t="str">
        <f t="shared" si="72"/>
        <v/>
      </c>
      <c r="DB47" s="2" t="str">
        <f t="shared" si="73"/>
        <v/>
      </c>
      <c r="DC47" s="2" t="str">
        <f t="shared" si="74"/>
        <v/>
      </c>
      <c r="DD47" s="2" t="str">
        <f t="shared" si="75"/>
        <v/>
      </c>
      <c r="DE47" s="2" t="str">
        <f t="shared" si="76"/>
        <v/>
      </c>
      <c r="DF47" s="2" t="str">
        <f t="shared" si="77"/>
        <v/>
      </c>
      <c r="DG47" s="2" t="str">
        <f t="shared" si="78"/>
        <v/>
      </c>
      <c r="DH47" s="2" t="str">
        <f t="shared" si="79"/>
        <v/>
      </c>
      <c r="DI47" s="2" t="str">
        <f t="shared" si="80"/>
        <v/>
      </c>
      <c r="DK47" s="2">
        <f t="shared" si="81"/>
        <v>60.85258844502065</v>
      </c>
      <c r="DL47" s="2">
        <f t="shared" si="173"/>
        <v>64.4824793113863</v>
      </c>
      <c r="DM47" s="2">
        <f t="shared" si="173"/>
        <v>65.800059233449488</v>
      </c>
      <c r="DN47" s="2">
        <f t="shared" si="173"/>
        <v>66.325300404858311</v>
      </c>
      <c r="DO47" s="2">
        <f t="shared" si="173"/>
        <v>70.362844150933185</v>
      </c>
      <c r="DP47" s="2">
        <f t="shared" si="173"/>
        <v>69.407572064777355</v>
      </c>
      <c r="DQ47" s="2">
        <f t="shared" si="173"/>
        <v>71.459648686679174</v>
      </c>
      <c r="DR47" s="2">
        <f t="shared" si="173"/>
        <v>73.610810796221315</v>
      </c>
      <c r="DS47" s="2">
        <f t="shared" si="173"/>
        <v>69.427673706094765</v>
      </c>
      <c r="DT47" s="2">
        <f t="shared" si="173"/>
        <v>69.251955440900574</v>
      </c>
      <c r="DU47" s="2">
        <f t="shared" si="173"/>
        <v>66.461390688259101</v>
      </c>
      <c r="DV47" s="2">
        <f t="shared" si="173"/>
        <v>65.101857752489323</v>
      </c>
      <c r="DW47" s="2">
        <f t="shared" si="173"/>
        <v>65.151088394062072</v>
      </c>
      <c r="DX47" s="2">
        <f t="shared" si="173"/>
        <v>65.17539191853713</v>
      </c>
      <c r="DY47" s="2">
        <f t="shared" si="173"/>
        <v>63.082893736593732</v>
      </c>
      <c r="EA47" s="2">
        <f t="shared" si="83"/>
        <v>65.673260139652356</v>
      </c>
      <c r="EB47" s="2">
        <f t="shared" si="84"/>
        <v>65.529990638587975</v>
      </c>
      <c r="EC47" s="2">
        <f t="shared" si="85"/>
        <v>67.891521098459478</v>
      </c>
      <c r="ED47" s="2">
        <f t="shared" si="86"/>
        <v>68.093776190050903</v>
      </c>
      <c r="EE47" s="2">
        <f t="shared" si="87"/>
        <v>68.895683166074036</v>
      </c>
      <c r="EF47" s="2">
        <f t="shared" si="88"/>
        <v>69.944227265376554</v>
      </c>
      <c r="EG47" s="2">
        <f t="shared" si="89"/>
        <v>72.798716233274419</v>
      </c>
      <c r="EH47" s="2">
        <f t="shared" si="90"/>
        <v>74.885718983807934</v>
      </c>
      <c r="EI47" s="2">
        <f t="shared" si="91"/>
        <v>70.889814695700721</v>
      </c>
      <c r="EJ47" s="2">
        <f t="shared" si="92"/>
        <v>69.483664980244768</v>
      </c>
      <c r="EK47" s="2">
        <f t="shared" si="93"/>
        <v>65.590950862169407</v>
      </c>
      <c r="EL47" s="2">
        <f t="shared" si="94"/>
        <v>67.356453622822499</v>
      </c>
      <c r="EM47" s="2">
        <f t="shared" si="95"/>
        <v>64.513516539988871</v>
      </c>
      <c r="EN47" s="2">
        <f t="shared" si="96"/>
        <v>68.238454874894998</v>
      </c>
      <c r="EO47" s="2">
        <f t="shared" si="97"/>
        <v>66.388262430426707</v>
      </c>
      <c r="EQ47" s="2">
        <f t="shared" si="98"/>
        <v>63.646780451923661</v>
      </c>
      <c r="ER47" s="2">
        <f t="shared" si="174"/>
        <v>64.023267219933942</v>
      </c>
      <c r="ES47" s="2">
        <f t="shared" si="174"/>
        <v>66.536973359390558</v>
      </c>
      <c r="ET47" s="2">
        <f t="shared" si="174"/>
        <v>66.957055367788868</v>
      </c>
      <c r="EU47" s="2">
        <f t="shared" si="174"/>
        <v>69.101311627898298</v>
      </c>
      <c r="EV47" s="2">
        <f t="shared" si="174"/>
        <v>70.189472253629432</v>
      </c>
      <c r="EW47" s="2">
        <f t="shared" si="174"/>
        <v>71.47082779964424</v>
      </c>
      <c r="EX47" s="2">
        <f t="shared" si="174"/>
        <v>74.686410051920674</v>
      </c>
      <c r="EY47" s="2">
        <f t="shared" si="174"/>
        <v>70.361220960225111</v>
      </c>
      <c r="EZ47" s="2">
        <f t="shared" si="174"/>
        <v>70.099022623903025</v>
      </c>
      <c r="FA47" s="2">
        <f t="shared" si="174"/>
        <v>66.574141563968439</v>
      </c>
      <c r="FB47" s="2">
        <f t="shared" si="174"/>
        <v>68.085882989416646</v>
      </c>
      <c r="FC47" s="2">
        <f t="shared" si="174"/>
        <v>65.998234005733522</v>
      </c>
      <c r="FD47" s="2">
        <f t="shared" si="174"/>
        <v>68.225015477470009</v>
      </c>
      <c r="FE47" s="2">
        <f t="shared" si="174"/>
        <v>70.943988803738137</v>
      </c>
      <c r="FG47" s="2">
        <f t="shared" si="100"/>
        <v>0.11442962586893826</v>
      </c>
      <c r="FH47" s="2">
        <f t="shared" si="175"/>
        <v>9.7904025418260904E-2</v>
      </c>
      <c r="FI47" s="2">
        <f t="shared" si="175"/>
        <v>8.8934266337803228E-2</v>
      </c>
      <c r="FJ47" s="2">
        <f t="shared" si="175"/>
        <v>8.1305944041348277E-2</v>
      </c>
      <c r="FK47" s="2">
        <f t="shared" si="175"/>
        <v>8.6583518312445054E-2</v>
      </c>
      <c r="FL47" s="2">
        <f t="shared" si="175"/>
        <v>8.425841054134596E-2</v>
      </c>
      <c r="FM47" s="2">
        <f t="shared" si="175"/>
        <v>9.0476312229361894E-2</v>
      </c>
      <c r="FN47" s="2">
        <f t="shared" si="175"/>
        <v>8.3882622082869854E-2</v>
      </c>
      <c r="FO47" s="2">
        <f t="shared" si="175"/>
        <v>8.6990895292117759E-2</v>
      </c>
      <c r="FP47" s="2">
        <f t="shared" si="175"/>
        <v>8.5984691777490102E-2</v>
      </c>
      <c r="FQ47" s="2">
        <f t="shared" si="175"/>
        <v>8.2211436152361511E-2</v>
      </c>
      <c r="FR47" s="2">
        <f t="shared" si="175"/>
        <v>8.5398298673483128E-2</v>
      </c>
      <c r="FS47" s="2">
        <f t="shared" si="175"/>
        <v>8.9380451915246767E-2</v>
      </c>
      <c r="FT47" s="2">
        <f t="shared" si="175"/>
        <v>9.3192062556349889E-2</v>
      </c>
      <c r="FU47" s="2">
        <f t="shared" si="175"/>
        <v>0.10289970739692088</v>
      </c>
      <c r="FW47" s="2">
        <f t="shared" si="124"/>
        <v>1.5536045820318058E-5</v>
      </c>
      <c r="FX47" s="2">
        <f t="shared" si="176"/>
        <v>1.3897109611390703E-5</v>
      </c>
      <c r="FY47" s="2">
        <f t="shared" si="177"/>
        <v>1.2928716778048632E-5</v>
      </c>
      <c r="FZ47" s="2">
        <f t="shared" si="178"/>
        <v>1.1710127588659225E-5</v>
      </c>
      <c r="GA47" s="2">
        <f t="shared" si="179"/>
        <v>1.038329441581498E-5</v>
      </c>
      <c r="GB47" s="2">
        <f t="shared" si="180"/>
        <v>1.0904835899221754E-5</v>
      </c>
      <c r="GC47" s="2">
        <f t="shared" si="181"/>
        <v>1.1857445188938769E-5</v>
      </c>
      <c r="GD47" s="2">
        <f t="shared" si="182"/>
        <v>1.2823613144566104E-5</v>
      </c>
      <c r="GE47" s="2">
        <f t="shared" si="183"/>
        <v>1.3870830547854434E-5</v>
      </c>
      <c r="GF47" s="2">
        <f t="shared" si="184"/>
        <v>1.3328204965517981E-5</v>
      </c>
      <c r="GG47" s="2">
        <f t="shared" si="185"/>
        <v>1.3892003948097434E-5</v>
      </c>
      <c r="GH47" s="2">
        <f t="shared" si="186"/>
        <v>1.3578919364344024E-5</v>
      </c>
      <c r="GI47" s="2">
        <f t="shared" si="187"/>
        <v>1.164607507741468E-5</v>
      </c>
      <c r="GJ47" s="2">
        <f t="shared" si="188"/>
        <v>8.7432939319686871E-6</v>
      </c>
      <c r="GK47" s="2">
        <f t="shared" si="189"/>
        <v>9.6315026078802314E-6</v>
      </c>
      <c r="GM47" s="86">
        <f t="shared" si="125"/>
        <v>8.7904192014473685E-7</v>
      </c>
      <c r="GN47" s="86">
        <f t="shared" si="190"/>
        <v>3.6643681663872999E-8</v>
      </c>
      <c r="GO47" s="86">
        <f t="shared" si="191"/>
        <v>7.0520487989273071E-9</v>
      </c>
      <c r="GP47" s="86">
        <f t="shared" si="192"/>
        <v>1.1250788974724209E-9</v>
      </c>
      <c r="GQ47" s="86">
        <f t="shared" si="193"/>
        <v>5.2324014484102663E-9</v>
      </c>
      <c r="GR47" s="86">
        <f t="shared" si="194"/>
        <v>1.2746177906315412E-9</v>
      </c>
      <c r="GS47" s="86">
        <f t="shared" si="195"/>
        <v>4.7023925657585698E-9</v>
      </c>
      <c r="GT47" s="86">
        <f t="shared" si="196"/>
        <v>1.2535103882445611E-9</v>
      </c>
      <c r="GU47" s="86">
        <f t="shared" si="197"/>
        <v>1.3725026700869066E-9</v>
      </c>
      <c r="GV47" s="86">
        <f t="shared" si="198"/>
        <v>2.3559459987408449E-9</v>
      </c>
      <c r="GW47" s="86">
        <f t="shared" si="199"/>
        <v>6.6271191147871388E-10</v>
      </c>
      <c r="GX47" s="86">
        <f t="shared" si="200"/>
        <v>7.5276049970937469E-10</v>
      </c>
      <c r="GY47" s="86">
        <f t="shared" si="201"/>
        <v>2.3454291541261233E-9</v>
      </c>
      <c r="GZ47" s="86">
        <f t="shared" si="202"/>
        <v>1.1177469081166357E-8</v>
      </c>
      <c r="HA47" s="86">
        <f t="shared" si="203"/>
        <v>2.0846391538614885E-9</v>
      </c>
      <c r="HC47" s="86">
        <f t="shared" si="157"/>
        <v>1.0972291712366161E-17</v>
      </c>
      <c r="HD47" s="86">
        <f t="shared" si="204"/>
        <v>1.384146700347116E-22</v>
      </c>
      <c r="HE47" s="86">
        <f t="shared" si="205"/>
        <v>2.3827021966482045E-23</v>
      </c>
      <c r="HF47" s="86">
        <f t="shared" si="206"/>
        <v>9.4980479118625098E-26</v>
      </c>
      <c r="HG47" s="86">
        <f t="shared" si="207"/>
        <v>5.7003002543379633E-25</v>
      </c>
      <c r="HH47" s="86">
        <f t="shared" si="208"/>
        <v>7.7426318095160886E-27</v>
      </c>
      <c r="HI47" s="86">
        <f t="shared" si="209"/>
        <v>5.3319535200228091E-25</v>
      </c>
      <c r="HJ47" s="86">
        <f t="shared" si="210"/>
        <v>1.1006069806051216E-25</v>
      </c>
      <c r="HK47" s="86">
        <f t="shared" si="211"/>
        <v>3.8325072215431907E-25</v>
      </c>
      <c r="HL47" s="86">
        <f t="shared" si="212"/>
        <v>5.5286098612735339E-25</v>
      </c>
      <c r="HM47" s="86">
        <f t="shared" si="213"/>
        <v>4.2377794728536501E-27</v>
      </c>
      <c r="HN47" s="86">
        <f t="shared" si="214"/>
        <v>1.5906863329047003E-25</v>
      </c>
      <c r="HO47" s="86">
        <f t="shared" si="215"/>
        <v>1.4893260417715584E-24</v>
      </c>
      <c r="HP47" s="86">
        <f t="shared" si="216"/>
        <v>9.0835157338360842E-22</v>
      </c>
      <c r="HQ47" s="86">
        <f t="shared" si="217"/>
        <v>7.9606971498262858E-28</v>
      </c>
      <c r="HS47" s="86">
        <f t="shared" si="126"/>
        <v>9.8405064101759218E-67</v>
      </c>
      <c r="HT47" s="86">
        <f t="shared" si="218"/>
        <v>6.9101803980614713E-85</v>
      </c>
      <c r="HU47" s="86">
        <f t="shared" si="219"/>
        <v>1.395841173098629E-88</v>
      </c>
      <c r="HV47" s="86">
        <f t="shared" si="220"/>
        <v>1.2215541715852485E-99</v>
      </c>
      <c r="HW47" s="86">
        <f t="shared" si="221"/>
        <v>2.1688526986000433E-97</v>
      </c>
      <c r="HX47" s="86">
        <f t="shared" si="222"/>
        <v>5.2199022361411554E-106</v>
      </c>
      <c r="HY47" s="86">
        <f t="shared" si="223"/>
        <v>1.8096222729515827E-98</v>
      </c>
      <c r="HZ47" s="86">
        <f t="shared" si="224"/>
        <v>1.3475027420873123E-100</v>
      </c>
      <c r="IA47" s="86">
        <f t="shared" si="225"/>
        <v>1.4287310274481459E-98</v>
      </c>
      <c r="IB47" s="86">
        <f t="shared" si="226"/>
        <v>2.7209413621281348E-96</v>
      </c>
      <c r="IC47" s="86">
        <f t="shared" si="227"/>
        <v>1.266429336827592E-105</v>
      </c>
      <c r="ID47" s="86">
        <f t="shared" si="228"/>
        <v>1.0684694738396661E-99</v>
      </c>
      <c r="IE47" s="86">
        <f t="shared" si="229"/>
        <v>1.4434460806798266E-96</v>
      </c>
      <c r="IF47" s="86">
        <f t="shared" si="230"/>
        <v>6.1548811744724731E-60</v>
      </c>
      <c r="IG47" s="86">
        <f t="shared" si="231"/>
        <v>2.2274199105552218E-42</v>
      </c>
      <c r="II47" s="86">
        <f t="shared" si="127"/>
        <v>2.0423119482088176E-253</v>
      </c>
      <c r="IJ47" s="86">
        <f t="shared" si="128"/>
        <v>0</v>
      </c>
      <c r="IK47" s="86">
        <f t="shared" si="129"/>
        <v>0</v>
      </c>
      <c r="IL47" s="86">
        <f t="shared" si="130"/>
        <v>0</v>
      </c>
      <c r="IM47" s="86">
        <f t="shared" si="131"/>
        <v>0</v>
      </c>
      <c r="IN47" s="86">
        <f t="shared" si="132"/>
        <v>0</v>
      </c>
      <c r="IO47" s="86">
        <f t="shared" si="133"/>
        <v>0</v>
      </c>
      <c r="IP47" s="86">
        <f t="shared" si="134"/>
        <v>0</v>
      </c>
      <c r="IQ47" s="86">
        <f t="shared" si="135"/>
        <v>0</v>
      </c>
      <c r="IR47" s="86">
        <f t="shared" si="136"/>
        <v>0</v>
      </c>
      <c r="IS47" s="86">
        <f t="shared" si="137"/>
        <v>0</v>
      </c>
      <c r="IT47" s="86">
        <f t="shared" si="138"/>
        <v>0</v>
      </c>
      <c r="IU47" s="86">
        <f t="shared" si="139"/>
        <v>0</v>
      </c>
      <c r="IV47" s="86">
        <f t="shared" si="140"/>
        <v>7.4460080906052789E-152</v>
      </c>
      <c r="IW47" s="86">
        <f t="shared" si="141"/>
        <v>7.692014768447988E-103</v>
      </c>
      <c r="IY47" s="86">
        <f t="shared" si="142"/>
        <v>8.7904192015570911E-7</v>
      </c>
      <c r="IZ47" s="86">
        <f t="shared" si="143"/>
        <v>3.6643681663873138E-8</v>
      </c>
      <c r="JA47" s="86">
        <f t="shared" si="144"/>
        <v>7.0520487989273311E-9</v>
      </c>
      <c r="JB47" s="86">
        <f t="shared" si="145"/>
        <v>1.1250788974724209E-9</v>
      </c>
      <c r="JC47" s="86">
        <f t="shared" si="146"/>
        <v>5.2324014484102671E-9</v>
      </c>
      <c r="JD47" s="86">
        <f t="shared" si="147"/>
        <v>1.2746177906315412E-9</v>
      </c>
      <c r="JE47" s="86">
        <f t="shared" si="148"/>
        <v>4.7023925657585706E-9</v>
      </c>
      <c r="JF47" s="86">
        <f t="shared" si="149"/>
        <v>1.2535103882445613E-9</v>
      </c>
      <c r="JG47" s="86">
        <f t="shared" si="150"/>
        <v>1.372502670086907E-9</v>
      </c>
      <c r="JH47" s="86">
        <f t="shared" si="151"/>
        <v>2.3559459987408453E-9</v>
      </c>
      <c r="JI47" s="86">
        <f t="shared" si="152"/>
        <v>6.6271191147871388E-10</v>
      </c>
      <c r="JJ47" s="86">
        <f t="shared" si="153"/>
        <v>7.527604997093749E-10</v>
      </c>
      <c r="JK47" s="86">
        <f t="shared" si="154"/>
        <v>2.3454291541261249E-9</v>
      </c>
      <c r="JL47" s="86">
        <f t="shared" si="155"/>
        <v>1.1177469081167265E-8</v>
      </c>
      <c r="JM47" s="86">
        <f t="shared" si="156"/>
        <v>2.0846391538614885E-9</v>
      </c>
    </row>
    <row r="48" spans="2:273" x14ac:dyDescent="0.25">
      <c r="B48" s="2">
        <v>21</v>
      </c>
      <c r="C48" s="37">
        <v>58.131</v>
      </c>
      <c r="D48" s="37">
        <v>62.951000000000001</v>
      </c>
      <c r="E48" s="37">
        <v>64.361000000000004</v>
      </c>
      <c r="F48" s="37">
        <v>65.557000000000002</v>
      </c>
      <c r="G48" s="37">
        <v>69.869</v>
      </c>
      <c r="H48" s="37">
        <v>69.180000000000007</v>
      </c>
      <c r="I48" s="37">
        <v>71.802999999999997</v>
      </c>
      <c r="J48" s="37">
        <v>73.23</v>
      </c>
      <c r="K48" s="37">
        <v>69.393000000000001</v>
      </c>
      <c r="L48" s="37">
        <v>68.016000000000005</v>
      </c>
      <c r="M48" s="37">
        <v>66.262</v>
      </c>
      <c r="N48" s="37">
        <v>64.343999999999994</v>
      </c>
      <c r="O48" s="37">
        <v>63.851999999999997</v>
      </c>
      <c r="P48" s="37">
        <v>63.491999999999997</v>
      </c>
      <c r="Q48" s="37">
        <v>61.720999999999997</v>
      </c>
      <c r="S48" s="4">
        <f t="shared" si="20"/>
        <v>61.633152583390604</v>
      </c>
      <c r="T48" s="4">
        <f t="shared" si="21"/>
        <v>64.794090864424206</v>
      </c>
      <c r="U48" s="4">
        <f t="shared" si="22"/>
        <v>66.199545404247075</v>
      </c>
      <c r="V48" s="4">
        <f t="shared" si="23"/>
        <v>66.745545490143598</v>
      </c>
      <c r="W48" s="4">
        <f t="shared" si="24"/>
        <v>70.424066242901276</v>
      </c>
      <c r="X48" s="4">
        <f t="shared" si="25"/>
        <v>69.692498075994408</v>
      </c>
      <c r="Y48" s="4">
        <f t="shared" si="26"/>
        <v>71.766889646581816</v>
      </c>
      <c r="Z48" s="4">
        <f t="shared" si="27"/>
        <v>73.922957984348557</v>
      </c>
      <c r="AA48" s="4">
        <f t="shared" si="28"/>
        <v>69.769084405009295</v>
      </c>
      <c r="AB48" s="4">
        <f t="shared" si="29"/>
        <v>69.464204773170991</v>
      </c>
      <c r="AC48" s="4">
        <f t="shared" si="30"/>
        <v>66.569430357440382</v>
      </c>
      <c r="AD48" s="4">
        <f t="shared" si="31"/>
        <v>65.534657504062679</v>
      </c>
      <c r="AE48" s="4">
        <f t="shared" si="32"/>
        <v>65.299468944314057</v>
      </c>
      <c r="AF48" s="4">
        <f t="shared" si="33"/>
        <v>65.635297677580525</v>
      </c>
      <c r="AG48" s="4">
        <f t="shared" si="34"/>
        <v>63.578744964440368</v>
      </c>
      <c r="AI48" s="4">
        <f t="shared" si="35"/>
        <v>-3.502152583390604</v>
      </c>
      <c r="AJ48" s="4">
        <f t="shared" si="36"/>
        <v>-1.8430908644242052</v>
      </c>
      <c r="AK48" s="4">
        <f t="shared" si="37"/>
        <v>-1.8385454042470712</v>
      </c>
      <c r="AL48" s="4">
        <f t="shared" si="38"/>
        <v>-1.1885454901435963</v>
      </c>
      <c r="AM48" s="4">
        <f t="shared" si="39"/>
        <v>-0.55506624290127604</v>
      </c>
      <c r="AN48" s="4">
        <f t="shared" si="40"/>
        <v>-0.51249807599440089</v>
      </c>
      <c r="AO48" s="4">
        <f t="shared" si="41"/>
        <v>3.6110353418180807E-2</v>
      </c>
      <c r="AP48" s="4">
        <f t="shared" si="42"/>
        <v>-0.69295798434855271</v>
      </c>
      <c r="AQ48" s="4">
        <f t="shared" si="43"/>
        <v>-0.37608440500929419</v>
      </c>
      <c r="AR48" s="4">
        <f t="shared" si="44"/>
        <v>-1.4482047731709855</v>
      </c>
      <c r="AS48" s="4">
        <f t="shared" si="45"/>
        <v>-0.30743035744038139</v>
      </c>
      <c r="AT48" s="4">
        <f t="shared" si="46"/>
        <v>-1.1906575040626848</v>
      </c>
      <c r="AU48" s="4">
        <f t="shared" si="47"/>
        <v>-1.4474689443140605</v>
      </c>
      <c r="AV48" s="4">
        <f t="shared" si="158"/>
        <v>-2.1432976775805272</v>
      </c>
      <c r="AW48" s="4">
        <f t="shared" si="158"/>
        <v>-1.8577449644403714</v>
      </c>
      <c r="AY48" s="2">
        <f t="shared" si="108"/>
        <v>61.631153502529848</v>
      </c>
      <c r="AZ48" s="2">
        <f t="shared" si="159"/>
        <v>64.793980029435858</v>
      </c>
      <c r="BA48" s="2">
        <f t="shared" si="160"/>
        <v>66.199520925033198</v>
      </c>
      <c r="BB48" s="2">
        <f t="shared" si="161"/>
        <v>66.745541166231575</v>
      </c>
      <c r="BC48" s="2">
        <f t="shared" si="162"/>
        <v>70.424048907294065</v>
      </c>
      <c r="BD48" s="2">
        <f t="shared" si="163"/>
        <v>69.692493244288187</v>
      </c>
      <c r="BE48" s="2">
        <f t="shared" si="164"/>
        <v>71.766873968764287</v>
      </c>
      <c r="BF48" s="2">
        <f t="shared" si="165"/>
        <v>73.922953362177566</v>
      </c>
      <c r="BG48" s="2">
        <f t="shared" si="166"/>
        <v>69.769079348289267</v>
      </c>
      <c r="BH48" s="2">
        <f t="shared" si="167"/>
        <v>69.46419653894155</v>
      </c>
      <c r="BI48" s="2">
        <f t="shared" si="168"/>
        <v>66.569427819609231</v>
      </c>
      <c r="BJ48" s="2">
        <f t="shared" si="169"/>
        <v>65.534654584930493</v>
      </c>
      <c r="BK48" s="2">
        <f t="shared" si="170"/>
        <v>65.299460494939026</v>
      </c>
      <c r="BL48" s="2">
        <f t="shared" si="171"/>
        <v>65.635263512615239</v>
      </c>
      <c r="BM48" s="2">
        <f t="shared" si="172"/>
        <v>63.578738820066036</v>
      </c>
      <c r="BO48" s="2">
        <f t="shared" si="50"/>
        <v>58.131</v>
      </c>
      <c r="BP48" s="2">
        <f t="shared" si="51"/>
        <v>62.951000000000001</v>
      </c>
      <c r="BQ48" s="2">
        <f t="shared" si="52"/>
        <v>64.361000000000004</v>
      </c>
      <c r="BR48" s="2">
        <f t="shared" si="53"/>
        <v>65.557000000000002</v>
      </c>
      <c r="BS48" s="2">
        <f t="shared" si="54"/>
        <v>69.869</v>
      </c>
      <c r="BT48" s="2">
        <f t="shared" si="55"/>
        <v>69.180000000000007</v>
      </c>
      <c r="BU48" s="2">
        <f t="shared" si="56"/>
        <v>71.802999999999997</v>
      </c>
      <c r="BV48" s="2">
        <f t="shared" si="57"/>
        <v>73.23</v>
      </c>
      <c r="BW48" s="2">
        <f t="shared" si="58"/>
        <v>69.393000000000001</v>
      </c>
      <c r="BX48" s="2">
        <f t="shared" si="59"/>
        <v>68.016000000000005</v>
      </c>
      <c r="BY48" s="2">
        <f t="shared" si="60"/>
        <v>66.262</v>
      </c>
      <c r="BZ48" s="2">
        <f t="shared" si="61"/>
        <v>64.343999999999994</v>
      </c>
      <c r="CA48" s="2">
        <f t="shared" si="62"/>
        <v>63.851999999999997</v>
      </c>
      <c r="CB48" s="2">
        <f t="shared" si="63"/>
        <v>63.491999999999997</v>
      </c>
      <c r="CC48" s="2">
        <f t="shared" si="64"/>
        <v>61.720999999999997</v>
      </c>
      <c r="CE48" s="2" t="str">
        <f t="shared" si="109"/>
        <v/>
      </c>
      <c r="CF48" s="2" t="str">
        <f t="shared" si="110"/>
        <v/>
      </c>
      <c r="CG48" s="2" t="str">
        <f t="shared" si="111"/>
        <v/>
      </c>
      <c r="CH48" s="2" t="str">
        <f t="shared" si="112"/>
        <v/>
      </c>
      <c r="CI48" s="2" t="str">
        <f t="shared" si="113"/>
        <v/>
      </c>
      <c r="CJ48" s="2" t="str">
        <f t="shared" si="114"/>
        <v/>
      </c>
      <c r="CK48" s="2" t="str">
        <f t="shared" si="115"/>
        <v/>
      </c>
      <c r="CL48" s="2" t="str">
        <f t="shared" si="116"/>
        <v/>
      </c>
      <c r="CM48" s="2" t="str">
        <f t="shared" si="117"/>
        <v/>
      </c>
      <c r="CN48" s="2" t="str">
        <f t="shared" si="118"/>
        <v/>
      </c>
      <c r="CO48" s="2" t="str">
        <f t="shared" si="119"/>
        <v/>
      </c>
      <c r="CP48" s="2" t="str">
        <f t="shared" si="120"/>
        <v/>
      </c>
      <c r="CQ48" s="2" t="str">
        <f t="shared" si="121"/>
        <v/>
      </c>
      <c r="CR48" s="2" t="str">
        <f t="shared" si="122"/>
        <v/>
      </c>
      <c r="CS48" s="2" t="str">
        <f t="shared" si="123"/>
        <v/>
      </c>
      <c r="CU48" s="2" t="str">
        <f t="shared" si="66"/>
        <v/>
      </c>
      <c r="CV48" s="2" t="str">
        <f t="shared" si="67"/>
        <v/>
      </c>
      <c r="CW48" s="2" t="str">
        <f t="shared" si="68"/>
        <v/>
      </c>
      <c r="CX48" s="2" t="str">
        <f t="shared" si="69"/>
        <v/>
      </c>
      <c r="CY48" s="2" t="str">
        <f t="shared" si="70"/>
        <v/>
      </c>
      <c r="CZ48" s="2" t="str">
        <f t="shared" si="71"/>
        <v/>
      </c>
      <c r="DA48" s="2" t="str">
        <f t="shared" si="72"/>
        <v/>
      </c>
      <c r="DB48" s="2" t="str">
        <f t="shared" si="73"/>
        <v/>
      </c>
      <c r="DC48" s="2" t="str">
        <f t="shared" si="74"/>
        <v/>
      </c>
      <c r="DD48" s="2" t="str">
        <f t="shared" si="75"/>
        <v/>
      </c>
      <c r="DE48" s="2" t="str">
        <f t="shared" si="76"/>
        <v/>
      </c>
      <c r="DF48" s="2" t="str">
        <f t="shared" si="77"/>
        <v/>
      </c>
      <c r="DG48" s="2" t="str">
        <f t="shared" si="78"/>
        <v/>
      </c>
      <c r="DH48" s="2" t="str">
        <f t="shared" si="79"/>
        <v/>
      </c>
      <c r="DI48" s="2" t="str">
        <f t="shared" si="80"/>
        <v/>
      </c>
      <c r="DK48" s="2">
        <f t="shared" si="81"/>
        <v>61.084982983550759</v>
      </c>
      <c r="DL48" s="2">
        <f t="shared" si="173"/>
        <v>64.727902446390829</v>
      </c>
      <c r="DM48" s="2">
        <f t="shared" si="173"/>
        <v>66.038873693379799</v>
      </c>
      <c r="DN48" s="2">
        <f t="shared" si="173"/>
        <v>66.630340080971663</v>
      </c>
      <c r="DO48" s="2">
        <f t="shared" si="173"/>
        <v>70.598032223212584</v>
      </c>
      <c r="DP48" s="2">
        <f t="shared" si="173"/>
        <v>69.682707489878567</v>
      </c>
      <c r="DQ48" s="2">
        <f t="shared" si="173"/>
        <v>71.673621200750461</v>
      </c>
      <c r="DR48" s="2">
        <f t="shared" si="173"/>
        <v>73.845504723346821</v>
      </c>
      <c r="DS48" s="2">
        <f t="shared" si="173"/>
        <v>69.670402888718684</v>
      </c>
      <c r="DT48" s="2">
        <f t="shared" si="173"/>
        <v>69.478649906191379</v>
      </c>
      <c r="DU48" s="2">
        <f t="shared" si="173"/>
        <v>66.679851214574896</v>
      </c>
      <c r="DV48" s="2">
        <f t="shared" si="173"/>
        <v>65.36520757194441</v>
      </c>
      <c r="DW48" s="2">
        <f t="shared" si="173"/>
        <v>65.399891228070175</v>
      </c>
      <c r="DX48" s="2">
        <f t="shared" si="173"/>
        <v>65.361150690111558</v>
      </c>
      <c r="DY48" s="2">
        <f t="shared" si="173"/>
        <v>63.241164264264263</v>
      </c>
      <c r="EA48" s="2">
        <f t="shared" si="83"/>
        <v>65.486326028821878</v>
      </c>
      <c r="EB48" s="2">
        <f t="shared" si="84"/>
        <v>65.349466175040121</v>
      </c>
      <c r="EC48" s="2">
        <f t="shared" si="85"/>
        <v>67.700624413931692</v>
      </c>
      <c r="ED48" s="2">
        <f t="shared" si="86"/>
        <v>67.93285313030276</v>
      </c>
      <c r="EE48" s="2">
        <f t="shared" si="87"/>
        <v>68.750079209798514</v>
      </c>
      <c r="EF48" s="2">
        <f t="shared" si="88"/>
        <v>69.789457657269168</v>
      </c>
      <c r="EG48" s="2">
        <f t="shared" si="89"/>
        <v>72.621997727846505</v>
      </c>
      <c r="EH48" s="2">
        <f t="shared" si="90"/>
        <v>74.694407347850358</v>
      </c>
      <c r="EI48" s="2">
        <f t="shared" si="91"/>
        <v>70.71369142378559</v>
      </c>
      <c r="EJ48" s="2">
        <f t="shared" si="92"/>
        <v>69.323981112074776</v>
      </c>
      <c r="EK48" s="2">
        <f t="shared" si="93"/>
        <v>65.444990086993684</v>
      </c>
      <c r="EL48" s="2">
        <f t="shared" si="94"/>
        <v>67.18961035092147</v>
      </c>
      <c r="EM48" s="2">
        <f t="shared" si="95"/>
        <v>64.366097029809723</v>
      </c>
      <c r="EN48" s="2">
        <f t="shared" si="96"/>
        <v>68.067837075227729</v>
      </c>
      <c r="EO48" s="2">
        <f t="shared" si="97"/>
        <v>66.262400834879401</v>
      </c>
      <c r="EQ48" s="2">
        <f t="shared" si="98"/>
        <v>63.484088352894005</v>
      </c>
      <c r="ER48" s="2">
        <f t="shared" si="174"/>
        <v>63.860037675189986</v>
      </c>
      <c r="ES48" s="2">
        <f t="shared" si="174"/>
        <v>66.361659747154718</v>
      </c>
      <c r="ET48" s="2">
        <f t="shared" si="174"/>
        <v>66.809204980916547</v>
      </c>
      <c r="EU48" s="2">
        <f t="shared" si="174"/>
        <v>68.953246650606999</v>
      </c>
      <c r="EV48" s="2">
        <f t="shared" si="174"/>
        <v>70.031833521776505</v>
      </c>
      <c r="EW48" s="2">
        <f t="shared" si="174"/>
        <v>71.30969693002109</v>
      </c>
      <c r="EX48" s="2">
        <f t="shared" si="174"/>
        <v>74.497151788378531</v>
      </c>
      <c r="EY48" s="2">
        <f t="shared" si="174"/>
        <v>70.191205626436755</v>
      </c>
      <c r="EZ48" s="2">
        <f t="shared" si="174"/>
        <v>69.931987682973158</v>
      </c>
      <c r="FA48" s="2">
        <f t="shared" si="174"/>
        <v>66.416426757691283</v>
      </c>
      <c r="FB48" s="2">
        <f t="shared" si="174"/>
        <v>67.910175050161243</v>
      </c>
      <c r="FC48" s="2">
        <f t="shared" si="174"/>
        <v>65.833497892136833</v>
      </c>
      <c r="FD48" s="2">
        <f t="shared" si="174"/>
        <v>68.053528745493509</v>
      </c>
      <c r="FE48" s="2">
        <f t="shared" si="174"/>
        <v>70.756519860746494</v>
      </c>
      <c r="FG48" s="2">
        <f t="shared" si="100"/>
        <v>0.12409953536897611</v>
      </c>
      <c r="FH48" s="2">
        <f t="shared" si="175"/>
        <v>0.10634513517629367</v>
      </c>
      <c r="FI48" s="2">
        <f t="shared" si="175"/>
        <v>9.6684906394703063E-2</v>
      </c>
      <c r="FJ48" s="2">
        <f t="shared" si="175"/>
        <v>8.8456321287661954E-2</v>
      </c>
      <c r="FK48" s="2">
        <f t="shared" si="175"/>
        <v>9.4150461470576055E-2</v>
      </c>
      <c r="FL48" s="2">
        <f t="shared" si="175"/>
        <v>9.1642538688599298E-2</v>
      </c>
      <c r="FM48" s="2">
        <f t="shared" si="175"/>
        <v>9.8346834950675019E-2</v>
      </c>
      <c r="FN48" s="2">
        <f t="shared" si="175"/>
        <v>9.1237098537657296E-2</v>
      </c>
      <c r="FO48" s="2">
        <f t="shared" si="175"/>
        <v>9.4589754188348418E-2</v>
      </c>
      <c r="FP48" s="2">
        <f t="shared" si="175"/>
        <v>9.3504658010761701E-2</v>
      </c>
      <c r="FQ48" s="2">
        <f t="shared" si="175"/>
        <v>8.9433693938495221E-2</v>
      </c>
      <c r="FR48" s="2">
        <f t="shared" si="175"/>
        <v>9.2872191641394319E-2</v>
      </c>
      <c r="FS48" s="2">
        <f t="shared" si="175"/>
        <v>9.7165830007618928E-2</v>
      </c>
      <c r="FT48" s="2">
        <f t="shared" si="175"/>
        <v>0.10127252317905663</v>
      </c>
      <c r="FU48" s="2">
        <f t="shared" si="175"/>
        <v>0.11171819444374963</v>
      </c>
      <c r="FW48" s="2">
        <f t="shared" si="124"/>
        <v>1.7034909962809534E-5</v>
      </c>
      <c r="FX48" s="2">
        <f t="shared" si="176"/>
        <v>1.5237857247869383E-5</v>
      </c>
      <c r="FY48" s="2">
        <f t="shared" si="177"/>
        <v>1.4176038368911494E-5</v>
      </c>
      <c r="FZ48" s="2">
        <f t="shared" si="178"/>
        <v>1.2839885068877146E-5</v>
      </c>
      <c r="GA48" s="2">
        <f t="shared" si="179"/>
        <v>1.1385044525976958E-5</v>
      </c>
      <c r="GB48" s="2">
        <f t="shared" si="180"/>
        <v>1.1956902216411618E-5</v>
      </c>
      <c r="GC48" s="2">
        <f t="shared" si="181"/>
        <v>1.3001415238211259E-5</v>
      </c>
      <c r="GD48" s="2">
        <f t="shared" si="182"/>
        <v>1.4060794812789715E-5</v>
      </c>
      <c r="GE48" s="2">
        <f t="shared" si="183"/>
        <v>1.5209042904880504E-5</v>
      </c>
      <c r="GF48" s="2">
        <f t="shared" si="184"/>
        <v>1.4614067346463729E-5</v>
      </c>
      <c r="GG48" s="2">
        <f t="shared" si="185"/>
        <v>1.5232259014400586E-5</v>
      </c>
      <c r="GH48" s="2">
        <f t="shared" si="186"/>
        <v>1.4888969504602715E-5</v>
      </c>
      <c r="GI48" s="2">
        <f t="shared" si="187"/>
        <v>1.2769653045147712E-5</v>
      </c>
      <c r="GJ48" s="2">
        <f t="shared" si="188"/>
        <v>9.5868230720325296E-6</v>
      </c>
      <c r="GK48" s="2">
        <f t="shared" si="189"/>
        <v>1.0560722792296479E-5</v>
      </c>
      <c r="GM48" s="86">
        <f t="shared" si="125"/>
        <v>1.5232606388592241E-6</v>
      </c>
      <c r="GN48" s="86">
        <f t="shared" si="190"/>
        <v>7.3816993874558308E-8</v>
      </c>
      <c r="GO48" s="86">
        <f t="shared" si="191"/>
        <v>1.5185183084576202E-8</v>
      </c>
      <c r="GP48" s="86">
        <f t="shared" si="192"/>
        <v>2.6137196308851889E-9</v>
      </c>
      <c r="GQ48" s="86">
        <f t="shared" si="193"/>
        <v>1.1360440113982559E-8</v>
      </c>
      <c r="GR48" s="86">
        <f t="shared" si="194"/>
        <v>2.979464579763304E-9</v>
      </c>
      <c r="GS48" s="86">
        <f t="shared" si="195"/>
        <v>1.0442176641185207E-8</v>
      </c>
      <c r="GT48" s="86">
        <f t="shared" si="196"/>
        <v>2.9280020779185861E-9</v>
      </c>
      <c r="GU48" s="86">
        <f t="shared" si="197"/>
        <v>3.2340767764764354E-9</v>
      </c>
      <c r="GV48" s="86">
        <f t="shared" si="198"/>
        <v>5.3504944118525771E-9</v>
      </c>
      <c r="GW48" s="86">
        <f t="shared" si="199"/>
        <v>1.5949490128205706E-9</v>
      </c>
      <c r="GX48" s="86">
        <f t="shared" si="200"/>
        <v>1.8254187175411884E-9</v>
      </c>
      <c r="GY48" s="86">
        <f t="shared" si="201"/>
        <v>5.4076940232620464E-9</v>
      </c>
      <c r="GZ48" s="86">
        <f t="shared" si="202"/>
        <v>2.3803633963441289E-8</v>
      </c>
      <c r="HA48" s="86">
        <f t="shared" si="203"/>
        <v>5.1397878131108129E-9</v>
      </c>
      <c r="HC48" s="86">
        <f t="shared" si="157"/>
        <v>3.3661185464951244E-17</v>
      </c>
      <c r="HD48" s="86">
        <f t="shared" si="204"/>
        <v>6.2214045946764127E-22</v>
      </c>
      <c r="HE48" s="86">
        <f t="shared" si="205"/>
        <v>1.1253329132888607E-22</v>
      </c>
      <c r="HF48" s="86">
        <f t="shared" si="206"/>
        <v>5.2974615595024604E-25</v>
      </c>
      <c r="HG48" s="86">
        <f t="shared" si="207"/>
        <v>2.957979198811336E-24</v>
      </c>
      <c r="HH48" s="86">
        <f t="shared" si="208"/>
        <v>4.6627611641393416E-26</v>
      </c>
      <c r="HI48" s="86">
        <f t="shared" si="209"/>
        <v>2.8521900758179924E-24</v>
      </c>
      <c r="HJ48" s="86">
        <f t="shared" si="210"/>
        <v>6.1798863277403832E-25</v>
      </c>
      <c r="HK48" s="86">
        <f t="shared" si="211"/>
        <v>2.1019476277277297E-24</v>
      </c>
      <c r="HL48" s="86">
        <f t="shared" si="212"/>
        <v>2.9438576622041491E-24</v>
      </c>
      <c r="HM48" s="86">
        <f t="shared" si="213"/>
        <v>2.6512354765875792E-26</v>
      </c>
      <c r="HN48" s="86">
        <f t="shared" si="214"/>
        <v>8.9621860786963631E-25</v>
      </c>
      <c r="HO48" s="86">
        <f t="shared" si="215"/>
        <v>7.7299984549014997E-24</v>
      </c>
      <c r="HP48" s="86">
        <f t="shared" si="216"/>
        <v>3.7682826342960661E-21</v>
      </c>
      <c r="HQ48" s="86">
        <f t="shared" si="217"/>
        <v>5.6657745572692287E-27</v>
      </c>
      <c r="HS48" s="86">
        <f t="shared" si="126"/>
        <v>1.9264164239714935E-65</v>
      </c>
      <c r="HT48" s="86">
        <f t="shared" si="218"/>
        <v>3.6240999406490853E-83</v>
      </c>
      <c r="HU48" s="86">
        <f t="shared" si="219"/>
        <v>8.4837218365751871E-87</v>
      </c>
      <c r="HV48" s="86">
        <f t="shared" si="220"/>
        <v>1.1977776864653796E-97</v>
      </c>
      <c r="HW48" s="86">
        <f t="shared" si="221"/>
        <v>1.7894396791587347E-95</v>
      </c>
      <c r="HX48" s="86">
        <f t="shared" si="222"/>
        <v>6.5839392660789061E-104</v>
      </c>
      <c r="HY48" s="86">
        <f t="shared" si="223"/>
        <v>1.6570120546998497E-96</v>
      </c>
      <c r="HZ48" s="86">
        <f t="shared" si="224"/>
        <v>1.3842682071532173E-98</v>
      </c>
      <c r="IA48" s="86">
        <f t="shared" si="225"/>
        <v>1.3835850846597563E-96</v>
      </c>
      <c r="IB48" s="86">
        <f t="shared" si="226"/>
        <v>2.3416762016521402E-94</v>
      </c>
      <c r="IC48" s="86">
        <f t="shared" si="227"/>
        <v>1.7107383320122914E-103</v>
      </c>
      <c r="ID48" s="86">
        <f t="shared" si="228"/>
        <v>1.101241990549372E-97</v>
      </c>
      <c r="IE48" s="86">
        <f t="shared" si="229"/>
        <v>1.2161605367209341E-94</v>
      </c>
      <c r="IF48" s="86">
        <f t="shared" si="230"/>
        <v>8.8881472787900963E-59</v>
      </c>
      <c r="IG48" s="86">
        <f t="shared" si="231"/>
        <v>1.4750220063959495E-41</v>
      </c>
      <c r="II48" s="86">
        <f t="shared" si="127"/>
        <v>2.9728590001225536E-249</v>
      </c>
      <c r="IJ48" s="86">
        <f t="shared" si="128"/>
        <v>0</v>
      </c>
      <c r="IK48" s="86">
        <f t="shared" si="129"/>
        <v>0</v>
      </c>
      <c r="IL48" s="86">
        <f t="shared" si="130"/>
        <v>0</v>
      </c>
      <c r="IM48" s="86">
        <f t="shared" si="131"/>
        <v>0</v>
      </c>
      <c r="IN48" s="86">
        <f t="shared" si="132"/>
        <v>0</v>
      </c>
      <c r="IO48" s="86">
        <f t="shared" si="133"/>
        <v>0</v>
      </c>
      <c r="IP48" s="86">
        <f t="shared" si="134"/>
        <v>0</v>
      </c>
      <c r="IQ48" s="86">
        <f t="shared" si="135"/>
        <v>0</v>
      </c>
      <c r="IR48" s="86">
        <f t="shared" si="136"/>
        <v>0</v>
      </c>
      <c r="IS48" s="86">
        <f t="shared" si="137"/>
        <v>0</v>
      </c>
      <c r="IT48" s="86">
        <f t="shared" si="138"/>
        <v>0</v>
      </c>
      <c r="IU48" s="86">
        <f t="shared" si="139"/>
        <v>0</v>
      </c>
      <c r="IV48" s="86">
        <f t="shared" si="140"/>
        <v>1.7067541925875067E-149</v>
      </c>
      <c r="IW48" s="86">
        <f t="shared" si="141"/>
        <v>3.0815918701875545E-101</v>
      </c>
      <c r="IY48" s="86">
        <f t="shared" si="142"/>
        <v>1.5232606388928852E-6</v>
      </c>
      <c r="IZ48" s="86">
        <f t="shared" si="143"/>
        <v>7.381699387455893E-8</v>
      </c>
      <c r="JA48" s="86">
        <f t="shared" si="144"/>
        <v>1.5185183084576315E-8</v>
      </c>
      <c r="JB48" s="86">
        <f t="shared" si="145"/>
        <v>2.6137196308851893E-9</v>
      </c>
      <c r="JC48" s="86">
        <f t="shared" si="146"/>
        <v>1.1360440113982562E-8</v>
      </c>
      <c r="JD48" s="86">
        <f t="shared" si="147"/>
        <v>2.979464579763304E-9</v>
      </c>
      <c r="JE48" s="86">
        <f t="shared" si="148"/>
        <v>1.044217664118521E-8</v>
      </c>
      <c r="JF48" s="86">
        <f t="shared" si="149"/>
        <v>2.9280020779185865E-9</v>
      </c>
      <c r="JG48" s="86">
        <f t="shared" si="150"/>
        <v>3.2340767764764374E-9</v>
      </c>
      <c r="JH48" s="86">
        <f t="shared" si="151"/>
        <v>5.3504944118525804E-9</v>
      </c>
      <c r="JI48" s="86">
        <f t="shared" si="152"/>
        <v>1.5949490128205706E-9</v>
      </c>
      <c r="JJ48" s="86">
        <f t="shared" si="153"/>
        <v>1.8254187175411893E-9</v>
      </c>
      <c r="JK48" s="86">
        <f t="shared" si="154"/>
        <v>5.4076940232620538E-9</v>
      </c>
      <c r="JL48" s="86">
        <f t="shared" si="155"/>
        <v>2.3803633963445057E-8</v>
      </c>
      <c r="JM48" s="86">
        <f t="shared" si="156"/>
        <v>5.1397878131108129E-9</v>
      </c>
    </row>
    <row r="49" spans="2:273" x14ac:dyDescent="0.25">
      <c r="B49" s="2">
        <v>22</v>
      </c>
      <c r="C49" s="37">
        <v>59.984000000000002</v>
      </c>
      <c r="D49" s="37">
        <v>63.851999999999997</v>
      </c>
      <c r="E49" s="37">
        <v>66.081999999999994</v>
      </c>
      <c r="F49" s="37">
        <v>66.376999999999995</v>
      </c>
      <c r="G49" s="37">
        <v>69.474999999999994</v>
      </c>
      <c r="H49" s="37">
        <v>68.474999999999994</v>
      </c>
      <c r="I49" s="37">
        <v>71.311000000000007</v>
      </c>
      <c r="J49" s="37">
        <v>72.819999999999993</v>
      </c>
      <c r="K49" s="37">
        <v>69.918000000000006</v>
      </c>
      <c r="L49" s="37">
        <v>69.23</v>
      </c>
      <c r="M49" s="37">
        <v>67.049000000000007</v>
      </c>
      <c r="N49" s="37">
        <v>66.262</v>
      </c>
      <c r="O49" s="37">
        <v>64.426000000000002</v>
      </c>
      <c r="P49" s="37">
        <v>62.951000000000001</v>
      </c>
      <c r="Q49" s="37">
        <v>61.295000000000002</v>
      </c>
      <c r="S49" s="4">
        <f t="shared" si="20"/>
        <v>61.85612524290709</v>
      </c>
      <c r="T49" s="4">
        <f t="shared" si="21"/>
        <v>64.996094312803123</v>
      </c>
      <c r="U49" s="4">
        <f t="shared" si="22"/>
        <v>66.407123294111855</v>
      </c>
      <c r="V49" s="4">
        <f t="shared" si="23"/>
        <v>67.015824568458015</v>
      </c>
      <c r="W49" s="4">
        <f t="shared" si="24"/>
        <v>70.605248043848789</v>
      </c>
      <c r="X49" s="4">
        <f t="shared" si="25"/>
        <v>69.925669573546159</v>
      </c>
      <c r="Y49" s="4">
        <f t="shared" si="26"/>
        <v>71.947181541685993</v>
      </c>
      <c r="Z49" s="4">
        <f t="shared" si="27"/>
        <v>74.122143264372554</v>
      </c>
      <c r="AA49" s="4">
        <f t="shared" si="28"/>
        <v>69.977312975343409</v>
      </c>
      <c r="AB49" s="4">
        <f t="shared" si="29"/>
        <v>69.650396604483888</v>
      </c>
      <c r="AC49" s="4">
        <f t="shared" si="30"/>
        <v>66.742846249848981</v>
      </c>
      <c r="AD49" s="4">
        <f t="shared" si="31"/>
        <v>65.769290596215342</v>
      </c>
      <c r="AE49" s="4">
        <f t="shared" si="32"/>
        <v>65.497793756174275</v>
      </c>
      <c r="AF49" s="4">
        <f t="shared" si="33"/>
        <v>65.805439708983613</v>
      </c>
      <c r="AG49" s="4">
        <f t="shared" si="34"/>
        <v>63.73121118004368</v>
      </c>
      <c r="AI49" s="4">
        <f t="shared" si="35"/>
        <v>-1.8721252429070887</v>
      </c>
      <c r="AJ49" s="4">
        <f t="shared" si="36"/>
        <v>-1.1440943128031265</v>
      </c>
      <c r="AK49" s="4">
        <f t="shared" si="37"/>
        <v>-0.32512329411186158</v>
      </c>
      <c r="AL49" s="4">
        <f t="shared" si="38"/>
        <v>-0.63882456845801983</v>
      </c>
      <c r="AM49" s="4">
        <f t="shared" si="39"/>
        <v>-1.1302480438487947</v>
      </c>
      <c r="AN49" s="4">
        <f t="shared" si="40"/>
        <v>-1.4506695735461648</v>
      </c>
      <c r="AO49" s="4">
        <f t="shared" si="41"/>
        <v>-0.63618154168598551</v>
      </c>
      <c r="AP49" s="4">
        <f t="shared" si="42"/>
        <v>-1.3021432643725603</v>
      </c>
      <c r="AQ49" s="4">
        <f t="shared" si="43"/>
        <v>-5.9312975343402741E-2</v>
      </c>
      <c r="AR49" s="4">
        <f t="shared" si="44"/>
        <v>-0.42039660448388361</v>
      </c>
      <c r="AS49" s="4">
        <f t="shared" si="45"/>
        <v>0.30615375015102586</v>
      </c>
      <c r="AT49" s="4">
        <f t="shared" si="46"/>
        <v>0.49270940378465866</v>
      </c>
      <c r="AU49" s="4">
        <f t="shared" si="47"/>
        <v>-1.071793756174273</v>
      </c>
      <c r="AV49" s="4">
        <f t="shared" si="158"/>
        <v>-2.8544397089836124</v>
      </c>
      <c r="AW49" s="4">
        <f t="shared" si="158"/>
        <v>-2.4362111800436779</v>
      </c>
      <c r="AY49" s="2">
        <f t="shared" si="108"/>
        <v>61.852772300011992</v>
      </c>
      <c r="AZ49" s="2">
        <f t="shared" si="159"/>
        <v>64.995879175828676</v>
      </c>
      <c r="BA49" s="2">
        <f t="shared" si="160"/>
        <v>66.407072573435158</v>
      </c>
      <c r="BB49" s="2">
        <f t="shared" si="161"/>
        <v>67.015814918656901</v>
      </c>
      <c r="BC49" s="2">
        <f t="shared" si="162"/>
        <v>70.605211825550512</v>
      </c>
      <c r="BD49" s="2">
        <f t="shared" si="163"/>
        <v>69.925658731224061</v>
      </c>
      <c r="BE49" s="2">
        <f t="shared" si="164"/>
        <v>71.947148088581201</v>
      </c>
      <c r="BF49" s="2">
        <f t="shared" si="165"/>
        <v>74.122132898866283</v>
      </c>
      <c r="BG49" s="2">
        <f t="shared" si="166"/>
        <v>69.977301545190429</v>
      </c>
      <c r="BH49" s="2">
        <f t="shared" si="167"/>
        <v>69.650378638183426</v>
      </c>
      <c r="BI49" s="2">
        <f t="shared" si="168"/>
        <v>66.742840390720588</v>
      </c>
      <c r="BJ49" s="2">
        <f t="shared" si="169"/>
        <v>65.769283811070778</v>
      </c>
      <c r="BK49" s="2">
        <f t="shared" si="170"/>
        <v>65.497775060155675</v>
      </c>
      <c r="BL49" s="2">
        <f t="shared" si="171"/>
        <v>65.805369710872668</v>
      </c>
      <c r="BM49" s="2">
        <f t="shared" si="172"/>
        <v>63.731196710148581</v>
      </c>
      <c r="BO49" s="2">
        <f t="shared" si="50"/>
        <v>59.984000000000002</v>
      </c>
      <c r="BP49" s="2">
        <f t="shared" si="51"/>
        <v>63.851999999999997</v>
      </c>
      <c r="BQ49" s="2">
        <f t="shared" si="52"/>
        <v>66.081999999999994</v>
      </c>
      <c r="BR49" s="2">
        <f t="shared" si="53"/>
        <v>66.376999999999995</v>
      </c>
      <c r="BS49" s="2">
        <f t="shared" si="54"/>
        <v>69.474999999999994</v>
      </c>
      <c r="BT49" s="2">
        <f t="shared" si="55"/>
        <v>68.474999999999994</v>
      </c>
      <c r="BU49" s="2">
        <f t="shared" si="56"/>
        <v>71.311000000000007</v>
      </c>
      <c r="BV49" s="2">
        <f t="shared" si="57"/>
        <v>72.819999999999993</v>
      </c>
      <c r="BW49" s="2">
        <f t="shared" si="58"/>
        <v>69.918000000000006</v>
      </c>
      <c r="BX49" s="2">
        <f t="shared" si="59"/>
        <v>69.23</v>
      </c>
      <c r="BY49" s="2">
        <f t="shared" si="60"/>
        <v>67.049000000000007</v>
      </c>
      <c r="BZ49" s="2">
        <f t="shared" si="61"/>
        <v>66.262</v>
      </c>
      <c r="CA49" s="2">
        <f t="shared" si="62"/>
        <v>64.426000000000002</v>
      </c>
      <c r="CB49" s="2">
        <f t="shared" si="63"/>
        <v>62.951000000000001</v>
      </c>
      <c r="CC49" s="2">
        <f t="shared" si="64"/>
        <v>61.295000000000002</v>
      </c>
      <c r="CE49" s="2" t="str">
        <f t="shared" si="109"/>
        <v/>
      </c>
      <c r="CF49" s="2" t="str">
        <f t="shared" si="110"/>
        <v/>
      </c>
      <c r="CG49" s="2" t="str">
        <f t="shared" si="111"/>
        <v/>
      </c>
      <c r="CH49" s="2" t="str">
        <f t="shared" si="112"/>
        <v/>
      </c>
      <c r="CI49" s="2" t="str">
        <f t="shared" si="113"/>
        <v/>
      </c>
      <c r="CJ49" s="2" t="str">
        <f t="shared" si="114"/>
        <v/>
      </c>
      <c r="CK49" s="2" t="str">
        <f t="shared" si="115"/>
        <v/>
      </c>
      <c r="CL49" s="2" t="str">
        <f t="shared" si="116"/>
        <v/>
      </c>
      <c r="CM49" s="2" t="str">
        <f t="shared" si="117"/>
        <v/>
      </c>
      <c r="CN49" s="2" t="str">
        <f t="shared" si="118"/>
        <v/>
      </c>
      <c r="CO49" s="2" t="str">
        <f t="shared" si="119"/>
        <v/>
      </c>
      <c r="CP49" s="2" t="str">
        <f t="shared" si="120"/>
        <v/>
      </c>
      <c r="CQ49" s="2" t="str">
        <f t="shared" si="121"/>
        <v/>
      </c>
      <c r="CR49" s="2" t="str">
        <f t="shared" si="122"/>
        <v/>
      </c>
      <c r="CS49" s="2" t="str">
        <f t="shared" si="123"/>
        <v/>
      </c>
      <c r="CU49" s="2" t="str">
        <f t="shared" si="66"/>
        <v/>
      </c>
      <c r="CV49" s="2" t="str">
        <f t="shared" si="67"/>
        <v/>
      </c>
      <c r="CW49" s="2" t="str">
        <f t="shared" si="68"/>
        <v/>
      </c>
      <c r="CX49" s="2" t="str">
        <f t="shared" si="69"/>
        <v/>
      </c>
      <c r="CY49" s="2" t="str">
        <f t="shared" si="70"/>
        <v/>
      </c>
      <c r="CZ49" s="2" t="str">
        <f t="shared" si="71"/>
        <v/>
      </c>
      <c r="DA49" s="2" t="str">
        <f t="shared" si="72"/>
        <v/>
      </c>
      <c r="DB49" s="2" t="str">
        <f t="shared" si="73"/>
        <v/>
      </c>
      <c r="DC49" s="2" t="str">
        <f t="shared" si="74"/>
        <v/>
      </c>
      <c r="DD49" s="2" t="str">
        <f t="shared" si="75"/>
        <v/>
      </c>
      <c r="DE49" s="2" t="str">
        <f t="shared" si="76"/>
        <v/>
      </c>
      <c r="DF49" s="2" t="str">
        <f t="shared" si="77"/>
        <v/>
      </c>
      <c r="DG49" s="2" t="str">
        <f t="shared" si="78"/>
        <v/>
      </c>
      <c r="DH49" s="2" t="str">
        <f t="shared" si="79"/>
        <v/>
      </c>
      <c r="DI49" s="2" t="str">
        <f t="shared" si="80"/>
        <v/>
      </c>
      <c r="DK49" s="2">
        <f t="shared" si="81"/>
        <v>61.317377522080861</v>
      </c>
      <c r="DL49" s="2">
        <f t="shared" si="173"/>
        <v>64.973325581395358</v>
      </c>
      <c r="DM49" s="2">
        <f t="shared" si="173"/>
        <v>66.277688153310123</v>
      </c>
      <c r="DN49" s="2">
        <f t="shared" si="173"/>
        <v>66.93537975708503</v>
      </c>
      <c r="DO49" s="2">
        <f t="shared" si="173"/>
        <v>70.833220295491984</v>
      </c>
      <c r="DP49" s="2">
        <f t="shared" si="173"/>
        <v>69.957842914979778</v>
      </c>
      <c r="DQ49" s="2">
        <f t="shared" si="173"/>
        <v>71.887593714821762</v>
      </c>
      <c r="DR49" s="2">
        <f t="shared" si="173"/>
        <v>74.080198650472326</v>
      </c>
      <c r="DS49" s="2">
        <f t="shared" si="173"/>
        <v>69.913132071342616</v>
      </c>
      <c r="DT49" s="2">
        <f t="shared" si="173"/>
        <v>69.705344371482184</v>
      </c>
      <c r="DU49" s="2">
        <f t="shared" si="173"/>
        <v>66.898311740890691</v>
      </c>
      <c r="DV49" s="2">
        <f t="shared" si="173"/>
        <v>65.628557391399497</v>
      </c>
      <c r="DW49" s="2">
        <f t="shared" si="173"/>
        <v>65.648694062078263</v>
      </c>
      <c r="DX49" s="2">
        <f t="shared" si="173"/>
        <v>65.546909461685985</v>
      </c>
      <c r="DY49" s="2">
        <f t="shared" si="173"/>
        <v>63.399434791934787</v>
      </c>
      <c r="EA49" s="2">
        <f t="shared" si="83"/>
        <v>65.299391917991386</v>
      </c>
      <c r="EB49" s="2">
        <f t="shared" si="84"/>
        <v>65.168941711492252</v>
      </c>
      <c r="EC49" s="2">
        <f t="shared" si="85"/>
        <v>67.509727729403892</v>
      </c>
      <c r="ED49" s="2">
        <f t="shared" si="86"/>
        <v>67.771930070554617</v>
      </c>
      <c r="EE49" s="2">
        <f t="shared" si="87"/>
        <v>68.604475253522992</v>
      </c>
      <c r="EF49" s="2">
        <f t="shared" si="88"/>
        <v>69.634688049161795</v>
      </c>
      <c r="EG49" s="2">
        <f t="shared" si="89"/>
        <v>72.445279222418577</v>
      </c>
      <c r="EH49" s="2">
        <f t="shared" si="90"/>
        <v>74.503095711892797</v>
      </c>
      <c r="EI49" s="2">
        <f t="shared" si="91"/>
        <v>70.53756815187046</v>
      </c>
      <c r="EJ49" s="2">
        <f t="shared" si="92"/>
        <v>69.164297243904784</v>
      </c>
      <c r="EK49" s="2">
        <f t="shared" si="93"/>
        <v>65.299029311817947</v>
      </c>
      <c r="EL49" s="2">
        <f t="shared" si="94"/>
        <v>67.02276707902044</v>
      </c>
      <c r="EM49" s="2">
        <f t="shared" si="95"/>
        <v>64.218677519630575</v>
      </c>
      <c r="EN49" s="2">
        <f t="shared" si="96"/>
        <v>67.89721927556046</v>
      </c>
      <c r="EO49" s="2">
        <f t="shared" si="97"/>
        <v>66.13653923933208</v>
      </c>
      <c r="EQ49" s="2">
        <f t="shared" si="98"/>
        <v>63.321396253864343</v>
      </c>
      <c r="ER49" s="2">
        <f t="shared" si="174"/>
        <v>63.696808130446023</v>
      </c>
      <c r="ES49" s="2">
        <f t="shared" si="174"/>
        <v>66.186346134918864</v>
      </c>
      <c r="ET49" s="2">
        <f t="shared" si="174"/>
        <v>66.661354594044241</v>
      </c>
      <c r="EU49" s="2">
        <f t="shared" si="174"/>
        <v>68.805181673315687</v>
      </c>
      <c r="EV49" s="2">
        <f t="shared" si="174"/>
        <v>69.874194789923578</v>
      </c>
      <c r="EW49" s="2">
        <f t="shared" si="174"/>
        <v>71.148566060397926</v>
      </c>
      <c r="EX49" s="2">
        <f t="shared" si="174"/>
        <v>74.307893524836388</v>
      </c>
      <c r="EY49" s="2">
        <f t="shared" si="174"/>
        <v>70.021190292648399</v>
      </c>
      <c r="EZ49" s="2">
        <f t="shared" si="174"/>
        <v>69.764952742043292</v>
      </c>
      <c r="FA49" s="2">
        <f t="shared" si="174"/>
        <v>66.258711951414128</v>
      </c>
      <c r="FB49" s="2">
        <f t="shared" si="174"/>
        <v>67.73446711090584</v>
      </c>
      <c r="FC49" s="2">
        <f t="shared" si="174"/>
        <v>65.668761778540144</v>
      </c>
      <c r="FD49" s="2">
        <f t="shared" si="174"/>
        <v>67.882042013517008</v>
      </c>
      <c r="FE49" s="2">
        <f t="shared" si="174"/>
        <v>70.569050917754865</v>
      </c>
      <c r="FG49" s="2">
        <f t="shared" si="100"/>
        <v>0.13446252836982306</v>
      </c>
      <c r="FH49" s="2">
        <f t="shared" si="175"/>
        <v>0.11542090502351854</v>
      </c>
      <c r="FI49" s="2">
        <f t="shared" si="175"/>
        <v>0.1050331441268669</v>
      </c>
      <c r="FJ49" s="2">
        <f t="shared" si="175"/>
        <v>9.6169705115193918E-2</v>
      </c>
      <c r="FK49" s="2">
        <f t="shared" si="175"/>
        <v>0.10230464730342283</v>
      </c>
      <c r="FL49" s="2">
        <f t="shared" si="175"/>
        <v>9.960340135858553E-2</v>
      </c>
      <c r="FM49" s="2">
        <f t="shared" si="175"/>
        <v>0.10682160208071635</v>
      </c>
      <c r="FN49" s="2">
        <f t="shared" si="175"/>
        <v>9.9166586191034869E-2</v>
      </c>
      <c r="FO49" s="2">
        <f t="shared" si="175"/>
        <v>0.10277766956764466</v>
      </c>
      <c r="FP49" s="2">
        <f t="shared" si="175"/>
        <v>0.10160918594794867</v>
      </c>
      <c r="FQ49" s="2">
        <f t="shared" si="175"/>
        <v>9.7223214477811487E-2</v>
      </c>
      <c r="FR49" s="2">
        <f t="shared" si="175"/>
        <v>0.10092800396382928</v>
      </c>
      <c r="FS49" s="2">
        <f t="shared" si="175"/>
        <v>0.10555074083679901</v>
      </c>
      <c r="FT49" s="2">
        <f t="shared" si="175"/>
        <v>0.10996865485573487</v>
      </c>
      <c r="FU49" s="2">
        <f t="shared" si="175"/>
        <v>0.1211903301166275</v>
      </c>
      <c r="FW49" s="2">
        <f t="shared" si="124"/>
        <v>1.8678376649619818E-5</v>
      </c>
      <c r="FX49" s="2">
        <f t="shared" si="176"/>
        <v>1.6707953665517952E-5</v>
      </c>
      <c r="FY49" s="2">
        <f t="shared" si="177"/>
        <v>1.5543695720420486E-5</v>
      </c>
      <c r="FZ49" s="2">
        <f t="shared" si="178"/>
        <v>1.4078636578830396E-5</v>
      </c>
      <c r="GA49" s="2">
        <f t="shared" si="179"/>
        <v>1.2483439372936423E-5</v>
      </c>
      <c r="GB49" s="2">
        <f t="shared" si="180"/>
        <v>1.3110467449733753E-5</v>
      </c>
      <c r="GC49" s="2">
        <f t="shared" si="181"/>
        <v>1.4255750445957778E-5</v>
      </c>
      <c r="GD49" s="2">
        <f t="shared" si="182"/>
        <v>1.5417334018126629E-5</v>
      </c>
      <c r="GE49" s="2">
        <f t="shared" si="183"/>
        <v>1.6676359459501303E-5</v>
      </c>
      <c r="GF49" s="2">
        <f t="shared" si="184"/>
        <v>1.6023983609528478E-5</v>
      </c>
      <c r="GG49" s="2">
        <f t="shared" si="185"/>
        <v>1.6701815342627349E-5</v>
      </c>
      <c r="GH49" s="2">
        <f t="shared" si="186"/>
        <v>1.6325406974028544E-5</v>
      </c>
      <c r="GI49" s="2">
        <f t="shared" si="187"/>
        <v>1.4001628886407833E-5</v>
      </c>
      <c r="GJ49" s="2">
        <f t="shared" si="188"/>
        <v>1.05117327462606E-5</v>
      </c>
      <c r="GK49" s="2">
        <f t="shared" si="189"/>
        <v>1.1579590479058277E-5</v>
      </c>
      <c r="GM49" s="86">
        <f t="shared" si="125"/>
        <v>2.6096264346413868E-6</v>
      </c>
      <c r="GN49" s="86">
        <f t="shared" si="190"/>
        <v>1.4647286641445476E-7</v>
      </c>
      <c r="GO49" s="86">
        <f t="shared" si="191"/>
        <v>3.2162922137555805E-8</v>
      </c>
      <c r="GP49" s="86">
        <f t="shared" si="192"/>
        <v>5.9628360316691789E-9</v>
      </c>
      <c r="GQ49" s="86">
        <f t="shared" si="193"/>
        <v>2.4259443841057687E-8</v>
      </c>
      <c r="GR49" s="86">
        <f t="shared" si="194"/>
        <v>6.8367078262164082E-9</v>
      </c>
      <c r="GS49" s="86">
        <f t="shared" si="195"/>
        <v>2.2786057030493548E-8</v>
      </c>
      <c r="GT49" s="86">
        <f t="shared" si="196"/>
        <v>6.7140718480623248E-9</v>
      </c>
      <c r="GU49" s="86">
        <f t="shared" si="197"/>
        <v>7.4774437979954458E-9</v>
      </c>
      <c r="GV49" s="86">
        <f t="shared" si="198"/>
        <v>1.1936508605904463E-8</v>
      </c>
      <c r="GW49" s="86">
        <f t="shared" si="199"/>
        <v>3.7655226285212558E-9</v>
      </c>
      <c r="GX49" s="86">
        <f t="shared" si="200"/>
        <v>4.3403601376196814E-9</v>
      </c>
      <c r="GY49" s="86">
        <f t="shared" si="201"/>
        <v>1.2239609019112352E-8</v>
      </c>
      <c r="GZ49" s="86">
        <f t="shared" si="202"/>
        <v>4.9865622947886847E-8</v>
      </c>
      <c r="HA49" s="86">
        <f t="shared" si="203"/>
        <v>1.2402931860528845E-8</v>
      </c>
      <c r="HC49" s="86">
        <f t="shared" si="157"/>
        <v>1.0155477660015405E-16</v>
      </c>
      <c r="HD49" s="86">
        <f t="shared" si="204"/>
        <v>2.7320679356792015E-21</v>
      </c>
      <c r="HE49" s="86">
        <f t="shared" si="205"/>
        <v>5.1889649096874858E-22</v>
      </c>
      <c r="HF49" s="86">
        <f t="shared" si="206"/>
        <v>2.8772404770418465E-24</v>
      </c>
      <c r="HG49" s="86">
        <f t="shared" si="207"/>
        <v>1.4968326832923103E-23</v>
      </c>
      <c r="HH49" s="86">
        <f t="shared" si="208"/>
        <v>2.7311812219535386E-25</v>
      </c>
      <c r="HI49" s="86">
        <f t="shared" si="209"/>
        <v>1.4864674323064213E-23</v>
      </c>
      <c r="HJ49" s="86">
        <f t="shared" si="210"/>
        <v>3.3781750451861526E-24</v>
      </c>
      <c r="HK49" s="86">
        <f t="shared" si="211"/>
        <v>1.1224672655092035E-23</v>
      </c>
      <c r="HL49" s="86">
        <f t="shared" si="212"/>
        <v>1.5274157657100106E-23</v>
      </c>
      <c r="HM49" s="86">
        <f t="shared" si="213"/>
        <v>1.6118253323210426E-25</v>
      </c>
      <c r="HN49" s="86">
        <f t="shared" si="214"/>
        <v>4.9144275264764966E-24</v>
      </c>
      <c r="HO49" s="86">
        <f t="shared" si="215"/>
        <v>3.9106655632960136E-23</v>
      </c>
      <c r="HP49" s="86">
        <f t="shared" si="216"/>
        <v>1.5297678815679121E-20</v>
      </c>
      <c r="HQ49" s="86">
        <f t="shared" si="217"/>
        <v>3.9056475812529828E-26</v>
      </c>
      <c r="HS49" s="86">
        <f t="shared" si="126"/>
        <v>3.6608599148090358E-64</v>
      </c>
      <c r="HT49" s="86">
        <f t="shared" si="218"/>
        <v>1.8238980988865283E-81</v>
      </c>
      <c r="HU49" s="86">
        <f t="shared" si="219"/>
        <v>4.9417892806434059E-85</v>
      </c>
      <c r="HV49" s="86">
        <f t="shared" si="220"/>
        <v>1.120538572922577E-95</v>
      </c>
      <c r="HW49" s="86">
        <f t="shared" si="221"/>
        <v>1.4120817636561312E-93</v>
      </c>
      <c r="HX49" s="86">
        <f t="shared" si="222"/>
        <v>7.9063599755484718E-102</v>
      </c>
      <c r="HY49" s="86">
        <f t="shared" si="223"/>
        <v>1.4488298260820282E-94</v>
      </c>
      <c r="HZ49" s="86">
        <f t="shared" si="224"/>
        <v>1.3560692870821221E-96</v>
      </c>
      <c r="IA49" s="86">
        <f t="shared" si="225"/>
        <v>1.2780106686253176E-94</v>
      </c>
      <c r="IB49" s="86">
        <f t="shared" si="226"/>
        <v>1.9248037174465013E-92</v>
      </c>
      <c r="IC49" s="86">
        <f t="shared" si="227"/>
        <v>2.1966430860486929E-101</v>
      </c>
      <c r="ID49" s="86">
        <f t="shared" si="228"/>
        <v>1.0818181046783249E-95</v>
      </c>
      <c r="IE49" s="86">
        <f t="shared" si="229"/>
        <v>9.7922263737239702E-93</v>
      </c>
      <c r="IF49" s="86">
        <f t="shared" si="230"/>
        <v>1.2496964950439518E-57</v>
      </c>
      <c r="IG49" s="86">
        <f t="shared" si="231"/>
        <v>9.5830792035743378E-41</v>
      </c>
      <c r="II49" s="86">
        <f t="shared" si="127"/>
        <v>3.994964130970399E-245</v>
      </c>
      <c r="IJ49" s="86">
        <f t="shared" si="128"/>
        <v>0</v>
      </c>
      <c r="IK49" s="86">
        <f t="shared" si="129"/>
        <v>0</v>
      </c>
      <c r="IL49" s="86">
        <f t="shared" si="130"/>
        <v>0</v>
      </c>
      <c r="IM49" s="86">
        <f t="shared" si="131"/>
        <v>0</v>
      </c>
      <c r="IN49" s="86">
        <f t="shared" si="132"/>
        <v>0</v>
      </c>
      <c r="IO49" s="86">
        <f t="shared" si="133"/>
        <v>0</v>
      </c>
      <c r="IP49" s="86">
        <f t="shared" si="134"/>
        <v>0</v>
      </c>
      <c r="IQ49" s="86">
        <f t="shared" si="135"/>
        <v>0</v>
      </c>
      <c r="IR49" s="86">
        <f t="shared" si="136"/>
        <v>0</v>
      </c>
      <c r="IS49" s="86">
        <f t="shared" si="137"/>
        <v>0</v>
      </c>
      <c r="IT49" s="86">
        <f t="shared" si="138"/>
        <v>0</v>
      </c>
      <c r="IU49" s="86">
        <f t="shared" si="139"/>
        <v>0</v>
      </c>
      <c r="IV49" s="86">
        <f t="shared" si="140"/>
        <v>3.7474403993001564E-147</v>
      </c>
      <c r="IW49" s="86">
        <f t="shared" si="141"/>
        <v>1.1987653308326142E-99</v>
      </c>
      <c r="IY49" s="86">
        <f t="shared" si="142"/>
        <v>2.6096264347429414E-6</v>
      </c>
      <c r="IZ49" s="86">
        <f t="shared" si="143"/>
        <v>1.4647286641445749E-7</v>
      </c>
      <c r="JA49" s="86">
        <f t="shared" si="144"/>
        <v>3.2162922137556321E-8</v>
      </c>
      <c r="JB49" s="86">
        <f t="shared" si="145"/>
        <v>5.9628360316691814E-9</v>
      </c>
      <c r="JC49" s="86">
        <f t="shared" si="146"/>
        <v>2.4259443841057704E-8</v>
      </c>
      <c r="JD49" s="86">
        <f t="shared" si="147"/>
        <v>6.8367078262164082E-9</v>
      </c>
      <c r="JE49" s="86">
        <f t="shared" si="148"/>
        <v>2.2786057030493561E-8</v>
      </c>
      <c r="JF49" s="86">
        <f t="shared" si="149"/>
        <v>6.7140718480623281E-9</v>
      </c>
      <c r="JG49" s="86">
        <f t="shared" si="150"/>
        <v>7.4774437979954574E-9</v>
      </c>
      <c r="JH49" s="86">
        <f t="shared" si="151"/>
        <v>1.1936508605904478E-8</v>
      </c>
      <c r="JI49" s="86">
        <f t="shared" si="152"/>
        <v>3.7655226285212558E-9</v>
      </c>
      <c r="JJ49" s="86">
        <f t="shared" si="153"/>
        <v>4.3403601376196863E-9</v>
      </c>
      <c r="JK49" s="86">
        <f t="shared" si="154"/>
        <v>1.2239609019112392E-8</v>
      </c>
      <c r="JL49" s="86">
        <f t="shared" si="155"/>
        <v>4.9865622947902147E-8</v>
      </c>
      <c r="JM49" s="86">
        <f t="shared" si="156"/>
        <v>1.2402931860528845E-8</v>
      </c>
    </row>
    <row r="50" spans="2:273" x14ac:dyDescent="0.25">
      <c r="B50" s="2">
        <v>23</v>
      </c>
      <c r="C50" s="37">
        <v>58.951000000000001</v>
      </c>
      <c r="D50" s="37">
        <v>63.442999999999998</v>
      </c>
      <c r="E50" s="37">
        <v>64.835999999999999</v>
      </c>
      <c r="F50" s="37">
        <v>65.656000000000006</v>
      </c>
      <c r="G50" s="37">
        <v>70.180000000000007</v>
      </c>
      <c r="H50" s="37">
        <v>69.197000000000003</v>
      </c>
      <c r="I50" s="37">
        <v>71.507999999999996</v>
      </c>
      <c r="J50" s="37">
        <v>72.656000000000006</v>
      </c>
      <c r="K50" s="37">
        <v>69.819999999999993</v>
      </c>
      <c r="L50" s="37">
        <v>68.459000000000003</v>
      </c>
      <c r="M50" s="37">
        <v>67.197000000000003</v>
      </c>
      <c r="N50" s="37">
        <v>64.623000000000005</v>
      </c>
      <c r="O50" s="37">
        <v>64.721000000000004</v>
      </c>
      <c r="P50" s="37">
        <v>64.147999999999996</v>
      </c>
      <c r="Q50" s="37">
        <v>61.884999999999998</v>
      </c>
      <c r="S50" s="4">
        <f t="shared" si="20"/>
        <v>62.073828129988762</v>
      </c>
      <c r="T50" s="4">
        <f t="shared" si="21"/>
        <v>65.190304296670888</v>
      </c>
      <c r="U50" s="4">
        <f t="shared" si="22"/>
        <v>66.608058101038623</v>
      </c>
      <c r="V50" s="4">
        <f t="shared" si="23"/>
        <v>67.27914210243847</v>
      </c>
      <c r="W50" s="4">
        <f t="shared" si="24"/>
        <v>70.778622132738519</v>
      </c>
      <c r="X50" s="4">
        <f t="shared" si="25"/>
        <v>70.15154452001309</v>
      </c>
      <c r="Y50" s="4">
        <f t="shared" si="26"/>
        <v>72.120976447017355</v>
      </c>
      <c r="Z50" s="4">
        <f t="shared" si="27"/>
        <v>74.314577324720489</v>
      </c>
      <c r="AA50" s="4">
        <f t="shared" si="28"/>
        <v>70.178817722645178</v>
      </c>
      <c r="AB50" s="4">
        <f t="shared" si="29"/>
        <v>69.829764271787326</v>
      </c>
      <c r="AC50" s="4">
        <f t="shared" si="30"/>
        <v>66.909411233874678</v>
      </c>
      <c r="AD50" s="4">
        <f t="shared" si="31"/>
        <v>65.997589693520737</v>
      </c>
      <c r="AE50" s="4">
        <f t="shared" si="32"/>
        <v>65.688332030925551</v>
      </c>
      <c r="AF50" s="4">
        <f t="shared" si="33"/>
        <v>65.970709975986409</v>
      </c>
      <c r="AG50" s="4">
        <f t="shared" si="34"/>
        <v>63.879984258750845</v>
      </c>
      <c r="AI50" s="4">
        <f t="shared" si="35"/>
        <v>-3.1228281299887612</v>
      </c>
      <c r="AJ50" s="4">
        <f t="shared" si="36"/>
        <v>-1.7473042966708903</v>
      </c>
      <c r="AK50" s="4">
        <f t="shared" si="37"/>
        <v>-1.772058101038624</v>
      </c>
      <c r="AL50" s="4">
        <f t="shared" si="38"/>
        <v>-1.6231421024384645</v>
      </c>
      <c r="AM50" s="4">
        <f t="shared" si="39"/>
        <v>-0.59862213273851239</v>
      </c>
      <c r="AN50" s="4">
        <f t="shared" si="40"/>
        <v>-0.95454452001308709</v>
      </c>
      <c r="AO50" s="4">
        <f t="shared" si="41"/>
        <v>-0.61297644701735976</v>
      </c>
      <c r="AP50" s="4">
        <f t="shared" si="42"/>
        <v>-1.6585773247204827</v>
      </c>
      <c r="AQ50" s="4">
        <f t="shared" si="43"/>
        <v>-0.35881772264518474</v>
      </c>
      <c r="AR50" s="4">
        <f t="shared" si="44"/>
        <v>-1.3707642717873227</v>
      </c>
      <c r="AS50" s="4">
        <f t="shared" si="45"/>
        <v>0.28758876612532447</v>
      </c>
      <c r="AT50" s="4">
        <f t="shared" si="46"/>
        <v>-1.3745896935207327</v>
      </c>
      <c r="AU50" s="4">
        <f t="shared" si="47"/>
        <v>-0.96733203092554731</v>
      </c>
      <c r="AV50" s="4">
        <f t="shared" si="158"/>
        <v>-1.8227099759864132</v>
      </c>
      <c r="AW50" s="4">
        <f t="shared" si="158"/>
        <v>-1.9949842587508471</v>
      </c>
      <c r="AY50" s="2">
        <f t="shared" si="108"/>
        <v>62.068270595244442</v>
      </c>
      <c r="AZ50" s="2">
        <f t="shared" si="159"/>
        <v>65.189893145450171</v>
      </c>
      <c r="BA50" s="2">
        <f t="shared" si="160"/>
        <v>66.607954775447269</v>
      </c>
      <c r="BB50" s="2">
        <f t="shared" si="161"/>
        <v>67.279120963591197</v>
      </c>
      <c r="BC50" s="2">
        <f t="shared" si="162"/>
        <v>70.778547742648385</v>
      </c>
      <c r="BD50" s="2">
        <f t="shared" si="163"/>
        <v>70.15152064779636</v>
      </c>
      <c r="BE50" s="2">
        <f t="shared" si="164"/>
        <v>72.120906335353979</v>
      </c>
      <c r="BF50" s="2">
        <f t="shared" si="165"/>
        <v>74.314554515786156</v>
      </c>
      <c r="BG50" s="2">
        <f t="shared" si="166"/>
        <v>70.178792383408734</v>
      </c>
      <c r="BH50" s="2">
        <f t="shared" si="167"/>
        <v>69.829725781676757</v>
      </c>
      <c r="BI50" s="2">
        <f t="shared" si="168"/>
        <v>66.909397970418183</v>
      </c>
      <c r="BJ50" s="2">
        <f t="shared" si="169"/>
        <v>65.997574236961199</v>
      </c>
      <c r="BK50" s="2">
        <f t="shared" si="170"/>
        <v>65.68829143974078</v>
      </c>
      <c r="BL50" s="2">
        <f t="shared" si="171"/>
        <v>65.970568965841238</v>
      </c>
      <c r="BM50" s="2">
        <f t="shared" si="172"/>
        <v>63.879950925522571</v>
      </c>
      <c r="BO50" s="2">
        <f t="shared" si="50"/>
        <v>58.951000000000001</v>
      </c>
      <c r="BP50" s="2">
        <f t="shared" si="51"/>
        <v>63.442999999999998</v>
      </c>
      <c r="BQ50" s="2">
        <f t="shared" si="52"/>
        <v>64.835999999999999</v>
      </c>
      <c r="BR50" s="2">
        <f t="shared" si="53"/>
        <v>65.656000000000006</v>
      </c>
      <c r="BS50" s="2">
        <f t="shared" si="54"/>
        <v>70.180000000000007</v>
      </c>
      <c r="BT50" s="2">
        <f t="shared" si="55"/>
        <v>69.197000000000003</v>
      </c>
      <c r="BU50" s="2">
        <f t="shared" si="56"/>
        <v>71.507999999999996</v>
      </c>
      <c r="BV50" s="2">
        <f t="shared" si="57"/>
        <v>72.656000000000006</v>
      </c>
      <c r="BW50" s="2">
        <f t="shared" si="58"/>
        <v>69.819999999999993</v>
      </c>
      <c r="BX50" s="2">
        <f t="shared" si="59"/>
        <v>68.459000000000003</v>
      </c>
      <c r="BY50" s="2">
        <f t="shared" si="60"/>
        <v>67.197000000000003</v>
      </c>
      <c r="BZ50" s="2">
        <f t="shared" si="61"/>
        <v>64.623000000000005</v>
      </c>
      <c r="CA50" s="2">
        <f t="shared" si="62"/>
        <v>64.721000000000004</v>
      </c>
      <c r="CB50" s="2">
        <f t="shared" si="63"/>
        <v>64.147999999999996</v>
      </c>
      <c r="CC50" s="2">
        <f t="shared" si="64"/>
        <v>61.884999999999998</v>
      </c>
      <c r="CE50" s="2" t="str">
        <f t="shared" si="109"/>
        <v/>
      </c>
      <c r="CF50" s="2" t="str">
        <f t="shared" si="110"/>
        <v/>
      </c>
      <c r="CG50" s="2" t="str">
        <f t="shared" si="111"/>
        <v/>
      </c>
      <c r="CH50" s="2" t="str">
        <f t="shared" si="112"/>
        <v/>
      </c>
      <c r="CI50" s="2" t="str">
        <f t="shared" si="113"/>
        <v/>
      </c>
      <c r="CJ50" s="2" t="str">
        <f t="shared" si="114"/>
        <v/>
      </c>
      <c r="CK50" s="2" t="str">
        <f t="shared" si="115"/>
        <v/>
      </c>
      <c r="CL50" s="2" t="str">
        <f t="shared" si="116"/>
        <v/>
      </c>
      <c r="CM50" s="2" t="str">
        <f t="shared" si="117"/>
        <v/>
      </c>
      <c r="CN50" s="2" t="str">
        <f t="shared" si="118"/>
        <v/>
      </c>
      <c r="CO50" s="2" t="str">
        <f t="shared" si="119"/>
        <v/>
      </c>
      <c r="CP50" s="2" t="str">
        <f t="shared" si="120"/>
        <v/>
      </c>
      <c r="CQ50" s="2" t="str">
        <f t="shared" si="121"/>
        <v/>
      </c>
      <c r="CR50" s="2" t="str">
        <f t="shared" si="122"/>
        <v/>
      </c>
      <c r="CS50" s="2" t="str">
        <f t="shared" si="123"/>
        <v/>
      </c>
      <c r="CU50" s="2" t="str">
        <f t="shared" si="66"/>
        <v/>
      </c>
      <c r="CV50" s="2" t="str">
        <f t="shared" si="67"/>
        <v/>
      </c>
      <c r="CW50" s="2" t="str">
        <f t="shared" si="68"/>
        <v/>
      </c>
      <c r="CX50" s="2" t="str">
        <f t="shared" si="69"/>
        <v/>
      </c>
      <c r="CY50" s="2" t="str">
        <f t="shared" si="70"/>
        <v/>
      </c>
      <c r="CZ50" s="2" t="str">
        <f t="shared" si="71"/>
        <v/>
      </c>
      <c r="DA50" s="2" t="str">
        <f t="shared" si="72"/>
        <v/>
      </c>
      <c r="DB50" s="2" t="str">
        <f t="shared" si="73"/>
        <v/>
      </c>
      <c r="DC50" s="2" t="str">
        <f t="shared" si="74"/>
        <v/>
      </c>
      <c r="DD50" s="2" t="str">
        <f t="shared" si="75"/>
        <v/>
      </c>
      <c r="DE50" s="2" t="str">
        <f t="shared" si="76"/>
        <v/>
      </c>
      <c r="DF50" s="2" t="str">
        <f t="shared" si="77"/>
        <v/>
      </c>
      <c r="DG50" s="2" t="str">
        <f t="shared" si="78"/>
        <v/>
      </c>
      <c r="DH50" s="2" t="str">
        <f t="shared" si="79"/>
        <v/>
      </c>
      <c r="DI50" s="2" t="str">
        <f t="shared" si="80"/>
        <v/>
      </c>
      <c r="DK50" s="2">
        <f t="shared" si="81"/>
        <v>61.549772060610962</v>
      </c>
      <c r="DL50" s="2">
        <f t="shared" si="173"/>
        <v>65.218748716399887</v>
      </c>
      <c r="DM50" s="2">
        <f t="shared" si="173"/>
        <v>66.516502613240434</v>
      </c>
      <c r="DN50" s="2">
        <f t="shared" si="173"/>
        <v>67.240419433198383</v>
      </c>
      <c r="DO50" s="2">
        <f t="shared" si="173"/>
        <v>71.068408367771369</v>
      </c>
      <c r="DP50" s="2">
        <f t="shared" si="173"/>
        <v>70.232978340081004</v>
      </c>
      <c r="DQ50" s="2">
        <f t="shared" si="173"/>
        <v>72.101566228893049</v>
      </c>
      <c r="DR50" s="2">
        <f t="shared" si="173"/>
        <v>74.314892577597831</v>
      </c>
      <c r="DS50" s="2">
        <f t="shared" si="173"/>
        <v>70.155861253966535</v>
      </c>
      <c r="DT50" s="2">
        <f t="shared" si="173"/>
        <v>69.932038836773003</v>
      </c>
      <c r="DU50" s="2">
        <f t="shared" si="173"/>
        <v>67.116772267206471</v>
      </c>
      <c r="DV50" s="2">
        <f t="shared" si="173"/>
        <v>65.891907210854569</v>
      </c>
      <c r="DW50" s="2">
        <f t="shared" si="173"/>
        <v>65.897496896086366</v>
      </c>
      <c r="DX50" s="2">
        <f t="shared" si="173"/>
        <v>65.732668233260412</v>
      </c>
      <c r="DY50" s="2">
        <f t="shared" si="173"/>
        <v>63.557705319605319</v>
      </c>
      <c r="EA50" s="2">
        <f t="shared" si="83"/>
        <v>65.112457807160894</v>
      </c>
      <c r="EB50" s="2">
        <f t="shared" si="84"/>
        <v>64.988417247944398</v>
      </c>
      <c r="EC50" s="2">
        <f t="shared" si="85"/>
        <v>67.318831044876092</v>
      </c>
      <c r="ED50" s="2">
        <f t="shared" si="86"/>
        <v>67.611007010806475</v>
      </c>
      <c r="EE50" s="2">
        <f t="shared" si="87"/>
        <v>68.458871297247484</v>
      </c>
      <c r="EF50" s="2">
        <f t="shared" si="88"/>
        <v>69.479918441054409</v>
      </c>
      <c r="EG50" s="2">
        <f t="shared" si="89"/>
        <v>72.268560716990663</v>
      </c>
      <c r="EH50" s="2">
        <f t="shared" si="90"/>
        <v>74.311784075935236</v>
      </c>
      <c r="EI50" s="2">
        <f t="shared" si="91"/>
        <v>70.361444879955314</v>
      </c>
      <c r="EJ50" s="2">
        <f t="shared" si="92"/>
        <v>69.004613375734792</v>
      </c>
      <c r="EK50" s="2">
        <f t="shared" si="93"/>
        <v>65.153068536642209</v>
      </c>
      <c r="EL50" s="2">
        <f t="shared" si="94"/>
        <v>66.855923807119396</v>
      </c>
      <c r="EM50" s="2">
        <f t="shared" si="95"/>
        <v>64.071258009451441</v>
      </c>
      <c r="EN50" s="2">
        <f t="shared" si="96"/>
        <v>67.726601475893204</v>
      </c>
      <c r="EO50" s="2">
        <f t="shared" si="97"/>
        <v>66.010677643784774</v>
      </c>
      <c r="EQ50" s="2">
        <f t="shared" si="98"/>
        <v>63.15870415483468</v>
      </c>
      <c r="ER50" s="2">
        <f t="shared" si="174"/>
        <v>63.53357858570206</v>
      </c>
      <c r="ES50" s="2">
        <f t="shared" si="174"/>
        <v>66.011032522683024</v>
      </c>
      <c r="ET50" s="2">
        <f t="shared" si="174"/>
        <v>66.513504207171934</v>
      </c>
      <c r="EU50" s="2">
        <f t="shared" si="174"/>
        <v>68.657116696024389</v>
      </c>
      <c r="EV50" s="2">
        <f t="shared" si="174"/>
        <v>69.716556058070651</v>
      </c>
      <c r="EW50" s="2">
        <f t="shared" si="174"/>
        <v>70.987435190774775</v>
      </c>
      <c r="EX50" s="2">
        <f t="shared" si="174"/>
        <v>74.118635261294244</v>
      </c>
      <c r="EY50" s="2">
        <f t="shared" si="174"/>
        <v>69.851174958860057</v>
      </c>
      <c r="EZ50" s="2">
        <f t="shared" si="174"/>
        <v>69.597917801113425</v>
      </c>
      <c r="FA50" s="2">
        <f t="shared" si="174"/>
        <v>66.100997145136972</v>
      </c>
      <c r="FB50" s="2">
        <f t="shared" si="174"/>
        <v>67.558759171650436</v>
      </c>
      <c r="FC50" s="2">
        <f t="shared" si="174"/>
        <v>65.504025664943455</v>
      </c>
      <c r="FD50" s="2">
        <f t="shared" si="174"/>
        <v>67.710555281540508</v>
      </c>
      <c r="FE50" s="2">
        <f t="shared" si="174"/>
        <v>70.381581974763222</v>
      </c>
      <c r="FG50" s="2">
        <f t="shared" si="100"/>
        <v>0.14554709148393982</v>
      </c>
      <c r="FH50" s="2">
        <f t="shared" si="175"/>
        <v>0.12516274340261579</v>
      </c>
      <c r="FI50" s="2">
        <f t="shared" si="175"/>
        <v>0.11401123006465481</v>
      </c>
      <c r="FJ50" s="2">
        <f t="shared" si="175"/>
        <v>0.10447860308901145</v>
      </c>
      <c r="FK50" s="2">
        <f t="shared" si="175"/>
        <v>0.11107845216725669</v>
      </c>
      <c r="FL50" s="2">
        <f t="shared" si="175"/>
        <v>0.10817345888718927</v>
      </c>
      <c r="FM50" s="2">
        <f t="shared" si="175"/>
        <v>0.11593275969870719</v>
      </c>
      <c r="FN50" s="2">
        <f t="shared" si="175"/>
        <v>0.10770355511302777</v>
      </c>
      <c r="FO50" s="2">
        <f t="shared" si="175"/>
        <v>0.11158699890299568</v>
      </c>
      <c r="FP50" s="2">
        <f t="shared" si="175"/>
        <v>0.11033067745828988</v>
      </c>
      <c r="FQ50" s="2">
        <f t="shared" si="175"/>
        <v>0.10561249801389772</v>
      </c>
      <c r="FR50" s="2">
        <f t="shared" si="175"/>
        <v>0.10959815989117988</v>
      </c>
      <c r="FS50" s="2">
        <f t="shared" si="175"/>
        <v>0.11456740647949398</v>
      </c>
      <c r="FT50" s="2">
        <f t="shared" si="175"/>
        <v>0.11931237838891676</v>
      </c>
      <c r="FU50" s="2">
        <f t="shared" si="175"/>
        <v>0.13134681807985338</v>
      </c>
      <c r="FW50" s="2">
        <f t="shared" si="124"/>
        <v>2.0480395828836173E-5</v>
      </c>
      <c r="FX50" s="2">
        <f t="shared" si="176"/>
        <v>1.8319877365625523E-5</v>
      </c>
      <c r="FY50" s="2">
        <f t="shared" si="177"/>
        <v>1.7043297886323196E-5</v>
      </c>
      <c r="FZ50" s="2">
        <f t="shared" si="178"/>
        <v>1.543689707246029E-5</v>
      </c>
      <c r="GA50" s="2">
        <f t="shared" si="179"/>
        <v>1.3687802599988355E-5</v>
      </c>
      <c r="GB50" s="2">
        <f t="shared" si="180"/>
        <v>1.4375323516901425E-5</v>
      </c>
      <c r="GC50" s="2">
        <f t="shared" si="181"/>
        <v>1.5631098035122165E-5</v>
      </c>
      <c r="GD50" s="2">
        <f t="shared" si="182"/>
        <v>1.6904745448795766E-5</v>
      </c>
      <c r="GE50" s="2">
        <f t="shared" si="183"/>
        <v>1.8285235119181671E-5</v>
      </c>
      <c r="GF50" s="2">
        <f t="shared" si="184"/>
        <v>1.7569921480719489E-5</v>
      </c>
      <c r="GG50" s="2">
        <f t="shared" si="185"/>
        <v>1.8313146850109674E-5</v>
      </c>
      <c r="GH50" s="2">
        <f t="shared" si="186"/>
        <v>1.7900424596197314E-5</v>
      </c>
      <c r="GI50" s="2">
        <f t="shared" si="187"/>
        <v>1.5352460045535007E-5</v>
      </c>
      <c r="GJ50" s="2">
        <f t="shared" si="188"/>
        <v>1.1525874070959141E-5</v>
      </c>
      <c r="GK50" s="2">
        <f t="shared" si="189"/>
        <v>1.2696754296020045E-5</v>
      </c>
      <c r="GM50" s="86">
        <f t="shared" si="125"/>
        <v>4.4200661201733048E-6</v>
      </c>
      <c r="GN50" s="86">
        <f t="shared" si="190"/>
        <v>2.8629215571596311E-7</v>
      </c>
      <c r="GO50" s="86">
        <f t="shared" si="191"/>
        <v>6.7008461020382543E-8</v>
      </c>
      <c r="GP50" s="86">
        <f t="shared" si="192"/>
        <v>1.3358959167075675E-8</v>
      </c>
      <c r="GQ50" s="86">
        <f t="shared" si="193"/>
        <v>5.0952550932443013E-8</v>
      </c>
      <c r="GR50" s="86">
        <f t="shared" si="194"/>
        <v>1.5399787753115304E-8</v>
      </c>
      <c r="GS50" s="86">
        <f t="shared" si="195"/>
        <v>4.8860929915004314E-8</v>
      </c>
      <c r="GT50" s="86">
        <f t="shared" si="196"/>
        <v>1.5114023215587752E-8</v>
      </c>
      <c r="GU50" s="86">
        <f t="shared" si="197"/>
        <v>1.696408408365828E-8</v>
      </c>
      <c r="GV50" s="86">
        <f t="shared" si="198"/>
        <v>2.6159159121230479E-8</v>
      </c>
      <c r="GW50" s="86">
        <f t="shared" si="199"/>
        <v>8.7210467854589217E-9</v>
      </c>
      <c r="GX50" s="86">
        <f t="shared" si="200"/>
        <v>1.0119416693494355E-8</v>
      </c>
      <c r="GY50" s="86">
        <f t="shared" si="201"/>
        <v>2.7195518685373708E-8</v>
      </c>
      <c r="GZ50" s="86">
        <f t="shared" si="202"/>
        <v>1.0276035685297131E-7</v>
      </c>
      <c r="HA50" s="86">
        <f t="shared" si="203"/>
        <v>2.9294042281333957E-8</v>
      </c>
      <c r="HC50" s="86">
        <f t="shared" si="157"/>
        <v>3.0130960995804599E-16</v>
      </c>
      <c r="HD50" s="86">
        <f t="shared" si="204"/>
        <v>1.1721803761000995E-20</v>
      </c>
      <c r="HE50" s="86">
        <f t="shared" si="205"/>
        <v>2.3359958404409766E-21</v>
      </c>
      <c r="HF50" s="86">
        <f t="shared" si="206"/>
        <v>1.5218175060362512E-23</v>
      </c>
      <c r="HG50" s="86">
        <f t="shared" si="207"/>
        <v>7.3864408478036388E-23</v>
      </c>
      <c r="HH50" s="86">
        <f t="shared" si="208"/>
        <v>1.556015216296264E-24</v>
      </c>
      <c r="HI50" s="86">
        <f t="shared" si="209"/>
        <v>7.5478001139871778E-23</v>
      </c>
      <c r="HJ50" s="86">
        <f t="shared" si="210"/>
        <v>1.7977963421694355E-23</v>
      </c>
      <c r="HK50" s="86">
        <f t="shared" si="211"/>
        <v>5.83635481516882E-23</v>
      </c>
      <c r="HL50" s="86">
        <f t="shared" si="212"/>
        <v>7.7221910201123724E-23</v>
      </c>
      <c r="HM50" s="86">
        <f t="shared" si="213"/>
        <v>9.522493363278558E-25</v>
      </c>
      <c r="HN50" s="86">
        <f t="shared" si="214"/>
        <v>2.6227977983967795E-23</v>
      </c>
      <c r="HO50" s="86">
        <f t="shared" si="215"/>
        <v>1.9284431005366984E-22</v>
      </c>
      <c r="HP50" s="86">
        <f t="shared" si="216"/>
        <v>6.0771953489939352E-20</v>
      </c>
      <c r="HQ50" s="86">
        <f t="shared" si="217"/>
        <v>2.6076910679536372E-25</v>
      </c>
      <c r="HS50" s="86">
        <f t="shared" si="126"/>
        <v>6.7533170248182693E-63</v>
      </c>
      <c r="HT50" s="86">
        <f t="shared" si="218"/>
        <v>8.8082898474521957E-80</v>
      </c>
      <c r="HU50" s="86">
        <f t="shared" si="219"/>
        <v>2.7588646172697769E-83</v>
      </c>
      <c r="HV50" s="86">
        <f t="shared" si="220"/>
        <v>1.0001507419037526E-93</v>
      </c>
      <c r="HW50" s="86">
        <f t="shared" si="221"/>
        <v>1.0657597364493675E-91</v>
      </c>
      <c r="HX50" s="86">
        <f t="shared" si="222"/>
        <v>9.0393166157373663E-100</v>
      </c>
      <c r="HY50" s="86">
        <f t="shared" si="223"/>
        <v>1.2096619104014547E-92</v>
      </c>
      <c r="HZ50" s="86">
        <f t="shared" si="224"/>
        <v>1.2668217683174181E-94</v>
      </c>
      <c r="IA50" s="86">
        <f t="shared" si="225"/>
        <v>1.1259971086604194E-92</v>
      </c>
      <c r="IB50" s="86">
        <f t="shared" si="226"/>
        <v>1.5111200590544538E-90</v>
      </c>
      <c r="IC50" s="86">
        <f t="shared" si="227"/>
        <v>2.6810793874243733E-99</v>
      </c>
      <c r="ID50" s="86">
        <f t="shared" si="228"/>
        <v>1.0129256029988644E-93</v>
      </c>
      <c r="IE50" s="86">
        <f t="shared" si="229"/>
        <v>7.5348242266031247E-91</v>
      </c>
      <c r="IF50" s="86">
        <f t="shared" si="230"/>
        <v>1.710804866878558E-56</v>
      </c>
      <c r="IG50" s="86">
        <f t="shared" si="231"/>
        <v>6.1083332680006803E-40</v>
      </c>
      <c r="II50" s="86">
        <f t="shared" si="127"/>
        <v>4.9560800254115989E-241</v>
      </c>
      <c r="IJ50" s="86">
        <f t="shared" si="128"/>
        <v>0</v>
      </c>
      <c r="IK50" s="86">
        <f t="shared" si="129"/>
        <v>0</v>
      </c>
      <c r="IL50" s="86">
        <f t="shared" si="130"/>
        <v>0</v>
      </c>
      <c r="IM50" s="86">
        <f t="shared" si="131"/>
        <v>0</v>
      </c>
      <c r="IN50" s="86">
        <f t="shared" si="132"/>
        <v>0</v>
      </c>
      <c r="IO50" s="86">
        <f t="shared" si="133"/>
        <v>0</v>
      </c>
      <c r="IP50" s="86">
        <f t="shared" si="134"/>
        <v>0</v>
      </c>
      <c r="IQ50" s="86">
        <f t="shared" si="135"/>
        <v>0</v>
      </c>
      <c r="IR50" s="86">
        <f t="shared" si="136"/>
        <v>0</v>
      </c>
      <c r="IS50" s="86">
        <f t="shared" si="137"/>
        <v>0</v>
      </c>
      <c r="IT50" s="86">
        <f t="shared" si="138"/>
        <v>0</v>
      </c>
      <c r="IU50" s="86">
        <f t="shared" si="139"/>
        <v>0</v>
      </c>
      <c r="IV50" s="86">
        <f t="shared" si="140"/>
        <v>7.8816148657481351E-145</v>
      </c>
      <c r="IW50" s="86">
        <f t="shared" si="141"/>
        <v>4.5281178165574568E-98</v>
      </c>
      <c r="IY50" s="86">
        <f t="shared" si="142"/>
        <v>4.4200661204746148E-6</v>
      </c>
      <c r="IZ50" s="86">
        <f t="shared" si="143"/>
        <v>2.8629215571597481E-7</v>
      </c>
      <c r="JA50" s="86">
        <f t="shared" si="144"/>
        <v>6.7008461020384885E-8</v>
      </c>
      <c r="JB50" s="86">
        <f t="shared" si="145"/>
        <v>1.335895916707569E-8</v>
      </c>
      <c r="JC50" s="86">
        <f t="shared" si="146"/>
        <v>5.0952550932443086E-8</v>
      </c>
      <c r="JD50" s="86">
        <f t="shared" si="147"/>
        <v>1.5399787753115304E-8</v>
      </c>
      <c r="JE50" s="86">
        <f t="shared" si="148"/>
        <v>4.8860929915004387E-8</v>
      </c>
      <c r="JF50" s="86">
        <f t="shared" si="149"/>
        <v>1.5114023215587768E-8</v>
      </c>
      <c r="JG50" s="86">
        <f t="shared" si="150"/>
        <v>1.696408408365834E-8</v>
      </c>
      <c r="JH50" s="86">
        <f t="shared" si="151"/>
        <v>2.6159159121230556E-8</v>
      </c>
      <c r="JI50" s="86">
        <f t="shared" si="152"/>
        <v>8.7210467854589234E-9</v>
      </c>
      <c r="JJ50" s="86">
        <f t="shared" si="153"/>
        <v>1.0119416693494382E-8</v>
      </c>
      <c r="JK50" s="86">
        <f t="shared" si="154"/>
        <v>2.71955186853739E-8</v>
      </c>
      <c r="JL50" s="86">
        <f t="shared" si="155"/>
        <v>1.0276035685303208E-7</v>
      </c>
      <c r="JM50" s="86">
        <f t="shared" si="156"/>
        <v>2.9294042281333957E-8</v>
      </c>
    </row>
    <row r="51" spans="2:273" x14ac:dyDescent="0.25">
      <c r="B51" s="2">
        <v>24</v>
      </c>
      <c r="C51" s="37">
        <v>59.524999999999999</v>
      </c>
      <c r="D51" s="37">
        <v>65.016000000000005</v>
      </c>
      <c r="E51" s="37">
        <v>65.869</v>
      </c>
      <c r="F51" s="37">
        <v>66.081999999999994</v>
      </c>
      <c r="G51" s="37">
        <v>68.656000000000006</v>
      </c>
      <c r="H51" s="37">
        <v>69.852000000000004</v>
      </c>
      <c r="I51" s="37">
        <v>70.311000000000007</v>
      </c>
      <c r="J51" s="37">
        <v>73.688999999999993</v>
      </c>
      <c r="K51" s="37">
        <v>70.033000000000001</v>
      </c>
      <c r="L51" s="37">
        <v>69.295000000000002</v>
      </c>
      <c r="M51" s="37">
        <v>66.754000000000005</v>
      </c>
      <c r="N51" s="37">
        <v>65.180000000000007</v>
      </c>
      <c r="O51" s="37">
        <v>63.491999999999997</v>
      </c>
      <c r="P51" s="37">
        <v>63.377000000000002</v>
      </c>
      <c r="Q51" s="37">
        <v>60.802999999999997</v>
      </c>
      <c r="S51" s="4">
        <f t="shared" si="20"/>
        <v>62.285925817481946</v>
      </c>
      <c r="T51" s="4">
        <f t="shared" si="21"/>
        <v>65.375924660382793</v>
      </c>
      <c r="U51" s="4">
        <f t="shared" si="22"/>
        <v>66.801574270823693</v>
      </c>
      <c r="V51" s="4">
        <f t="shared" si="23"/>
        <v>67.5346692056888</v>
      </c>
      <c r="W51" s="4">
        <f t="shared" si="24"/>
        <v>70.94340385333949</v>
      </c>
      <c r="X51" s="4">
        <f t="shared" si="25"/>
        <v>70.369306958680298</v>
      </c>
      <c r="Y51" s="4">
        <f t="shared" si="26"/>
        <v>72.287540117207001</v>
      </c>
      <c r="Z51" s="4">
        <f t="shared" si="27"/>
        <v>74.499477318708273</v>
      </c>
      <c r="AA51" s="4">
        <f t="shared" si="28"/>
        <v>70.372819330298285</v>
      </c>
      <c r="AB51" s="4">
        <f t="shared" si="29"/>
        <v>70.001561895282492</v>
      </c>
      <c r="AC51" s="4">
        <f t="shared" si="30"/>
        <v>67.068399298107934</v>
      </c>
      <c r="AD51" s="4">
        <f t="shared" si="31"/>
        <v>66.218784572367781</v>
      </c>
      <c r="AE51" s="4">
        <f t="shared" si="32"/>
        <v>65.87027516443041</v>
      </c>
      <c r="AF51" s="4">
        <f t="shared" si="33"/>
        <v>66.130498902843811</v>
      </c>
      <c r="AG51" s="4">
        <f t="shared" si="34"/>
        <v>64.024556328916077</v>
      </c>
      <c r="AI51" s="4">
        <f t="shared" si="35"/>
        <v>-2.7609258174819473</v>
      </c>
      <c r="AJ51" s="4">
        <f t="shared" si="36"/>
        <v>-0.35992466038278792</v>
      </c>
      <c r="AK51" s="4">
        <f t="shared" si="37"/>
        <v>-0.93257427082369304</v>
      </c>
      <c r="AL51" s="4">
        <f t="shared" si="38"/>
        <v>-1.4526692056888066</v>
      </c>
      <c r="AM51" s="4">
        <f t="shared" si="39"/>
        <v>-2.2874038533394838</v>
      </c>
      <c r="AN51" s="4">
        <f t="shared" si="40"/>
        <v>-0.51730695868029386</v>
      </c>
      <c r="AO51" s="4">
        <f t="shared" si="41"/>
        <v>-1.9765401172069943</v>
      </c>
      <c r="AP51" s="4">
        <f t="shared" si="42"/>
        <v>-0.81047731870827988</v>
      </c>
      <c r="AQ51" s="4">
        <f t="shared" si="43"/>
        <v>-0.33981933029828326</v>
      </c>
      <c r="AR51" s="4">
        <f t="shared" si="44"/>
        <v>-0.70656189528249058</v>
      </c>
      <c r="AS51" s="4">
        <f t="shared" si="45"/>
        <v>-0.31439929810792933</v>
      </c>
      <c r="AT51" s="4">
        <f t="shared" si="46"/>
        <v>-1.0387845723677742</v>
      </c>
      <c r="AU51" s="4">
        <f t="shared" si="47"/>
        <v>-2.3782751644304128</v>
      </c>
      <c r="AV51" s="4">
        <f t="shared" si="158"/>
        <v>-2.753498902843809</v>
      </c>
      <c r="AW51" s="4">
        <f t="shared" si="158"/>
        <v>-3.2215563289160798</v>
      </c>
      <c r="AY51" s="2">
        <f t="shared" si="108"/>
        <v>62.276822525975398</v>
      </c>
      <c r="AZ51" s="2">
        <f t="shared" si="159"/>
        <v>65.375151024754729</v>
      </c>
      <c r="BA51" s="2">
        <f t="shared" si="160"/>
        <v>66.801367320529451</v>
      </c>
      <c r="BB51" s="2">
        <f t="shared" si="161"/>
        <v>67.534623752363174</v>
      </c>
      <c r="BC51" s="2">
        <f t="shared" si="162"/>
        <v>70.943253642874694</v>
      </c>
      <c r="BD51" s="2">
        <f t="shared" si="163"/>
        <v>70.369255386932451</v>
      </c>
      <c r="BE51" s="2">
        <f t="shared" si="164"/>
        <v>72.287395790359781</v>
      </c>
      <c r="BF51" s="2">
        <f t="shared" si="165"/>
        <v>74.499428070613078</v>
      </c>
      <c r="BG51" s="2">
        <f t="shared" si="166"/>
        <v>70.372764237687775</v>
      </c>
      <c r="BH51" s="2">
        <f t="shared" si="167"/>
        <v>70.001480930814665</v>
      </c>
      <c r="BI51" s="2">
        <f t="shared" si="168"/>
        <v>67.068369858377395</v>
      </c>
      <c r="BJ51" s="2">
        <f t="shared" si="169"/>
        <v>66.218750064753095</v>
      </c>
      <c r="BK51" s="2">
        <f t="shared" si="170"/>
        <v>65.870188693053407</v>
      </c>
      <c r="BL51" s="2">
        <f t="shared" si="171"/>
        <v>66.130219601449582</v>
      </c>
      <c r="BM51" s="2">
        <f t="shared" si="172"/>
        <v>64.024481216168596</v>
      </c>
      <c r="BO51" s="2">
        <f t="shared" si="50"/>
        <v>59.524999999999999</v>
      </c>
      <c r="BP51" s="2">
        <f t="shared" si="51"/>
        <v>65.016000000000005</v>
      </c>
      <c r="BQ51" s="2">
        <f t="shared" si="52"/>
        <v>65.869</v>
      </c>
      <c r="BR51" s="2">
        <f t="shared" si="53"/>
        <v>66.081999999999994</v>
      </c>
      <c r="BS51" s="2">
        <f t="shared" si="54"/>
        <v>68.656000000000006</v>
      </c>
      <c r="BT51" s="2">
        <f t="shared" si="55"/>
        <v>69.852000000000004</v>
      </c>
      <c r="BU51" s="2">
        <f t="shared" si="56"/>
        <v>70.311000000000007</v>
      </c>
      <c r="BV51" s="2">
        <f t="shared" si="57"/>
        <v>73.688999999999993</v>
      </c>
      <c r="BW51" s="2">
        <f t="shared" si="58"/>
        <v>70.033000000000001</v>
      </c>
      <c r="BX51" s="2">
        <f t="shared" si="59"/>
        <v>69.295000000000002</v>
      </c>
      <c r="BY51" s="2">
        <f t="shared" si="60"/>
        <v>66.754000000000005</v>
      </c>
      <c r="BZ51" s="2">
        <f t="shared" si="61"/>
        <v>65.180000000000007</v>
      </c>
      <c r="CA51" s="2">
        <f t="shared" si="62"/>
        <v>63.491999999999997</v>
      </c>
      <c r="CB51" s="2">
        <f t="shared" si="63"/>
        <v>63.377000000000002</v>
      </c>
      <c r="CC51" s="2">
        <f t="shared" si="64"/>
        <v>60.802999999999997</v>
      </c>
      <c r="CE51" s="2" t="str">
        <f t="shared" si="109"/>
        <v/>
      </c>
      <c r="CF51" s="2" t="str">
        <f t="shared" si="110"/>
        <v/>
      </c>
      <c r="CG51" s="2" t="str">
        <f t="shared" si="111"/>
        <v/>
      </c>
      <c r="CH51" s="2" t="str">
        <f t="shared" si="112"/>
        <v/>
      </c>
      <c r="CI51" s="2" t="str">
        <f t="shared" si="113"/>
        <v/>
      </c>
      <c r="CJ51" s="2" t="str">
        <f t="shared" si="114"/>
        <v/>
      </c>
      <c r="CK51" s="2" t="str">
        <f t="shared" si="115"/>
        <v/>
      </c>
      <c r="CL51" s="2" t="str">
        <f t="shared" si="116"/>
        <v/>
      </c>
      <c r="CM51" s="2" t="str">
        <f t="shared" si="117"/>
        <v/>
      </c>
      <c r="CN51" s="2" t="str">
        <f t="shared" si="118"/>
        <v/>
      </c>
      <c r="CO51" s="2" t="str">
        <f t="shared" si="119"/>
        <v/>
      </c>
      <c r="CP51" s="2" t="str">
        <f t="shared" si="120"/>
        <v/>
      </c>
      <c r="CQ51" s="2" t="str">
        <f t="shared" si="121"/>
        <v/>
      </c>
      <c r="CR51" s="2" t="str">
        <f t="shared" si="122"/>
        <v/>
      </c>
      <c r="CS51" s="2" t="str">
        <f t="shared" si="123"/>
        <v/>
      </c>
      <c r="CU51" s="2" t="str">
        <f t="shared" si="66"/>
        <v/>
      </c>
      <c r="CV51" s="2" t="str">
        <f t="shared" si="67"/>
        <v/>
      </c>
      <c r="CW51" s="2" t="str">
        <f t="shared" si="68"/>
        <v/>
      </c>
      <c r="CX51" s="2" t="str">
        <f t="shared" si="69"/>
        <v/>
      </c>
      <c r="CY51" s="2" t="str">
        <f t="shared" si="70"/>
        <v/>
      </c>
      <c r="CZ51" s="2" t="str">
        <f t="shared" si="71"/>
        <v/>
      </c>
      <c r="DA51" s="2" t="str">
        <f t="shared" si="72"/>
        <v/>
      </c>
      <c r="DB51" s="2" t="str">
        <f t="shared" si="73"/>
        <v/>
      </c>
      <c r="DC51" s="2" t="str">
        <f t="shared" si="74"/>
        <v/>
      </c>
      <c r="DD51" s="2" t="str">
        <f t="shared" si="75"/>
        <v/>
      </c>
      <c r="DE51" s="2" t="str">
        <f t="shared" si="76"/>
        <v/>
      </c>
      <c r="DF51" s="2" t="str">
        <f t="shared" si="77"/>
        <v/>
      </c>
      <c r="DG51" s="2" t="str">
        <f t="shared" si="78"/>
        <v/>
      </c>
      <c r="DH51" s="2" t="str">
        <f t="shared" si="79"/>
        <v/>
      </c>
      <c r="DI51" s="2" t="str">
        <f t="shared" si="80"/>
        <v/>
      </c>
      <c r="DK51" s="2">
        <f t="shared" si="81"/>
        <v>61.782166599141064</v>
      </c>
      <c r="DL51" s="2">
        <f t="shared" si="173"/>
        <v>65.464171851404416</v>
      </c>
      <c r="DM51" s="2">
        <f t="shared" si="173"/>
        <v>66.755317073170744</v>
      </c>
      <c r="DN51" s="2">
        <f t="shared" si="173"/>
        <v>67.54545910931175</v>
      </c>
      <c r="DO51" s="2">
        <f t="shared" si="173"/>
        <v>71.303596440050768</v>
      </c>
      <c r="DP51" s="2">
        <f t="shared" si="173"/>
        <v>70.508113765182216</v>
      </c>
      <c r="DQ51" s="2">
        <f t="shared" si="173"/>
        <v>72.31553874296435</v>
      </c>
      <c r="DR51" s="2">
        <f t="shared" si="173"/>
        <v>74.549586504723337</v>
      </c>
      <c r="DS51" s="2">
        <f t="shared" si="173"/>
        <v>70.398590436590453</v>
      </c>
      <c r="DT51" s="2">
        <f t="shared" si="173"/>
        <v>70.158733302063808</v>
      </c>
      <c r="DU51" s="2">
        <f t="shared" si="173"/>
        <v>67.335232793522266</v>
      </c>
      <c r="DV51" s="2">
        <f t="shared" si="173"/>
        <v>66.155257030309656</v>
      </c>
      <c r="DW51" s="2">
        <f t="shared" si="173"/>
        <v>66.146299730094469</v>
      </c>
      <c r="DX51" s="2">
        <f t="shared" si="173"/>
        <v>65.91842700483484</v>
      </c>
      <c r="DY51" s="2">
        <f t="shared" si="173"/>
        <v>63.715975847275843</v>
      </c>
      <c r="EA51" s="2">
        <f t="shared" si="83"/>
        <v>64.925523696330416</v>
      </c>
      <c r="EB51" s="2">
        <f t="shared" si="84"/>
        <v>64.807892784396543</v>
      </c>
      <c r="EC51" s="2">
        <f t="shared" si="85"/>
        <v>67.127934360348291</v>
      </c>
      <c r="ED51" s="2">
        <f t="shared" si="86"/>
        <v>67.450083951058318</v>
      </c>
      <c r="EE51" s="2">
        <f t="shared" si="87"/>
        <v>68.313267340971962</v>
      </c>
      <c r="EF51" s="2">
        <f t="shared" si="88"/>
        <v>69.325148832947036</v>
      </c>
      <c r="EG51" s="2">
        <f t="shared" si="89"/>
        <v>72.091842211562735</v>
      </c>
      <c r="EH51" s="2">
        <f t="shared" si="90"/>
        <v>74.120472439977661</v>
      </c>
      <c r="EI51" s="2">
        <f t="shared" si="91"/>
        <v>70.185321608040198</v>
      </c>
      <c r="EJ51" s="2">
        <f t="shared" si="92"/>
        <v>68.8449295075648</v>
      </c>
      <c r="EK51" s="2">
        <f t="shared" si="93"/>
        <v>65.007107761466472</v>
      </c>
      <c r="EL51" s="2">
        <f t="shared" si="94"/>
        <v>66.689080535218366</v>
      </c>
      <c r="EM51" s="2">
        <f t="shared" si="95"/>
        <v>63.923838499272293</v>
      </c>
      <c r="EN51" s="2">
        <f t="shared" si="96"/>
        <v>67.555983676225935</v>
      </c>
      <c r="EO51" s="2">
        <f t="shared" si="97"/>
        <v>65.884816048237468</v>
      </c>
      <c r="EQ51" s="2">
        <f t="shared" si="98"/>
        <v>62.996012055805018</v>
      </c>
      <c r="ER51" s="2">
        <f t="shared" si="174"/>
        <v>63.370349040958104</v>
      </c>
      <c r="ES51" s="2">
        <f t="shared" si="174"/>
        <v>65.835718910447184</v>
      </c>
      <c r="ET51" s="2">
        <f t="shared" si="174"/>
        <v>66.365653820299627</v>
      </c>
      <c r="EU51" s="2">
        <f t="shared" si="174"/>
        <v>68.50905171873309</v>
      </c>
      <c r="EV51" s="2">
        <f t="shared" si="174"/>
        <v>69.558917326217724</v>
      </c>
      <c r="EW51" s="2">
        <f t="shared" si="174"/>
        <v>70.826304321151625</v>
      </c>
      <c r="EX51" s="2">
        <f t="shared" si="174"/>
        <v>73.929376997752101</v>
      </c>
      <c r="EY51" s="2">
        <f t="shared" si="174"/>
        <v>69.6811596250717</v>
      </c>
      <c r="EZ51" s="2">
        <f t="shared" si="174"/>
        <v>69.430882860183573</v>
      </c>
      <c r="FA51" s="2">
        <f t="shared" si="174"/>
        <v>65.943282338859831</v>
      </c>
      <c r="FB51" s="2">
        <f t="shared" si="174"/>
        <v>67.383051232395033</v>
      </c>
      <c r="FC51" s="2">
        <f t="shared" si="174"/>
        <v>65.339289551346766</v>
      </c>
      <c r="FD51" s="2">
        <f t="shared" si="174"/>
        <v>67.539068549564007</v>
      </c>
      <c r="FE51" s="2">
        <f t="shared" si="174"/>
        <v>70.194113031771593</v>
      </c>
      <c r="FG51" s="2">
        <f t="shared" si="100"/>
        <v>0.15737927354729436</v>
      </c>
      <c r="FH51" s="2">
        <f t="shared" si="175"/>
        <v>0.13560077524302419</v>
      </c>
      <c r="FI51" s="2">
        <f t="shared" si="175"/>
        <v>0.12365071969496778</v>
      </c>
      <c r="FJ51" s="2">
        <f t="shared" si="175"/>
        <v>0.11341529461022391</v>
      </c>
      <c r="FK51" s="2">
        <f t="shared" si="175"/>
        <v>0.12050370498985136</v>
      </c>
      <c r="FL51" s="2">
        <f t="shared" si="175"/>
        <v>0.11738476701481676</v>
      </c>
      <c r="FM51" s="2">
        <f t="shared" si="175"/>
        <v>0.12571166037753428</v>
      </c>
      <c r="FN51" s="2">
        <f t="shared" si="175"/>
        <v>0.1168800935501083</v>
      </c>
      <c r="FO51" s="2">
        <f t="shared" si="175"/>
        <v>0.12104952688159627</v>
      </c>
      <c r="FP51" s="2">
        <f t="shared" si="175"/>
        <v>0.11970102408046232</v>
      </c>
      <c r="FQ51" s="2">
        <f t="shared" si="175"/>
        <v>0.11463376313165098</v>
      </c>
      <c r="FR51" s="2">
        <f t="shared" si="175"/>
        <v>0.11891460946407725</v>
      </c>
      <c r="FS51" s="2">
        <f t="shared" si="175"/>
        <v>0.12424732560747809</v>
      </c>
      <c r="FT51" s="2">
        <f t="shared" si="175"/>
        <v>0.12933464477033413</v>
      </c>
      <c r="FU51" s="2">
        <f t="shared" si="175"/>
        <v>0.14221673686621486</v>
      </c>
      <c r="FW51" s="2">
        <f t="shared" si="124"/>
        <v>2.24562631031089E-5</v>
      </c>
      <c r="FX51" s="2">
        <f t="shared" si="176"/>
        <v>2.0087310583732299E-5</v>
      </c>
      <c r="FY51" s="2">
        <f t="shared" si="177"/>
        <v>1.8687573794624966E-5</v>
      </c>
      <c r="FZ51" s="2">
        <f t="shared" si="178"/>
        <v>1.6926195847469844E-5</v>
      </c>
      <c r="GA51" s="2">
        <f t="shared" si="179"/>
        <v>1.5008357284345246E-5</v>
      </c>
      <c r="GB51" s="2">
        <f t="shared" si="180"/>
        <v>1.5762206938098719E-5</v>
      </c>
      <c r="GC51" s="2">
        <f t="shared" si="181"/>
        <v>1.7139132330445697E-5</v>
      </c>
      <c r="GD51" s="2">
        <f t="shared" si="182"/>
        <v>1.8535654565426931E-5</v>
      </c>
      <c r="GE51" s="2">
        <f t="shared" si="183"/>
        <v>2.0049326249986608E-5</v>
      </c>
      <c r="GF51" s="2">
        <f t="shared" si="184"/>
        <v>1.926500315517376E-5</v>
      </c>
      <c r="GG51" s="2">
        <f t="shared" si="185"/>
        <v>2.0079930746302867E-5</v>
      </c>
      <c r="GH51" s="2">
        <f t="shared" si="186"/>
        <v>1.9627391374917372E-5</v>
      </c>
      <c r="GI51" s="2">
        <f t="shared" si="187"/>
        <v>1.6833612763517515E-5</v>
      </c>
      <c r="GJ51" s="2">
        <f t="shared" si="188"/>
        <v>1.2637855557059776E-5</v>
      </c>
      <c r="GK51" s="2">
        <f t="shared" si="189"/>
        <v>1.3921697193851772E-5</v>
      </c>
      <c r="GM51" s="86">
        <f t="shared" si="125"/>
        <v>7.4017203274222353E-6</v>
      </c>
      <c r="GN51" s="86">
        <f t="shared" si="190"/>
        <v>5.5121558658325716E-7</v>
      </c>
      <c r="GO51" s="86">
        <f t="shared" si="191"/>
        <v>1.3732539859546195E-7</v>
      </c>
      <c r="GP51" s="86">
        <f t="shared" si="192"/>
        <v>2.9391840892462935E-8</v>
      </c>
      <c r="GQ51" s="86">
        <f t="shared" si="193"/>
        <v>1.0525887302828717E-7</v>
      </c>
      <c r="GR51" s="86">
        <f t="shared" si="194"/>
        <v>3.4052598589757693E-8</v>
      </c>
      <c r="GS51" s="86">
        <f t="shared" si="195"/>
        <v>1.0296214948856179E-7</v>
      </c>
      <c r="GT51" s="86">
        <f t="shared" si="196"/>
        <v>3.3401234870186716E-8</v>
      </c>
      <c r="GU51" s="86">
        <f t="shared" si="197"/>
        <v>3.7765162886912734E-8</v>
      </c>
      <c r="GV51" s="86">
        <f t="shared" si="198"/>
        <v>5.6317329017550327E-8</v>
      </c>
      <c r="GW51" s="86">
        <f t="shared" si="199"/>
        <v>1.9814624709901524E-8</v>
      </c>
      <c r="GX51" s="86">
        <f t="shared" si="200"/>
        <v>2.3134549403713098E-8</v>
      </c>
      <c r="GY51" s="86">
        <f t="shared" si="201"/>
        <v>5.932131549581508E-8</v>
      </c>
      <c r="GZ51" s="86">
        <f t="shared" si="202"/>
        <v>2.0831713054414775E-7</v>
      </c>
      <c r="HA51" s="86">
        <f t="shared" si="203"/>
        <v>6.7720735116993573E-8</v>
      </c>
      <c r="HC51" s="86">
        <f t="shared" si="157"/>
        <v>8.7916462428150167E-16</v>
      </c>
      <c r="HD51" s="86">
        <f t="shared" si="204"/>
        <v>4.9136093547408607E-20</v>
      </c>
      <c r="HE51" s="86">
        <f t="shared" si="205"/>
        <v>1.0267348934669662E-20</v>
      </c>
      <c r="HF51" s="86">
        <f t="shared" si="206"/>
        <v>7.8384533984274812E-23</v>
      </c>
      <c r="HG51" s="86">
        <f t="shared" si="207"/>
        <v>3.5545466822083793E-22</v>
      </c>
      <c r="HH51" s="86">
        <f t="shared" si="208"/>
        <v>8.6225649380065445E-24</v>
      </c>
      <c r="HI51" s="86">
        <f t="shared" si="209"/>
        <v>3.7340215733858098E-22</v>
      </c>
      <c r="HJ51" s="86">
        <f t="shared" si="210"/>
        <v>9.3144862845864817E-23</v>
      </c>
      <c r="HK51" s="86">
        <f t="shared" si="211"/>
        <v>2.9548087454823255E-22</v>
      </c>
      <c r="HL51" s="86">
        <f t="shared" si="212"/>
        <v>3.8042581730965733E-22</v>
      </c>
      <c r="HM51" s="86">
        <f t="shared" si="213"/>
        <v>5.4670099348079251E-24</v>
      </c>
      <c r="HN51" s="86">
        <f t="shared" si="214"/>
        <v>1.362363706296714E-22</v>
      </c>
      <c r="HO51" s="86">
        <f t="shared" si="215"/>
        <v>9.2693920190630743E-22</v>
      </c>
      <c r="HP51" s="86">
        <f t="shared" si="216"/>
        <v>2.3625423114259292E-19</v>
      </c>
      <c r="HQ51" s="86">
        <f t="shared" si="217"/>
        <v>1.6863684940480486E-24</v>
      </c>
      <c r="HS51" s="86">
        <f t="shared" si="126"/>
        <v>1.2093531861121216E-61</v>
      </c>
      <c r="HT51" s="86">
        <f t="shared" si="218"/>
        <v>4.0820119657866247E-78</v>
      </c>
      <c r="HU51" s="86">
        <f t="shared" si="219"/>
        <v>1.4761344892089274E-81</v>
      </c>
      <c r="HV51" s="86">
        <f t="shared" si="220"/>
        <v>8.5171275485108617E-92</v>
      </c>
      <c r="HW51" s="86">
        <f t="shared" si="221"/>
        <v>7.6933659866575309E-90</v>
      </c>
      <c r="HX51" s="86">
        <f t="shared" si="222"/>
        <v>9.8392912166247335E-98</v>
      </c>
      <c r="HY51" s="86">
        <f t="shared" si="223"/>
        <v>9.6442070159186712E-91</v>
      </c>
      <c r="HZ51" s="86">
        <f t="shared" si="224"/>
        <v>1.1285534687383775E-92</v>
      </c>
      <c r="IA51" s="86">
        <f t="shared" si="225"/>
        <v>9.4627042468747637E-91</v>
      </c>
      <c r="IB51" s="86">
        <f t="shared" si="226"/>
        <v>1.1330926086055329E-88</v>
      </c>
      <c r="IC51" s="86">
        <f t="shared" si="227"/>
        <v>3.1105352186166963E-97</v>
      </c>
      <c r="ID51" s="86">
        <f t="shared" si="228"/>
        <v>9.039693095957011E-92</v>
      </c>
      <c r="IE51" s="86">
        <f t="shared" si="229"/>
        <v>5.5407291954844512E-89</v>
      </c>
      <c r="IF51" s="86">
        <f t="shared" si="230"/>
        <v>2.2803416549535327E-55</v>
      </c>
      <c r="IG51" s="86">
        <f t="shared" si="231"/>
        <v>3.8199032116092849E-39</v>
      </c>
      <c r="II51" s="86">
        <f t="shared" si="127"/>
        <v>5.6761140900597166E-237</v>
      </c>
      <c r="IJ51" s="86">
        <f t="shared" si="128"/>
        <v>0</v>
      </c>
      <c r="IK51" s="86">
        <f t="shared" si="129"/>
        <v>0</v>
      </c>
      <c r="IL51" s="86">
        <f t="shared" si="130"/>
        <v>0</v>
      </c>
      <c r="IM51" s="86">
        <f t="shared" si="131"/>
        <v>0</v>
      </c>
      <c r="IN51" s="86">
        <f t="shared" si="132"/>
        <v>0</v>
      </c>
      <c r="IO51" s="86">
        <f t="shared" si="133"/>
        <v>0</v>
      </c>
      <c r="IP51" s="86">
        <f t="shared" si="134"/>
        <v>0</v>
      </c>
      <c r="IQ51" s="86">
        <f t="shared" si="135"/>
        <v>0</v>
      </c>
      <c r="IR51" s="86">
        <f t="shared" si="136"/>
        <v>0</v>
      </c>
      <c r="IS51" s="86">
        <f t="shared" si="137"/>
        <v>0</v>
      </c>
      <c r="IT51" s="86">
        <f t="shared" si="138"/>
        <v>0</v>
      </c>
      <c r="IU51" s="86">
        <f t="shared" si="139"/>
        <v>0</v>
      </c>
      <c r="IV51" s="86">
        <f t="shared" si="140"/>
        <v>1.5878623492585592E-142</v>
      </c>
      <c r="IW51" s="86">
        <f t="shared" si="141"/>
        <v>1.6608339229074726E-96</v>
      </c>
      <c r="IY51" s="86">
        <f t="shared" si="142"/>
        <v>7.4017203283013996E-6</v>
      </c>
      <c r="IZ51" s="86">
        <f t="shared" si="143"/>
        <v>5.5121558658330629E-7</v>
      </c>
      <c r="JA51" s="86">
        <f t="shared" si="144"/>
        <v>1.3732539859547222E-7</v>
      </c>
      <c r="JB51" s="86">
        <f t="shared" si="145"/>
        <v>2.9391840892463015E-8</v>
      </c>
      <c r="JC51" s="86">
        <f t="shared" si="146"/>
        <v>1.0525887302828753E-7</v>
      </c>
      <c r="JD51" s="86">
        <f t="shared" si="147"/>
        <v>3.4052598589757699E-8</v>
      </c>
      <c r="JE51" s="86">
        <f t="shared" si="148"/>
        <v>1.0296214948856216E-7</v>
      </c>
      <c r="JF51" s="86">
        <f t="shared" si="149"/>
        <v>3.3401234870186809E-8</v>
      </c>
      <c r="JG51" s="86">
        <f t="shared" si="150"/>
        <v>3.7765162886913032E-8</v>
      </c>
      <c r="JH51" s="86">
        <f t="shared" si="151"/>
        <v>5.6317329017550704E-8</v>
      </c>
      <c r="JI51" s="86">
        <f t="shared" si="152"/>
        <v>1.9814624709901531E-8</v>
      </c>
      <c r="JJ51" s="86">
        <f t="shared" si="153"/>
        <v>2.3134549403713234E-8</v>
      </c>
      <c r="JK51" s="86">
        <f t="shared" si="154"/>
        <v>5.9321315495816007E-8</v>
      </c>
      <c r="JL51" s="86">
        <f t="shared" si="155"/>
        <v>2.0831713054438399E-7</v>
      </c>
      <c r="JM51" s="86">
        <f t="shared" si="156"/>
        <v>6.7720735116993573E-8</v>
      </c>
    </row>
    <row r="52" spans="2:273" x14ac:dyDescent="0.25">
      <c r="B52" s="2">
        <v>25</v>
      </c>
      <c r="C52" s="37">
        <v>59.802999999999997</v>
      </c>
      <c r="D52" s="37">
        <v>64.245999999999995</v>
      </c>
      <c r="E52" s="37">
        <v>65.328000000000003</v>
      </c>
      <c r="F52" s="37">
        <v>67.081999999999994</v>
      </c>
      <c r="G52" s="37">
        <v>68.950999999999993</v>
      </c>
      <c r="H52" s="37">
        <v>69.245999999999995</v>
      </c>
      <c r="I52" s="37">
        <v>71.328000000000003</v>
      </c>
      <c r="J52" s="37">
        <v>73.164000000000001</v>
      </c>
      <c r="K52" s="37">
        <v>70.787000000000006</v>
      </c>
      <c r="L52" s="37">
        <v>68.081999999999994</v>
      </c>
      <c r="M52" s="37">
        <v>66.802999999999997</v>
      </c>
      <c r="N52" s="37">
        <v>64.918000000000006</v>
      </c>
      <c r="O52" s="37">
        <v>64.197000000000003</v>
      </c>
      <c r="P52" s="37">
        <v>63.802999999999997</v>
      </c>
      <c r="Q52" s="37">
        <v>62.328000000000003</v>
      </c>
      <c r="S52" s="4">
        <f t="shared" si="20"/>
        <v>62.492285847588811</v>
      </c>
      <c r="T52" s="4">
        <f t="shared" si="21"/>
        <v>65.552165833667772</v>
      </c>
      <c r="U52" s="4">
        <f t="shared" si="22"/>
        <v>66.986863356893764</v>
      </c>
      <c r="V52" s="4">
        <f t="shared" si="23"/>
        <v>67.781523878644791</v>
      </c>
      <c r="W52" s="4">
        <f t="shared" si="24"/>
        <v>71.098779695004154</v>
      </c>
      <c r="X52" s="4">
        <f t="shared" si="25"/>
        <v>70.578094934169769</v>
      </c>
      <c r="Y52" s="4">
        <f t="shared" si="26"/>
        <v>72.446107159071872</v>
      </c>
      <c r="Z52" s="4">
        <f t="shared" si="27"/>
        <v>74.676013800599421</v>
      </c>
      <c r="AA52" s="4">
        <f t="shared" si="28"/>
        <v>70.558494377955896</v>
      </c>
      <c r="AB52" s="4">
        <f t="shared" si="29"/>
        <v>70.165006664725539</v>
      </c>
      <c r="AC52" s="4">
        <f t="shared" si="30"/>
        <v>67.219044418649148</v>
      </c>
      <c r="AD52" s="4">
        <f t="shared" si="31"/>
        <v>66.432055923141974</v>
      </c>
      <c r="AE52" s="4">
        <f t="shared" si="32"/>
        <v>66.042779936143617</v>
      </c>
      <c r="AF52" s="4">
        <f t="shared" si="33"/>
        <v>66.28417782681629</v>
      </c>
      <c r="AG52" s="4">
        <f t="shared" si="34"/>
        <v>64.164395621951016</v>
      </c>
      <c r="AI52" s="4">
        <f t="shared" si="35"/>
        <v>-2.6892858475888133</v>
      </c>
      <c r="AJ52" s="4">
        <f t="shared" si="36"/>
        <v>-1.3061658336677766</v>
      </c>
      <c r="AK52" s="4">
        <f t="shared" si="37"/>
        <v>-1.658863356893761</v>
      </c>
      <c r="AL52" s="4">
        <f t="shared" si="38"/>
        <v>-0.69952387864479704</v>
      </c>
      <c r="AM52" s="4">
        <f t="shared" si="39"/>
        <v>-2.1477796950041608</v>
      </c>
      <c r="AN52" s="4">
        <f t="shared" si="40"/>
        <v>-1.3320949341697741</v>
      </c>
      <c r="AO52" s="4">
        <f t="shared" si="41"/>
        <v>-1.1181071590718688</v>
      </c>
      <c r="AP52" s="4">
        <f t="shared" si="42"/>
        <v>-1.5120138005994193</v>
      </c>
      <c r="AQ52" s="4">
        <f t="shared" si="43"/>
        <v>0.22850562204411062</v>
      </c>
      <c r="AR52" s="4">
        <f t="shared" si="44"/>
        <v>-2.083006664725545</v>
      </c>
      <c r="AS52" s="4">
        <f t="shared" si="45"/>
        <v>-0.41604441864915032</v>
      </c>
      <c r="AT52" s="4">
        <f t="shared" si="46"/>
        <v>-1.5140559231419672</v>
      </c>
      <c r="AU52" s="4">
        <f t="shared" si="47"/>
        <v>-1.8457799361436145</v>
      </c>
      <c r="AV52" s="4">
        <f t="shared" si="158"/>
        <v>-2.4811778268162925</v>
      </c>
      <c r="AW52" s="4">
        <f t="shared" si="158"/>
        <v>-1.8363956219510129</v>
      </c>
      <c r="AY52" s="2">
        <f t="shared" si="108"/>
        <v>62.477550005890897</v>
      </c>
      <c r="AZ52" s="2">
        <f t="shared" si="159"/>
        <v>65.550732591125595</v>
      </c>
      <c r="BA52" s="2">
        <f t="shared" si="160"/>
        <v>66.986455826987026</v>
      </c>
      <c r="BB52" s="2">
        <f t="shared" si="161"/>
        <v>67.781427944887909</v>
      </c>
      <c r="BC52" s="2">
        <f t="shared" si="162"/>
        <v>71.098481511677164</v>
      </c>
      <c r="BD52" s="2">
        <f t="shared" si="163"/>
        <v>70.577985619207098</v>
      </c>
      <c r="BE52" s="2">
        <f t="shared" si="164"/>
        <v>72.445815344487883</v>
      </c>
      <c r="BF52" s="2">
        <f t="shared" si="165"/>
        <v>74.675909462277829</v>
      </c>
      <c r="BG52" s="2">
        <f t="shared" si="166"/>
        <v>70.558376901313565</v>
      </c>
      <c r="BH52" s="2">
        <f t="shared" si="167"/>
        <v>70.164839442276659</v>
      </c>
      <c r="BI52" s="2">
        <f t="shared" si="168"/>
        <v>67.218980347228296</v>
      </c>
      <c r="BJ52" s="2">
        <f t="shared" si="169"/>
        <v>66.431980419929261</v>
      </c>
      <c r="BK52" s="2">
        <f t="shared" si="170"/>
        <v>66.042599189153719</v>
      </c>
      <c r="BL52" s="2">
        <f t="shared" si="171"/>
        <v>66.283633882364185</v>
      </c>
      <c r="BM52" s="2">
        <f t="shared" si="172"/>
        <v>64.164230054791872</v>
      </c>
      <c r="BO52" s="2">
        <f t="shared" si="50"/>
        <v>59.802999999999997</v>
      </c>
      <c r="BP52" s="2">
        <f t="shared" si="51"/>
        <v>64.245999999999995</v>
      </c>
      <c r="BQ52" s="2">
        <f t="shared" si="52"/>
        <v>65.328000000000003</v>
      </c>
      <c r="BR52" s="2">
        <f t="shared" si="53"/>
        <v>67.081999999999994</v>
      </c>
      <c r="BS52" s="2">
        <f t="shared" si="54"/>
        <v>68.950999999999993</v>
      </c>
      <c r="BT52" s="2">
        <f t="shared" si="55"/>
        <v>69.245999999999995</v>
      </c>
      <c r="BU52" s="2">
        <f t="shared" si="56"/>
        <v>71.328000000000003</v>
      </c>
      <c r="BV52" s="2">
        <f t="shared" si="57"/>
        <v>73.164000000000001</v>
      </c>
      <c r="BW52" s="2">
        <f t="shared" si="58"/>
        <v>70.787000000000006</v>
      </c>
      <c r="BX52" s="2">
        <f t="shared" si="59"/>
        <v>68.081999999999994</v>
      </c>
      <c r="BY52" s="2">
        <f t="shared" si="60"/>
        <v>66.802999999999997</v>
      </c>
      <c r="BZ52" s="2">
        <f t="shared" si="61"/>
        <v>64.918000000000006</v>
      </c>
      <c r="CA52" s="2">
        <f t="shared" si="62"/>
        <v>64.197000000000003</v>
      </c>
      <c r="CB52" s="2">
        <f t="shared" si="63"/>
        <v>63.802999999999997</v>
      </c>
      <c r="CC52" s="2">
        <f t="shared" si="64"/>
        <v>62.328000000000003</v>
      </c>
      <c r="CE52" s="2" t="str">
        <f t="shared" si="109"/>
        <v/>
      </c>
      <c r="CF52" s="2" t="str">
        <f t="shared" si="110"/>
        <v/>
      </c>
      <c r="CG52" s="2" t="str">
        <f t="shared" si="111"/>
        <v/>
      </c>
      <c r="CH52" s="2" t="str">
        <f t="shared" si="112"/>
        <v/>
      </c>
      <c r="CI52" s="2" t="str">
        <f t="shared" si="113"/>
        <v/>
      </c>
      <c r="CJ52" s="2" t="str">
        <f t="shared" si="114"/>
        <v/>
      </c>
      <c r="CK52" s="2" t="str">
        <f t="shared" si="115"/>
        <v/>
      </c>
      <c r="CL52" s="2" t="str">
        <f t="shared" si="116"/>
        <v/>
      </c>
      <c r="CM52" s="2" t="str">
        <f t="shared" si="117"/>
        <v/>
      </c>
      <c r="CN52" s="2" t="str">
        <f t="shared" si="118"/>
        <v/>
      </c>
      <c r="CO52" s="2" t="str">
        <f t="shared" si="119"/>
        <v/>
      </c>
      <c r="CP52" s="2" t="str">
        <f t="shared" si="120"/>
        <v/>
      </c>
      <c r="CQ52" s="2" t="str">
        <f t="shared" si="121"/>
        <v/>
      </c>
      <c r="CR52" s="2" t="str">
        <f t="shared" si="122"/>
        <v/>
      </c>
      <c r="CS52" s="2" t="str">
        <f t="shared" si="123"/>
        <v/>
      </c>
      <c r="CU52" s="2" t="str">
        <f t="shared" si="66"/>
        <v/>
      </c>
      <c r="CV52" s="2" t="str">
        <f t="shared" si="67"/>
        <v/>
      </c>
      <c r="CW52" s="2" t="str">
        <f t="shared" si="68"/>
        <v/>
      </c>
      <c r="CX52" s="2" t="str">
        <f t="shared" si="69"/>
        <v/>
      </c>
      <c r="CY52" s="2" t="str">
        <f t="shared" si="70"/>
        <v/>
      </c>
      <c r="CZ52" s="2" t="str">
        <f t="shared" si="71"/>
        <v/>
      </c>
      <c r="DA52" s="2" t="str">
        <f t="shared" si="72"/>
        <v/>
      </c>
      <c r="DB52" s="2" t="str">
        <f t="shared" si="73"/>
        <v/>
      </c>
      <c r="DC52" s="2" t="str">
        <f t="shared" si="74"/>
        <v/>
      </c>
      <c r="DD52" s="2" t="str">
        <f t="shared" si="75"/>
        <v/>
      </c>
      <c r="DE52" s="2" t="str">
        <f t="shared" si="76"/>
        <v/>
      </c>
      <c r="DF52" s="2" t="str">
        <f t="shared" si="77"/>
        <v/>
      </c>
      <c r="DG52" s="2" t="str">
        <f t="shared" si="78"/>
        <v/>
      </c>
      <c r="DH52" s="2" t="str">
        <f t="shared" si="79"/>
        <v/>
      </c>
      <c r="DI52" s="2" t="str">
        <f t="shared" si="80"/>
        <v/>
      </c>
      <c r="DK52" s="2">
        <f t="shared" si="81"/>
        <v>62.014561137671166</v>
      </c>
      <c r="DL52" s="2">
        <f t="shared" si="173"/>
        <v>65.709594986408945</v>
      </c>
      <c r="DM52" s="2">
        <f t="shared" si="173"/>
        <v>66.994131533101054</v>
      </c>
      <c r="DN52" s="2">
        <f t="shared" si="173"/>
        <v>67.850498785425103</v>
      </c>
      <c r="DO52" s="2">
        <f t="shared" si="173"/>
        <v>71.538784512330153</v>
      </c>
      <c r="DP52" s="2">
        <f t="shared" si="173"/>
        <v>70.783249190283428</v>
      </c>
      <c r="DQ52" s="2">
        <f t="shared" si="173"/>
        <v>72.529511257035637</v>
      </c>
      <c r="DR52" s="2">
        <f t="shared" si="173"/>
        <v>74.784280431848842</v>
      </c>
      <c r="DS52" s="2">
        <f t="shared" si="173"/>
        <v>70.641319619214372</v>
      </c>
      <c r="DT52" s="2">
        <f t="shared" si="173"/>
        <v>70.385427767354614</v>
      </c>
      <c r="DU52" s="2">
        <f t="shared" si="173"/>
        <v>67.553693319838061</v>
      </c>
      <c r="DV52" s="2">
        <f t="shared" si="173"/>
        <v>66.418606849764743</v>
      </c>
      <c r="DW52" s="2">
        <f t="shared" si="173"/>
        <v>66.395102564102558</v>
      </c>
      <c r="DX52" s="2">
        <f t="shared" si="173"/>
        <v>66.104185776409267</v>
      </c>
      <c r="DY52" s="2">
        <f t="shared" si="173"/>
        <v>63.874246374946374</v>
      </c>
      <c r="EA52" s="2">
        <f t="shared" si="83"/>
        <v>64.738589585499923</v>
      </c>
      <c r="EB52" s="2">
        <f t="shared" si="84"/>
        <v>64.627368320848674</v>
      </c>
      <c r="EC52" s="2">
        <f t="shared" si="85"/>
        <v>66.937037675820505</v>
      </c>
      <c r="ED52" s="2">
        <f t="shared" si="86"/>
        <v>67.289160891310175</v>
      </c>
      <c r="EE52" s="2">
        <f t="shared" si="87"/>
        <v>68.167663384696439</v>
      </c>
      <c r="EF52" s="2">
        <f t="shared" si="88"/>
        <v>69.17037922483965</v>
      </c>
      <c r="EG52" s="2">
        <f t="shared" si="89"/>
        <v>71.915123706134807</v>
      </c>
      <c r="EH52" s="2">
        <f t="shared" si="90"/>
        <v>73.9291608040201</v>
      </c>
      <c r="EI52" s="2">
        <f t="shared" si="91"/>
        <v>70.009198336125053</v>
      </c>
      <c r="EJ52" s="2">
        <f t="shared" si="92"/>
        <v>68.685245639394807</v>
      </c>
      <c r="EK52" s="2">
        <f t="shared" si="93"/>
        <v>64.861146986290734</v>
      </c>
      <c r="EL52" s="2">
        <f t="shared" si="94"/>
        <v>66.522237263317336</v>
      </c>
      <c r="EM52" s="2">
        <f t="shared" si="95"/>
        <v>63.776418989093145</v>
      </c>
      <c r="EN52" s="2">
        <f t="shared" si="96"/>
        <v>67.385365876558666</v>
      </c>
      <c r="EO52" s="2">
        <f t="shared" si="97"/>
        <v>65.758954452690162</v>
      </c>
      <c r="EQ52" s="2">
        <f t="shared" si="98"/>
        <v>62.833319956775362</v>
      </c>
      <c r="ER52" s="2">
        <f t="shared" si="174"/>
        <v>63.20711949621414</v>
      </c>
      <c r="ES52" s="2">
        <f t="shared" si="174"/>
        <v>65.66040529821133</v>
      </c>
      <c r="ET52" s="2">
        <f t="shared" si="174"/>
        <v>66.217803433427306</v>
      </c>
      <c r="EU52" s="2">
        <f t="shared" si="174"/>
        <v>68.360986741441792</v>
      </c>
      <c r="EV52" s="2">
        <f t="shared" si="174"/>
        <v>69.401278594364811</v>
      </c>
      <c r="EW52" s="2">
        <f t="shared" si="174"/>
        <v>70.66517345152846</v>
      </c>
      <c r="EX52" s="2">
        <f t="shared" si="174"/>
        <v>73.740118734209958</v>
      </c>
      <c r="EY52" s="2">
        <f t="shared" si="174"/>
        <v>69.511144291283358</v>
      </c>
      <c r="EZ52" s="2">
        <f t="shared" si="174"/>
        <v>69.263847919253706</v>
      </c>
      <c r="FA52" s="2">
        <f t="shared" si="174"/>
        <v>65.785567532582675</v>
      </c>
      <c r="FB52" s="2">
        <f t="shared" si="174"/>
        <v>67.20734329313963</v>
      </c>
      <c r="FC52" s="2">
        <f t="shared" si="174"/>
        <v>65.174553437750077</v>
      </c>
      <c r="FD52" s="2">
        <f t="shared" si="174"/>
        <v>67.367581817587492</v>
      </c>
      <c r="FE52" s="2">
        <f t="shared" si="174"/>
        <v>70.00664408877995</v>
      </c>
      <c r="FG52" s="2">
        <f t="shared" si="100"/>
        <v>0.16998199176870654</v>
      </c>
      <c r="FH52" s="2">
        <f t="shared" si="175"/>
        <v>0.14676326040999499</v>
      </c>
      <c r="FI52" s="2">
        <f t="shared" si="175"/>
        <v>0.1339819670251042</v>
      </c>
      <c r="FJ52" s="2">
        <f t="shared" si="175"/>
        <v>0.12301139429788251</v>
      </c>
      <c r="FK52" s="2">
        <f t="shared" si="175"/>
        <v>0.13061120184419472</v>
      </c>
      <c r="FL52" s="2">
        <f t="shared" si="175"/>
        <v>0.12726851270259956</v>
      </c>
      <c r="FM52" s="2">
        <f t="shared" si="175"/>
        <v>0.13618834324138326</v>
      </c>
      <c r="FN52" s="2">
        <f t="shared" si="175"/>
        <v>0.12672744721477999</v>
      </c>
      <c r="FO52" s="2">
        <f t="shared" si="175"/>
        <v>0.13119597630275531</v>
      </c>
      <c r="FP52" s="2">
        <f t="shared" si="175"/>
        <v>0.12975112702509334</v>
      </c>
      <c r="FQ52" s="2">
        <f t="shared" si="175"/>
        <v>0.12431850161967212</v>
      </c>
      <c r="FR52" s="2">
        <f t="shared" si="175"/>
        <v>0.12890835386079583</v>
      </c>
      <c r="FS52" s="2">
        <f t="shared" si="175"/>
        <v>0.13462076312026228</v>
      </c>
      <c r="FT52" s="2">
        <f t="shared" si="175"/>
        <v>0.14006489202398112</v>
      </c>
      <c r="FU52" s="2">
        <f t="shared" si="175"/>
        <v>0.15382692050003377</v>
      </c>
      <c r="FW52" s="2">
        <f t="shared" si="124"/>
        <v>2.4622749513247872E-5</v>
      </c>
      <c r="FX52" s="2">
        <f t="shared" si="176"/>
        <v>2.2025255389549274E-5</v>
      </c>
      <c r="FY52" s="2">
        <f t="shared" si="177"/>
        <v>2.0490480261446675E-5</v>
      </c>
      <c r="FZ52" s="2">
        <f t="shared" si="178"/>
        <v>1.8559174383104111E-5</v>
      </c>
      <c r="GA52" s="2">
        <f t="shared" si="179"/>
        <v>1.6456312693812185E-5</v>
      </c>
      <c r="GB52" s="2">
        <f t="shared" si="180"/>
        <v>1.7282889948470723E-5</v>
      </c>
      <c r="GC52" s="2">
        <f t="shared" si="181"/>
        <v>1.8792653826505387E-5</v>
      </c>
      <c r="GD52" s="2">
        <f t="shared" si="182"/>
        <v>2.0323904737267734E-5</v>
      </c>
      <c r="GE52" s="2">
        <f t="shared" si="183"/>
        <v>2.1983606557079455E-5</v>
      </c>
      <c r="GF52" s="2">
        <f t="shared" si="184"/>
        <v>2.1123616646809455E-5</v>
      </c>
      <c r="GG52" s="2">
        <f t="shared" si="185"/>
        <v>2.2017163590074659E-5</v>
      </c>
      <c r="GH52" s="2">
        <f t="shared" si="186"/>
        <v>2.1520965937335045E-5</v>
      </c>
      <c r="GI52" s="2">
        <f t="shared" si="187"/>
        <v>1.8457659380861991E-5</v>
      </c>
      <c r="GJ52" s="2">
        <f t="shared" si="188"/>
        <v>1.3857116168652968E-5</v>
      </c>
      <c r="GK52" s="2">
        <f t="shared" si="189"/>
        <v>1.5264816923576472E-5</v>
      </c>
      <c r="GM52" s="86">
        <f t="shared" si="125"/>
        <v>1.2254557611980051E-5</v>
      </c>
      <c r="GN52" s="86">
        <f t="shared" si="190"/>
        <v>1.0454472578393542E-6</v>
      </c>
      <c r="GO52" s="86">
        <f t="shared" si="191"/>
        <v>2.7683951568863474E-7</v>
      </c>
      <c r="GP52" s="86">
        <f t="shared" si="192"/>
        <v>6.350741048703012E-8</v>
      </c>
      <c r="GQ52" s="86">
        <f t="shared" si="193"/>
        <v>2.1387891527113428E-7</v>
      </c>
      <c r="GR52" s="86">
        <f t="shared" si="194"/>
        <v>7.3920181904478614E-8</v>
      </c>
      <c r="GS52" s="86">
        <f t="shared" si="195"/>
        <v>2.1321917844157639E-7</v>
      </c>
      <c r="GT52" s="86">
        <f t="shared" si="196"/>
        <v>7.2467400803587097E-8</v>
      </c>
      <c r="GU52" s="86">
        <f t="shared" si="197"/>
        <v>8.2498458471330857E-8</v>
      </c>
      <c r="GV52" s="86">
        <f t="shared" si="198"/>
        <v>1.1910812856657827E-7</v>
      </c>
      <c r="GW52" s="86">
        <f t="shared" si="199"/>
        <v>4.4165841276444421E-8</v>
      </c>
      <c r="GX52" s="86">
        <f t="shared" si="200"/>
        <v>5.1862382230341796E-8</v>
      </c>
      <c r="GY52" s="86">
        <f t="shared" si="201"/>
        <v>1.2703332407987132E-7</v>
      </c>
      <c r="GZ52" s="86">
        <f t="shared" si="202"/>
        <v>4.1544025150503199E-7</v>
      </c>
      <c r="HA52" s="86">
        <f t="shared" si="203"/>
        <v>1.5323707627767317E-7</v>
      </c>
      <c r="HC52" s="86">
        <f t="shared" si="157"/>
        <v>2.5227549144140717E-15</v>
      </c>
      <c r="HD52" s="86">
        <f t="shared" si="204"/>
        <v>2.0123963048989662E-19</v>
      </c>
      <c r="HE52" s="86">
        <f t="shared" si="205"/>
        <v>4.4059844866764053E-20</v>
      </c>
      <c r="HF52" s="86">
        <f t="shared" si="206"/>
        <v>3.9317242882100634E-22</v>
      </c>
      <c r="HG52" s="86">
        <f t="shared" si="207"/>
        <v>1.6681058484680914E-21</v>
      </c>
      <c r="HH52" s="86">
        <f t="shared" si="208"/>
        <v>4.6475269219071402E-23</v>
      </c>
      <c r="HI52" s="86">
        <f t="shared" si="209"/>
        <v>1.7998165337420857E-21</v>
      </c>
      <c r="HJ52" s="86">
        <f t="shared" si="210"/>
        <v>4.6983021790975628E-22</v>
      </c>
      <c r="HK52" s="86">
        <f t="shared" si="211"/>
        <v>1.4566003030192257E-21</v>
      </c>
      <c r="HL52" s="86">
        <f t="shared" si="212"/>
        <v>1.8262032559479046E-21</v>
      </c>
      <c r="HM52" s="86">
        <f t="shared" si="213"/>
        <v>3.050135620764517E-23</v>
      </c>
      <c r="HN52" s="86">
        <f t="shared" si="214"/>
        <v>6.8874957945878175E-22</v>
      </c>
      <c r="HO52" s="86">
        <f t="shared" si="215"/>
        <v>4.3429765279829942E-21</v>
      </c>
      <c r="HP52" s="86">
        <f t="shared" si="216"/>
        <v>8.9878957816590954E-19</v>
      </c>
      <c r="HQ52" s="86">
        <f t="shared" si="217"/>
        <v>1.0562973726518394E-23</v>
      </c>
      <c r="HS52" s="86">
        <f t="shared" si="126"/>
        <v>2.1022873889233836E-60</v>
      </c>
      <c r="HT52" s="86">
        <f t="shared" si="218"/>
        <v>1.8153052376274324E-76</v>
      </c>
      <c r="HU52" s="86">
        <f t="shared" si="219"/>
        <v>7.5695816415334247E-80</v>
      </c>
      <c r="HV52" s="86">
        <f t="shared" si="220"/>
        <v>6.9200764561985242E-90</v>
      </c>
      <c r="HW52" s="86">
        <f t="shared" si="221"/>
        <v>5.3116819432300639E-88</v>
      </c>
      <c r="HX52" s="86">
        <f t="shared" si="222"/>
        <v>1.0196760461696676E-95</v>
      </c>
      <c r="HY52" s="86">
        <f t="shared" si="223"/>
        <v>7.3421953508066037E-89</v>
      </c>
      <c r="HZ52" s="86">
        <f t="shared" si="224"/>
        <v>9.5874422674921003E-91</v>
      </c>
      <c r="IA52" s="86">
        <f t="shared" si="225"/>
        <v>7.5852428879621615E-89</v>
      </c>
      <c r="IB52" s="86">
        <f t="shared" si="226"/>
        <v>8.1149675481490902E-87</v>
      </c>
      <c r="IC52" s="86">
        <f t="shared" si="227"/>
        <v>3.4303377781300672E-95</v>
      </c>
      <c r="ID52" s="86">
        <f t="shared" si="228"/>
        <v>7.6892450796317265E-90</v>
      </c>
      <c r="IE52" s="86">
        <f t="shared" si="229"/>
        <v>3.89371220005055E-87</v>
      </c>
      <c r="IF52" s="86">
        <f t="shared" si="230"/>
        <v>2.9594009728505205E-54</v>
      </c>
      <c r="IG52" s="86">
        <f t="shared" si="231"/>
        <v>2.3436617423120713E-38</v>
      </c>
      <c r="II52" s="86">
        <f t="shared" si="127"/>
        <v>6.0013898925067863E-233</v>
      </c>
      <c r="IJ52" s="86">
        <f t="shared" si="128"/>
        <v>0</v>
      </c>
      <c r="IK52" s="86">
        <f t="shared" si="129"/>
        <v>0</v>
      </c>
      <c r="IL52" s="86">
        <f t="shared" si="130"/>
        <v>0</v>
      </c>
      <c r="IM52" s="86">
        <f t="shared" si="131"/>
        <v>0</v>
      </c>
      <c r="IN52" s="86">
        <f t="shared" si="132"/>
        <v>0</v>
      </c>
      <c r="IO52" s="86">
        <f t="shared" si="133"/>
        <v>0</v>
      </c>
      <c r="IP52" s="86">
        <f t="shared" si="134"/>
        <v>0</v>
      </c>
      <c r="IQ52" s="86">
        <f t="shared" si="135"/>
        <v>0</v>
      </c>
      <c r="IR52" s="86">
        <f t="shared" si="136"/>
        <v>0</v>
      </c>
      <c r="IS52" s="86">
        <f t="shared" si="137"/>
        <v>0</v>
      </c>
      <c r="IT52" s="86">
        <f t="shared" si="138"/>
        <v>0</v>
      </c>
      <c r="IU52" s="86">
        <f t="shared" si="139"/>
        <v>0</v>
      </c>
      <c r="IV52" s="86">
        <f t="shared" si="140"/>
        <v>3.0642776841303458E-140</v>
      </c>
      <c r="IW52" s="86">
        <f t="shared" si="141"/>
        <v>5.9150729752545988E-95</v>
      </c>
      <c r="IY52" s="86">
        <f t="shared" si="142"/>
        <v>1.2254557614502807E-5</v>
      </c>
      <c r="IZ52" s="86">
        <f t="shared" si="143"/>
        <v>1.0454472578395553E-6</v>
      </c>
      <c r="JA52" s="86">
        <f t="shared" si="144"/>
        <v>2.7683951568867878E-7</v>
      </c>
      <c r="JB52" s="86">
        <f t="shared" si="145"/>
        <v>6.3507410487030517E-8</v>
      </c>
      <c r="JC52" s="86">
        <f t="shared" si="146"/>
        <v>2.1387891527113595E-7</v>
      </c>
      <c r="JD52" s="86">
        <f t="shared" si="147"/>
        <v>7.3920181904478666E-8</v>
      </c>
      <c r="JE52" s="86">
        <f t="shared" si="148"/>
        <v>2.1321917844157819E-7</v>
      </c>
      <c r="JF52" s="86">
        <f t="shared" si="149"/>
        <v>7.246740080358756E-8</v>
      </c>
      <c r="JG52" s="86">
        <f t="shared" si="150"/>
        <v>8.2498458471332313E-8</v>
      </c>
      <c r="JH52" s="86">
        <f t="shared" si="151"/>
        <v>1.191081285665801E-7</v>
      </c>
      <c r="JI52" s="86">
        <f t="shared" si="152"/>
        <v>4.4165841276444454E-8</v>
      </c>
      <c r="JJ52" s="86">
        <f t="shared" si="153"/>
        <v>5.1862382230342485E-8</v>
      </c>
      <c r="JK52" s="86">
        <f t="shared" si="154"/>
        <v>1.2703332407987566E-7</v>
      </c>
      <c r="JL52" s="86">
        <f t="shared" si="155"/>
        <v>4.154402515059308E-7</v>
      </c>
      <c r="JM52" s="86">
        <f t="shared" si="156"/>
        <v>1.5323707627767317E-7</v>
      </c>
    </row>
    <row r="53" spans="2:273" x14ac:dyDescent="0.25">
      <c r="B53" s="2">
        <v>26</v>
      </c>
      <c r="C53" s="37">
        <v>60.164000000000001</v>
      </c>
      <c r="D53" s="37">
        <v>64.704999999999998</v>
      </c>
      <c r="E53" s="37">
        <v>65.885000000000005</v>
      </c>
      <c r="F53" s="37">
        <v>68.180000000000007</v>
      </c>
      <c r="G53" s="37">
        <v>70.081999999999994</v>
      </c>
      <c r="H53" s="37">
        <v>70.212999999999994</v>
      </c>
      <c r="I53" s="37">
        <v>71.41</v>
      </c>
      <c r="J53" s="37">
        <v>72.869</v>
      </c>
      <c r="K53" s="37">
        <v>68.393000000000001</v>
      </c>
      <c r="L53" s="37">
        <v>68.23</v>
      </c>
      <c r="M53" s="37">
        <v>66.41</v>
      </c>
      <c r="N53" s="37">
        <v>63.704999999999998</v>
      </c>
      <c r="O53" s="37">
        <v>64.066000000000003</v>
      </c>
      <c r="P53" s="37">
        <v>63.786999999999999</v>
      </c>
      <c r="Q53" s="37">
        <v>60.704999999999998</v>
      </c>
      <c r="S53" s="4">
        <f t="shared" si="20"/>
        <v>62.693100410277459</v>
      </c>
      <c r="T53" s="4">
        <f t="shared" si="21"/>
        <v>65.718287530548423</v>
      </c>
      <c r="U53" s="4">
        <f t="shared" si="22"/>
        <v>67.163103622107144</v>
      </c>
      <c r="V53" s="4">
        <f t="shared" si="23"/>
        <v>68.018779220482671</v>
      </c>
      <c r="W53" s="4">
        <f t="shared" si="24"/>
        <v>71.243924291853432</v>
      </c>
      <c r="X53" s="4">
        <f t="shared" si="25"/>
        <v>70.777010593551182</v>
      </c>
      <c r="Y53" s="4">
        <f t="shared" si="26"/>
        <v>72.59589837388566</v>
      </c>
      <c r="Z53" s="4">
        <f t="shared" si="27"/>
        <v>74.843320004446142</v>
      </c>
      <c r="AA53" s="4">
        <f t="shared" si="28"/>
        <v>70.734986072053999</v>
      </c>
      <c r="AB53" s="4">
        <f t="shared" si="29"/>
        <v>70.319291237012607</v>
      </c>
      <c r="AC53" s="4">
        <f t="shared" si="30"/>
        <v>67.36054833361402</v>
      </c>
      <c r="AD53" s="4">
        <f t="shared" si="31"/>
        <v>66.636543475303696</v>
      </c>
      <c r="AE53" s="4">
        <f t="shared" si="32"/>
        <v>66.204983491256129</v>
      </c>
      <c r="AF53" s="4">
        <f t="shared" si="33"/>
        <v>66.431121733157809</v>
      </c>
      <c r="AG53" s="4">
        <f t="shared" si="34"/>
        <v>64.298961732763175</v>
      </c>
      <c r="AI53" s="4">
        <f t="shared" si="35"/>
        <v>-2.5291004102774579</v>
      </c>
      <c r="AJ53" s="4">
        <f t="shared" si="36"/>
        <v>-1.0132875305484248</v>
      </c>
      <c r="AK53" s="4">
        <f t="shared" si="37"/>
        <v>-1.2781036221071389</v>
      </c>
      <c r="AL53" s="4">
        <f t="shared" si="38"/>
        <v>0.16122077951733615</v>
      </c>
      <c r="AM53" s="4">
        <f t="shared" si="39"/>
        <v>-1.1619242918534383</v>
      </c>
      <c r="AN53" s="4">
        <f t="shared" si="40"/>
        <v>-0.56401059355118832</v>
      </c>
      <c r="AO53" s="4">
        <f t="shared" si="41"/>
        <v>-1.1858983738856637</v>
      </c>
      <c r="AP53" s="4">
        <f t="shared" si="42"/>
        <v>-1.9743200044461418</v>
      </c>
      <c r="AQ53" s="4">
        <f t="shared" si="43"/>
        <v>-2.3419860720539987</v>
      </c>
      <c r="AR53" s="4">
        <f t="shared" si="44"/>
        <v>-2.0892912370126027</v>
      </c>
      <c r="AS53" s="4">
        <f t="shared" si="45"/>
        <v>-0.95054833361402302</v>
      </c>
      <c r="AT53" s="4">
        <f t="shared" si="46"/>
        <v>-2.9315434753036982</v>
      </c>
      <c r="AU53" s="4">
        <f t="shared" si="47"/>
        <v>-2.138983491256127</v>
      </c>
      <c r="AV53" s="4">
        <f t="shared" si="158"/>
        <v>-2.6441217331578102</v>
      </c>
      <c r="AW53" s="4">
        <f t="shared" si="158"/>
        <v>-3.5939617327631765</v>
      </c>
      <c r="AY53" s="2">
        <f t="shared" si="108"/>
        <v>62.669527582744152</v>
      </c>
      <c r="AZ53" s="2">
        <f t="shared" si="159"/>
        <v>65.715673255548083</v>
      </c>
      <c r="BA53" s="2">
        <f t="shared" si="160"/>
        <v>67.162314601746658</v>
      </c>
      <c r="BB53" s="2">
        <f t="shared" si="161"/>
        <v>68.018580474359695</v>
      </c>
      <c r="BC53" s="2">
        <f t="shared" si="162"/>
        <v>71.243342370112003</v>
      </c>
      <c r="BD53" s="2">
        <f t="shared" si="163"/>
        <v>70.776783242990632</v>
      </c>
      <c r="BE53" s="2">
        <f t="shared" si="164"/>
        <v>72.595318851955469</v>
      </c>
      <c r="BF53" s="2">
        <f t="shared" si="165"/>
        <v>74.843103100116465</v>
      </c>
      <c r="BG53" s="2">
        <f t="shared" si="166"/>
        <v>70.734740393048511</v>
      </c>
      <c r="BH53" s="2">
        <f t="shared" si="167"/>
        <v>70.318952120061383</v>
      </c>
      <c r="BI53" s="2">
        <f t="shared" si="168"/>
        <v>67.360411608501181</v>
      </c>
      <c r="BJ53" s="2">
        <f t="shared" si="169"/>
        <v>66.636381568795798</v>
      </c>
      <c r="BK53" s="2">
        <f t="shared" si="170"/>
        <v>66.204612786785788</v>
      </c>
      <c r="BL53" s="2">
        <f t="shared" si="171"/>
        <v>66.430080148189987</v>
      </c>
      <c r="BM53" s="2">
        <f t="shared" si="172"/>
        <v>64.298604740319419</v>
      </c>
      <c r="BO53" s="2">
        <f t="shared" si="50"/>
        <v>60.164000000000001</v>
      </c>
      <c r="BP53" s="2">
        <f t="shared" si="51"/>
        <v>64.704999999999998</v>
      </c>
      <c r="BQ53" s="2">
        <f t="shared" si="52"/>
        <v>65.885000000000005</v>
      </c>
      <c r="BR53" s="2">
        <f t="shared" si="53"/>
        <v>68.180000000000007</v>
      </c>
      <c r="BS53" s="2">
        <f t="shared" si="54"/>
        <v>70.081999999999994</v>
      </c>
      <c r="BT53" s="2">
        <f t="shared" si="55"/>
        <v>70.212999999999994</v>
      </c>
      <c r="BU53" s="2">
        <f t="shared" si="56"/>
        <v>71.41</v>
      </c>
      <c r="BV53" s="2">
        <f t="shared" si="57"/>
        <v>72.869</v>
      </c>
      <c r="BW53" s="2">
        <f t="shared" si="58"/>
        <v>68.393000000000001</v>
      </c>
      <c r="BX53" s="2">
        <f t="shared" si="59"/>
        <v>68.23</v>
      </c>
      <c r="BY53" s="2">
        <f t="shared" si="60"/>
        <v>66.41</v>
      </c>
      <c r="BZ53" s="2">
        <f t="shared" si="61"/>
        <v>63.704999999999998</v>
      </c>
      <c r="CA53" s="2">
        <f t="shared" si="62"/>
        <v>64.066000000000003</v>
      </c>
      <c r="CB53" s="2">
        <f t="shared" si="63"/>
        <v>63.786999999999999</v>
      </c>
      <c r="CC53" s="2">
        <f t="shared" si="64"/>
        <v>60.704999999999998</v>
      </c>
      <c r="CE53" s="2" t="str">
        <f t="shared" si="109"/>
        <v/>
      </c>
      <c r="CF53" s="2" t="str">
        <f t="shared" si="110"/>
        <v/>
      </c>
      <c r="CG53" s="2" t="str">
        <f t="shared" si="111"/>
        <v/>
      </c>
      <c r="CH53" s="2" t="str">
        <f t="shared" si="112"/>
        <v/>
      </c>
      <c r="CI53" s="2" t="str">
        <f t="shared" si="113"/>
        <v/>
      </c>
      <c r="CJ53" s="2" t="str">
        <f t="shared" si="114"/>
        <v/>
      </c>
      <c r="CK53" s="2" t="str">
        <f t="shared" si="115"/>
        <v/>
      </c>
      <c r="CL53" s="2" t="str">
        <f t="shared" si="116"/>
        <v/>
      </c>
      <c r="CM53" s="2" t="str">
        <f t="shared" si="117"/>
        <v/>
      </c>
      <c r="CN53" s="2" t="str">
        <f t="shared" si="118"/>
        <v/>
      </c>
      <c r="CO53" s="2" t="str">
        <f t="shared" si="119"/>
        <v/>
      </c>
      <c r="CP53" s="2" t="str">
        <f t="shared" si="120"/>
        <v/>
      </c>
      <c r="CQ53" s="2" t="str">
        <f t="shared" si="121"/>
        <v/>
      </c>
      <c r="CR53" s="2" t="str">
        <f t="shared" si="122"/>
        <v/>
      </c>
      <c r="CS53" s="2" t="str">
        <f t="shared" si="123"/>
        <v/>
      </c>
      <c r="CU53" s="2" t="str">
        <f t="shared" si="66"/>
        <v/>
      </c>
      <c r="CV53" s="2" t="str">
        <f t="shared" si="67"/>
        <v/>
      </c>
      <c r="CW53" s="2" t="str">
        <f t="shared" si="68"/>
        <v/>
      </c>
      <c r="CX53" s="2" t="str">
        <f t="shared" si="69"/>
        <v/>
      </c>
      <c r="CY53" s="2" t="str">
        <f t="shared" si="70"/>
        <v/>
      </c>
      <c r="CZ53" s="2" t="str">
        <f t="shared" si="71"/>
        <v/>
      </c>
      <c r="DA53" s="2" t="str">
        <f t="shared" si="72"/>
        <v/>
      </c>
      <c r="DB53" s="2" t="str">
        <f t="shared" si="73"/>
        <v/>
      </c>
      <c r="DC53" s="2" t="str">
        <f t="shared" si="74"/>
        <v/>
      </c>
      <c r="DD53" s="2" t="str">
        <f t="shared" si="75"/>
        <v/>
      </c>
      <c r="DE53" s="2" t="str">
        <f t="shared" si="76"/>
        <v/>
      </c>
      <c r="DF53" s="2" t="str">
        <f t="shared" si="77"/>
        <v/>
      </c>
      <c r="DG53" s="2" t="str">
        <f t="shared" si="78"/>
        <v/>
      </c>
      <c r="DH53" s="2" t="str">
        <f t="shared" si="79"/>
        <v/>
      </c>
      <c r="DI53" s="2" t="str">
        <f t="shared" si="80"/>
        <v/>
      </c>
      <c r="DK53" s="2">
        <f t="shared" si="81"/>
        <v>62.246955676201267</v>
      </c>
      <c r="DL53" s="2">
        <f t="shared" si="173"/>
        <v>65.955018121413474</v>
      </c>
      <c r="DM53" s="2">
        <f t="shared" si="173"/>
        <v>67.232945993031365</v>
      </c>
      <c r="DN53" s="2">
        <f t="shared" si="173"/>
        <v>68.15553846153847</v>
      </c>
      <c r="DO53" s="2">
        <f t="shared" si="173"/>
        <v>71.773972584609552</v>
      </c>
      <c r="DP53" s="2">
        <f t="shared" si="173"/>
        <v>71.058384615384639</v>
      </c>
      <c r="DQ53" s="2">
        <f t="shared" si="173"/>
        <v>72.743483771106938</v>
      </c>
      <c r="DR53" s="2">
        <f t="shared" si="173"/>
        <v>75.018974358974347</v>
      </c>
      <c r="DS53" s="2">
        <f t="shared" si="173"/>
        <v>70.88404880183829</v>
      </c>
      <c r="DT53" s="2">
        <f t="shared" si="173"/>
        <v>70.612122232645419</v>
      </c>
      <c r="DU53" s="2">
        <f t="shared" si="173"/>
        <v>67.772153846153842</v>
      </c>
      <c r="DV53" s="2">
        <f t="shared" si="173"/>
        <v>66.681956669219829</v>
      </c>
      <c r="DW53" s="2">
        <f t="shared" si="173"/>
        <v>66.643905398110661</v>
      </c>
      <c r="DX53" s="2">
        <f t="shared" si="173"/>
        <v>66.289944547983694</v>
      </c>
      <c r="DY53" s="2">
        <f t="shared" si="173"/>
        <v>64.032516902616905</v>
      </c>
      <c r="EA53" s="2">
        <f t="shared" si="83"/>
        <v>64.551655474669445</v>
      </c>
      <c r="EB53" s="2">
        <f t="shared" si="84"/>
        <v>64.44684385730082</v>
      </c>
      <c r="EC53" s="2">
        <f t="shared" si="85"/>
        <v>66.746140991292705</v>
      </c>
      <c r="ED53" s="2">
        <f t="shared" si="86"/>
        <v>67.128237831562032</v>
      </c>
      <c r="EE53" s="2">
        <f t="shared" si="87"/>
        <v>68.022059428420931</v>
      </c>
      <c r="EF53" s="2">
        <f t="shared" si="88"/>
        <v>69.015609616732277</v>
      </c>
      <c r="EG53" s="2">
        <f t="shared" si="89"/>
        <v>71.738405200706893</v>
      </c>
      <c r="EH53" s="2">
        <f t="shared" si="90"/>
        <v>73.737849168062539</v>
      </c>
      <c r="EI53" s="2">
        <f t="shared" si="91"/>
        <v>69.833075064209922</v>
      </c>
      <c r="EJ53" s="2">
        <f t="shared" si="92"/>
        <v>68.525561771224829</v>
      </c>
      <c r="EK53" s="2">
        <f t="shared" si="93"/>
        <v>64.715186211115011</v>
      </c>
      <c r="EL53" s="2">
        <f t="shared" si="94"/>
        <v>66.355393991416292</v>
      </c>
      <c r="EM53" s="2">
        <f t="shared" si="95"/>
        <v>63.628999478913997</v>
      </c>
      <c r="EN53" s="2">
        <f t="shared" si="96"/>
        <v>67.214748076891411</v>
      </c>
      <c r="EO53" s="2">
        <f t="shared" si="97"/>
        <v>65.633092857142842</v>
      </c>
      <c r="EQ53" s="2">
        <f t="shared" si="98"/>
        <v>62.6706278577457</v>
      </c>
      <c r="ER53" s="2">
        <f t="shared" si="174"/>
        <v>63.043889951470177</v>
      </c>
      <c r="ES53" s="2">
        <f t="shared" si="174"/>
        <v>65.48509168597549</v>
      </c>
      <c r="ET53" s="2">
        <f t="shared" si="174"/>
        <v>66.069953046555</v>
      </c>
      <c r="EU53" s="2">
        <f t="shared" si="174"/>
        <v>68.212921764150479</v>
      </c>
      <c r="EV53" s="2">
        <f t="shared" si="174"/>
        <v>69.243639862511884</v>
      </c>
      <c r="EW53" s="2">
        <f t="shared" si="174"/>
        <v>70.50404258190531</v>
      </c>
      <c r="EX53" s="2">
        <f t="shared" si="174"/>
        <v>73.550860470667814</v>
      </c>
      <c r="EY53" s="2">
        <f t="shared" si="174"/>
        <v>69.341128957495002</v>
      </c>
      <c r="EZ53" s="2">
        <f t="shared" si="174"/>
        <v>69.09681297832384</v>
      </c>
      <c r="FA53" s="2">
        <f t="shared" si="174"/>
        <v>65.62785272630552</v>
      </c>
      <c r="FB53" s="2">
        <f t="shared" si="174"/>
        <v>67.031635353884241</v>
      </c>
      <c r="FC53" s="2">
        <f t="shared" si="174"/>
        <v>65.009817324153389</v>
      </c>
      <c r="FD53" s="2">
        <f t="shared" si="174"/>
        <v>67.196095085610992</v>
      </c>
      <c r="FE53" s="2">
        <f t="shared" si="174"/>
        <v>69.819175145788307</v>
      </c>
      <c r="FG53" s="2">
        <f t="shared" si="100"/>
        <v>0.18337429077142353</v>
      </c>
      <c r="FH53" s="2">
        <f t="shared" si="175"/>
        <v>0.15867595011874616</v>
      </c>
      <c r="FI53" s="2">
        <f t="shared" si="175"/>
        <v>0.14503355272386267</v>
      </c>
      <c r="FJ53" s="2">
        <f t="shared" si="175"/>
        <v>0.13329734978433283</v>
      </c>
      <c r="FK53" s="2">
        <f t="shared" si="175"/>
        <v>0.14143015478237525</v>
      </c>
      <c r="FL53" s="2">
        <f t="shared" si="175"/>
        <v>0.13785448412913087</v>
      </c>
      <c r="FM53" s="2">
        <f t="shared" si="175"/>
        <v>0.14739094893785773</v>
      </c>
      <c r="FN53" s="2">
        <f t="shared" si="175"/>
        <v>0.13727549276462431</v>
      </c>
      <c r="FO53" s="2">
        <f t="shared" si="175"/>
        <v>0.14205545327387883</v>
      </c>
      <c r="FP53" s="2">
        <f t="shared" si="175"/>
        <v>0.14051035139470835</v>
      </c>
      <c r="FQ53" s="2">
        <f t="shared" si="175"/>
        <v>0.1346969676350856</v>
      </c>
      <c r="FR53" s="2">
        <f t="shared" si="175"/>
        <v>0.13960890493519065</v>
      </c>
      <c r="FS53" s="2">
        <f t="shared" si="175"/>
        <v>0.14571617444206644</v>
      </c>
      <c r="FT53" s="2">
        <f t="shared" si="175"/>
        <v>0.15153043780602929</v>
      </c>
      <c r="FU53" s="2">
        <f t="shared" si="175"/>
        <v>0.16620128044423033</v>
      </c>
      <c r="FW53" s="2">
        <f t="shared" si="124"/>
        <v>2.6998243834465078E-5</v>
      </c>
      <c r="FX53" s="2">
        <f t="shared" si="176"/>
        <v>2.4150160981074504E-5</v>
      </c>
      <c r="FY53" s="2">
        <f t="shared" si="177"/>
        <v>2.2467320419879432E-5</v>
      </c>
      <c r="FZ53" s="2">
        <f t="shared" si="178"/>
        <v>2.0349693612233626E-5</v>
      </c>
      <c r="GA53" s="2">
        <f t="shared" si="179"/>
        <v>1.8043959409729555E-5</v>
      </c>
      <c r="GB53" s="2">
        <f t="shared" si="180"/>
        <v>1.8950280396725071E-5</v>
      </c>
      <c r="GC53" s="2">
        <f t="shared" si="181"/>
        <v>2.0605697808623703E-5</v>
      </c>
      <c r="GD53" s="2">
        <f t="shared" si="182"/>
        <v>2.2284674708810505E-5</v>
      </c>
      <c r="GE53" s="2">
        <f t="shared" si="183"/>
        <v>2.4104494138273375E-5</v>
      </c>
      <c r="GF53" s="2">
        <f t="shared" si="184"/>
        <v>2.3161537874430834E-5</v>
      </c>
      <c r="GG53" s="2">
        <f t="shared" si="185"/>
        <v>2.4141288537083256E-5</v>
      </c>
      <c r="GH53" s="2">
        <f t="shared" si="186"/>
        <v>2.3597220915224517E-5</v>
      </c>
      <c r="GI53" s="2">
        <f t="shared" si="187"/>
        <v>2.023838502321233E-5</v>
      </c>
      <c r="GJ53" s="2">
        <f t="shared" si="188"/>
        <v>1.5194005427339898E-5</v>
      </c>
      <c r="GK53" s="2">
        <f t="shared" si="189"/>
        <v>1.6737514275113599E-5</v>
      </c>
      <c r="GM53" s="86">
        <f t="shared" si="125"/>
        <v>2.0060034222035536E-5</v>
      </c>
      <c r="GN53" s="86">
        <f t="shared" si="190"/>
        <v>1.9532629873530028E-6</v>
      </c>
      <c r="GO53" s="86">
        <f t="shared" si="191"/>
        <v>5.4899796224567055E-7</v>
      </c>
      <c r="GP53" s="86">
        <f t="shared" si="192"/>
        <v>1.3476436607216165E-7</v>
      </c>
      <c r="GQ53" s="86">
        <f t="shared" si="193"/>
        <v>4.2746741709345717E-7</v>
      </c>
      <c r="GR53" s="86">
        <f t="shared" si="194"/>
        <v>1.5752992506077446E-7</v>
      </c>
      <c r="GS53" s="86">
        <f t="shared" si="195"/>
        <v>4.339281083345897E-7</v>
      </c>
      <c r="GT53" s="86">
        <f t="shared" si="196"/>
        <v>1.5435849735399067E-7</v>
      </c>
      <c r="GU53" s="86">
        <f t="shared" si="197"/>
        <v>1.768496868554744E-7</v>
      </c>
      <c r="GV53" s="86">
        <f t="shared" si="198"/>
        <v>2.4747520292896269E-7</v>
      </c>
      <c r="GW53" s="86">
        <f t="shared" si="199"/>
        <v>9.6578560568208163E-8</v>
      </c>
      <c r="GX53" s="86">
        <f t="shared" si="200"/>
        <v>1.14009323593975E-7</v>
      </c>
      <c r="GY53" s="86">
        <f t="shared" si="201"/>
        <v>2.6707207119615591E-7</v>
      </c>
      <c r="GZ53" s="86">
        <f t="shared" si="202"/>
        <v>8.1505349208046506E-7</v>
      </c>
      <c r="HA53" s="86">
        <f t="shared" si="203"/>
        <v>3.394057211634289E-7</v>
      </c>
      <c r="HC53" s="86">
        <f t="shared" si="157"/>
        <v>7.1191923751386028E-15</v>
      </c>
      <c r="HD53" s="86">
        <f t="shared" si="204"/>
        <v>8.0526114546805523E-19</v>
      </c>
      <c r="HE53" s="86">
        <f t="shared" si="205"/>
        <v>1.8459911474414353E-19</v>
      </c>
      <c r="HF53" s="86">
        <f t="shared" si="206"/>
        <v>1.9205439199891879E-21</v>
      </c>
      <c r="HG53" s="86">
        <f t="shared" si="207"/>
        <v>7.6340830972931344E-21</v>
      </c>
      <c r="HH53" s="86">
        <f t="shared" si="208"/>
        <v>2.4365415444083408E-22</v>
      </c>
      <c r="HI53" s="86">
        <f t="shared" si="209"/>
        <v>8.452366950270614E-21</v>
      </c>
      <c r="HJ53" s="86">
        <f t="shared" si="210"/>
        <v>2.3072270104226633E-21</v>
      </c>
      <c r="HK53" s="86">
        <f t="shared" si="211"/>
        <v>6.9916320734898493E-21</v>
      </c>
      <c r="HL53" s="86">
        <f t="shared" si="212"/>
        <v>8.5424336930381685E-21</v>
      </c>
      <c r="HM53" s="86">
        <f t="shared" si="213"/>
        <v>1.6537213514031521E-22</v>
      </c>
      <c r="HN53" s="86">
        <f t="shared" si="214"/>
        <v>3.3890148880641762E-21</v>
      </c>
      <c r="HO53" s="86">
        <f t="shared" si="215"/>
        <v>1.9834407880346458E-20</v>
      </c>
      <c r="HP53" s="86">
        <f t="shared" si="216"/>
        <v>3.3461233131345343E-18</v>
      </c>
      <c r="HQ53" s="86">
        <f t="shared" si="217"/>
        <v>6.4085773693139485E-23</v>
      </c>
      <c r="HS53" s="86">
        <f t="shared" si="126"/>
        <v>3.5476019896006354E-59</v>
      </c>
      <c r="HT53" s="86">
        <f t="shared" si="218"/>
        <v>7.7467377596878102E-75</v>
      </c>
      <c r="HU53" s="86">
        <f t="shared" si="219"/>
        <v>3.7202259074412765E-78</v>
      </c>
      <c r="HV53" s="86">
        <f t="shared" si="220"/>
        <v>5.3643824325910105E-88</v>
      </c>
      <c r="HW53" s="86">
        <f t="shared" si="221"/>
        <v>3.5075777926867719E-86</v>
      </c>
      <c r="HX53" s="86">
        <f t="shared" si="222"/>
        <v>1.0060783920377036E-93</v>
      </c>
      <c r="HY53" s="86">
        <f t="shared" si="223"/>
        <v>5.3375662037440293E-87</v>
      </c>
      <c r="HZ53" s="86">
        <f t="shared" si="224"/>
        <v>7.767091646011261E-89</v>
      </c>
      <c r="IA53" s="86">
        <f t="shared" si="225"/>
        <v>5.7996398290959183E-87</v>
      </c>
      <c r="IB53" s="86">
        <f t="shared" si="226"/>
        <v>5.550909884567746E-85</v>
      </c>
      <c r="IC53" s="86">
        <f t="shared" si="227"/>
        <v>3.5959698176623915E-93</v>
      </c>
      <c r="ID53" s="86">
        <f t="shared" si="228"/>
        <v>6.2340270148338688E-88</v>
      </c>
      <c r="IE53" s="86">
        <f t="shared" si="229"/>
        <v>2.6149593032706956E-85</v>
      </c>
      <c r="IF53" s="86">
        <f t="shared" si="230"/>
        <v>3.7394963241310493E-53</v>
      </c>
      <c r="IG53" s="86">
        <f t="shared" si="231"/>
        <v>1.4107544104161518E-37</v>
      </c>
      <c r="II53" s="86">
        <f t="shared" si="127"/>
        <v>5.8578877259987397E-229</v>
      </c>
      <c r="IJ53" s="86">
        <f t="shared" si="128"/>
        <v>0</v>
      </c>
      <c r="IK53" s="86">
        <f t="shared" si="129"/>
        <v>0</v>
      </c>
      <c r="IL53" s="86">
        <f t="shared" si="130"/>
        <v>0</v>
      </c>
      <c r="IM53" s="86">
        <f t="shared" si="131"/>
        <v>0</v>
      </c>
      <c r="IN53" s="86">
        <f t="shared" si="132"/>
        <v>0</v>
      </c>
      <c r="IO53" s="86">
        <f t="shared" si="133"/>
        <v>0</v>
      </c>
      <c r="IP53" s="86">
        <f t="shared" si="134"/>
        <v>0</v>
      </c>
      <c r="IQ53" s="86">
        <f t="shared" si="135"/>
        <v>0</v>
      </c>
      <c r="IR53" s="86">
        <f t="shared" si="136"/>
        <v>0</v>
      </c>
      <c r="IS53" s="86">
        <f t="shared" si="137"/>
        <v>0</v>
      </c>
      <c r="IT53" s="86">
        <f t="shared" si="138"/>
        <v>0</v>
      </c>
      <c r="IU53" s="86">
        <f t="shared" si="139"/>
        <v>0</v>
      </c>
      <c r="IV53" s="86">
        <f t="shared" si="140"/>
        <v>5.6644987010647041E-138</v>
      </c>
      <c r="IW53" s="86">
        <f t="shared" si="141"/>
        <v>2.0455961459295277E-93</v>
      </c>
      <c r="IY53" s="86">
        <f t="shared" si="142"/>
        <v>2.0060034229154729E-5</v>
      </c>
      <c r="IZ53" s="86">
        <f t="shared" si="143"/>
        <v>1.9532629873538079E-6</v>
      </c>
      <c r="JA53" s="86">
        <f t="shared" si="144"/>
        <v>5.489979622458551E-7</v>
      </c>
      <c r="JB53" s="86">
        <f t="shared" si="145"/>
        <v>1.3476436607216359E-7</v>
      </c>
      <c r="JC53" s="86">
        <f t="shared" si="146"/>
        <v>4.2746741709346479E-7</v>
      </c>
      <c r="JD53" s="86">
        <f t="shared" si="147"/>
        <v>1.5752992506077469E-7</v>
      </c>
      <c r="JE53" s="86">
        <f t="shared" si="148"/>
        <v>4.3392810833459817E-7</v>
      </c>
      <c r="JF53" s="86">
        <f t="shared" si="149"/>
        <v>1.5435849735399298E-7</v>
      </c>
      <c r="JG53" s="86">
        <f t="shared" si="150"/>
        <v>1.7684968685548138E-7</v>
      </c>
      <c r="JH53" s="86">
        <f t="shared" si="151"/>
        <v>2.4747520292897121E-7</v>
      </c>
      <c r="JI53" s="86">
        <f t="shared" si="152"/>
        <v>9.6578560568208322E-8</v>
      </c>
      <c r="JJ53" s="86">
        <f t="shared" si="153"/>
        <v>1.1400932359397839E-7</v>
      </c>
      <c r="JK53" s="86">
        <f t="shared" si="154"/>
        <v>2.6707207119617576E-7</v>
      </c>
      <c r="JL53" s="86">
        <f t="shared" si="155"/>
        <v>8.1505349208381115E-7</v>
      </c>
      <c r="JM53" s="86">
        <f t="shared" si="156"/>
        <v>3.3940572116342895E-7</v>
      </c>
    </row>
    <row r="54" spans="2:273" x14ac:dyDescent="0.25">
      <c r="B54" s="2">
        <v>27</v>
      </c>
      <c r="C54" s="37">
        <v>60.738</v>
      </c>
      <c r="D54" s="37">
        <v>63.459000000000003</v>
      </c>
      <c r="E54" s="37">
        <v>64.311000000000007</v>
      </c>
      <c r="F54" s="37">
        <v>66.376999999999995</v>
      </c>
      <c r="G54" s="37">
        <v>70.295000000000002</v>
      </c>
      <c r="H54" s="37">
        <v>69.966999999999999</v>
      </c>
      <c r="I54" s="37">
        <v>72</v>
      </c>
      <c r="J54" s="37">
        <v>74.525000000000006</v>
      </c>
      <c r="K54" s="37">
        <v>68.393000000000001</v>
      </c>
      <c r="L54" s="37">
        <v>68.656000000000006</v>
      </c>
      <c r="M54" s="37">
        <v>65.721000000000004</v>
      </c>
      <c r="N54" s="37">
        <v>64.295000000000002</v>
      </c>
      <c r="O54" s="37">
        <v>64.097999999999999</v>
      </c>
      <c r="P54" s="37">
        <v>64.147999999999996</v>
      </c>
      <c r="Q54" s="37">
        <v>61.639000000000003</v>
      </c>
      <c r="S54" s="4">
        <f t="shared" si="20"/>
        <v>62.889054742427838</v>
      </c>
      <c r="T54" s="4">
        <f t="shared" si="21"/>
        <v>65.873665710404666</v>
      </c>
      <c r="U54" s="4">
        <f t="shared" si="22"/>
        <v>67.329492970751033</v>
      </c>
      <c r="V54" s="4">
        <f t="shared" si="23"/>
        <v>68.245478268205332</v>
      </c>
      <c r="W54" s="4">
        <f t="shared" si="24"/>
        <v>71.378028294336886</v>
      </c>
      <c r="X54" s="4">
        <f t="shared" si="25"/>
        <v>70.965137801080559</v>
      </c>
      <c r="Y54" s="4">
        <f t="shared" si="26"/>
        <v>72.73615015107049</v>
      </c>
      <c r="Z54" s="4">
        <f t="shared" si="27"/>
        <v>75.000508277918556</v>
      </c>
      <c r="AA54" s="4">
        <f t="shared" si="28"/>
        <v>70.901423150280294</v>
      </c>
      <c r="AB54" s="4">
        <f t="shared" si="29"/>
        <v>70.463604933020576</v>
      </c>
      <c r="AC54" s="4">
        <f t="shared" si="30"/>
        <v>67.492093997805483</v>
      </c>
      <c r="AD54" s="4">
        <f t="shared" si="31"/>
        <v>66.831360840218522</v>
      </c>
      <c r="AE54" s="4">
        <f t="shared" si="32"/>
        <v>66.356028602524461</v>
      </c>
      <c r="AF54" s="4">
        <f t="shared" si="33"/>
        <v>66.570747284502445</v>
      </c>
      <c r="AG54" s="4">
        <f t="shared" si="34"/>
        <v>64.427733544588421</v>
      </c>
      <c r="AI54" s="4">
        <f t="shared" si="35"/>
        <v>-2.1510547424278386</v>
      </c>
      <c r="AJ54" s="4">
        <f t="shared" si="36"/>
        <v>-2.4146657104046625</v>
      </c>
      <c r="AK54" s="4">
        <f t="shared" si="37"/>
        <v>-3.0184929707510264</v>
      </c>
      <c r="AL54" s="4">
        <f t="shared" si="38"/>
        <v>-1.8684782682053367</v>
      </c>
      <c r="AM54" s="4">
        <f t="shared" si="39"/>
        <v>-1.0830282943368843</v>
      </c>
      <c r="AN54" s="4">
        <f t="shared" si="40"/>
        <v>-0.99813780108055994</v>
      </c>
      <c r="AO54" s="4">
        <f t="shared" si="41"/>
        <v>-0.73615015107048976</v>
      </c>
      <c r="AP54" s="4">
        <f t="shared" si="42"/>
        <v>-0.47550827791854999</v>
      </c>
      <c r="AQ54" s="4">
        <f t="shared" si="43"/>
        <v>-2.5084231502802936</v>
      </c>
      <c r="AR54" s="4">
        <f t="shared" si="44"/>
        <v>-1.8076049330205706</v>
      </c>
      <c r="AS54" s="4">
        <f t="shared" si="45"/>
        <v>-1.7710939978054796</v>
      </c>
      <c r="AT54" s="4">
        <f t="shared" si="46"/>
        <v>-2.5363608402185207</v>
      </c>
      <c r="AU54" s="4">
        <f t="shared" si="47"/>
        <v>-2.2580286025244618</v>
      </c>
      <c r="AV54" s="4">
        <f t="shared" si="158"/>
        <v>-2.4227472845024494</v>
      </c>
      <c r="AW54" s="4">
        <f t="shared" si="158"/>
        <v>-2.7887335445884176</v>
      </c>
      <c r="AY54" s="2">
        <f t="shared" si="108"/>
        <v>62.851789097287998</v>
      </c>
      <c r="AZ54" s="2">
        <f t="shared" si="159"/>
        <v>65.868970757937021</v>
      </c>
      <c r="BA54" s="2">
        <f t="shared" si="160"/>
        <v>67.327991031996433</v>
      </c>
      <c r="BB54" s="2">
        <f t="shared" si="161"/>
        <v>68.245074113812564</v>
      </c>
      <c r="BC54" s="2">
        <f t="shared" si="162"/>
        <v>71.376911832527725</v>
      </c>
      <c r="BD54" s="2">
        <f t="shared" si="163"/>
        <v>70.964673861841177</v>
      </c>
      <c r="BE54" s="2">
        <f t="shared" si="164"/>
        <v>72.735019741640869</v>
      </c>
      <c r="BF54" s="2">
        <f t="shared" si="165"/>
        <v>75.000065829586589</v>
      </c>
      <c r="BG54" s="2">
        <f t="shared" si="166"/>
        <v>70.900919251958371</v>
      </c>
      <c r="BH54" s="2">
        <f t="shared" si="167"/>
        <v>70.462929691365616</v>
      </c>
      <c r="BI54" s="2">
        <f t="shared" si="168"/>
        <v>67.491807919030762</v>
      </c>
      <c r="BJ54" s="2">
        <f t="shared" si="169"/>
        <v>66.831020579697565</v>
      </c>
      <c r="BK54" s="2">
        <f t="shared" si="170"/>
        <v>66.355282596002496</v>
      </c>
      <c r="BL54" s="2">
        <f t="shared" si="171"/>
        <v>66.56878621240962</v>
      </c>
      <c r="BM54" s="2">
        <f t="shared" si="172"/>
        <v>64.426980591137564</v>
      </c>
      <c r="BO54" s="2">
        <f t="shared" si="50"/>
        <v>60.738</v>
      </c>
      <c r="BP54" s="2">
        <f t="shared" si="51"/>
        <v>63.459000000000003</v>
      </c>
      <c r="BQ54" s="2">
        <f t="shared" si="52"/>
        <v>64.311000000000007</v>
      </c>
      <c r="BR54" s="2">
        <f t="shared" si="53"/>
        <v>66.376999999999995</v>
      </c>
      <c r="BS54" s="2">
        <f t="shared" si="54"/>
        <v>70.295000000000002</v>
      </c>
      <c r="BT54" s="2">
        <f t="shared" si="55"/>
        <v>69.966999999999999</v>
      </c>
      <c r="BU54" s="2">
        <f t="shared" si="56"/>
        <v>72</v>
      </c>
      <c r="BV54" s="2">
        <f t="shared" si="57"/>
        <v>74.525000000000006</v>
      </c>
      <c r="BW54" s="2">
        <f t="shared" si="58"/>
        <v>68.393000000000001</v>
      </c>
      <c r="BX54" s="2">
        <f t="shared" si="59"/>
        <v>68.656000000000006</v>
      </c>
      <c r="BY54" s="2">
        <f t="shared" si="60"/>
        <v>65.721000000000004</v>
      </c>
      <c r="BZ54" s="2">
        <f t="shared" si="61"/>
        <v>64.295000000000002</v>
      </c>
      <c r="CA54" s="2">
        <f t="shared" si="62"/>
        <v>64.097999999999999</v>
      </c>
      <c r="CB54" s="2">
        <f t="shared" si="63"/>
        <v>64.147999999999996</v>
      </c>
      <c r="CC54" s="2">
        <f t="shared" si="64"/>
        <v>61.639000000000003</v>
      </c>
      <c r="CE54" s="2" t="str">
        <f t="shared" si="109"/>
        <v/>
      </c>
      <c r="CF54" s="2" t="str">
        <f t="shared" si="110"/>
        <v/>
      </c>
      <c r="CG54" s="2" t="str">
        <f t="shared" si="111"/>
        <v/>
      </c>
      <c r="CH54" s="2" t="str">
        <f t="shared" si="112"/>
        <v/>
      </c>
      <c r="CI54" s="2" t="str">
        <f t="shared" si="113"/>
        <v/>
      </c>
      <c r="CJ54" s="2" t="str">
        <f t="shared" si="114"/>
        <v/>
      </c>
      <c r="CK54" s="2" t="str">
        <f t="shared" si="115"/>
        <v/>
      </c>
      <c r="CL54" s="2" t="str">
        <f t="shared" si="116"/>
        <v/>
      </c>
      <c r="CM54" s="2" t="str">
        <f t="shared" si="117"/>
        <v/>
      </c>
      <c r="CN54" s="2" t="str">
        <f t="shared" si="118"/>
        <v/>
      </c>
      <c r="CO54" s="2" t="str">
        <f t="shared" si="119"/>
        <v/>
      </c>
      <c r="CP54" s="2" t="str">
        <f t="shared" si="120"/>
        <v/>
      </c>
      <c r="CQ54" s="2" t="str">
        <f t="shared" si="121"/>
        <v/>
      </c>
      <c r="CR54" s="2" t="str">
        <f t="shared" si="122"/>
        <v/>
      </c>
      <c r="CS54" s="2" t="str">
        <f t="shared" si="123"/>
        <v/>
      </c>
      <c r="CU54" s="2" t="str">
        <f t="shared" si="66"/>
        <v/>
      </c>
      <c r="CV54" s="2" t="str">
        <f t="shared" si="67"/>
        <v/>
      </c>
      <c r="CW54" s="2" t="str">
        <f t="shared" si="68"/>
        <v/>
      </c>
      <c r="CX54" s="2" t="str">
        <f t="shared" si="69"/>
        <v/>
      </c>
      <c r="CY54" s="2" t="str">
        <f t="shared" si="70"/>
        <v/>
      </c>
      <c r="CZ54" s="2" t="str">
        <f t="shared" si="71"/>
        <v/>
      </c>
      <c r="DA54" s="2" t="str">
        <f t="shared" si="72"/>
        <v/>
      </c>
      <c r="DB54" s="2" t="str">
        <f t="shared" si="73"/>
        <v/>
      </c>
      <c r="DC54" s="2" t="str">
        <f t="shared" si="74"/>
        <v/>
      </c>
      <c r="DD54" s="2" t="str">
        <f t="shared" si="75"/>
        <v/>
      </c>
      <c r="DE54" s="2" t="str">
        <f t="shared" si="76"/>
        <v/>
      </c>
      <c r="DF54" s="2" t="str">
        <f t="shared" si="77"/>
        <v/>
      </c>
      <c r="DG54" s="2" t="str">
        <f t="shared" si="78"/>
        <v/>
      </c>
      <c r="DH54" s="2" t="str">
        <f t="shared" si="79"/>
        <v/>
      </c>
      <c r="DI54" s="2" t="str">
        <f t="shared" si="80"/>
        <v/>
      </c>
      <c r="DK54" s="2">
        <f t="shared" si="81"/>
        <v>62.479350214731369</v>
      </c>
      <c r="DL54" s="2">
        <f t="shared" si="173"/>
        <v>66.200441256418003</v>
      </c>
      <c r="DM54" s="2">
        <f t="shared" si="173"/>
        <v>67.471760452961689</v>
      </c>
      <c r="DN54" s="2">
        <f t="shared" si="173"/>
        <v>68.460578137651822</v>
      </c>
      <c r="DO54" s="2">
        <f t="shared" si="173"/>
        <v>72.009160656888952</v>
      </c>
      <c r="DP54" s="2">
        <f t="shared" si="173"/>
        <v>71.333520040485851</v>
      </c>
      <c r="DQ54" s="2">
        <f t="shared" si="173"/>
        <v>72.957456285178239</v>
      </c>
      <c r="DR54" s="2">
        <f t="shared" si="173"/>
        <v>75.253668286099852</v>
      </c>
      <c r="DS54" s="2">
        <f t="shared" si="173"/>
        <v>71.126777984462208</v>
      </c>
      <c r="DT54" s="2">
        <f t="shared" si="173"/>
        <v>70.838816697936224</v>
      </c>
      <c r="DU54" s="2">
        <f t="shared" si="173"/>
        <v>67.990614372469636</v>
      </c>
      <c r="DV54" s="2">
        <f t="shared" si="173"/>
        <v>66.945306488674902</v>
      </c>
      <c r="DW54" s="2">
        <f t="shared" si="173"/>
        <v>66.89270823211875</v>
      </c>
      <c r="DX54" s="2">
        <f t="shared" si="173"/>
        <v>66.475703319558122</v>
      </c>
      <c r="DY54" s="2">
        <f t="shared" si="173"/>
        <v>64.190787430287429</v>
      </c>
      <c r="EA54" s="2">
        <f t="shared" si="83"/>
        <v>64.364721363838953</v>
      </c>
      <c r="EB54" s="2">
        <f t="shared" si="84"/>
        <v>64.266319393752966</v>
      </c>
      <c r="EC54" s="2">
        <f t="shared" si="85"/>
        <v>66.555244306764905</v>
      </c>
      <c r="ED54" s="2">
        <f t="shared" si="86"/>
        <v>66.967314771813875</v>
      </c>
      <c r="EE54" s="2">
        <f t="shared" si="87"/>
        <v>67.876455472145409</v>
      </c>
      <c r="EF54" s="2">
        <f t="shared" si="88"/>
        <v>68.860840008624891</v>
      </c>
      <c r="EG54" s="2">
        <f t="shared" si="89"/>
        <v>71.561686695278965</v>
      </c>
      <c r="EH54" s="2">
        <f t="shared" si="90"/>
        <v>73.546537532104963</v>
      </c>
      <c r="EI54" s="2">
        <f t="shared" si="91"/>
        <v>69.656951792294791</v>
      </c>
      <c r="EJ54" s="2">
        <f t="shared" si="92"/>
        <v>68.365877903054837</v>
      </c>
      <c r="EK54" s="2">
        <f t="shared" si="93"/>
        <v>64.569225435939273</v>
      </c>
      <c r="EL54" s="2">
        <f t="shared" si="94"/>
        <v>66.188550719515263</v>
      </c>
      <c r="EM54" s="2">
        <f t="shared" si="95"/>
        <v>63.481579968734856</v>
      </c>
      <c r="EN54" s="2">
        <f t="shared" si="96"/>
        <v>67.044130277224141</v>
      </c>
      <c r="EO54" s="2">
        <f t="shared" si="97"/>
        <v>65.507231261595535</v>
      </c>
      <c r="EQ54" s="2">
        <f t="shared" si="98"/>
        <v>62.507935758716037</v>
      </c>
      <c r="ER54" s="2">
        <f t="shared" si="174"/>
        <v>62.880660406726221</v>
      </c>
      <c r="ES54" s="2">
        <f t="shared" si="174"/>
        <v>65.30977807373965</v>
      </c>
      <c r="ET54" s="2">
        <f t="shared" si="174"/>
        <v>65.922102659682693</v>
      </c>
      <c r="EU54" s="2">
        <f t="shared" si="174"/>
        <v>68.064856786859181</v>
      </c>
      <c r="EV54" s="2">
        <f t="shared" si="174"/>
        <v>69.086001130658957</v>
      </c>
      <c r="EW54" s="2">
        <f t="shared" si="174"/>
        <v>70.342911712282159</v>
      </c>
      <c r="EX54" s="2">
        <f t="shared" si="174"/>
        <v>73.361602207125671</v>
      </c>
      <c r="EY54" s="2">
        <f t="shared" si="174"/>
        <v>69.17111362370666</v>
      </c>
      <c r="EZ54" s="2">
        <f t="shared" si="174"/>
        <v>68.929778037393973</v>
      </c>
      <c r="FA54" s="2">
        <f t="shared" si="174"/>
        <v>65.470137920028364</v>
      </c>
      <c r="FB54" s="2">
        <f t="shared" si="174"/>
        <v>66.855927414628837</v>
      </c>
      <c r="FC54" s="2">
        <f t="shared" si="174"/>
        <v>64.845081210556714</v>
      </c>
      <c r="FD54" s="2">
        <f t="shared" si="174"/>
        <v>67.024608353634491</v>
      </c>
      <c r="FE54" s="2">
        <f t="shared" si="174"/>
        <v>69.631706202796678</v>
      </c>
      <c r="FG54" s="2">
        <f t="shared" si="100"/>
        <v>0.19757056799532216</v>
      </c>
      <c r="FH54" s="2">
        <f t="shared" si="175"/>
        <v>0.17136138758427466</v>
      </c>
      <c r="FI54" s="2">
        <f t="shared" si="175"/>
        <v>0.15683164956617751</v>
      </c>
      <c r="FJ54" s="2">
        <f t="shared" si="175"/>
        <v>0.14430187400407149</v>
      </c>
      <c r="FK54" s="2">
        <f t="shared" si="175"/>
        <v>0.15298757679900199</v>
      </c>
      <c r="FL54" s="2">
        <f t="shared" si="175"/>
        <v>0.14917047592465552</v>
      </c>
      <c r="FM54" s="2">
        <f t="shared" si="175"/>
        <v>0.15934507283097729</v>
      </c>
      <c r="FN54" s="2">
        <f t="shared" si="175"/>
        <v>0.14855214639989403</v>
      </c>
      <c r="FO54" s="2">
        <f t="shared" si="175"/>
        <v>0.15365482871991071</v>
      </c>
      <c r="FP54" s="2">
        <f t="shared" si="175"/>
        <v>0.15200591627777249</v>
      </c>
      <c r="FQ54" s="2">
        <f t="shared" si="175"/>
        <v>0.14579760154362262</v>
      </c>
      <c r="FR54" s="2">
        <f t="shared" si="175"/>
        <v>0.15104368039584209</v>
      </c>
      <c r="FS54" s="2">
        <f t="shared" si="175"/>
        <v>0.15755956737582016</v>
      </c>
      <c r="FT54" s="2">
        <f t="shared" si="175"/>
        <v>0.16375581212128701</v>
      </c>
      <c r="FU54" s="2">
        <f t="shared" si="175"/>
        <v>0.17936007725906297</v>
      </c>
      <c r="FW54" s="2">
        <f t="shared" si="124"/>
        <v>2.9602908590712818E-5</v>
      </c>
      <c r="FX54" s="2">
        <f t="shared" si="176"/>
        <v>2.6480063251502842E-5</v>
      </c>
      <c r="FY54" s="2">
        <f t="shared" si="177"/>
        <v>2.4634873567447165E-5</v>
      </c>
      <c r="FZ54" s="2">
        <f t="shared" si="178"/>
        <v>2.2312951536952014E-5</v>
      </c>
      <c r="GA54" s="2">
        <f t="shared" si="179"/>
        <v>1.9784773622564588E-5</v>
      </c>
      <c r="GB54" s="2">
        <f t="shared" si="180"/>
        <v>2.0778531276651209E-5</v>
      </c>
      <c r="GC54" s="2">
        <f t="shared" si="181"/>
        <v>2.2593653447275739E-5</v>
      </c>
      <c r="GD54" s="2">
        <f t="shared" si="182"/>
        <v>2.44346073923095E-5</v>
      </c>
      <c r="GE54" s="2">
        <f t="shared" si="183"/>
        <v>2.6429990787198494E-5</v>
      </c>
      <c r="GF54" s="2">
        <f t="shared" si="184"/>
        <v>2.5396064518833922E-5</v>
      </c>
      <c r="GG54" s="2">
        <f t="shared" si="185"/>
        <v>2.6470334855445288E-5</v>
      </c>
      <c r="GH54" s="2">
        <f t="shared" si="186"/>
        <v>2.5873779318423783E-5</v>
      </c>
      <c r="GI54" s="2">
        <f t="shared" si="187"/>
        <v>2.2190904573966597E-5</v>
      </c>
      <c r="GJ54" s="2">
        <f t="shared" si="188"/>
        <v>1.6659871241616826E-5</v>
      </c>
      <c r="GK54" s="2">
        <f t="shared" si="189"/>
        <v>1.8352289824924591E-5</v>
      </c>
      <c r="GM54" s="86">
        <f t="shared" si="125"/>
        <v>3.246707955676869E-5</v>
      </c>
      <c r="GN54" s="86">
        <f t="shared" si="190"/>
        <v>3.5950687357620996E-6</v>
      </c>
      <c r="GO54" s="86">
        <f t="shared" si="191"/>
        <v>1.070998495463559E-6</v>
      </c>
      <c r="GP54" s="86">
        <f t="shared" si="192"/>
        <v>2.8085942080218377E-7</v>
      </c>
      <c r="GQ54" s="86">
        <f t="shared" si="193"/>
        <v>8.4037618896241837E-7</v>
      </c>
      <c r="GR54" s="86">
        <f t="shared" si="194"/>
        <v>3.2958014812784731E-7</v>
      </c>
      <c r="GS54" s="86">
        <f t="shared" si="195"/>
        <v>8.6788633702929736E-7</v>
      </c>
      <c r="GT54" s="86">
        <f t="shared" si="196"/>
        <v>3.2280236207967398E-7</v>
      </c>
      <c r="GU54" s="86">
        <f t="shared" si="197"/>
        <v>3.7202993715141795E-7</v>
      </c>
      <c r="GV54" s="86">
        <f t="shared" si="198"/>
        <v>5.0515352795293168E-7</v>
      </c>
      <c r="GW54" s="86">
        <f t="shared" si="199"/>
        <v>2.0719501823221197E-7</v>
      </c>
      <c r="GX54" s="86">
        <f t="shared" si="200"/>
        <v>2.4577409275235243E-7</v>
      </c>
      <c r="GY54" s="86">
        <f t="shared" si="201"/>
        <v>5.5125728975979955E-7</v>
      </c>
      <c r="GZ54" s="86">
        <f t="shared" si="202"/>
        <v>1.5731421215874021E-6</v>
      </c>
      <c r="HA54" s="86">
        <f t="shared" si="203"/>
        <v>7.3587114376178168E-7</v>
      </c>
      <c r="HC54" s="86">
        <f t="shared" si="157"/>
        <v>1.9757888395489092E-14</v>
      </c>
      <c r="HD54" s="86">
        <f t="shared" si="204"/>
        <v>3.1482857392505557E-18</v>
      </c>
      <c r="HE54" s="86">
        <f t="shared" si="205"/>
        <v>7.551305988856891E-19</v>
      </c>
      <c r="HF54" s="86">
        <f t="shared" si="206"/>
        <v>9.1360351784581658E-21</v>
      </c>
      <c r="HG54" s="86">
        <f t="shared" si="207"/>
        <v>3.4071223759812591E-20</v>
      </c>
      <c r="HH54" s="86">
        <f t="shared" si="208"/>
        <v>1.2424989480543231E-21</v>
      </c>
      <c r="HI54" s="86">
        <f t="shared" si="209"/>
        <v>3.8675063038241726E-20</v>
      </c>
      <c r="HJ54" s="86">
        <f t="shared" si="210"/>
        <v>1.1030900131789222E-20</v>
      </c>
      <c r="HK54" s="86">
        <f t="shared" si="211"/>
        <v>3.2677429846774829E-20</v>
      </c>
      <c r="HL54" s="86">
        <f t="shared" si="212"/>
        <v>3.8937795138481544E-20</v>
      </c>
      <c r="HM54" s="86">
        <f t="shared" si="213"/>
        <v>8.7133145549557159E-22</v>
      </c>
      <c r="HN54" s="86">
        <f t="shared" si="214"/>
        <v>1.6230558508020801E-20</v>
      </c>
      <c r="HO54" s="86">
        <f t="shared" si="215"/>
        <v>8.8297908186128146E-20</v>
      </c>
      <c r="HP54" s="86">
        <f t="shared" si="216"/>
        <v>1.2190876862726808E-17</v>
      </c>
      <c r="HQ54" s="86">
        <f t="shared" si="217"/>
        <v>3.7660261502662125E-22</v>
      </c>
      <c r="HS54" s="86">
        <f t="shared" si="126"/>
        <v>5.8114238760760981E-58</v>
      </c>
      <c r="HT54" s="86">
        <f t="shared" si="218"/>
        <v>3.1723638087423366E-73</v>
      </c>
      <c r="HU54" s="86">
        <f t="shared" si="219"/>
        <v>1.7523439044842502E-76</v>
      </c>
      <c r="HV54" s="86">
        <f t="shared" si="220"/>
        <v>3.967534815637161E-86</v>
      </c>
      <c r="HW54" s="86">
        <f t="shared" si="221"/>
        <v>2.2153541815883798E-84</v>
      </c>
      <c r="HX54" s="86">
        <f t="shared" si="222"/>
        <v>9.4509110630267239E-92</v>
      </c>
      <c r="HY54" s="86">
        <f t="shared" si="223"/>
        <v>3.7052678682670971E-85</v>
      </c>
      <c r="HZ54" s="86">
        <f t="shared" si="224"/>
        <v>6.0005384601887178E-87</v>
      </c>
      <c r="IA54" s="86">
        <f t="shared" si="225"/>
        <v>4.2297136735198396E-85</v>
      </c>
      <c r="IB54" s="86">
        <f t="shared" si="226"/>
        <v>3.6265917839521579E-83</v>
      </c>
      <c r="IC54" s="86">
        <f t="shared" si="227"/>
        <v>3.583221764314109E-91</v>
      </c>
      <c r="ID54" s="86">
        <f t="shared" si="228"/>
        <v>4.8173669674362086E-86</v>
      </c>
      <c r="IE54" s="86">
        <f t="shared" si="229"/>
        <v>1.6783064181886812E-83</v>
      </c>
      <c r="IF54" s="86">
        <f t="shared" si="230"/>
        <v>4.6007517955203655E-52</v>
      </c>
      <c r="IG54" s="86">
        <f t="shared" si="231"/>
        <v>8.3314928258162835E-37</v>
      </c>
      <c r="II54" s="86">
        <f t="shared" si="127"/>
        <v>5.2786065029582593E-225</v>
      </c>
      <c r="IJ54" s="86">
        <f t="shared" si="128"/>
        <v>0</v>
      </c>
      <c r="IK54" s="86">
        <f t="shared" si="129"/>
        <v>0</v>
      </c>
      <c r="IL54" s="86">
        <f t="shared" si="130"/>
        <v>0</v>
      </c>
      <c r="IM54" s="86">
        <f t="shared" si="131"/>
        <v>0</v>
      </c>
      <c r="IN54" s="86">
        <f t="shared" si="132"/>
        <v>0</v>
      </c>
      <c r="IO54" s="86">
        <f t="shared" si="133"/>
        <v>0</v>
      </c>
      <c r="IP54" s="86">
        <f t="shared" si="134"/>
        <v>0</v>
      </c>
      <c r="IQ54" s="86">
        <f t="shared" si="135"/>
        <v>0</v>
      </c>
      <c r="IR54" s="86">
        <f t="shared" si="136"/>
        <v>0</v>
      </c>
      <c r="IS54" s="86">
        <f t="shared" si="137"/>
        <v>0</v>
      </c>
      <c r="IT54" s="86">
        <f t="shared" si="138"/>
        <v>0</v>
      </c>
      <c r="IU54" s="86">
        <f t="shared" si="139"/>
        <v>0</v>
      </c>
      <c r="IV54" s="86">
        <f t="shared" si="140"/>
        <v>1.0030288438951427E-135</v>
      </c>
      <c r="IW54" s="86">
        <f t="shared" si="141"/>
        <v>6.8691984976936913E-92</v>
      </c>
      <c r="IY54" s="86">
        <f t="shared" si="142"/>
        <v>3.2467079576526581E-5</v>
      </c>
      <c r="IZ54" s="86">
        <f t="shared" si="143"/>
        <v>3.595068735765248E-6</v>
      </c>
      <c r="JA54" s="86">
        <f t="shared" si="144"/>
        <v>1.0709984954643142E-6</v>
      </c>
      <c r="JB54" s="86">
        <f t="shared" si="145"/>
        <v>2.8085942080219293E-7</v>
      </c>
      <c r="JC54" s="86">
        <f t="shared" si="146"/>
        <v>8.4037618896245246E-7</v>
      </c>
      <c r="JD54" s="86">
        <f t="shared" si="147"/>
        <v>3.2958014812784853E-7</v>
      </c>
      <c r="JE54" s="86">
        <f t="shared" si="148"/>
        <v>8.6788633702933601E-7</v>
      </c>
      <c r="JF54" s="86">
        <f t="shared" si="149"/>
        <v>3.2280236207968499E-7</v>
      </c>
      <c r="JG54" s="86">
        <f t="shared" si="150"/>
        <v>3.7202993715145062E-7</v>
      </c>
      <c r="JH54" s="86">
        <f t="shared" si="151"/>
        <v>5.0515352795297065E-7</v>
      </c>
      <c r="JI54" s="86">
        <f t="shared" si="152"/>
        <v>2.0719501823221285E-7</v>
      </c>
      <c r="JJ54" s="86">
        <f t="shared" si="153"/>
        <v>2.4577409275236868E-7</v>
      </c>
      <c r="JK54" s="86">
        <f t="shared" si="154"/>
        <v>5.5125728975988786E-7</v>
      </c>
      <c r="JL54" s="86">
        <f t="shared" si="155"/>
        <v>1.5731421215995931E-6</v>
      </c>
      <c r="JM54" s="86">
        <f t="shared" si="156"/>
        <v>7.358711437617821E-7</v>
      </c>
    </row>
    <row r="55" spans="2:273" x14ac:dyDescent="0.25">
      <c r="B55" s="2">
        <v>28</v>
      </c>
      <c r="C55" s="37">
        <v>60.360999999999997</v>
      </c>
      <c r="D55" s="37">
        <v>65.459000000000003</v>
      </c>
      <c r="E55" s="37">
        <v>65.081999999999994</v>
      </c>
      <c r="F55" s="37">
        <v>67.328000000000003</v>
      </c>
      <c r="G55" s="37">
        <v>69.77</v>
      </c>
      <c r="H55" s="37">
        <v>70.033000000000001</v>
      </c>
      <c r="I55" s="37">
        <v>71.164000000000001</v>
      </c>
      <c r="J55" s="37">
        <v>74.164000000000001</v>
      </c>
      <c r="K55" s="37">
        <v>69.77</v>
      </c>
      <c r="L55" s="37">
        <v>69.885000000000005</v>
      </c>
      <c r="M55" s="37">
        <v>66.492000000000004</v>
      </c>
      <c r="N55" s="37">
        <v>65.180000000000007</v>
      </c>
      <c r="O55" s="37">
        <v>65.41</v>
      </c>
      <c r="P55" s="37">
        <v>64.852000000000004</v>
      </c>
      <c r="Q55" s="37">
        <v>62.869</v>
      </c>
      <c r="S55" s="4">
        <f t="shared" si="20"/>
        <v>63.081555415461729</v>
      </c>
      <c r="T55" s="4">
        <f t="shared" si="21"/>
        <v>66.017895313640963</v>
      </c>
      <c r="U55" s="4">
        <f t="shared" si="22"/>
        <v>67.485302629188624</v>
      </c>
      <c r="V55" s="4">
        <f t="shared" si="23"/>
        <v>68.46065946308191</v>
      </c>
      <c r="W55" s="4">
        <f t="shared" si="24"/>
        <v>71.500343156218833</v>
      </c>
      <c r="X55" s="4">
        <f t="shared" si="25"/>
        <v>71.141571885709993</v>
      </c>
      <c r="Y55" s="4">
        <f t="shared" si="26"/>
        <v>72.866162975303752</v>
      </c>
      <c r="Z55" s="4">
        <f t="shared" si="27"/>
        <v>75.146698078456609</v>
      </c>
      <c r="AA55" s="4">
        <f t="shared" si="28"/>
        <v>71.0569521198004</v>
      </c>
      <c r="AB55" s="4">
        <f t="shared" si="29"/>
        <v>70.597169018383099</v>
      </c>
      <c r="AC55" s="4">
        <f t="shared" si="30"/>
        <v>67.612868300034492</v>
      </c>
      <c r="AD55" s="4">
        <f t="shared" si="31"/>
        <v>67.015621437892605</v>
      </c>
      <c r="AE55" s="4">
        <f t="shared" si="32"/>
        <v>66.495105515087872</v>
      </c>
      <c r="AF55" s="4">
        <f t="shared" si="33"/>
        <v>66.702574549000161</v>
      </c>
      <c r="AG55" s="4">
        <f t="shared" si="34"/>
        <v>64.55025880588046</v>
      </c>
      <c r="AI55" s="4">
        <f t="shared" si="35"/>
        <v>-2.7205554154617317</v>
      </c>
      <c r="AJ55" s="4">
        <f t="shared" si="36"/>
        <v>-0.55889531364096001</v>
      </c>
      <c r="AK55" s="4">
        <f t="shared" si="37"/>
        <v>-2.4033026291886301</v>
      </c>
      <c r="AL55" s="4">
        <f t="shared" si="38"/>
        <v>-1.1326594630819073</v>
      </c>
      <c r="AM55" s="4">
        <f t="shared" si="39"/>
        <v>-1.7303431562188365</v>
      </c>
      <c r="AN55" s="4">
        <f t="shared" si="40"/>
        <v>-1.108571885709992</v>
      </c>
      <c r="AO55" s="4">
        <f t="shared" si="41"/>
        <v>-1.7021629753037502</v>
      </c>
      <c r="AP55" s="4">
        <f t="shared" si="42"/>
        <v>-0.9826980784566075</v>
      </c>
      <c r="AQ55" s="4">
        <f t="shared" si="43"/>
        <v>-1.2869521198004037</v>
      </c>
      <c r="AR55" s="4">
        <f t="shared" si="44"/>
        <v>-0.71216901838309354</v>
      </c>
      <c r="AS55" s="4">
        <f t="shared" si="45"/>
        <v>-1.1208683000344877</v>
      </c>
      <c r="AT55" s="4">
        <f t="shared" si="46"/>
        <v>-1.8356214378925984</v>
      </c>
      <c r="AU55" s="4">
        <f t="shared" si="47"/>
        <v>-1.085105515087875</v>
      </c>
      <c r="AV55" s="4">
        <f t="shared" si="158"/>
        <v>-1.8505745490001573</v>
      </c>
      <c r="AW55" s="4">
        <f t="shared" si="158"/>
        <v>-1.6812588058804607</v>
      </c>
      <c r="AY55" s="2">
        <f t="shared" si="108"/>
        <v>63.023336267740532</v>
      </c>
      <c r="AZ55" s="2">
        <f t="shared" si="159"/>
        <v>66.009593758053455</v>
      </c>
      <c r="BA55" s="2">
        <f t="shared" si="160"/>
        <v>67.482491689515456</v>
      </c>
      <c r="BB55" s="2">
        <f t="shared" si="161"/>
        <v>68.459852753219238</v>
      </c>
      <c r="BC55" s="2">
        <f t="shared" si="162"/>
        <v>71.498237336339287</v>
      </c>
      <c r="BD55" s="2">
        <f t="shared" si="163"/>
        <v>71.140642973136821</v>
      </c>
      <c r="BE55" s="2">
        <f t="shared" si="164"/>
        <v>72.863997243459252</v>
      </c>
      <c r="BF55" s="2">
        <f t="shared" si="165"/>
        <v>75.145812500354154</v>
      </c>
      <c r="BG55" s="2">
        <f t="shared" si="166"/>
        <v>71.05593849757372</v>
      </c>
      <c r="BH55" s="2">
        <f t="shared" si="167"/>
        <v>70.595848866928321</v>
      </c>
      <c r="BI55" s="2">
        <f t="shared" si="168"/>
        <v>67.612281383432318</v>
      </c>
      <c r="BJ55" s="2">
        <f t="shared" si="169"/>
        <v>67.014920616738976</v>
      </c>
      <c r="BK55" s="2">
        <f t="shared" si="170"/>
        <v>66.49363247191144</v>
      </c>
      <c r="BL55" s="2">
        <f t="shared" si="171"/>
        <v>66.698944177079937</v>
      </c>
      <c r="BM55" s="2">
        <f t="shared" si="172"/>
        <v>64.548705340748029</v>
      </c>
      <c r="BO55" s="2">
        <f t="shared" si="50"/>
        <v>60.360999999999997</v>
      </c>
      <c r="BP55" s="2">
        <f t="shared" si="51"/>
        <v>65.459000000000003</v>
      </c>
      <c r="BQ55" s="2">
        <f t="shared" si="52"/>
        <v>65.081999999999994</v>
      </c>
      <c r="BR55" s="2">
        <f t="shared" si="53"/>
        <v>67.328000000000003</v>
      </c>
      <c r="BS55" s="2">
        <f t="shared" si="54"/>
        <v>69.77</v>
      </c>
      <c r="BT55" s="2">
        <f t="shared" si="55"/>
        <v>70.033000000000001</v>
      </c>
      <c r="BU55" s="2">
        <f t="shared" si="56"/>
        <v>71.164000000000001</v>
      </c>
      <c r="BV55" s="2">
        <f t="shared" si="57"/>
        <v>74.164000000000001</v>
      </c>
      <c r="BW55" s="2">
        <f t="shared" si="58"/>
        <v>69.77</v>
      </c>
      <c r="BX55" s="2">
        <f t="shared" si="59"/>
        <v>69.885000000000005</v>
      </c>
      <c r="BY55" s="2">
        <f t="shared" si="60"/>
        <v>66.492000000000004</v>
      </c>
      <c r="BZ55" s="2">
        <f t="shared" si="61"/>
        <v>65.180000000000007</v>
      </c>
      <c r="CA55" s="2">
        <f t="shared" si="62"/>
        <v>65.41</v>
      </c>
      <c r="CB55" s="2">
        <f t="shared" si="63"/>
        <v>64.852000000000004</v>
      </c>
      <c r="CC55" s="2">
        <f t="shared" si="64"/>
        <v>62.869</v>
      </c>
      <c r="CE55" s="2" t="str">
        <f t="shared" si="109"/>
        <v/>
      </c>
      <c r="CF55" s="2" t="str">
        <f t="shared" si="110"/>
        <v/>
      </c>
      <c r="CG55" s="2" t="str">
        <f t="shared" si="111"/>
        <v/>
      </c>
      <c r="CH55" s="2" t="str">
        <f t="shared" si="112"/>
        <v/>
      </c>
      <c r="CI55" s="2" t="str">
        <f t="shared" si="113"/>
        <v/>
      </c>
      <c r="CJ55" s="2" t="str">
        <f t="shared" si="114"/>
        <v/>
      </c>
      <c r="CK55" s="2" t="str">
        <f t="shared" si="115"/>
        <v/>
      </c>
      <c r="CL55" s="2" t="str">
        <f t="shared" si="116"/>
        <v/>
      </c>
      <c r="CM55" s="2" t="str">
        <f t="shared" si="117"/>
        <v/>
      </c>
      <c r="CN55" s="2" t="str">
        <f t="shared" si="118"/>
        <v/>
      </c>
      <c r="CO55" s="2" t="str">
        <f t="shared" si="119"/>
        <v/>
      </c>
      <c r="CP55" s="2" t="str">
        <f t="shared" si="120"/>
        <v/>
      </c>
      <c r="CQ55" s="2" t="str">
        <f t="shared" si="121"/>
        <v/>
      </c>
      <c r="CR55" s="2" t="str">
        <f t="shared" si="122"/>
        <v/>
      </c>
      <c r="CS55" s="2" t="str">
        <f t="shared" si="123"/>
        <v/>
      </c>
      <c r="CU55" s="2" t="str">
        <f t="shared" si="66"/>
        <v/>
      </c>
      <c r="CV55" s="2" t="str">
        <f t="shared" si="67"/>
        <v/>
      </c>
      <c r="CW55" s="2" t="str">
        <f t="shared" si="68"/>
        <v/>
      </c>
      <c r="CX55" s="2" t="str">
        <f t="shared" si="69"/>
        <v/>
      </c>
      <c r="CY55" s="2" t="str">
        <f t="shared" si="70"/>
        <v/>
      </c>
      <c r="CZ55" s="2" t="str">
        <f t="shared" si="71"/>
        <v/>
      </c>
      <c r="DA55" s="2" t="str">
        <f t="shared" si="72"/>
        <v/>
      </c>
      <c r="DB55" s="2" t="str">
        <f t="shared" si="73"/>
        <v/>
      </c>
      <c r="DC55" s="2" t="str">
        <f t="shared" si="74"/>
        <v/>
      </c>
      <c r="DD55" s="2" t="str">
        <f t="shared" si="75"/>
        <v/>
      </c>
      <c r="DE55" s="2" t="str">
        <f t="shared" si="76"/>
        <v/>
      </c>
      <c r="DF55" s="2" t="str">
        <f t="shared" si="77"/>
        <v/>
      </c>
      <c r="DG55" s="2" t="str">
        <f t="shared" si="78"/>
        <v/>
      </c>
      <c r="DH55" s="2" t="str">
        <f t="shared" si="79"/>
        <v/>
      </c>
      <c r="DI55" s="2" t="str">
        <f t="shared" si="80"/>
        <v/>
      </c>
      <c r="DK55" s="2">
        <f t="shared" si="81"/>
        <v>62.711744753261478</v>
      </c>
      <c r="DL55" s="2">
        <f t="shared" si="173"/>
        <v>66.445864391422532</v>
      </c>
      <c r="DM55" s="2">
        <f t="shared" si="173"/>
        <v>67.710574912892</v>
      </c>
      <c r="DN55" s="2">
        <f t="shared" si="173"/>
        <v>68.765617813765189</v>
      </c>
      <c r="DO55" s="2">
        <f t="shared" si="173"/>
        <v>72.244348729168337</v>
      </c>
      <c r="DP55" s="2">
        <f t="shared" si="173"/>
        <v>71.608655465587077</v>
      </c>
      <c r="DQ55" s="2">
        <f t="shared" si="173"/>
        <v>73.171428799249526</v>
      </c>
      <c r="DR55" s="2">
        <f t="shared" si="173"/>
        <v>75.488362213225372</v>
      </c>
      <c r="DS55" s="2">
        <f t="shared" si="173"/>
        <v>71.369507167086127</v>
      </c>
      <c r="DT55" s="2">
        <f t="shared" si="173"/>
        <v>71.065511163227029</v>
      </c>
      <c r="DU55" s="2">
        <f t="shared" si="173"/>
        <v>68.209074898785417</v>
      </c>
      <c r="DV55" s="2">
        <f t="shared" si="173"/>
        <v>67.208656308129989</v>
      </c>
      <c r="DW55" s="2">
        <f t="shared" si="173"/>
        <v>67.141511066126853</v>
      </c>
      <c r="DX55" s="2">
        <f t="shared" si="173"/>
        <v>66.661462091132549</v>
      </c>
      <c r="DY55" s="2">
        <f t="shared" si="173"/>
        <v>64.349057957957953</v>
      </c>
      <c r="EA55" s="2">
        <f t="shared" si="83"/>
        <v>64.177787253008475</v>
      </c>
      <c r="EB55" s="2">
        <f t="shared" si="84"/>
        <v>64.085794930205111</v>
      </c>
      <c r="EC55" s="2">
        <f t="shared" si="85"/>
        <v>66.364347622237105</v>
      </c>
      <c r="ED55" s="2">
        <f t="shared" si="86"/>
        <v>66.806391712065732</v>
      </c>
      <c r="EE55" s="2">
        <f t="shared" si="87"/>
        <v>67.730851515869887</v>
      </c>
      <c r="EF55" s="2">
        <f t="shared" si="88"/>
        <v>68.706070400517518</v>
      </c>
      <c r="EG55" s="2">
        <f t="shared" si="89"/>
        <v>71.384968189851051</v>
      </c>
      <c r="EH55" s="2">
        <f t="shared" si="90"/>
        <v>73.355225896147402</v>
      </c>
      <c r="EI55" s="2">
        <f t="shared" si="91"/>
        <v>69.48082852037966</v>
      </c>
      <c r="EJ55" s="2">
        <f t="shared" si="92"/>
        <v>68.206194034884845</v>
      </c>
      <c r="EK55" s="2">
        <f t="shared" si="93"/>
        <v>64.423264660763536</v>
      </c>
      <c r="EL55" s="2">
        <f t="shared" si="94"/>
        <v>66.021707447614233</v>
      </c>
      <c r="EM55" s="2">
        <f t="shared" si="95"/>
        <v>63.334160458555708</v>
      </c>
      <c r="EN55" s="2">
        <f t="shared" si="96"/>
        <v>66.873512477556872</v>
      </c>
      <c r="EO55" s="2">
        <f t="shared" si="97"/>
        <v>65.381369666048229</v>
      </c>
      <c r="EQ55" s="2">
        <f t="shared" si="98"/>
        <v>62.345243659686382</v>
      </c>
      <c r="ER55" s="2">
        <f t="shared" si="174"/>
        <v>62.717430861982258</v>
      </c>
      <c r="ES55" s="2">
        <f t="shared" si="174"/>
        <v>65.134464461503796</v>
      </c>
      <c r="ET55" s="2">
        <f t="shared" si="174"/>
        <v>65.774252272810372</v>
      </c>
      <c r="EU55" s="2">
        <f t="shared" si="174"/>
        <v>67.916791809567883</v>
      </c>
      <c r="EV55" s="2">
        <f t="shared" si="174"/>
        <v>68.92836239880603</v>
      </c>
      <c r="EW55" s="2">
        <f t="shared" si="174"/>
        <v>70.181780842659009</v>
      </c>
      <c r="EX55" s="2">
        <f t="shared" si="174"/>
        <v>73.172343943583527</v>
      </c>
      <c r="EY55" s="2">
        <f t="shared" si="174"/>
        <v>69.001098289918303</v>
      </c>
      <c r="EZ55" s="2">
        <f t="shared" si="174"/>
        <v>68.762743096464106</v>
      </c>
      <c r="FA55" s="2">
        <f t="shared" si="174"/>
        <v>65.312423113751223</v>
      </c>
      <c r="FB55" s="2">
        <f t="shared" si="174"/>
        <v>66.680219475373434</v>
      </c>
      <c r="FC55" s="2">
        <f t="shared" si="174"/>
        <v>64.680345096960025</v>
      </c>
      <c r="FD55" s="2">
        <f t="shared" si="174"/>
        <v>66.853121621657991</v>
      </c>
      <c r="FE55" s="2">
        <f t="shared" si="174"/>
        <v>69.444237259805035</v>
      </c>
      <c r="FG55" s="2">
        <f t="shared" si="100"/>
        <v>0.21257978318669318</v>
      </c>
      <c r="FH55" s="2">
        <f t="shared" si="175"/>
        <v>0.18483816279376949</v>
      </c>
      <c r="FI55" s="2">
        <f t="shared" si="175"/>
        <v>0.16939933094836918</v>
      </c>
      <c r="FJ55" s="2">
        <f t="shared" si="175"/>
        <v>0.15605131452541479</v>
      </c>
      <c r="FK55" s="2">
        <f t="shared" si="175"/>
        <v>0.16530760766447838</v>
      </c>
      <c r="FL55" s="2">
        <f t="shared" si="175"/>
        <v>0.16124163339666994</v>
      </c>
      <c r="FM55" s="2">
        <f t="shared" si="175"/>
        <v>0.17207306286989771</v>
      </c>
      <c r="FN55" s="2">
        <f t="shared" si="175"/>
        <v>0.1605827111771799</v>
      </c>
      <c r="FO55" s="2">
        <f t="shared" si="175"/>
        <v>0.16601806112246933</v>
      </c>
      <c r="FP55" s="2">
        <f t="shared" si="175"/>
        <v>0.16426222520018111</v>
      </c>
      <c r="FQ55" s="2">
        <f t="shared" si="175"/>
        <v>0.15764639134763186</v>
      </c>
      <c r="FR55" s="2">
        <f t="shared" si="175"/>
        <v>0.16323733886005959</v>
      </c>
      <c r="FS55" s="2">
        <f t="shared" si="175"/>
        <v>0.17017380747918737</v>
      </c>
      <c r="FT55" s="2">
        <f t="shared" si="175"/>
        <v>0.17676203784577477</v>
      </c>
      <c r="FU55" s="2">
        <f t="shared" si="175"/>
        <v>0.19331915423496124</v>
      </c>
      <c r="FW55" s="2">
        <f t="shared" si="124"/>
        <v>3.2458851108514361E-5</v>
      </c>
      <c r="FX55" s="2">
        <f t="shared" si="176"/>
        <v>2.9034737811305585E-5</v>
      </c>
      <c r="FY55" s="2">
        <f t="shared" si="177"/>
        <v>2.701153753236788E-5</v>
      </c>
      <c r="FZ55" s="2">
        <f t="shared" si="178"/>
        <v>2.4465612184418339E-5</v>
      </c>
      <c r="GA55" s="2">
        <f t="shared" si="179"/>
        <v>2.1693531484173814E-5</v>
      </c>
      <c r="GB55" s="2">
        <f t="shared" si="180"/>
        <v>2.2783160819889424E-5</v>
      </c>
      <c r="GC55" s="2">
        <f t="shared" si="181"/>
        <v>2.4773394375233725E-5</v>
      </c>
      <c r="GD55" s="2">
        <f t="shared" si="182"/>
        <v>2.6791951077457588E-5</v>
      </c>
      <c r="GE55" s="2">
        <f t="shared" si="183"/>
        <v>2.8979834726230961E-5</v>
      </c>
      <c r="GF55" s="2">
        <f t="shared" si="184"/>
        <v>2.7846162785011915E-5</v>
      </c>
      <c r="GG55" s="2">
        <f t="shared" si="185"/>
        <v>2.9024070891637696E-5</v>
      </c>
      <c r="GH55" s="2">
        <f t="shared" si="186"/>
        <v>2.8369964055791749E-5</v>
      </c>
      <c r="GI55" s="2">
        <f t="shared" si="187"/>
        <v>2.4331790925181832E-5</v>
      </c>
      <c r="GJ55" s="2">
        <f t="shared" si="188"/>
        <v>1.8267156205923884E-5</v>
      </c>
      <c r="GK55" s="2">
        <f t="shared" si="189"/>
        <v>2.0122850012896168E-5</v>
      </c>
      <c r="GM55" s="86">
        <f t="shared" si="125"/>
        <v>5.1956663130388439E-5</v>
      </c>
      <c r="GN55" s="86">
        <f t="shared" si="190"/>
        <v>6.5185666325586206E-6</v>
      </c>
      <c r="GO55" s="86">
        <f t="shared" si="191"/>
        <v>2.0553847796437283E-6</v>
      </c>
      <c r="GP55" s="86">
        <f t="shared" si="192"/>
        <v>5.7487977663618379E-7</v>
      </c>
      <c r="GQ55" s="86">
        <f t="shared" si="193"/>
        <v>1.6251395125738626E-6</v>
      </c>
      <c r="GR55" s="86">
        <f t="shared" si="194"/>
        <v>6.7696828211886791E-7</v>
      </c>
      <c r="GS55" s="86">
        <f t="shared" si="195"/>
        <v>1.7059757750174876E-6</v>
      </c>
      <c r="GT55" s="86">
        <f t="shared" si="196"/>
        <v>6.6278468703814599E-7</v>
      </c>
      <c r="GU55" s="86">
        <f t="shared" si="197"/>
        <v>7.6803054152284626E-7</v>
      </c>
      <c r="GV55" s="86">
        <f t="shared" si="198"/>
        <v>1.0130424786990428E-6</v>
      </c>
      <c r="GW55" s="86">
        <f t="shared" si="199"/>
        <v>4.3610769586537715E-7</v>
      </c>
      <c r="GX55" s="86">
        <f t="shared" si="200"/>
        <v>5.1957918767274434E-7</v>
      </c>
      <c r="GY55" s="86">
        <f t="shared" si="201"/>
        <v>1.1171388195015047E-6</v>
      </c>
      <c r="GZ55" s="86">
        <f t="shared" si="202"/>
        <v>2.9872056860307736E-6</v>
      </c>
      <c r="HA55" s="86">
        <f t="shared" si="203"/>
        <v>1.5618053950892235E-6</v>
      </c>
      <c r="HC55" s="86">
        <f t="shared" si="157"/>
        <v>5.3927207332820651E-14</v>
      </c>
      <c r="HD55" s="86">
        <f t="shared" si="204"/>
        <v>1.2026235541766825E-17</v>
      </c>
      <c r="HE55" s="86">
        <f t="shared" si="205"/>
        <v>3.0159511870206174E-18</v>
      </c>
      <c r="HF55" s="86">
        <f t="shared" si="206"/>
        <v>4.2324089100592148E-20</v>
      </c>
      <c r="HG55" s="86">
        <f t="shared" si="207"/>
        <v>1.4829278032202104E-19</v>
      </c>
      <c r="HH55" s="86">
        <f t="shared" si="208"/>
        <v>6.1630056394196573E-21</v>
      </c>
      <c r="HI55" s="86">
        <f t="shared" si="209"/>
        <v>1.7242108670104864E-19</v>
      </c>
      <c r="HJ55" s="86">
        <f t="shared" si="210"/>
        <v>5.1346035175391119E-20</v>
      </c>
      <c r="HK55" s="86">
        <f t="shared" si="211"/>
        <v>1.487142463201063E-19</v>
      </c>
      <c r="HL55" s="86">
        <f t="shared" si="212"/>
        <v>1.7295072314963409E-19</v>
      </c>
      <c r="HM55" s="86">
        <f t="shared" si="213"/>
        <v>4.4615575882631998E-21</v>
      </c>
      <c r="HN55" s="86">
        <f t="shared" si="214"/>
        <v>7.5656373143788865E-20</v>
      </c>
      <c r="HO55" s="86">
        <f t="shared" si="215"/>
        <v>3.8316434596094806E-19</v>
      </c>
      <c r="HP55" s="86">
        <f t="shared" si="216"/>
        <v>4.346511326870141E-17</v>
      </c>
      <c r="HQ55" s="86">
        <f t="shared" si="217"/>
        <v>2.1436609141883515E-21</v>
      </c>
      <c r="HS55" s="86">
        <f t="shared" si="126"/>
        <v>9.2413643475337358E-57</v>
      </c>
      <c r="HT55" s="86">
        <f t="shared" si="218"/>
        <v>1.2466462239420575E-71</v>
      </c>
      <c r="HU55" s="86">
        <f t="shared" si="219"/>
        <v>7.9108492851181412E-75</v>
      </c>
      <c r="HV55" s="86">
        <f t="shared" si="220"/>
        <v>2.7997229111765202E-84</v>
      </c>
      <c r="HW55" s="86">
        <f t="shared" si="221"/>
        <v>1.3382606089065976E-82</v>
      </c>
      <c r="HX55" s="86">
        <f t="shared" si="222"/>
        <v>8.4525717012814667E-90</v>
      </c>
      <c r="HY55" s="86">
        <f t="shared" si="223"/>
        <v>2.4561565529227627E-83</v>
      </c>
      <c r="HZ55" s="86">
        <f t="shared" si="224"/>
        <v>4.4207836353301374E-85</v>
      </c>
      <c r="IA55" s="86">
        <f t="shared" si="225"/>
        <v>2.9423916005827452E-83</v>
      </c>
      <c r="IB55" s="86">
        <f t="shared" si="226"/>
        <v>2.2630357308044871E-81</v>
      </c>
      <c r="IC55" s="86">
        <f t="shared" si="227"/>
        <v>3.3939932987952493E-89</v>
      </c>
      <c r="ID55" s="86">
        <f t="shared" si="228"/>
        <v>3.5481993020323849E-84</v>
      </c>
      <c r="IE55" s="86">
        <f t="shared" si="229"/>
        <v>1.029399416828919E-81</v>
      </c>
      <c r="IF55" s="86">
        <f t="shared" si="230"/>
        <v>5.5112728529997812E-51</v>
      </c>
      <c r="IG55" s="86">
        <f t="shared" si="231"/>
        <v>4.8273656333872322E-36</v>
      </c>
      <c r="II55" s="86">
        <f t="shared" si="127"/>
        <v>4.3912398706269887E-221</v>
      </c>
      <c r="IJ55" s="86">
        <f t="shared" si="128"/>
        <v>0</v>
      </c>
      <c r="IK55" s="86">
        <f t="shared" si="129"/>
        <v>0</v>
      </c>
      <c r="IL55" s="86">
        <f t="shared" si="130"/>
        <v>0</v>
      </c>
      <c r="IM55" s="86">
        <f t="shared" si="131"/>
        <v>0</v>
      </c>
      <c r="IN55" s="86">
        <f t="shared" si="132"/>
        <v>0</v>
      </c>
      <c r="IO55" s="86">
        <f t="shared" si="133"/>
        <v>0</v>
      </c>
      <c r="IP55" s="86">
        <f t="shared" si="134"/>
        <v>0</v>
      </c>
      <c r="IQ55" s="86">
        <f t="shared" si="135"/>
        <v>0</v>
      </c>
      <c r="IR55" s="86">
        <f t="shared" si="136"/>
        <v>0</v>
      </c>
      <c r="IS55" s="86">
        <f t="shared" si="137"/>
        <v>0</v>
      </c>
      <c r="IT55" s="86">
        <f t="shared" si="138"/>
        <v>0</v>
      </c>
      <c r="IU55" s="86">
        <f t="shared" si="139"/>
        <v>0</v>
      </c>
      <c r="IV55" s="86">
        <f t="shared" si="140"/>
        <v>1.7013138355287825E-133</v>
      </c>
      <c r="IW55" s="86">
        <f t="shared" si="141"/>
        <v>2.2398509415184702E-90</v>
      </c>
      <c r="IY55" s="86">
        <f t="shared" si="142"/>
        <v>5.1956663184315646E-5</v>
      </c>
      <c r="IZ55" s="86">
        <f t="shared" si="143"/>
        <v>6.5185666325706468E-6</v>
      </c>
      <c r="JA55" s="86">
        <f t="shared" si="144"/>
        <v>2.0553847796467442E-6</v>
      </c>
      <c r="JB55" s="86">
        <f t="shared" si="145"/>
        <v>5.7487977663622614E-7</v>
      </c>
      <c r="JC55" s="86">
        <f t="shared" si="146"/>
        <v>1.6251395125740108E-6</v>
      </c>
      <c r="JD55" s="86">
        <f t="shared" si="147"/>
        <v>6.7696828211887405E-7</v>
      </c>
      <c r="JE55" s="86">
        <f t="shared" si="148"/>
        <v>1.70597577501766E-6</v>
      </c>
      <c r="JF55" s="86">
        <f t="shared" si="149"/>
        <v>6.6278468703819734E-7</v>
      </c>
      <c r="JG55" s="86">
        <f t="shared" si="150"/>
        <v>7.6803054152299502E-7</v>
      </c>
      <c r="JH55" s="86">
        <f t="shared" si="151"/>
        <v>1.0130424786992158E-6</v>
      </c>
      <c r="JI55" s="86">
        <f t="shared" si="152"/>
        <v>4.361076958653816E-7</v>
      </c>
      <c r="JJ55" s="86">
        <f t="shared" si="153"/>
        <v>5.1957918767282004E-7</v>
      </c>
      <c r="JK55" s="86">
        <f t="shared" si="154"/>
        <v>1.1171388195018877E-6</v>
      </c>
      <c r="JL55" s="86">
        <f t="shared" si="155"/>
        <v>2.9872056860742387E-6</v>
      </c>
      <c r="JM55" s="86">
        <f t="shared" si="156"/>
        <v>1.5618053950892256E-6</v>
      </c>
    </row>
    <row r="56" spans="2:273" x14ac:dyDescent="0.25">
      <c r="B56" s="2">
        <v>29</v>
      </c>
      <c r="C56" s="37">
        <v>61.426000000000002</v>
      </c>
      <c r="D56" s="37">
        <v>65.311000000000007</v>
      </c>
      <c r="E56" s="37">
        <v>66.147999999999996</v>
      </c>
      <c r="F56" s="37">
        <v>67.442999999999998</v>
      </c>
      <c r="G56" s="37">
        <v>70.066000000000003</v>
      </c>
      <c r="H56" s="37">
        <v>70.885000000000005</v>
      </c>
      <c r="I56" s="37">
        <v>72.049000000000007</v>
      </c>
      <c r="J56" s="37">
        <v>74.033000000000001</v>
      </c>
      <c r="K56" s="37">
        <v>68.885000000000005</v>
      </c>
      <c r="L56" s="37">
        <v>69.819999999999993</v>
      </c>
      <c r="M56" s="37">
        <v>66.638999999999996</v>
      </c>
      <c r="N56" s="37">
        <v>66.212999999999994</v>
      </c>
      <c r="O56" s="37">
        <v>65.869</v>
      </c>
      <c r="P56" s="37">
        <v>64.492000000000004</v>
      </c>
      <c r="Q56" s="37">
        <v>63.18</v>
      </c>
      <c r="S56" s="4">
        <f t="shared" si="20"/>
        <v>63.27303345290035</v>
      </c>
      <c r="T56" s="4">
        <f t="shared" si="21"/>
        <v>66.150944691543813</v>
      </c>
      <c r="U56" s="4">
        <f t="shared" si="22"/>
        <v>67.629962631078669</v>
      </c>
      <c r="V56" s="4">
        <f t="shared" si="23"/>
        <v>68.663399131243509</v>
      </c>
      <c r="W56" s="4">
        <f t="shared" si="24"/>
        <v>71.610251942262522</v>
      </c>
      <c r="X56" s="4">
        <f t="shared" si="25"/>
        <v>71.305468920559761</v>
      </c>
      <c r="Y56" s="4">
        <f t="shared" si="26"/>
        <v>72.985379818842247</v>
      </c>
      <c r="Z56" s="4">
        <f t="shared" si="27"/>
        <v>75.281062588622873</v>
      </c>
      <c r="AA56" s="4">
        <f t="shared" si="28"/>
        <v>71.200791121533356</v>
      </c>
      <c r="AB56" s="4">
        <f t="shared" si="29"/>
        <v>70.719294334631684</v>
      </c>
      <c r="AC56" s="4">
        <f t="shared" si="30"/>
        <v>67.722099935352674</v>
      </c>
      <c r="AD56" s="4">
        <f t="shared" si="31"/>
        <v>67.188482692103079</v>
      </c>
      <c r="AE56" s="4">
        <f t="shared" si="32"/>
        <v>66.621520307219896</v>
      </c>
      <c r="AF56" s="4">
        <f t="shared" si="33"/>
        <v>66.826324751497253</v>
      </c>
      <c r="AG56" s="4">
        <f t="shared" si="34"/>
        <v>64.666239979888473</v>
      </c>
      <c r="AI56" s="4">
        <f t="shared" si="35"/>
        <v>-1.847033452900348</v>
      </c>
      <c r="AJ56" s="4">
        <f t="shared" si="36"/>
        <v>-0.83994469154380624</v>
      </c>
      <c r="AK56" s="4">
        <f t="shared" si="37"/>
        <v>-1.4819626310786731</v>
      </c>
      <c r="AL56" s="4">
        <f t="shared" si="38"/>
        <v>-1.2203991312435107</v>
      </c>
      <c r="AM56" s="4">
        <f t="shared" si="39"/>
        <v>-1.5442519422625196</v>
      </c>
      <c r="AN56" s="4">
        <f t="shared" si="40"/>
        <v>-0.42046892055975604</v>
      </c>
      <c r="AO56" s="4">
        <f t="shared" si="41"/>
        <v>-0.93637981884224075</v>
      </c>
      <c r="AP56" s="4">
        <f t="shared" si="42"/>
        <v>-1.2480625886228722</v>
      </c>
      <c r="AQ56" s="4">
        <f t="shared" si="43"/>
        <v>-2.3157911215333513</v>
      </c>
      <c r="AR56" s="4">
        <f t="shared" si="44"/>
        <v>-0.89929433463169062</v>
      </c>
      <c r="AS56" s="4">
        <f t="shared" si="45"/>
        <v>-1.0830999353526778</v>
      </c>
      <c r="AT56" s="4">
        <f t="shared" si="46"/>
        <v>-0.97548269210308547</v>
      </c>
      <c r="AU56" s="4">
        <f t="shared" si="47"/>
        <v>-0.75252030721989627</v>
      </c>
      <c r="AV56" s="4">
        <f t="shared" si="158"/>
        <v>-2.3343247514972489</v>
      </c>
      <c r="AW56" s="4">
        <f t="shared" si="158"/>
        <v>-1.4862399798884738</v>
      </c>
      <c r="AY56" s="2">
        <f t="shared" si="108"/>
        <v>63.183149269567906</v>
      </c>
      <c r="AZ56" s="2">
        <f t="shared" si="159"/>
        <v>66.136492420048654</v>
      </c>
      <c r="BA56" s="2">
        <f t="shared" si="160"/>
        <v>67.624790302396221</v>
      </c>
      <c r="BB56" s="2">
        <f t="shared" si="161"/>
        <v>68.661818579003551</v>
      </c>
      <c r="BC56" s="2">
        <f t="shared" si="162"/>
        <v>71.606347161708484</v>
      </c>
      <c r="BD56" s="2">
        <f t="shared" si="163"/>
        <v>71.303644028276722</v>
      </c>
      <c r="BE56" s="2">
        <f t="shared" si="164"/>
        <v>72.981304359102026</v>
      </c>
      <c r="BF56" s="2">
        <f t="shared" si="165"/>
        <v>75.279323342105016</v>
      </c>
      <c r="BG56" s="2">
        <f t="shared" si="166"/>
        <v>71.198791408465297</v>
      </c>
      <c r="BH56" s="2">
        <f t="shared" si="167"/>
        <v>70.716760121726708</v>
      </c>
      <c r="BI56" s="2">
        <f t="shared" si="168"/>
        <v>67.720919287005955</v>
      </c>
      <c r="BJ56" s="2">
        <f t="shared" si="169"/>
        <v>67.187068034870308</v>
      </c>
      <c r="BK56" s="2">
        <f t="shared" si="170"/>
        <v>66.618666357087989</v>
      </c>
      <c r="BL56" s="2">
        <f t="shared" si="171"/>
        <v>66.819716791832377</v>
      </c>
      <c r="BM56" s="2">
        <f t="shared" si="172"/>
        <v>64.663104823787435</v>
      </c>
      <c r="BO56" s="2">
        <f t="shared" si="50"/>
        <v>61.426000000000002</v>
      </c>
      <c r="BP56" s="2">
        <f t="shared" si="51"/>
        <v>65.311000000000007</v>
      </c>
      <c r="BQ56" s="2">
        <f t="shared" si="52"/>
        <v>66.147999999999996</v>
      </c>
      <c r="BR56" s="2">
        <f t="shared" si="53"/>
        <v>67.442999999999998</v>
      </c>
      <c r="BS56" s="2">
        <f t="shared" si="54"/>
        <v>70.066000000000003</v>
      </c>
      <c r="BT56" s="2">
        <f t="shared" si="55"/>
        <v>70.885000000000005</v>
      </c>
      <c r="BU56" s="2">
        <f t="shared" si="56"/>
        <v>72.049000000000007</v>
      </c>
      <c r="BV56" s="2">
        <f t="shared" si="57"/>
        <v>74.033000000000001</v>
      </c>
      <c r="BW56" s="2">
        <f t="shared" si="58"/>
        <v>68.885000000000005</v>
      </c>
      <c r="BX56" s="2">
        <f t="shared" si="59"/>
        <v>69.819999999999993</v>
      </c>
      <c r="BY56" s="2">
        <f t="shared" si="60"/>
        <v>66.638999999999996</v>
      </c>
      <c r="BZ56" s="2">
        <f t="shared" si="61"/>
        <v>66.212999999999994</v>
      </c>
      <c r="CA56" s="2">
        <f t="shared" si="62"/>
        <v>65.869</v>
      </c>
      <c r="CB56" s="2">
        <f t="shared" si="63"/>
        <v>64.492000000000004</v>
      </c>
      <c r="CC56" s="2">
        <f t="shared" si="64"/>
        <v>63.18</v>
      </c>
      <c r="CE56" s="2" t="str">
        <f t="shared" si="109"/>
        <v/>
      </c>
      <c r="CF56" s="2" t="str">
        <f t="shared" si="110"/>
        <v/>
      </c>
      <c r="CG56" s="2" t="str">
        <f t="shared" si="111"/>
        <v/>
      </c>
      <c r="CH56" s="2" t="str">
        <f t="shared" si="112"/>
        <v/>
      </c>
      <c r="CI56" s="2" t="str">
        <f t="shared" si="113"/>
        <v/>
      </c>
      <c r="CJ56" s="2" t="str">
        <f t="shared" si="114"/>
        <v/>
      </c>
      <c r="CK56" s="2" t="str">
        <f t="shared" si="115"/>
        <v/>
      </c>
      <c r="CL56" s="2" t="str">
        <f t="shared" si="116"/>
        <v/>
      </c>
      <c r="CM56" s="2" t="str">
        <f t="shared" si="117"/>
        <v/>
      </c>
      <c r="CN56" s="2" t="str">
        <f t="shared" si="118"/>
        <v/>
      </c>
      <c r="CO56" s="2" t="str">
        <f t="shared" si="119"/>
        <v/>
      </c>
      <c r="CP56" s="2" t="str">
        <f t="shared" si="120"/>
        <v/>
      </c>
      <c r="CQ56" s="2" t="str">
        <f t="shared" si="121"/>
        <v/>
      </c>
      <c r="CR56" s="2" t="str">
        <f t="shared" si="122"/>
        <v/>
      </c>
      <c r="CS56" s="2" t="str">
        <f t="shared" si="123"/>
        <v/>
      </c>
      <c r="CU56" s="2" t="str">
        <f t="shared" si="66"/>
        <v/>
      </c>
      <c r="CV56" s="2" t="str">
        <f t="shared" si="67"/>
        <v/>
      </c>
      <c r="CW56" s="2" t="str">
        <f t="shared" si="68"/>
        <v/>
      </c>
      <c r="CX56" s="2" t="str">
        <f t="shared" si="69"/>
        <v/>
      </c>
      <c r="CY56" s="2" t="str">
        <f t="shared" si="70"/>
        <v/>
      </c>
      <c r="CZ56" s="2" t="str">
        <f t="shared" si="71"/>
        <v/>
      </c>
      <c r="DA56" s="2" t="str">
        <f t="shared" si="72"/>
        <v/>
      </c>
      <c r="DB56" s="2" t="str">
        <f t="shared" si="73"/>
        <v/>
      </c>
      <c r="DC56" s="2" t="str">
        <f t="shared" si="74"/>
        <v/>
      </c>
      <c r="DD56" s="2" t="str">
        <f t="shared" si="75"/>
        <v/>
      </c>
      <c r="DE56" s="2" t="str">
        <f t="shared" si="76"/>
        <v/>
      </c>
      <c r="DF56" s="2" t="str">
        <f t="shared" si="77"/>
        <v/>
      </c>
      <c r="DG56" s="2" t="str">
        <f t="shared" si="78"/>
        <v/>
      </c>
      <c r="DH56" s="2" t="str">
        <f t="shared" si="79"/>
        <v/>
      </c>
      <c r="DI56" s="2" t="str">
        <f t="shared" si="80"/>
        <v/>
      </c>
      <c r="DK56" s="2">
        <f t="shared" si="81"/>
        <v>62.944139291791579</v>
      </c>
      <c r="DL56" s="2">
        <f t="shared" si="173"/>
        <v>66.691287526427061</v>
      </c>
      <c r="DM56" s="2">
        <f t="shared" si="173"/>
        <v>67.94938937282231</v>
      </c>
      <c r="DN56" s="2">
        <f t="shared" si="173"/>
        <v>69.070657489878556</v>
      </c>
      <c r="DO56" s="2">
        <f t="shared" si="173"/>
        <v>72.479536801447736</v>
      </c>
      <c r="DP56" s="2">
        <f t="shared" si="173"/>
        <v>71.883790890688289</v>
      </c>
      <c r="DQ56" s="2">
        <f t="shared" si="173"/>
        <v>73.385401313320827</v>
      </c>
      <c r="DR56" s="2">
        <f t="shared" si="173"/>
        <v>75.723056140350877</v>
      </c>
      <c r="DS56" s="2">
        <f t="shared" si="173"/>
        <v>71.612236349710045</v>
      </c>
      <c r="DT56" s="2">
        <f t="shared" si="173"/>
        <v>71.292205628517834</v>
      </c>
      <c r="DU56" s="2">
        <f t="shared" si="173"/>
        <v>68.427535425101212</v>
      </c>
      <c r="DV56" s="2">
        <f t="shared" si="173"/>
        <v>67.472006127585075</v>
      </c>
      <c r="DW56" s="2">
        <f t="shared" si="173"/>
        <v>67.390313900134956</v>
      </c>
      <c r="DX56" s="2">
        <f t="shared" si="173"/>
        <v>66.847220862706976</v>
      </c>
      <c r="DY56" s="2">
        <f t="shared" si="173"/>
        <v>64.507328485628477</v>
      </c>
      <c r="EA56" s="2">
        <f t="shared" si="83"/>
        <v>63.990853142177983</v>
      </c>
      <c r="EB56" s="2">
        <f t="shared" si="84"/>
        <v>63.905270466657242</v>
      </c>
      <c r="EC56" s="2">
        <f t="shared" si="85"/>
        <v>66.173450937709319</v>
      </c>
      <c r="ED56" s="2">
        <f t="shared" si="86"/>
        <v>66.645468652317589</v>
      </c>
      <c r="EE56" s="2">
        <f t="shared" si="87"/>
        <v>67.585247559594379</v>
      </c>
      <c r="EF56" s="2">
        <f t="shared" si="88"/>
        <v>68.551300792410132</v>
      </c>
      <c r="EG56" s="2">
        <f t="shared" si="89"/>
        <v>71.208249684423123</v>
      </c>
      <c r="EH56" s="2">
        <f t="shared" si="90"/>
        <v>73.163914260189841</v>
      </c>
      <c r="EI56" s="2">
        <f t="shared" si="91"/>
        <v>69.304705248464529</v>
      </c>
      <c r="EJ56" s="2">
        <f t="shared" si="92"/>
        <v>68.046510166714853</v>
      </c>
      <c r="EK56" s="2">
        <f t="shared" si="93"/>
        <v>64.277303885587799</v>
      </c>
      <c r="EL56" s="2">
        <f t="shared" si="94"/>
        <v>65.854864175713189</v>
      </c>
      <c r="EM56" s="2">
        <f t="shared" si="95"/>
        <v>63.18674094837656</v>
      </c>
      <c r="EN56" s="2">
        <f t="shared" si="96"/>
        <v>66.702894677889617</v>
      </c>
      <c r="EO56" s="2">
        <f t="shared" si="97"/>
        <v>65.255508070500923</v>
      </c>
      <c r="EQ56" s="2">
        <f t="shared" si="98"/>
        <v>62.182551560656719</v>
      </c>
      <c r="ER56" s="2">
        <f t="shared" si="174"/>
        <v>62.554201317238295</v>
      </c>
      <c r="ES56" s="2">
        <f t="shared" si="174"/>
        <v>64.959150849267957</v>
      </c>
      <c r="ET56" s="2">
        <f t="shared" si="174"/>
        <v>65.626401885938066</v>
      </c>
      <c r="EU56" s="2">
        <f t="shared" si="174"/>
        <v>67.76872683227657</v>
      </c>
      <c r="EV56" s="2">
        <f t="shared" si="174"/>
        <v>68.770723666953117</v>
      </c>
      <c r="EW56" s="2">
        <f t="shared" si="174"/>
        <v>70.020649973035844</v>
      </c>
      <c r="EX56" s="2">
        <f t="shared" si="174"/>
        <v>72.983085680041384</v>
      </c>
      <c r="EY56" s="2">
        <f t="shared" si="174"/>
        <v>68.831082956129947</v>
      </c>
      <c r="EZ56" s="2">
        <f t="shared" si="174"/>
        <v>68.59570815553424</v>
      </c>
      <c r="FA56" s="2">
        <f t="shared" si="174"/>
        <v>65.154708307474067</v>
      </c>
      <c r="FB56" s="2">
        <f t="shared" si="174"/>
        <v>66.504511536118031</v>
      </c>
      <c r="FC56" s="2">
        <f t="shared" si="174"/>
        <v>64.515608983363336</v>
      </c>
      <c r="FD56" s="2">
        <f t="shared" si="174"/>
        <v>66.681634889681476</v>
      </c>
      <c r="FE56" s="2">
        <f t="shared" si="174"/>
        <v>69.256768316813393</v>
      </c>
      <c r="FG56" s="2">
        <f t="shared" si="100"/>
        <v>0.22840467402227047</v>
      </c>
      <c r="FH56" s="2">
        <f t="shared" si="175"/>
        <v>0.19912013531082393</v>
      </c>
      <c r="FI56" s="2">
        <f t="shared" si="175"/>
        <v>0.18275583178707941</v>
      </c>
      <c r="FJ56" s="2">
        <f t="shared" si="175"/>
        <v>0.16856896548109221</v>
      </c>
      <c r="FK56" s="2">
        <f t="shared" si="175"/>
        <v>0.17841078875965377</v>
      </c>
      <c r="FL56" s="2">
        <f t="shared" si="175"/>
        <v>0.17408974272858649</v>
      </c>
      <c r="FM56" s="2">
        <f t="shared" si="175"/>
        <v>0.18559327222947389</v>
      </c>
      <c r="FN56" s="2">
        <f t="shared" si="175"/>
        <v>0.17338916983704264</v>
      </c>
      <c r="FO56" s="2">
        <f t="shared" si="175"/>
        <v>0.17916546882373413</v>
      </c>
      <c r="FP56" s="2">
        <f t="shared" si="175"/>
        <v>0.17730014476759404</v>
      </c>
      <c r="FQ56" s="2">
        <f t="shared" si="175"/>
        <v>0.17026617769069097</v>
      </c>
      <c r="FR56" s="2">
        <f t="shared" si="175"/>
        <v>0.17621106232548234</v>
      </c>
      <c r="FS56" s="2">
        <f t="shared" si="175"/>
        <v>0.1835778765016946</v>
      </c>
      <c r="FT56" s="2">
        <f t="shared" si="175"/>
        <v>0.19056587054113977</v>
      </c>
      <c r="FU56" s="2">
        <f t="shared" si="175"/>
        <v>0.20808914945914239</v>
      </c>
      <c r="FW56" s="2">
        <f t="shared" si="124"/>
        <v>3.5590311058743667E-5</v>
      </c>
      <c r="FX56" s="2">
        <f t="shared" si="176"/>
        <v>3.1835867761588886E-5</v>
      </c>
      <c r="FY56" s="2">
        <f t="shared" si="177"/>
        <v>2.9617484764656217E-5</v>
      </c>
      <c r="FZ56" s="2">
        <f t="shared" si="178"/>
        <v>2.682594699559458E-5</v>
      </c>
      <c r="GA56" s="2">
        <f t="shared" si="179"/>
        <v>2.3786434485857973E-5</v>
      </c>
      <c r="GB56" s="2">
        <f t="shared" si="180"/>
        <v>2.4981184167634648E-5</v>
      </c>
      <c r="GC56" s="2">
        <f t="shared" si="181"/>
        <v>2.7163421853811808E-5</v>
      </c>
      <c r="GD56" s="2">
        <f t="shared" si="182"/>
        <v>2.9376714254487235E-5</v>
      </c>
      <c r="GE56" s="2">
        <f t="shared" si="183"/>
        <v>3.1775668062850259E-5</v>
      </c>
      <c r="GF56" s="2">
        <f t="shared" si="184"/>
        <v>3.0532628312661399E-5</v>
      </c>
      <c r="GG56" s="2">
        <f t="shared" si="185"/>
        <v>3.1824171782267094E-5</v>
      </c>
      <c r="GH56" s="2">
        <f t="shared" si="186"/>
        <v>3.1106961870206412E-5</v>
      </c>
      <c r="GI56" s="2">
        <f t="shared" si="187"/>
        <v>2.6679215593456776E-5</v>
      </c>
      <c r="GJ56" s="2">
        <f t="shared" si="188"/>
        <v>2.0029503185695718E-5</v>
      </c>
      <c r="GK56" s="2">
        <f t="shared" si="189"/>
        <v>2.2064223447557855E-5</v>
      </c>
      <c r="GM56" s="86">
        <f t="shared" si="125"/>
        <v>8.2212000597336299E-5</v>
      </c>
      <c r="GN56" s="86">
        <f t="shared" si="190"/>
        <v>1.1644119914153196E-5</v>
      </c>
      <c r="GO56" s="86">
        <f t="shared" si="191"/>
        <v>3.8805645644316738E-6</v>
      </c>
      <c r="GP56" s="86">
        <f t="shared" si="192"/>
        <v>1.1557149786282485E-6</v>
      </c>
      <c r="GQ56" s="86">
        <f t="shared" si="193"/>
        <v>3.0914692648060301E-6</v>
      </c>
      <c r="GR56" s="86">
        <f t="shared" si="194"/>
        <v>1.365202284853682E-6</v>
      </c>
      <c r="GS56" s="86">
        <f t="shared" si="195"/>
        <v>3.2957931437964025E-6</v>
      </c>
      <c r="GT56" s="86">
        <f t="shared" si="196"/>
        <v>1.3361335483197462E-6</v>
      </c>
      <c r="GU56" s="86">
        <f t="shared" si="197"/>
        <v>1.5560328889450879E-6</v>
      </c>
      <c r="GV56" s="86">
        <f t="shared" si="198"/>
        <v>1.9959808420235045E-6</v>
      </c>
      <c r="GW56" s="86">
        <f t="shared" si="199"/>
        <v>9.0060907514070784E-7</v>
      </c>
      <c r="GX56" s="86">
        <f t="shared" si="200"/>
        <v>1.0772095837634744E-6</v>
      </c>
      <c r="GY56" s="86">
        <f t="shared" si="201"/>
        <v>2.2227956023303044E-6</v>
      </c>
      <c r="GZ56" s="86">
        <f t="shared" si="202"/>
        <v>5.5807085278659098E-6</v>
      </c>
      <c r="HA56" s="86">
        <f t="shared" si="203"/>
        <v>3.2449717624118817E-6</v>
      </c>
      <c r="HC56" s="86">
        <f t="shared" si="157"/>
        <v>1.4475599837350954E-13</v>
      </c>
      <c r="HD56" s="86">
        <f t="shared" si="204"/>
        <v>4.4885661819114831E-17</v>
      </c>
      <c r="HE56" s="86">
        <f t="shared" si="205"/>
        <v>1.1760898672775373E-17</v>
      </c>
      <c r="HF56" s="86">
        <f t="shared" si="206"/>
        <v>1.9094927645737665E-19</v>
      </c>
      <c r="HG56" s="86">
        <f t="shared" si="207"/>
        <v>6.2944494452711027E-19</v>
      </c>
      <c r="HH56" s="86">
        <f t="shared" si="208"/>
        <v>2.9734980013768601E-20</v>
      </c>
      <c r="HI56" s="86">
        <f t="shared" si="209"/>
        <v>7.4896352730791748E-19</v>
      </c>
      <c r="HJ56" s="86">
        <f t="shared" si="210"/>
        <v>2.3269256516915487E-19</v>
      </c>
      <c r="HK56" s="86">
        <f t="shared" si="211"/>
        <v>6.5901762762562923E-19</v>
      </c>
      <c r="HL56" s="86">
        <f t="shared" si="212"/>
        <v>7.4858125538669279E-19</v>
      </c>
      <c r="HM56" s="86">
        <f t="shared" si="213"/>
        <v>2.2201179678085562E-20</v>
      </c>
      <c r="HN56" s="86">
        <f t="shared" si="214"/>
        <v>3.432527748793752E-19</v>
      </c>
      <c r="HO56" s="86">
        <f t="shared" si="215"/>
        <v>1.6207929995700396E-18</v>
      </c>
      <c r="HP56" s="86">
        <f t="shared" si="216"/>
        <v>1.5165736873997073E-16</v>
      </c>
      <c r="HQ56" s="86">
        <f t="shared" si="217"/>
        <v>1.1819114790476414E-20</v>
      </c>
      <c r="HS56" s="86">
        <f t="shared" si="126"/>
        <v>1.4265814028294949E-55</v>
      </c>
      <c r="HT56" s="86">
        <f t="shared" si="218"/>
        <v>4.701113974218418E-70</v>
      </c>
      <c r="HU56" s="86">
        <f t="shared" si="219"/>
        <v>3.4228021875343196E-73</v>
      </c>
      <c r="HV56" s="86">
        <f t="shared" si="220"/>
        <v>1.8849671977418026E-82</v>
      </c>
      <c r="HW56" s="86">
        <f t="shared" si="221"/>
        <v>7.7321626872539624E-81</v>
      </c>
      <c r="HX56" s="86">
        <f t="shared" si="222"/>
        <v>7.1974474163618903E-88</v>
      </c>
      <c r="HY56" s="86">
        <f t="shared" si="223"/>
        <v>1.5547254849141365E-81</v>
      </c>
      <c r="HZ56" s="86">
        <f t="shared" si="224"/>
        <v>3.1058944365306047E-83</v>
      </c>
      <c r="IA56" s="86">
        <f t="shared" si="225"/>
        <v>1.9524086104394855E-81</v>
      </c>
      <c r="IB56" s="86">
        <f t="shared" si="226"/>
        <v>1.3487875918417057E-79</v>
      </c>
      <c r="IC56" s="86">
        <f t="shared" si="227"/>
        <v>3.0558293760477754E-87</v>
      </c>
      <c r="ID56" s="86">
        <f t="shared" si="228"/>
        <v>2.4909482041239137E-82</v>
      </c>
      <c r="IE56" s="86">
        <f t="shared" si="229"/>
        <v>6.0339827573109192E-80</v>
      </c>
      <c r="IF56" s="86">
        <f t="shared" si="230"/>
        <v>6.4281127805674345E-50</v>
      </c>
      <c r="IG56" s="86">
        <f t="shared" si="231"/>
        <v>2.7441926585160144E-35</v>
      </c>
      <c r="II56" s="86">
        <f t="shared" si="127"/>
        <v>3.3724479907831775E-217</v>
      </c>
      <c r="IJ56" s="86">
        <f t="shared" si="128"/>
        <v>4.7895521518973871E-307</v>
      </c>
      <c r="IK56" s="86">
        <f t="shared" si="129"/>
        <v>0</v>
      </c>
      <c r="IL56" s="86">
        <f t="shared" si="130"/>
        <v>0</v>
      </c>
      <c r="IM56" s="86">
        <f t="shared" si="131"/>
        <v>0</v>
      </c>
      <c r="IN56" s="86">
        <f t="shared" si="132"/>
        <v>0</v>
      </c>
      <c r="IO56" s="86">
        <f t="shared" si="133"/>
        <v>0</v>
      </c>
      <c r="IP56" s="86">
        <f t="shared" si="134"/>
        <v>0</v>
      </c>
      <c r="IQ56" s="86">
        <f t="shared" si="135"/>
        <v>0</v>
      </c>
      <c r="IR56" s="86">
        <f t="shared" si="136"/>
        <v>0</v>
      </c>
      <c r="IS56" s="86">
        <f t="shared" si="137"/>
        <v>0</v>
      </c>
      <c r="IT56" s="86">
        <f t="shared" si="138"/>
        <v>0</v>
      </c>
      <c r="IU56" s="86">
        <f t="shared" si="139"/>
        <v>0</v>
      </c>
      <c r="IV56" s="86">
        <f t="shared" si="140"/>
        <v>2.7642353890788624E-131</v>
      </c>
      <c r="IW56" s="86">
        <f t="shared" si="141"/>
        <v>7.0918504033387699E-89</v>
      </c>
      <c r="IY56" s="86">
        <f t="shared" si="142"/>
        <v>8.2212000742092292E-5</v>
      </c>
      <c r="IZ56" s="86">
        <f t="shared" si="143"/>
        <v>1.1644119914198082E-5</v>
      </c>
      <c r="JA56" s="86">
        <f t="shared" si="144"/>
        <v>3.8805645644434348E-6</v>
      </c>
      <c r="JB56" s="86">
        <f t="shared" si="145"/>
        <v>1.1557149786284395E-6</v>
      </c>
      <c r="JC56" s="86">
        <f t="shared" si="146"/>
        <v>3.0914692648066594E-6</v>
      </c>
      <c r="JD56" s="86">
        <f t="shared" si="147"/>
        <v>1.3652022848537117E-6</v>
      </c>
      <c r="JE56" s="86">
        <f t="shared" si="148"/>
        <v>3.2957931437971512E-6</v>
      </c>
      <c r="JF56" s="86">
        <f t="shared" si="149"/>
        <v>1.3361335483199789E-6</v>
      </c>
      <c r="JG56" s="86">
        <f t="shared" si="150"/>
        <v>1.5560328889457469E-6</v>
      </c>
      <c r="JH56" s="86">
        <f t="shared" si="151"/>
        <v>1.9959808420242533E-6</v>
      </c>
      <c r="JI56" s="86">
        <f t="shared" si="152"/>
        <v>9.0060907514073007E-7</v>
      </c>
      <c r="JJ56" s="86">
        <f t="shared" si="153"/>
        <v>1.0772095837638176E-6</v>
      </c>
      <c r="JK56" s="86">
        <f t="shared" si="154"/>
        <v>2.2227956023319252E-6</v>
      </c>
      <c r="JL56" s="86">
        <f t="shared" si="155"/>
        <v>5.5807085280175668E-6</v>
      </c>
      <c r="JM56" s="86">
        <f t="shared" si="156"/>
        <v>3.2449717624118936E-6</v>
      </c>
    </row>
    <row r="57" spans="2:273" x14ac:dyDescent="0.25">
      <c r="B57" s="2">
        <v>30</v>
      </c>
      <c r="C57" s="37">
        <v>61.048999999999999</v>
      </c>
      <c r="D57" s="37">
        <v>64.869</v>
      </c>
      <c r="E57" s="37">
        <v>66.114999999999995</v>
      </c>
      <c r="F57" s="37">
        <v>66.721000000000004</v>
      </c>
      <c r="G57" s="37">
        <v>70.656000000000006</v>
      </c>
      <c r="H57" s="37">
        <v>69.081999999999994</v>
      </c>
      <c r="I57" s="37">
        <v>72.59</v>
      </c>
      <c r="J57" s="37">
        <v>73.885000000000005</v>
      </c>
      <c r="K57" s="37">
        <v>69.573999999999998</v>
      </c>
      <c r="L57" s="37">
        <v>69.540999999999997</v>
      </c>
      <c r="M57" s="37">
        <v>66.361000000000004</v>
      </c>
      <c r="N57" s="37">
        <v>66.114999999999995</v>
      </c>
      <c r="O57" s="37">
        <v>65.933999999999997</v>
      </c>
      <c r="P57" s="37">
        <v>64.754000000000005</v>
      </c>
      <c r="Q57" s="37">
        <v>63.262</v>
      </c>
      <c r="S57" s="4">
        <f t="shared" si="20"/>
        <v>63.467338298304597</v>
      </c>
      <c r="T57" s="4">
        <f t="shared" si="21"/>
        <v>66.27338302879329</v>
      </c>
      <c r="U57" s="4">
        <f t="shared" si="22"/>
        <v>67.763195125291787</v>
      </c>
      <c r="V57" s="4">
        <f t="shared" si="23"/>
        <v>68.852880954283336</v>
      </c>
      <c r="W57" s="4">
        <f t="shared" si="24"/>
        <v>71.707379512529371</v>
      </c>
      <c r="X57" s="4">
        <f t="shared" si="25"/>
        <v>71.456126101663685</v>
      </c>
      <c r="Y57" s="4">
        <f t="shared" si="26"/>
        <v>73.093510379707865</v>
      </c>
      <c r="Z57" s="4">
        <f t="shared" si="27"/>
        <v>75.402904981135549</v>
      </c>
      <c r="AA57" s="4">
        <f t="shared" si="28"/>
        <v>71.332318401864896</v>
      </c>
      <c r="AB57" s="4">
        <f t="shared" si="29"/>
        <v>70.829473875921281</v>
      </c>
      <c r="AC57" s="4">
        <f t="shared" si="30"/>
        <v>67.819121904478607</v>
      </c>
      <c r="AD57" s="4">
        <f t="shared" si="31"/>
        <v>67.349220029544782</v>
      </c>
      <c r="AE57" s="4">
        <f t="shared" si="32"/>
        <v>66.734804985234206</v>
      </c>
      <c r="AF57" s="4">
        <f t="shared" si="33"/>
        <v>66.942071572803485</v>
      </c>
      <c r="AG57" s="4">
        <f t="shared" si="34"/>
        <v>64.775679298861277</v>
      </c>
      <c r="AI57" s="4">
        <f t="shared" si="35"/>
        <v>-2.4183382983045973</v>
      </c>
      <c r="AJ57" s="4">
        <f t="shared" si="36"/>
        <v>-1.4043830287932906</v>
      </c>
      <c r="AK57" s="4">
        <f t="shared" si="37"/>
        <v>-1.6481951252917924</v>
      </c>
      <c r="AL57" s="4">
        <f t="shared" si="38"/>
        <v>-2.1318809542833321</v>
      </c>
      <c r="AM57" s="4">
        <f t="shared" si="39"/>
        <v>-1.0513795125293655</v>
      </c>
      <c r="AN57" s="4">
        <f t="shared" si="40"/>
        <v>-2.3741261016636912</v>
      </c>
      <c r="AO57" s="4">
        <f t="shared" si="41"/>
        <v>-0.50351037970786194</v>
      </c>
      <c r="AP57" s="4">
        <f t="shared" si="42"/>
        <v>-1.5179049811355441</v>
      </c>
      <c r="AQ57" s="4">
        <f t="shared" si="43"/>
        <v>-1.7583184018648979</v>
      </c>
      <c r="AR57" s="4">
        <f t="shared" si="44"/>
        <v>-1.2884738759212837</v>
      </c>
      <c r="AS57" s="4">
        <f t="shared" si="45"/>
        <v>-1.4581219044786025</v>
      </c>
      <c r="AT57" s="4">
        <f t="shared" si="46"/>
        <v>-1.2342200295447867</v>
      </c>
      <c r="AU57" s="4">
        <f t="shared" si="47"/>
        <v>-0.80080498523420829</v>
      </c>
      <c r="AV57" s="4">
        <f t="shared" si="158"/>
        <v>-2.1880715728034801</v>
      </c>
      <c r="AW57" s="4">
        <f t="shared" si="158"/>
        <v>-1.5136792988612768</v>
      </c>
      <c r="AY57" s="2">
        <f t="shared" si="108"/>
        <v>63.330199308983389</v>
      </c>
      <c r="AZ57" s="2">
        <f t="shared" si="159"/>
        <v>66.248611027541486</v>
      </c>
      <c r="BA57" s="2">
        <f t="shared" si="160"/>
        <v>67.753837708091837</v>
      </c>
      <c r="BB57" s="2">
        <f t="shared" si="161"/>
        <v>68.849841316966575</v>
      </c>
      <c r="BC57" s="2">
        <f t="shared" si="162"/>
        <v>71.700261313883601</v>
      </c>
      <c r="BD57" s="2">
        <f t="shared" si="163"/>
        <v>71.452608486810732</v>
      </c>
      <c r="BE57" s="2">
        <f t="shared" si="164"/>
        <v>73.085977664531541</v>
      </c>
      <c r="BF57" s="2">
        <f t="shared" si="165"/>
        <v>75.399553279263714</v>
      </c>
      <c r="BG57" s="2">
        <f t="shared" si="166"/>
        <v>71.328449233834462</v>
      </c>
      <c r="BH57" s="2">
        <f t="shared" si="167"/>
        <v>70.824697293850306</v>
      </c>
      <c r="BI57" s="2">
        <f t="shared" si="168"/>
        <v>67.8167931798138</v>
      </c>
      <c r="BJ57" s="2">
        <f t="shared" si="169"/>
        <v>67.34642141150502</v>
      </c>
      <c r="BK57" s="2">
        <f t="shared" si="170"/>
        <v>66.729379540609926</v>
      </c>
      <c r="BL57" s="2">
        <f t="shared" si="171"/>
        <v>66.930245450901282</v>
      </c>
      <c r="BM57" s="2">
        <f t="shared" si="172"/>
        <v>64.769490004949759</v>
      </c>
      <c r="BO57" s="2">
        <f t="shared" si="50"/>
        <v>61.048999999999999</v>
      </c>
      <c r="BP57" s="2">
        <f t="shared" si="51"/>
        <v>64.869</v>
      </c>
      <c r="BQ57" s="2">
        <f t="shared" si="52"/>
        <v>66.114999999999995</v>
      </c>
      <c r="BR57" s="2">
        <f t="shared" si="53"/>
        <v>66.721000000000004</v>
      </c>
      <c r="BS57" s="2">
        <f t="shared" si="54"/>
        <v>70.656000000000006</v>
      </c>
      <c r="BT57" s="2">
        <f t="shared" si="55"/>
        <v>69.081999999999994</v>
      </c>
      <c r="BU57" s="2">
        <f t="shared" si="56"/>
        <v>72.59</v>
      </c>
      <c r="BV57" s="2">
        <f t="shared" si="57"/>
        <v>73.885000000000005</v>
      </c>
      <c r="BW57" s="2">
        <f t="shared" si="58"/>
        <v>69.573999999999998</v>
      </c>
      <c r="BX57" s="2">
        <f t="shared" si="59"/>
        <v>69.540999999999997</v>
      </c>
      <c r="BY57" s="2">
        <f t="shared" si="60"/>
        <v>66.361000000000004</v>
      </c>
      <c r="BZ57" s="2">
        <f t="shared" si="61"/>
        <v>66.114999999999995</v>
      </c>
      <c r="CA57" s="2">
        <f t="shared" si="62"/>
        <v>65.933999999999997</v>
      </c>
      <c r="CB57" s="2">
        <f t="shared" si="63"/>
        <v>64.754000000000005</v>
      </c>
      <c r="CC57" s="2">
        <f t="shared" si="64"/>
        <v>63.262</v>
      </c>
      <c r="CE57" s="2" t="str">
        <f t="shared" si="109"/>
        <v/>
      </c>
      <c r="CF57" s="2" t="str">
        <f t="shared" si="110"/>
        <v/>
      </c>
      <c r="CG57" s="2" t="str">
        <f t="shared" si="111"/>
        <v/>
      </c>
      <c r="CH57" s="2" t="str">
        <f t="shared" si="112"/>
        <v/>
      </c>
      <c r="CI57" s="2" t="str">
        <f t="shared" si="113"/>
        <v/>
      </c>
      <c r="CJ57" s="2" t="str">
        <f t="shared" si="114"/>
        <v/>
      </c>
      <c r="CK57" s="2" t="str">
        <f t="shared" si="115"/>
        <v/>
      </c>
      <c r="CL57" s="2" t="str">
        <f t="shared" si="116"/>
        <v/>
      </c>
      <c r="CM57" s="2" t="str">
        <f t="shared" si="117"/>
        <v/>
      </c>
      <c r="CN57" s="2" t="str">
        <f t="shared" si="118"/>
        <v/>
      </c>
      <c r="CO57" s="2" t="str">
        <f t="shared" si="119"/>
        <v/>
      </c>
      <c r="CP57" s="2" t="str">
        <f t="shared" si="120"/>
        <v/>
      </c>
      <c r="CQ57" s="2" t="str">
        <f t="shared" si="121"/>
        <v/>
      </c>
      <c r="CR57" s="2" t="str">
        <f t="shared" si="122"/>
        <v/>
      </c>
      <c r="CS57" s="2" t="str">
        <f t="shared" si="123"/>
        <v/>
      </c>
      <c r="CU57" s="2" t="str">
        <f t="shared" si="66"/>
        <v/>
      </c>
      <c r="CV57" s="2" t="str">
        <f t="shared" si="67"/>
        <v/>
      </c>
      <c r="CW57" s="2" t="str">
        <f t="shared" si="68"/>
        <v/>
      </c>
      <c r="CX57" s="2" t="str">
        <f t="shared" si="69"/>
        <v/>
      </c>
      <c r="CY57" s="2" t="str">
        <f t="shared" si="70"/>
        <v/>
      </c>
      <c r="CZ57" s="2" t="str">
        <f t="shared" si="71"/>
        <v/>
      </c>
      <c r="DA57" s="2" t="str">
        <f t="shared" si="72"/>
        <v/>
      </c>
      <c r="DB57" s="2" t="str">
        <f t="shared" si="73"/>
        <v/>
      </c>
      <c r="DC57" s="2" t="str">
        <f t="shared" si="74"/>
        <v/>
      </c>
      <c r="DD57" s="2" t="str">
        <f t="shared" si="75"/>
        <v/>
      </c>
      <c r="DE57" s="2" t="str">
        <f t="shared" si="76"/>
        <v/>
      </c>
      <c r="DF57" s="2" t="str">
        <f t="shared" si="77"/>
        <v/>
      </c>
      <c r="DG57" s="2" t="str">
        <f t="shared" si="78"/>
        <v/>
      </c>
      <c r="DH57" s="2" t="str">
        <f t="shared" si="79"/>
        <v/>
      </c>
      <c r="DI57" s="2" t="str">
        <f t="shared" si="80"/>
        <v/>
      </c>
      <c r="DK57" s="2">
        <f t="shared" si="81"/>
        <v>63.176533830321681</v>
      </c>
      <c r="DL57" s="2">
        <f t="shared" si="173"/>
        <v>66.936710661431604</v>
      </c>
      <c r="DM57" s="2">
        <f t="shared" si="173"/>
        <v>68.18820383275262</v>
      </c>
      <c r="DN57" s="2">
        <f t="shared" si="173"/>
        <v>69.375697165991909</v>
      </c>
      <c r="DO57" s="2">
        <f t="shared" si="173"/>
        <v>72.714724873727135</v>
      </c>
      <c r="DP57" s="2">
        <f t="shared" si="173"/>
        <v>72.1589263157895</v>
      </c>
      <c r="DQ57" s="2">
        <f t="shared" si="173"/>
        <v>73.599373827392114</v>
      </c>
      <c r="DR57" s="2">
        <f t="shared" si="173"/>
        <v>75.957750067476383</v>
      </c>
      <c r="DS57" s="2">
        <f t="shared" si="173"/>
        <v>71.854965532333964</v>
      </c>
      <c r="DT57" s="2">
        <f t="shared" si="173"/>
        <v>71.518900093808639</v>
      </c>
      <c r="DU57" s="2">
        <f t="shared" si="173"/>
        <v>68.645995951417007</v>
      </c>
      <c r="DV57" s="2">
        <f t="shared" si="173"/>
        <v>67.735355947040148</v>
      </c>
      <c r="DW57" s="2">
        <f t="shared" si="173"/>
        <v>67.639116734143045</v>
      </c>
      <c r="DX57" s="2">
        <f t="shared" si="173"/>
        <v>67.032979634281403</v>
      </c>
      <c r="DY57" s="2">
        <f t="shared" si="173"/>
        <v>64.665599013299015</v>
      </c>
      <c r="EA57" s="2">
        <f t="shared" si="83"/>
        <v>63.803919031347498</v>
      </c>
      <c r="EB57" s="2">
        <f t="shared" si="84"/>
        <v>63.724746003109388</v>
      </c>
      <c r="EC57" s="2">
        <f t="shared" si="85"/>
        <v>65.982554253181519</v>
      </c>
      <c r="ED57" s="2">
        <f t="shared" si="86"/>
        <v>66.484545592569447</v>
      </c>
      <c r="EE57" s="2">
        <f t="shared" si="87"/>
        <v>67.439643603318856</v>
      </c>
      <c r="EF57" s="2">
        <f t="shared" si="88"/>
        <v>68.396531184302759</v>
      </c>
      <c r="EG57" s="2">
        <f t="shared" si="89"/>
        <v>71.031531178995209</v>
      </c>
      <c r="EH57" s="2">
        <f t="shared" si="90"/>
        <v>72.972602624232266</v>
      </c>
      <c r="EI57" s="2">
        <f t="shared" si="91"/>
        <v>69.128581976549398</v>
      </c>
      <c r="EJ57" s="2">
        <f t="shared" si="92"/>
        <v>67.886826298544861</v>
      </c>
      <c r="EK57" s="2">
        <f t="shared" si="93"/>
        <v>64.131343110412061</v>
      </c>
      <c r="EL57" s="2">
        <f t="shared" si="94"/>
        <v>65.688020903812159</v>
      </c>
      <c r="EM57" s="2">
        <f t="shared" si="95"/>
        <v>63.039321438197419</v>
      </c>
      <c r="EN57" s="2">
        <f t="shared" si="96"/>
        <v>66.532276878222348</v>
      </c>
      <c r="EO57" s="2">
        <f t="shared" si="97"/>
        <v>65.129646474953603</v>
      </c>
      <c r="EQ57" s="2">
        <f t="shared" si="98"/>
        <v>62.019859461627057</v>
      </c>
      <c r="ER57" s="2">
        <f t="shared" si="174"/>
        <v>62.390971772494332</v>
      </c>
      <c r="ES57" s="2">
        <f t="shared" si="174"/>
        <v>64.783837237032117</v>
      </c>
      <c r="ET57" s="2">
        <f t="shared" si="174"/>
        <v>65.478551499065759</v>
      </c>
      <c r="EU57" s="2">
        <f t="shared" si="174"/>
        <v>67.620661854985272</v>
      </c>
      <c r="EV57" s="2">
        <f t="shared" si="174"/>
        <v>68.61308493510019</v>
      </c>
      <c r="EW57" s="2">
        <f t="shared" si="174"/>
        <v>69.859519103412694</v>
      </c>
      <c r="EX57" s="2">
        <f t="shared" si="174"/>
        <v>72.793827416499241</v>
      </c>
      <c r="EY57" s="2">
        <f t="shared" si="174"/>
        <v>68.661067622341605</v>
      </c>
      <c r="EZ57" s="2">
        <f t="shared" si="174"/>
        <v>68.428673214604373</v>
      </c>
      <c r="FA57" s="2">
        <f t="shared" si="174"/>
        <v>64.996993501196911</v>
      </c>
      <c r="FB57" s="2">
        <f t="shared" si="174"/>
        <v>66.328803596862628</v>
      </c>
      <c r="FC57" s="2">
        <f t="shared" si="174"/>
        <v>64.350872869766647</v>
      </c>
      <c r="FD57" s="2">
        <f t="shared" si="174"/>
        <v>66.510148157704975</v>
      </c>
      <c r="FE57" s="2">
        <f t="shared" si="174"/>
        <v>69.069299373821764</v>
      </c>
      <c r="FG57" s="2">
        <f t="shared" si="100"/>
        <v>0.24504100401484777</v>
      </c>
      <c r="FH57" s="2">
        <f t="shared" si="175"/>
        <v>0.21421564329691273</v>
      </c>
      <c r="FI57" s="2">
        <f t="shared" si="175"/>
        <v>0.19691577508416389</v>
      </c>
      <c r="FJ57" s="2">
        <f t="shared" si="175"/>
        <v>0.18187433116930091</v>
      </c>
      <c r="FK57" s="2">
        <f t="shared" si="175"/>
        <v>0.19231329889003587</v>
      </c>
      <c r="FL57" s="2">
        <f t="shared" si="175"/>
        <v>0.1877324778429792</v>
      </c>
      <c r="FM57" s="2">
        <f t="shared" si="175"/>
        <v>0.19991928085933208</v>
      </c>
      <c r="FN57" s="2">
        <f t="shared" si="175"/>
        <v>0.18698943362987105</v>
      </c>
      <c r="FO57" s="2">
        <f t="shared" si="175"/>
        <v>0.19311296409919174</v>
      </c>
      <c r="FP57" s="2">
        <f t="shared" si="175"/>
        <v>0.19113624314487834</v>
      </c>
      <c r="FQ57" s="2">
        <f t="shared" si="175"/>
        <v>0.18367591200489805</v>
      </c>
      <c r="FR57" s="2">
        <f t="shared" si="175"/>
        <v>0.18998179738081855</v>
      </c>
      <c r="FS57" s="2">
        <f t="shared" si="175"/>
        <v>0.19778609741263958</v>
      </c>
      <c r="FT57" s="2">
        <f t="shared" si="175"/>
        <v>0.20517901319457507</v>
      </c>
      <c r="FU57" s="2">
        <f t="shared" si="175"/>
        <v>0.22367470710351617</v>
      </c>
      <c r="FW57" s="2">
        <f t="shared" si="124"/>
        <v>3.9023866074046046E-5</v>
      </c>
      <c r="FX57" s="2">
        <f t="shared" si="176"/>
        <v>3.4907227639478905E-5</v>
      </c>
      <c r="FY57" s="2">
        <f t="shared" si="177"/>
        <v>3.2474833474111486E-5</v>
      </c>
      <c r="FZ57" s="2">
        <f t="shared" si="178"/>
        <v>2.9413989844657013E-5</v>
      </c>
      <c r="GA57" s="2">
        <f t="shared" si="179"/>
        <v>2.6081246924600724E-5</v>
      </c>
      <c r="GB57" s="2">
        <f t="shared" si="180"/>
        <v>2.7391257736894184E-5</v>
      </c>
      <c r="GC57" s="2">
        <f t="shared" si="181"/>
        <v>2.9784021741015151E-5</v>
      </c>
      <c r="GD57" s="2">
        <f t="shared" si="182"/>
        <v>3.2210835362024947E-5</v>
      </c>
      <c r="GE57" s="2">
        <f t="shared" si="183"/>
        <v>3.4841220387493066E-5</v>
      </c>
      <c r="GF57" s="2">
        <f t="shared" si="184"/>
        <v>3.3478262597757687E-5</v>
      </c>
      <c r="GG57" s="2">
        <f t="shared" si="185"/>
        <v>3.489440333193453E-5</v>
      </c>
      <c r="GH57" s="2">
        <f t="shared" si="186"/>
        <v>3.4108003075924673E-5</v>
      </c>
      <c r="GI57" s="2">
        <f t="shared" si="187"/>
        <v>2.9253102892035979E-5</v>
      </c>
      <c r="GJ57" s="2">
        <f t="shared" si="188"/>
        <v>2.1961871083349148E-5</v>
      </c>
      <c r="GK57" s="2">
        <f t="shared" si="189"/>
        <v>2.4192888425278208E-5</v>
      </c>
      <c r="GM57" s="86">
        <f t="shared" si="125"/>
        <v>1.2862789211941372E-4</v>
      </c>
      <c r="GN57" s="86">
        <f t="shared" si="190"/>
        <v>2.0491927708105019E-5</v>
      </c>
      <c r="GO57" s="86">
        <f t="shared" si="191"/>
        <v>7.2078590904860035E-6</v>
      </c>
      <c r="GP57" s="86">
        <f t="shared" si="192"/>
        <v>2.2820358242376261E-6</v>
      </c>
      <c r="GQ57" s="86">
        <f t="shared" si="193"/>
        <v>5.7850684150534378E-6</v>
      </c>
      <c r="GR57" s="86">
        <f t="shared" si="194"/>
        <v>2.7030870037096353E-6</v>
      </c>
      <c r="GS57" s="86">
        <f t="shared" si="195"/>
        <v>6.2580216052305373E-6</v>
      </c>
      <c r="GT57" s="86">
        <f t="shared" si="196"/>
        <v>2.6447325510970343E-6</v>
      </c>
      <c r="GU57" s="86">
        <f t="shared" si="197"/>
        <v>3.0939427289531756E-6</v>
      </c>
      <c r="GV57" s="86">
        <f t="shared" si="198"/>
        <v>3.8638672652015775E-6</v>
      </c>
      <c r="GW57" s="86">
        <f t="shared" si="199"/>
        <v>1.8248203298910812E-6</v>
      </c>
      <c r="GX57" s="86">
        <f t="shared" si="200"/>
        <v>2.1902580277979202E-6</v>
      </c>
      <c r="GY57" s="86">
        <f t="shared" si="201"/>
        <v>4.3425519669944728E-6</v>
      </c>
      <c r="GZ57" s="86">
        <f t="shared" si="202"/>
        <v>1.0257773265668787E-5</v>
      </c>
      <c r="HA57" s="86">
        <f t="shared" si="203"/>
        <v>6.6004161643206555E-6</v>
      </c>
      <c r="HC57" s="86">
        <f t="shared" si="157"/>
        <v>3.8214681684191013E-13</v>
      </c>
      <c r="HD57" s="86">
        <f t="shared" si="204"/>
        <v>1.6368630035845066E-16</v>
      </c>
      <c r="HE57" s="86">
        <f t="shared" si="205"/>
        <v>4.4779068348739878E-17</v>
      </c>
      <c r="HF57" s="86">
        <f t="shared" si="206"/>
        <v>8.3898340213350423E-19</v>
      </c>
      <c r="HG57" s="86">
        <f t="shared" si="207"/>
        <v>2.605584731322356E-18</v>
      </c>
      <c r="HH57" s="86">
        <f t="shared" si="208"/>
        <v>1.3954867721542324E-19</v>
      </c>
      <c r="HI57" s="86">
        <f t="shared" si="209"/>
        <v>3.1699061401386281E-18</v>
      </c>
      <c r="HJ57" s="86">
        <f t="shared" si="210"/>
        <v>1.0266968893103799E-18</v>
      </c>
      <c r="HK57" s="86">
        <f t="shared" si="211"/>
        <v>2.8437139098482268E-18</v>
      </c>
      <c r="HL57" s="86">
        <f t="shared" si="212"/>
        <v>3.1573703062626866E-18</v>
      </c>
      <c r="HM57" s="86">
        <f t="shared" si="213"/>
        <v>1.0736349706858113E-19</v>
      </c>
      <c r="HN57" s="86">
        <f t="shared" si="214"/>
        <v>1.5158063656201569E-18</v>
      </c>
      <c r="HO57" s="86">
        <f t="shared" si="215"/>
        <v>6.6831668360898986E-18</v>
      </c>
      <c r="HP57" s="86">
        <f t="shared" si="216"/>
        <v>5.1785384210295016E-16</v>
      </c>
      <c r="HQ57" s="86">
        <f t="shared" si="217"/>
        <v>6.312119760820845E-20</v>
      </c>
      <c r="HS57" s="86">
        <f t="shared" si="126"/>
        <v>2.1377899560979242E-54</v>
      </c>
      <c r="HT57" s="86">
        <f t="shared" si="218"/>
        <v>1.7012059739566135E-68</v>
      </c>
      <c r="HU57" s="86">
        <f t="shared" si="219"/>
        <v>1.4193733149617972E-71</v>
      </c>
      <c r="HV57" s="86">
        <f t="shared" si="220"/>
        <v>1.2108439402745772E-80</v>
      </c>
      <c r="HW57" s="86">
        <f t="shared" si="221"/>
        <v>4.2729239627060485E-79</v>
      </c>
      <c r="HX57" s="86">
        <f t="shared" si="222"/>
        <v>5.8350387203249853E-86</v>
      </c>
      <c r="HY57" s="86">
        <f t="shared" si="223"/>
        <v>9.397531829183526E-80</v>
      </c>
      <c r="HZ57" s="86">
        <f t="shared" si="224"/>
        <v>2.0809119646901739E-81</v>
      </c>
      <c r="IA57" s="86">
        <f t="shared" si="225"/>
        <v>1.2357280849270841E-79</v>
      </c>
      <c r="IB57" s="86">
        <f t="shared" si="226"/>
        <v>7.6781454971482431E-78</v>
      </c>
      <c r="IC57" s="86">
        <f t="shared" si="227"/>
        <v>2.6153467340103918E-85</v>
      </c>
      <c r="ID57" s="86">
        <f t="shared" si="228"/>
        <v>1.6667905638999885E-80</v>
      </c>
      <c r="IE57" s="86">
        <f t="shared" si="229"/>
        <v>3.3801259035448377E-78</v>
      </c>
      <c r="IF57" s="86">
        <f t="shared" si="230"/>
        <v>7.3000295046576853E-49</v>
      </c>
      <c r="IG57" s="86">
        <f t="shared" si="231"/>
        <v>1.5305134243048685E-34</v>
      </c>
      <c r="II57" s="86">
        <f t="shared" si="127"/>
        <v>2.3910805319384905E-213</v>
      </c>
      <c r="IJ57" s="86">
        <f t="shared" si="128"/>
        <v>1.2010405644412186E-301</v>
      </c>
      <c r="IK57" s="86">
        <f t="shared" si="129"/>
        <v>0</v>
      </c>
      <c r="IL57" s="86">
        <f t="shared" si="130"/>
        <v>0</v>
      </c>
      <c r="IM57" s="86">
        <f t="shared" si="131"/>
        <v>0</v>
      </c>
      <c r="IN57" s="86">
        <f t="shared" si="132"/>
        <v>0</v>
      </c>
      <c r="IO57" s="86">
        <f t="shared" si="133"/>
        <v>0</v>
      </c>
      <c r="IP57" s="86">
        <f t="shared" si="134"/>
        <v>0</v>
      </c>
      <c r="IQ57" s="86">
        <f t="shared" si="135"/>
        <v>0</v>
      </c>
      <c r="IR57" s="86">
        <f t="shared" si="136"/>
        <v>0</v>
      </c>
      <c r="IS57" s="86">
        <f t="shared" si="137"/>
        <v>0</v>
      </c>
      <c r="IT57" s="86">
        <f t="shared" si="138"/>
        <v>0</v>
      </c>
      <c r="IU57" s="86">
        <f t="shared" si="139"/>
        <v>0</v>
      </c>
      <c r="IV57" s="86">
        <f t="shared" si="140"/>
        <v>4.3021515767313686E-129</v>
      </c>
      <c r="IW57" s="86">
        <f t="shared" si="141"/>
        <v>2.1803586592441024E-87</v>
      </c>
      <c r="IY57" s="86">
        <f t="shared" si="142"/>
        <v>1.2862789250156053E-4</v>
      </c>
      <c r="IZ57" s="86">
        <f t="shared" si="143"/>
        <v>2.0491927708268706E-5</v>
      </c>
      <c r="JA57" s="86">
        <f t="shared" si="144"/>
        <v>7.2078590905307827E-6</v>
      </c>
      <c r="JB57" s="86">
        <f t="shared" si="145"/>
        <v>2.282035824238465E-6</v>
      </c>
      <c r="JC57" s="86">
        <f t="shared" si="146"/>
        <v>5.7850684150560433E-6</v>
      </c>
      <c r="JD57" s="86">
        <f t="shared" si="147"/>
        <v>2.7030870037097746E-6</v>
      </c>
      <c r="JE57" s="86">
        <f t="shared" si="148"/>
        <v>6.2580216052337069E-6</v>
      </c>
      <c r="JF57" s="86">
        <f t="shared" si="149"/>
        <v>2.6447325510980609E-6</v>
      </c>
      <c r="JG57" s="86">
        <f t="shared" si="150"/>
        <v>3.0939427289560195E-6</v>
      </c>
      <c r="JH57" s="86">
        <f t="shared" si="151"/>
        <v>3.8638672652047352E-6</v>
      </c>
      <c r="JI57" s="86">
        <f t="shared" si="152"/>
        <v>1.8248203298911886E-6</v>
      </c>
      <c r="JJ57" s="86">
        <f t="shared" si="153"/>
        <v>2.190258027799436E-6</v>
      </c>
      <c r="JK57" s="86">
        <f t="shared" si="154"/>
        <v>4.3425519670011559E-6</v>
      </c>
      <c r="JL57" s="86">
        <f t="shared" si="155"/>
        <v>1.0257773266186641E-5</v>
      </c>
      <c r="JM57" s="86">
        <f t="shared" si="156"/>
        <v>6.600416164320719E-6</v>
      </c>
    </row>
    <row r="58" spans="2:273" x14ac:dyDescent="0.25">
      <c r="B58" s="2">
        <v>31</v>
      </c>
      <c r="C58" s="37">
        <v>61.902000000000001</v>
      </c>
      <c r="D58" s="37">
        <v>65.671999999999997</v>
      </c>
      <c r="E58" s="37">
        <v>66.066000000000003</v>
      </c>
      <c r="F58" s="37">
        <v>68.573999999999998</v>
      </c>
      <c r="G58" s="37">
        <v>70.688999999999993</v>
      </c>
      <c r="H58" s="37">
        <v>71.950999999999993</v>
      </c>
      <c r="I58" s="37">
        <v>73.212999999999994</v>
      </c>
      <c r="J58" s="37">
        <v>73.966999999999999</v>
      </c>
      <c r="K58" s="37">
        <v>70.738</v>
      </c>
      <c r="L58" s="37">
        <v>70.376999999999995</v>
      </c>
      <c r="M58" s="37">
        <v>66.77</v>
      </c>
      <c r="N58" s="37">
        <v>66.738</v>
      </c>
      <c r="O58" s="37">
        <v>66.197000000000003</v>
      </c>
      <c r="P58" s="37">
        <v>66.442999999999998</v>
      </c>
      <c r="Q58" s="37">
        <v>63.131</v>
      </c>
      <c r="S58" s="4">
        <f t="shared" si="20"/>
        <v>63.670238490586122</v>
      </c>
      <c r="T58" s="4">
        <f t="shared" si="21"/>
        <v>66.386708185102563</v>
      </c>
      <c r="U58" s="4">
        <f t="shared" si="22"/>
        <v>67.885217977156216</v>
      </c>
      <c r="V58" s="4">
        <f t="shared" si="23"/>
        <v>69.028507593924061</v>
      </c>
      <c r="W58" s="4">
        <f t="shared" si="24"/>
        <v>71.79176107757975</v>
      </c>
      <c r="X58" s="4">
        <f t="shared" si="25"/>
        <v>71.59311078699784</v>
      </c>
      <c r="Y58" s="4">
        <f t="shared" si="26"/>
        <v>73.190724042923421</v>
      </c>
      <c r="Z58" s="4">
        <f t="shared" si="27"/>
        <v>75.511781081606614</v>
      </c>
      <c r="AA58" s="4">
        <f t="shared" si="28"/>
        <v>71.451215092426182</v>
      </c>
      <c r="AB58" s="4">
        <f t="shared" si="29"/>
        <v>70.927528923148643</v>
      </c>
      <c r="AC58" s="4">
        <f t="shared" si="30"/>
        <v>67.903473441989505</v>
      </c>
      <c r="AD58" s="4">
        <f t="shared" si="31"/>
        <v>67.497348658435286</v>
      </c>
      <c r="AE58" s="4">
        <f t="shared" si="32"/>
        <v>66.834891880107008</v>
      </c>
      <c r="AF58" s="4">
        <f t="shared" si="33"/>
        <v>67.050470062571392</v>
      </c>
      <c r="AG58" s="4">
        <f t="shared" si="34"/>
        <v>64.879117542256751</v>
      </c>
      <c r="AI58" s="4">
        <f t="shared" si="35"/>
        <v>-1.7682384905861213</v>
      </c>
      <c r="AJ58" s="4">
        <f t="shared" si="36"/>
        <v>-0.71470818510256606</v>
      </c>
      <c r="AK58" s="4">
        <f t="shared" si="37"/>
        <v>-1.8192179771562138</v>
      </c>
      <c r="AL58" s="4">
        <f t="shared" si="38"/>
        <v>-0.45450759392406326</v>
      </c>
      <c r="AM58" s="4">
        <f t="shared" si="39"/>
        <v>-1.1027610775797569</v>
      </c>
      <c r="AN58" s="4">
        <f t="shared" si="40"/>
        <v>0.35788921300215293</v>
      </c>
      <c r="AO58" s="4">
        <f t="shared" si="41"/>
        <v>2.227595707657315E-2</v>
      </c>
      <c r="AP58" s="4">
        <f t="shared" si="42"/>
        <v>-1.5447810816066152</v>
      </c>
      <c r="AQ58" s="4">
        <f t="shared" si="43"/>
        <v>-0.7132150924261822</v>
      </c>
      <c r="AR58" s="4">
        <f t="shared" si="44"/>
        <v>-0.55052892314864721</v>
      </c>
      <c r="AS58" s="4">
        <f t="shared" si="45"/>
        <v>-1.1334734419895085</v>
      </c>
      <c r="AT58" s="4">
        <f t="shared" si="46"/>
        <v>-0.75934865843528598</v>
      </c>
      <c r="AU58" s="4">
        <f t="shared" si="47"/>
        <v>-0.6378918801070057</v>
      </c>
      <c r="AV58" s="4">
        <f t="shared" si="158"/>
        <v>-0.60747006257139446</v>
      </c>
      <c r="AW58" s="4">
        <f t="shared" si="158"/>
        <v>-1.7481175422567503</v>
      </c>
      <c r="AY58" s="2">
        <f t="shared" si="108"/>
        <v>63.463463101582541</v>
      </c>
      <c r="AZ58" s="2">
        <f t="shared" si="159"/>
        <v>66.344902588484601</v>
      </c>
      <c r="BA58" s="2">
        <f t="shared" si="160"/>
        <v>67.868573844860052</v>
      </c>
      <c r="BB58" s="2">
        <f t="shared" si="161"/>
        <v>69.022769652564591</v>
      </c>
      <c r="BC58" s="2">
        <f t="shared" si="162"/>
        <v>71.779004280820104</v>
      </c>
      <c r="BD58" s="2">
        <f t="shared" si="163"/>
        <v>71.586457932941542</v>
      </c>
      <c r="BE58" s="2">
        <f t="shared" si="164"/>
        <v>73.177048974761476</v>
      </c>
      <c r="BF58" s="2">
        <f t="shared" si="165"/>
        <v>75.505443266177423</v>
      </c>
      <c r="BG58" s="2">
        <f t="shared" si="166"/>
        <v>71.44387289863586</v>
      </c>
      <c r="BH58" s="2">
        <f t="shared" si="167"/>
        <v>70.918689046667282</v>
      </c>
      <c r="BI58" s="2">
        <f t="shared" si="168"/>
        <v>67.898969745305351</v>
      </c>
      <c r="BJ58" s="2">
        <f t="shared" si="169"/>
        <v>67.491922600620981</v>
      </c>
      <c r="BK58" s="2">
        <f t="shared" si="170"/>
        <v>66.82477183749242</v>
      </c>
      <c r="BL58" s="2">
        <f t="shared" si="171"/>
        <v>67.029659873629669</v>
      </c>
      <c r="BM58" s="2">
        <f t="shared" si="172"/>
        <v>64.867165356855139</v>
      </c>
      <c r="BO58" s="2">
        <f t="shared" si="50"/>
        <v>61.902000000000001</v>
      </c>
      <c r="BP58" s="2">
        <f t="shared" si="51"/>
        <v>65.671999999999997</v>
      </c>
      <c r="BQ58" s="2">
        <f t="shared" si="52"/>
        <v>66.066000000000003</v>
      </c>
      <c r="BR58" s="2">
        <f t="shared" si="53"/>
        <v>68.573999999999998</v>
      </c>
      <c r="BS58" s="2">
        <f t="shared" si="54"/>
        <v>70.688999999999993</v>
      </c>
      <c r="BT58" s="2">
        <f t="shared" si="55"/>
        <v>71.950999999999993</v>
      </c>
      <c r="BU58" s="2">
        <f t="shared" si="56"/>
        <v>73.212999999999994</v>
      </c>
      <c r="BV58" s="2">
        <f t="shared" si="57"/>
        <v>73.966999999999999</v>
      </c>
      <c r="BW58" s="2">
        <f t="shared" si="58"/>
        <v>70.738</v>
      </c>
      <c r="BX58" s="2">
        <f t="shared" si="59"/>
        <v>70.376999999999995</v>
      </c>
      <c r="BY58" s="2">
        <f t="shared" si="60"/>
        <v>66.77</v>
      </c>
      <c r="BZ58" s="2">
        <f t="shared" si="61"/>
        <v>66.738</v>
      </c>
      <c r="CA58" s="2">
        <f t="shared" si="62"/>
        <v>66.197000000000003</v>
      </c>
      <c r="CB58" s="2">
        <f t="shared" si="63"/>
        <v>66.442999999999998</v>
      </c>
      <c r="CC58" s="2">
        <f t="shared" si="64"/>
        <v>63.131</v>
      </c>
      <c r="CE58" s="2" t="str">
        <f t="shared" si="109"/>
        <v/>
      </c>
      <c r="CF58" s="2" t="str">
        <f t="shared" si="110"/>
        <v/>
      </c>
      <c r="CG58" s="2" t="str">
        <f t="shared" si="111"/>
        <v/>
      </c>
      <c r="CH58" s="2" t="str">
        <f t="shared" si="112"/>
        <v/>
      </c>
      <c r="CI58" s="2" t="str">
        <f t="shared" si="113"/>
        <v/>
      </c>
      <c r="CJ58" s="2" t="str">
        <f t="shared" si="114"/>
        <v/>
      </c>
      <c r="CK58" s="2" t="str">
        <f t="shared" si="115"/>
        <v/>
      </c>
      <c r="CL58" s="2" t="str">
        <f t="shared" si="116"/>
        <v/>
      </c>
      <c r="CM58" s="2" t="str">
        <f t="shared" si="117"/>
        <v/>
      </c>
      <c r="CN58" s="2" t="str">
        <f t="shared" si="118"/>
        <v/>
      </c>
      <c r="CO58" s="2" t="str">
        <f t="shared" si="119"/>
        <v/>
      </c>
      <c r="CP58" s="2" t="str">
        <f t="shared" si="120"/>
        <v/>
      </c>
      <c r="CQ58" s="2" t="str">
        <f t="shared" si="121"/>
        <v/>
      </c>
      <c r="CR58" s="2" t="str">
        <f t="shared" si="122"/>
        <v/>
      </c>
      <c r="CS58" s="2" t="str">
        <f t="shared" si="123"/>
        <v/>
      </c>
      <c r="CU58" s="2" t="str">
        <f t="shared" si="66"/>
        <v/>
      </c>
      <c r="CV58" s="2" t="str">
        <f t="shared" si="67"/>
        <v/>
      </c>
      <c r="CW58" s="2" t="str">
        <f t="shared" si="68"/>
        <v/>
      </c>
      <c r="CX58" s="2" t="str">
        <f t="shared" si="69"/>
        <v/>
      </c>
      <c r="CY58" s="2" t="str">
        <f t="shared" si="70"/>
        <v/>
      </c>
      <c r="CZ58" s="2" t="str">
        <f t="shared" si="71"/>
        <v/>
      </c>
      <c r="DA58" s="2" t="str">
        <f t="shared" si="72"/>
        <v/>
      </c>
      <c r="DB58" s="2" t="str">
        <f t="shared" si="73"/>
        <v/>
      </c>
      <c r="DC58" s="2" t="str">
        <f t="shared" si="74"/>
        <v/>
      </c>
      <c r="DD58" s="2" t="str">
        <f t="shared" si="75"/>
        <v/>
      </c>
      <c r="DE58" s="2" t="str">
        <f t="shared" si="76"/>
        <v/>
      </c>
      <c r="DF58" s="2" t="str">
        <f t="shared" si="77"/>
        <v/>
      </c>
      <c r="DG58" s="2" t="str">
        <f t="shared" si="78"/>
        <v/>
      </c>
      <c r="DH58" s="2" t="str">
        <f t="shared" si="79"/>
        <v/>
      </c>
      <c r="DI58" s="2" t="str">
        <f t="shared" si="80"/>
        <v/>
      </c>
      <c r="DK58" s="2">
        <f t="shared" si="81"/>
        <v>63.408928368851782</v>
      </c>
      <c r="DL58" s="2">
        <f t="shared" si="173"/>
        <v>67.182133796436133</v>
      </c>
      <c r="DM58" s="2">
        <f t="shared" si="173"/>
        <v>68.427018292682945</v>
      </c>
      <c r="DN58" s="2">
        <f t="shared" si="173"/>
        <v>69.680736842105276</v>
      </c>
      <c r="DO58" s="2">
        <f t="shared" si="173"/>
        <v>72.949912946006521</v>
      </c>
      <c r="DP58" s="2">
        <f t="shared" si="173"/>
        <v>72.434061740890712</v>
      </c>
      <c r="DQ58" s="2">
        <f t="shared" si="173"/>
        <v>73.813346341463415</v>
      </c>
      <c r="DR58" s="2">
        <f t="shared" si="173"/>
        <v>76.192443994601888</v>
      </c>
      <c r="DS58" s="2">
        <f t="shared" si="173"/>
        <v>72.097694714957882</v>
      </c>
      <c r="DT58" s="2">
        <f t="shared" si="173"/>
        <v>71.745594559099445</v>
      </c>
      <c r="DU58" s="2">
        <f t="shared" si="173"/>
        <v>68.864456477732787</v>
      </c>
      <c r="DV58" s="2">
        <f t="shared" si="173"/>
        <v>67.998705766495235</v>
      </c>
      <c r="DW58" s="2">
        <f t="shared" si="173"/>
        <v>67.887919568151148</v>
      </c>
      <c r="DX58" s="2">
        <f t="shared" si="173"/>
        <v>67.218738405855831</v>
      </c>
      <c r="DY58" s="2">
        <f t="shared" si="173"/>
        <v>64.82386954096954</v>
      </c>
      <c r="EA58" s="2">
        <f t="shared" si="83"/>
        <v>63.616984920517012</v>
      </c>
      <c r="EB58" s="2">
        <f t="shared" si="84"/>
        <v>63.544221539561526</v>
      </c>
      <c r="EC58" s="2">
        <f t="shared" si="85"/>
        <v>65.791657568653719</v>
      </c>
      <c r="ED58" s="2">
        <f t="shared" si="86"/>
        <v>66.32362253282129</v>
      </c>
      <c r="EE58" s="2">
        <f t="shared" si="87"/>
        <v>67.294039647043348</v>
      </c>
      <c r="EF58" s="2">
        <f t="shared" si="88"/>
        <v>68.241761576195373</v>
      </c>
      <c r="EG58" s="2">
        <f t="shared" si="89"/>
        <v>70.854812673567281</v>
      </c>
      <c r="EH58" s="2">
        <f t="shared" si="90"/>
        <v>72.781290988274705</v>
      </c>
      <c r="EI58" s="2">
        <f t="shared" si="91"/>
        <v>68.952458704634267</v>
      </c>
      <c r="EJ58" s="2">
        <f t="shared" si="92"/>
        <v>67.727142430374869</v>
      </c>
      <c r="EK58" s="2">
        <f t="shared" si="93"/>
        <v>63.985382335236331</v>
      </c>
      <c r="EL58" s="2">
        <f t="shared" si="94"/>
        <v>65.521177631911115</v>
      </c>
      <c r="EM58" s="2">
        <f t="shared" si="95"/>
        <v>62.891901928018271</v>
      </c>
      <c r="EN58" s="2">
        <f t="shared" si="96"/>
        <v>66.361659078555078</v>
      </c>
      <c r="EO58" s="2">
        <f t="shared" si="97"/>
        <v>65.003784879406297</v>
      </c>
      <c r="EQ58" s="2">
        <f t="shared" si="98"/>
        <v>61.857167362597401</v>
      </c>
      <c r="ER58" s="2">
        <f t="shared" si="174"/>
        <v>62.227742227750376</v>
      </c>
      <c r="ES58" s="2">
        <f t="shared" si="174"/>
        <v>64.608523624796263</v>
      </c>
      <c r="ET58" s="2">
        <f t="shared" si="174"/>
        <v>65.330701112193438</v>
      </c>
      <c r="EU58" s="2">
        <f t="shared" si="174"/>
        <v>67.472596877693974</v>
      </c>
      <c r="EV58" s="2">
        <f t="shared" si="174"/>
        <v>68.455446203247263</v>
      </c>
      <c r="EW58" s="2">
        <f t="shared" si="174"/>
        <v>69.698388233789544</v>
      </c>
      <c r="EX58" s="2">
        <f t="shared" si="174"/>
        <v>72.604569152957097</v>
      </c>
      <c r="EY58" s="2">
        <f t="shared" si="174"/>
        <v>68.491052288553249</v>
      </c>
      <c r="EZ58" s="2">
        <f t="shared" si="174"/>
        <v>68.261638273674507</v>
      </c>
      <c r="FA58" s="2">
        <f t="shared" si="174"/>
        <v>64.839278694919756</v>
      </c>
      <c r="FB58" s="2">
        <f t="shared" si="174"/>
        <v>66.153095657607224</v>
      </c>
      <c r="FC58" s="2">
        <f t="shared" si="174"/>
        <v>64.186136756169958</v>
      </c>
      <c r="FD58" s="2">
        <f t="shared" si="174"/>
        <v>66.338661425728475</v>
      </c>
      <c r="FE58" s="2">
        <f t="shared" si="174"/>
        <v>68.881830430830121</v>
      </c>
      <c r="FG58" s="2">
        <f t="shared" si="100"/>
        <v>0.26247687238810302</v>
      </c>
      <c r="FH58" s="2">
        <f t="shared" si="175"/>
        <v>0.23012672124653752</v>
      </c>
      <c r="FI58" s="2">
        <f t="shared" si="175"/>
        <v>0.21188838169014568</v>
      </c>
      <c r="FJ58" s="2">
        <f t="shared" si="175"/>
        <v>0.19598235434237499</v>
      </c>
      <c r="FK58" s="2">
        <f t="shared" si="175"/>
        <v>0.20702616723785938</v>
      </c>
      <c r="FL58" s="2">
        <f t="shared" si="175"/>
        <v>0.20218261871049462</v>
      </c>
      <c r="FM58" s="2">
        <f t="shared" si="175"/>
        <v>0.21505910436252695</v>
      </c>
      <c r="FN58" s="2">
        <f t="shared" si="175"/>
        <v>0.20139656169723971</v>
      </c>
      <c r="FO58" s="2">
        <f t="shared" si="175"/>
        <v>0.20787126539718909</v>
      </c>
      <c r="FP58" s="2">
        <f t="shared" si="175"/>
        <v>0.20578200417769532</v>
      </c>
      <c r="FQ58" s="2">
        <f t="shared" si="175"/>
        <v>0.19788988136003674</v>
      </c>
      <c r="FR58" s="2">
        <f t="shared" si="175"/>
        <v>0.20456147061379507</v>
      </c>
      <c r="FS58" s="2">
        <f t="shared" si="175"/>
        <v>0.21280734381063801</v>
      </c>
      <c r="FT58" s="2">
        <f t="shared" si="175"/>
        <v>0.22060732583871639</v>
      </c>
      <c r="FU58" s="2">
        <f t="shared" si="175"/>
        <v>0.24007371291924831</v>
      </c>
      <c r="FW58" s="2">
        <f t="shared" si="124"/>
        <v>4.2788657182154003E-5</v>
      </c>
      <c r="FX58" s="2">
        <f t="shared" si="176"/>
        <v>3.8274885092859593E-5</v>
      </c>
      <c r="FY58" s="2">
        <f t="shared" si="177"/>
        <v>3.5607835264359976E-5</v>
      </c>
      <c r="FZ58" s="2">
        <f t="shared" si="178"/>
        <v>3.2251707002069343E-5</v>
      </c>
      <c r="GA58" s="2">
        <f t="shared" si="179"/>
        <v>2.8597446622106808E-5</v>
      </c>
      <c r="GB58" s="2">
        <f t="shared" si="180"/>
        <v>3.0033837504247694E-5</v>
      </c>
      <c r="GC58" s="2">
        <f t="shared" si="181"/>
        <v>3.265743659104974E-5</v>
      </c>
      <c r="GD58" s="2">
        <f t="shared" si="182"/>
        <v>3.5318368897126032E-5</v>
      </c>
      <c r="GE58" s="2">
        <f t="shared" si="183"/>
        <v>3.8202510067297011E-5</v>
      </c>
      <c r="GF58" s="2">
        <f t="shared" si="184"/>
        <v>3.6708066418991741E-5</v>
      </c>
      <c r="GG58" s="2">
        <f t="shared" si="185"/>
        <v>3.8260823613951429E-5</v>
      </c>
      <c r="GH58" s="2">
        <f t="shared" si="186"/>
        <v>3.7398558620099149E-5</v>
      </c>
      <c r="GI58" s="2">
        <f t="shared" si="187"/>
        <v>3.2075298964964222E-5</v>
      </c>
      <c r="GJ58" s="2">
        <f t="shared" si="188"/>
        <v>2.4080661766289377E-5</v>
      </c>
      <c r="GK58" s="2">
        <f t="shared" si="189"/>
        <v>2.6526912743940494E-5</v>
      </c>
      <c r="GM58" s="86">
        <f t="shared" si="125"/>
        <v>1.9899936607449518E-4</v>
      </c>
      <c r="GN58" s="86">
        <f t="shared" si="190"/>
        <v>3.5529840931916419E-5</v>
      </c>
      <c r="GO58" s="86">
        <f t="shared" si="191"/>
        <v>1.3171649204825608E-5</v>
      </c>
      <c r="GP58" s="86">
        <f t="shared" si="192"/>
        <v>4.4259381326763051E-6</v>
      </c>
      <c r="GQ58" s="86">
        <f t="shared" si="193"/>
        <v>1.0649618370915722E-5</v>
      </c>
      <c r="GR58" s="86">
        <f t="shared" si="194"/>
        <v>5.254981406089529E-6</v>
      </c>
      <c r="GS58" s="86">
        <f t="shared" si="195"/>
        <v>1.1679332572770914E-5</v>
      </c>
      <c r="GT58" s="86">
        <f t="shared" si="196"/>
        <v>5.1402218981984725E-6</v>
      </c>
      <c r="GU58" s="86">
        <f t="shared" si="197"/>
        <v>6.037726856106089E-6</v>
      </c>
      <c r="GV58" s="86">
        <f t="shared" si="198"/>
        <v>7.3491765083424992E-6</v>
      </c>
      <c r="GW58" s="86">
        <f t="shared" si="199"/>
        <v>3.6279318940148378E-6</v>
      </c>
      <c r="GX58" s="86">
        <f t="shared" si="200"/>
        <v>4.3676891642544756E-6</v>
      </c>
      <c r="GY58" s="86">
        <f t="shared" si="201"/>
        <v>8.330251015543566E-6</v>
      </c>
      <c r="GZ58" s="86">
        <f t="shared" si="202"/>
        <v>1.8551102398041583E-5</v>
      </c>
      <c r="HA58" s="86">
        <f t="shared" si="203"/>
        <v>1.3143982509934562E-5</v>
      </c>
      <c r="HC58" s="86">
        <f t="shared" si="157"/>
        <v>9.9218566266962691E-13</v>
      </c>
      <c r="HD58" s="86">
        <f t="shared" si="204"/>
        <v>5.8324152507071064E-16</v>
      </c>
      <c r="HE58" s="86">
        <f t="shared" si="205"/>
        <v>1.6646868592818494E-16</v>
      </c>
      <c r="HF58" s="86">
        <f t="shared" si="206"/>
        <v>3.5900319714272577E-18</v>
      </c>
      <c r="HG58" s="86">
        <f t="shared" si="207"/>
        <v>1.0518814963251192E-17</v>
      </c>
      <c r="HH58" s="86">
        <f t="shared" si="208"/>
        <v>6.3704696245211394E-19</v>
      </c>
      <c r="HI58" s="86">
        <f t="shared" si="209"/>
        <v>1.3072309151324371E-17</v>
      </c>
      <c r="HJ58" s="86">
        <f t="shared" si="210"/>
        <v>4.4105309791561887E-18</v>
      </c>
      <c r="HK58" s="86">
        <f t="shared" si="211"/>
        <v>1.1948793852125654E-17</v>
      </c>
      <c r="HL58" s="86">
        <f t="shared" si="212"/>
        <v>1.2977373208814322E-17</v>
      </c>
      <c r="HM58" s="86">
        <f t="shared" si="213"/>
        <v>5.0458361664637487E-19</v>
      </c>
      <c r="HN58" s="86">
        <f t="shared" si="214"/>
        <v>6.5153749578833748E-18</v>
      </c>
      <c r="HO58" s="86">
        <f t="shared" si="215"/>
        <v>2.6862973014390057E-17</v>
      </c>
      <c r="HP58" s="86">
        <f t="shared" si="216"/>
        <v>1.7305184559323563E-15</v>
      </c>
      <c r="HQ58" s="86">
        <f t="shared" si="217"/>
        <v>3.2653710157000858E-19</v>
      </c>
      <c r="HS58" s="86">
        <f t="shared" si="126"/>
        <v>3.1098728569091801E-53</v>
      </c>
      <c r="HT58" s="86">
        <f t="shared" si="218"/>
        <v>5.9076243755709566E-67</v>
      </c>
      <c r="HU58" s="86">
        <f t="shared" si="219"/>
        <v>5.6411660068082004E-70</v>
      </c>
      <c r="HV58" s="86">
        <f t="shared" si="220"/>
        <v>7.4211192022770541E-79</v>
      </c>
      <c r="HW58" s="86">
        <f t="shared" si="221"/>
        <v>2.2584704209064699E-77</v>
      </c>
      <c r="HX58" s="86">
        <f t="shared" si="222"/>
        <v>4.5038693243549872E-84</v>
      </c>
      <c r="HY58" s="86">
        <f t="shared" si="223"/>
        <v>5.4242228603591544E-78</v>
      </c>
      <c r="HZ58" s="86">
        <f t="shared" si="224"/>
        <v>1.3295404061436597E-79</v>
      </c>
      <c r="IA58" s="86">
        <f t="shared" si="225"/>
        <v>7.4603352464935216E-78</v>
      </c>
      <c r="IB58" s="86">
        <f t="shared" si="226"/>
        <v>4.174754965428631E-76</v>
      </c>
      <c r="IC58" s="86">
        <f t="shared" si="227"/>
        <v>2.1277116166723795E-83</v>
      </c>
      <c r="ID58" s="86">
        <f t="shared" si="228"/>
        <v>1.0630612461589945E-78</v>
      </c>
      <c r="IE58" s="86">
        <f t="shared" si="229"/>
        <v>1.8095541181274714E-76</v>
      </c>
      <c r="IF58" s="86">
        <f t="shared" si="230"/>
        <v>8.0719119612748548E-48</v>
      </c>
      <c r="IG58" s="86">
        <f t="shared" si="231"/>
        <v>8.3748873176617919E-34</v>
      </c>
      <c r="II58" s="86">
        <f t="shared" si="127"/>
        <v>1.5650730797166527E-209</v>
      </c>
      <c r="IJ58" s="86">
        <f t="shared" si="128"/>
        <v>2.6955701165969648E-296</v>
      </c>
      <c r="IK58" s="86">
        <f t="shared" si="129"/>
        <v>0</v>
      </c>
      <c r="IL58" s="86">
        <f t="shared" si="130"/>
        <v>0</v>
      </c>
      <c r="IM58" s="86">
        <f t="shared" si="131"/>
        <v>0</v>
      </c>
      <c r="IN58" s="86">
        <f t="shared" si="132"/>
        <v>0</v>
      </c>
      <c r="IO58" s="86">
        <f t="shared" si="133"/>
        <v>0</v>
      </c>
      <c r="IP58" s="86">
        <f t="shared" si="134"/>
        <v>0</v>
      </c>
      <c r="IQ58" s="86">
        <f t="shared" si="135"/>
        <v>0</v>
      </c>
      <c r="IR58" s="86">
        <f t="shared" si="136"/>
        <v>0</v>
      </c>
      <c r="IS58" s="86">
        <f t="shared" si="137"/>
        <v>0</v>
      </c>
      <c r="IT58" s="86">
        <f t="shared" si="138"/>
        <v>0</v>
      </c>
      <c r="IU58" s="86">
        <f t="shared" si="139"/>
        <v>0</v>
      </c>
      <c r="IV58" s="86">
        <f t="shared" si="140"/>
        <v>6.4138237423520326E-127</v>
      </c>
      <c r="IW58" s="86">
        <f t="shared" si="141"/>
        <v>6.5091574717983049E-86</v>
      </c>
      <c r="IY58" s="86">
        <f t="shared" si="142"/>
        <v>1.9899936706668084E-4</v>
      </c>
      <c r="IZ58" s="86">
        <f t="shared" si="143"/>
        <v>3.5529840932499659E-5</v>
      </c>
      <c r="JA58" s="86">
        <f t="shared" si="144"/>
        <v>1.3171649204992077E-5</v>
      </c>
      <c r="JB58" s="86">
        <f t="shared" si="145"/>
        <v>4.4259381326798948E-6</v>
      </c>
      <c r="JC58" s="86">
        <f t="shared" si="146"/>
        <v>1.0649618370926241E-5</v>
      </c>
      <c r="JD58" s="86">
        <f t="shared" si="147"/>
        <v>5.254981406090166E-6</v>
      </c>
      <c r="JE58" s="86">
        <f t="shared" si="148"/>
        <v>1.1679332572783987E-5</v>
      </c>
      <c r="JF58" s="86">
        <f t="shared" si="149"/>
        <v>5.140221898202883E-6</v>
      </c>
      <c r="JG58" s="86">
        <f t="shared" si="150"/>
        <v>6.0377268561180381E-6</v>
      </c>
      <c r="JH58" s="86">
        <f t="shared" si="151"/>
        <v>7.3491765083554766E-6</v>
      </c>
      <c r="JI58" s="86">
        <f t="shared" si="152"/>
        <v>3.6279318940153422E-6</v>
      </c>
      <c r="JJ58" s="86">
        <f t="shared" si="153"/>
        <v>4.367689164260991E-6</v>
      </c>
      <c r="JK58" s="86">
        <f t="shared" si="154"/>
        <v>8.3302510155704288E-6</v>
      </c>
      <c r="JL58" s="86">
        <f t="shared" si="155"/>
        <v>1.8551102399772102E-5</v>
      </c>
      <c r="JM58" s="86">
        <f t="shared" si="156"/>
        <v>1.3143982509934889E-5</v>
      </c>
    </row>
    <row r="59" spans="2:273" x14ac:dyDescent="0.25">
      <c r="B59" s="2">
        <v>32</v>
      </c>
      <c r="C59" s="37">
        <v>62.23</v>
      </c>
      <c r="D59" s="37">
        <v>65.573999999999998</v>
      </c>
      <c r="E59" s="37">
        <v>66.688999999999993</v>
      </c>
      <c r="F59" s="37">
        <v>68.869</v>
      </c>
      <c r="G59" s="37">
        <v>70.245999999999995</v>
      </c>
      <c r="H59" s="37">
        <v>71.835999999999999</v>
      </c>
      <c r="I59" s="37">
        <v>72.557000000000002</v>
      </c>
      <c r="J59" s="37">
        <v>74.525000000000006</v>
      </c>
      <c r="K59" s="37">
        <v>70.197000000000003</v>
      </c>
      <c r="L59" s="37">
        <v>70.852000000000004</v>
      </c>
      <c r="M59" s="37">
        <v>66.638999999999996</v>
      </c>
      <c r="N59" s="37">
        <v>66.933999999999997</v>
      </c>
      <c r="O59" s="37">
        <v>66.492000000000004</v>
      </c>
      <c r="P59" s="37">
        <v>65.278999999999996</v>
      </c>
      <c r="Q59" s="37">
        <v>62.671999999999997</v>
      </c>
      <c r="S59" s="4">
        <f t="shared" si="20"/>
        <v>63.890042816711556</v>
      </c>
      <c r="T59" s="4">
        <f t="shared" si="21"/>
        <v>66.49380870745226</v>
      </c>
      <c r="U59" s="4">
        <f t="shared" si="22"/>
        <v>67.997049044480534</v>
      </c>
      <c r="V59" s="4">
        <f t="shared" si="23"/>
        <v>69.190076801873232</v>
      </c>
      <c r="W59" s="4">
        <f t="shared" si="24"/>
        <v>71.864095200055488</v>
      </c>
      <c r="X59" s="4">
        <f t="shared" si="25"/>
        <v>71.716463970459841</v>
      </c>
      <c r="Y59" s="4">
        <f t="shared" si="26"/>
        <v>73.277943139251022</v>
      </c>
      <c r="Z59" s="4">
        <f t="shared" si="27"/>
        <v>75.607693020198951</v>
      </c>
      <c r="AA59" s="4">
        <f t="shared" si="28"/>
        <v>71.557691151381448</v>
      </c>
      <c r="AB59" s="4">
        <f t="shared" si="29"/>
        <v>71.013835293424265</v>
      </c>
      <c r="AC59" s="4">
        <f t="shared" si="30"/>
        <v>67.975063753029744</v>
      </c>
      <c r="AD59" s="4">
        <f t="shared" si="31"/>
        <v>67.632820183787658</v>
      </c>
      <c r="AE59" s="4">
        <f t="shared" si="32"/>
        <v>66.922384592100769</v>
      </c>
      <c r="AF59" s="4">
        <f t="shared" si="33"/>
        <v>67.153094914804356</v>
      </c>
      <c r="AG59" s="4">
        <f t="shared" si="34"/>
        <v>64.978016137756441</v>
      </c>
      <c r="AI59" s="4">
        <f t="shared" si="35"/>
        <v>-1.6600428167115595</v>
      </c>
      <c r="AJ59" s="4">
        <f t="shared" si="36"/>
        <v>-0.91980870745226184</v>
      </c>
      <c r="AK59" s="4">
        <f t="shared" si="37"/>
        <v>-1.3080490444805406</v>
      </c>
      <c r="AL59" s="4">
        <f t="shared" si="38"/>
        <v>-0.3210768018732324</v>
      </c>
      <c r="AM59" s="4">
        <f t="shared" si="39"/>
        <v>-1.6180952000554925</v>
      </c>
      <c r="AN59" s="4">
        <f t="shared" si="40"/>
        <v>0.11953602954015707</v>
      </c>
      <c r="AO59" s="4">
        <f t="shared" si="41"/>
        <v>-0.72094313925101972</v>
      </c>
      <c r="AP59" s="4">
        <f t="shared" si="42"/>
        <v>-1.0826930201989455</v>
      </c>
      <c r="AQ59" s="4">
        <f t="shared" si="43"/>
        <v>-1.3606911513814453</v>
      </c>
      <c r="AR59" s="4">
        <f t="shared" si="44"/>
        <v>-0.16183529342426084</v>
      </c>
      <c r="AS59" s="4">
        <f t="shared" si="45"/>
        <v>-1.3360637530297481</v>
      </c>
      <c r="AT59" s="4">
        <f t="shared" si="46"/>
        <v>-0.6988201837876602</v>
      </c>
      <c r="AU59" s="4">
        <f t="shared" si="47"/>
        <v>-0.43038459210076496</v>
      </c>
      <c r="AV59" s="4">
        <f t="shared" ref="AV59:AW74" si="232">IF(OR($B59 &lt; P$230, $B59 &gt; P$233), 0, P59-AF59)</f>
        <v>-1.8740949148043597</v>
      </c>
      <c r="AW59" s="4">
        <f t="shared" si="232"/>
        <v>-2.3060161377564441</v>
      </c>
      <c r="AY59" s="2">
        <f t="shared" si="108"/>
        <v>63.581939067396661</v>
      </c>
      <c r="AZ59" s="2">
        <f t="shared" si="159"/>
        <v>66.424345295922876</v>
      </c>
      <c r="BA59" s="2">
        <f t="shared" si="160"/>
        <v>67.967941765154436</v>
      </c>
      <c r="BB59" s="2">
        <f t="shared" si="161"/>
        <v>69.179444877751379</v>
      </c>
      <c r="BC59" s="2">
        <f t="shared" si="162"/>
        <v>71.841619603363242</v>
      </c>
      <c r="BD59" s="2">
        <f t="shared" si="163"/>
        <v>71.704118252114768</v>
      </c>
      <c r="BE59" s="2">
        <f t="shared" si="164"/>
        <v>73.253558829458967</v>
      </c>
      <c r="BF59" s="2">
        <f t="shared" si="165"/>
        <v>75.595933658219977</v>
      </c>
      <c r="BG59" s="2">
        <f t="shared" si="166"/>
        <v>71.544026692378594</v>
      </c>
      <c r="BH59" s="2">
        <f t="shared" si="167"/>
        <v>70.997772171502021</v>
      </c>
      <c r="BI59" s="2">
        <f t="shared" si="168"/>
        <v>67.966523444984702</v>
      </c>
      <c r="BJ59" s="2">
        <f t="shared" si="169"/>
        <v>67.622509829542949</v>
      </c>
      <c r="BK59" s="2">
        <f t="shared" si="170"/>
        <v>66.903862612621992</v>
      </c>
      <c r="BL59" s="2">
        <f t="shared" si="171"/>
        <v>67.117089451857737</v>
      </c>
      <c r="BM59" s="2">
        <f t="shared" si="172"/>
        <v>64.955438535725037</v>
      </c>
      <c r="BO59" s="2">
        <f t="shared" si="50"/>
        <v>62.23</v>
      </c>
      <c r="BP59" s="2">
        <f t="shared" si="51"/>
        <v>65.573999999999998</v>
      </c>
      <c r="BQ59" s="2">
        <f t="shared" si="52"/>
        <v>66.688999999999993</v>
      </c>
      <c r="BR59" s="2">
        <f t="shared" si="53"/>
        <v>68.869</v>
      </c>
      <c r="BS59" s="2">
        <f t="shared" si="54"/>
        <v>70.245999999999995</v>
      </c>
      <c r="BT59" s="2">
        <f t="shared" si="55"/>
        <v>71.835999999999999</v>
      </c>
      <c r="BU59" s="2">
        <f t="shared" si="56"/>
        <v>72.557000000000002</v>
      </c>
      <c r="BV59" s="2">
        <f t="shared" si="57"/>
        <v>74.525000000000006</v>
      </c>
      <c r="BW59" s="2">
        <f t="shared" si="58"/>
        <v>70.197000000000003</v>
      </c>
      <c r="BX59" s="2">
        <f t="shared" si="59"/>
        <v>70.852000000000004</v>
      </c>
      <c r="BY59" s="2">
        <f t="shared" si="60"/>
        <v>66.638999999999996</v>
      </c>
      <c r="BZ59" s="2">
        <f t="shared" si="61"/>
        <v>66.933999999999997</v>
      </c>
      <c r="CA59" s="2">
        <f t="shared" si="62"/>
        <v>66.492000000000004</v>
      </c>
      <c r="CB59" s="2">
        <f t="shared" si="63"/>
        <v>65.278999999999996</v>
      </c>
      <c r="CC59" s="2">
        <f t="shared" si="64"/>
        <v>62.671999999999997</v>
      </c>
      <c r="CE59" s="2" t="str">
        <f t="shared" si="109"/>
        <v/>
      </c>
      <c r="CF59" s="2" t="str">
        <f t="shared" si="110"/>
        <v/>
      </c>
      <c r="CG59" s="2" t="str">
        <f t="shared" si="111"/>
        <v/>
      </c>
      <c r="CH59" s="2" t="str">
        <f t="shared" si="112"/>
        <v/>
      </c>
      <c r="CI59" s="2" t="str">
        <f t="shared" si="113"/>
        <v/>
      </c>
      <c r="CJ59" s="2" t="str">
        <f t="shared" si="114"/>
        <v/>
      </c>
      <c r="CK59" s="2" t="str">
        <f t="shared" si="115"/>
        <v/>
      </c>
      <c r="CL59" s="2" t="str">
        <f t="shared" si="116"/>
        <v/>
      </c>
      <c r="CM59" s="2" t="str">
        <f t="shared" si="117"/>
        <v/>
      </c>
      <c r="CN59" s="2" t="str">
        <f t="shared" si="118"/>
        <v/>
      </c>
      <c r="CO59" s="2" t="str">
        <f t="shared" si="119"/>
        <v/>
      </c>
      <c r="CP59" s="2" t="str">
        <f t="shared" si="120"/>
        <v/>
      </c>
      <c r="CQ59" s="2" t="str">
        <f t="shared" si="121"/>
        <v/>
      </c>
      <c r="CR59" s="2" t="str">
        <f t="shared" si="122"/>
        <v/>
      </c>
      <c r="CS59" s="2" t="str">
        <f t="shared" si="123"/>
        <v/>
      </c>
      <c r="CU59" s="2" t="str">
        <f t="shared" si="66"/>
        <v/>
      </c>
      <c r="CV59" s="2" t="str">
        <f t="shared" si="67"/>
        <v/>
      </c>
      <c r="CW59" s="2" t="str">
        <f t="shared" si="68"/>
        <v/>
      </c>
      <c r="CX59" s="2" t="str">
        <f t="shared" si="69"/>
        <v/>
      </c>
      <c r="CY59" s="2" t="str">
        <f t="shared" si="70"/>
        <v/>
      </c>
      <c r="CZ59" s="2" t="str">
        <f t="shared" si="71"/>
        <v/>
      </c>
      <c r="DA59" s="2" t="str">
        <f t="shared" si="72"/>
        <v/>
      </c>
      <c r="DB59" s="2" t="str">
        <f t="shared" si="73"/>
        <v/>
      </c>
      <c r="DC59" s="2" t="str">
        <f t="shared" si="74"/>
        <v/>
      </c>
      <c r="DD59" s="2" t="str">
        <f t="shared" si="75"/>
        <v/>
      </c>
      <c r="DE59" s="2" t="str">
        <f t="shared" si="76"/>
        <v/>
      </c>
      <c r="DF59" s="2" t="str">
        <f t="shared" si="77"/>
        <v/>
      </c>
      <c r="DG59" s="2" t="str">
        <f t="shared" si="78"/>
        <v/>
      </c>
      <c r="DH59" s="2" t="str">
        <f t="shared" si="79"/>
        <v/>
      </c>
      <c r="DI59" s="2" t="str">
        <f t="shared" si="80"/>
        <v/>
      </c>
      <c r="DK59" s="2">
        <f t="shared" si="81"/>
        <v>63.641322907381884</v>
      </c>
      <c r="DL59" s="2">
        <f t="shared" ref="DL59:DY74" si="233">BP$228*$B59+BP$229</f>
        <v>67.427556931440662</v>
      </c>
      <c r="DM59" s="2">
        <f t="shared" si="233"/>
        <v>68.665832752613255</v>
      </c>
      <c r="DN59" s="2">
        <f t="shared" si="233"/>
        <v>69.985776518218628</v>
      </c>
      <c r="DO59" s="2">
        <f t="shared" si="233"/>
        <v>73.18510101828592</v>
      </c>
      <c r="DP59" s="2">
        <f t="shared" si="233"/>
        <v>72.709197165991924</v>
      </c>
      <c r="DQ59" s="2">
        <f t="shared" si="233"/>
        <v>74.027318855534702</v>
      </c>
      <c r="DR59" s="2">
        <f t="shared" si="233"/>
        <v>76.427137921727393</v>
      </c>
      <c r="DS59" s="2">
        <f t="shared" si="233"/>
        <v>72.3404238975818</v>
      </c>
      <c r="DT59" s="2">
        <f t="shared" si="233"/>
        <v>71.972289024390264</v>
      </c>
      <c r="DU59" s="2">
        <f t="shared" si="233"/>
        <v>69.082917004048582</v>
      </c>
      <c r="DV59" s="2">
        <f t="shared" si="233"/>
        <v>68.262055585950321</v>
      </c>
      <c r="DW59" s="2">
        <f t="shared" si="233"/>
        <v>68.136722402159236</v>
      </c>
      <c r="DX59" s="2">
        <f t="shared" si="233"/>
        <v>67.404497177430258</v>
      </c>
      <c r="DY59" s="2">
        <f t="shared" si="233"/>
        <v>64.982140068640064</v>
      </c>
      <c r="EA59" s="2">
        <f t="shared" si="83"/>
        <v>63.430050809686527</v>
      </c>
      <c r="EB59" s="2">
        <f t="shared" si="84"/>
        <v>63.363697076013672</v>
      </c>
      <c r="EC59" s="2">
        <f t="shared" si="85"/>
        <v>65.600760884125918</v>
      </c>
      <c r="ED59" s="2">
        <f t="shared" si="86"/>
        <v>66.162699473073147</v>
      </c>
      <c r="EE59" s="2">
        <f t="shared" si="87"/>
        <v>67.148435690767826</v>
      </c>
      <c r="EF59" s="2">
        <f t="shared" si="88"/>
        <v>68.086991968088</v>
      </c>
      <c r="EG59" s="2">
        <f t="shared" si="89"/>
        <v>70.678094168139353</v>
      </c>
      <c r="EH59" s="2">
        <f t="shared" si="90"/>
        <v>72.589979352317144</v>
      </c>
      <c r="EI59" s="2">
        <f t="shared" si="91"/>
        <v>68.776335432719137</v>
      </c>
      <c r="EJ59" s="2">
        <f t="shared" si="92"/>
        <v>67.567458562204877</v>
      </c>
      <c r="EK59" s="2">
        <f t="shared" si="93"/>
        <v>63.839421560060593</v>
      </c>
      <c r="EL59" s="2">
        <f t="shared" si="94"/>
        <v>65.354334360010085</v>
      </c>
      <c r="EM59" s="2">
        <f t="shared" si="95"/>
        <v>62.744482417839123</v>
      </c>
      <c r="EN59" s="2">
        <f t="shared" si="96"/>
        <v>66.191041278887809</v>
      </c>
      <c r="EO59" s="2">
        <f t="shared" si="97"/>
        <v>64.877923283858991</v>
      </c>
      <c r="EQ59" s="2">
        <f t="shared" si="98"/>
        <v>61.694475263567739</v>
      </c>
      <c r="ER59" s="2">
        <f t="shared" ref="ER59:FE74" si="234">CV$228*$B59+CV$229</f>
        <v>62.064512683006413</v>
      </c>
      <c r="ES59" s="2">
        <f t="shared" si="234"/>
        <v>64.433210012560423</v>
      </c>
      <c r="ET59" s="2">
        <f t="shared" si="234"/>
        <v>65.182850725321131</v>
      </c>
      <c r="EU59" s="2">
        <f t="shared" si="234"/>
        <v>67.324531900402675</v>
      </c>
      <c r="EV59" s="2">
        <f t="shared" si="234"/>
        <v>68.297807471394336</v>
      </c>
      <c r="EW59" s="2">
        <f t="shared" si="234"/>
        <v>69.537257364166379</v>
      </c>
      <c r="EX59" s="2">
        <f t="shared" si="234"/>
        <v>72.415310889414954</v>
      </c>
      <c r="EY59" s="2">
        <f t="shared" si="234"/>
        <v>68.321036954764907</v>
      </c>
      <c r="EZ59" s="2">
        <f t="shared" si="234"/>
        <v>68.09460333274464</v>
      </c>
      <c r="FA59" s="2">
        <f t="shared" si="234"/>
        <v>64.681563888642614</v>
      </c>
      <c r="FB59" s="2">
        <f t="shared" si="234"/>
        <v>65.977387718351821</v>
      </c>
      <c r="FC59" s="2">
        <f t="shared" si="234"/>
        <v>64.021400642573269</v>
      </c>
      <c r="FD59" s="2">
        <f t="shared" si="234"/>
        <v>66.167174693751974</v>
      </c>
      <c r="FE59" s="2">
        <f t="shared" si="234"/>
        <v>68.694361487838478</v>
      </c>
      <c r="FG59" s="2">
        <f t="shared" si="100"/>
        <v>0.28069211820223294</v>
      </c>
      <c r="FH59" s="2">
        <f t="shared" ref="FH59:FU74" si="235">POWER(10,($B59-D$231)/D$229)/(1+POWER(10,($B59-D$231)/D$229))</f>
        <v>0.24684835299093214</v>
      </c>
      <c r="FI59" s="2">
        <f t="shared" si="235"/>
        <v>0.22767668512130057</v>
      </c>
      <c r="FJ59" s="2">
        <f t="shared" si="235"/>
        <v>0.21090262643804966</v>
      </c>
      <c r="FK59" s="2">
        <f t="shared" si="235"/>
        <v>0.22255448393666391</v>
      </c>
      <c r="FL59" s="2">
        <f t="shared" si="235"/>
        <v>0.21744726018927019</v>
      </c>
      <c r="FM59" s="2">
        <f t="shared" si="235"/>
        <v>0.23101441293004704</v>
      </c>
      <c r="FN59" s="2">
        <f t="shared" si="235"/>
        <v>0.2166179698637041</v>
      </c>
      <c r="FO59" s="2">
        <f t="shared" si="235"/>
        <v>0.22344510847086327</v>
      </c>
      <c r="FP59" s="2">
        <f t="shared" si="235"/>
        <v>0.22124303728430481</v>
      </c>
      <c r="FQ59" s="2">
        <f t="shared" si="235"/>
        <v>0.21291691783622418</v>
      </c>
      <c r="FR59" s="2">
        <f t="shared" si="235"/>
        <v>0.21995619799249302</v>
      </c>
      <c r="FS59" s="2">
        <f t="shared" si="235"/>
        <v>0.22864425582433082</v>
      </c>
      <c r="FT59" s="2">
        <f t="shared" si="235"/>
        <v>0.23685005425230529</v>
      </c>
      <c r="FU59" s="2">
        <f t="shared" si="235"/>
        <v>0.25727658266659403</v>
      </c>
      <c r="FW59" s="2">
        <f t="shared" si="124"/>
        <v>4.6916635962512838E-5</v>
      </c>
      <c r="FX59" s="2">
        <f t="shared" si="176"/>
        <v>4.196742199144837E-5</v>
      </c>
      <c r="FY59" s="2">
        <f t="shared" si="177"/>
        <v>3.9043080851421131E-5</v>
      </c>
      <c r="FZ59" s="2">
        <f t="shared" si="178"/>
        <v>3.5363183480562693E-5</v>
      </c>
      <c r="GA59" s="2">
        <f t="shared" si="179"/>
        <v>3.1356390173285475E-5</v>
      </c>
      <c r="GB59" s="2">
        <f t="shared" si="180"/>
        <v>3.2931352547683247E-5</v>
      </c>
      <c r="GC59" s="2">
        <f t="shared" si="181"/>
        <v>3.5808054342483137E-5</v>
      </c>
      <c r="GD59" s="2">
        <f t="shared" si="182"/>
        <v>3.8725689463092087E-5</v>
      </c>
      <c r="GE59" s="2">
        <f t="shared" si="183"/>
        <v>4.18880649395028E-5</v>
      </c>
      <c r="GF59" s="2">
        <f t="shared" si="184"/>
        <v>4.0249451906438066E-5</v>
      </c>
      <c r="GG59" s="2">
        <f t="shared" si="185"/>
        <v>4.1952004000267119E-5</v>
      </c>
      <c r="GH59" s="2">
        <f t="shared" si="186"/>
        <v>4.1006556136501536E-5</v>
      </c>
      <c r="GI59" s="2">
        <f t="shared" si="187"/>
        <v>3.5169757114688091E-5</v>
      </c>
      <c r="GJ59" s="2">
        <f t="shared" si="188"/>
        <v>2.6403859232436572E-5</v>
      </c>
      <c r="GK59" s="2">
        <f t="shared" si="189"/>
        <v>2.9086106995560556E-5</v>
      </c>
      <c r="GM59" s="86">
        <f t="shared" si="125"/>
        <v>3.0443607879840606E-4</v>
      </c>
      <c r="GN59" s="86">
        <f t="shared" si="190"/>
        <v>6.0694812488309053E-5</v>
      </c>
      <c r="GO59" s="86">
        <f t="shared" si="191"/>
        <v>2.3681558690410879E-5</v>
      </c>
      <c r="GP59" s="86">
        <f t="shared" si="192"/>
        <v>8.431667030754161E-6</v>
      </c>
      <c r="GQ59" s="86">
        <f t="shared" si="193"/>
        <v>1.9286575438959159E-5</v>
      </c>
      <c r="GR59" s="86">
        <f t="shared" si="194"/>
        <v>1.0031023643557748E-5</v>
      </c>
      <c r="GS59" s="86">
        <f t="shared" si="195"/>
        <v>2.1424842229763088E-5</v>
      </c>
      <c r="GT59" s="86">
        <f t="shared" si="196"/>
        <v>9.8099065276133352E-6</v>
      </c>
      <c r="GU59" s="86">
        <f t="shared" si="197"/>
        <v>1.1564259996110831E-5</v>
      </c>
      <c r="GV59" s="86">
        <f t="shared" si="198"/>
        <v>1.3734734551238312E-5</v>
      </c>
      <c r="GW59" s="86">
        <f t="shared" si="199"/>
        <v>7.077312069828513E-6</v>
      </c>
      <c r="GX59" s="86">
        <f t="shared" si="200"/>
        <v>8.5425071332813194E-6</v>
      </c>
      <c r="GY59" s="86">
        <f t="shared" si="201"/>
        <v>1.5691129188488391E-5</v>
      </c>
      <c r="GZ59" s="86">
        <f t="shared" si="202"/>
        <v>3.301060314774589E-5</v>
      </c>
      <c r="HA59" s="86">
        <f t="shared" si="203"/>
        <v>2.5627025277278294E-5</v>
      </c>
      <c r="HC59" s="86">
        <f t="shared" si="157"/>
        <v>2.5335463141131756E-12</v>
      </c>
      <c r="HD59" s="86">
        <f t="shared" si="204"/>
        <v>2.0305833256784734E-15</v>
      </c>
      <c r="HE59" s="86">
        <f t="shared" si="205"/>
        <v>6.0425165107291276E-16</v>
      </c>
      <c r="HF59" s="86">
        <f t="shared" si="206"/>
        <v>1.4960900661868923E-17</v>
      </c>
      <c r="HG59" s="86">
        <f t="shared" si="207"/>
        <v>4.1414009365179714E-17</v>
      </c>
      <c r="HH59" s="86">
        <f t="shared" si="208"/>
        <v>2.8288487881211598E-18</v>
      </c>
      <c r="HI59" s="86">
        <f t="shared" si="209"/>
        <v>5.2527093080754585E-17</v>
      </c>
      <c r="HJ59" s="86">
        <f t="shared" si="210"/>
        <v>1.8447324753418546E-17</v>
      </c>
      <c r="HK59" s="86">
        <f t="shared" si="211"/>
        <v>4.8889620773372495E-17</v>
      </c>
      <c r="HL59" s="86">
        <f t="shared" si="212"/>
        <v>5.1978974906718112E-17</v>
      </c>
      <c r="HM59" s="86">
        <f t="shared" si="213"/>
        <v>2.3046800725774053E-18</v>
      </c>
      <c r="HN59" s="86">
        <f t="shared" si="214"/>
        <v>2.7258770608150668E-17</v>
      </c>
      <c r="HO59" s="86">
        <f t="shared" si="215"/>
        <v>1.0525623987612625E-16</v>
      </c>
      <c r="HP59" s="86">
        <f t="shared" si="216"/>
        <v>5.6594626214649961E-15</v>
      </c>
      <c r="HQ59" s="86">
        <f t="shared" si="217"/>
        <v>1.6362994226103896E-18</v>
      </c>
      <c r="HS59" s="86">
        <f t="shared" si="126"/>
        <v>4.3916782832580319E-52</v>
      </c>
      <c r="HT59" s="86">
        <f t="shared" si="218"/>
        <v>1.9686569336117242E-65</v>
      </c>
      <c r="HU59" s="86">
        <f t="shared" si="219"/>
        <v>2.1488190296205908E-68</v>
      </c>
      <c r="HV59" s="86">
        <f t="shared" si="220"/>
        <v>4.3395907289882439E-77</v>
      </c>
      <c r="HW59" s="86">
        <f t="shared" si="221"/>
        <v>1.1417471008064778E-75</v>
      </c>
      <c r="HX59" s="86">
        <f t="shared" si="222"/>
        <v>3.3098312429809654E-82</v>
      </c>
      <c r="HY59" s="86">
        <f t="shared" si="223"/>
        <v>2.989689825435971E-76</v>
      </c>
      <c r="HZ59" s="86">
        <f t="shared" si="224"/>
        <v>8.1008662855331637E-78</v>
      </c>
      <c r="IA59" s="86">
        <f t="shared" si="225"/>
        <v>4.2961387679255131E-76</v>
      </c>
      <c r="IB59" s="86">
        <f t="shared" si="226"/>
        <v>2.1680476073833857E-74</v>
      </c>
      <c r="IC59" s="86">
        <f t="shared" si="227"/>
        <v>1.6454355718391899E-81</v>
      </c>
      <c r="ID59" s="86">
        <f t="shared" si="228"/>
        <v>6.4624585735057909E-77</v>
      </c>
      <c r="IE59" s="86">
        <f t="shared" si="229"/>
        <v>9.2580905342060908E-75</v>
      </c>
      <c r="IF59" s="86">
        <f t="shared" si="230"/>
        <v>8.6904056477146874E-47</v>
      </c>
      <c r="IG59" s="86">
        <f t="shared" si="231"/>
        <v>4.496154912148349E-33</v>
      </c>
      <c r="II59" s="86">
        <f t="shared" si="127"/>
        <v>9.4572999647646028E-206</v>
      </c>
      <c r="IJ59" s="86">
        <f t="shared" si="128"/>
        <v>5.414700123932342E-291</v>
      </c>
      <c r="IK59" s="86">
        <f t="shared" si="129"/>
        <v>5.5306783653855398E-304</v>
      </c>
      <c r="IL59" s="86">
        <f t="shared" si="130"/>
        <v>0</v>
      </c>
      <c r="IM59" s="86">
        <f t="shared" si="131"/>
        <v>0</v>
      </c>
      <c r="IN59" s="86">
        <f t="shared" si="132"/>
        <v>0</v>
      </c>
      <c r="IO59" s="86">
        <f t="shared" si="133"/>
        <v>0</v>
      </c>
      <c r="IP59" s="86">
        <f t="shared" si="134"/>
        <v>0</v>
      </c>
      <c r="IQ59" s="86">
        <f t="shared" si="135"/>
        <v>0</v>
      </c>
      <c r="IR59" s="86">
        <f t="shared" si="136"/>
        <v>0</v>
      </c>
      <c r="IS59" s="86">
        <f t="shared" si="137"/>
        <v>0</v>
      </c>
      <c r="IT59" s="86">
        <f t="shared" si="138"/>
        <v>0</v>
      </c>
      <c r="IU59" s="86">
        <f t="shared" si="139"/>
        <v>0</v>
      </c>
      <c r="IV59" s="86">
        <f t="shared" si="140"/>
        <v>9.1594523622118372E-125</v>
      </c>
      <c r="IW59" s="86">
        <f t="shared" si="141"/>
        <v>1.8869076241470492E-84</v>
      </c>
      <c r="IY59" s="86">
        <f t="shared" si="142"/>
        <v>3.0443608133195235E-4</v>
      </c>
      <c r="IZ59" s="86">
        <f t="shared" si="143"/>
        <v>6.0694812490339635E-5</v>
      </c>
      <c r="JA59" s="86">
        <f t="shared" si="144"/>
        <v>2.3681558691015132E-5</v>
      </c>
      <c r="JB59" s="86">
        <f t="shared" si="145"/>
        <v>8.4316670307691213E-6</v>
      </c>
      <c r="JC59" s="86">
        <f t="shared" si="146"/>
        <v>1.9286575439000572E-5</v>
      </c>
      <c r="JD59" s="86">
        <f t="shared" si="147"/>
        <v>1.0031023643560577E-5</v>
      </c>
      <c r="JE59" s="86">
        <f t="shared" si="148"/>
        <v>2.1424842229815614E-5</v>
      </c>
      <c r="JF59" s="86">
        <f t="shared" si="149"/>
        <v>9.8099065276317819E-6</v>
      </c>
      <c r="JG59" s="86">
        <f t="shared" si="150"/>
        <v>1.156425999615972E-5</v>
      </c>
      <c r="JH59" s="86">
        <f t="shared" si="151"/>
        <v>1.3734734551290291E-5</v>
      </c>
      <c r="JI59" s="86">
        <f t="shared" si="152"/>
        <v>7.0773120698308178E-6</v>
      </c>
      <c r="JJ59" s="86">
        <f t="shared" si="153"/>
        <v>8.5425071333085786E-6</v>
      </c>
      <c r="JK59" s="86">
        <f t="shared" si="154"/>
        <v>1.5691129188593646E-5</v>
      </c>
      <c r="JL59" s="86">
        <f t="shared" si="155"/>
        <v>3.3010603153405351E-5</v>
      </c>
      <c r="JM59" s="86">
        <f t="shared" si="156"/>
        <v>2.5627025277279931E-5</v>
      </c>
    </row>
    <row r="60" spans="2:273" x14ac:dyDescent="0.25">
      <c r="B60" s="2">
        <v>33</v>
      </c>
      <c r="C60" s="37">
        <v>62.884999999999998</v>
      </c>
      <c r="D60" s="37">
        <v>66.573999999999998</v>
      </c>
      <c r="E60" s="37">
        <v>67.393000000000001</v>
      </c>
      <c r="F60" s="37">
        <v>69.721000000000004</v>
      </c>
      <c r="G60" s="37">
        <v>71.852000000000004</v>
      </c>
      <c r="H60" s="37">
        <v>71.787000000000006</v>
      </c>
      <c r="I60" s="37">
        <v>72.852000000000004</v>
      </c>
      <c r="J60" s="37">
        <v>75.902000000000001</v>
      </c>
      <c r="K60" s="37">
        <v>71.638999999999996</v>
      </c>
      <c r="L60" s="37">
        <v>70.328000000000003</v>
      </c>
      <c r="M60" s="37">
        <v>68.081999999999994</v>
      </c>
      <c r="N60" s="37">
        <v>67.721000000000004</v>
      </c>
      <c r="O60" s="37">
        <v>66.671999999999997</v>
      </c>
      <c r="P60" s="37">
        <v>65.754000000000005</v>
      </c>
      <c r="Q60" s="37">
        <v>63.491999999999997</v>
      </c>
      <c r="S60" s="4">
        <f t="shared" si="20"/>
        <v>64.138350920976876</v>
      </c>
      <c r="T60" s="4">
        <f t="shared" si="21"/>
        <v>66.599599274828634</v>
      </c>
      <c r="U60" s="4">
        <f t="shared" si="22"/>
        <v>68.100950485118901</v>
      </c>
      <c r="V60" s="4">
        <f t="shared" si="23"/>
        <v>69.338053728904626</v>
      </c>
      <c r="W60" s="4">
        <f t="shared" si="24"/>
        <v>71.926115611159943</v>
      </c>
      <c r="X60" s="4">
        <f t="shared" si="25"/>
        <v>71.827014592006776</v>
      </c>
      <c r="Y60" s="4">
        <f t="shared" si="26"/>
        <v>73.357278217855011</v>
      </c>
      <c r="Z60" s="4">
        <f t="shared" si="27"/>
        <v>75.691388626385077</v>
      </c>
      <c r="AA60" s="4">
        <f t="shared" si="28"/>
        <v>71.652835048001407</v>
      </c>
      <c r="AB60" s="4">
        <f t="shared" si="29"/>
        <v>71.089666119715986</v>
      </c>
      <c r="AC60" s="4">
        <f t="shared" si="30"/>
        <v>68.034430154260519</v>
      </c>
      <c r="AD60" s="4">
        <f t="shared" si="31"/>
        <v>67.756333214522428</v>
      </c>
      <c r="AE60" s="4">
        <f t="shared" si="32"/>
        <v>66.998969644026161</v>
      </c>
      <c r="AF60" s="4">
        <f t="shared" si="33"/>
        <v>67.252928060491314</v>
      </c>
      <c r="AG60" s="4">
        <f t="shared" si="34"/>
        <v>65.075350111798514</v>
      </c>
      <c r="AI60" s="4">
        <f t="shared" si="35"/>
        <v>-1.2533509209768781</v>
      </c>
      <c r="AJ60" s="4">
        <f t="shared" si="36"/>
        <v>-2.5599274828635998E-2</v>
      </c>
      <c r="AK60" s="4">
        <f t="shared" si="37"/>
        <v>-0.70795048511890002</v>
      </c>
      <c r="AL60" s="4">
        <f t="shared" si="38"/>
        <v>0.38294627109537771</v>
      </c>
      <c r="AM60" s="4">
        <f t="shared" si="39"/>
        <v>-7.4115611159939476E-2</v>
      </c>
      <c r="AN60" s="4">
        <f t="shared" si="40"/>
        <v>-4.0014592006770044E-2</v>
      </c>
      <c r="AO60" s="4">
        <f t="shared" si="41"/>
        <v>-0.50527821785500748</v>
      </c>
      <c r="AP60" s="4">
        <f t="shared" si="42"/>
        <v>0.21061137361492399</v>
      </c>
      <c r="AQ60" s="4">
        <f t="shared" si="43"/>
        <v>-1.383504800141111E-2</v>
      </c>
      <c r="AR60" s="4">
        <f t="shared" si="44"/>
        <v>-0.76166611971598286</v>
      </c>
      <c r="AS60" s="4">
        <f t="shared" si="45"/>
        <v>4.7569845739474204E-2</v>
      </c>
      <c r="AT60" s="4">
        <f t="shared" si="46"/>
        <v>-3.5333214522424328E-2</v>
      </c>
      <c r="AU60" s="4">
        <f t="shared" si="47"/>
        <v>-0.32696964402616402</v>
      </c>
      <c r="AV60" s="4">
        <f t="shared" si="232"/>
        <v>-1.4989280604913091</v>
      </c>
      <c r="AW60" s="4">
        <f t="shared" si="232"/>
        <v>-1.5833501117985165</v>
      </c>
      <c r="AY60" s="2">
        <f t="shared" si="108"/>
        <v>63.684664944567942</v>
      </c>
      <c r="AZ60" s="2">
        <f t="shared" si="159"/>
        <v>66.485960604729414</v>
      </c>
      <c r="BA60" s="2">
        <f t="shared" si="160"/>
        <v>68.050903564993547</v>
      </c>
      <c r="BB60" s="2">
        <f t="shared" si="161"/>
        <v>69.318716730724375</v>
      </c>
      <c r="BC60" s="2">
        <f t="shared" si="162"/>
        <v>71.887186105808638</v>
      </c>
      <c r="BD60" s="2">
        <f t="shared" si="163"/>
        <v>71.804535778130372</v>
      </c>
      <c r="BE60" s="2">
        <f t="shared" si="164"/>
        <v>73.314571671781749</v>
      </c>
      <c r="BF60" s="2">
        <f t="shared" si="165"/>
        <v>75.669979551714221</v>
      </c>
      <c r="BG60" s="2">
        <f t="shared" si="166"/>
        <v>71.627893845569105</v>
      </c>
      <c r="BH60" s="2">
        <f t="shared" si="167"/>
        <v>71.061006625524541</v>
      </c>
      <c r="BI60" s="2">
        <f t="shared" si="168"/>
        <v>68.01855085444177</v>
      </c>
      <c r="BJ60" s="2">
        <f t="shared" si="169"/>
        <v>67.737132776340673</v>
      </c>
      <c r="BK60" s="2">
        <f t="shared" si="170"/>
        <v>66.965707479501631</v>
      </c>
      <c r="BL60" s="2">
        <f t="shared" si="171"/>
        <v>67.19167617254638</v>
      </c>
      <c r="BM60" s="2">
        <f t="shared" si="172"/>
        <v>65.033631237290308</v>
      </c>
      <c r="BO60" s="2">
        <f t="shared" si="50"/>
        <v>62.884999999999998</v>
      </c>
      <c r="BP60" s="2">
        <f t="shared" si="51"/>
        <v>66.573999999999998</v>
      </c>
      <c r="BQ60" s="2">
        <f t="shared" si="52"/>
        <v>67.393000000000001</v>
      </c>
      <c r="BR60" s="2">
        <f t="shared" si="53"/>
        <v>69.721000000000004</v>
      </c>
      <c r="BS60" s="2">
        <f t="shared" si="54"/>
        <v>71.852000000000004</v>
      </c>
      <c r="BT60" s="2">
        <f t="shared" si="55"/>
        <v>71.787000000000006</v>
      </c>
      <c r="BU60" s="2">
        <f t="shared" si="56"/>
        <v>72.852000000000004</v>
      </c>
      <c r="BV60" s="2">
        <f t="shared" si="57"/>
        <v>75.902000000000001</v>
      </c>
      <c r="BW60" s="2">
        <f t="shared" si="58"/>
        <v>71.638999999999996</v>
      </c>
      <c r="BX60" s="2">
        <f t="shared" si="59"/>
        <v>70.328000000000003</v>
      </c>
      <c r="BY60" s="2">
        <f t="shared" si="60"/>
        <v>68.081999999999994</v>
      </c>
      <c r="BZ60" s="2">
        <f t="shared" si="61"/>
        <v>67.721000000000004</v>
      </c>
      <c r="CA60" s="2">
        <f t="shared" si="62"/>
        <v>66.671999999999997</v>
      </c>
      <c r="CB60" s="2">
        <f t="shared" si="63"/>
        <v>65.754000000000005</v>
      </c>
      <c r="CC60" s="2">
        <f t="shared" si="64"/>
        <v>63.491999999999997</v>
      </c>
      <c r="CE60" s="2" t="str">
        <f t="shared" si="109"/>
        <v/>
      </c>
      <c r="CF60" s="2" t="str">
        <f t="shared" si="110"/>
        <v/>
      </c>
      <c r="CG60" s="2" t="str">
        <f t="shared" si="111"/>
        <v/>
      </c>
      <c r="CH60" s="2" t="str">
        <f t="shared" si="112"/>
        <v/>
      </c>
      <c r="CI60" s="2" t="str">
        <f t="shared" si="113"/>
        <v/>
      </c>
      <c r="CJ60" s="2" t="str">
        <f t="shared" si="114"/>
        <v/>
      </c>
      <c r="CK60" s="2" t="str">
        <f t="shared" si="115"/>
        <v/>
      </c>
      <c r="CL60" s="2" t="str">
        <f t="shared" si="116"/>
        <v/>
      </c>
      <c r="CM60" s="2" t="str">
        <f t="shared" si="117"/>
        <v/>
      </c>
      <c r="CN60" s="2" t="str">
        <f t="shared" si="118"/>
        <v/>
      </c>
      <c r="CO60" s="2" t="str">
        <f t="shared" si="119"/>
        <v/>
      </c>
      <c r="CP60" s="2" t="str">
        <f t="shared" si="120"/>
        <v/>
      </c>
      <c r="CQ60" s="2" t="str">
        <f t="shared" si="121"/>
        <v/>
      </c>
      <c r="CR60" s="2" t="str">
        <f t="shared" si="122"/>
        <v/>
      </c>
      <c r="CS60" s="2" t="str">
        <f t="shared" si="123"/>
        <v/>
      </c>
      <c r="CU60" s="2" t="str">
        <f t="shared" si="66"/>
        <v/>
      </c>
      <c r="CV60" s="2" t="str">
        <f t="shared" si="67"/>
        <v/>
      </c>
      <c r="CW60" s="2" t="str">
        <f t="shared" si="68"/>
        <v/>
      </c>
      <c r="CX60" s="2" t="str">
        <f t="shared" si="69"/>
        <v/>
      </c>
      <c r="CY60" s="2" t="str">
        <f t="shared" si="70"/>
        <v/>
      </c>
      <c r="CZ60" s="2" t="str">
        <f t="shared" si="71"/>
        <v/>
      </c>
      <c r="DA60" s="2" t="str">
        <f t="shared" si="72"/>
        <v/>
      </c>
      <c r="DB60" s="2" t="str">
        <f t="shared" si="73"/>
        <v/>
      </c>
      <c r="DC60" s="2" t="str">
        <f t="shared" si="74"/>
        <v/>
      </c>
      <c r="DD60" s="2" t="str">
        <f t="shared" si="75"/>
        <v/>
      </c>
      <c r="DE60" s="2" t="str">
        <f t="shared" si="76"/>
        <v/>
      </c>
      <c r="DF60" s="2" t="str">
        <f t="shared" si="77"/>
        <v/>
      </c>
      <c r="DG60" s="2" t="str">
        <f t="shared" si="78"/>
        <v/>
      </c>
      <c r="DH60" s="2" t="str">
        <f t="shared" si="79"/>
        <v/>
      </c>
      <c r="DI60" s="2" t="str">
        <f t="shared" si="80"/>
        <v/>
      </c>
      <c r="DK60" s="2">
        <f t="shared" si="81"/>
        <v>63.873717445911993</v>
      </c>
      <c r="DL60" s="2">
        <f t="shared" si="233"/>
        <v>67.672980066445191</v>
      </c>
      <c r="DM60" s="2">
        <f t="shared" si="233"/>
        <v>68.904647212543566</v>
      </c>
      <c r="DN60" s="2">
        <f t="shared" si="233"/>
        <v>70.290816194331995</v>
      </c>
      <c r="DO60" s="2">
        <f t="shared" si="233"/>
        <v>73.420289090565305</v>
      </c>
      <c r="DP60" s="2">
        <f t="shared" si="233"/>
        <v>72.98433259109315</v>
      </c>
      <c r="DQ60" s="2">
        <f t="shared" si="233"/>
        <v>74.241291369606003</v>
      </c>
      <c r="DR60" s="2">
        <f t="shared" si="233"/>
        <v>76.661831848852898</v>
      </c>
      <c r="DS60" s="2">
        <f t="shared" si="233"/>
        <v>72.583153080205719</v>
      </c>
      <c r="DT60" s="2">
        <f t="shared" si="233"/>
        <v>72.198983489681069</v>
      </c>
      <c r="DU60" s="2">
        <f t="shared" si="233"/>
        <v>69.301377530364377</v>
      </c>
      <c r="DV60" s="2">
        <f t="shared" si="233"/>
        <v>68.525405405405408</v>
      </c>
      <c r="DW60" s="2">
        <f t="shared" si="233"/>
        <v>68.385525236167339</v>
      </c>
      <c r="DX60" s="2">
        <f t="shared" si="233"/>
        <v>67.590255949004671</v>
      </c>
      <c r="DY60" s="2">
        <f t="shared" si="233"/>
        <v>65.140410596310588</v>
      </c>
      <c r="EA60" s="2">
        <f t="shared" si="83"/>
        <v>63.243116698856042</v>
      </c>
      <c r="EB60" s="2">
        <f t="shared" si="84"/>
        <v>63.18317261246581</v>
      </c>
      <c r="EC60" s="2">
        <f t="shared" si="85"/>
        <v>65.409864199598132</v>
      </c>
      <c r="ED60" s="2">
        <f t="shared" si="86"/>
        <v>66.001776413325004</v>
      </c>
      <c r="EE60" s="2">
        <f t="shared" si="87"/>
        <v>67.002831734492304</v>
      </c>
      <c r="EF60" s="2">
        <f t="shared" si="88"/>
        <v>67.932222359980614</v>
      </c>
      <c r="EG60" s="2">
        <f t="shared" si="89"/>
        <v>70.501375662711439</v>
      </c>
      <c r="EH60" s="2">
        <f t="shared" si="90"/>
        <v>72.398667716359569</v>
      </c>
      <c r="EI60" s="2">
        <f t="shared" si="91"/>
        <v>68.600212160804006</v>
      </c>
      <c r="EJ60" s="2">
        <f t="shared" si="92"/>
        <v>67.407774694034885</v>
      </c>
      <c r="EK60" s="2">
        <f t="shared" si="93"/>
        <v>63.693460784884863</v>
      </c>
      <c r="EL60" s="2">
        <f t="shared" si="94"/>
        <v>65.187491088109056</v>
      </c>
      <c r="EM60" s="2">
        <f t="shared" si="95"/>
        <v>62.597062907659975</v>
      </c>
      <c r="EN60" s="2">
        <f t="shared" si="96"/>
        <v>66.020423479220554</v>
      </c>
      <c r="EO60" s="2">
        <f t="shared" si="97"/>
        <v>64.75206168831167</v>
      </c>
      <c r="EQ60" s="2">
        <f t="shared" si="98"/>
        <v>61.531783164538076</v>
      </c>
      <c r="ER60" s="2">
        <f t="shared" si="234"/>
        <v>61.90128313826245</v>
      </c>
      <c r="ES60" s="2">
        <f t="shared" si="234"/>
        <v>64.257896400324569</v>
      </c>
      <c r="ET60" s="2">
        <f t="shared" si="234"/>
        <v>65.035000338448825</v>
      </c>
      <c r="EU60" s="2">
        <f t="shared" si="234"/>
        <v>67.176466923111363</v>
      </c>
      <c r="EV60" s="2">
        <f t="shared" si="234"/>
        <v>68.140168739541423</v>
      </c>
      <c r="EW60" s="2">
        <f t="shared" si="234"/>
        <v>69.376126494543229</v>
      </c>
      <c r="EX60" s="2">
        <f t="shared" si="234"/>
        <v>72.226052625872811</v>
      </c>
      <c r="EY60" s="2">
        <f t="shared" si="234"/>
        <v>68.15102162097655</v>
      </c>
      <c r="EZ60" s="2">
        <f t="shared" si="234"/>
        <v>67.927568391814773</v>
      </c>
      <c r="FA60" s="2">
        <f t="shared" si="234"/>
        <v>64.523849082365459</v>
      </c>
      <c r="FB60" s="2">
        <f t="shared" si="234"/>
        <v>65.801679779096432</v>
      </c>
      <c r="FC60" s="2">
        <f t="shared" si="234"/>
        <v>63.85666452897658</v>
      </c>
      <c r="FD60" s="2">
        <f t="shared" si="234"/>
        <v>65.995687961775459</v>
      </c>
      <c r="FE60" s="2">
        <f t="shared" si="234"/>
        <v>68.506892544846849</v>
      </c>
      <c r="FG60" s="2">
        <f t="shared" si="100"/>
        <v>0.29965785225712044</v>
      </c>
      <c r="FH60" s="2">
        <f t="shared" si="235"/>
        <v>0.26436778998418187</v>
      </c>
      <c r="FI60" s="2">
        <f t="shared" si="235"/>
        <v>0.24427677740287107</v>
      </c>
      <c r="FJ60" s="2">
        <f t="shared" si="235"/>
        <v>0.22663860133375011</v>
      </c>
      <c r="FK60" s="2">
        <f t="shared" si="235"/>
        <v>0.23889663296991978</v>
      </c>
      <c r="FL60" s="2">
        <f t="shared" si="235"/>
        <v>0.23352703476405662</v>
      </c>
      <c r="FM60" s="2">
        <f t="shared" si="235"/>
        <v>0.24777978709274906</v>
      </c>
      <c r="FN60" s="2">
        <f t="shared" si="235"/>
        <v>0.23265465198632646</v>
      </c>
      <c r="FO60" s="2">
        <f t="shared" si="235"/>
        <v>0.23983248132990162</v>
      </c>
      <c r="FP60" s="2">
        <f t="shared" si="235"/>
        <v>0.23751830748287084</v>
      </c>
      <c r="FQ60" s="2">
        <f t="shared" si="235"/>
        <v>0.22875961455980334</v>
      </c>
      <c r="FR60" s="2">
        <f t="shared" si="235"/>
        <v>0.23616551225137936</v>
      </c>
      <c r="FS60" s="2">
        <f t="shared" si="235"/>
        <v>0.24529248870881368</v>
      </c>
      <c r="FT60" s="2">
        <f t="shared" si="235"/>
        <v>0.25389910580116776</v>
      </c>
      <c r="FU60" s="2">
        <f t="shared" si="235"/>
        <v>0.27526563512202901</v>
      </c>
      <c r="FW60" s="2">
        <f t="shared" si="124"/>
        <v>5.1442835516764763E-5</v>
      </c>
      <c r="FX60" s="2">
        <f t="shared" si="176"/>
        <v>4.6016176845170189E-5</v>
      </c>
      <c r="FY60" s="2">
        <f t="shared" si="177"/>
        <v>4.280972560790694E-5</v>
      </c>
      <c r="FZ60" s="2">
        <f t="shared" si="178"/>
        <v>3.8774827341616689E-5</v>
      </c>
      <c r="GA60" s="2">
        <f t="shared" si="179"/>
        <v>3.4381494123596188E-5</v>
      </c>
      <c r="GB60" s="2">
        <f t="shared" si="180"/>
        <v>3.6108395315980418E-5</v>
      </c>
      <c r="GC60" s="2">
        <f t="shared" si="181"/>
        <v>3.9262615192424127E-5</v>
      </c>
      <c r="GD60" s="2">
        <f t="shared" si="182"/>
        <v>4.246171548208223E-5</v>
      </c>
      <c r="GE60" s="2">
        <f t="shared" si="183"/>
        <v>4.5929164271954479E-5</v>
      </c>
      <c r="GF60" s="2">
        <f t="shared" si="184"/>
        <v>4.4132475047138017E-5</v>
      </c>
      <c r="GG60" s="2">
        <f t="shared" si="185"/>
        <v>4.5999271490884323E-5</v>
      </c>
      <c r="GH60" s="2">
        <f t="shared" si="186"/>
        <v>4.4962616819756819E-5</v>
      </c>
      <c r="GI60" s="2">
        <f t="shared" si="187"/>
        <v>3.8562740992102829E-5</v>
      </c>
      <c r="GJ60" s="2">
        <f t="shared" si="188"/>
        <v>2.8951182192254353E-5</v>
      </c>
      <c r="GK60" s="2">
        <f t="shared" si="189"/>
        <v>3.1892192636241891E-5</v>
      </c>
      <c r="GM60" s="86">
        <f t="shared" si="125"/>
        <v>4.6055384464697855E-4</v>
      </c>
      <c r="GN60" s="86">
        <f t="shared" si="190"/>
        <v>1.0215796268103301E-4</v>
      </c>
      <c r="GO60" s="86">
        <f t="shared" si="191"/>
        <v>4.1892027661780687E-5</v>
      </c>
      <c r="GP60" s="86">
        <f t="shared" si="192"/>
        <v>1.5778358827100483E-5</v>
      </c>
      <c r="GQ60" s="86">
        <f t="shared" si="193"/>
        <v>3.4362614564864812E-5</v>
      </c>
      <c r="GR60" s="86">
        <f t="shared" si="194"/>
        <v>1.8801740423083483E-5</v>
      </c>
      <c r="GS60" s="86">
        <f t="shared" si="195"/>
        <v>3.8632401462664381E-5</v>
      </c>
      <c r="GT60" s="86">
        <f t="shared" si="196"/>
        <v>1.8384274009554496E-5</v>
      </c>
      <c r="GU60" s="86">
        <f t="shared" si="197"/>
        <v>2.1740125308111654E-5</v>
      </c>
      <c r="GV60" s="86">
        <f t="shared" si="198"/>
        <v>2.5222170288622386E-5</v>
      </c>
      <c r="GW60" s="86">
        <f t="shared" si="199"/>
        <v>1.3547645528942921E-5</v>
      </c>
      <c r="GX60" s="86">
        <f t="shared" si="200"/>
        <v>1.6387515860703242E-5</v>
      </c>
      <c r="GY60" s="86">
        <f t="shared" si="201"/>
        <v>2.9023510569082004E-5</v>
      </c>
      <c r="GZ60" s="86">
        <f t="shared" si="202"/>
        <v>5.7798893879249528E-5</v>
      </c>
      <c r="HA60" s="86">
        <f t="shared" si="203"/>
        <v>4.8922304283798757E-5</v>
      </c>
      <c r="HC60" s="86">
        <f t="shared" si="157"/>
        <v>6.3627129360571932E-12</v>
      </c>
      <c r="HD60" s="86">
        <f t="shared" si="204"/>
        <v>6.9077179173286177E-15</v>
      </c>
      <c r="HE60" s="86">
        <f t="shared" si="205"/>
        <v>2.1415885433052034E-15</v>
      </c>
      <c r="HF60" s="86">
        <f t="shared" si="206"/>
        <v>6.0720700954024307E-17</v>
      </c>
      <c r="HG60" s="86">
        <f t="shared" si="207"/>
        <v>1.5901991324895619E-16</v>
      </c>
      <c r="HH60" s="86">
        <f t="shared" si="208"/>
        <v>1.2219283579004856E-17</v>
      </c>
      <c r="HI60" s="86">
        <f t="shared" si="209"/>
        <v>2.0565762427027256E-16</v>
      </c>
      <c r="HJ60" s="86">
        <f t="shared" si="210"/>
        <v>7.5123368770857345E-17</v>
      </c>
      <c r="HK60" s="86">
        <f t="shared" si="211"/>
        <v>1.9479110286596786E-16</v>
      </c>
      <c r="HL60" s="86">
        <f t="shared" si="212"/>
        <v>2.0288664898120405E-16</v>
      </c>
      <c r="HM60" s="86">
        <f t="shared" si="213"/>
        <v>1.0230445200369732E-17</v>
      </c>
      <c r="HN60" s="86">
        <f t="shared" si="214"/>
        <v>1.1100682963717162E-16</v>
      </c>
      <c r="HO60" s="86">
        <f t="shared" si="215"/>
        <v>4.0203963835865571E-16</v>
      </c>
      <c r="HP60" s="86">
        <f t="shared" si="216"/>
        <v>1.8113772128208079E-14</v>
      </c>
      <c r="HQ60" s="86">
        <f t="shared" si="217"/>
        <v>7.9427741145923674E-18</v>
      </c>
      <c r="HS60" s="86">
        <f t="shared" si="126"/>
        <v>6.0204628124412083E-51</v>
      </c>
      <c r="HT60" s="86">
        <f t="shared" si="218"/>
        <v>6.2954935484094936E-64</v>
      </c>
      <c r="HU60" s="86">
        <f t="shared" si="219"/>
        <v>7.8449625140944196E-67</v>
      </c>
      <c r="HV60" s="86">
        <f t="shared" si="220"/>
        <v>2.4211828171942379E-75</v>
      </c>
      <c r="HW60" s="86">
        <f t="shared" si="221"/>
        <v>5.520684696130634E-74</v>
      </c>
      <c r="HX60" s="86">
        <f t="shared" si="222"/>
        <v>2.3158222752584439E-80</v>
      </c>
      <c r="HY60" s="86">
        <f t="shared" si="223"/>
        <v>1.5735513957090734E-74</v>
      </c>
      <c r="HZ60" s="86">
        <f t="shared" si="224"/>
        <v>4.7070064535825222E-76</v>
      </c>
      <c r="IA60" s="86">
        <f t="shared" si="225"/>
        <v>2.3598485956103225E-74</v>
      </c>
      <c r="IB60" s="86">
        <f t="shared" si="226"/>
        <v>1.075402771473203E-72</v>
      </c>
      <c r="IC60" s="86">
        <f t="shared" si="227"/>
        <v>1.2095810678252865E-79</v>
      </c>
      <c r="ID60" s="86">
        <f t="shared" si="228"/>
        <v>3.7445605055482965E-75</v>
      </c>
      <c r="IE60" s="86">
        <f t="shared" si="229"/>
        <v>4.5267209688881968E-73</v>
      </c>
      <c r="IF60" s="86">
        <f t="shared" si="230"/>
        <v>9.1099649983091648E-46</v>
      </c>
      <c r="IG60" s="86">
        <f t="shared" si="231"/>
        <v>2.3682374466607674E-32</v>
      </c>
      <c r="II60" s="86">
        <f t="shared" si="127"/>
        <v>5.2758507278402134E-202</v>
      </c>
      <c r="IJ60" s="86">
        <f t="shared" si="128"/>
        <v>9.7348587272597503E-286</v>
      </c>
      <c r="IK60" s="86">
        <f t="shared" si="129"/>
        <v>1.5660826516459002E-298</v>
      </c>
      <c r="IL60" s="86">
        <f t="shared" si="130"/>
        <v>0</v>
      </c>
      <c r="IM60" s="86">
        <f t="shared" si="131"/>
        <v>0</v>
      </c>
      <c r="IN60" s="86">
        <f t="shared" si="132"/>
        <v>0</v>
      </c>
      <c r="IO60" s="86">
        <f t="shared" si="133"/>
        <v>0</v>
      </c>
      <c r="IP60" s="86">
        <f t="shared" si="134"/>
        <v>0</v>
      </c>
      <c r="IQ60" s="86">
        <f t="shared" si="135"/>
        <v>0</v>
      </c>
      <c r="IR60" s="86">
        <f t="shared" si="136"/>
        <v>0</v>
      </c>
      <c r="IS60" s="86">
        <f t="shared" si="137"/>
        <v>0</v>
      </c>
      <c r="IT60" s="86">
        <f t="shared" si="138"/>
        <v>0</v>
      </c>
      <c r="IU60" s="86">
        <f t="shared" si="139"/>
        <v>0</v>
      </c>
      <c r="IV60" s="86">
        <f t="shared" si="140"/>
        <v>1.2529788193313676E-122</v>
      </c>
      <c r="IW60" s="86">
        <f t="shared" si="141"/>
        <v>5.3113643210309408E-83</v>
      </c>
      <c r="IY60" s="86">
        <f t="shared" si="142"/>
        <v>4.6055385100969147E-4</v>
      </c>
      <c r="IZ60" s="86">
        <f t="shared" si="143"/>
        <v>1.0215796268794074E-4</v>
      </c>
      <c r="JA60" s="86">
        <f t="shared" si="144"/>
        <v>4.1892027663922278E-5</v>
      </c>
      <c r="JB60" s="86">
        <f t="shared" si="145"/>
        <v>1.5778358827161205E-5</v>
      </c>
      <c r="JC60" s="86">
        <f t="shared" si="146"/>
        <v>3.4362614565023831E-5</v>
      </c>
      <c r="JD60" s="86">
        <f t="shared" si="147"/>
        <v>1.8801740423095701E-5</v>
      </c>
      <c r="JE60" s="86">
        <f t="shared" si="148"/>
        <v>3.863240146287004E-5</v>
      </c>
      <c r="JF60" s="86">
        <f t="shared" si="149"/>
        <v>1.8384274009629621E-5</v>
      </c>
      <c r="JG60" s="86">
        <f t="shared" si="150"/>
        <v>2.1740125308306444E-5</v>
      </c>
      <c r="JH60" s="86">
        <f t="shared" si="151"/>
        <v>2.5222170288825274E-5</v>
      </c>
      <c r="JI60" s="86">
        <f t="shared" si="152"/>
        <v>1.3547645528953151E-5</v>
      </c>
      <c r="JJ60" s="86">
        <f t="shared" si="153"/>
        <v>1.6387515860814247E-5</v>
      </c>
      <c r="JK60" s="86">
        <f t="shared" si="154"/>
        <v>2.9023510569484043E-5</v>
      </c>
      <c r="JL60" s="86">
        <f t="shared" si="155"/>
        <v>5.77988938973633E-5</v>
      </c>
      <c r="JM60" s="86">
        <f t="shared" si="156"/>
        <v>4.8922304283806698E-5</v>
      </c>
    </row>
    <row r="61" spans="2:273" x14ac:dyDescent="0.25">
      <c r="B61" s="2">
        <v>34</v>
      </c>
      <c r="C61" s="37">
        <v>63.279000000000003</v>
      </c>
      <c r="D61" s="37">
        <v>68.049000000000007</v>
      </c>
      <c r="E61" s="37">
        <v>67.738</v>
      </c>
      <c r="F61" s="37">
        <v>68.197000000000003</v>
      </c>
      <c r="G61" s="37">
        <v>71.442999999999998</v>
      </c>
      <c r="H61" s="37">
        <v>71.016000000000005</v>
      </c>
      <c r="I61" s="37">
        <v>73.59</v>
      </c>
      <c r="J61" s="37">
        <v>76.869</v>
      </c>
      <c r="K61" s="37">
        <v>72.147999999999996</v>
      </c>
      <c r="L61" s="37">
        <v>71.295000000000002</v>
      </c>
      <c r="M61" s="37">
        <v>68.507999999999996</v>
      </c>
      <c r="N61" s="37">
        <v>67.245999999999995</v>
      </c>
      <c r="O61" s="37">
        <v>67.197000000000003</v>
      </c>
      <c r="P61" s="37">
        <v>66.212999999999994</v>
      </c>
      <c r="Q61" s="37">
        <v>64.656000000000006</v>
      </c>
      <c r="S61" s="4">
        <f t="shared" si="20"/>
        <v>64.430934045604474</v>
      </c>
      <c r="T61" s="4">
        <f t="shared" si="21"/>
        <v>66.711871946167264</v>
      </c>
      <c r="U61" s="4">
        <f t="shared" si="22"/>
        <v>68.201061531182489</v>
      </c>
      <c r="V61" s="4">
        <f t="shared" si="23"/>
        <v>69.473982636691787</v>
      </c>
      <c r="W61" s="4">
        <f t="shared" si="24"/>
        <v>71.981125012052146</v>
      </c>
      <c r="X61" s="4">
        <f t="shared" si="25"/>
        <v>71.926853866465407</v>
      </c>
      <c r="Y61" s="4">
        <f t="shared" si="26"/>
        <v>73.432657657825729</v>
      </c>
      <c r="Z61" s="4">
        <f t="shared" si="27"/>
        <v>75.764813573967217</v>
      </c>
      <c r="AA61" s="4">
        <f t="shared" si="28"/>
        <v>71.739141660932702</v>
      </c>
      <c r="AB61" s="4">
        <f t="shared" si="29"/>
        <v>71.157698829406613</v>
      </c>
      <c r="AC61" s="4">
        <f t="shared" si="30"/>
        <v>68.083136117441825</v>
      </c>
      <c r="AD61" s="4">
        <f t="shared" si="31"/>
        <v>67.869812129310446</v>
      </c>
      <c r="AE61" s="4">
        <f t="shared" si="32"/>
        <v>67.068026391935163</v>
      </c>
      <c r="AF61" s="4">
        <f t="shared" si="33"/>
        <v>67.355043019325436</v>
      </c>
      <c r="AG61" s="4">
        <f t="shared" si="34"/>
        <v>65.176498036734856</v>
      </c>
      <c r="AI61" s="4">
        <f t="shared" si="35"/>
        <v>-1.1519340456044702</v>
      </c>
      <c r="AJ61" s="4">
        <f t="shared" si="36"/>
        <v>1.3371280538327426</v>
      </c>
      <c r="AK61" s="4">
        <f t="shared" si="37"/>
        <v>-0.46306153118248972</v>
      </c>
      <c r="AL61" s="4">
        <f t="shared" si="38"/>
        <v>-1.276982636691784</v>
      </c>
      <c r="AM61" s="4">
        <f t="shared" si="39"/>
        <v>-0.53812501205214858</v>
      </c>
      <c r="AN61" s="4">
        <f t="shared" si="40"/>
        <v>-0.91085386646540201</v>
      </c>
      <c r="AO61" s="4">
        <f t="shared" si="41"/>
        <v>0.15734234217427456</v>
      </c>
      <c r="AP61" s="4">
        <f t="shared" si="42"/>
        <v>1.1041864260327827</v>
      </c>
      <c r="AQ61" s="4">
        <f t="shared" si="43"/>
        <v>0.40885833906729374</v>
      </c>
      <c r="AR61" s="4">
        <f t="shared" si="44"/>
        <v>0.13730117059338909</v>
      </c>
      <c r="AS61" s="4">
        <f t="shared" si="45"/>
        <v>0.42486388255817076</v>
      </c>
      <c r="AT61" s="4">
        <f t="shared" si="46"/>
        <v>-0.62381212931045127</v>
      </c>
      <c r="AU61" s="4">
        <f t="shared" si="47"/>
        <v>0.1289736080648396</v>
      </c>
      <c r="AV61" s="4">
        <f t="shared" si="232"/>
        <v>-1.1420430193254418</v>
      </c>
      <c r="AW61" s="4">
        <f t="shared" si="232"/>
        <v>-0.52049803673484973</v>
      </c>
      <c r="AY61" s="2">
        <f t="shared" si="108"/>
        <v>63.770736411889018</v>
      </c>
      <c r="AZ61" s="2">
        <f t="shared" si="159"/>
        <v>66.528832569987358</v>
      </c>
      <c r="BA61" s="2">
        <f t="shared" si="160"/>
        <v>68.116458020029228</v>
      </c>
      <c r="BB61" s="2">
        <f t="shared" si="161"/>
        <v>69.43946129478158</v>
      </c>
      <c r="BC61" s="2">
        <f t="shared" si="162"/>
        <v>71.914835533664004</v>
      </c>
      <c r="BD61" s="2">
        <f t="shared" si="163"/>
        <v>71.88669521910262</v>
      </c>
      <c r="BE61" s="2">
        <f t="shared" si="164"/>
        <v>73.359192495110463</v>
      </c>
      <c r="BF61" s="2">
        <f t="shared" si="165"/>
        <v>75.726567927973392</v>
      </c>
      <c r="BG61" s="2">
        <f t="shared" si="166"/>
        <v>71.694493797713918</v>
      </c>
      <c r="BH61" s="2">
        <f t="shared" si="167"/>
        <v>71.107492104378679</v>
      </c>
      <c r="BI61" s="2">
        <f t="shared" si="168"/>
        <v>68.054186517082726</v>
      </c>
      <c r="BJ61" s="2">
        <f t="shared" si="169"/>
        <v>67.834769468444506</v>
      </c>
      <c r="BK61" s="2">
        <f t="shared" si="170"/>
        <v>67.009416399229963</v>
      </c>
      <c r="BL61" s="2">
        <f t="shared" si="171"/>
        <v>67.252588938009012</v>
      </c>
      <c r="BM61" s="2">
        <f t="shared" si="172"/>
        <v>65.101091042303338</v>
      </c>
      <c r="BO61" s="2">
        <f t="shared" si="50"/>
        <v>63.279000000000003</v>
      </c>
      <c r="BP61" s="2">
        <f t="shared" si="51"/>
        <v>68.049000000000007</v>
      </c>
      <c r="BQ61" s="2">
        <f t="shared" si="52"/>
        <v>67.738</v>
      </c>
      <c r="BR61" s="2">
        <f t="shared" si="53"/>
        <v>68.197000000000003</v>
      </c>
      <c r="BS61" s="2">
        <f t="shared" si="54"/>
        <v>71.442999999999998</v>
      </c>
      <c r="BT61" s="2">
        <f t="shared" si="55"/>
        <v>71.016000000000005</v>
      </c>
      <c r="BU61" s="2">
        <f t="shared" si="56"/>
        <v>73.59</v>
      </c>
      <c r="BV61" s="2">
        <f t="shared" si="57"/>
        <v>76.869</v>
      </c>
      <c r="BW61" s="2">
        <f t="shared" si="58"/>
        <v>72.147999999999996</v>
      </c>
      <c r="BX61" s="2">
        <f t="shared" si="59"/>
        <v>71.295000000000002</v>
      </c>
      <c r="BY61" s="2">
        <f t="shared" si="60"/>
        <v>68.507999999999996</v>
      </c>
      <c r="BZ61" s="2">
        <f t="shared" si="61"/>
        <v>67.245999999999995</v>
      </c>
      <c r="CA61" s="2">
        <f t="shared" si="62"/>
        <v>67.197000000000003</v>
      </c>
      <c r="CB61" s="2">
        <f t="shared" si="63"/>
        <v>66.212999999999994</v>
      </c>
      <c r="CC61" s="2">
        <f t="shared" si="64"/>
        <v>64.656000000000006</v>
      </c>
      <c r="CE61" s="2" t="str">
        <f t="shared" si="109"/>
        <v/>
      </c>
      <c r="CF61" s="2" t="str">
        <f t="shared" si="110"/>
        <v/>
      </c>
      <c r="CG61" s="2" t="str">
        <f t="shared" si="111"/>
        <v/>
      </c>
      <c r="CH61" s="2" t="str">
        <f t="shared" si="112"/>
        <v/>
      </c>
      <c r="CI61" s="2" t="str">
        <f t="shared" si="113"/>
        <v/>
      </c>
      <c r="CJ61" s="2" t="str">
        <f t="shared" si="114"/>
        <v/>
      </c>
      <c r="CK61" s="2" t="str">
        <f t="shared" si="115"/>
        <v/>
      </c>
      <c r="CL61" s="2" t="str">
        <f t="shared" si="116"/>
        <v/>
      </c>
      <c r="CM61" s="2" t="str">
        <f t="shared" si="117"/>
        <v/>
      </c>
      <c r="CN61" s="2" t="str">
        <f t="shared" si="118"/>
        <v/>
      </c>
      <c r="CO61" s="2" t="str">
        <f t="shared" si="119"/>
        <v/>
      </c>
      <c r="CP61" s="2" t="str">
        <f t="shared" si="120"/>
        <v/>
      </c>
      <c r="CQ61" s="2" t="str">
        <f t="shared" si="121"/>
        <v/>
      </c>
      <c r="CR61" s="2" t="str">
        <f t="shared" si="122"/>
        <v/>
      </c>
      <c r="CS61" s="2" t="str">
        <f t="shared" si="123"/>
        <v/>
      </c>
      <c r="CU61" s="2" t="str">
        <f t="shared" si="66"/>
        <v/>
      </c>
      <c r="CV61" s="2" t="str">
        <f t="shared" si="67"/>
        <v/>
      </c>
      <c r="CW61" s="2" t="str">
        <f t="shared" si="68"/>
        <v/>
      </c>
      <c r="CX61" s="2" t="str">
        <f t="shared" si="69"/>
        <v/>
      </c>
      <c r="CY61" s="2" t="str">
        <f t="shared" si="70"/>
        <v/>
      </c>
      <c r="CZ61" s="2" t="str">
        <f t="shared" si="71"/>
        <v/>
      </c>
      <c r="DA61" s="2" t="str">
        <f t="shared" si="72"/>
        <v/>
      </c>
      <c r="DB61" s="2" t="str">
        <f t="shared" si="73"/>
        <v/>
      </c>
      <c r="DC61" s="2" t="str">
        <f t="shared" si="74"/>
        <v/>
      </c>
      <c r="DD61" s="2" t="str">
        <f t="shared" si="75"/>
        <v/>
      </c>
      <c r="DE61" s="2" t="str">
        <f t="shared" si="76"/>
        <v/>
      </c>
      <c r="DF61" s="2" t="str">
        <f t="shared" si="77"/>
        <v/>
      </c>
      <c r="DG61" s="2" t="str">
        <f t="shared" si="78"/>
        <v/>
      </c>
      <c r="DH61" s="2" t="str">
        <f t="shared" si="79"/>
        <v/>
      </c>
      <c r="DI61" s="2" t="str">
        <f t="shared" si="80"/>
        <v/>
      </c>
      <c r="DK61" s="2">
        <f t="shared" si="81"/>
        <v>64.106111984442094</v>
      </c>
      <c r="DL61" s="2">
        <f t="shared" si="233"/>
        <v>67.918403201449721</v>
      </c>
      <c r="DM61" s="2">
        <f t="shared" si="233"/>
        <v>69.143461672473876</v>
      </c>
      <c r="DN61" s="2">
        <f t="shared" si="233"/>
        <v>70.595855870445348</v>
      </c>
      <c r="DO61" s="2">
        <f t="shared" si="233"/>
        <v>73.655477162844704</v>
      </c>
      <c r="DP61" s="2">
        <f t="shared" si="233"/>
        <v>73.259468016194361</v>
      </c>
      <c r="DQ61" s="2">
        <f t="shared" si="233"/>
        <v>74.45526388367729</v>
      </c>
      <c r="DR61" s="2">
        <f t="shared" si="233"/>
        <v>76.896525775978404</v>
      </c>
      <c r="DS61" s="2">
        <f t="shared" si="233"/>
        <v>72.825882262829651</v>
      </c>
      <c r="DT61" s="2">
        <f t="shared" si="233"/>
        <v>72.425677954971874</v>
      </c>
      <c r="DU61" s="2">
        <f t="shared" si="233"/>
        <v>69.519838056680157</v>
      </c>
      <c r="DV61" s="2">
        <f t="shared" si="233"/>
        <v>68.788755224860481</v>
      </c>
      <c r="DW61" s="2">
        <f t="shared" si="233"/>
        <v>68.634328070175428</v>
      </c>
      <c r="DX61" s="2">
        <f t="shared" si="233"/>
        <v>67.776014720579099</v>
      </c>
      <c r="DY61" s="2">
        <f t="shared" si="233"/>
        <v>65.298681123981126</v>
      </c>
      <c r="EA61" s="2">
        <f t="shared" si="83"/>
        <v>63.056182588025557</v>
      </c>
      <c r="EB61" s="2">
        <f t="shared" si="84"/>
        <v>63.002648148917949</v>
      </c>
      <c r="EC61" s="2">
        <f t="shared" si="85"/>
        <v>65.218967515070332</v>
      </c>
      <c r="ED61" s="2">
        <f t="shared" si="86"/>
        <v>65.840853353576847</v>
      </c>
      <c r="EE61" s="2">
        <f t="shared" si="87"/>
        <v>66.857227778216796</v>
      </c>
      <c r="EF61" s="2">
        <f t="shared" si="88"/>
        <v>67.777452751873241</v>
      </c>
      <c r="EG61" s="2">
        <f t="shared" si="89"/>
        <v>70.324657157283511</v>
      </c>
      <c r="EH61" s="2">
        <f t="shared" si="90"/>
        <v>72.207356080402008</v>
      </c>
      <c r="EI61" s="2">
        <f t="shared" si="91"/>
        <v>68.424088888888875</v>
      </c>
      <c r="EJ61" s="2">
        <f t="shared" si="92"/>
        <v>67.248090825864892</v>
      </c>
      <c r="EK61" s="2">
        <f t="shared" si="93"/>
        <v>63.547500009709125</v>
      </c>
      <c r="EL61" s="2">
        <f t="shared" si="94"/>
        <v>65.020647816208012</v>
      </c>
      <c r="EM61" s="2">
        <f t="shared" si="95"/>
        <v>62.449643397480834</v>
      </c>
      <c r="EN61" s="2">
        <f t="shared" si="96"/>
        <v>65.849805679553285</v>
      </c>
      <c r="EO61" s="2">
        <f t="shared" si="97"/>
        <v>64.626200092764364</v>
      </c>
      <c r="EQ61" s="2">
        <f t="shared" si="98"/>
        <v>61.369091065508414</v>
      </c>
      <c r="ER61" s="2">
        <f t="shared" si="234"/>
        <v>61.738053593518494</v>
      </c>
      <c r="ES61" s="2">
        <f t="shared" si="234"/>
        <v>64.082582788088729</v>
      </c>
      <c r="ET61" s="2">
        <f t="shared" si="234"/>
        <v>64.887149951576504</v>
      </c>
      <c r="EU61" s="2">
        <f t="shared" si="234"/>
        <v>67.028401945820065</v>
      </c>
      <c r="EV61" s="2">
        <f t="shared" si="234"/>
        <v>67.982530007688496</v>
      </c>
      <c r="EW61" s="2">
        <f t="shared" si="234"/>
        <v>69.214995624920078</v>
      </c>
      <c r="EX61" s="2">
        <f t="shared" si="234"/>
        <v>72.036794362330667</v>
      </c>
      <c r="EY61" s="2">
        <f t="shared" si="234"/>
        <v>67.981006287188208</v>
      </c>
      <c r="EZ61" s="2">
        <f t="shared" si="234"/>
        <v>67.760533450884907</v>
      </c>
      <c r="FA61" s="2">
        <f t="shared" si="234"/>
        <v>64.366134276088303</v>
      </c>
      <c r="FB61" s="2">
        <f t="shared" si="234"/>
        <v>65.625971839841029</v>
      </c>
      <c r="FC61" s="2">
        <f t="shared" si="234"/>
        <v>63.691928415379891</v>
      </c>
      <c r="FD61" s="2">
        <f t="shared" si="234"/>
        <v>65.824201229798959</v>
      </c>
      <c r="FE61" s="2">
        <f t="shared" si="234"/>
        <v>68.319423601855206</v>
      </c>
      <c r="FG61" s="2">
        <f t="shared" si="100"/>
        <v>0.3193361498152773</v>
      </c>
      <c r="FH61" s="2">
        <f t="shared" si="235"/>
        <v>0.28266396735588889</v>
      </c>
      <c r="FI61" s="2">
        <f t="shared" si="235"/>
        <v>0.26167711548436767</v>
      </c>
      <c r="FJ61" s="2">
        <f t="shared" si="235"/>
        <v>0.24318683834450858</v>
      </c>
      <c r="FK61" s="2">
        <f t="shared" si="235"/>
        <v>0.25604357588214105</v>
      </c>
      <c r="FL61" s="2">
        <f t="shared" si="235"/>
        <v>0.25041537651868545</v>
      </c>
      <c r="FM61" s="2">
        <f t="shared" si="235"/>
        <v>0.26534204046780879</v>
      </c>
      <c r="FN61" s="2">
        <f t="shared" si="235"/>
        <v>0.24950044099915958</v>
      </c>
      <c r="FO61" s="2">
        <f t="shared" si="235"/>
        <v>0.25702391169191624</v>
      </c>
      <c r="FP61" s="2">
        <f t="shared" si="235"/>
        <v>0.25459941375541889</v>
      </c>
      <c r="FQ61" s="2">
        <f t="shared" si="235"/>
        <v>0.24541357463452931</v>
      </c>
      <c r="FR61" s="2">
        <f t="shared" si="235"/>
        <v>0.25318163619498996</v>
      </c>
      <c r="FS61" s="2">
        <f t="shared" si="235"/>
        <v>0.26274002387154149</v>
      </c>
      <c r="FT61" s="2">
        <f t="shared" si="235"/>
        <v>0.27173840358325435</v>
      </c>
      <c r="FU61" s="2">
        <f t="shared" si="235"/>
        <v>0.29401458298708472</v>
      </c>
      <c r="FW61" s="2">
        <f t="shared" si="124"/>
        <v>5.6405667544268804E-5</v>
      </c>
      <c r="FX61" s="2">
        <f t="shared" si="176"/>
        <v>5.0455510580445684E-5</v>
      </c>
      <c r="FY61" s="2">
        <f t="shared" si="177"/>
        <v>4.6939736841201822E-5</v>
      </c>
      <c r="FZ61" s="2">
        <f t="shared" si="178"/>
        <v>4.2515593691635067E-5</v>
      </c>
      <c r="GA61" s="2">
        <f t="shared" si="179"/>
        <v>3.7698433609211217E-5</v>
      </c>
      <c r="GB61" s="2">
        <f t="shared" si="180"/>
        <v>3.9591930236358945E-5</v>
      </c>
      <c r="GC61" s="2">
        <f t="shared" si="181"/>
        <v>4.3050438407582748E-5</v>
      </c>
      <c r="GD61" s="2">
        <f t="shared" si="182"/>
        <v>4.6558154465419605E-5</v>
      </c>
      <c r="GE61" s="2">
        <f t="shared" si="183"/>
        <v>5.036010403745103E-5</v>
      </c>
      <c r="GF61" s="2">
        <f t="shared" si="184"/>
        <v>4.8390090594647895E-5</v>
      </c>
      <c r="GG61" s="2">
        <f t="shared" si="185"/>
        <v>5.0436974392628252E-5</v>
      </c>
      <c r="GH61" s="2">
        <f t="shared" si="186"/>
        <v>4.9300315123967481E-5</v>
      </c>
      <c r="GI61" s="2">
        <f t="shared" si="187"/>
        <v>4.2283047368815347E-5</v>
      </c>
      <c r="GJ61" s="2">
        <f t="shared" si="188"/>
        <v>3.1744251359671433E-5</v>
      </c>
      <c r="GK61" s="2">
        <f t="shared" si="189"/>
        <v>3.496898625672117E-5</v>
      </c>
      <c r="GM61" s="86">
        <f t="shared" si="125"/>
        <v>6.8899695322072348E-4</v>
      </c>
      <c r="GN61" s="86">
        <f t="shared" si="190"/>
        <v>1.6942234121460089E-4</v>
      </c>
      <c r="GO61" s="86">
        <f t="shared" si="191"/>
        <v>7.2915387033258838E-5</v>
      </c>
      <c r="GP61" s="86">
        <f t="shared" si="192"/>
        <v>2.9004580826858871E-5</v>
      </c>
      <c r="GQ61" s="86">
        <f t="shared" si="193"/>
        <v>6.0234147518125658E-5</v>
      </c>
      <c r="GR61" s="86">
        <f t="shared" si="194"/>
        <v>3.4605612251174772E-5</v>
      </c>
      <c r="GS61" s="86">
        <f t="shared" si="195"/>
        <v>6.8475813963636981E-5</v>
      </c>
      <c r="GT61" s="86">
        <f t="shared" si="196"/>
        <v>3.3833237942454896E-5</v>
      </c>
      <c r="GU61" s="86">
        <f t="shared" si="197"/>
        <v>4.011657835051265E-5</v>
      </c>
      <c r="GV61" s="86">
        <f t="shared" si="198"/>
        <v>4.5513665260822087E-5</v>
      </c>
      <c r="GW61" s="86">
        <f t="shared" si="199"/>
        <v>2.5448534849946068E-5</v>
      </c>
      <c r="GX61" s="86">
        <f t="shared" si="200"/>
        <v>3.0835661408185632E-5</v>
      </c>
      <c r="GY61" s="86">
        <f t="shared" si="201"/>
        <v>5.2718509005144144E-5</v>
      </c>
      <c r="GZ61" s="86">
        <f t="shared" si="202"/>
        <v>9.9582773310360418E-5</v>
      </c>
      <c r="HA61" s="86">
        <f t="shared" si="203"/>
        <v>9.144853659633362E-5</v>
      </c>
      <c r="HC61" s="86">
        <f t="shared" si="157"/>
        <v>1.5715854244329439E-11</v>
      </c>
      <c r="HD61" s="86">
        <f t="shared" si="204"/>
        <v>2.2961231189436796E-14</v>
      </c>
      <c r="HE61" s="86">
        <f t="shared" si="205"/>
        <v>7.4112674784872037E-15</v>
      </c>
      <c r="HF61" s="86">
        <f t="shared" si="206"/>
        <v>2.4001635761313554E-16</v>
      </c>
      <c r="HG61" s="86">
        <f t="shared" si="207"/>
        <v>5.9550403106351701E-16</v>
      </c>
      <c r="HH61" s="86">
        <f t="shared" si="208"/>
        <v>5.1343435495677672E-17</v>
      </c>
      <c r="HI61" s="86">
        <f t="shared" si="209"/>
        <v>7.8458892877850272E-16</v>
      </c>
      <c r="HJ61" s="86">
        <f t="shared" si="210"/>
        <v>2.9786632325896423E-16</v>
      </c>
      <c r="HK61" s="86">
        <f t="shared" si="211"/>
        <v>7.557656013270978E-16</v>
      </c>
      <c r="HL61" s="86">
        <f t="shared" si="212"/>
        <v>7.7173740569985005E-16</v>
      </c>
      <c r="HM61" s="86">
        <f t="shared" si="213"/>
        <v>4.4135746742263549E-17</v>
      </c>
      <c r="HN61" s="86">
        <f t="shared" si="214"/>
        <v>4.4002305713366576E-16</v>
      </c>
      <c r="HO61" s="86">
        <f t="shared" si="215"/>
        <v>1.4970029930322574E-15</v>
      </c>
      <c r="HP61" s="86">
        <f t="shared" si="216"/>
        <v>5.6739096185920939E-14</v>
      </c>
      <c r="HQ61" s="86">
        <f t="shared" si="217"/>
        <v>3.7348008354937553E-17</v>
      </c>
      <c r="HS61" s="86">
        <f t="shared" si="126"/>
        <v>8.0120185856751051E-50</v>
      </c>
      <c r="HT61" s="86">
        <f t="shared" si="218"/>
        <v>1.93193954951746E-62</v>
      </c>
      <c r="HU61" s="86">
        <f t="shared" si="219"/>
        <v>2.7450064863883322E-65</v>
      </c>
      <c r="HV61" s="86">
        <f t="shared" si="220"/>
        <v>1.2888643151425848E-73</v>
      </c>
      <c r="HW61" s="86">
        <f t="shared" si="221"/>
        <v>2.5531996535373412E-72</v>
      </c>
      <c r="HX61" s="86">
        <f t="shared" si="222"/>
        <v>1.542713316224136E-78</v>
      </c>
      <c r="HY61" s="86">
        <f t="shared" si="223"/>
        <v>7.90866660650661E-73</v>
      </c>
      <c r="HZ61" s="86">
        <f t="shared" si="224"/>
        <v>2.6082120300445512E-74</v>
      </c>
      <c r="IA61" s="86">
        <f t="shared" si="225"/>
        <v>1.2364519995388494E-72</v>
      </c>
      <c r="IB61" s="86">
        <f t="shared" si="226"/>
        <v>5.0949436818510546E-71</v>
      </c>
      <c r="IC61" s="86">
        <f t="shared" si="227"/>
        <v>8.4523303733603436E-78</v>
      </c>
      <c r="ID61" s="86">
        <f t="shared" si="228"/>
        <v>2.0680876290136538E-73</v>
      </c>
      <c r="IE61" s="86">
        <f t="shared" si="229"/>
        <v>2.1152408833728793E-71</v>
      </c>
      <c r="IF61" s="86">
        <f t="shared" si="230"/>
        <v>9.2983872962230447E-45</v>
      </c>
      <c r="IG61" s="86">
        <f t="shared" si="231"/>
        <v>1.2238611982038585E-31</v>
      </c>
      <c r="II61" s="86">
        <f t="shared" si="127"/>
        <v>2.71713560370953E-198</v>
      </c>
      <c r="IJ61" s="86">
        <f t="shared" si="128"/>
        <v>1.5664517800345456E-280</v>
      </c>
      <c r="IK61" s="86">
        <f t="shared" si="129"/>
        <v>3.9557487523026507E-293</v>
      </c>
      <c r="IL61" s="86">
        <f t="shared" si="130"/>
        <v>0</v>
      </c>
      <c r="IM61" s="86">
        <f t="shared" si="131"/>
        <v>0</v>
      </c>
      <c r="IN61" s="86">
        <f t="shared" si="132"/>
        <v>0</v>
      </c>
      <c r="IO61" s="86">
        <f t="shared" si="133"/>
        <v>0</v>
      </c>
      <c r="IP61" s="86">
        <f t="shared" si="134"/>
        <v>0</v>
      </c>
      <c r="IQ61" s="86">
        <f t="shared" si="135"/>
        <v>0</v>
      </c>
      <c r="IR61" s="86">
        <f t="shared" si="136"/>
        <v>0</v>
      </c>
      <c r="IS61" s="86">
        <f t="shared" si="137"/>
        <v>0</v>
      </c>
      <c r="IT61" s="86">
        <f t="shared" si="138"/>
        <v>0</v>
      </c>
      <c r="IU61" s="86">
        <f t="shared" si="139"/>
        <v>0</v>
      </c>
      <c r="IV61" s="86">
        <f t="shared" si="140"/>
        <v>1.6418756412905599E-120</v>
      </c>
      <c r="IW61" s="86">
        <f t="shared" si="141"/>
        <v>1.4517496198950396E-81</v>
      </c>
      <c r="IY61" s="86">
        <f t="shared" si="142"/>
        <v>6.8899696893657777E-4</v>
      </c>
      <c r="IZ61" s="86">
        <f t="shared" si="143"/>
        <v>1.6942234123756212E-4</v>
      </c>
      <c r="JA61" s="86">
        <f t="shared" si="144"/>
        <v>7.2915387040670105E-5</v>
      </c>
      <c r="JB61" s="86">
        <f t="shared" si="145"/>
        <v>2.9004580827098886E-5</v>
      </c>
      <c r="JC61" s="86">
        <f t="shared" si="146"/>
        <v>6.0234147518721163E-5</v>
      </c>
      <c r="JD61" s="86">
        <f t="shared" si="147"/>
        <v>3.4605612251226115E-5</v>
      </c>
      <c r="JE61" s="86">
        <f t="shared" si="148"/>
        <v>6.8475813964421564E-5</v>
      </c>
      <c r="JF61" s="86">
        <f t="shared" si="149"/>
        <v>3.383323794275276E-5</v>
      </c>
      <c r="JG61" s="86">
        <f t="shared" si="150"/>
        <v>4.0116578351268413E-5</v>
      </c>
      <c r="JH61" s="86">
        <f t="shared" si="151"/>
        <v>4.5513665261593822E-5</v>
      </c>
      <c r="JI61" s="86">
        <f t="shared" si="152"/>
        <v>2.5448534849990205E-5</v>
      </c>
      <c r="JJ61" s="86">
        <f t="shared" si="153"/>
        <v>3.0835661408625655E-5</v>
      </c>
      <c r="JK61" s="86">
        <f t="shared" si="154"/>
        <v>5.271850900664115E-5</v>
      </c>
      <c r="JL61" s="86">
        <f t="shared" si="155"/>
        <v>9.958277336709951E-5</v>
      </c>
      <c r="JM61" s="86">
        <f t="shared" si="156"/>
        <v>9.144853659637097E-5</v>
      </c>
    </row>
    <row r="62" spans="2:273" x14ac:dyDescent="0.25">
      <c r="B62" s="2">
        <v>35</v>
      </c>
      <c r="C62" s="37">
        <v>65.343999999999994</v>
      </c>
      <c r="D62" s="37">
        <v>67.180000000000007</v>
      </c>
      <c r="E62" s="37">
        <v>69.097999999999999</v>
      </c>
      <c r="F62" s="37">
        <v>69.950999999999993</v>
      </c>
      <c r="G62" s="37">
        <v>71.77</v>
      </c>
      <c r="H62" s="37">
        <v>71.754000000000005</v>
      </c>
      <c r="I62" s="37">
        <v>73.933999999999997</v>
      </c>
      <c r="J62" s="37">
        <v>77.197000000000003</v>
      </c>
      <c r="K62" s="37">
        <v>72.066000000000003</v>
      </c>
      <c r="L62" s="37">
        <v>71.671999999999997</v>
      </c>
      <c r="M62" s="37">
        <v>69.097999999999999</v>
      </c>
      <c r="N62" s="37">
        <v>67.459000000000003</v>
      </c>
      <c r="O62" s="37">
        <v>68.41</v>
      </c>
      <c r="P62" s="37">
        <v>66.164000000000001</v>
      </c>
      <c r="Q62" s="37">
        <v>64.23</v>
      </c>
      <c r="S62" s="4">
        <f t="shared" si="20"/>
        <v>64.788734033080672</v>
      </c>
      <c r="T62" s="4">
        <f t="shared" si="21"/>
        <v>66.84240406458801</v>
      </c>
      <c r="U62" s="4">
        <f t="shared" si="22"/>
        <v>68.304275595146294</v>
      </c>
      <c r="V62" s="4">
        <f t="shared" si="23"/>
        <v>69.601094067684329</v>
      </c>
      <c r="W62" s="4">
        <f t="shared" si="24"/>
        <v>72.034741950884168</v>
      </c>
      <c r="X62" s="4">
        <f t="shared" si="25"/>
        <v>72.020032696632256</v>
      </c>
      <c r="Y62" s="4">
        <f t="shared" si="26"/>
        <v>73.51071311218189</v>
      </c>
      <c r="Z62" s="4">
        <f t="shared" si="27"/>
        <v>75.831776646040737</v>
      </c>
      <c r="AA62" s="4">
        <f t="shared" si="28"/>
        <v>71.821287538986411</v>
      </c>
      <c r="AB62" s="4">
        <f t="shared" si="29"/>
        <v>71.222745335451748</v>
      </c>
      <c r="AC62" s="4">
        <f t="shared" si="30"/>
        <v>68.124369668192628</v>
      </c>
      <c r="AD62" s="4">
        <f t="shared" si="31"/>
        <v>67.977125081101178</v>
      </c>
      <c r="AE62" s="4">
        <f t="shared" si="32"/>
        <v>67.135505788858239</v>
      </c>
      <c r="AF62" s="4">
        <f t="shared" si="33"/>
        <v>67.467538177287281</v>
      </c>
      <c r="AG62" s="4">
        <f t="shared" si="34"/>
        <v>65.290530017890262</v>
      </c>
      <c r="AI62" s="4">
        <f t="shared" si="35"/>
        <v>0.55526596691932184</v>
      </c>
      <c r="AJ62" s="4">
        <f t="shared" si="36"/>
        <v>0.33759593541199706</v>
      </c>
      <c r="AK62" s="4">
        <f t="shared" si="37"/>
        <v>0.79372440485370532</v>
      </c>
      <c r="AL62" s="4">
        <f t="shared" si="38"/>
        <v>0.34990593231566436</v>
      </c>
      <c r="AM62" s="4">
        <f t="shared" si="39"/>
        <v>-0.26474195088417218</v>
      </c>
      <c r="AN62" s="4">
        <f t="shared" si="40"/>
        <v>-0.26603269663225149</v>
      </c>
      <c r="AO62" s="4">
        <f t="shared" si="41"/>
        <v>0.42328688781810797</v>
      </c>
      <c r="AP62" s="4">
        <f t="shared" si="42"/>
        <v>1.3652233539592658</v>
      </c>
      <c r="AQ62" s="4">
        <f t="shared" si="43"/>
        <v>0.24471246101359156</v>
      </c>
      <c r="AR62" s="4">
        <f t="shared" si="44"/>
        <v>0.44925466454824914</v>
      </c>
      <c r="AS62" s="4">
        <f t="shared" si="45"/>
        <v>0.97363033180737091</v>
      </c>
      <c r="AT62" s="4">
        <f t="shared" si="46"/>
        <v>-0.51812508110117506</v>
      </c>
      <c r="AU62" s="4">
        <f t="shared" si="47"/>
        <v>1.2744942111417572</v>
      </c>
      <c r="AV62" s="4">
        <f t="shared" si="232"/>
        <v>-1.3035381772872796</v>
      </c>
      <c r="AW62" s="4">
        <f t="shared" si="232"/>
        <v>-1.0605300178902581</v>
      </c>
      <c r="AY62" s="2">
        <f t="shared" si="108"/>
        <v>63.839326203316524</v>
      </c>
      <c r="AZ62" s="2">
        <f t="shared" si="159"/>
        <v>66.552127976227197</v>
      </c>
      <c r="BA62" s="2">
        <f t="shared" si="160"/>
        <v>68.163659605947672</v>
      </c>
      <c r="BB62" s="2">
        <f t="shared" si="161"/>
        <v>69.540600707720472</v>
      </c>
      <c r="BC62" s="2">
        <f t="shared" si="162"/>
        <v>71.923771237222212</v>
      </c>
      <c r="BD62" s="2">
        <f t="shared" si="163"/>
        <v>71.949639057158024</v>
      </c>
      <c r="BE62" s="2">
        <f t="shared" si="164"/>
        <v>73.386584627144259</v>
      </c>
      <c r="BF62" s="2">
        <f t="shared" si="165"/>
        <v>75.764736327232015</v>
      </c>
      <c r="BG62" s="2">
        <f t="shared" si="166"/>
        <v>71.742900850584761</v>
      </c>
      <c r="BH62" s="2">
        <f t="shared" si="167"/>
        <v>71.136385844847268</v>
      </c>
      <c r="BI62" s="2">
        <f t="shared" si="168"/>
        <v>68.072620043090325</v>
      </c>
      <c r="BJ62" s="2">
        <f t="shared" si="169"/>
        <v>67.914444733822364</v>
      </c>
      <c r="BK62" s="2">
        <f t="shared" si="170"/>
        <v>67.034172793928306</v>
      </c>
      <c r="BL62" s="2">
        <f t="shared" si="171"/>
        <v>67.299039012824977</v>
      </c>
      <c r="BM62" s="2">
        <f t="shared" si="172"/>
        <v>65.157203985219326</v>
      </c>
      <c r="BO62" s="2">
        <f t="shared" si="50"/>
        <v>65.343999999999994</v>
      </c>
      <c r="BP62" s="2">
        <f t="shared" si="51"/>
        <v>67.180000000000007</v>
      </c>
      <c r="BQ62" s="2">
        <f t="shared" si="52"/>
        <v>69.097999999999999</v>
      </c>
      <c r="BR62" s="2">
        <f t="shared" si="53"/>
        <v>69.950999999999993</v>
      </c>
      <c r="BS62" s="2">
        <f t="shared" si="54"/>
        <v>71.77</v>
      </c>
      <c r="BT62" s="2">
        <f t="shared" si="55"/>
        <v>71.754000000000005</v>
      </c>
      <c r="BU62" s="2">
        <f t="shared" si="56"/>
        <v>73.933999999999997</v>
      </c>
      <c r="BV62" s="2">
        <f t="shared" si="57"/>
        <v>77.197000000000003</v>
      </c>
      <c r="BW62" s="2">
        <f t="shared" si="58"/>
        <v>72.066000000000003</v>
      </c>
      <c r="BX62" s="2">
        <f t="shared" si="59"/>
        <v>71.671999999999997</v>
      </c>
      <c r="BY62" s="2">
        <f t="shared" si="60"/>
        <v>69.097999999999999</v>
      </c>
      <c r="BZ62" s="2">
        <f t="shared" si="61"/>
        <v>67.459000000000003</v>
      </c>
      <c r="CA62" s="2">
        <f t="shared" si="62"/>
        <v>68.41</v>
      </c>
      <c r="CB62" s="2">
        <f t="shared" si="63"/>
        <v>66.164000000000001</v>
      </c>
      <c r="CC62" s="2">
        <f t="shared" si="64"/>
        <v>64.23</v>
      </c>
      <c r="CE62" s="2" t="str">
        <f t="shared" si="109"/>
        <v/>
      </c>
      <c r="CF62" s="2" t="str">
        <f t="shared" si="110"/>
        <v/>
      </c>
      <c r="CG62" s="2" t="str">
        <f t="shared" si="111"/>
        <v/>
      </c>
      <c r="CH62" s="2" t="str">
        <f t="shared" si="112"/>
        <v/>
      </c>
      <c r="CI62" s="2" t="str">
        <f t="shared" si="113"/>
        <v/>
      </c>
      <c r="CJ62" s="2" t="str">
        <f t="shared" si="114"/>
        <v/>
      </c>
      <c r="CK62" s="2" t="str">
        <f t="shared" si="115"/>
        <v/>
      </c>
      <c r="CL62" s="2" t="str">
        <f t="shared" si="116"/>
        <v/>
      </c>
      <c r="CM62" s="2" t="str">
        <f t="shared" si="117"/>
        <v/>
      </c>
      <c r="CN62" s="2" t="str">
        <f t="shared" si="118"/>
        <v/>
      </c>
      <c r="CO62" s="2" t="str">
        <f t="shared" si="119"/>
        <v/>
      </c>
      <c r="CP62" s="2" t="str">
        <f t="shared" si="120"/>
        <v/>
      </c>
      <c r="CQ62" s="2" t="str">
        <f t="shared" si="121"/>
        <v/>
      </c>
      <c r="CR62" s="2" t="str">
        <f t="shared" si="122"/>
        <v/>
      </c>
      <c r="CS62" s="2" t="str">
        <f t="shared" si="123"/>
        <v/>
      </c>
      <c r="CU62" s="2" t="str">
        <f t="shared" si="66"/>
        <v/>
      </c>
      <c r="CV62" s="2" t="str">
        <f t="shared" si="67"/>
        <v/>
      </c>
      <c r="CW62" s="2" t="str">
        <f t="shared" si="68"/>
        <v/>
      </c>
      <c r="CX62" s="2" t="str">
        <f t="shared" si="69"/>
        <v/>
      </c>
      <c r="CY62" s="2" t="str">
        <f t="shared" si="70"/>
        <v/>
      </c>
      <c r="CZ62" s="2" t="str">
        <f t="shared" si="71"/>
        <v/>
      </c>
      <c r="DA62" s="2" t="str">
        <f t="shared" si="72"/>
        <v/>
      </c>
      <c r="DB62" s="2" t="str">
        <f t="shared" si="73"/>
        <v/>
      </c>
      <c r="DC62" s="2" t="str">
        <f t="shared" si="74"/>
        <v/>
      </c>
      <c r="DD62" s="2" t="str">
        <f t="shared" si="75"/>
        <v/>
      </c>
      <c r="DE62" s="2" t="str">
        <f t="shared" si="76"/>
        <v/>
      </c>
      <c r="DF62" s="2" t="str">
        <f t="shared" si="77"/>
        <v/>
      </c>
      <c r="DG62" s="2" t="str">
        <f t="shared" si="78"/>
        <v/>
      </c>
      <c r="DH62" s="2" t="str">
        <f t="shared" si="79"/>
        <v/>
      </c>
      <c r="DI62" s="2" t="str">
        <f t="shared" si="80"/>
        <v/>
      </c>
      <c r="DK62" s="2">
        <f t="shared" si="81"/>
        <v>64.338506522972196</v>
      </c>
      <c r="DL62" s="2">
        <f t="shared" si="233"/>
        <v>68.16382633645425</v>
      </c>
      <c r="DM62" s="2">
        <f t="shared" si="233"/>
        <v>69.382276132404201</v>
      </c>
      <c r="DN62" s="2">
        <f t="shared" si="233"/>
        <v>70.900895546558715</v>
      </c>
      <c r="DO62" s="2">
        <f t="shared" si="233"/>
        <v>73.890665235124104</v>
      </c>
      <c r="DP62" s="2">
        <f t="shared" si="233"/>
        <v>73.534603441295573</v>
      </c>
      <c r="DQ62" s="2">
        <f t="shared" si="233"/>
        <v>74.669236397748591</v>
      </c>
      <c r="DR62" s="2">
        <f t="shared" si="233"/>
        <v>77.131219703103909</v>
      </c>
      <c r="DS62" s="2">
        <f t="shared" si="233"/>
        <v>73.06861144545357</v>
      </c>
      <c r="DT62" s="2">
        <f t="shared" si="233"/>
        <v>72.652372420262679</v>
      </c>
      <c r="DU62" s="2">
        <f t="shared" si="233"/>
        <v>69.738298582995952</v>
      </c>
      <c r="DV62" s="2">
        <f t="shared" si="233"/>
        <v>69.052105044315567</v>
      </c>
      <c r="DW62" s="2">
        <f t="shared" si="233"/>
        <v>68.883130904183531</v>
      </c>
      <c r="DX62" s="2">
        <f t="shared" si="233"/>
        <v>67.961773492153526</v>
      </c>
      <c r="DY62" s="2">
        <f t="shared" si="233"/>
        <v>65.45695165165165</v>
      </c>
      <c r="EA62" s="2">
        <f t="shared" si="83"/>
        <v>62.869248477195072</v>
      </c>
      <c r="EB62" s="2">
        <f t="shared" si="84"/>
        <v>62.822123685370094</v>
      </c>
      <c r="EC62" s="2">
        <f t="shared" si="85"/>
        <v>65.028070830542532</v>
      </c>
      <c r="ED62" s="2">
        <f t="shared" si="86"/>
        <v>65.679930293828704</v>
      </c>
      <c r="EE62" s="2">
        <f t="shared" si="87"/>
        <v>66.711623821941274</v>
      </c>
      <c r="EF62" s="2">
        <f t="shared" si="88"/>
        <v>67.622683143765855</v>
      </c>
      <c r="EG62" s="2">
        <f t="shared" si="89"/>
        <v>70.147938651855597</v>
      </c>
      <c r="EH62" s="2">
        <f t="shared" si="90"/>
        <v>72.016044444444447</v>
      </c>
      <c r="EI62" s="2">
        <f t="shared" si="91"/>
        <v>68.247965616973744</v>
      </c>
      <c r="EJ62" s="2">
        <f t="shared" si="92"/>
        <v>67.0884069576949</v>
      </c>
      <c r="EK62" s="2">
        <f t="shared" si="93"/>
        <v>63.401539234533388</v>
      </c>
      <c r="EL62" s="2">
        <f t="shared" si="94"/>
        <v>64.853804544306982</v>
      </c>
      <c r="EM62" s="2">
        <f t="shared" si="95"/>
        <v>62.302223887301686</v>
      </c>
      <c r="EN62" s="2">
        <f t="shared" si="96"/>
        <v>65.679187879886015</v>
      </c>
      <c r="EO62" s="2">
        <f t="shared" si="97"/>
        <v>64.500338497217058</v>
      </c>
      <c r="EQ62" s="2">
        <f t="shared" si="98"/>
        <v>61.206398966478758</v>
      </c>
      <c r="ER62" s="2">
        <f t="shared" si="234"/>
        <v>61.574824048774531</v>
      </c>
      <c r="ES62" s="2">
        <f t="shared" si="234"/>
        <v>63.907269175852889</v>
      </c>
      <c r="ET62" s="2">
        <f t="shared" si="234"/>
        <v>64.739299564704197</v>
      </c>
      <c r="EU62" s="2">
        <f t="shared" si="234"/>
        <v>66.880336968528766</v>
      </c>
      <c r="EV62" s="2">
        <f t="shared" si="234"/>
        <v>67.824891275835569</v>
      </c>
      <c r="EW62" s="2">
        <f t="shared" si="234"/>
        <v>69.053864755296928</v>
      </c>
      <c r="EX62" s="2">
        <f t="shared" si="234"/>
        <v>71.847536098788524</v>
      </c>
      <c r="EY62" s="2">
        <f t="shared" si="234"/>
        <v>67.810990953399852</v>
      </c>
      <c r="EZ62" s="2">
        <f t="shared" si="234"/>
        <v>67.59349850995504</v>
      </c>
      <c r="FA62" s="2">
        <f t="shared" si="234"/>
        <v>64.208419469811147</v>
      </c>
      <c r="FB62" s="2">
        <f t="shared" si="234"/>
        <v>65.450263900585625</v>
      </c>
      <c r="FC62" s="2">
        <f t="shared" si="234"/>
        <v>63.527192301783202</v>
      </c>
      <c r="FD62" s="2">
        <f t="shared" si="234"/>
        <v>65.652714497822458</v>
      </c>
      <c r="FE62" s="2">
        <f t="shared" si="234"/>
        <v>68.131954658863563</v>
      </c>
      <c r="FG62" s="2">
        <f t="shared" si="100"/>
        <v>0.33967993466087409</v>
      </c>
      <c r="FH62" s="2">
        <f t="shared" si="235"/>
        <v>0.30170705129384701</v>
      </c>
      <c r="FI62" s="2">
        <f t="shared" si="235"/>
        <v>0.27985792041802382</v>
      </c>
      <c r="FJ62" s="2">
        <f t="shared" si="235"/>
        <v>0.26053630380467929</v>
      </c>
      <c r="FK62" s="2">
        <f t="shared" si="235"/>
        <v>0.27397821777553155</v>
      </c>
      <c r="FL62" s="2">
        <f t="shared" si="235"/>
        <v>0.26809785696243038</v>
      </c>
      <c r="FM62" s="2">
        <f t="shared" si="235"/>
        <v>0.28367964208177665</v>
      </c>
      <c r="FN62" s="2">
        <f t="shared" si="235"/>
        <v>0.26714134012241186</v>
      </c>
      <c r="FO62" s="2">
        <f t="shared" si="235"/>
        <v>0.27500183854136562</v>
      </c>
      <c r="FP62" s="2">
        <f t="shared" si="235"/>
        <v>0.27246994701532834</v>
      </c>
      <c r="FQ62" s="2">
        <f t="shared" si="235"/>
        <v>0.26286672272393219</v>
      </c>
      <c r="FR62" s="2">
        <f t="shared" si="235"/>
        <v>0.27098883297521953</v>
      </c>
      <c r="FS62" s="2">
        <f t="shared" si="235"/>
        <v>0.28096657463847136</v>
      </c>
      <c r="FT62" s="2">
        <f t="shared" si="235"/>
        <v>0.29034335199247813</v>
      </c>
      <c r="FU62" s="2">
        <f t="shared" si="235"/>
        <v>0.31348817508292537</v>
      </c>
      <c r="FW62" s="2">
        <f t="shared" si="124"/>
        <v>6.1847248033598047E-5</v>
      </c>
      <c r="FX62" s="2">
        <f t="shared" si="176"/>
        <v>5.5323097921820641E-5</v>
      </c>
      <c r="FY62" s="2">
        <f t="shared" si="177"/>
        <v>5.1468164897198641E-5</v>
      </c>
      <c r="FZ62" s="2">
        <f t="shared" si="178"/>
        <v>4.6617230263110111E-5</v>
      </c>
      <c r="GA62" s="2">
        <f t="shared" si="179"/>
        <v>4.1335360141369156E-5</v>
      </c>
      <c r="GB62" s="2">
        <f t="shared" si="180"/>
        <v>4.3411522425879116E-5</v>
      </c>
      <c r="GC62" s="2">
        <f t="shared" si="181"/>
        <v>4.7203670991240647E-5</v>
      </c>
      <c r="GD62" s="2">
        <f t="shared" si="182"/>
        <v>5.1049771916246531E-5</v>
      </c>
      <c r="GE62" s="2">
        <f t="shared" si="183"/>
        <v>5.5218487745151768E-5</v>
      </c>
      <c r="GF62" s="2">
        <f t="shared" si="184"/>
        <v>5.3058431538433452E-5</v>
      </c>
      <c r="GG62" s="2">
        <f t="shared" si="185"/>
        <v>5.5302773593875068E-5</v>
      </c>
      <c r="GH62" s="2">
        <f t="shared" si="186"/>
        <v>5.4056463481959686E-5</v>
      </c>
      <c r="GI62" s="2">
        <f t="shared" si="187"/>
        <v>4.6362250376595895E-5</v>
      </c>
      <c r="GJ62" s="2">
        <f t="shared" si="188"/>
        <v>3.4806772868567334E-5</v>
      </c>
      <c r="GK62" s="2">
        <f t="shared" si="189"/>
        <v>3.8342601613575899E-5</v>
      </c>
      <c r="GM62" s="86">
        <f t="shared" si="125"/>
        <v>1.0193429591998395E-3</v>
      </c>
      <c r="GN62" s="86">
        <f t="shared" si="190"/>
        <v>2.7686208595987627E-4</v>
      </c>
      <c r="GO62" s="86">
        <f t="shared" si="191"/>
        <v>1.24879326153846E-4</v>
      </c>
      <c r="GP62" s="86">
        <f t="shared" si="192"/>
        <v>5.2377530710219115E-5</v>
      </c>
      <c r="GQ62" s="86">
        <f t="shared" si="193"/>
        <v>1.0388226225057949E-4</v>
      </c>
      <c r="GR62" s="86">
        <f t="shared" si="194"/>
        <v>6.2547349732983333E-5</v>
      </c>
      <c r="GS62" s="86">
        <f t="shared" si="195"/>
        <v>1.1931425137426249E-4</v>
      </c>
      <c r="GT62" s="86">
        <f t="shared" si="196"/>
        <v>6.1146864365360103E-5</v>
      </c>
      <c r="GU62" s="86">
        <f t="shared" si="197"/>
        <v>7.2664541180769951E-5</v>
      </c>
      <c r="GV62" s="86">
        <f t="shared" si="198"/>
        <v>8.0707915596000748E-5</v>
      </c>
      <c r="GW62" s="86">
        <f t="shared" si="199"/>
        <v>4.6911975319350048E-5</v>
      </c>
      <c r="GX62" s="86">
        <f t="shared" si="200"/>
        <v>5.691482102000514E-5</v>
      </c>
      <c r="GY62" s="86">
        <f t="shared" si="201"/>
        <v>9.4040050235729003E-5</v>
      </c>
      <c r="GZ62" s="86">
        <f t="shared" si="202"/>
        <v>1.6883597279553233E-4</v>
      </c>
      <c r="HA62" s="86">
        <f t="shared" si="203"/>
        <v>1.6739148498305431E-4</v>
      </c>
      <c r="HC62" s="86">
        <f t="shared" si="157"/>
        <v>3.8178658683131476E-11</v>
      </c>
      <c r="HD62" s="86">
        <f t="shared" si="204"/>
        <v>7.4577571284847397E-14</v>
      </c>
      <c r="HE62" s="86">
        <f t="shared" si="205"/>
        <v>2.5043375355112285E-14</v>
      </c>
      <c r="HF62" s="86">
        <f t="shared" si="206"/>
        <v>9.2400780695793107E-16</v>
      </c>
      <c r="HG62" s="86">
        <f t="shared" si="207"/>
        <v>2.1749652433727365E-15</v>
      </c>
      <c r="HH62" s="86">
        <f t="shared" si="208"/>
        <v>2.0986161899583512E-16</v>
      </c>
      <c r="HI62" s="86">
        <f t="shared" si="209"/>
        <v>2.9166295738483068E-15</v>
      </c>
      <c r="HJ62" s="86">
        <f t="shared" si="210"/>
        <v>1.1499482331350015E-15</v>
      </c>
      <c r="HK62" s="86">
        <f t="shared" si="211"/>
        <v>2.8554641193399744E-15</v>
      </c>
      <c r="HL62" s="86">
        <f t="shared" si="212"/>
        <v>2.8607620430971204E-15</v>
      </c>
      <c r="HM62" s="86">
        <f t="shared" si="213"/>
        <v>1.8505655425797265E-16</v>
      </c>
      <c r="HN62" s="86">
        <f t="shared" si="214"/>
        <v>1.6978116228794411E-15</v>
      </c>
      <c r="HO62" s="86">
        <f t="shared" si="215"/>
        <v>5.433942828357592E-15</v>
      </c>
      <c r="HP62" s="86">
        <f t="shared" si="216"/>
        <v>1.7394064237270963E-13</v>
      </c>
      <c r="HQ62" s="86">
        <f t="shared" si="217"/>
        <v>1.7012004153414615E-16</v>
      </c>
      <c r="HS62" s="86">
        <f t="shared" si="126"/>
        <v>1.0350659046133902E-48</v>
      </c>
      <c r="HT62" s="86">
        <f t="shared" si="218"/>
        <v>5.689351603144266E-61</v>
      </c>
      <c r="HU62" s="86">
        <f t="shared" si="219"/>
        <v>9.2057419930741465E-64</v>
      </c>
      <c r="HV62" s="86">
        <f t="shared" si="220"/>
        <v>6.5461963953037902E-72</v>
      </c>
      <c r="HW62" s="86">
        <f t="shared" si="221"/>
        <v>1.129397316501282E-70</v>
      </c>
      <c r="HX62" s="86">
        <f t="shared" si="222"/>
        <v>9.7846933689159213E-77</v>
      </c>
      <c r="HY62" s="86">
        <f t="shared" si="223"/>
        <v>3.7957231922702372E-71</v>
      </c>
      <c r="HZ62" s="86">
        <f t="shared" si="224"/>
        <v>1.3782473769060428E-72</v>
      </c>
      <c r="IA62" s="86">
        <f t="shared" si="225"/>
        <v>6.1795821974401955E-71</v>
      </c>
      <c r="IB62" s="86">
        <f t="shared" si="226"/>
        <v>2.3055522030267847E-69</v>
      </c>
      <c r="IC62" s="86">
        <f t="shared" si="227"/>
        <v>5.6144443807351498E-76</v>
      </c>
      <c r="ID62" s="86">
        <f t="shared" si="228"/>
        <v>1.0886881230365907E-71</v>
      </c>
      <c r="IE62" s="86">
        <f t="shared" si="229"/>
        <v>9.4460696318314379E-70</v>
      </c>
      <c r="IF62" s="86">
        <f t="shared" si="230"/>
        <v>9.240896287122776E-44</v>
      </c>
      <c r="IG62" s="86">
        <f t="shared" si="231"/>
        <v>6.205307894718738E-31</v>
      </c>
      <c r="II62" s="86">
        <f t="shared" si="127"/>
        <v>1.2918863552158986E-194</v>
      </c>
      <c r="IJ62" s="86">
        <f t="shared" si="128"/>
        <v>2.2559902884137732E-275</v>
      </c>
      <c r="IK62" s="86">
        <f t="shared" si="129"/>
        <v>8.9129431506553734E-288</v>
      </c>
      <c r="IL62" s="86">
        <f t="shared" si="130"/>
        <v>0</v>
      </c>
      <c r="IM62" s="86">
        <f t="shared" si="131"/>
        <v>0</v>
      </c>
      <c r="IN62" s="86">
        <f t="shared" si="132"/>
        <v>0</v>
      </c>
      <c r="IO62" s="86">
        <f t="shared" si="133"/>
        <v>0</v>
      </c>
      <c r="IP62" s="86">
        <f t="shared" si="134"/>
        <v>0</v>
      </c>
      <c r="IQ62" s="86">
        <f t="shared" si="135"/>
        <v>0</v>
      </c>
      <c r="IR62" s="86">
        <f t="shared" si="136"/>
        <v>0</v>
      </c>
      <c r="IS62" s="86">
        <f t="shared" si="137"/>
        <v>0</v>
      </c>
      <c r="IT62" s="86">
        <f t="shared" si="138"/>
        <v>0</v>
      </c>
      <c r="IU62" s="86">
        <f t="shared" si="139"/>
        <v>0</v>
      </c>
      <c r="IV62" s="86">
        <f t="shared" si="140"/>
        <v>2.0609131411955413E-118</v>
      </c>
      <c r="IW62" s="86">
        <f t="shared" si="141"/>
        <v>3.8530808939317951E-80</v>
      </c>
      <c r="IY62" s="86">
        <f t="shared" si="142"/>
        <v>1.0193429973784981E-3</v>
      </c>
      <c r="IZ62" s="86">
        <f t="shared" si="143"/>
        <v>2.7686208603445382E-4</v>
      </c>
      <c r="JA62" s="86">
        <f t="shared" si="144"/>
        <v>1.2487932617888937E-4</v>
      </c>
      <c r="JB62" s="86">
        <f t="shared" si="145"/>
        <v>5.2377530711143119E-5</v>
      </c>
      <c r="JC62" s="86">
        <f t="shared" si="146"/>
        <v>1.0388226225275446E-4</v>
      </c>
      <c r="JD62" s="86">
        <f t="shared" si="147"/>
        <v>6.2547349733193194E-5</v>
      </c>
      <c r="JE62" s="86">
        <f t="shared" si="148"/>
        <v>1.1931425137717911E-4</v>
      </c>
      <c r="JF62" s="86">
        <f t="shared" si="149"/>
        <v>6.1146864366510049E-5</v>
      </c>
      <c r="JG62" s="86">
        <f t="shared" si="150"/>
        <v>7.2664541183625414E-5</v>
      </c>
      <c r="JH62" s="86">
        <f t="shared" si="151"/>
        <v>8.0707915598861511E-5</v>
      </c>
      <c r="JI62" s="86">
        <f t="shared" si="152"/>
        <v>4.6911975319535108E-5</v>
      </c>
      <c r="JJ62" s="86">
        <f t="shared" si="153"/>
        <v>5.6914821021702953E-5</v>
      </c>
      <c r="JK62" s="86">
        <f t="shared" si="154"/>
        <v>9.4040050241162943E-5</v>
      </c>
      <c r="JL62" s="86">
        <f t="shared" si="155"/>
        <v>1.6883597296947297E-4</v>
      </c>
      <c r="JM62" s="86">
        <f t="shared" si="156"/>
        <v>1.6739148498322442E-4</v>
      </c>
    </row>
    <row r="63" spans="2:273" x14ac:dyDescent="0.25">
      <c r="B63" s="2">
        <v>36</v>
      </c>
      <c r="C63" s="37">
        <v>66.049000000000007</v>
      </c>
      <c r="D63" s="37">
        <v>67.59</v>
      </c>
      <c r="E63" s="37">
        <v>69.573999999999998</v>
      </c>
      <c r="F63" s="37">
        <v>71.918000000000006</v>
      </c>
      <c r="G63" s="37">
        <v>72.802999999999997</v>
      </c>
      <c r="H63" s="37">
        <v>72.41</v>
      </c>
      <c r="I63" s="37">
        <v>73.983999999999995</v>
      </c>
      <c r="J63" s="37">
        <v>77.114999999999995</v>
      </c>
      <c r="K63" s="37">
        <v>72.852000000000004</v>
      </c>
      <c r="L63" s="37">
        <v>72.885000000000005</v>
      </c>
      <c r="M63" s="37">
        <v>68.835999999999999</v>
      </c>
      <c r="N63" s="37">
        <v>68.311000000000007</v>
      </c>
      <c r="O63" s="37">
        <v>69.131</v>
      </c>
      <c r="P63" s="37">
        <v>66.638999999999996</v>
      </c>
      <c r="Q63" s="37">
        <v>66.525000000000006</v>
      </c>
      <c r="S63" s="4">
        <f t="shared" si="20"/>
        <v>65.238951450364709</v>
      </c>
      <c r="T63" s="4">
        <f t="shared" si="21"/>
        <v>67.008354711204177</v>
      </c>
      <c r="U63" s="4">
        <f t="shared" si="22"/>
        <v>68.421420627187075</v>
      </c>
      <c r="V63" s="4">
        <f t="shared" si="23"/>
        <v>69.725176005932326</v>
      </c>
      <c r="W63" s="4">
        <f t="shared" si="24"/>
        <v>72.095916630534489</v>
      </c>
      <c r="X63" s="4">
        <f t="shared" si="25"/>
        <v>72.113557963586857</v>
      </c>
      <c r="Y63" s="4">
        <f t="shared" si="26"/>
        <v>73.601986913926069</v>
      </c>
      <c r="Z63" s="4">
        <f t="shared" si="27"/>
        <v>75.898900839024932</v>
      </c>
      <c r="AA63" s="4">
        <f t="shared" si="28"/>
        <v>71.907235356297903</v>
      </c>
      <c r="AB63" s="4">
        <f t="shared" si="29"/>
        <v>71.292773469360341</v>
      </c>
      <c r="AC63" s="4">
        <f t="shared" si="30"/>
        <v>68.163817829575862</v>
      </c>
      <c r="AD63" s="4">
        <f t="shared" si="31"/>
        <v>68.085128667262822</v>
      </c>
      <c r="AE63" s="4">
        <f t="shared" si="32"/>
        <v>67.211158032372836</v>
      </c>
      <c r="AF63" s="4">
        <f t="shared" si="33"/>
        <v>67.602770153714332</v>
      </c>
      <c r="AG63" s="4">
        <f t="shared" si="34"/>
        <v>65.431998615570492</v>
      </c>
      <c r="AI63" s="4">
        <f t="shared" si="35"/>
        <v>0.81004854963529738</v>
      </c>
      <c r="AJ63" s="4">
        <f t="shared" si="36"/>
        <v>0.58164528879582633</v>
      </c>
      <c r="AK63" s="4">
        <f t="shared" si="37"/>
        <v>1.152579372812923</v>
      </c>
      <c r="AL63" s="4">
        <f t="shared" si="38"/>
        <v>2.1928239940676804</v>
      </c>
      <c r="AM63" s="4">
        <f t="shared" si="39"/>
        <v>0.70708336946550787</v>
      </c>
      <c r="AN63" s="4">
        <f t="shared" si="40"/>
        <v>0.29644203641313993</v>
      </c>
      <c r="AO63" s="4">
        <f t="shared" si="41"/>
        <v>0.38201308607392548</v>
      </c>
      <c r="AP63" s="4">
        <f t="shared" si="42"/>
        <v>1.2160991609750624</v>
      </c>
      <c r="AQ63" s="4">
        <f t="shared" si="43"/>
        <v>0.94476464370210067</v>
      </c>
      <c r="AR63" s="4">
        <f t="shared" si="44"/>
        <v>1.5922265306396639</v>
      </c>
      <c r="AS63" s="4">
        <f t="shared" si="45"/>
        <v>0.67218217042413642</v>
      </c>
      <c r="AT63" s="4">
        <f t="shared" si="46"/>
        <v>0.22587133273718507</v>
      </c>
      <c r="AU63" s="4">
        <f t="shared" si="47"/>
        <v>1.9198419676271641</v>
      </c>
      <c r="AV63" s="4">
        <f t="shared" si="232"/>
        <v>-0.96377015371433572</v>
      </c>
      <c r="AW63" s="4">
        <f t="shared" si="232"/>
        <v>1.0930013844295132</v>
      </c>
      <c r="AY63" s="2">
        <f t="shared" si="108"/>
        <v>63.889703104185706</v>
      </c>
      <c r="AZ63" s="2">
        <f t="shared" si="159"/>
        <v>66.555116676324076</v>
      </c>
      <c r="BA63" s="2">
        <f t="shared" si="160"/>
        <v>68.191638463888196</v>
      </c>
      <c r="BB63" s="2">
        <f t="shared" si="161"/>
        <v>69.621124308388147</v>
      </c>
      <c r="BC63" s="2">
        <f t="shared" si="162"/>
        <v>71.913287430208783</v>
      </c>
      <c r="BD63" s="2">
        <f t="shared" si="163"/>
        <v>71.99248799740252</v>
      </c>
      <c r="BE63" s="2">
        <f t="shared" si="164"/>
        <v>73.395988214115519</v>
      </c>
      <c r="BF63" s="2">
        <f t="shared" si="165"/>
        <v>75.783592661750632</v>
      </c>
      <c r="BG63" s="2">
        <f t="shared" si="166"/>
        <v>71.77226378561349</v>
      </c>
      <c r="BH63" s="2">
        <f t="shared" si="167"/>
        <v>71.146921244922083</v>
      </c>
      <c r="BI63" s="2">
        <f t="shared" si="168"/>
        <v>68.073114077179284</v>
      </c>
      <c r="BJ63" s="2">
        <f t="shared" si="169"/>
        <v>67.975249819893946</v>
      </c>
      <c r="BK63" s="2">
        <f t="shared" si="170"/>
        <v>67.039253177884135</v>
      </c>
      <c r="BL63" s="2">
        <f t="shared" si="171"/>
        <v>67.330296231037522</v>
      </c>
      <c r="BM63" s="2">
        <f t="shared" si="172"/>
        <v>65.201407506086554</v>
      </c>
      <c r="BO63" s="2">
        <f t="shared" si="50"/>
        <v>66.049000000000007</v>
      </c>
      <c r="BP63" s="2">
        <f t="shared" si="51"/>
        <v>67.59</v>
      </c>
      <c r="BQ63" s="2">
        <f t="shared" si="52"/>
        <v>69.573999999999998</v>
      </c>
      <c r="BR63" s="2">
        <f t="shared" si="53"/>
        <v>71.918000000000006</v>
      </c>
      <c r="BS63" s="2">
        <f t="shared" si="54"/>
        <v>72.802999999999997</v>
      </c>
      <c r="BT63" s="2">
        <f t="shared" si="55"/>
        <v>72.41</v>
      </c>
      <c r="BU63" s="2">
        <f t="shared" si="56"/>
        <v>73.983999999999995</v>
      </c>
      <c r="BV63" s="2">
        <f t="shared" si="57"/>
        <v>77.114999999999995</v>
      </c>
      <c r="BW63" s="2">
        <f t="shared" si="58"/>
        <v>72.852000000000004</v>
      </c>
      <c r="BX63" s="2">
        <f t="shared" si="59"/>
        <v>72.885000000000005</v>
      </c>
      <c r="BY63" s="2">
        <f t="shared" si="60"/>
        <v>68.835999999999999</v>
      </c>
      <c r="BZ63" s="2">
        <f t="shared" si="61"/>
        <v>68.311000000000007</v>
      </c>
      <c r="CA63" s="2">
        <f t="shared" si="62"/>
        <v>69.131</v>
      </c>
      <c r="CB63" s="2">
        <f t="shared" si="63"/>
        <v>66.638999999999996</v>
      </c>
      <c r="CC63" s="2">
        <f t="shared" si="64"/>
        <v>66.525000000000006</v>
      </c>
      <c r="CE63" s="2" t="str">
        <f t="shared" si="109"/>
        <v/>
      </c>
      <c r="CF63" s="2" t="str">
        <f t="shared" si="110"/>
        <v/>
      </c>
      <c r="CG63" s="2" t="str">
        <f t="shared" si="111"/>
        <v/>
      </c>
      <c r="CH63" s="2" t="str">
        <f t="shared" si="112"/>
        <v/>
      </c>
      <c r="CI63" s="2" t="str">
        <f t="shared" si="113"/>
        <v/>
      </c>
      <c r="CJ63" s="2" t="str">
        <f t="shared" si="114"/>
        <v/>
      </c>
      <c r="CK63" s="2" t="str">
        <f t="shared" si="115"/>
        <v/>
      </c>
      <c r="CL63" s="2" t="str">
        <f t="shared" si="116"/>
        <v/>
      </c>
      <c r="CM63" s="2" t="str">
        <f t="shared" si="117"/>
        <v/>
      </c>
      <c r="CN63" s="2" t="str">
        <f t="shared" si="118"/>
        <v/>
      </c>
      <c r="CO63" s="2" t="str">
        <f t="shared" si="119"/>
        <v/>
      </c>
      <c r="CP63" s="2" t="str">
        <f t="shared" si="120"/>
        <v/>
      </c>
      <c r="CQ63" s="2" t="str">
        <f t="shared" si="121"/>
        <v/>
      </c>
      <c r="CR63" s="2" t="str">
        <f t="shared" si="122"/>
        <v/>
      </c>
      <c r="CS63" s="2" t="str">
        <f t="shared" si="123"/>
        <v/>
      </c>
      <c r="CU63" s="2" t="str">
        <f t="shared" si="66"/>
        <v/>
      </c>
      <c r="CV63" s="2" t="str">
        <f t="shared" si="67"/>
        <v/>
      </c>
      <c r="CW63" s="2" t="str">
        <f t="shared" si="68"/>
        <v/>
      </c>
      <c r="CX63" s="2" t="str">
        <f t="shared" si="69"/>
        <v/>
      </c>
      <c r="CY63" s="2" t="str">
        <f t="shared" si="70"/>
        <v/>
      </c>
      <c r="CZ63" s="2" t="str">
        <f t="shared" si="71"/>
        <v/>
      </c>
      <c r="DA63" s="2" t="str">
        <f t="shared" si="72"/>
        <v/>
      </c>
      <c r="DB63" s="2" t="str">
        <f t="shared" si="73"/>
        <v/>
      </c>
      <c r="DC63" s="2" t="str">
        <f t="shared" si="74"/>
        <v/>
      </c>
      <c r="DD63" s="2" t="str">
        <f t="shared" si="75"/>
        <v/>
      </c>
      <c r="DE63" s="2" t="str">
        <f t="shared" si="76"/>
        <v/>
      </c>
      <c r="DF63" s="2" t="str">
        <f t="shared" si="77"/>
        <v/>
      </c>
      <c r="DG63" s="2" t="str">
        <f t="shared" si="78"/>
        <v/>
      </c>
      <c r="DH63" s="2" t="str">
        <f t="shared" si="79"/>
        <v/>
      </c>
      <c r="DI63" s="2" t="str">
        <f t="shared" si="80"/>
        <v/>
      </c>
      <c r="DK63" s="2">
        <f t="shared" si="81"/>
        <v>64.570901061502298</v>
      </c>
      <c r="DL63" s="2">
        <f t="shared" si="233"/>
        <v>68.409249471458779</v>
      </c>
      <c r="DM63" s="2">
        <f t="shared" si="233"/>
        <v>69.621090592334511</v>
      </c>
      <c r="DN63" s="2">
        <f t="shared" si="233"/>
        <v>71.205935222672068</v>
      </c>
      <c r="DO63" s="2">
        <f t="shared" si="233"/>
        <v>74.125853307403489</v>
      </c>
      <c r="DP63" s="2">
        <f t="shared" si="233"/>
        <v>73.809738866396785</v>
      </c>
      <c r="DQ63" s="2">
        <f t="shared" si="233"/>
        <v>74.883208911819878</v>
      </c>
      <c r="DR63" s="2">
        <f t="shared" si="233"/>
        <v>77.365913630229414</v>
      </c>
      <c r="DS63" s="2">
        <f t="shared" si="233"/>
        <v>73.311340628077488</v>
      </c>
      <c r="DT63" s="2">
        <f t="shared" si="233"/>
        <v>72.879066885553485</v>
      </c>
      <c r="DU63" s="2">
        <f t="shared" si="233"/>
        <v>69.956759109311733</v>
      </c>
      <c r="DV63" s="2">
        <f t="shared" si="233"/>
        <v>69.315454863770654</v>
      </c>
      <c r="DW63" s="2">
        <f t="shared" si="233"/>
        <v>69.131933738191634</v>
      </c>
      <c r="DX63" s="2">
        <f t="shared" si="233"/>
        <v>68.147532263727953</v>
      </c>
      <c r="DY63" s="2">
        <f t="shared" si="233"/>
        <v>65.615222179322174</v>
      </c>
      <c r="EA63" s="2">
        <f t="shared" si="83"/>
        <v>62.682314366364587</v>
      </c>
      <c r="EB63" s="2">
        <f t="shared" si="84"/>
        <v>62.641599221822233</v>
      </c>
      <c r="EC63" s="2">
        <f t="shared" si="85"/>
        <v>64.837174146014746</v>
      </c>
      <c r="ED63" s="2">
        <f t="shared" si="86"/>
        <v>65.519007234080561</v>
      </c>
      <c r="EE63" s="2">
        <f t="shared" si="87"/>
        <v>66.566019865665766</v>
      </c>
      <c r="EF63" s="2">
        <f t="shared" si="88"/>
        <v>67.467913535658482</v>
      </c>
      <c r="EG63" s="2">
        <f t="shared" si="89"/>
        <v>69.971220146427669</v>
      </c>
      <c r="EH63" s="2">
        <f t="shared" si="90"/>
        <v>71.824732808486885</v>
      </c>
      <c r="EI63" s="2">
        <f t="shared" si="91"/>
        <v>68.071842345058613</v>
      </c>
      <c r="EJ63" s="2">
        <f t="shared" si="92"/>
        <v>66.928723089524908</v>
      </c>
      <c r="EK63" s="2">
        <f t="shared" si="93"/>
        <v>63.25557845935765</v>
      </c>
      <c r="EL63" s="2">
        <f t="shared" si="94"/>
        <v>64.686961272405938</v>
      </c>
      <c r="EM63" s="2">
        <f t="shared" si="95"/>
        <v>62.154804377122538</v>
      </c>
      <c r="EN63" s="2">
        <f t="shared" si="96"/>
        <v>65.50857008021876</v>
      </c>
      <c r="EO63" s="2">
        <f t="shared" si="97"/>
        <v>64.374476901669752</v>
      </c>
      <c r="EQ63" s="2">
        <f t="shared" si="98"/>
        <v>61.043706867449096</v>
      </c>
      <c r="ER63" s="2">
        <f t="shared" si="234"/>
        <v>61.411594504030568</v>
      </c>
      <c r="ES63" s="2">
        <f t="shared" si="234"/>
        <v>63.731955563617042</v>
      </c>
      <c r="ET63" s="2">
        <f t="shared" si="234"/>
        <v>64.59144917783189</v>
      </c>
      <c r="EU63" s="2">
        <f t="shared" si="234"/>
        <v>66.732271991237468</v>
      </c>
      <c r="EV63" s="2">
        <f t="shared" si="234"/>
        <v>67.667252543982642</v>
      </c>
      <c r="EW63" s="2">
        <f t="shared" si="234"/>
        <v>68.892733885673763</v>
      </c>
      <c r="EX63" s="2">
        <f t="shared" si="234"/>
        <v>71.658277835246381</v>
      </c>
      <c r="EY63" s="2">
        <f t="shared" si="234"/>
        <v>67.64097561961151</v>
      </c>
      <c r="EZ63" s="2">
        <f t="shared" si="234"/>
        <v>67.426463569025174</v>
      </c>
      <c r="FA63" s="2">
        <f t="shared" si="234"/>
        <v>64.050704663533992</v>
      </c>
      <c r="FB63" s="2">
        <f t="shared" si="234"/>
        <v>65.274555961330222</v>
      </c>
      <c r="FC63" s="2">
        <f t="shared" si="234"/>
        <v>63.362456188186513</v>
      </c>
      <c r="FD63" s="2">
        <f t="shared" si="234"/>
        <v>65.481227765845958</v>
      </c>
      <c r="FE63" s="2">
        <f t="shared" si="234"/>
        <v>67.944485715871934</v>
      </c>
      <c r="FG63" s="2">
        <f t="shared" si="100"/>
        <v>0.36063308025187713</v>
      </c>
      <c r="FH63" s="2">
        <f t="shared" si="235"/>
        <v>0.32145815063278976</v>
      </c>
      <c r="FI63" s="2">
        <f t="shared" si="235"/>
        <v>0.29879070280563907</v>
      </c>
      <c r="FJ63" s="2">
        <f t="shared" si="235"/>
        <v>0.27866776329039955</v>
      </c>
      <c r="FK63" s="2">
        <f t="shared" si="235"/>
        <v>0.29267488884709397</v>
      </c>
      <c r="FL63" s="2">
        <f t="shared" si="235"/>
        <v>0.28655162554555341</v>
      </c>
      <c r="FM63" s="2">
        <f t="shared" si="235"/>
        <v>0.30276227184488119</v>
      </c>
      <c r="FN63" s="2">
        <f t="shared" si="235"/>
        <v>0.28555495698772465</v>
      </c>
      <c r="FO63" s="2">
        <f t="shared" si="235"/>
        <v>0.29374010110685594</v>
      </c>
      <c r="FP63" s="2">
        <f t="shared" si="235"/>
        <v>0.29110496084156712</v>
      </c>
      <c r="FQ63" s="2">
        <f t="shared" si="235"/>
        <v>0.28109871160954758</v>
      </c>
      <c r="FR63" s="2">
        <f t="shared" si="235"/>
        <v>0.28956286640460932</v>
      </c>
      <c r="FS63" s="2">
        <f t="shared" si="235"/>
        <v>0.29994312029346604</v>
      </c>
      <c r="FT63" s="2">
        <f t="shared" si="235"/>
        <v>0.30968044721709309</v>
      </c>
      <c r="FU63" s="2">
        <f t="shared" si="235"/>
        <v>0.33364202131429432</v>
      </c>
      <c r="FW63" s="2">
        <f t="shared" si="124"/>
        <v>6.7813754321668058E-5</v>
      </c>
      <c r="FX63" s="2">
        <f t="shared" si="176"/>
        <v>6.0660246841959638E-5</v>
      </c>
      <c r="FY63" s="2">
        <f t="shared" si="177"/>
        <v>5.6433440381888325E-5</v>
      </c>
      <c r="FZ63" s="2">
        <f t="shared" si="178"/>
        <v>5.1114546658047007E-5</v>
      </c>
      <c r="GA63" s="2">
        <f t="shared" si="179"/>
        <v>4.5323140377821861E-5</v>
      </c>
      <c r="GB63" s="2">
        <f t="shared" si="180"/>
        <v>4.7599588441649177E-5</v>
      </c>
      <c r="GC63" s="2">
        <f t="shared" si="181"/>
        <v>5.1757560309411098E-5</v>
      </c>
      <c r="GD63" s="2">
        <f t="shared" si="182"/>
        <v>5.5974686138287737E-5</v>
      </c>
      <c r="GE63" s="2">
        <f t="shared" si="183"/>
        <v>6.054554528742607E-5</v>
      </c>
      <c r="GF63" s="2">
        <f t="shared" si="184"/>
        <v>5.8177115495854798E-5</v>
      </c>
      <c r="GG63" s="2">
        <f t="shared" si="185"/>
        <v>6.0637961897363656E-5</v>
      </c>
      <c r="GH63" s="2">
        <f t="shared" si="186"/>
        <v>5.9271424452092257E-5</v>
      </c>
      <c r="GI63" s="2">
        <f t="shared" si="187"/>
        <v>5.0834969279981535E-5</v>
      </c>
      <c r="GJ63" s="2">
        <f t="shared" si="188"/>
        <v>3.8164739367684782E-5</v>
      </c>
      <c r="GK63" s="2">
        <f t="shared" si="189"/>
        <v>4.2041671131087844E-5</v>
      </c>
      <c r="GM63" s="86">
        <f t="shared" si="125"/>
        <v>1.4914335309860578E-3</v>
      </c>
      <c r="GN63" s="86">
        <f t="shared" si="190"/>
        <v>4.4582905068829494E-4</v>
      </c>
      <c r="GO63" s="86">
        <f t="shared" si="191"/>
        <v>2.1045707616753424E-4</v>
      </c>
      <c r="GP63" s="86">
        <f t="shared" si="192"/>
        <v>9.2921381368954998E-5</v>
      </c>
      <c r="GQ63" s="86">
        <f t="shared" si="193"/>
        <v>1.7627870846661161E-4</v>
      </c>
      <c r="GR63" s="86">
        <f t="shared" si="194"/>
        <v>1.1102089993752354E-4</v>
      </c>
      <c r="GS63" s="86">
        <f t="shared" si="195"/>
        <v>2.0437915589188165E-4</v>
      </c>
      <c r="GT63" s="86">
        <f t="shared" si="196"/>
        <v>1.0853199954321917E-4</v>
      </c>
      <c r="GU63" s="86">
        <f t="shared" si="197"/>
        <v>1.2920479208637271E-4</v>
      </c>
      <c r="GV63" s="86">
        <f t="shared" si="198"/>
        <v>1.4064507118041224E-4</v>
      </c>
      <c r="GW63" s="86">
        <f t="shared" si="199"/>
        <v>8.4868500314992995E-5</v>
      </c>
      <c r="GX63" s="86">
        <f t="shared" si="200"/>
        <v>1.0305060460534016E-4</v>
      </c>
      <c r="GY63" s="86">
        <f t="shared" si="201"/>
        <v>1.6474783377717466E-4</v>
      </c>
      <c r="GZ63" s="86">
        <f t="shared" si="202"/>
        <v>2.8169591886938585E-4</v>
      </c>
      <c r="HA63" s="86">
        <f t="shared" si="203"/>
        <v>3.0005746771183601E-4</v>
      </c>
      <c r="HC63" s="86">
        <f t="shared" si="157"/>
        <v>9.1221126346533747E-11</v>
      </c>
      <c r="HD63" s="86">
        <f t="shared" si="204"/>
        <v>2.3668993475539609E-13</v>
      </c>
      <c r="HE63" s="86">
        <f t="shared" si="205"/>
        <v>8.2631023162921293E-14</v>
      </c>
      <c r="HF63" s="86">
        <f t="shared" si="206"/>
        <v>3.4645529226623363E-15</v>
      </c>
      <c r="HG63" s="86">
        <f t="shared" si="207"/>
        <v>7.7474738638350399E-15</v>
      </c>
      <c r="HH63" s="86">
        <f t="shared" si="208"/>
        <v>8.3444186972560318E-16</v>
      </c>
      <c r="HI63" s="86">
        <f t="shared" si="209"/>
        <v>1.0564969861567767E-14</v>
      </c>
      <c r="HJ63" s="86">
        <f t="shared" si="210"/>
        <v>4.3226680423651013E-15</v>
      </c>
      <c r="HK63" s="86">
        <f t="shared" si="211"/>
        <v>1.0506165537064246E-14</v>
      </c>
      <c r="HL63" s="86">
        <f t="shared" si="212"/>
        <v>1.0334658292160626E-14</v>
      </c>
      <c r="HM63" s="86">
        <f t="shared" si="213"/>
        <v>7.5412412890040921E-16</v>
      </c>
      <c r="HN63" s="86">
        <f t="shared" si="214"/>
        <v>6.3767336567240483E-15</v>
      </c>
      <c r="HO63" s="86">
        <f t="shared" si="215"/>
        <v>1.9228801429645445E-14</v>
      </c>
      <c r="HP63" s="86">
        <f t="shared" si="216"/>
        <v>5.2187980013700419E-13</v>
      </c>
      <c r="HQ63" s="86">
        <f t="shared" si="217"/>
        <v>7.5066077532617802E-16</v>
      </c>
      <c r="HS63" s="86">
        <f t="shared" si="126"/>
        <v>1.298103623342983E-47</v>
      </c>
      <c r="HT63" s="86">
        <f t="shared" si="218"/>
        <v>1.6078259838731955E-59</v>
      </c>
      <c r="HU63" s="86">
        <f t="shared" si="219"/>
        <v>2.9589569528698791E-62</v>
      </c>
      <c r="HV63" s="86">
        <f t="shared" si="220"/>
        <v>3.1723020758524121E-70</v>
      </c>
      <c r="HW63" s="86">
        <f t="shared" si="221"/>
        <v>4.7783752241811096E-69</v>
      </c>
      <c r="HX63" s="86">
        <f t="shared" si="222"/>
        <v>5.9087092069114399E-75</v>
      </c>
      <c r="HY63" s="86">
        <f t="shared" si="223"/>
        <v>1.7396271286913759E-69</v>
      </c>
      <c r="HZ63" s="86">
        <f t="shared" si="224"/>
        <v>6.9454293478842131E-71</v>
      </c>
      <c r="IA63" s="86">
        <f t="shared" si="225"/>
        <v>2.9459895235551785E-69</v>
      </c>
      <c r="IB63" s="86">
        <f t="shared" si="226"/>
        <v>9.9650471109029999E-68</v>
      </c>
      <c r="IC63" s="86">
        <f t="shared" si="227"/>
        <v>3.5450914743625662E-74</v>
      </c>
      <c r="ID63" s="86">
        <f t="shared" si="228"/>
        <v>5.4626831368199555E-70</v>
      </c>
      <c r="IE63" s="86">
        <f t="shared" si="229"/>
        <v>4.0314298345886209E-68</v>
      </c>
      <c r="IF63" s="86">
        <f t="shared" si="230"/>
        <v>8.9420567971317241E-43</v>
      </c>
      <c r="IG63" s="86">
        <f t="shared" si="231"/>
        <v>3.0868825024294149E-30</v>
      </c>
      <c r="II63" s="86">
        <f t="shared" si="127"/>
        <v>5.6706418541533765E-191</v>
      </c>
      <c r="IJ63" s="86">
        <f t="shared" si="128"/>
        <v>2.907976837046681E-270</v>
      </c>
      <c r="IK63" s="86">
        <f t="shared" si="129"/>
        <v>1.7914004448314246E-282</v>
      </c>
      <c r="IL63" s="86">
        <f t="shared" si="130"/>
        <v>0</v>
      </c>
      <c r="IM63" s="86">
        <f t="shared" si="131"/>
        <v>0</v>
      </c>
      <c r="IN63" s="86">
        <f t="shared" si="132"/>
        <v>0</v>
      </c>
      <c r="IO63" s="86">
        <f t="shared" si="133"/>
        <v>0</v>
      </c>
      <c r="IP63" s="86">
        <f t="shared" si="134"/>
        <v>0</v>
      </c>
      <c r="IQ63" s="86">
        <f t="shared" si="135"/>
        <v>0</v>
      </c>
      <c r="IR63" s="86">
        <f t="shared" si="136"/>
        <v>3.0251841144668624E-303</v>
      </c>
      <c r="IS63" s="86">
        <f t="shared" si="137"/>
        <v>0</v>
      </c>
      <c r="IT63" s="86">
        <f t="shared" si="138"/>
        <v>0</v>
      </c>
      <c r="IU63" s="86">
        <f t="shared" si="139"/>
        <v>8.8329655238213821E-308</v>
      </c>
      <c r="IV63" s="86">
        <f t="shared" si="140"/>
        <v>2.4780075278642675E-116</v>
      </c>
      <c r="IW63" s="86">
        <f t="shared" si="141"/>
        <v>9.9301526836453473E-79</v>
      </c>
      <c r="IY63" s="86">
        <f t="shared" si="142"/>
        <v>1.4914336222071841E-3</v>
      </c>
      <c r="IZ63" s="86">
        <f t="shared" si="143"/>
        <v>4.4582905092498489E-4</v>
      </c>
      <c r="JA63" s="86">
        <f t="shared" si="144"/>
        <v>2.1045707625016527E-4</v>
      </c>
      <c r="JB63" s="86">
        <f t="shared" si="145"/>
        <v>9.2921381372419552E-5</v>
      </c>
      <c r="JC63" s="86">
        <f t="shared" si="146"/>
        <v>1.7627870847435908E-4</v>
      </c>
      <c r="JD63" s="86">
        <f t="shared" si="147"/>
        <v>1.1102089993835798E-4</v>
      </c>
      <c r="JE63" s="86">
        <f t="shared" si="148"/>
        <v>2.0437915590244664E-4</v>
      </c>
      <c r="JF63" s="86">
        <f t="shared" si="149"/>
        <v>1.0853199954754184E-4</v>
      </c>
      <c r="JG63" s="86">
        <f t="shared" si="150"/>
        <v>1.2920479209687887E-4</v>
      </c>
      <c r="JH63" s="86">
        <f t="shared" si="151"/>
        <v>1.4064507119074691E-4</v>
      </c>
      <c r="JI63" s="86">
        <f t="shared" si="152"/>
        <v>8.4868500315747126E-5</v>
      </c>
      <c r="JJ63" s="86">
        <f t="shared" si="153"/>
        <v>1.0305060461171689E-4</v>
      </c>
      <c r="JK63" s="86">
        <f t="shared" si="154"/>
        <v>1.6474783379640348E-4</v>
      </c>
      <c r="JL63" s="86">
        <f t="shared" si="155"/>
        <v>2.8169591939126564E-4</v>
      </c>
      <c r="JM63" s="86">
        <f t="shared" si="156"/>
        <v>3.0005746771258665E-4</v>
      </c>
    </row>
    <row r="64" spans="2:273" x14ac:dyDescent="0.25">
      <c r="B64" s="2">
        <v>37</v>
      </c>
      <c r="C64" s="37">
        <v>66.343999999999994</v>
      </c>
      <c r="D64" s="37">
        <v>68.343999999999994</v>
      </c>
      <c r="E64" s="37">
        <v>70.245999999999995</v>
      </c>
      <c r="F64" s="37">
        <v>70.23</v>
      </c>
      <c r="G64" s="37">
        <v>72.343999999999994</v>
      </c>
      <c r="H64" s="37">
        <v>73.885000000000005</v>
      </c>
      <c r="I64" s="37">
        <v>76.474999999999994</v>
      </c>
      <c r="J64" s="37">
        <v>76.638999999999996</v>
      </c>
      <c r="K64" s="37">
        <v>72.802999999999997</v>
      </c>
      <c r="L64" s="37">
        <v>72.049000000000007</v>
      </c>
      <c r="M64" s="37">
        <v>70.049000000000007</v>
      </c>
      <c r="N64" s="37">
        <v>67.59</v>
      </c>
      <c r="O64" s="37">
        <v>70.902000000000001</v>
      </c>
      <c r="P64" s="37">
        <v>68.540999999999997</v>
      </c>
      <c r="Q64" s="37">
        <v>68.442999999999998</v>
      </c>
      <c r="S64" s="4">
        <f t="shared" si="20"/>
        <v>65.816171647683547</v>
      </c>
      <c r="T64" s="4">
        <f t="shared" si="21"/>
        <v>67.233962011018164</v>
      </c>
      <c r="U64" s="4">
        <f t="shared" si="22"/>
        <v>68.568796545669343</v>
      </c>
      <c r="V64" s="4">
        <f t="shared" si="23"/>
        <v>69.855786566437118</v>
      </c>
      <c r="W64" s="4">
        <f t="shared" si="24"/>
        <v>72.17826982890908</v>
      </c>
      <c r="X64" s="4">
        <f t="shared" si="25"/>
        <v>72.218771197922621</v>
      </c>
      <c r="Y64" s="4">
        <f t="shared" si="26"/>
        <v>73.722523268810491</v>
      </c>
      <c r="Z64" s="4">
        <f t="shared" si="27"/>
        <v>75.976940712356182</v>
      </c>
      <c r="AA64" s="4">
        <f t="shared" si="28"/>
        <v>72.009755462129348</v>
      </c>
      <c r="AB64" s="4">
        <f t="shared" si="29"/>
        <v>71.380290571110137</v>
      </c>
      <c r="AC64" s="4">
        <f t="shared" si="30"/>
        <v>68.210904922292826</v>
      </c>
      <c r="AD64" s="4">
        <f t="shared" si="31"/>
        <v>68.205137983364338</v>
      </c>
      <c r="AE64" s="4">
        <f t="shared" si="32"/>
        <v>67.31018992379741</v>
      </c>
      <c r="AF64" s="4">
        <f t="shared" si="33"/>
        <v>67.778927843325491</v>
      </c>
      <c r="AG64" s="4">
        <f t="shared" si="34"/>
        <v>65.623319988197935</v>
      </c>
      <c r="AI64" s="4">
        <f t="shared" si="35"/>
        <v>0.52782835231644754</v>
      </c>
      <c r="AJ64" s="4">
        <f t="shared" si="36"/>
        <v>1.1100379889818299</v>
      </c>
      <c r="AK64" s="4">
        <f t="shared" si="37"/>
        <v>1.6772034543306518</v>
      </c>
      <c r="AL64" s="4">
        <f t="shared" si="38"/>
        <v>0.37421343356288617</v>
      </c>
      <c r="AM64" s="4">
        <f t="shared" si="39"/>
        <v>0.16573017109091381</v>
      </c>
      <c r="AN64" s="4">
        <f t="shared" si="40"/>
        <v>1.6662288020773843</v>
      </c>
      <c r="AO64" s="4">
        <f t="shared" si="41"/>
        <v>2.7524767311895033</v>
      </c>
      <c r="AP64" s="4">
        <f t="shared" si="42"/>
        <v>0.66205928764381383</v>
      </c>
      <c r="AQ64" s="4">
        <f t="shared" si="43"/>
        <v>0.79324453787064897</v>
      </c>
      <c r="AR64" s="4">
        <f t="shared" si="44"/>
        <v>0.66870942888986917</v>
      </c>
      <c r="AS64" s="4">
        <f t="shared" si="45"/>
        <v>1.8380950777071803</v>
      </c>
      <c r="AT64" s="4">
        <f t="shared" si="46"/>
        <v>-0.61513798336433467</v>
      </c>
      <c r="AU64" s="4">
        <f t="shared" si="47"/>
        <v>3.5918100762025915</v>
      </c>
      <c r="AV64" s="4">
        <f t="shared" si="232"/>
        <v>0.76207215667450612</v>
      </c>
      <c r="AW64" s="4">
        <f t="shared" si="232"/>
        <v>2.8196800118020633</v>
      </c>
      <c r="AY64" s="2">
        <f t="shared" si="108"/>
        <v>63.921250148640858</v>
      </c>
      <c r="AZ64" s="2">
        <f t="shared" si="159"/>
        <v>66.537191463899944</v>
      </c>
      <c r="BA64" s="2">
        <f t="shared" si="160"/>
        <v>68.199620758465315</v>
      </c>
      <c r="BB64" s="2">
        <f t="shared" si="161"/>
        <v>69.680110718808322</v>
      </c>
      <c r="BC64" s="2">
        <f t="shared" si="162"/>
        <v>71.882788449987956</v>
      </c>
      <c r="BD64" s="2">
        <f t="shared" si="163"/>
        <v>72.014461923735269</v>
      </c>
      <c r="BE64" s="2">
        <f t="shared" si="164"/>
        <v>73.386738867145823</v>
      </c>
      <c r="BF64" s="2">
        <f t="shared" si="165"/>
        <v>75.782335660808457</v>
      </c>
      <c r="BG64" s="2">
        <f t="shared" si="166"/>
        <v>71.78182591218166</v>
      </c>
      <c r="BH64" s="2">
        <f t="shared" si="167"/>
        <v>71.138426784040561</v>
      </c>
      <c r="BI64" s="2">
        <f t="shared" si="168"/>
        <v>68.055022655917426</v>
      </c>
      <c r="BJ64" s="2">
        <f t="shared" si="169"/>
        <v>68.016362679184041</v>
      </c>
      <c r="BK64" s="2">
        <f t="shared" si="170"/>
        <v>67.024046707166121</v>
      </c>
      <c r="BL64" s="2">
        <f t="shared" si="171"/>
        <v>67.345705506181773</v>
      </c>
      <c r="BM64" s="2">
        <f t="shared" si="172"/>
        <v>65.233203380361147</v>
      </c>
      <c r="BO64" s="2">
        <f t="shared" si="50"/>
        <v>66.343999999999994</v>
      </c>
      <c r="BP64" s="2">
        <f t="shared" si="51"/>
        <v>68.343999999999994</v>
      </c>
      <c r="BQ64" s="2">
        <f t="shared" si="52"/>
        <v>70.245999999999995</v>
      </c>
      <c r="BR64" s="2">
        <f t="shared" si="53"/>
        <v>70.23</v>
      </c>
      <c r="BS64" s="2">
        <f t="shared" si="54"/>
        <v>72.343999999999994</v>
      </c>
      <c r="BT64" s="2">
        <f t="shared" si="55"/>
        <v>73.885000000000005</v>
      </c>
      <c r="BU64" s="2">
        <f t="shared" si="56"/>
        <v>76.474999999999994</v>
      </c>
      <c r="BV64" s="2">
        <f t="shared" si="57"/>
        <v>76.638999999999996</v>
      </c>
      <c r="BW64" s="2">
        <f t="shared" si="58"/>
        <v>72.802999999999997</v>
      </c>
      <c r="BX64" s="2">
        <f t="shared" si="59"/>
        <v>72.049000000000007</v>
      </c>
      <c r="BY64" s="2">
        <f t="shared" si="60"/>
        <v>70.049000000000007</v>
      </c>
      <c r="BZ64" s="2">
        <f t="shared" si="61"/>
        <v>67.59</v>
      </c>
      <c r="CA64" s="2">
        <f t="shared" si="62"/>
        <v>70.902000000000001</v>
      </c>
      <c r="CB64" s="2">
        <f t="shared" si="63"/>
        <v>68.540999999999997</v>
      </c>
      <c r="CC64" s="2">
        <f t="shared" si="64"/>
        <v>68.442999999999998</v>
      </c>
      <c r="CE64" s="2" t="str">
        <f t="shared" si="109"/>
        <v/>
      </c>
      <c r="CF64" s="2" t="str">
        <f t="shared" si="110"/>
        <v/>
      </c>
      <c r="CG64" s="2" t="str">
        <f t="shared" si="111"/>
        <v/>
      </c>
      <c r="CH64" s="2" t="str">
        <f t="shared" si="112"/>
        <v/>
      </c>
      <c r="CI64" s="2" t="str">
        <f t="shared" si="113"/>
        <v/>
      </c>
      <c r="CJ64" s="2" t="str">
        <f t="shared" si="114"/>
        <v/>
      </c>
      <c r="CK64" s="2" t="str">
        <f t="shared" si="115"/>
        <v/>
      </c>
      <c r="CL64" s="2" t="str">
        <f t="shared" si="116"/>
        <v/>
      </c>
      <c r="CM64" s="2" t="str">
        <f t="shared" si="117"/>
        <v/>
      </c>
      <c r="CN64" s="2" t="str">
        <f t="shared" si="118"/>
        <v/>
      </c>
      <c r="CO64" s="2" t="str">
        <f t="shared" si="119"/>
        <v/>
      </c>
      <c r="CP64" s="2" t="str">
        <f t="shared" si="120"/>
        <v/>
      </c>
      <c r="CQ64" s="2" t="str">
        <f t="shared" si="121"/>
        <v/>
      </c>
      <c r="CR64" s="2" t="str">
        <f t="shared" si="122"/>
        <v/>
      </c>
      <c r="CS64" s="2" t="str">
        <f t="shared" si="123"/>
        <v/>
      </c>
      <c r="CU64" s="2" t="str">
        <f t="shared" si="66"/>
        <v/>
      </c>
      <c r="CV64" s="2" t="str">
        <f t="shared" si="67"/>
        <v/>
      </c>
      <c r="CW64" s="2" t="str">
        <f t="shared" si="68"/>
        <v/>
      </c>
      <c r="CX64" s="2" t="str">
        <f t="shared" si="69"/>
        <v/>
      </c>
      <c r="CY64" s="2" t="str">
        <f t="shared" si="70"/>
        <v/>
      </c>
      <c r="CZ64" s="2" t="str">
        <f t="shared" si="71"/>
        <v/>
      </c>
      <c r="DA64" s="2" t="str">
        <f t="shared" si="72"/>
        <v/>
      </c>
      <c r="DB64" s="2" t="str">
        <f t="shared" si="73"/>
        <v/>
      </c>
      <c r="DC64" s="2" t="str">
        <f t="shared" si="74"/>
        <v/>
      </c>
      <c r="DD64" s="2" t="str">
        <f t="shared" si="75"/>
        <v/>
      </c>
      <c r="DE64" s="2" t="str">
        <f t="shared" si="76"/>
        <v/>
      </c>
      <c r="DF64" s="2" t="str">
        <f t="shared" si="77"/>
        <v/>
      </c>
      <c r="DG64" s="2" t="str">
        <f t="shared" si="78"/>
        <v/>
      </c>
      <c r="DH64" s="2" t="str">
        <f t="shared" si="79"/>
        <v/>
      </c>
      <c r="DI64" s="2" t="str">
        <f t="shared" si="80"/>
        <v/>
      </c>
      <c r="DK64" s="2">
        <f t="shared" si="81"/>
        <v>64.803295600032399</v>
      </c>
      <c r="DL64" s="2">
        <f t="shared" si="233"/>
        <v>68.654672606463308</v>
      </c>
      <c r="DM64" s="2">
        <f t="shared" si="233"/>
        <v>69.859905052264821</v>
      </c>
      <c r="DN64" s="2">
        <f t="shared" si="233"/>
        <v>71.510974898785435</v>
      </c>
      <c r="DO64" s="2">
        <f t="shared" si="233"/>
        <v>74.361041379682888</v>
      </c>
      <c r="DP64" s="2">
        <f t="shared" si="233"/>
        <v>74.084874291497997</v>
      </c>
      <c r="DQ64" s="2">
        <f t="shared" si="233"/>
        <v>75.097181425891179</v>
      </c>
      <c r="DR64" s="2">
        <f t="shared" si="233"/>
        <v>77.60060755735492</v>
      </c>
      <c r="DS64" s="2">
        <f t="shared" si="233"/>
        <v>73.554069810701407</v>
      </c>
      <c r="DT64" s="2">
        <f t="shared" si="233"/>
        <v>73.10576135084429</v>
      </c>
      <c r="DU64" s="2">
        <f t="shared" si="233"/>
        <v>70.175219635627528</v>
      </c>
      <c r="DV64" s="2">
        <f t="shared" si="233"/>
        <v>69.578804683225741</v>
      </c>
      <c r="DW64" s="2">
        <f t="shared" si="233"/>
        <v>69.380736572199723</v>
      </c>
      <c r="DX64" s="2">
        <f t="shared" si="233"/>
        <v>68.333291035302381</v>
      </c>
      <c r="DY64" s="2">
        <f t="shared" si="233"/>
        <v>65.773492706992698</v>
      </c>
      <c r="EA64" s="2">
        <f t="shared" si="83"/>
        <v>62.495380255534101</v>
      </c>
      <c r="EB64" s="2">
        <f t="shared" si="84"/>
        <v>62.461074758274378</v>
      </c>
      <c r="EC64" s="2">
        <f t="shared" si="85"/>
        <v>64.646277461486946</v>
      </c>
      <c r="ED64" s="2">
        <f t="shared" si="86"/>
        <v>65.358084174332419</v>
      </c>
      <c r="EE64" s="2">
        <f t="shared" si="87"/>
        <v>66.420415909390243</v>
      </c>
      <c r="EF64" s="2">
        <f t="shared" si="88"/>
        <v>67.313143927551096</v>
      </c>
      <c r="EG64" s="2">
        <f t="shared" si="89"/>
        <v>69.794501640999741</v>
      </c>
      <c r="EH64" s="2">
        <f t="shared" si="90"/>
        <v>71.63342117252931</v>
      </c>
      <c r="EI64" s="2">
        <f t="shared" si="91"/>
        <v>67.895719073143482</v>
      </c>
      <c r="EJ64" s="2">
        <f t="shared" si="92"/>
        <v>66.769039221354916</v>
      </c>
      <c r="EK64" s="2">
        <f t="shared" si="93"/>
        <v>63.10961768418192</v>
      </c>
      <c r="EL64" s="2">
        <f t="shared" si="94"/>
        <v>64.520118000504908</v>
      </c>
      <c r="EM64" s="2">
        <f t="shared" si="95"/>
        <v>62.007384866943397</v>
      </c>
      <c r="EN64" s="2">
        <f t="shared" si="96"/>
        <v>65.337952280551491</v>
      </c>
      <c r="EO64" s="2">
        <f t="shared" si="97"/>
        <v>64.248615306122431</v>
      </c>
      <c r="EQ64" s="2">
        <f t="shared" si="98"/>
        <v>60.881014768419433</v>
      </c>
      <c r="ER64" s="2">
        <f t="shared" si="234"/>
        <v>61.248364959286604</v>
      </c>
      <c r="ES64" s="2">
        <f t="shared" si="234"/>
        <v>63.556641951381195</v>
      </c>
      <c r="ET64" s="2">
        <f t="shared" si="234"/>
        <v>64.443598790959584</v>
      </c>
      <c r="EU64" s="2">
        <f t="shared" si="234"/>
        <v>66.584207013946155</v>
      </c>
      <c r="EV64" s="2">
        <f t="shared" si="234"/>
        <v>67.509613812129714</v>
      </c>
      <c r="EW64" s="2">
        <f t="shared" si="234"/>
        <v>68.731603016050613</v>
      </c>
      <c r="EX64" s="2">
        <f t="shared" si="234"/>
        <v>71.469019571704237</v>
      </c>
      <c r="EY64" s="2">
        <f t="shared" si="234"/>
        <v>67.470960285823153</v>
      </c>
      <c r="EZ64" s="2">
        <f t="shared" si="234"/>
        <v>67.259428628095307</v>
      </c>
      <c r="FA64" s="2">
        <f t="shared" si="234"/>
        <v>63.89298985725685</v>
      </c>
      <c r="FB64" s="2">
        <f t="shared" si="234"/>
        <v>65.098848022074819</v>
      </c>
      <c r="FC64" s="2">
        <f t="shared" si="234"/>
        <v>63.197720074589824</v>
      </c>
      <c r="FD64" s="2">
        <f t="shared" si="234"/>
        <v>65.309741033869443</v>
      </c>
      <c r="FE64" s="2">
        <f t="shared" si="234"/>
        <v>67.757016772880291</v>
      </c>
      <c r="FG64" s="2">
        <f t="shared" si="100"/>
        <v>0.38213074670608227</v>
      </c>
      <c r="FH64" s="2">
        <f t="shared" si="235"/>
        <v>0.34186922276955267</v>
      </c>
      <c r="FI64" s="2">
        <f t="shared" si="235"/>
        <v>0.31843794761961086</v>
      </c>
      <c r="FJ64" s="2">
        <f t="shared" si="235"/>
        <v>0.29755329795129859</v>
      </c>
      <c r="FK64" s="2">
        <f t="shared" si="235"/>
        <v>0.3120989749065376</v>
      </c>
      <c r="FL64" s="2">
        <f t="shared" si="235"/>
        <v>0.30574498844156645</v>
      </c>
      <c r="FM64" s="2">
        <f t="shared" si="235"/>
        <v>0.32255054195829885</v>
      </c>
      <c r="FN64" s="2">
        <f t="shared" si="235"/>
        <v>0.30471007426091745</v>
      </c>
      <c r="FO64" s="2">
        <f t="shared" si="235"/>
        <v>0.31320357865317072</v>
      </c>
      <c r="FP64" s="2">
        <f t="shared" si="235"/>
        <v>0.31047058847392683</v>
      </c>
      <c r="FQ64" s="2">
        <f t="shared" si="235"/>
        <v>0.30008045726093141</v>
      </c>
      <c r="FR64" s="2">
        <f t="shared" si="235"/>
        <v>0.30887060484023088</v>
      </c>
      <c r="FS64" s="2">
        <f t="shared" si="235"/>
        <v>0.3196316014114105</v>
      </c>
      <c r="FT64" s="2">
        <f t="shared" si="235"/>
        <v>0.3297070646877665</v>
      </c>
      <c r="FU64" s="2">
        <f t="shared" si="235"/>
        <v>0.35442262779359923</v>
      </c>
      <c r="FW64" s="2">
        <f t="shared" si="124"/>
        <v>7.4355816535769706E-5</v>
      </c>
      <c r="FX64" s="2">
        <f t="shared" si="176"/>
        <v>6.6512248779173222E-5</v>
      </c>
      <c r="FY64" s="2">
        <f t="shared" si="177"/>
        <v>6.1877700012976083E-5</v>
      </c>
      <c r="FZ64" s="2">
        <f t="shared" si="178"/>
        <v>5.60457095302797E-5</v>
      </c>
      <c r="GA64" s="2">
        <f t="shared" si="179"/>
        <v>4.969561790124712E-5</v>
      </c>
      <c r="GB64" s="2">
        <f t="shared" si="180"/>
        <v>5.21916711906753E-5</v>
      </c>
      <c r="GC64" s="2">
        <f t="shared" si="181"/>
        <v>5.6750752981309022E-5</v>
      </c>
      <c r="GD64" s="2">
        <f t="shared" si="182"/>
        <v>6.1374691442589151E-5</v>
      </c>
      <c r="GE64" s="2">
        <f t="shared" si="183"/>
        <v>6.6386482496242963E-5</v>
      </c>
      <c r="GF64" s="2">
        <f t="shared" si="184"/>
        <v>6.3789580616073241E-5</v>
      </c>
      <c r="GG64" s="2">
        <f t="shared" si="185"/>
        <v>6.6487814109272267E-5</v>
      </c>
      <c r="GH64" s="2">
        <f t="shared" si="186"/>
        <v>6.498945293037212E-5</v>
      </c>
      <c r="GI64" s="2">
        <f t="shared" si="187"/>
        <v>5.5739162046275584E-5</v>
      </c>
      <c r="GJ64" s="2">
        <f t="shared" si="188"/>
        <v>4.1846650496057829E-5</v>
      </c>
      <c r="GK64" s="2">
        <f t="shared" si="189"/>
        <v>4.6097588748018737E-5</v>
      </c>
      <c r="GM64" s="86">
        <f t="shared" si="125"/>
        <v>2.1581587207636782E-3</v>
      </c>
      <c r="GN64" s="86">
        <f t="shared" si="190"/>
        <v>7.0746393225079541E-4</v>
      </c>
      <c r="GO64" s="86">
        <f t="shared" si="191"/>
        <v>3.4902580351170464E-4</v>
      </c>
      <c r="GP64" s="86">
        <f t="shared" si="192"/>
        <v>1.6195652257015711E-4</v>
      </c>
      <c r="GQ64" s="86">
        <f t="shared" si="193"/>
        <v>2.9433182187538101E-4</v>
      </c>
      <c r="GR64" s="86">
        <f t="shared" si="194"/>
        <v>1.9353302530221539E-4</v>
      </c>
      <c r="GS64" s="86">
        <f t="shared" si="195"/>
        <v>3.441843055210788E-4</v>
      </c>
      <c r="GT64" s="86">
        <f t="shared" si="196"/>
        <v>1.8919746587158347E-4</v>
      </c>
      <c r="GU64" s="86">
        <f t="shared" si="197"/>
        <v>2.2553521426091618E-4</v>
      </c>
      <c r="GV64" s="86">
        <f t="shared" si="198"/>
        <v>2.4087266092843911E-4</v>
      </c>
      <c r="GW64" s="86">
        <f t="shared" si="199"/>
        <v>1.506859048003642E-4</v>
      </c>
      <c r="GX64" s="86">
        <f t="shared" si="200"/>
        <v>1.8304232751738104E-4</v>
      </c>
      <c r="GY64" s="86">
        <f t="shared" si="201"/>
        <v>2.8346918573507256E-4</v>
      </c>
      <c r="GZ64" s="86">
        <f t="shared" si="202"/>
        <v>4.6254185572414277E-4</v>
      </c>
      <c r="HA64" s="86">
        <f t="shared" si="203"/>
        <v>5.2676883781362116E-4</v>
      </c>
      <c r="HC64" s="86">
        <f t="shared" si="157"/>
        <v>2.1437178598733986E-10</v>
      </c>
      <c r="HD64" s="86">
        <f t="shared" si="204"/>
        <v>7.3403398945963594E-13</v>
      </c>
      <c r="HE64" s="86">
        <f t="shared" si="205"/>
        <v>2.6622546421273327E-13</v>
      </c>
      <c r="HF64" s="86">
        <f t="shared" si="206"/>
        <v>1.265207860228161E-14</v>
      </c>
      <c r="HG64" s="86">
        <f t="shared" si="207"/>
        <v>2.6916226944529868E-14</v>
      </c>
      <c r="HH64" s="86">
        <f t="shared" si="208"/>
        <v>3.2276061524920072E-15</v>
      </c>
      <c r="HI64" s="86">
        <f t="shared" si="209"/>
        <v>3.7291481310649754E-14</v>
      </c>
      <c r="HJ64" s="86">
        <f t="shared" si="210"/>
        <v>1.5821538553514194E-14</v>
      </c>
      <c r="HK64" s="86">
        <f t="shared" si="211"/>
        <v>3.7644059021260905E-14</v>
      </c>
      <c r="HL64" s="86">
        <f t="shared" si="212"/>
        <v>3.6384729896374858E-14</v>
      </c>
      <c r="HM64" s="86">
        <f t="shared" si="213"/>
        <v>2.9868420962689915E-15</v>
      </c>
      <c r="HN64" s="86">
        <f t="shared" si="214"/>
        <v>2.3313554820738394E-14</v>
      </c>
      <c r="HO64" s="86">
        <f t="shared" si="215"/>
        <v>6.6334676954872225E-14</v>
      </c>
      <c r="HP64" s="86">
        <f t="shared" si="216"/>
        <v>1.5324862689644453E-12</v>
      </c>
      <c r="HQ64" s="86">
        <f t="shared" si="217"/>
        <v>3.2087807122032139E-15</v>
      </c>
      <c r="HS64" s="86">
        <f t="shared" si="126"/>
        <v>1.5804013436598556E-46</v>
      </c>
      <c r="HT64" s="86">
        <f t="shared" si="218"/>
        <v>4.3603759262646475E-58</v>
      </c>
      <c r="HU64" s="86">
        <f t="shared" si="219"/>
        <v>9.1155835717310925E-61</v>
      </c>
      <c r="HV64" s="86">
        <f t="shared" si="220"/>
        <v>1.4667808303664253E-68</v>
      </c>
      <c r="HW64" s="86">
        <f t="shared" si="221"/>
        <v>1.9336893400278202E-67</v>
      </c>
      <c r="HX64" s="86">
        <f t="shared" si="222"/>
        <v>3.3972138212547932E-73</v>
      </c>
      <c r="HY64" s="86">
        <f t="shared" si="223"/>
        <v>7.6135933585336535E-68</v>
      </c>
      <c r="HZ64" s="86">
        <f t="shared" si="224"/>
        <v>3.3377989796610928E-69</v>
      </c>
      <c r="IA64" s="86">
        <f t="shared" si="225"/>
        <v>1.3396614847517657E-67</v>
      </c>
      <c r="IB64" s="86">
        <f t="shared" si="226"/>
        <v>4.1139036694829564E-66</v>
      </c>
      <c r="IC64" s="86">
        <f t="shared" si="227"/>
        <v>2.1278450998560957E-72</v>
      </c>
      <c r="ID64" s="86">
        <f t="shared" si="228"/>
        <v>2.6126310228489611E-68</v>
      </c>
      <c r="IE64" s="86">
        <f t="shared" si="229"/>
        <v>1.6443157654636434E-66</v>
      </c>
      <c r="IF64" s="86">
        <f t="shared" si="230"/>
        <v>8.4251760183967824E-42</v>
      </c>
      <c r="IG64" s="86">
        <f t="shared" si="231"/>
        <v>1.5066204275070789E-29</v>
      </c>
      <c r="II64" s="86">
        <f t="shared" si="127"/>
        <v>2.2979246443068301E-187</v>
      </c>
      <c r="IJ64" s="86">
        <f t="shared" si="128"/>
        <v>3.3548947957423079E-265</v>
      </c>
      <c r="IK64" s="86">
        <f t="shared" si="129"/>
        <v>3.2117670025154696E-277</v>
      </c>
      <c r="IL64" s="86">
        <f t="shared" si="130"/>
        <v>0</v>
      </c>
      <c r="IM64" s="86">
        <f t="shared" si="131"/>
        <v>1.2320236623638369E-303</v>
      </c>
      <c r="IN64" s="86">
        <f t="shared" si="132"/>
        <v>0</v>
      </c>
      <c r="IO64" s="86">
        <f t="shared" si="133"/>
        <v>2.9902894903141712E-306</v>
      </c>
      <c r="IP64" s="86">
        <f t="shared" si="134"/>
        <v>0</v>
      </c>
      <c r="IQ64" s="86">
        <f t="shared" si="135"/>
        <v>1.2390758352283586E-303</v>
      </c>
      <c r="IR64" s="86">
        <f t="shared" si="136"/>
        <v>1.3830910860405686E-297</v>
      </c>
      <c r="IS64" s="86">
        <f t="shared" si="137"/>
        <v>0</v>
      </c>
      <c r="IT64" s="86">
        <f t="shared" si="138"/>
        <v>0</v>
      </c>
      <c r="IU64" s="86">
        <f t="shared" si="139"/>
        <v>4.1054708771718406E-302</v>
      </c>
      <c r="IV64" s="86">
        <f t="shared" si="140"/>
        <v>2.8541032511737602E-114</v>
      </c>
      <c r="IW64" s="86">
        <f t="shared" si="141"/>
        <v>2.4850535494347063E-77</v>
      </c>
      <c r="IY64" s="86">
        <f t="shared" si="142"/>
        <v>2.1581589351354642E-3</v>
      </c>
      <c r="IZ64" s="86">
        <f t="shared" si="143"/>
        <v>7.0746393298482945E-4</v>
      </c>
      <c r="JA64" s="86">
        <f t="shared" si="144"/>
        <v>3.4902580377793011E-4</v>
      </c>
      <c r="JB64" s="86">
        <f t="shared" si="145"/>
        <v>1.6195652258280919E-4</v>
      </c>
      <c r="JC64" s="86">
        <f t="shared" si="146"/>
        <v>2.9433182190229725E-4</v>
      </c>
      <c r="JD64" s="86">
        <f t="shared" si="147"/>
        <v>1.9353302530544301E-4</v>
      </c>
      <c r="JE64" s="86">
        <f t="shared" si="148"/>
        <v>3.4418430555837026E-4</v>
      </c>
      <c r="JF64" s="86">
        <f t="shared" si="149"/>
        <v>1.8919746588740501E-4</v>
      </c>
      <c r="JG64" s="86">
        <f t="shared" si="150"/>
        <v>2.2553521429856025E-4</v>
      </c>
      <c r="JH64" s="86">
        <f t="shared" si="151"/>
        <v>2.4087266096482386E-4</v>
      </c>
      <c r="JI64" s="86">
        <f t="shared" si="152"/>
        <v>1.5068590480335104E-4</v>
      </c>
      <c r="JJ64" s="86">
        <f t="shared" si="153"/>
        <v>1.8304232754069459E-4</v>
      </c>
      <c r="JK64" s="86">
        <f t="shared" si="154"/>
        <v>2.8346918580140725E-4</v>
      </c>
      <c r="JL64" s="86">
        <f t="shared" si="155"/>
        <v>4.6254185725662903E-4</v>
      </c>
      <c r="JM64" s="86">
        <f t="shared" si="156"/>
        <v>5.2676883781682996E-4</v>
      </c>
    </row>
    <row r="65" spans="2:273" x14ac:dyDescent="0.25">
      <c r="B65" s="2">
        <v>38</v>
      </c>
      <c r="C65" s="37">
        <v>68.41</v>
      </c>
      <c r="D65" s="37">
        <v>70.343999999999994</v>
      </c>
      <c r="E65" s="37">
        <v>70.114999999999995</v>
      </c>
      <c r="F65" s="37">
        <v>71.704999999999998</v>
      </c>
      <c r="G65" s="37">
        <v>73.525000000000006</v>
      </c>
      <c r="H65" s="37">
        <v>73.459000000000003</v>
      </c>
      <c r="I65" s="37">
        <v>75.066000000000003</v>
      </c>
      <c r="J65" s="37">
        <v>78.835999999999999</v>
      </c>
      <c r="K65" s="37">
        <v>74.23</v>
      </c>
      <c r="L65" s="37">
        <v>73.442999999999998</v>
      </c>
      <c r="M65" s="37">
        <v>69.638999999999996</v>
      </c>
      <c r="N65" s="37">
        <v>69.704999999999998</v>
      </c>
      <c r="O65" s="37">
        <v>70.114999999999995</v>
      </c>
      <c r="P65" s="37">
        <v>69.033000000000001</v>
      </c>
      <c r="Q65" s="37">
        <v>67.869</v>
      </c>
      <c r="S65" s="4">
        <f t="shared" si="20"/>
        <v>66.563451338748564</v>
      </c>
      <c r="T65" s="4">
        <f t="shared" si="21"/>
        <v>67.552520257098777</v>
      </c>
      <c r="U65" s="4">
        <f t="shared" si="22"/>
        <v>68.77010564261991</v>
      </c>
      <c r="V65" s="4">
        <f t="shared" si="23"/>
        <v>70.007886545527924</v>
      </c>
      <c r="W65" s="4">
        <f t="shared" si="24"/>
        <v>72.301796774461423</v>
      </c>
      <c r="X65" s="4">
        <f t="shared" si="25"/>
        <v>72.353190118773597</v>
      </c>
      <c r="Y65" s="4">
        <f t="shared" si="26"/>
        <v>73.895886231072822</v>
      </c>
      <c r="Z65" s="4">
        <f t="shared" si="27"/>
        <v>76.082543995680425</v>
      </c>
      <c r="AA65" s="4">
        <f t="shared" si="28"/>
        <v>72.148445221279417</v>
      </c>
      <c r="AB65" s="4">
        <f t="shared" si="29"/>
        <v>71.504151647300901</v>
      </c>
      <c r="AC65" s="4">
        <f t="shared" si="30"/>
        <v>68.280486098527575</v>
      </c>
      <c r="AD65" s="4">
        <f t="shared" si="31"/>
        <v>68.354920091117364</v>
      </c>
      <c r="AE65" s="4">
        <f t="shared" si="32"/>
        <v>67.455418123678484</v>
      </c>
      <c r="AF65" s="4">
        <f t="shared" si="33"/>
        <v>68.021963132952067</v>
      </c>
      <c r="AG65" s="4">
        <f t="shared" si="34"/>
        <v>65.897780688771263</v>
      </c>
      <c r="AI65" s="4">
        <f t="shared" si="35"/>
        <v>1.8465486612514326</v>
      </c>
      <c r="AJ65" s="4">
        <f t="shared" si="36"/>
        <v>2.7914797429012168</v>
      </c>
      <c r="AK65" s="4">
        <f t="shared" si="37"/>
        <v>1.3448943573800847</v>
      </c>
      <c r="AL65" s="4">
        <f t="shared" si="38"/>
        <v>1.6971134544720741</v>
      </c>
      <c r="AM65" s="4">
        <f t="shared" si="39"/>
        <v>1.2232032255385832</v>
      </c>
      <c r="AN65" s="4">
        <f t="shared" si="40"/>
        <v>1.1058098812264063</v>
      </c>
      <c r="AO65" s="4">
        <f t="shared" si="41"/>
        <v>1.1701137689271803</v>
      </c>
      <c r="AP65" s="4">
        <f t="shared" si="42"/>
        <v>2.7534560043195739</v>
      </c>
      <c r="AQ65" s="4">
        <f t="shared" si="43"/>
        <v>2.0815547787205873</v>
      </c>
      <c r="AR65" s="4">
        <f t="shared" si="44"/>
        <v>1.9388483526990967</v>
      </c>
      <c r="AS65" s="4">
        <f t="shared" si="45"/>
        <v>1.3585139014724206</v>
      </c>
      <c r="AT65" s="4">
        <f t="shared" si="46"/>
        <v>1.3500799088826341</v>
      </c>
      <c r="AU65" s="4">
        <f t="shared" si="47"/>
        <v>2.6595818763215107</v>
      </c>
      <c r="AV65" s="4">
        <f t="shared" si="232"/>
        <v>1.0110368670479346</v>
      </c>
      <c r="AW65" s="4">
        <f t="shared" si="232"/>
        <v>1.9712193112287366</v>
      </c>
      <c r="AY65" s="2">
        <f t="shared" si="108"/>
        <v>63.933481299721052</v>
      </c>
      <c r="AZ65" s="2">
        <f t="shared" si="159"/>
        <v>66.497886733537129</v>
      </c>
      <c r="BA65" s="2">
        <f t="shared" si="160"/>
        <v>68.186948775881632</v>
      </c>
      <c r="BB65" s="2">
        <f t="shared" si="161"/>
        <v>69.716750237396553</v>
      </c>
      <c r="BC65" s="2">
        <f t="shared" si="162"/>
        <v>71.831807358535514</v>
      </c>
      <c r="BD65" s="2">
        <f t="shared" si="163"/>
        <v>72.01490071148946</v>
      </c>
      <c r="BE65" s="2">
        <f t="shared" si="164"/>
        <v>73.358285846671194</v>
      </c>
      <c r="BF65" s="2">
        <f t="shared" si="165"/>
        <v>75.760275332176661</v>
      </c>
      <c r="BG65" s="2">
        <f t="shared" si="166"/>
        <v>71.77094491303076</v>
      </c>
      <c r="BH65" s="2">
        <f t="shared" si="167"/>
        <v>71.110344633361677</v>
      </c>
      <c r="BI65" s="2">
        <f t="shared" si="168"/>
        <v>68.017809381521104</v>
      </c>
      <c r="BJ65" s="2">
        <f t="shared" si="169"/>
        <v>68.037068313080567</v>
      </c>
      <c r="BK65" s="2">
        <f t="shared" si="170"/>
        <v>66.988073963671837</v>
      </c>
      <c r="BL65" s="2">
        <f t="shared" si="171"/>
        <v>67.344703107674476</v>
      </c>
      <c r="BM65" s="2">
        <f t="shared" si="172"/>
        <v>65.25217017061226</v>
      </c>
      <c r="BO65" s="2">
        <f t="shared" si="50"/>
        <v>68.41</v>
      </c>
      <c r="BP65" s="2">
        <f t="shared" si="51"/>
        <v>70.343999999999994</v>
      </c>
      <c r="BQ65" s="2">
        <f t="shared" si="52"/>
        <v>70.114999999999995</v>
      </c>
      <c r="BR65" s="2">
        <f t="shared" si="53"/>
        <v>71.704999999999998</v>
      </c>
      <c r="BS65" s="2">
        <f t="shared" si="54"/>
        <v>73.525000000000006</v>
      </c>
      <c r="BT65" s="2">
        <f t="shared" si="55"/>
        <v>73.459000000000003</v>
      </c>
      <c r="BU65" s="2">
        <f t="shared" si="56"/>
        <v>75.066000000000003</v>
      </c>
      <c r="BV65" s="2">
        <f t="shared" si="57"/>
        <v>78.835999999999999</v>
      </c>
      <c r="BW65" s="2">
        <f t="shared" si="58"/>
        <v>74.23</v>
      </c>
      <c r="BX65" s="2">
        <f t="shared" si="59"/>
        <v>73.442999999999998</v>
      </c>
      <c r="BY65" s="2">
        <f t="shared" si="60"/>
        <v>69.638999999999996</v>
      </c>
      <c r="BZ65" s="2">
        <f t="shared" si="61"/>
        <v>69.704999999999998</v>
      </c>
      <c r="CA65" s="2">
        <f t="shared" si="62"/>
        <v>70.114999999999995</v>
      </c>
      <c r="CB65" s="2">
        <f t="shared" si="63"/>
        <v>69.033000000000001</v>
      </c>
      <c r="CC65" s="2">
        <f t="shared" si="64"/>
        <v>67.869</v>
      </c>
      <c r="CE65" s="2" t="str">
        <f t="shared" si="109"/>
        <v/>
      </c>
      <c r="CF65" s="2" t="str">
        <f t="shared" si="110"/>
        <v/>
      </c>
      <c r="CG65" s="2" t="str">
        <f t="shared" si="111"/>
        <v/>
      </c>
      <c r="CH65" s="2" t="str">
        <f t="shared" si="112"/>
        <v/>
      </c>
      <c r="CI65" s="2" t="str">
        <f t="shared" si="113"/>
        <v/>
      </c>
      <c r="CJ65" s="2" t="str">
        <f t="shared" si="114"/>
        <v/>
      </c>
      <c r="CK65" s="2" t="str">
        <f t="shared" si="115"/>
        <v/>
      </c>
      <c r="CL65" s="2" t="str">
        <f t="shared" si="116"/>
        <v/>
      </c>
      <c r="CM65" s="2" t="str">
        <f t="shared" si="117"/>
        <v/>
      </c>
      <c r="CN65" s="2" t="str">
        <f t="shared" si="118"/>
        <v/>
      </c>
      <c r="CO65" s="2" t="str">
        <f t="shared" si="119"/>
        <v/>
      </c>
      <c r="CP65" s="2" t="str">
        <f t="shared" si="120"/>
        <v/>
      </c>
      <c r="CQ65" s="2" t="str">
        <f t="shared" si="121"/>
        <v/>
      </c>
      <c r="CR65" s="2" t="str">
        <f t="shared" si="122"/>
        <v/>
      </c>
      <c r="CS65" s="2" t="str">
        <f t="shared" si="123"/>
        <v/>
      </c>
      <c r="CU65" s="2" t="str">
        <f t="shared" si="66"/>
        <v/>
      </c>
      <c r="CV65" s="2" t="str">
        <f t="shared" si="67"/>
        <v/>
      </c>
      <c r="CW65" s="2" t="str">
        <f t="shared" si="68"/>
        <v/>
      </c>
      <c r="CX65" s="2" t="str">
        <f t="shared" si="69"/>
        <v/>
      </c>
      <c r="CY65" s="2" t="str">
        <f t="shared" si="70"/>
        <v/>
      </c>
      <c r="CZ65" s="2" t="str">
        <f t="shared" si="71"/>
        <v/>
      </c>
      <c r="DA65" s="2" t="str">
        <f t="shared" si="72"/>
        <v/>
      </c>
      <c r="DB65" s="2" t="str">
        <f t="shared" si="73"/>
        <v/>
      </c>
      <c r="DC65" s="2" t="str">
        <f t="shared" si="74"/>
        <v/>
      </c>
      <c r="DD65" s="2" t="str">
        <f t="shared" si="75"/>
        <v/>
      </c>
      <c r="DE65" s="2" t="str">
        <f t="shared" si="76"/>
        <v/>
      </c>
      <c r="DF65" s="2" t="str">
        <f t="shared" si="77"/>
        <v/>
      </c>
      <c r="DG65" s="2" t="str">
        <f t="shared" si="78"/>
        <v/>
      </c>
      <c r="DH65" s="2" t="str">
        <f t="shared" si="79"/>
        <v/>
      </c>
      <c r="DI65" s="2" t="str">
        <f t="shared" si="80"/>
        <v/>
      </c>
      <c r="DK65" s="2">
        <f t="shared" si="81"/>
        <v>65.035690138562501</v>
      </c>
      <c r="DL65" s="2">
        <f t="shared" si="233"/>
        <v>68.900095741467837</v>
      </c>
      <c r="DM65" s="2">
        <f t="shared" si="233"/>
        <v>70.098719512195132</v>
      </c>
      <c r="DN65" s="2">
        <f t="shared" si="233"/>
        <v>71.816014574898787</v>
      </c>
      <c r="DO65" s="2">
        <f t="shared" si="233"/>
        <v>74.596229451962273</v>
      </c>
      <c r="DP65" s="2">
        <f t="shared" si="233"/>
        <v>74.360009716599222</v>
      </c>
      <c r="DQ65" s="2">
        <f t="shared" si="233"/>
        <v>75.31115393996248</v>
      </c>
      <c r="DR65" s="2">
        <f t="shared" si="233"/>
        <v>77.835301484480425</v>
      </c>
      <c r="DS65" s="2">
        <f t="shared" si="233"/>
        <v>73.796798993325325</v>
      </c>
      <c r="DT65" s="2">
        <f t="shared" si="233"/>
        <v>73.332455816135095</v>
      </c>
      <c r="DU65" s="2">
        <f t="shared" si="233"/>
        <v>70.393680161943323</v>
      </c>
      <c r="DV65" s="2">
        <f t="shared" si="233"/>
        <v>69.842154502680813</v>
      </c>
      <c r="DW65" s="2">
        <f t="shared" si="233"/>
        <v>69.629539406207826</v>
      </c>
      <c r="DX65" s="2">
        <f t="shared" si="233"/>
        <v>68.519049806876808</v>
      </c>
      <c r="DY65" s="2">
        <f t="shared" si="233"/>
        <v>65.931763234663237</v>
      </c>
      <c r="EA65" s="2">
        <f t="shared" si="83"/>
        <v>62.308446144703616</v>
      </c>
      <c r="EB65" s="2">
        <f t="shared" si="84"/>
        <v>62.280550294726517</v>
      </c>
      <c r="EC65" s="2">
        <f t="shared" si="85"/>
        <v>64.455380776959146</v>
      </c>
      <c r="ED65" s="2">
        <f t="shared" si="86"/>
        <v>65.197161114584262</v>
      </c>
      <c r="EE65" s="2">
        <f t="shared" si="87"/>
        <v>66.274811953114721</v>
      </c>
      <c r="EF65" s="2">
        <f t="shared" si="88"/>
        <v>67.158374319443709</v>
      </c>
      <c r="EG65" s="2">
        <f t="shared" si="89"/>
        <v>69.617783135571827</v>
      </c>
      <c r="EH65" s="2">
        <f t="shared" si="90"/>
        <v>71.442109536571749</v>
      </c>
      <c r="EI65" s="2">
        <f t="shared" si="91"/>
        <v>67.719595801228351</v>
      </c>
      <c r="EJ65" s="2">
        <f t="shared" si="92"/>
        <v>66.609355353184924</v>
      </c>
      <c r="EK65" s="2">
        <f t="shared" si="93"/>
        <v>62.963656909006183</v>
      </c>
      <c r="EL65" s="2">
        <f t="shared" si="94"/>
        <v>64.353274728603878</v>
      </c>
      <c r="EM65" s="2">
        <f t="shared" si="95"/>
        <v>61.859965356764249</v>
      </c>
      <c r="EN65" s="2">
        <f t="shared" si="96"/>
        <v>65.167334480884222</v>
      </c>
      <c r="EO65" s="2">
        <f t="shared" si="97"/>
        <v>64.122753710575125</v>
      </c>
      <c r="EQ65" s="2">
        <f t="shared" si="98"/>
        <v>60.718322669389778</v>
      </c>
      <c r="ER65" s="2">
        <f t="shared" si="234"/>
        <v>61.085135414542648</v>
      </c>
      <c r="ES65" s="2">
        <f t="shared" si="234"/>
        <v>63.381328339145348</v>
      </c>
      <c r="ET65" s="2">
        <f t="shared" si="234"/>
        <v>64.295748404087263</v>
      </c>
      <c r="EU65" s="2">
        <f t="shared" si="234"/>
        <v>66.436142036654857</v>
      </c>
      <c r="EV65" s="2">
        <f t="shared" si="234"/>
        <v>67.351975080276802</v>
      </c>
      <c r="EW65" s="2">
        <f t="shared" si="234"/>
        <v>68.570472146427463</v>
      </c>
      <c r="EX65" s="2">
        <f t="shared" si="234"/>
        <v>71.279761308162094</v>
      </c>
      <c r="EY65" s="2">
        <f t="shared" si="234"/>
        <v>67.300944952034797</v>
      </c>
      <c r="EZ65" s="2">
        <f t="shared" si="234"/>
        <v>67.09239368716544</v>
      </c>
      <c r="FA65" s="2">
        <f t="shared" si="234"/>
        <v>63.735275050979695</v>
      </c>
      <c r="FB65" s="2">
        <f t="shared" si="234"/>
        <v>64.923140082819415</v>
      </c>
      <c r="FC65" s="2">
        <f t="shared" si="234"/>
        <v>63.032983960993135</v>
      </c>
      <c r="FD65" s="2">
        <f t="shared" si="234"/>
        <v>65.138254301892943</v>
      </c>
      <c r="FE65" s="2">
        <f t="shared" si="234"/>
        <v>67.569547829888648</v>
      </c>
      <c r="FG65" s="2">
        <f t="shared" si="100"/>
        <v>0.40409996327096714</v>
      </c>
      <c r="FH65" s="2">
        <f t="shared" si="235"/>
        <v>0.36288319902467586</v>
      </c>
      <c r="FI65" s="2">
        <f t="shared" si="235"/>
        <v>0.33875298907488138</v>
      </c>
      <c r="FJ65" s="2">
        <f t="shared" si="235"/>
        <v>0.31715597814099517</v>
      </c>
      <c r="FK65" s="2">
        <f t="shared" si="235"/>
        <v>0.33220672856154204</v>
      </c>
      <c r="FL65" s="2">
        <f t="shared" si="235"/>
        <v>0.32563715807894117</v>
      </c>
      <c r="FM65" s="2">
        <f t="shared" si="235"/>
        <v>0.34299591416160496</v>
      </c>
      <c r="FN65" s="2">
        <f t="shared" si="235"/>
        <v>0.32456638935408139</v>
      </c>
      <c r="FO65" s="2">
        <f t="shared" si="235"/>
        <v>0.33334801261406721</v>
      </c>
      <c r="FP65" s="2">
        <f t="shared" si="235"/>
        <v>0.33052383798050905</v>
      </c>
      <c r="FQ65" s="2">
        <f t="shared" si="235"/>
        <v>0.31977383542726995</v>
      </c>
      <c r="FR65" s="2">
        <f t="shared" si="235"/>
        <v>0.32886980075633737</v>
      </c>
      <c r="FS65" s="2">
        <f t="shared" si="235"/>
        <v>0.33998480694765354</v>
      </c>
      <c r="FT65" s="2">
        <f t="shared" si="235"/>
        <v>0.35037145183168833</v>
      </c>
      <c r="FU65" s="2">
        <f t="shared" si="235"/>
        <v>0.37576766315306498</v>
      </c>
      <c r="FW65" s="2">
        <f t="shared" si="124"/>
        <v>8.1528946722462045E-5</v>
      </c>
      <c r="FX65" s="2">
        <f t="shared" si="176"/>
        <v>7.2928762580273603E-5</v>
      </c>
      <c r="FY65" s="2">
        <f t="shared" si="177"/>
        <v>6.7847143854521573E-5</v>
      </c>
      <c r="FZ65" s="2">
        <f t="shared" si="178"/>
        <v>6.1452566201688745E-5</v>
      </c>
      <c r="GA65" s="2">
        <f t="shared" si="179"/>
        <v>5.4489900218379698E-5</v>
      </c>
      <c r="GB65" s="2">
        <f t="shared" si="180"/>
        <v>5.7226741323703525E-5</v>
      </c>
      <c r="GC65" s="2">
        <f t="shared" si="181"/>
        <v>6.2225622560345013E-5</v>
      </c>
      <c r="GD65" s="2">
        <f t="shared" si="182"/>
        <v>6.7295612482990946E-5</v>
      </c>
      <c r="GE65" s="2">
        <f t="shared" si="183"/>
        <v>7.2790864361343784E-5</v>
      </c>
      <c r="GF65" s="2">
        <f t="shared" si="184"/>
        <v>6.9943453833387596E-5</v>
      </c>
      <c r="GG65" s="2">
        <f t="shared" si="185"/>
        <v>7.290197084127941E-5</v>
      </c>
      <c r="GH65" s="2">
        <f t="shared" si="186"/>
        <v>7.12590713184045E-5</v>
      </c>
      <c r="GI65" s="2">
        <f t="shared" si="187"/>
        <v>6.1116447194382642E-5</v>
      </c>
      <c r="GJ65" s="2">
        <f t="shared" si="188"/>
        <v>4.588375460455785E-5</v>
      </c>
      <c r="GK65" s="2">
        <f t="shared" si="189"/>
        <v>5.0544776163523416E-5</v>
      </c>
      <c r="GM65" s="86">
        <f t="shared" si="125"/>
        <v>3.0886957760318683E-3</v>
      </c>
      <c r="GN65" s="86">
        <f t="shared" si="190"/>
        <v>1.1063478243910207E-3</v>
      </c>
      <c r="GO65" s="86">
        <f t="shared" si="191"/>
        <v>5.696307096454211E-4</v>
      </c>
      <c r="GP65" s="86">
        <f t="shared" si="192"/>
        <v>2.7734148470510603E-4</v>
      </c>
      <c r="GQ65" s="86">
        <f t="shared" si="193"/>
        <v>4.8358626749369287E-4</v>
      </c>
      <c r="GR65" s="86">
        <f t="shared" si="194"/>
        <v>3.3134668216059716E-4</v>
      </c>
      <c r="GS65" s="86">
        <f t="shared" si="195"/>
        <v>5.6987333710634689E-4</v>
      </c>
      <c r="GT65" s="86">
        <f t="shared" si="196"/>
        <v>3.2394348786350452E-4</v>
      </c>
      <c r="GU65" s="86">
        <f t="shared" si="197"/>
        <v>3.8650376051021129E-4</v>
      </c>
      <c r="GV65" s="86">
        <f t="shared" si="198"/>
        <v>4.0544058967211942E-4</v>
      </c>
      <c r="GW65" s="86">
        <f t="shared" si="199"/>
        <v>2.6259419843928611E-4</v>
      </c>
      <c r="GX65" s="86">
        <f t="shared" si="200"/>
        <v>3.1897224636726057E-4</v>
      </c>
      <c r="GY65" s="86">
        <f t="shared" si="201"/>
        <v>4.7906580932308748E-4</v>
      </c>
      <c r="GZ65" s="86">
        <f t="shared" si="202"/>
        <v>7.4747738284467726E-4</v>
      </c>
      <c r="HA65" s="86">
        <f t="shared" si="203"/>
        <v>9.0575961699202899E-4</v>
      </c>
      <c r="HC65" s="86">
        <f t="shared" si="157"/>
        <v>4.9549910863732547E-10</v>
      </c>
      <c r="HD65" s="86">
        <f t="shared" si="204"/>
        <v>2.2244573006531149E-12</v>
      </c>
      <c r="HE65" s="86">
        <f t="shared" si="205"/>
        <v>8.3756575298573629E-13</v>
      </c>
      <c r="HF65" s="86">
        <f t="shared" si="206"/>
        <v>4.5001440171371414E-14</v>
      </c>
      <c r="HG65" s="86">
        <f t="shared" si="207"/>
        <v>9.1205478882262608E-14</v>
      </c>
      <c r="HH65" s="86">
        <f t="shared" si="208"/>
        <v>1.2144877330830469E-14</v>
      </c>
      <c r="HI65" s="86">
        <f t="shared" si="209"/>
        <v>1.2826621039533786E-13</v>
      </c>
      <c r="HJ65" s="86">
        <f t="shared" si="210"/>
        <v>5.6386569901597294E-14</v>
      </c>
      <c r="HK65" s="86">
        <f t="shared" si="211"/>
        <v>1.3135313632712414E-13</v>
      </c>
      <c r="HL65" s="86">
        <f t="shared" si="212"/>
        <v>1.2484111828565967E-13</v>
      </c>
      <c r="HM65" s="86">
        <f t="shared" si="213"/>
        <v>1.1497934531549892E-14</v>
      </c>
      <c r="HN65" s="86">
        <f t="shared" si="214"/>
        <v>8.2971186162691063E-14</v>
      </c>
      <c r="HO65" s="86">
        <f t="shared" si="215"/>
        <v>2.2309362004071637E-13</v>
      </c>
      <c r="HP65" s="86">
        <f t="shared" si="216"/>
        <v>4.4043886653126011E-12</v>
      </c>
      <c r="HQ65" s="86">
        <f t="shared" si="217"/>
        <v>1.3287790554611106E-14</v>
      </c>
      <c r="HS65" s="86">
        <f t="shared" si="126"/>
        <v>1.8678564653025424E-45</v>
      </c>
      <c r="HT65" s="86">
        <f t="shared" si="218"/>
        <v>1.1347993997476954E-56</v>
      </c>
      <c r="HU65" s="86">
        <f t="shared" si="219"/>
        <v>2.6915218116709963E-59</v>
      </c>
      <c r="HV65" s="86">
        <f t="shared" si="220"/>
        <v>6.4708698904246446E-67</v>
      </c>
      <c r="HW65" s="86">
        <f t="shared" si="221"/>
        <v>7.4845827291565118E-66</v>
      </c>
      <c r="HX65" s="86">
        <f t="shared" si="222"/>
        <v>1.8596856218697123E-71</v>
      </c>
      <c r="HY65" s="86">
        <f t="shared" si="223"/>
        <v>3.1819738041859129E-66</v>
      </c>
      <c r="HZ65" s="86">
        <f t="shared" si="224"/>
        <v>1.5297201355468175E-67</v>
      </c>
      <c r="IA65" s="86">
        <f t="shared" si="225"/>
        <v>5.8110196960977865E-66</v>
      </c>
      <c r="IB65" s="86">
        <f t="shared" si="226"/>
        <v>1.6221867298244925E-64</v>
      </c>
      <c r="IC65" s="86">
        <f t="shared" si="227"/>
        <v>1.2140766111865583E-70</v>
      </c>
      <c r="ID65" s="86">
        <f t="shared" si="228"/>
        <v>1.1910262113993136E-66</v>
      </c>
      <c r="IE65" s="86">
        <f t="shared" si="229"/>
        <v>6.409601710412923E-65</v>
      </c>
      <c r="IF65" s="86">
        <f t="shared" si="230"/>
        <v>7.72930042748716E-41</v>
      </c>
      <c r="IG65" s="86">
        <f t="shared" si="231"/>
        <v>7.2146627598586732E-29</v>
      </c>
      <c r="II65" s="86">
        <f t="shared" si="127"/>
        <v>8.5967791619805825E-184</v>
      </c>
      <c r="IJ65" s="86">
        <f t="shared" si="128"/>
        <v>3.4641912427275125E-260</v>
      </c>
      <c r="IK65" s="86">
        <f t="shared" si="129"/>
        <v>5.1366021295497012E-272</v>
      </c>
      <c r="IL65" s="86">
        <f t="shared" si="130"/>
        <v>8.7189508794416057E-307</v>
      </c>
      <c r="IM65" s="86">
        <f t="shared" si="131"/>
        <v>4.6595366861960963E-298</v>
      </c>
      <c r="IN65" s="86">
        <f t="shared" si="132"/>
        <v>0</v>
      </c>
      <c r="IO65" s="86">
        <f t="shared" si="133"/>
        <v>1.5059828345061421E-300</v>
      </c>
      <c r="IP65" s="86">
        <f t="shared" si="134"/>
        <v>2.9033357116494902E-304</v>
      </c>
      <c r="IQ65" s="86">
        <f t="shared" si="135"/>
        <v>6.8845655327937396E-298</v>
      </c>
      <c r="IR65" s="86">
        <f t="shared" si="136"/>
        <v>5.5887808672896822E-292</v>
      </c>
      <c r="IS65" s="86">
        <f t="shared" si="137"/>
        <v>0</v>
      </c>
      <c r="IT65" s="86">
        <f t="shared" si="138"/>
        <v>7.227173441898602E-304</v>
      </c>
      <c r="IU65" s="86">
        <f t="shared" si="139"/>
        <v>1.6890946360811109E-296</v>
      </c>
      <c r="IV65" s="86">
        <f t="shared" si="140"/>
        <v>3.1489191052747574E-112</v>
      </c>
      <c r="IW65" s="86">
        <f t="shared" si="141"/>
        <v>6.0387667279745304E-76</v>
      </c>
      <c r="IY65" s="86">
        <f t="shared" si="142"/>
        <v>3.0886962715309771E-3</v>
      </c>
      <c r="IZ65" s="86">
        <f t="shared" si="143"/>
        <v>1.106347826615478E-3</v>
      </c>
      <c r="JA65" s="86">
        <f t="shared" si="144"/>
        <v>5.696307104829869E-4</v>
      </c>
      <c r="JB65" s="86">
        <f t="shared" si="145"/>
        <v>2.7734148475010747E-4</v>
      </c>
      <c r="JC65" s="86">
        <f t="shared" si="146"/>
        <v>4.8358626758489835E-4</v>
      </c>
      <c r="JD65" s="86">
        <f t="shared" si="147"/>
        <v>3.3134668217274201E-4</v>
      </c>
      <c r="JE65" s="86">
        <f t="shared" si="148"/>
        <v>5.698733372346131E-4</v>
      </c>
      <c r="JF65" s="86">
        <f t="shared" si="149"/>
        <v>3.2394348791989111E-4</v>
      </c>
      <c r="JG65" s="86">
        <f t="shared" si="150"/>
        <v>3.8650376064156445E-4</v>
      </c>
      <c r="JH65" s="86">
        <f t="shared" si="151"/>
        <v>4.0544058979696053E-4</v>
      </c>
      <c r="JI65" s="86">
        <f t="shared" si="152"/>
        <v>2.6259419845078402E-4</v>
      </c>
      <c r="JJ65" s="86">
        <f t="shared" si="153"/>
        <v>3.1897224645023174E-4</v>
      </c>
      <c r="JK65" s="86">
        <f t="shared" si="154"/>
        <v>4.790658095461811E-4</v>
      </c>
      <c r="JL65" s="86">
        <f t="shared" si="155"/>
        <v>7.474773872490659E-4</v>
      </c>
      <c r="JM65" s="86">
        <f t="shared" si="156"/>
        <v>9.0575961700531675E-4</v>
      </c>
    </row>
    <row r="66" spans="2:273" x14ac:dyDescent="0.25">
      <c r="B66" s="2">
        <v>39</v>
      </c>
      <c r="C66" s="37">
        <v>68.950999999999993</v>
      </c>
      <c r="D66" s="37">
        <v>69.835999999999999</v>
      </c>
      <c r="E66" s="37">
        <v>71</v>
      </c>
      <c r="F66" s="37">
        <v>72.638999999999996</v>
      </c>
      <c r="G66" s="37">
        <v>73.164000000000001</v>
      </c>
      <c r="H66" s="37">
        <v>75.164000000000001</v>
      </c>
      <c r="I66" s="37">
        <v>77.656000000000006</v>
      </c>
      <c r="J66" s="37">
        <v>77.869</v>
      </c>
      <c r="K66" s="37">
        <v>75.492000000000004</v>
      </c>
      <c r="L66" s="37">
        <v>73.77</v>
      </c>
      <c r="M66" s="37">
        <v>70.097999999999999</v>
      </c>
      <c r="N66" s="37">
        <v>70.869</v>
      </c>
      <c r="O66" s="37">
        <v>70.983999999999995</v>
      </c>
      <c r="P66" s="37">
        <v>70.393000000000001</v>
      </c>
      <c r="Q66" s="37">
        <v>67.147999999999996</v>
      </c>
      <c r="S66" s="4">
        <f t="shared" si="20"/>
        <v>67.53325933919335</v>
      </c>
      <c r="T66" s="4">
        <f t="shared" si="21"/>
        <v>68.00856640617441</v>
      </c>
      <c r="U66" s="4">
        <f t="shared" si="22"/>
        <v>69.058776048031277</v>
      </c>
      <c r="V66" s="4">
        <f t="shared" si="23"/>
        <v>70.20395635844865</v>
      </c>
      <c r="W66" s="4">
        <f t="shared" si="24"/>
        <v>72.494949986479938</v>
      </c>
      <c r="X66" s="4">
        <f t="shared" si="25"/>
        <v>72.542872329322933</v>
      </c>
      <c r="Y66" s="4">
        <f t="shared" si="26"/>
        <v>74.155607919204314</v>
      </c>
      <c r="Z66" s="4">
        <f t="shared" si="27"/>
        <v>76.240515883358611</v>
      </c>
      <c r="AA66" s="4">
        <f t="shared" si="28"/>
        <v>72.352297920714193</v>
      </c>
      <c r="AB66" s="4">
        <f t="shared" si="29"/>
        <v>71.691828170299416</v>
      </c>
      <c r="AC66" s="4">
        <f t="shared" si="30"/>
        <v>68.395074885778214</v>
      </c>
      <c r="AD66" s="4">
        <f t="shared" si="31"/>
        <v>68.561286931905798</v>
      </c>
      <c r="AE66" s="4">
        <f t="shared" si="32"/>
        <v>67.679946319281001</v>
      </c>
      <c r="AF66" s="4">
        <f t="shared" si="33"/>
        <v>68.367851331635251</v>
      </c>
      <c r="AG66" s="4">
        <f t="shared" si="34"/>
        <v>66.303106443479592</v>
      </c>
      <c r="AI66" s="4">
        <f t="shared" si="35"/>
        <v>1.4177406608066434</v>
      </c>
      <c r="AJ66" s="4">
        <f t="shared" si="36"/>
        <v>1.8274335938255888</v>
      </c>
      <c r="AK66" s="4">
        <f t="shared" si="37"/>
        <v>1.9412239519687233</v>
      </c>
      <c r="AL66" s="4">
        <f t="shared" si="38"/>
        <v>2.4350436415513457</v>
      </c>
      <c r="AM66" s="4">
        <f t="shared" si="39"/>
        <v>0.66905001352006366</v>
      </c>
      <c r="AN66" s="4">
        <f t="shared" si="40"/>
        <v>2.621127670677069</v>
      </c>
      <c r="AO66" s="4">
        <f t="shared" si="41"/>
        <v>3.5003920807956916</v>
      </c>
      <c r="AP66" s="4">
        <f t="shared" si="42"/>
        <v>1.6284841166413884</v>
      </c>
      <c r="AQ66" s="4">
        <f t="shared" si="43"/>
        <v>3.1397020792858115</v>
      </c>
      <c r="AR66" s="4">
        <f t="shared" si="44"/>
        <v>2.0781718297005796</v>
      </c>
      <c r="AS66" s="4">
        <f t="shared" si="45"/>
        <v>1.7029251142217845</v>
      </c>
      <c r="AT66" s="4">
        <f t="shared" si="46"/>
        <v>2.307713068094202</v>
      </c>
      <c r="AU66" s="4">
        <f t="shared" si="47"/>
        <v>3.3040536807189937</v>
      </c>
      <c r="AV66" s="4">
        <f t="shared" si="232"/>
        <v>2.0251486683647499</v>
      </c>
      <c r="AW66" s="4">
        <f t="shared" si="232"/>
        <v>0.84489355652040388</v>
      </c>
      <c r="AY66" s="2">
        <f t="shared" si="108"/>
        <v>63.926055895022913</v>
      </c>
      <c r="AZ66" s="2">
        <f t="shared" si="159"/>
        <v>66.436895148579453</v>
      </c>
      <c r="BA66" s="2">
        <f t="shared" si="160"/>
        <v>68.153100032443717</v>
      </c>
      <c r="BB66" s="2">
        <f t="shared" si="161"/>
        <v>69.730366811288135</v>
      </c>
      <c r="BC66" s="2">
        <f t="shared" si="162"/>
        <v>71.76002316109664</v>
      </c>
      <c r="BD66" s="2">
        <f t="shared" si="163"/>
        <v>71.993284159673905</v>
      </c>
      <c r="BE66" s="2">
        <f t="shared" si="164"/>
        <v>73.310209098563647</v>
      </c>
      <c r="BF66" s="2">
        <f t="shared" si="165"/>
        <v>75.716852734692907</v>
      </c>
      <c r="BG66" s="2">
        <f t="shared" si="166"/>
        <v>71.739111773757941</v>
      </c>
      <c r="BH66" s="2">
        <f t="shared" si="167"/>
        <v>71.062248273967512</v>
      </c>
      <c r="BI66" s="2">
        <f t="shared" si="168"/>
        <v>67.961064762855159</v>
      </c>
      <c r="BJ66" s="2">
        <f t="shared" si="169"/>
        <v>68.036778475637433</v>
      </c>
      <c r="BK66" s="2">
        <f t="shared" si="170"/>
        <v>66.931004232147117</v>
      </c>
      <c r="BL66" s="2">
        <f t="shared" si="171"/>
        <v>67.32683210823555</v>
      </c>
      <c r="BM66" s="2">
        <f t="shared" si="172"/>
        <v>65.257974714105217</v>
      </c>
      <c r="BO66" s="2">
        <f t="shared" si="50"/>
        <v>68.950999999999993</v>
      </c>
      <c r="BP66" s="2">
        <f t="shared" si="51"/>
        <v>69.835999999999999</v>
      </c>
      <c r="BQ66" s="2">
        <f t="shared" si="52"/>
        <v>71</v>
      </c>
      <c r="BR66" s="2">
        <f t="shared" si="53"/>
        <v>72.638999999999996</v>
      </c>
      <c r="BS66" s="2">
        <f t="shared" si="54"/>
        <v>73.164000000000001</v>
      </c>
      <c r="BT66" s="2">
        <f t="shared" si="55"/>
        <v>75.164000000000001</v>
      </c>
      <c r="BU66" s="2">
        <f t="shared" si="56"/>
        <v>77.656000000000006</v>
      </c>
      <c r="BV66" s="2">
        <f t="shared" si="57"/>
        <v>77.869</v>
      </c>
      <c r="BW66" s="2">
        <f t="shared" si="58"/>
        <v>75.492000000000004</v>
      </c>
      <c r="BX66" s="2">
        <f t="shared" si="59"/>
        <v>73.77</v>
      </c>
      <c r="BY66" s="2">
        <f t="shared" si="60"/>
        <v>70.097999999999999</v>
      </c>
      <c r="BZ66" s="2">
        <f t="shared" si="61"/>
        <v>70.869</v>
      </c>
      <c r="CA66" s="2">
        <f t="shared" si="62"/>
        <v>70.983999999999995</v>
      </c>
      <c r="CB66" s="2">
        <f t="shared" si="63"/>
        <v>70.393000000000001</v>
      </c>
      <c r="CC66" s="2">
        <f t="shared" si="64"/>
        <v>67.147999999999996</v>
      </c>
      <c r="CE66" s="2" t="str">
        <f t="shared" si="109"/>
        <v/>
      </c>
      <c r="CF66" s="2" t="str">
        <f t="shared" si="110"/>
        <v/>
      </c>
      <c r="CG66" s="2" t="str">
        <f t="shared" si="111"/>
        <v/>
      </c>
      <c r="CH66" s="2" t="str">
        <f t="shared" si="112"/>
        <v/>
      </c>
      <c r="CI66" s="2" t="str">
        <f t="shared" si="113"/>
        <v/>
      </c>
      <c r="CJ66" s="2" t="str">
        <f t="shared" si="114"/>
        <v/>
      </c>
      <c r="CK66" s="2" t="str">
        <f t="shared" si="115"/>
        <v/>
      </c>
      <c r="CL66" s="2" t="str">
        <f t="shared" si="116"/>
        <v/>
      </c>
      <c r="CM66" s="2" t="str">
        <f t="shared" si="117"/>
        <v/>
      </c>
      <c r="CN66" s="2" t="str">
        <f t="shared" si="118"/>
        <v/>
      </c>
      <c r="CO66" s="2" t="str">
        <f t="shared" si="119"/>
        <v/>
      </c>
      <c r="CP66" s="2" t="str">
        <f t="shared" si="120"/>
        <v/>
      </c>
      <c r="CQ66" s="2" t="str">
        <f t="shared" si="121"/>
        <v/>
      </c>
      <c r="CR66" s="2" t="str">
        <f t="shared" si="122"/>
        <v/>
      </c>
      <c r="CS66" s="2" t="str">
        <f t="shared" si="123"/>
        <v/>
      </c>
      <c r="CU66" s="2" t="str">
        <f t="shared" si="66"/>
        <v/>
      </c>
      <c r="CV66" s="2" t="str">
        <f t="shared" si="67"/>
        <v/>
      </c>
      <c r="CW66" s="2" t="str">
        <f t="shared" si="68"/>
        <v/>
      </c>
      <c r="CX66" s="2" t="str">
        <f t="shared" si="69"/>
        <v/>
      </c>
      <c r="CY66" s="2" t="str">
        <f t="shared" si="70"/>
        <v/>
      </c>
      <c r="CZ66" s="2" t="str">
        <f t="shared" si="71"/>
        <v/>
      </c>
      <c r="DA66" s="2" t="str">
        <f t="shared" si="72"/>
        <v/>
      </c>
      <c r="DB66" s="2" t="str">
        <f t="shared" si="73"/>
        <v/>
      </c>
      <c r="DC66" s="2" t="str">
        <f t="shared" si="74"/>
        <v/>
      </c>
      <c r="DD66" s="2" t="str">
        <f t="shared" si="75"/>
        <v/>
      </c>
      <c r="DE66" s="2" t="str">
        <f t="shared" si="76"/>
        <v/>
      </c>
      <c r="DF66" s="2" t="str">
        <f t="shared" si="77"/>
        <v/>
      </c>
      <c r="DG66" s="2" t="str">
        <f t="shared" si="78"/>
        <v/>
      </c>
      <c r="DH66" s="2" t="str">
        <f t="shared" si="79"/>
        <v/>
      </c>
      <c r="DI66" s="2" t="str">
        <f t="shared" si="80"/>
        <v/>
      </c>
      <c r="DK66" s="2">
        <f t="shared" si="81"/>
        <v>65.268084677092602</v>
      </c>
      <c r="DL66" s="2">
        <f t="shared" si="233"/>
        <v>69.145518876472366</v>
      </c>
      <c r="DM66" s="2">
        <f t="shared" si="233"/>
        <v>70.337533972125442</v>
      </c>
      <c r="DN66" s="2">
        <f t="shared" si="233"/>
        <v>72.121054251012154</v>
      </c>
      <c r="DO66" s="2">
        <f t="shared" si="233"/>
        <v>74.831417524241672</v>
      </c>
      <c r="DP66" s="2">
        <f t="shared" si="233"/>
        <v>74.635145141700434</v>
      </c>
      <c r="DQ66" s="2">
        <f t="shared" si="233"/>
        <v>75.525126454033767</v>
      </c>
      <c r="DR66" s="2">
        <f t="shared" si="233"/>
        <v>78.06999541160593</v>
      </c>
      <c r="DS66" s="2">
        <f t="shared" si="233"/>
        <v>74.039528175949243</v>
      </c>
      <c r="DT66" s="2">
        <f t="shared" si="233"/>
        <v>73.5591502814259</v>
      </c>
      <c r="DU66" s="2">
        <f t="shared" si="233"/>
        <v>70.612140688259103</v>
      </c>
      <c r="DV66" s="2">
        <f t="shared" si="233"/>
        <v>70.1055043221359</v>
      </c>
      <c r="DW66" s="2">
        <f t="shared" si="233"/>
        <v>69.878342240215915</v>
      </c>
      <c r="DX66" s="2">
        <f t="shared" si="233"/>
        <v>68.704808578451235</v>
      </c>
      <c r="DY66" s="2">
        <f t="shared" si="233"/>
        <v>66.090033762333761</v>
      </c>
      <c r="EA66" s="2">
        <f t="shared" si="83"/>
        <v>62.121512033873131</v>
      </c>
      <c r="EB66" s="2">
        <f t="shared" si="84"/>
        <v>62.100025831178655</v>
      </c>
      <c r="EC66" s="2">
        <f t="shared" si="85"/>
        <v>64.264484092431346</v>
      </c>
      <c r="ED66" s="2">
        <f t="shared" si="86"/>
        <v>65.036238054836119</v>
      </c>
      <c r="EE66" s="2">
        <f t="shared" si="87"/>
        <v>66.129207996839213</v>
      </c>
      <c r="EF66" s="2">
        <f t="shared" si="88"/>
        <v>67.003604711336337</v>
      </c>
      <c r="EG66" s="2">
        <f t="shared" si="89"/>
        <v>69.441064630143899</v>
      </c>
      <c r="EH66" s="2">
        <f t="shared" si="90"/>
        <v>71.250797900614188</v>
      </c>
      <c r="EI66" s="2">
        <f t="shared" si="91"/>
        <v>67.54347252931322</v>
      </c>
      <c r="EJ66" s="2">
        <f t="shared" si="92"/>
        <v>66.449671485014932</v>
      </c>
      <c r="EK66" s="2">
        <f t="shared" si="93"/>
        <v>62.817696133830452</v>
      </c>
      <c r="EL66" s="2">
        <f t="shared" si="94"/>
        <v>64.186431456702834</v>
      </c>
      <c r="EM66" s="2">
        <f t="shared" si="95"/>
        <v>61.712545846585101</v>
      </c>
      <c r="EN66" s="2">
        <f t="shared" si="96"/>
        <v>64.996716681216952</v>
      </c>
      <c r="EO66" s="2">
        <f t="shared" si="97"/>
        <v>63.996892115027819</v>
      </c>
      <c r="EQ66" s="2">
        <f t="shared" si="98"/>
        <v>60.555630570360115</v>
      </c>
      <c r="ER66" s="2">
        <f t="shared" si="234"/>
        <v>60.921905869798685</v>
      </c>
      <c r="ES66" s="2">
        <f t="shared" si="234"/>
        <v>63.206014726909508</v>
      </c>
      <c r="ET66" s="2">
        <f t="shared" si="234"/>
        <v>64.147898017214956</v>
      </c>
      <c r="EU66" s="2">
        <f t="shared" si="234"/>
        <v>66.288077059363559</v>
      </c>
      <c r="EV66" s="2">
        <f t="shared" si="234"/>
        <v>67.194336348423874</v>
      </c>
      <c r="EW66" s="2">
        <f t="shared" si="234"/>
        <v>68.409341276804298</v>
      </c>
      <c r="EX66" s="2">
        <f t="shared" si="234"/>
        <v>71.09050304461995</v>
      </c>
      <c r="EY66" s="2">
        <f t="shared" si="234"/>
        <v>67.130929618246455</v>
      </c>
      <c r="EZ66" s="2">
        <f t="shared" si="234"/>
        <v>66.925358746235588</v>
      </c>
      <c r="FA66" s="2">
        <f t="shared" si="234"/>
        <v>63.577560244702539</v>
      </c>
      <c r="FB66" s="2">
        <f t="shared" si="234"/>
        <v>64.747432143564012</v>
      </c>
      <c r="FC66" s="2">
        <f t="shared" si="234"/>
        <v>62.868247847396447</v>
      </c>
      <c r="FD66" s="2">
        <f t="shared" si="234"/>
        <v>64.966767569916442</v>
      </c>
      <c r="FE66" s="2">
        <f t="shared" si="234"/>
        <v>67.38207888689702</v>
      </c>
      <c r="FG66" s="2">
        <f t="shared" si="100"/>
        <v>0.42646045516833631</v>
      </c>
      <c r="FH66" s="2">
        <f t="shared" si="235"/>
        <v>0.38443434732225595</v>
      </c>
      <c r="FI66" s="2">
        <f t="shared" si="235"/>
        <v>0.35968010157143554</v>
      </c>
      <c r="FJ66" s="2">
        <f t="shared" si="235"/>
        <v>0.33742972524463571</v>
      </c>
      <c r="FK66" s="2">
        <f t="shared" si="235"/>
        <v>0.35294528882250759</v>
      </c>
      <c r="FL66" s="2">
        <f t="shared" si="235"/>
        <v>0.34617820269336536</v>
      </c>
      <c r="FM66" s="2">
        <f t="shared" si="235"/>
        <v>0.36404083760351569</v>
      </c>
      <c r="FN66" s="2">
        <f t="shared" si="235"/>
        <v>0.34507445272445525</v>
      </c>
      <c r="FO66" s="2">
        <f t="shared" si="235"/>
        <v>0.35412003853148866</v>
      </c>
      <c r="FP66" s="2">
        <f t="shared" si="235"/>
        <v>0.35121259375990349</v>
      </c>
      <c r="FQ66" s="2">
        <f t="shared" si="235"/>
        <v>0.34013157018717599</v>
      </c>
      <c r="FR66" s="2">
        <f t="shared" si="235"/>
        <v>0.34950907455732183</v>
      </c>
      <c r="FS66" s="2">
        <f t="shared" si="235"/>
        <v>0.36094647875349511</v>
      </c>
      <c r="FT66" s="2">
        <f t="shared" si="235"/>
        <v>0.37161294856103017</v>
      </c>
      <c r="FU66" s="2">
        <f t="shared" si="235"/>
        <v>0.39760646855900883</v>
      </c>
      <c r="FW66" s="2">
        <f t="shared" si="124"/>
        <v>8.9394009283365788E-5</v>
      </c>
      <c r="FX66" s="2">
        <f t="shared" si="176"/>
        <v>7.9964235409777198E-5</v>
      </c>
      <c r="FY66" s="2">
        <f t="shared" si="177"/>
        <v>7.4392426951352489E-5</v>
      </c>
      <c r="FZ66" s="2">
        <f t="shared" si="178"/>
        <v>6.7380999446522039E-5</v>
      </c>
      <c r="GA66" s="2">
        <f t="shared" si="179"/>
        <v>5.9746673405994243E-5</v>
      </c>
      <c r="GB66" s="2">
        <f t="shared" si="180"/>
        <v>6.2747527660335606E-5</v>
      </c>
      <c r="GC66" s="2">
        <f t="shared" si="181"/>
        <v>6.8228628774024612E-5</v>
      </c>
      <c r="GD66" s="2">
        <f t="shared" si="182"/>
        <v>7.3787692712729954E-5</v>
      </c>
      <c r="GE66" s="2">
        <f t="shared" si="183"/>
        <v>7.981303514513038E-5</v>
      </c>
      <c r="GF66" s="2">
        <f t="shared" si="184"/>
        <v>7.6690954579295234E-5</v>
      </c>
      <c r="GG66" s="2">
        <f t="shared" si="185"/>
        <v>7.9934859265441986E-5</v>
      </c>
      <c r="GH66" s="2">
        <f t="shared" si="186"/>
        <v>7.8133480814529757E-5</v>
      </c>
      <c r="GI66" s="2">
        <f t="shared" si="187"/>
        <v>6.7012456641820631E-5</v>
      </c>
      <c r="GJ66" s="2">
        <f t="shared" si="188"/>
        <v>5.0310313768296946E-5</v>
      </c>
      <c r="GK66" s="2">
        <f t="shared" si="189"/>
        <v>5.5420974733585446E-5</v>
      </c>
      <c r="GM66" s="86">
        <f t="shared" si="125"/>
        <v>4.3721658714791934E-3</v>
      </c>
      <c r="GN66" s="86">
        <f t="shared" si="190"/>
        <v>1.7051100194512467E-3</v>
      </c>
      <c r="GO66" s="86">
        <f t="shared" si="191"/>
        <v>9.149419275151664E-4</v>
      </c>
      <c r="GP66" s="86">
        <f t="shared" si="192"/>
        <v>4.6664644266339176E-4</v>
      </c>
      <c r="GQ66" s="86">
        <f t="shared" si="193"/>
        <v>7.8186561933680002E-4</v>
      </c>
      <c r="GR66" s="86">
        <f t="shared" si="194"/>
        <v>5.5720094383969433E-4</v>
      </c>
      <c r="GS66" s="86">
        <f t="shared" si="195"/>
        <v>9.2773261545489919E-4</v>
      </c>
      <c r="GT66" s="86">
        <f t="shared" si="196"/>
        <v>5.4480856327682615E-4</v>
      </c>
      <c r="GU66" s="86">
        <f t="shared" si="197"/>
        <v>6.5031325360940997E-4</v>
      </c>
      <c r="GV66" s="86">
        <f t="shared" si="198"/>
        <v>6.7076052888791356E-4</v>
      </c>
      <c r="GW66" s="86">
        <f t="shared" si="199"/>
        <v>4.4916815647538219E-4</v>
      </c>
      <c r="GX66" s="86">
        <f t="shared" si="200"/>
        <v>5.4535739691666089E-4</v>
      </c>
      <c r="GY66" s="86">
        <f t="shared" si="201"/>
        <v>7.9526794302943688E-4</v>
      </c>
      <c r="GZ66" s="86">
        <f t="shared" si="202"/>
        <v>1.1888987857070381E-3</v>
      </c>
      <c r="HA66" s="86">
        <f t="shared" si="203"/>
        <v>1.525522587476358E-3</v>
      </c>
      <c r="HC66" s="86">
        <f t="shared" si="157"/>
        <v>1.1264893990931542E-9</v>
      </c>
      <c r="HD66" s="86">
        <f t="shared" si="204"/>
        <v>6.5873476284111519E-12</v>
      </c>
      <c r="HE66" s="86">
        <f t="shared" si="205"/>
        <v>2.5731086822937109E-12</v>
      </c>
      <c r="HF66" s="86">
        <f t="shared" si="206"/>
        <v>1.5590064525777995E-13</v>
      </c>
      <c r="HG66" s="86">
        <f t="shared" si="207"/>
        <v>3.01430468927801E-13</v>
      </c>
      <c r="HH66" s="86">
        <f t="shared" si="208"/>
        <v>4.4457091822162625E-14</v>
      </c>
      <c r="HI66" s="86">
        <f t="shared" si="209"/>
        <v>4.2991581598893161E-13</v>
      </c>
      <c r="HJ66" s="86">
        <f t="shared" si="210"/>
        <v>1.9567713411387489E-13</v>
      </c>
      <c r="HK66" s="86">
        <f t="shared" si="211"/>
        <v>4.4635847573255901E-13</v>
      </c>
      <c r="HL66" s="86">
        <f t="shared" si="212"/>
        <v>4.1746379695058205E-13</v>
      </c>
      <c r="HM66" s="86">
        <f t="shared" si="213"/>
        <v>4.3020260928869062E-14</v>
      </c>
      <c r="HN66" s="86">
        <f t="shared" si="214"/>
        <v>2.8744994646432974E-13</v>
      </c>
      <c r="HO66" s="86">
        <f t="shared" si="215"/>
        <v>7.3147432605476351E-13</v>
      </c>
      <c r="HP66" s="86">
        <f t="shared" si="216"/>
        <v>1.238922742809366E-11</v>
      </c>
      <c r="HQ66" s="86">
        <f t="shared" si="217"/>
        <v>5.3307805266197717E-14</v>
      </c>
      <c r="HS66" s="86">
        <f t="shared" si="126"/>
        <v>2.1430838035646871E-44</v>
      </c>
      <c r="HT66" s="86">
        <f t="shared" si="218"/>
        <v>2.8341723060635451E-55</v>
      </c>
      <c r="HU66" s="86">
        <f t="shared" si="219"/>
        <v>7.6169411789447668E-58</v>
      </c>
      <c r="HV66" s="86">
        <f t="shared" si="220"/>
        <v>2.7237577968033445E-65</v>
      </c>
      <c r="HW66" s="86">
        <f t="shared" si="221"/>
        <v>2.7709229904584375E-64</v>
      </c>
      <c r="HX66" s="86">
        <f t="shared" si="222"/>
        <v>9.6926859759160294E-70</v>
      </c>
      <c r="HY66" s="86">
        <f t="shared" si="223"/>
        <v>1.2699263814918414E-64</v>
      </c>
      <c r="HZ66" s="86">
        <f t="shared" si="224"/>
        <v>6.6858425146991935E-66</v>
      </c>
      <c r="IA66" s="86">
        <f t="shared" si="225"/>
        <v>2.404388817557306E-64</v>
      </c>
      <c r="IB66" s="86">
        <f t="shared" si="226"/>
        <v>6.1097183886574939E-63</v>
      </c>
      <c r="IC66" s="86">
        <f t="shared" si="227"/>
        <v>6.584872541082881E-69</v>
      </c>
      <c r="ID66" s="86">
        <f t="shared" si="228"/>
        <v>5.1753224786087021E-65</v>
      </c>
      <c r="IE66" s="86">
        <f t="shared" si="229"/>
        <v>2.3878013092036291E-63</v>
      </c>
      <c r="IF66" s="86">
        <f t="shared" si="230"/>
        <v>6.9043453301555925E-40</v>
      </c>
      <c r="IG66" s="86">
        <f t="shared" si="231"/>
        <v>3.3896756553080038E-28</v>
      </c>
      <c r="II66" s="86">
        <f t="shared" si="127"/>
        <v>2.9691557024227442E-180</v>
      </c>
      <c r="IJ66" s="86">
        <f t="shared" si="128"/>
        <v>3.2015520720839303E-255</v>
      </c>
      <c r="IK66" s="86">
        <f t="shared" si="129"/>
        <v>7.3280616447879539E-267</v>
      </c>
      <c r="IL66" s="86">
        <f t="shared" si="130"/>
        <v>5.003420497160663E-301</v>
      </c>
      <c r="IM66" s="86">
        <f t="shared" si="131"/>
        <v>1.5633584953204459E-292</v>
      </c>
      <c r="IN66" s="86">
        <f t="shared" si="132"/>
        <v>0</v>
      </c>
      <c r="IO66" s="86">
        <f t="shared" si="133"/>
        <v>6.6993574620786458E-295</v>
      </c>
      <c r="IP66" s="86">
        <f t="shared" si="134"/>
        <v>1.6896206101269202E-298</v>
      </c>
      <c r="IQ66" s="86">
        <f t="shared" si="135"/>
        <v>3.3687552874968183E-292</v>
      </c>
      <c r="IR66" s="86">
        <f t="shared" si="136"/>
        <v>1.9959583103971494E-286</v>
      </c>
      <c r="IS66" s="86">
        <f t="shared" si="137"/>
        <v>0</v>
      </c>
      <c r="IT66" s="86">
        <f t="shared" si="138"/>
        <v>4.4734858127125991E-298</v>
      </c>
      <c r="IU66" s="86">
        <f t="shared" si="139"/>
        <v>6.1514894377002565E-291</v>
      </c>
      <c r="IV66" s="86">
        <f t="shared" si="140"/>
        <v>3.3279649864089943E-110</v>
      </c>
      <c r="IW66" s="86">
        <f t="shared" si="141"/>
        <v>1.4249318699278751E-74</v>
      </c>
      <c r="IY66" s="86">
        <f t="shared" si="142"/>
        <v>4.3721669979685926E-3</v>
      </c>
      <c r="IZ66" s="86">
        <f t="shared" si="143"/>
        <v>1.7051100260385944E-3</v>
      </c>
      <c r="JA66" s="86">
        <f t="shared" si="144"/>
        <v>9.1494193008827512E-4</v>
      </c>
      <c r="JB66" s="86">
        <f t="shared" si="145"/>
        <v>4.6664644281929239E-4</v>
      </c>
      <c r="JC66" s="86">
        <f t="shared" si="146"/>
        <v>7.8186561963823045E-4</v>
      </c>
      <c r="JD66" s="86">
        <f t="shared" si="147"/>
        <v>5.5720094388415139E-4</v>
      </c>
      <c r="JE66" s="86">
        <f t="shared" si="148"/>
        <v>9.2773261588481506E-4</v>
      </c>
      <c r="JF66" s="86">
        <f t="shared" si="149"/>
        <v>5.4480856347250328E-4</v>
      </c>
      <c r="JG66" s="86">
        <f t="shared" si="150"/>
        <v>6.5031325405576841E-4</v>
      </c>
      <c r="JH66" s="86">
        <f t="shared" si="151"/>
        <v>6.7076052930537737E-4</v>
      </c>
      <c r="JI66" s="86">
        <f t="shared" si="152"/>
        <v>4.4916815651840247E-4</v>
      </c>
      <c r="JJ66" s="86">
        <f t="shared" si="153"/>
        <v>5.4535739720411086E-4</v>
      </c>
      <c r="JK66" s="86">
        <f t="shared" si="154"/>
        <v>7.9526794376091122E-4</v>
      </c>
      <c r="JL66" s="86">
        <f t="shared" si="155"/>
        <v>1.1888987980962656E-3</v>
      </c>
      <c r="JM66" s="86">
        <f t="shared" si="156"/>
        <v>1.5255225875296658E-3</v>
      </c>
    </row>
    <row r="67" spans="2:273" x14ac:dyDescent="0.25">
      <c r="B67" s="2">
        <v>40</v>
      </c>
      <c r="C67" s="37">
        <v>69.704999999999998</v>
      </c>
      <c r="D67" s="37">
        <v>72.442999999999998</v>
      </c>
      <c r="E67" s="37">
        <v>71.819999999999993</v>
      </c>
      <c r="F67" s="37">
        <v>72.59</v>
      </c>
      <c r="G67" s="37">
        <v>75.902000000000001</v>
      </c>
      <c r="H67" s="37">
        <v>75.016000000000005</v>
      </c>
      <c r="I67" s="37">
        <v>76.606999999999999</v>
      </c>
      <c r="J67" s="37">
        <v>79.606999999999999</v>
      </c>
      <c r="K67" s="37">
        <v>74.262</v>
      </c>
      <c r="L67" s="37">
        <v>74.738</v>
      </c>
      <c r="M67" s="37">
        <v>70.459000000000003</v>
      </c>
      <c r="N67" s="37">
        <v>70.918000000000006</v>
      </c>
      <c r="O67" s="37">
        <v>70.983999999999995</v>
      </c>
      <c r="P67" s="37">
        <v>71.376999999999995</v>
      </c>
      <c r="Q67" s="37">
        <v>70.049000000000007</v>
      </c>
      <c r="S67" s="4">
        <f t="shared" si="20"/>
        <v>68.788135890828883</v>
      </c>
      <c r="T67" s="4">
        <f t="shared" si="21"/>
        <v>68.660139414817152</v>
      </c>
      <c r="U67" s="4">
        <f t="shared" si="22"/>
        <v>69.480620069668817</v>
      </c>
      <c r="V67" s="4">
        <f t="shared" si="23"/>
        <v>70.476625886620752</v>
      </c>
      <c r="W67" s="4">
        <f t="shared" si="24"/>
        <v>72.797067078940302</v>
      </c>
      <c r="X67" s="4">
        <f t="shared" si="25"/>
        <v>72.825312587105827</v>
      </c>
      <c r="Y67" s="4">
        <f t="shared" si="26"/>
        <v>74.548004523757271</v>
      </c>
      <c r="Z67" s="4">
        <f t="shared" si="27"/>
        <v>76.486599536985395</v>
      </c>
      <c r="AA67" s="4">
        <f t="shared" si="28"/>
        <v>72.662813142357209</v>
      </c>
      <c r="AB67" s="4">
        <f t="shared" si="29"/>
        <v>71.982122598931696</v>
      </c>
      <c r="AC67" s="4">
        <f t="shared" si="30"/>
        <v>68.587645421989137</v>
      </c>
      <c r="AD67" s="4">
        <f t="shared" si="31"/>
        <v>68.863309467014091</v>
      </c>
      <c r="AE67" s="4">
        <f t="shared" si="32"/>
        <v>68.030324489420494</v>
      </c>
      <c r="AF67" s="4">
        <f t="shared" si="33"/>
        <v>68.865089775489636</v>
      </c>
      <c r="AG67" s="4">
        <f t="shared" si="34"/>
        <v>66.905373573949731</v>
      </c>
      <c r="AI67" s="4">
        <f t="shared" si="35"/>
        <v>0.91686410917111516</v>
      </c>
      <c r="AJ67" s="4">
        <f t="shared" si="36"/>
        <v>3.7828605851828456</v>
      </c>
      <c r="AK67" s="4">
        <f t="shared" si="37"/>
        <v>2.3393799303311766</v>
      </c>
      <c r="AL67" s="4">
        <f t="shared" si="38"/>
        <v>2.1133741133792512</v>
      </c>
      <c r="AM67" s="4">
        <f t="shared" si="39"/>
        <v>3.1049329210596994</v>
      </c>
      <c r="AN67" s="4">
        <f t="shared" si="40"/>
        <v>2.190687412894178</v>
      </c>
      <c r="AO67" s="4">
        <f t="shared" si="41"/>
        <v>2.0589954762427283</v>
      </c>
      <c r="AP67" s="4">
        <f t="shared" si="42"/>
        <v>3.1204004630146045</v>
      </c>
      <c r="AQ67" s="4">
        <f t="shared" si="43"/>
        <v>1.5991868576427919</v>
      </c>
      <c r="AR67" s="4">
        <f t="shared" si="44"/>
        <v>2.7558774010683038</v>
      </c>
      <c r="AS67" s="4">
        <f t="shared" si="45"/>
        <v>1.871354578010866</v>
      </c>
      <c r="AT67" s="4">
        <f t="shared" si="46"/>
        <v>2.0546905329859158</v>
      </c>
      <c r="AU67" s="4">
        <f t="shared" si="47"/>
        <v>2.953675510579501</v>
      </c>
      <c r="AV67" s="4">
        <f t="shared" si="232"/>
        <v>2.5119102245103591</v>
      </c>
      <c r="AW67" s="4">
        <f t="shared" si="232"/>
        <v>3.1436264260502753</v>
      </c>
      <c r="AY67" s="2">
        <f t="shared" si="108"/>
        <v>63.898790186675527</v>
      </c>
      <c r="AZ67" s="2">
        <f t="shared" si="159"/>
        <v>66.354081544810398</v>
      </c>
      <c r="BA67" s="2">
        <f t="shared" si="160"/>
        <v>68.097704619327658</v>
      </c>
      <c r="BB67" s="2">
        <f t="shared" si="161"/>
        <v>69.720438774685022</v>
      </c>
      <c r="BC67" s="2">
        <f t="shared" si="162"/>
        <v>71.667275891264239</v>
      </c>
      <c r="BD67" s="2">
        <f t="shared" si="163"/>
        <v>71.949250249036055</v>
      </c>
      <c r="BE67" s="2">
        <f t="shared" si="164"/>
        <v>73.242234425812256</v>
      </c>
      <c r="BF67" s="2">
        <f t="shared" si="165"/>
        <v>75.651658294804051</v>
      </c>
      <c r="BG67" s="2">
        <f t="shared" si="166"/>
        <v>71.685968035104651</v>
      </c>
      <c r="BH67" s="2">
        <f t="shared" si="167"/>
        <v>70.993858398941583</v>
      </c>
      <c r="BI67" s="2">
        <f t="shared" si="168"/>
        <v>67.88452202486981</v>
      </c>
      <c r="BJ67" s="2">
        <f t="shared" si="169"/>
        <v>68.015049978147871</v>
      </c>
      <c r="BK67" s="2">
        <f t="shared" si="170"/>
        <v>66.852670507699884</v>
      </c>
      <c r="BL67" s="2">
        <f t="shared" si="171"/>
        <v>67.291756376066147</v>
      </c>
      <c r="BM67" s="2">
        <f t="shared" si="172"/>
        <v>65.250382156350568</v>
      </c>
      <c r="BO67" s="2">
        <f t="shared" si="50"/>
        <v>69.704999999999998</v>
      </c>
      <c r="BP67" s="2">
        <f t="shared" si="51"/>
        <v>72.442999999999998</v>
      </c>
      <c r="BQ67" s="2">
        <f t="shared" si="52"/>
        <v>71.819999999999993</v>
      </c>
      <c r="BR67" s="2">
        <f t="shared" si="53"/>
        <v>72.59</v>
      </c>
      <c r="BS67" s="2">
        <f t="shared" si="54"/>
        <v>75.902000000000001</v>
      </c>
      <c r="BT67" s="2">
        <f t="shared" si="55"/>
        <v>75.016000000000005</v>
      </c>
      <c r="BU67" s="2">
        <f t="shared" si="56"/>
        <v>76.606999999999999</v>
      </c>
      <c r="BV67" s="2">
        <f t="shared" si="57"/>
        <v>79.606999999999999</v>
      </c>
      <c r="BW67" s="2">
        <f t="shared" si="58"/>
        <v>74.262</v>
      </c>
      <c r="BX67" s="2">
        <f t="shared" si="59"/>
        <v>74.738</v>
      </c>
      <c r="BY67" s="2">
        <f t="shared" si="60"/>
        <v>70.459000000000003</v>
      </c>
      <c r="BZ67" s="2">
        <f t="shared" si="61"/>
        <v>70.918000000000006</v>
      </c>
      <c r="CA67" s="2">
        <f t="shared" si="62"/>
        <v>70.983999999999995</v>
      </c>
      <c r="CB67" s="2">
        <f t="shared" si="63"/>
        <v>71.376999999999995</v>
      </c>
      <c r="CC67" s="2">
        <f t="shared" si="64"/>
        <v>70.049000000000007</v>
      </c>
      <c r="CE67" s="2" t="str">
        <f t="shared" si="109"/>
        <v/>
      </c>
      <c r="CF67" s="2" t="str">
        <f t="shared" si="110"/>
        <v/>
      </c>
      <c r="CG67" s="2" t="str">
        <f t="shared" si="111"/>
        <v/>
      </c>
      <c r="CH67" s="2" t="str">
        <f t="shared" si="112"/>
        <v/>
      </c>
      <c r="CI67" s="2" t="str">
        <f t="shared" si="113"/>
        <v/>
      </c>
      <c r="CJ67" s="2" t="str">
        <f t="shared" si="114"/>
        <v/>
      </c>
      <c r="CK67" s="2" t="str">
        <f t="shared" si="115"/>
        <v/>
      </c>
      <c r="CL67" s="2" t="str">
        <f t="shared" si="116"/>
        <v/>
      </c>
      <c r="CM67" s="2" t="str">
        <f t="shared" si="117"/>
        <v/>
      </c>
      <c r="CN67" s="2" t="str">
        <f t="shared" si="118"/>
        <v/>
      </c>
      <c r="CO67" s="2" t="str">
        <f t="shared" si="119"/>
        <v/>
      </c>
      <c r="CP67" s="2" t="str">
        <f t="shared" si="120"/>
        <v/>
      </c>
      <c r="CQ67" s="2" t="str">
        <f t="shared" si="121"/>
        <v/>
      </c>
      <c r="CR67" s="2" t="str">
        <f t="shared" si="122"/>
        <v/>
      </c>
      <c r="CS67" s="2" t="str">
        <f t="shared" si="123"/>
        <v/>
      </c>
      <c r="CU67" s="2" t="str">
        <f t="shared" si="66"/>
        <v/>
      </c>
      <c r="CV67" s="2" t="str">
        <f t="shared" si="67"/>
        <v/>
      </c>
      <c r="CW67" s="2" t="str">
        <f t="shared" si="68"/>
        <v/>
      </c>
      <c r="CX67" s="2" t="str">
        <f t="shared" si="69"/>
        <v/>
      </c>
      <c r="CY67" s="2" t="str">
        <f t="shared" si="70"/>
        <v/>
      </c>
      <c r="CZ67" s="2" t="str">
        <f t="shared" si="71"/>
        <v/>
      </c>
      <c r="DA67" s="2" t="str">
        <f t="shared" si="72"/>
        <v/>
      </c>
      <c r="DB67" s="2" t="str">
        <f t="shared" si="73"/>
        <v/>
      </c>
      <c r="DC67" s="2" t="str">
        <f t="shared" si="74"/>
        <v/>
      </c>
      <c r="DD67" s="2" t="str">
        <f t="shared" si="75"/>
        <v/>
      </c>
      <c r="DE67" s="2" t="str">
        <f t="shared" si="76"/>
        <v/>
      </c>
      <c r="DF67" s="2" t="str">
        <f t="shared" si="77"/>
        <v/>
      </c>
      <c r="DG67" s="2" t="str">
        <f t="shared" si="78"/>
        <v/>
      </c>
      <c r="DH67" s="2" t="str">
        <f t="shared" si="79"/>
        <v/>
      </c>
      <c r="DI67" s="2" t="str">
        <f t="shared" si="80"/>
        <v/>
      </c>
      <c r="DK67" s="2">
        <f t="shared" si="81"/>
        <v>65.500479215622704</v>
      </c>
      <c r="DL67" s="2">
        <f t="shared" si="233"/>
        <v>69.390942011476909</v>
      </c>
      <c r="DM67" s="2">
        <f t="shared" si="233"/>
        <v>70.576348432055767</v>
      </c>
      <c r="DN67" s="2">
        <f t="shared" si="233"/>
        <v>72.426093927125507</v>
      </c>
      <c r="DO67" s="2">
        <f t="shared" si="233"/>
        <v>75.066605596521072</v>
      </c>
      <c r="DP67" s="2">
        <f t="shared" si="233"/>
        <v>74.910280566801646</v>
      </c>
      <c r="DQ67" s="2">
        <f t="shared" si="233"/>
        <v>75.739098968105054</v>
      </c>
      <c r="DR67" s="2">
        <f t="shared" si="233"/>
        <v>78.304689338731436</v>
      </c>
      <c r="DS67" s="2">
        <f t="shared" si="233"/>
        <v>74.282257358573162</v>
      </c>
      <c r="DT67" s="2">
        <f t="shared" si="233"/>
        <v>73.78584474671672</v>
      </c>
      <c r="DU67" s="2">
        <f t="shared" si="233"/>
        <v>70.830601214574898</v>
      </c>
      <c r="DV67" s="2">
        <f t="shared" si="233"/>
        <v>70.368854141590987</v>
      </c>
      <c r="DW67" s="2">
        <f t="shared" si="233"/>
        <v>70.127145074224018</v>
      </c>
      <c r="DX67" s="2">
        <f t="shared" si="233"/>
        <v>68.890567350025663</v>
      </c>
      <c r="DY67" s="2">
        <f t="shared" si="233"/>
        <v>66.248304290004285</v>
      </c>
      <c r="EA67" s="2">
        <f t="shared" si="83"/>
        <v>61.934577923042639</v>
      </c>
      <c r="EB67" s="2">
        <f t="shared" si="84"/>
        <v>61.919501367630801</v>
      </c>
      <c r="EC67" s="2">
        <f t="shared" si="85"/>
        <v>64.07358740790356</v>
      </c>
      <c r="ED67" s="2">
        <f t="shared" si="86"/>
        <v>64.875314995087976</v>
      </c>
      <c r="EE67" s="2">
        <f t="shared" si="87"/>
        <v>65.983604040563691</v>
      </c>
      <c r="EF67" s="2">
        <f t="shared" si="88"/>
        <v>66.84883510322895</v>
      </c>
      <c r="EG67" s="2">
        <f t="shared" si="89"/>
        <v>69.264346124715985</v>
      </c>
      <c r="EH67" s="2">
        <f t="shared" si="90"/>
        <v>71.059486264656613</v>
      </c>
      <c r="EI67" s="2">
        <f t="shared" si="91"/>
        <v>67.367349257398089</v>
      </c>
      <c r="EJ67" s="2">
        <f t="shared" si="92"/>
        <v>66.28998761684494</v>
      </c>
      <c r="EK67" s="2">
        <f t="shared" si="93"/>
        <v>62.671735358654715</v>
      </c>
      <c r="EL67" s="2">
        <f t="shared" si="94"/>
        <v>64.019588184801805</v>
      </c>
      <c r="EM67" s="2">
        <f t="shared" si="95"/>
        <v>61.56512633640596</v>
      </c>
      <c r="EN67" s="2">
        <f t="shared" si="96"/>
        <v>64.826098881549697</v>
      </c>
      <c r="EO67" s="2">
        <f t="shared" si="97"/>
        <v>63.871030519480506</v>
      </c>
      <c r="EQ67" s="2">
        <f t="shared" si="98"/>
        <v>60.392938471330453</v>
      </c>
      <c r="ER67" s="2">
        <f t="shared" si="234"/>
        <v>60.758676325054722</v>
      </c>
      <c r="ES67" s="2">
        <f t="shared" si="234"/>
        <v>63.030701114673661</v>
      </c>
      <c r="ET67" s="2">
        <f t="shared" si="234"/>
        <v>64.00004763034265</v>
      </c>
      <c r="EU67" s="2">
        <f t="shared" si="234"/>
        <v>66.140012082072261</v>
      </c>
      <c r="EV67" s="2">
        <f t="shared" si="234"/>
        <v>67.036697616570947</v>
      </c>
      <c r="EW67" s="2">
        <f t="shared" si="234"/>
        <v>68.248210407181148</v>
      </c>
      <c r="EX67" s="2">
        <f t="shared" si="234"/>
        <v>70.901244781077807</v>
      </c>
      <c r="EY67" s="2">
        <f t="shared" si="234"/>
        <v>66.960914284458099</v>
      </c>
      <c r="EZ67" s="2">
        <f t="shared" si="234"/>
        <v>66.758323805305722</v>
      </c>
      <c r="FA67" s="2">
        <f t="shared" si="234"/>
        <v>63.419845438425391</v>
      </c>
      <c r="FB67" s="2">
        <f t="shared" si="234"/>
        <v>64.571724204308623</v>
      </c>
      <c r="FC67" s="2">
        <f t="shared" si="234"/>
        <v>62.703511733799758</v>
      </c>
      <c r="FD67" s="2">
        <f t="shared" si="234"/>
        <v>64.795280837939941</v>
      </c>
      <c r="FE67" s="2">
        <f t="shared" si="234"/>
        <v>67.194609943905377</v>
      </c>
      <c r="FG67" s="2">
        <f t="shared" si="100"/>
        <v>0.44912570190033813</v>
      </c>
      <c r="FH67" s="2">
        <f t="shared" si="235"/>
        <v>0.40644888076932356</v>
      </c>
      <c r="FI67" s="2">
        <f t="shared" si="235"/>
        <v>0.3811548258098158</v>
      </c>
      <c r="FJ67" s="2">
        <f t="shared" si="235"/>
        <v>0.35831938809063468</v>
      </c>
      <c r="FK67" s="2">
        <f t="shared" si="235"/>
        <v>0.37425293067396198</v>
      </c>
      <c r="FL67" s="2">
        <f t="shared" si="235"/>
        <v>0.36730921969909913</v>
      </c>
      <c r="FM67" s="2">
        <f t="shared" si="235"/>
        <v>0.38561912475257282</v>
      </c>
      <c r="FN67" s="2">
        <f t="shared" si="235"/>
        <v>0.36617582890559419</v>
      </c>
      <c r="FO67" s="2">
        <f t="shared" si="235"/>
        <v>0.37545744893625999</v>
      </c>
      <c r="FP67" s="2">
        <f t="shared" si="235"/>
        <v>0.37247584652172133</v>
      </c>
      <c r="FQ67" s="2">
        <f t="shared" si="235"/>
        <v>0.36109734008420619</v>
      </c>
      <c r="FR67" s="2">
        <f t="shared" si="235"/>
        <v>0.37072812534776639</v>
      </c>
      <c r="FS67" s="2">
        <f t="shared" si="235"/>
        <v>0.38245165213873267</v>
      </c>
      <c r="FT67" s="2">
        <f t="shared" si="235"/>
        <v>0.39336244980532642</v>
      </c>
      <c r="FU67" s="2">
        <f t="shared" si="235"/>
        <v>0.4198608136176597</v>
      </c>
      <c r="FW67" s="2">
        <f t="shared" si="124"/>
        <v>9.8017736683929903E-5</v>
      </c>
      <c r="FX67" s="2">
        <f t="shared" si="176"/>
        <v>8.7678364176582604E-5</v>
      </c>
      <c r="FY67" s="2">
        <f t="shared" si="177"/>
        <v>8.1569088668822709E-5</v>
      </c>
      <c r="FZ67" s="2">
        <f t="shared" si="178"/>
        <v>7.3881316439986376E-5</v>
      </c>
      <c r="GA67" s="2">
        <f t="shared" si="179"/>
        <v>6.5510547062506069E-5</v>
      </c>
      <c r="GB67" s="2">
        <f t="shared" si="180"/>
        <v>6.8800879436867722E-5</v>
      </c>
      <c r="GC67" s="2">
        <f t="shared" si="181"/>
        <v>7.4810711356344974E-5</v>
      </c>
      <c r="GD67" s="2">
        <f t="shared" si="182"/>
        <v>8.0906020241071854E-5</v>
      </c>
      <c r="GE67" s="2">
        <f t="shared" si="183"/>
        <v>8.7512578938739368E-5</v>
      </c>
      <c r="GF67" s="2">
        <f t="shared" si="184"/>
        <v>8.4089337360180319E-5</v>
      </c>
      <c r="GG67" s="2">
        <f t="shared" si="185"/>
        <v>8.7646154371727675E-5</v>
      </c>
      <c r="GH67" s="2">
        <f t="shared" si="186"/>
        <v>8.5671012298624467E-5</v>
      </c>
      <c r="GI67" s="2">
        <f t="shared" si="187"/>
        <v>7.3477222529799751E-5</v>
      </c>
      <c r="GJ67" s="2">
        <f t="shared" si="188"/>
        <v>5.5163894330884048E-5</v>
      </c>
      <c r="GK67" s="2">
        <f t="shared" si="189"/>
        <v>6.0767565485330609E-5</v>
      </c>
      <c r="GM67" s="86">
        <f t="shared" si="125"/>
        <v>6.1216222254526489E-3</v>
      </c>
      <c r="GN67" s="86">
        <f t="shared" si="190"/>
        <v>2.5900611099459129E-3</v>
      </c>
      <c r="GO67" s="86">
        <f t="shared" si="191"/>
        <v>1.4463789394447333E-3</v>
      </c>
      <c r="GP67" s="86">
        <f t="shared" si="192"/>
        <v>7.7151213786531066E-4</v>
      </c>
      <c r="GQ67" s="86">
        <f t="shared" si="193"/>
        <v>1.2440430729599176E-3</v>
      </c>
      <c r="GR67" s="86">
        <f t="shared" si="194"/>
        <v>9.203842558324814E-4</v>
      </c>
      <c r="GS67" s="86">
        <f t="shared" si="195"/>
        <v>1.4850834612421223E-3</v>
      </c>
      <c r="GT67" s="86">
        <f t="shared" si="196"/>
        <v>9.0004781482929872E-4</v>
      </c>
      <c r="GU67" s="86">
        <f t="shared" si="197"/>
        <v>1.0743579827196541E-3</v>
      </c>
      <c r="GV67" s="86">
        <f t="shared" si="198"/>
        <v>1.090772196601834E-3</v>
      </c>
      <c r="GW67" s="86">
        <f t="shared" si="199"/>
        <v>7.5417319878955341E-4</v>
      </c>
      <c r="GX67" s="86">
        <f t="shared" si="200"/>
        <v>9.1488229191286259E-4</v>
      </c>
      <c r="GY67" s="86">
        <f t="shared" si="201"/>
        <v>1.2968467438211975E-3</v>
      </c>
      <c r="GZ67" s="86">
        <f t="shared" si="202"/>
        <v>1.8613009700605464E-3</v>
      </c>
      <c r="HA67" s="86">
        <f t="shared" si="203"/>
        <v>2.5169576242515383E-3</v>
      </c>
      <c r="HC67" s="86">
        <f t="shared" si="157"/>
        <v>2.5189907194355436E-9</v>
      </c>
      <c r="HD67" s="86">
        <f t="shared" si="204"/>
        <v>1.9062646565915357E-11</v>
      </c>
      <c r="HE67" s="86">
        <f t="shared" si="205"/>
        <v>7.7192429235788054E-12</v>
      </c>
      <c r="HF67" s="86">
        <f t="shared" si="206"/>
        <v>5.2605835491259005E-13</v>
      </c>
      <c r="HG67" s="86">
        <f t="shared" si="207"/>
        <v>9.7167276449110574E-13</v>
      </c>
      <c r="HH67" s="86">
        <f t="shared" si="208"/>
        <v>1.5831857835535964E-13</v>
      </c>
      <c r="HI67" s="86">
        <f t="shared" si="209"/>
        <v>1.4042059796771036E-12</v>
      </c>
      <c r="HJ67" s="86">
        <f t="shared" si="210"/>
        <v>6.612256074042752E-13</v>
      </c>
      <c r="HK67" s="86">
        <f t="shared" si="211"/>
        <v>1.4771835417980294E-12</v>
      </c>
      <c r="HL67" s="86">
        <f t="shared" si="212"/>
        <v>1.3605368265689992E-12</v>
      </c>
      <c r="HM67" s="86">
        <f t="shared" si="213"/>
        <v>1.5645154028584826E-13</v>
      </c>
      <c r="HN67" s="86">
        <f t="shared" si="214"/>
        <v>9.6944083905561617E-13</v>
      </c>
      <c r="HO67" s="86">
        <f t="shared" si="215"/>
        <v>2.3382133646924252E-12</v>
      </c>
      <c r="HP67" s="86">
        <f t="shared" si="216"/>
        <v>3.4109813241764085E-11</v>
      </c>
      <c r="HQ67" s="86">
        <f t="shared" si="217"/>
        <v>2.0718750739780819E-13</v>
      </c>
      <c r="HS67" s="86">
        <f t="shared" si="126"/>
        <v>2.3870189556308088E-43</v>
      </c>
      <c r="HT67" s="86">
        <f t="shared" si="218"/>
        <v>6.7927740824459953E-54</v>
      </c>
      <c r="HU67" s="86">
        <f t="shared" si="219"/>
        <v>2.0660189935291771E-56</v>
      </c>
      <c r="HV67" s="86">
        <f t="shared" si="220"/>
        <v>1.0939169898342368E-63</v>
      </c>
      <c r="HW67" s="86">
        <f t="shared" si="221"/>
        <v>9.8120303768407467E-63</v>
      </c>
      <c r="HX67" s="86">
        <f t="shared" si="222"/>
        <v>4.809925404003305E-68</v>
      </c>
      <c r="HY67" s="86">
        <f t="shared" si="223"/>
        <v>4.8399088152818341E-63</v>
      </c>
      <c r="HZ67" s="86">
        <f t="shared" si="224"/>
        <v>2.7867264761171343E-64</v>
      </c>
      <c r="IA67" s="86">
        <f t="shared" si="225"/>
        <v>9.4897301854498159E-63</v>
      </c>
      <c r="IB67" s="86">
        <f t="shared" si="226"/>
        <v>2.1979453233706822E-61</v>
      </c>
      <c r="IC67" s="86">
        <f t="shared" si="227"/>
        <v>3.3950454467922847E-67</v>
      </c>
      <c r="ID67" s="86">
        <f t="shared" si="228"/>
        <v>2.1435228666158181E-63</v>
      </c>
      <c r="IE67" s="86">
        <f t="shared" si="229"/>
        <v>8.5013583030061768E-62</v>
      </c>
      <c r="IF67" s="86">
        <f t="shared" si="230"/>
        <v>6.005199668130921E-39</v>
      </c>
      <c r="IG67" s="86">
        <f t="shared" si="231"/>
        <v>1.5625420920024717E-27</v>
      </c>
      <c r="II67" s="86">
        <f t="shared" si="127"/>
        <v>9.4673449802683938E-177</v>
      </c>
      <c r="IJ67" s="86">
        <f t="shared" si="128"/>
        <v>2.6482307597421534E-250</v>
      </c>
      <c r="IK67" s="86">
        <f t="shared" si="129"/>
        <v>9.3257627510214341E-262</v>
      </c>
      <c r="IL67" s="86">
        <f t="shared" si="130"/>
        <v>2.5304117539875541E-295</v>
      </c>
      <c r="IM67" s="86">
        <f t="shared" si="131"/>
        <v>4.6533669138348932E-287</v>
      </c>
      <c r="IN67" s="86">
        <f t="shared" si="132"/>
        <v>0</v>
      </c>
      <c r="IO67" s="86">
        <f t="shared" si="133"/>
        <v>2.6324090470235974E-289</v>
      </c>
      <c r="IP67" s="86">
        <f t="shared" si="134"/>
        <v>8.6541265658184368E-293</v>
      </c>
      <c r="IQ67" s="86">
        <f t="shared" si="135"/>
        <v>1.451701930416948E-286</v>
      </c>
      <c r="IR67" s="86">
        <f t="shared" si="136"/>
        <v>6.3002054886211835E-281</v>
      </c>
      <c r="IS67" s="86">
        <f t="shared" si="137"/>
        <v>3.3666717841430025E-307</v>
      </c>
      <c r="IT67" s="86">
        <f t="shared" si="138"/>
        <v>2.4337314281744823E-292</v>
      </c>
      <c r="IU67" s="86">
        <f t="shared" si="139"/>
        <v>1.9830909035491227E-285</v>
      </c>
      <c r="IV67" s="86">
        <f t="shared" si="140"/>
        <v>3.3691635082746409E-108</v>
      </c>
      <c r="IW67" s="86">
        <f t="shared" si="141"/>
        <v>3.2649307745668264E-73</v>
      </c>
      <c r="IY67" s="86">
        <f t="shared" si="142"/>
        <v>6.1216247444433681E-3</v>
      </c>
      <c r="IZ67" s="86">
        <f t="shared" si="143"/>
        <v>2.5900611290085593E-3</v>
      </c>
      <c r="JA67" s="86">
        <f t="shared" si="144"/>
        <v>1.4463789471639763E-3</v>
      </c>
      <c r="JB67" s="86">
        <f t="shared" si="145"/>
        <v>7.7151213839136902E-4</v>
      </c>
      <c r="JC67" s="86">
        <f t="shared" si="146"/>
        <v>1.2440430739315905E-3</v>
      </c>
      <c r="JD67" s="86">
        <f t="shared" si="147"/>
        <v>9.2038425599079996E-4</v>
      </c>
      <c r="JE67" s="86">
        <f t="shared" si="148"/>
        <v>1.4850834626463283E-3</v>
      </c>
      <c r="JF67" s="86">
        <f t="shared" si="149"/>
        <v>9.0004781549052435E-4</v>
      </c>
      <c r="JG67" s="86">
        <f t="shared" si="150"/>
        <v>1.0743579841968377E-3</v>
      </c>
      <c r="JH67" s="86">
        <f t="shared" si="151"/>
        <v>1.0907721979623709E-3</v>
      </c>
      <c r="JI67" s="86">
        <f t="shared" si="152"/>
        <v>7.5417319894600498E-4</v>
      </c>
      <c r="JJ67" s="86">
        <f t="shared" si="153"/>
        <v>9.1488229288230348E-4</v>
      </c>
      <c r="JK67" s="86">
        <f t="shared" si="154"/>
        <v>1.2968467461594109E-3</v>
      </c>
      <c r="JL67" s="86">
        <f t="shared" si="155"/>
        <v>1.8613010041703597E-3</v>
      </c>
      <c r="JM67" s="86">
        <f t="shared" si="156"/>
        <v>2.5169576244587258E-3</v>
      </c>
    </row>
    <row r="68" spans="2:273" x14ac:dyDescent="0.25">
      <c r="B68" s="2">
        <v>41</v>
      </c>
      <c r="C68" s="37">
        <v>71.77</v>
      </c>
      <c r="D68" s="37">
        <v>71.819999999999993</v>
      </c>
      <c r="E68" s="37">
        <v>71.638999999999996</v>
      </c>
      <c r="F68" s="37">
        <v>74</v>
      </c>
      <c r="G68" s="37">
        <v>75.656000000000006</v>
      </c>
      <c r="H68" s="37">
        <v>75.869</v>
      </c>
      <c r="I68" s="37">
        <v>77.525000000000006</v>
      </c>
      <c r="J68" s="37">
        <v>79.738</v>
      </c>
      <c r="K68" s="37">
        <v>76.212999999999994</v>
      </c>
      <c r="L68" s="37">
        <v>75.525000000000006</v>
      </c>
      <c r="M68" s="37">
        <v>72.114999999999995</v>
      </c>
      <c r="N68" s="37">
        <v>70.869</v>
      </c>
      <c r="O68" s="37">
        <v>71.164000000000001</v>
      </c>
      <c r="P68" s="37">
        <v>69.933999999999997</v>
      </c>
      <c r="Q68" s="37">
        <v>70.262</v>
      </c>
      <c r="S68" s="4">
        <f t="shared" si="20"/>
        <v>70.400909060717566</v>
      </c>
      <c r="T68" s="4">
        <f t="shared" si="21"/>
        <v>69.580895378282193</v>
      </c>
      <c r="U68" s="4">
        <f t="shared" si="22"/>
        <v>70.096685877880617</v>
      </c>
      <c r="V68" s="4">
        <f t="shared" si="23"/>
        <v>70.871779881240144</v>
      </c>
      <c r="W68" s="4">
        <f t="shared" si="24"/>
        <v>73.26103799563586</v>
      </c>
      <c r="X68" s="4">
        <f t="shared" si="25"/>
        <v>73.252802524711257</v>
      </c>
      <c r="Y68" s="4">
        <f t="shared" si="26"/>
        <v>75.135202024538373</v>
      </c>
      <c r="Z68" s="4">
        <f t="shared" si="27"/>
        <v>76.87070833565862</v>
      </c>
      <c r="AA68" s="4">
        <f t="shared" si="28"/>
        <v>73.137541592456358</v>
      </c>
      <c r="AB68" s="4">
        <f t="shared" si="29"/>
        <v>72.428232349107105</v>
      </c>
      <c r="AC68" s="4">
        <f t="shared" si="30"/>
        <v>68.904976743954009</v>
      </c>
      <c r="AD68" s="4">
        <f t="shared" si="31"/>
        <v>69.316077701509258</v>
      </c>
      <c r="AE68" s="4">
        <f t="shared" si="32"/>
        <v>68.570040901094501</v>
      </c>
      <c r="AF68" s="4">
        <f t="shared" si="33"/>
        <v>69.577256209663886</v>
      </c>
      <c r="AG68" s="4">
        <f t="shared" si="34"/>
        <v>67.792831446664493</v>
      </c>
      <c r="AI68" s="4">
        <f t="shared" si="35"/>
        <v>1.3690909392824295</v>
      </c>
      <c r="AJ68" s="4">
        <f t="shared" si="36"/>
        <v>2.2391046217178001</v>
      </c>
      <c r="AK68" s="4">
        <f t="shared" si="37"/>
        <v>1.5423141221193788</v>
      </c>
      <c r="AL68" s="4">
        <f t="shared" si="38"/>
        <v>3.1282201187598559</v>
      </c>
      <c r="AM68" s="4">
        <f t="shared" si="39"/>
        <v>2.394962004364146</v>
      </c>
      <c r="AN68" s="4">
        <f t="shared" si="40"/>
        <v>2.6161974752887431</v>
      </c>
      <c r="AO68" s="4">
        <f t="shared" si="41"/>
        <v>2.389797975461633</v>
      </c>
      <c r="AP68" s="4">
        <f t="shared" si="42"/>
        <v>2.8672916643413799</v>
      </c>
      <c r="AQ68" s="4">
        <f t="shared" si="43"/>
        <v>3.0754584075436355</v>
      </c>
      <c r="AR68" s="4">
        <f t="shared" si="44"/>
        <v>3.0967676508929003</v>
      </c>
      <c r="AS68" s="4">
        <f t="shared" si="45"/>
        <v>3.2100232560459858</v>
      </c>
      <c r="AT68" s="4">
        <f t="shared" si="46"/>
        <v>1.552922298490742</v>
      </c>
      <c r="AU68" s="4">
        <f t="shared" si="47"/>
        <v>2.5939590989055006</v>
      </c>
      <c r="AV68" s="4">
        <f t="shared" si="232"/>
        <v>0.35674379033611103</v>
      </c>
      <c r="AW68" s="4">
        <f t="shared" si="232"/>
        <v>2.469168553335507</v>
      </c>
      <c r="AY68" s="2">
        <f t="shared" si="108"/>
        <v>63.851665395703179</v>
      </c>
      <c r="AZ68" s="2">
        <f t="shared" si="159"/>
        <v>66.249493355158975</v>
      </c>
      <c r="BA68" s="2">
        <f t="shared" si="160"/>
        <v>68.020560006196447</v>
      </c>
      <c r="BB68" s="2">
        <f t="shared" si="161"/>
        <v>69.686617496078625</v>
      </c>
      <c r="BC68" s="2">
        <f t="shared" si="162"/>
        <v>71.553578824798961</v>
      </c>
      <c r="BD68" s="2">
        <f t="shared" si="163"/>
        <v>71.882610915665651</v>
      </c>
      <c r="BE68" s="2">
        <f t="shared" si="164"/>
        <v>73.154246089665307</v>
      </c>
      <c r="BF68" s="2">
        <f t="shared" si="165"/>
        <v>75.564447875821628</v>
      </c>
      <c r="BG68" s="2">
        <f t="shared" si="166"/>
        <v>71.61132059815165</v>
      </c>
      <c r="BH68" s="2">
        <f t="shared" si="167"/>
        <v>70.905056371478082</v>
      </c>
      <c r="BI68" s="2">
        <f t="shared" si="168"/>
        <v>67.788070673204075</v>
      </c>
      <c r="BJ68" s="2">
        <f t="shared" si="169"/>
        <v>67.97160081149103</v>
      </c>
      <c r="BK68" s="2">
        <f t="shared" si="170"/>
        <v>66.753081493996746</v>
      </c>
      <c r="BL68" s="2">
        <f t="shared" si="171"/>
        <v>67.239272488975445</v>
      </c>
      <c r="BM68" s="2">
        <f t="shared" si="172"/>
        <v>65.229264066530121</v>
      </c>
      <c r="BO68" s="2">
        <f t="shared" si="50"/>
        <v>71.77</v>
      </c>
      <c r="BP68" s="2">
        <f t="shared" si="51"/>
        <v>71.819999999999993</v>
      </c>
      <c r="BQ68" s="2">
        <f t="shared" si="52"/>
        <v>71.638999999999996</v>
      </c>
      <c r="BR68" s="2">
        <f t="shared" si="53"/>
        <v>74</v>
      </c>
      <c r="BS68" s="2">
        <f t="shared" si="54"/>
        <v>75.656000000000006</v>
      </c>
      <c r="BT68" s="2">
        <f t="shared" si="55"/>
        <v>75.869</v>
      </c>
      <c r="BU68" s="2">
        <f t="shared" si="56"/>
        <v>77.525000000000006</v>
      </c>
      <c r="BV68" s="2">
        <f t="shared" si="57"/>
        <v>79.738</v>
      </c>
      <c r="BW68" s="2">
        <f t="shared" si="58"/>
        <v>76.212999999999994</v>
      </c>
      <c r="BX68" s="2">
        <f t="shared" si="59"/>
        <v>75.525000000000006</v>
      </c>
      <c r="BY68" s="2">
        <f t="shared" si="60"/>
        <v>72.114999999999995</v>
      </c>
      <c r="BZ68" s="2">
        <f t="shared" si="61"/>
        <v>70.869</v>
      </c>
      <c r="CA68" s="2">
        <f t="shared" si="62"/>
        <v>71.164000000000001</v>
      </c>
      <c r="CB68" s="2">
        <f t="shared" si="63"/>
        <v>69.933999999999997</v>
      </c>
      <c r="CC68" s="2">
        <f t="shared" si="64"/>
        <v>70.262</v>
      </c>
      <c r="CE68" s="2" t="str">
        <f t="shared" si="109"/>
        <v/>
      </c>
      <c r="CF68" s="2" t="str">
        <f t="shared" si="110"/>
        <v/>
      </c>
      <c r="CG68" s="2" t="str">
        <f t="shared" si="111"/>
        <v/>
      </c>
      <c r="CH68" s="2" t="str">
        <f t="shared" si="112"/>
        <v/>
      </c>
      <c r="CI68" s="2" t="str">
        <f t="shared" si="113"/>
        <v/>
      </c>
      <c r="CJ68" s="2" t="str">
        <f t="shared" si="114"/>
        <v/>
      </c>
      <c r="CK68" s="2" t="str">
        <f t="shared" si="115"/>
        <v/>
      </c>
      <c r="CL68" s="2" t="str">
        <f t="shared" si="116"/>
        <v/>
      </c>
      <c r="CM68" s="2" t="str">
        <f t="shared" si="117"/>
        <v/>
      </c>
      <c r="CN68" s="2" t="str">
        <f t="shared" si="118"/>
        <v/>
      </c>
      <c r="CO68" s="2" t="str">
        <f t="shared" si="119"/>
        <v/>
      </c>
      <c r="CP68" s="2" t="str">
        <f t="shared" si="120"/>
        <v/>
      </c>
      <c r="CQ68" s="2" t="str">
        <f t="shared" si="121"/>
        <v/>
      </c>
      <c r="CR68" s="2" t="str">
        <f t="shared" si="122"/>
        <v/>
      </c>
      <c r="CS68" s="2" t="str">
        <f t="shared" si="123"/>
        <v/>
      </c>
      <c r="CU68" s="2" t="str">
        <f t="shared" si="66"/>
        <v/>
      </c>
      <c r="CV68" s="2" t="str">
        <f t="shared" si="67"/>
        <v/>
      </c>
      <c r="CW68" s="2" t="str">
        <f t="shared" si="68"/>
        <v/>
      </c>
      <c r="CX68" s="2" t="str">
        <f t="shared" si="69"/>
        <v/>
      </c>
      <c r="CY68" s="2" t="str">
        <f t="shared" si="70"/>
        <v/>
      </c>
      <c r="CZ68" s="2" t="str">
        <f t="shared" si="71"/>
        <v/>
      </c>
      <c r="DA68" s="2" t="str">
        <f t="shared" si="72"/>
        <v/>
      </c>
      <c r="DB68" s="2" t="str">
        <f t="shared" si="73"/>
        <v/>
      </c>
      <c r="DC68" s="2" t="str">
        <f t="shared" si="74"/>
        <v/>
      </c>
      <c r="DD68" s="2" t="str">
        <f t="shared" si="75"/>
        <v/>
      </c>
      <c r="DE68" s="2" t="str">
        <f t="shared" si="76"/>
        <v/>
      </c>
      <c r="DF68" s="2" t="str">
        <f t="shared" si="77"/>
        <v/>
      </c>
      <c r="DG68" s="2" t="str">
        <f t="shared" si="78"/>
        <v/>
      </c>
      <c r="DH68" s="2" t="str">
        <f t="shared" si="79"/>
        <v/>
      </c>
      <c r="DI68" s="2" t="str">
        <f t="shared" si="80"/>
        <v/>
      </c>
      <c r="DK68" s="2">
        <f t="shared" si="81"/>
        <v>65.73287375415282</v>
      </c>
      <c r="DL68" s="2">
        <f t="shared" si="233"/>
        <v>69.636365146481438</v>
      </c>
      <c r="DM68" s="2">
        <f t="shared" si="233"/>
        <v>70.815162891986077</v>
      </c>
      <c r="DN68" s="2">
        <f t="shared" si="233"/>
        <v>72.731133603238874</v>
      </c>
      <c r="DO68" s="2">
        <f t="shared" si="233"/>
        <v>75.301793668800457</v>
      </c>
      <c r="DP68" s="2">
        <f t="shared" si="233"/>
        <v>75.185415991902858</v>
      </c>
      <c r="DQ68" s="2">
        <f t="shared" si="233"/>
        <v>75.953071482176355</v>
      </c>
      <c r="DR68" s="2">
        <f t="shared" si="233"/>
        <v>78.539383265856941</v>
      </c>
      <c r="DS68" s="2">
        <f t="shared" si="233"/>
        <v>74.52498654119708</v>
      </c>
      <c r="DT68" s="2">
        <f t="shared" si="233"/>
        <v>74.012539212007525</v>
      </c>
      <c r="DU68" s="2">
        <f t="shared" si="233"/>
        <v>71.049061740890693</v>
      </c>
      <c r="DV68" s="2">
        <f t="shared" si="233"/>
        <v>70.632203961046059</v>
      </c>
      <c r="DW68" s="2">
        <f t="shared" si="233"/>
        <v>70.375947908232121</v>
      </c>
      <c r="DX68" s="2">
        <f t="shared" si="233"/>
        <v>69.07632612160009</v>
      </c>
      <c r="DY68" s="2">
        <f t="shared" si="233"/>
        <v>66.406574817674809</v>
      </c>
      <c r="EA68" s="2">
        <f t="shared" si="83"/>
        <v>61.747643812212154</v>
      </c>
      <c r="EB68" s="2">
        <f t="shared" si="84"/>
        <v>61.738976904082939</v>
      </c>
      <c r="EC68" s="2">
        <f t="shared" si="85"/>
        <v>63.882690723375759</v>
      </c>
      <c r="ED68" s="2">
        <f t="shared" si="86"/>
        <v>64.714391935339819</v>
      </c>
      <c r="EE68" s="2">
        <f t="shared" si="87"/>
        <v>65.838000084288169</v>
      </c>
      <c r="EF68" s="2">
        <f t="shared" si="88"/>
        <v>66.694065495121578</v>
      </c>
      <c r="EG68" s="2">
        <f t="shared" si="89"/>
        <v>69.087627619288057</v>
      </c>
      <c r="EH68" s="2">
        <f t="shared" si="90"/>
        <v>70.868174628699052</v>
      </c>
      <c r="EI68" s="2">
        <f t="shared" si="91"/>
        <v>67.191225985482959</v>
      </c>
      <c r="EJ68" s="2">
        <f t="shared" si="92"/>
        <v>66.130303748674947</v>
      </c>
      <c r="EK68" s="2">
        <f t="shared" si="93"/>
        <v>62.525774583478977</v>
      </c>
      <c r="EL68" s="2">
        <f t="shared" si="94"/>
        <v>63.852744912900768</v>
      </c>
      <c r="EM68" s="2">
        <f t="shared" si="95"/>
        <v>61.417706826226812</v>
      </c>
      <c r="EN68" s="2">
        <f t="shared" si="96"/>
        <v>64.655481081882428</v>
      </c>
      <c r="EO68" s="2">
        <f t="shared" si="97"/>
        <v>63.7451689239332</v>
      </c>
      <c r="EQ68" s="2">
        <f t="shared" si="98"/>
        <v>60.230246372300797</v>
      </c>
      <c r="ER68" s="2">
        <f t="shared" si="234"/>
        <v>60.595446780310766</v>
      </c>
      <c r="ES68" s="2">
        <f t="shared" si="234"/>
        <v>62.855387502437814</v>
      </c>
      <c r="ET68" s="2">
        <f t="shared" si="234"/>
        <v>63.852197243470329</v>
      </c>
      <c r="EU68" s="2">
        <f t="shared" si="234"/>
        <v>65.991947104780948</v>
      </c>
      <c r="EV68" s="2">
        <f t="shared" si="234"/>
        <v>66.87905888471802</v>
      </c>
      <c r="EW68" s="2">
        <f t="shared" si="234"/>
        <v>68.087079537557997</v>
      </c>
      <c r="EX68" s="2">
        <f t="shared" si="234"/>
        <v>70.711986517535664</v>
      </c>
      <c r="EY68" s="2">
        <f t="shared" si="234"/>
        <v>66.790898950669757</v>
      </c>
      <c r="EZ68" s="2">
        <f t="shared" si="234"/>
        <v>66.591288864375855</v>
      </c>
      <c r="FA68" s="2">
        <f t="shared" si="234"/>
        <v>63.262130632148235</v>
      </c>
      <c r="FB68" s="2">
        <f t="shared" si="234"/>
        <v>64.39601626505322</v>
      </c>
      <c r="FC68" s="2">
        <f t="shared" si="234"/>
        <v>62.538775620203069</v>
      </c>
      <c r="FD68" s="2">
        <f t="shared" si="234"/>
        <v>64.623794105963441</v>
      </c>
      <c r="FE68" s="2">
        <f t="shared" si="234"/>
        <v>67.007141000913748</v>
      </c>
      <c r="FG68" s="2">
        <f t="shared" si="100"/>
        <v>0.47200420205396826</v>
      </c>
      <c r="FH68" s="2">
        <f t="shared" si="235"/>
        <v>0.4288458098134742</v>
      </c>
      <c r="FI68" s="2">
        <f t="shared" si="235"/>
        <v>0.40310454017738229</v>
      </c>
      <c r="FJ68" s="2">
        <f t="shared" si="235"/>
        <v>0.3797610535588567</v>
      </c>
      <c r="FK68" s="2">
        <f t="shared" si="235"/>
        <v>0.39605955778839236</v>
      </c>
      <c r="FL68" s="2">
        <f t="shared" si="235"/>
        <v>0.3889627489821223</v>
      </c>
      <c r="FM68" s="2">
        <f t="shared" si="235"/>
        <v>0.40765657337323652</v>
      </c>
      <c r="FN68" s="2">
        <f t="shared" si="235"/>
        <v>0.38780349683394816</v>
      </c>
      <c r="FO68" s="2">
        <f t="shared" si="235"/>
        <v>0.39728969982049406</v>
      </c>
      <c r="FP68" s="2">
        <f t="shared" si="235"/>
        <v>0.39424416568722925</v>
      </c>
      <c r="FQ68" s="2">
        <f t="shared" si="235"/>
        <v>0.38260612041131004</v>
      </c>
      <c r="FR68" s="2">
        <f t="shared" si="235"/>
        <v>0.39245818334348664</v>
      </c>
      <c r="FS68" s="2">
        <f t="shared" si="235"/>
        <v>0.40442724198329494</v>
      </c>
      <c r="FT68" s="2">
        <f t="shared" si="235"/>
        <v>0.4155431143846442</v>
      </c>
      <c r="FU68" s="2">
        <f t="shared" si="235"/>
        <v>0.44244588878834906</v>
      </c>
      <c r="FW68" s="2">
        <f t="shared" si="124"/>
        <v>1.0747329478002249E-4</v>
      </c>
      <c r="FX68" s="2">
        <f t="shared" si="176"/>
        <v>9.6136601368766676E-5</v>
      </c>
      <c r="FY68" s="2">
        <f t="shared" si="177"/>
        <v>8.9438023359718992E-5</v>
      </c>
      <c r="FZ68" s="2">
        <f t="shared" si="178"/>
        <v>8.1008675154136883E-5</v>
      </c>
      <c r="GA68" s="2">
        <f t="shared" si="179"/>
        <v>7.1830432478736683E-5</v>
      </c>
      <c r="GB68" s="2">
        <f t="shared" si="180"/>
        <v>7.5438163435711408E-5</v>
      </c>
      <c r="GC68" s="2">
        <f t="shared" si="181"/>
        <v>8.2027721796705026E-5</v>
      </c>
      <c r="GD68" s="2">
        <f t="shared" si="182"/>
        <v>8.8710994682580642E-5</v>
      </c>
      <c r="GE68" s="2">
        <f t="shared" si="183"/>
        <v>9.5954824542653349E-5</v>
      </c>
      <c r="GF68" s="2">
        <f t="shared" si="184"/>
        <v>9.2201376933380254E-5</v>
      </c>
      <c r="GG68" s="2">
        <f t="shared" si="185"/>
        <v>9.6101284617426341E-5</v>
      </c>
      <c r="GH68" s="2">
        <f t="shared" si="186"/>
        <v>9.3935620612912462E-5</v>
      </c>
      <c r="GI68" s="2">
        <f t="shared" si="187"/>
        <v>8.056560129157599E-5</v>
      </c>
      <c r="GJ68" s="2">
        <f t="shared" si="188"/>
        <v>6.0485685436507162E-5</v>
      </c>
      <c r="GK68" s="2">
        <f t="shared" si="189"/>
        <v>6.6629919953131307E-5</v>
      </c>
      <c r="GM68" s="86">
        <f t="shared" si="125"/>
        <v>8.4782215423107304E-3</v>
      </c>
      <c r="GN68" s="86">
        <f t="shared" si="190"/>
        <v>3.8778396833673971E-3</v>
      </c>
      <c r="GO68" s="86">
        <f t="shared" si="191"/>
        <v>2.2505316040341396E-3</v>
      </c>
      <c r="GP68" s="86">
        <f t="shared" si="192"/>
        <v>1.2534476540851268E-3</v>
      </c>
      <c r="GQ68" s="86">
        <f t="shared" si="193"/>
        <v>1.9480919206909806E-3</v>
      </c>
      <c r="GR68" s="86">
        <f t="shared" si="194"/>
        <v>1.4934244080557367E-3</v>
      </c>
      <c r="GS68" s="86">
        <f t="shared" si="195"/>
        <v>2.3377114998055699E-3</v>
      </c>
      <c r="GT68" s="86">
        <f t="shared" si="196"/>
        <v>1.4607053451352351E-3</v>
      </c>
      <c r="GU68" s="86">
        <f t="shared" si="197"/>
        <v>1.7428631734458121E-3</v>
      </c>
      <c r="GV68" s="86">
        <f t="shared" si="198"/>
        <v>1.7436315204493753E-3</v>
      </c>
      <c r="GW68" s="86">
        <f t="shared" si="199"/>
        <v>1.2430847179667076E-3</v>
      </c>
      <c r="GX68" s="86">
        <f t="shared" si="200"/>
        <v>1.5060386559336279E-3</v>
      </c>
      <c r="GY68" s="86">
        <f t="shared" si="201"/>
        <v>2.0775473105635934E-3</v>
      </c>
      <c r="GZ68" s="86">
        <f t="shared" si="202"/>
        <v>2.8684037544493414E-3</v>
      </c>
      <c r="HA68" s="86">
        <f t="shared" si="203"/>
        <v>4.068431888132943E-3</v>
      </c>
      <c r="HC68" s="86">
        <f t="shared" si="157"/>
        <v>5.5404857710253211E-9</v>
      </c>
      <c r="HD68" s="86">
        <f t="shared" si="204"/>
        <v>5.3907582883173177E-11</v>
      </c>
      <c r="HE68" s="86">
        <f t="shared" si="205"/>
        <v>2.2613956355374323E-11</v>
      </c>
      <c r="HF68" s="86">
        <f t="shared" si="206"/>
        <v>1.7289898263379077E-12</v>
      </c>
      <c r="HG68" s="86">
        <f t="shared" si="207"/>
        <v>3.0551123125436172E-12</v>
      </c>
      <c r="HH68" s="86">
        <f t="shared" si="208"/>
        <v>5.4849627574803321E-13</v>
      </c>
      <c r="HI68" s="86">
        <f t="shared" si="209"/>
        <v>4.4695379075172049E-12</v>
      </c>
      <c r="HJ68" s="86">
        <f t="shared" si="210"/>
        <v>2.1757683029655257E-12</v>
      </c>
      <c r="HK68" s="86">
        <f t="shared" si="211"/>
        <v>4.7610304524195665E-12</v>
      </c>
      <c r="HL68" s="86">
        <f t="shared" si="212"/>
        <v>4.3215565603650808E-12</v>
      </c>
      <c r="HM68" s="86">
        <f t="shared" si="213"/>
        <v>5.5302999099586208E-13</v>
      </c>
      <c r="HN68" s="86">
        <f t="shared" si="214"/>
        <v>3.1828270517733448E-12</v>
      </c>
      <c r="HO68" s="86">
        <f t="shared" si="215"/>
        <v>7.2870287068680584E-12</v>
      </c>
      <c r="HP68" s="86">
        <f t="shared" si="216"/>
        <v>9.1917535951504265E-11</v>
      </c>
      <c r="HQ68" s="86">
        <f t="shared" si="217"/>
        <v>7.8015540480186398E-13</v>
      </c>
      <c r="HS68" s="86">
        <f t="shared" si="126"/>
        <v>2.5810428296100041E-42</v>
      </c>
      <c r="HT68" s="86">
        <f t="shared" si="218"/>
        <v>1.5623693408902297E-52</v>
      </c>
      <c r="HU68" s="86">
        <f t="shared" si="219"/>
        <v>5.3710702434909423E-55</v>
      </c>
      <c r="HV68" s="86">
        <f t="shared" si="220"/>
        <v>4.1919110637298453E-62</v>
      </c>
      <c r="HW68" s="86">
        <f t="shared" si="221"/>
        <v>3.3233228115149552E-61</v>
      </c>
      <c r="HX68" s="86">
        <f t="shared" si="222"/>
        <v>2.2726042805372157E-66</v>
      </c>
      <c r="HY68" s="86">
        <f t="shared" si="223"/>
        <v>1.7614658643681858E-61</v>
      </c>
      <c r="HZ68" s="86">
        <f t="shared" si="224"/>
        <v>1.1077157718699741E-62</v>
      </c>
      <c r="IA68" s="86">
        <f t="shared" si="225"/>
        <v>3.5727419254854663E-61</v>
      </c>
      <c r="IB68" s="86">
        <f t="shared" si="226"/>
        <v>7.5524821074747893E-60</v>
      </c>
      <c r="IC68" s="86">
        <f t="shared" si="227"/>
        <v>1.6639587597992022E-65</v>
      </c>
      <c r="ID68" s="86">
        <f t="shared" si="228"/>
        <v>8.4624331476505702E-62</v>
      </c>
      <c r="IE68" s="86">
        <f t="shared" si="229"/>
        <v>2.8926985828039173E-60</v>
      </c>
      <c r="IF68" s="86">
        <f t="shared" si="230"/>
        <v>5.0857686644389221E-38</v>
      </c>
      <c r="IG68" s="86">
        <f t="shared" si="231"/>
        <v>7.0670535363512974E-27</v>
      </c>
      <c r="II68" s="86">
        <f t="shared" si="127"/>
        <v>2.7869058593461949E-173</v>
      </c>
      <c r="IJ68" s="86">
        <f t="shared" si="128"/>
        <v>1.9605974744573875E-245</v>
      </c>
      <c r="IK68" s="86">
        <f t="shared" si="129"/>
        <v>1.0586745364687047E-256</v>
      </c>
      <c r="IL68" s="86">
        <f t="shared" si="130"/>
        <v>1.1278142558717033E-289</v>
      </c>
      <c r="IM68" s="86">
        <f t="shared" si="131"/>
        <v>1.228767273985235E-281</v>
      </c>
      <c r="IN68" s="86">
        <f t="shared" si="132"/>
        <v>3.7812687951320539E-307</v>
      </c>
      <c r="IO68" s="86">
        <f t="shared" si="133"/>
        <v>9.1365337950065891E-284</v>
      </c>
      <c r="IP68" s="86">
        <f t="shared" si="134"/>
        <v>3.901217651876581E-287</v>
      </c>
      <c r="IQ68" s="86">
        <f t="shared" si="135"/>
        <v>5.5093621521426809E-281</v>
      </c>
      <c r="IR68" s="86">
        <f t="shared" si="136"/>
        <v>1.7576307011185096E-275</v>
      </c>
      <c r="IS68" s="86">
        <f t="shared" si="137"/>
        <v>3.2501257840928495E-301</v>
      </c>
      <c r="IT68" s="86">
        <f t="shared" si="138"/>
        <v>1.1637214587820942E-286</v>
      </c>
      <c r="IU68" s="86">
        <f t="shared" si="139"/>
        <v>5.6590270628399312E-280</v>
      </c>
      <c r="IV68" s="86">
        <f t="shared" si="140"/>
        <v>3.2673241003520885E-106</v>
      </c>
      <c r="IW68" s="86">
        <f t="shared" si="141"/>
        <v>7.2642133638088306E-72</v>
      </c>
      <c r="IY68" s="86">
        <f t="shared" si="142"/>
        <v>8.4782270827965019E-3</v>
      </c>
      <c r="IZ68" s="86">
        <f t="shared" si="143"/>
        <v>3.8778397372749799E-3</v>
      </c>
      <c r="JA68" s="86">
        <f t="shared" si="144"/>
        <v>2.2505316266480959E-3</v>
      </c>
      <c r="JB68" s="86">
        <f t="shared" si="145"/>
        <v>1.2534476558141165E-3</v>
      </c>
      <c r="JC68" s="86">
        <f t="shared" si="146"/>
        <v>1.948091923746093E-3</v>
      </c>
      <c r="JD68" s="86">
        <f t="shared" si="147"/>
        <v>1.4934244086042331E-3</v>
      </c>
      <c r="JE68" s="86">
        <f t="shared" si="148"/>
        <v>2.3377115042751079E-3</v>
      </c>
      <c r="JF68" s="86">
        <f t="shared" si="149"/>
        <v>1.4607053473110034E-3</v>
      </c>
      <c r="JG68" s="86">
        <f t="shared" si="150"/>
        <v>1.7428631782068426E-3</v>
      </c>
      <c r="JH68" s="86">
        <f t="shared" si="151"/>
        <v>1.7436315247709318E-3</v>
      </c>
      <c r="JI68" s="86">
        <f t="shared" si="152"/>
        <v>1.2430847185197376E-3</v>
      </c>
      <c r="JJ68" s="86">
        <f t="shared" si="153"/>
        <v>1.5060386591164549E-3</v>
      </c>
      <c r="JK68" s="86">
        <f t="shared" si="154"/>
        <v>2.077547317850622E-3</v>
      </c>
      <c r="JL68" s="86">
        <f t="shared" si="155"/>
        <v>2.8684038463668775E-3</v>
      </c>
      <c r="JM68" s="86">
        <f t="shared" si="156"/>
        <v>4.0684318889130985E-3</v>
      </c>
    </row>
    <row r="69" spans="2:273" x14ac:dyDescent="0.25">
      <c r="B69" s="2">
        <v>42</v>
      </c>
      <c r="C69" s="37">
        <v>73.328000000000003</v>
      </c>
      <c r="D69" s="37">
        <v>73.966999999999999</v>
      </c>
      <c r="E69" s="37">
        <v>74.573999999999998</v>
      </c>
      <c r="F69" s="37">
        <v>74.540999999999997</v>
      </c>
      <c r="G69" s="37">
        <v>77.114999999999995</v>
      </c>
      <c r="H69" s="37">
        <v>77</v>
      </c>
      <c r="I69" s="37">
        <v>77.147999999999996</v>
      </c>
      <c r="J69" s="37">
        <v>79.245999999999995</v>
      </c>
      <c r="K69" s="37">
        <v>76.295000000000002</v>
      </c>
      <c r="L69" s="37">
        <v>74.885000000000005</v>
      </c>
      <c r="M69" s="37">
        <v>72.525000000000006</v>
      </c>
      <c r="N69" s="37">
        <v>71.097999999999999</v>
      </c>
      <c r="O69" s="37">
        <v>72.852000000000004</v>
      </c>
      <c r="P69" s="37">
        <v>73.245999999999995</v>
      </c>
      <c r="Q69" s="37">
        <v>70.131</v>
      </c>
      <c r="S69" s="4">
        <f t="shared" si="20"/>
        <v>72.454288531471931</v>
      </c>
      <c r="T69" s="4">
        <f t="shared" si="21"/>
        <v>70.861772662546016</v>
      </c>
      <c r="U69" s="4">
        <f t="shared" si="22"/>
        <v>70.986053645684407</v>
      </c>
      <c r="V69" s="4">
        <f t="shared" si="23"/>
        <v>71.452000009391568</v>
      </c>
      <c r="W69" s="4">
        <f t="shared" si="24"/>
        <v>73.956010703355048</v>
      </c>
      <c r="X69" s="4">
        <f t="shared" si="25"/>
        <v>73.896059431271368</v>
      </c>
      <c r="Y69" s="4">
        <f t="shared" si="26"/>
        <v>75.998089374854587</v>
      </c>
      <c r="Z69" s="4">
        <f t="shared" si="27"/>
        <v>77.460429332069481</v>
      </c>
      <c r="AA69" s="4">
        <f t="shared" si="28"/>
        <v>73.853815507902652</v>
      </c>
      <c r="AB69" s="4">
        <f t="shared" si="29"/>
        <v>73.100952816355729</v>
      </c>
      <c r="AC69" s="4">
        <f t="shared" si="30"/>
        <v>69.411390221944174</v>
      </c>
      <c r="AD69" s="4">
        <f t="shared" si="31"/>
        <v>69.994784182511538</v>
      </c>
      <c r="AE69" s="4">
        <f t="shared" si="32"/>
        <v>69.383051194335692</v>
      </c>
      <c r="AF69" s="4">
        <f t="shared" si="33"/>
        <v>70.585342996801558</v>
      </c>
      <c r="AG69" s="4">
        <f t="shared" si="34"/>
        <v>69.078951098859662</v>
      </c>
      <c r="AI69" s="4">
        <f t="shared" si="35"/>
        <v>0.87371146852807158</v>
      </c>
      <c r="AJ69" s="4">
        <f t="shared" si="36"/>
        <v>3.1052273374539823</v>
      </c>
      <c r="AK69" s="4">
        <f t="shared" si="37"/>
        <v>3.5879463543155907</v>
      </c>
      <c r="AL69" s="4">
        <f t="shared" si="38"/>
        <v>3.0889999906084284</v>
      </c>
      <c r="AM69" s="4">
        <f t="shared" si="39"/>
        <v>3.1589892966449469</v>
      </c>
      <c r="AN69" s="4">
        <f t="shared" si="40"/>
        <v>3.1039405687286319</v>
      </c>
      <c r="AO69" s="4">
        <f t="shared" si="41"/>
        <v>1.1499106251454094</v>
      </c>
      <c r="AP69" s="4">
        <f t="shared" si="42"/>
        <v>1.7855706679305143</v>
      </c>
      <c r="AQ69" s="4">
        <f t="shared" si="43"/>
        <v>2.4411844920973493</v>
      </c>
      <c r="AR69" s="4">
        <f t="shared" si="44"/>
        <v>1.7840471836442759</v>
      </c>
      <c r="AS69" s="4">
        <f t="shared" si="45"/>
        <v>3.1136097780558316</v>
      </c>
      <c r="AT69" s="4">
        <f t="shared" si="46"/>
        <v>1.1032158174884614</v>
      </c>
      <c r="AU69" s="4">
        <f t="shared" si="47"/>
        <v>3.4689488056643114</v>
      </c>
      <c r="AV69" s="4">
        <f t="shared" si="232"/>
        <v>2.6606570031984376</v>
      </c>
      <c r="AW69" s="4">
        <f t="shared" si="232"/>
        <v>1.0520489011403384</v>
      </c>
      <c r="AY69" s="2">
        <f t="shared" si="108"/>
        <v>63.784831834735741</v>
      </c>
      <c r="AZ69" s="2">
        <f t="shared" si="159"/>
        <v>66.12336694729774</v>
      </c>
      <c r="BA69" s="2">
        <f t="shared" si="160"/>
        <v>67.921642570305323</v>
      </c>
      <c r="BB69" s="2">
        <f t="shared" si="161"/>
        <v>69.628743079424453</v>
      </c>
      <c r="BC69" s="2">
        <f t="shared" si="162"/>
        <v>71.419127144920395</v>
      </c>
      <c r="BD69" s="2">
        <f t="shared" si="163"/>
        <v>71.79336456072447</v>
      </c>
      <c r="BE69" s="2">
        <f t="shared" si="164"/>
        <v>73.046296188676379</v>
      </c>
      <c r="BF69" s="2">
        <f t="shared" si="165"/>
        <v>75.455155829701653</v>
      </c>
      <c r="BG69" s="2">
        <f t="shared" si="166"/>
        <v>71.515153350013946</v>
      </c>
      <c r="BH69" s="2">
        <f t="shared" si="167"/>
        <v>70.795894551422933</v>
      </c>
      <c r="BI69" s="2">
        <f t="shared" si="168"/>
        <v>67.671767127734171</v>
      </c>
      <c r="BJ69" s="2">
        <f t="shared" si="169"/>
        <v>67.906323324409399</v>
      </c>
      <c r="BK69" s="2">
        <f t="shared" si="170"/>
        <v>66.632429923046459</v>
      </c>
      <c r="BL69" s="2">
        <f t="shared" si="171"/>
        <v>67.169318989793169</v>
      </c>
      <c r="BM69" s="2">
        <f t="shared" si="172"/>
        <v>65.194604227591157</v>
      </c>
      <c r="BO69" s="2" t="str">
        <f t="shared" si="50"/>
        <v/>
      </c>
      <c r="BP69" s="2">
        <f t="shared" si="51"/>
        <v>73.966999999999999</v>
      </c>
      <c r="BQ69" s="2">
        <f t="shared" si="52"/>
        <v>74.573999999999998</v>
      </c>
      <c r="BR69" s="2">
        <f t="shared" si="53"/>
        <v>74.540999999999997</v>
      </c>
      <c r="BS69" s="2">
        <f t="shared" si="54"/>
        <v>77.114999999999995</v>
      </c>
      <c r="BT69" s="2">
        <f t="shared" si="55"/>
        <v>77</v>
      </c>
      <c r="BU69" s="2">
        <f t="shared" si="56"/>
        <v>77.147999999999996</v>
      </c>
      <c r="BV69" s="2">
        <f t="shared" si="57"/>
        <v>79.245999999999995</v>
      </c>
      <c r="BW69" s="2">
        <f t="shared" si="58"/>
        <v>76.295000000000002</v>
      </c>
      <c r="BX69" s="2">
        <f t="shared" si="59"/>
        <v>74.885000000000005</v>
      </c>
      <c r="BY69" s="2">
        <f t="shared" si="60"/>
        <v>72.525000000000006</v>
      </c>
      <c r="BZ69" s="2">
        <f t="shared" si="61"/>
        <v>71.097999999999999</v>
      </c>
      <c r="CA69" s="2">
        <f t="shared" si="62"/>
        <v>72.852000000000004</v>
      </c>
      <c r="CB69" s="2">
        <f t="shared" si="63"/>
        <v>73.245999999999995</v>
      </c>
      <c r="CC69" s="2">
        <f t="shared" si="64"/>
        <v>70.131</v>
      </c>
      <c r="CE69" s="2" t="str">
        <f t="shared" si="109"/>
        <v/>
      </c>
      <c r="CF69" s="2" t="str">
        <f t="shared" si="110"/>
        <v/>
      </c>
      <c r="CG69" s="2" t="str">
        <f t="shared" si="111"/>
        <v/>
      </c>
      <c r="CH69" s="2" t="str">
        <f t="shared" si="112"/>
        <v/>
      </c>
      <c r="CI69" s="2" t="str">
        <f t="shared" si="113"/>
        <v/>
      </c>
      <c r="CJ69" s="2" t="str">
        <f t="shared" si="114"/>
        <v/>
      </c>
      <c r="CK69" s="2" t="str">
        <f t="shared" si="115"/>
        <v/>
      </c>
      <c r="CL69" s="2" t="str">
        <f t="shared" si="116"/>
        <v/>
      </c>
      <c r="CM69" s="2" t="str">
        <f t="shared" si="117"/>
        <v/>
      </c>
      <c r="CN69" s="2" t="str">
        <f t="shared" si="118"/>
        <v/>
      </c>
      <c r="CO69" s="2" t="str">
        <f t="shared" si="119"/>
        <v/>
      </c>
      <c r="CP69" s="2" t="str">
        <f t="shared" si="120"/>
        <v/>
      </c>
      <c r="CQ69" s="2" t="str">
        <f t="shared" si="121"/>
        <v/>
      </c>
      <c r="CR69" s="2" t="str">
        <f t="shared" si="122"/>
        <v/>
      </c>
      <c r="CS69" s="2" t="str">
        <f t="shared" si="123"/>
        <v/>
      </c>
      <c r="CU69" s="2" t="str">
        <f t="shared" si="66"/>
        <v/>
      </c>
      <c r="CV69" s="2" t="str">
        <f t="shared" si="67"/>
        <v/>
      </c>
      <c r="CW69" s="2" t="str">
        <f t="shared" si="68"/>
        <v/>
      </c>
      <c r="CX69" s="2" t="str">
        <f t="shared" si="69"/>
        <v/>
      </c>
      <c r="CY69" s="2" t="str">
        <f t="shared" si="70"/>
        <v/>
      </c>
      <c r="CZ69" s="2" t="str">
        <f t="shared" si="71"/>
        <v/>
      </c>
      <c r="DA69" s="2" t="str">
        <f t="shared" si="72"/>
        <v/>
      </c>
      <c r="DB69" s="2" t="str">
        <f t="shared" si="73"/>
        <v/>
      </c>
      <c r="DC69" s="2" t="str">
        <f t="shared" si="74"/>
        <v/>
      </c>
      <c r="DD69" s="2" t="str">
        <f t="shared" si="75"/>
        <v/>
      </c>
      <c r="DE69" s="2" t="str">
        <f t="shared" si="76"/>
        <v/>
      </c>
      <c r="DF69" s="2" t="str">
        <f t="shared" si="77"/>
        <v/>
      </c>
      <c r="DG69" s="2" t="str">
        <f t="shared" si="78"/>
        <v/>
      </c>
      <c r="DH69" s="2" t="str">
        <f t="shared" si="79"/>
        <v/>
      </c>
      <c r="DI69" s="2" t="str">
        <f t="shared" si="80"/>
        <v/>
      </c>
      <c r="DK69" s="2">
        <f t="shared" si="81"/>
        <v>65.965268292682907</v>
      </c>
      <c r="DL69" s="2">
        <f t="shared" si="233"/>
        <v>69.881788281485967</v>
      </c>
      <c r="DM69" s="2">
        <f t="shared" si="233"/>
        <v>71.053977351916387</v>
      </c>
      <c r="DN69" s="2">
        <f t="shared" si="233"/>
        <v>73.036173279352226</v>
      </c>
      <c r="DO69" s="2">
        <f t="shared" si="233"/>
        <v>75.536981741079856</v>
      </c>
      <c r="DP69" s="2">
        <f t="shared" si="233"/>
        <v>75.460551417004069</v>
      </c>
      <c r="DQ69" s="2">
        <f t="shared" si="233"/>
        <v>76.167043996247656</v>
      </c>
      <c r="DR69" s="2">
        <f t="shared" si="233"/>
        <v>78.774077192982446</v>
      </c>
      <c r="DS69" s="2">
        <f t="shared" si="233"/>
        <v>74.767715723820999</v>
      </c>
      <c r="DT69" s="2">
        <f t="shared" si="233"/>
        <v>74.23923367729833</v>
      </c>
      <c r="DU69" s="2">
        <f t="shared" si="233"/>
        <v>71.267522267206473</v>
      </c>
      <c r="DV69" s="2">
        <f t="shared" si="233"/>
        <v>70.895553780501146</v>
      </c>
      <c r="DW69" s="2">
        <f t="shared" si="233"/>
        <v>70.624750742240209</v>
      </c>
      <c r="DX69" s="2">
        <f t="shared" si="233"/>
        <v>69.262084893174517</v>
      </c>
      <c r="DY69" s="2">
        <f t="shared" si="233"/>
        <v>66.564845345345347</v>
      </c>
      <c r="EA69" s="2">
        <f t="shared" si="83"/>
        <v>61.560709701381668</v>
      </c>
      <c r="EB69" s="2">
        <f t="shared" si="84"/>
        <v>61.558452440535085</v>
      </c>
      <c r="EC69" s="2">
        <f t="shared" si="85"/>
        <v>63.691794038847959</v>
      </c>
      <c r="ED69" s="2">
        <f t="shared" si="86"/>
        <v>64.553468875591676</v>
      </c>
      <c r="EE69" s="2">
        <f t="shared" si="87"/>
        <v>65.69239612801266</v>
      </c>
      <c r="EF69" s="2">
        <f t="shared" si="88"/>
        <v>66.539295887014191</v>
      </c>
      <c r="EG69" s="2">
        <f t="shared" si="89"/>
        <v>68.910909113860129</v>
      </c>
      <c r="EH69" s="2">
        <f t="shared" si="90"/>
        <v>70.676862992741491</v>
      </c>
      <c r="EI69" s="2">
        <f t="shared" si="91"/>
        <v>67.015102713567828</v>
      </c>
      <c r="EJ69" s="2">
        <f t="shared" si="92"/>
        <v>65.970619880504955</v>
      </c>
      <c r="EK69" s="2">
        <f t="shared" si="93"/>
        <v>62.379813808303247</v>
      </c>
      <c r="EL69" s="2">
        <f t="shared" si="94"/>
        <v>63.685901640999731</v>
      </c>
      <c r="EM69" s="2">
        <f t="shared" si="95"/>
        <v>61.270287316047664</v>
      </c>
      <c r="EN69" s="2">
        <f t="shared" si="96"/>
        <v>64.484863282215159</v>
      </c>
      <c r="EO69" s="2">
        <f t="shared" si="97"/>
        <v>63.619307328385887</v>
      </c>
      <c r="EQ69" s="2">
        <f t="shared" si="98"/>
        <v>60.067554273271135</v>
      </c>
      <c r="ER69" s="2">
        <f t="shared" si="234"/>
        <v>60.432217235566803</v>
      </c>
      <c r="ES69" s="2">
        <f t="shared" si="234"/>
        <v>62.680073890201975</v>
      </c>
      <c r="ET69" s="2">
        <f t="shared" si="234"/>
        <v>63.704346856598022</v>
      </c>
      <c r="EU69" s="2">
        <f t="shared" si="234"/>
        <v>65.84388212748965</v>
      </c>
      <c r="EV69" s="2">
        <f t="shared" si="234"/>
        <v>66.721420152865107</v>
      </c>
      <c r="EW69" s="2">
        <f t="shared" si="234"/>
        <v>67.925948667934833</v>
      </c>
      <c r="EX69" s="2">
        <f t="shared" si="234"/>
        <v>70.52272825399352</v>
      </c>
      <c r="EY69" s="2">
        <f t="shared" si="234"/>
        <v>66.6208836168814</v>
      </c>
      <c r="EZ69" s="2">
        <f t="shared" si="234"/>
        <v>66.424253923445988</v>
      </c>
      <c r="FA69" s="2">
        <f t="shared" si="234"/>
        <v>63.104415825871087</v>
      </c>
      <c r="FB69" s="2">
        <f t="shared" si="234"/>
        <v>64.220308325797816</v>
      </c>
      <c r="FC69" s="2">
        <f t="shared" si="234"/>
        <v>62.374039506606387</v>
      </c>
      <c r="FD69" s="2">
        <f t="shared" si="234"/>
        <v>64.452307373986926</v>
      </c>
      <c r="FE69" s="2">
        <f t="shared" si="234"/>
        <v>66.819672057922105</v>
      </c>
      <c r="FG69" s="2">
        <f t="shared" si="100"/>
        <v>0.49500090825668769</v>
      </c>
      <c r="FH69" s="2">
        <f t="shared" si="235"/>
        <v>0.45153802378672064</v>
      </c>
      <c r="FI69" s="2">
        <f t="shared" si="235"/>
        <v>0.42544927680715677</v>
      </c>
      <c r="FJ69" s="2">
        <f t="shared" si="235"/>
        <v>0.4016826021172662</v>
      </c>
      <c r="FK69" s="2">
        <f t="shared" si="235"/>
        <v>0.41828744134485907</v>
      </c>
      <c r="FL69" s="2">
        <f t="shared" si="235"/>
        <v>0.41106343255025934</v>
      </c>
      <c r="FM69" s="2">
        <f t="shared" si="235"/>
        <v>0.43007183161936918</v>
      </c>
      <c r="FN69" s="2">
        <f t="shared" si="235"/>
        <v>0.40988249646093572</v>
      </c>
      <c r="FO69" s="2">
        <f t="shared" si="235"/>
        <v>0.41953866304983717</v>
      </c>
      <c r="FP69" s="2">
        <f t="shared" si="235"/>
        <v>0.41644041807257853</v>
      </c>
      <c r="FQ69" s="2">
        <f t="shared" si="235"/>
        <v>0.40458477107493424</v>
      </c>
      <c r="FR69" s="2">
        <f t="shared" si="235"/>
        <v>0.4146227086639539</v>
      </c>
      <c r="FS69" s="2">
        <f t="shared" si="235"/>
        <v>0.42679287312058772</v>
      </c>
      <c r="FT69" s="2">
        <f t="shared" si="235"/>
        <v>0.4380713131341723</v>
      </c>
      <c r="FU69" s="2">
        <f t="shared" si="235"/>
        <v>0.46527151285134327</v>
      </c>
      <c r="FW69" s="2">
        <f t="shared" si="124"/>
        <v>1.1784090252172396E-4</v>
      </c>
      <c r="FX69" s="2">
        <f t="shared" si="176"/>
        <v>1.0541070955877749E-4</v>
      </c>
      <c r="FY69" s="2">
        <f t="shared" si="177"/>
        <v>9.8065996326328803E-5</v>
      </c>
      <c r="FZ69" s="2">
        <f t="shared" si="178"/>
        <v>8.8823551798195081E-5</v>
      </c>
      <c r="GA69" s="2">
        <f t="shared" si="179"/>
        <v>7.8759957220409825E-5</v>
      </c>
      <c r="GB69" s="2">
        <f t="shared" si="180"/>
        <v>8.2715699348074904E-5</v>
      </c>
      <c r="GC69" s="2">
        <f t="shared" si="181"/>
        <v>8.9940896647326384E-5</v>
      </c>
      <c r="GD69" s="2">
        <f t="shared" si="182"/>
        <v>9.726883893507384E-5</v>
      </c>
      <c r="GE69" s="2">
        <f t="shared" si="183"/>
        <v>1.0521139892614832E-4</v>
      </c>
      <c r="GF69" s="2">
        <f t="shared" si="184"/>
        <v>1.0109590017108288E-4</v>
      </c>
      <c r="GG69" s="2">
        <f t="shared" si="185"/>
        <v>1.0537198622917004E-4</v>
      </c>
      <c r="GH69" s="2">
        <f t="shared" si="186"/>
        <v>1.0299742640442009E-4</v>
      </c>
      <c r="GI69" s="2">
        <f t="shared" si="187"/>
        <v>8.8337738541694304E-5</v>
      </c>
      <c r="GJ69" s="2">
        <f t="shared" si="188"/>
        <v>6.632084824129135E-5</v>
      </c>
      <c r="GK69" s="2">
        <f t="shared" si="189"/>
        <v>7.3057784799496808E-5</v>
      </c>
      <c r="GM69" s="86">
        <f t="shared" si="125"/>
        <v>1.1615359822905664E-2</v>
      </c>
      <c r="GN69" s="86">
        <f t="shared" si="190"/>
        <v>5.7229407297721318E-3</v>
      </c>
      <c r="GO69" s="86">
        <f t="shared" si="191"/>
        <v>3.4469162139225879E-3</v>
      </c>
      <c r="GP69" s="86">
        <f t="shared" si="192"/>
        <v>2.0012780650242616E-3</v>
      </c>
      <c r="GQ69" s="86">
        <f t="shared" si="193"/>
        <v>3.0024917034869002E-3</v>
      </c>
      <c r="GR69" s="86">
        <f t="shared" si="194"/>
        <v>2.3805922825283722E-3</v>
      </c>
      <c r="GS69" s="86">
        <f t="shared" si="195"/>
        <v>3.6188766830741264E-3</v>
      </c>
      <c r="GT69" s="86">
        <f t="shared" si="196"/>
        <v>2.3289801492072616E-3</v>
      </c>
      <c r="GU69" s="86">
        <f t="shared" si="197"/>
        <v>2.7765042858713296E-3</v>
      </c>
      <c r="GV69" s="86">
        <f t="shared" si="198"/>
        <v>2.74005663739701E-3</v>
      </c>
      <c r="GW69" s="86">
        <f t="shared" si="199"/>
        <v>2.0115438740424632E-3</v>
      </c>
      <c r="GX69" s="86">
        <f t="shared" si="200"/>
        <v>2.4329195951157878E-3</v>
      </c>
      <c r="GY69" s="86">
        <f t="shared" si="201"/>
        <v>3.2698891194850757E-3</v>
      </c>
      <c r="GZ69" s="86">
        <f t="shared" si="202"/>
        <v>4.3515618165741194E-3</v>
      </c>
      <c r="HA69" s="86">
        <f t="shared" si="203"/>
        <v>6.4434481159153815E-3</v>
      </c>
      <c r="HC69" s="86">
        <f t="shared" si="157"/>
        <v>1.1986652058520282E-8</v>
      </c>
      <c r="HD69" s="86">
        <f t="shared" si="204"/>
        <v>1.4897692365590555E-10</v>
      </c>
      <c r="HE69" s="86">
        <f t="shared" si="205"/>
        <v>6.4695196836982198E-11</v>
      </c>
      <c r="HF69" s="86">
        <f t="shared" si="206"/>
        <v>5.5351825105303013E-12</v>
      </c>
      <c r="HG69" s="86">
        <f t="shared" si="207"/>
        <v>9.3695054960948023E-12</v>
      </c>
      <c r="HH69" s="86">
        <f t="shared" si="208"/>
        <v>1.8487364649765671E-12</v>
      </c>
      <c r="HI69" s="86">
        <f t="shared" si="209"/>
        <v>1.3863967201660183E-11</v>
      </c>
      <c r="HJ69" s="86">
        <f t="shared" si="210"/>
        <v>6.9716848277457134E-12</v>
      </c>
      <c r="HK69" s="86">
        <f t="shared" si="211"/>
        <v>1.494487555540161E-11</v>
      </c>
      <c r="HL69" s="86">
        <f t="shared" si="212"/>
        <v>1.3378798711858874E-11</v>
      </c>
      <c r="HM69" s="86">
        <f t="shared" si="213"/>
        <v>1.9001528402007473E-12</v>
      </c>
      <c r="HN69" s="86">
        <f t="shared" si="214"/>
        <v>1.0172939425959843E-11</v>
      </c>
      <c r="HO69" s="86">
        <f t="shared" si="215"/>
        <v>2.2141487498589492E-11</v>
      </c>
      <c r="HP69" s="86">
        <f t="shared" si="216"/>
        <v>2.4244271963717771E-10</v>
      </c>
      <c r="HQ69" s="86">
        <f t="shared" si="217"/>
        <v>2.8461265006009541E-12</v>
      </c>
      <c r="HS69" s="86">
        <f t="shared" si="126"/>
        <v>2.7093107002716458E-41</v>
      </c>
      <c r="HT69" s="86">
        <f t="shared" si="218"/>
        <v>3.4485599618783773E-51</v>
      </c>
      <c r="HU69" s="86">
        <f t="shared" si="219"/>
        <v>1.3383263946921864E-53</v>
      </c>
      <c r="HV69" s="86">
        <f t="shared" si="220"/>
        <v>1.5326866699304236E-60</v>
      </c>
      <c r="HW69" s="86">
        <f t="shared" si="221"/>
        <v>1.0766315516857936E-59</v>
      </c>
      <c r="HX69" s="86">
        <f t="shared" si="222"/>
        <v>1.0223564389781161E-64</v>
      </c>
      <c r="HY69" s="86">
        <f t="shared" si="223"/>
        <v>6.1219742079715823E-60</v>
      </c>
      <c r="HZ69" s="86">
        <f t="shared" si="224"/>
        <v>4.1991360795936797E-61</v>
      </c>
      <c r="IA69" s="86">
        <f t="shared" si="225"/>
        <v>1.2830687216903802E-59</v>
      </c>
      <c r="IB69" s="86">
        <f t="shared" si="226"/>
        <v>2.4788001248199991E-58</v>
      </c>
      <c r="IC69" s="86">
        <f t="shared" si="227"/>
        <v>7.7524709910526232E-64</v>
      </c>
      <c r="ID69" s="86">
        <f t="shared" si="228"/>
        <v>3.1844959032938018E-60</v>
      </c>
      <c r="IE69" s="86">
        <f t="shared" si="229"/>
        <v>9.4068577028731744E-59</v>
      </c>
      <c r="IF69" s="86">
        <f t="shared" si="230"/>
        <v>4.1938373650688367E-37</v>
      </c>
      <c r="IG69" s="86">
        <f t="shared" si="231"/>
        <v>3.1360268614367197E-26</v>
      </c>
      <c r="II69" s="86">
        <f t="shared" si="127"/>
        <v>7.5738399560021318E-170</v>
      </c>
      <c r="IJ69" s="86">
        <f t="shared" si="128"/>
        <v>1.2991498441729678E-240</v>
      </c>
      <c r="IK69" s="86">
        <f t="shared" si="129"/>
        <v>1.072072720907503E-251</v>
      </c>
      <c r="IL69" s="86">
        <f t="shared" si="130"/>
        <v>4.4300328548176637E-284</v>
      </c>
      <c r="IM69" s="86">
        <f t="shared" si="131"/>
        <v>2.8785008156222213E-276</v>
      </c>
      <c r="IN69" s="86">
        <f t="shared" si="132"/>
        <v>2.9325550757976261E-301</v>
      </c>
      <c r="IO69" s="86">
        <f t="shared" si="133"/>
        <v>2.8010329519182453E-278</v>
      </c>
      <c r="IP69" s="86">
        <f t="shared" si="134"/>
        <v>1.547821336446506E-281</v>
      </c>
      <c r="IQ69" s="86">
        <f t="shared" si="135"/>
        <v>1.8413735542259194E-275</v>
      </c>
      <c r="IR69" s="86">
        <f t="shared" si="136"/>
        <v>4.3338216772757736E-270</v>
      </c>
      <c r="IS69" s="86">
        <f t="shared" si="137"/>
        <v>2.7377253992368999E-295</v>
      </c>
      <c r="IT69" s="86">
        <f t="shared" si="138"/>
        <v>4.8907568548439647E-281</v>
      </c>
      <c r="IU69" s="86">
        <f t="shared" si="139"/>
        <v>1.4294814339177658E-274</v>
      </c>
      <c r="IV69" s="86">
        <f t="shared" si="140"/>
        <v>3.0352176928843534E-104</v>
      </c>
      <c r="IW69" s="86">
        <f t="shared" si="141"/>
        <v>1.5694181412621983E-70</v>
      </c>
      <c r="IY69" s="86">
        <f t="shared" si="142"/>
        <v>1.1615371809557722E-2</v>
      </c>
      <c r="IZ69" s="86">
        <f t="shared" si="143"/>
        <v>5.7229408787490554E-3</v>
      </c>
      <c r="JA69" s="86">
        <f t="shared" si="144"/>
        <v>3.4469162786177846E-3</v>
      </c>
      <c r="JB69" s="86">
        <f t="shared" si="145"/>
        <v>2.0012780705594441E-3</v>
      </c>
      <c r="JC69" s="86">
        <f t="shared" si="146"/>
        <v>3.0024917128564058E-3</v>
      </c>
      <c r="JD69" s="86">
        <f t="shared" si="147"/>
        <v>2.3805922843771086E-3</v>
      </c>
      <c r="JE69" s="86">
        <f t="shared" si="148"/>
        <v>3.6188766969380936E-3</v>
      </c>
      <c r="JF69" s="86">
        <f t="shared" si="149"/>
        <v>2.3289801561789465E-3</v>
      </c>
      <c r="JG69" s="86">
        <f t="shared" si="150"/>
        <v>2.7765043008162052E-3</v>
      </c>
      <c r="JH69" s="86">
        <f t="shared" si="151"/>
        <v>2.7400566507758085E-3</v>
      </c>
      <c r="JI69" s="86">
        <f t="shared" si="152"/>
        <v>2.0115438759426159E-3</v>
      </c>
      <c r="JJ69" s="86">
        <f t="shared" si="153"/>
        <v>2.4329196052887271E-3</v>
      </c>
      <c r="JK69" s="86">
        <f t="shared" si="154"/>
        <v>3.2698891416265631E-3</v>
      </c>
      <c r="JL69" s="86">
        <f t="shared" si="155"/>
        <v>4.351562059016839E-3</v>
      </c>
      <c r="JM69" s="86">
        <f t="shared" si="156"/>
        <v>6.4434481187615076E-3</v>
      </c>
    </row>
    <row r="70" spans="2:273" x14ac:dyDescent="0.25">
      <c r="B70" s="2">
        <v>43</v>
      </c>
      <c r="C70" s="37">
        <v>75.835999999999999</v>
      </c>
      <c r="D70" s="37">
        <v>75.738</v>
      </c>
      <c r="E70" s="37">
        <v>75.311000000000007</v>
      </c>
      <c r="F70" s="37">
        <v>74.802999999999997</v>
      </c>
      <c r="G70" s="37">
        <v>79.802999999999997</v>
      </c>
      <c r="H70" s="37">
        <v>77.819999999999993</v>
      </c>
      <c r="I70" s="37">
        <v>78.59</v>
      </c>
      <c r="J70" s="37">
        <v>80.802999999999997</v>
      </c>
      <c r="K70" s="37">
        <v>78.393000000000001</v>
      </c>
      <c r="L70" s="37">
        <v>76.066000000000003</v>
      </c>
      <c r="M70" s="37">
        <v>73.819999999999993</v>
      </c>
      <c r="N70" s="37">
        <v>73.902000000000001</v>
      </c>
      <c r="O70" s="37">
        <v>74.049000000000007</v>
      </c>
      <c r="P70" s="37">
        <v>74.262</v>
      </c>
      <c r="Q70" s="37">
        <v>73.114999999999995</v>
      </c>
      <c r="S70" s="4">
        <f t="shared" si="20"/>
        <v>75.039651856744953</v>
      </c>
      <c r="T70" s="4">
        <f t="shared" si="21"/>
        <v>72.611815007260347</v>
      </c>
      <c r="U70" s="4">
        <f t="shared" si="22"/>
        <v>72.248202558934949</v>
      </c>
      <c r="V70" s="4">
        <f t="shared" si="23"/>
        <v>72.300066155727464</v>
      </c>
      <c r="W70" s="4">
        <f t="shared" si="24"/>
        <v>74.969819424413259</v>
      </c>
      <c r="X70" s="4">
        <f t="shared" si="25"/>
        <v>74.847769881775847</v>
      </c>
      <c r="Y70" s="4">
        <f t="shared" si="26"/>
        <v>77.238772461106109</v>
      </c>
      <c r="Z70" s="4">
        <f t="shared" si="27"/>
        <v>78.344463979822478</v>
      </c>
      <c r="AA70" s="4">
        <f t="shared" si="28"/>
        <v>74.91223493893213</v>
      </c>
      <c r="AB70" s="4">
        <f t="shared" si="29"/>
        <v>74.091665709625701</v>
      </c>
      <c r="AC70" s="4">
        <f t="shared" si="30"/>
        <v>70.192569786723595</v>
      </c>
      <c r="AD70" s="4">
        <f t="shared" si="31"/>
        <v>70.998712455351324</v>
      </c>
      <c r="AE70" s="4">
        <f t="shared" si="32"/>
        <v>70.576871423336414</v>
      </c>
      <c r="AF70" s="4">
        <f t="shared" si="33"/>
        <v>71.989468388789035</v>
      </c>
      <c r="AG70" s="4">
        <f t="shared" si="34"/>
        <v>70.903757922245859</v>
      </c>
      <c r="AI70" s="4">
        <f t="shared" si="35"/>
        <v>0.79634814325504522</v>
      </c>
      <c r="AJ70" s="4">
        <f t="shared" si="36"/>
        <v>3.1261849927396526</v>
      </c>
      <c r="AK70" s="4">
        <f t="shared" si="37"/>
        <v>3.062797441065058</v>
      </c>
      <c r="AL70" s="4">
        <f t="shared" si="38"/>
        <v>2.5029338442725333</v>
      </c>
      <c r="AM70" s="4">
        <f t="shared" si="39"/>
        <v>4.8331805755867379</v>
      </c>
      <c r="AN70" s="4">
        <f t="shared" si="40"/>
        <v>2.9722301182241466</v>
      </c>
      <c r="AO70" s="4">
        <f t="shared" si="41"/>
        <v>1.3512275388938946</v>
      </c>
      <c r="AP70" s="4">
        <f t="shared" si="42"/>
        <v>2.4585360201775188</v>
      </c>
      <c r="AQ70" s="4">
        <f t="shared" si="43"/>
        <v>3.4807650610678706</v>
      </c>
      <c r="AR70" s="4">
        <f t="shared" si="44"/>
        <v>1.9743342903743013</v>
      </c>
      <c r="AS70" s="4">
        <f t="shared" si="45"/>
        <v>3.6274302132763978</v>
      </c>
      <c r="AT70" s="4">
        <f t="shared" si="46"/>
        <v>2.903287544648677</v>
      </c>
      <c r="AU70" s="4">
        <f t="shared" si="47"/>
        <v>3.472128576663593</v>
      </c>
      <c r="AV70" s="4">
        <f t="shared" si="232"/>
        <v>2.2725316112109653</v>
      </c>
      <c r="AW70" s="4">
        <f t="shared" si="232"/>
        <v>2.2112420777541359</v>
      </c>
      <c r="AY70" s="2">
        <f t="shared" si="108"/>
        <v>63.698608822191112</v>
      </c>
      <c r="AZ70" s="2">
        <f t="shared" si="159"/>
        <v>65.976129419553175</v>
      </c>
      <c r="BA70" s="2">
        <f t="shared" si="160"/>
        <v>67.801115211523765</v>
      </c>
      <c r="BB70" s="2">
        <f t="shared" si="161"/>
        <v>69.546856319226407</v>
      </c>
      <c r="BC70" s="2">
        <f t="shared" si="162"/>
        <v>71.26430249045481</v>
      </c>
      <c r="BD70" s="2">
        <f t="shared" si="163"/>
        <v>71.681704599138058</v>
      </c>
      <c r="BE70" s="2">
        <f t="shared" si="164"/>
        <v>72.918610264318772</v>
      </c>
      <c r="BF70" s="2">
        <f t="shared" si="165"/>
        <v>75.323904331936518</v>
      </c>
      <c r="BG70" s="2">
        <f t="shared" si="166"/>
        <v>71.397634964227265</v>
      </c>
      <c r="BH70" s="2">
        <f t="shared" si="167"/>
        <v>70.666602889613443</v>
      </c>
      <c r="BI70" s="2">
        <f t="shared" si="168"/>
        <v>67.535841811173469</v>
      </c>
      <c r="BJ70" s="2">
        <f t="shared" si="169"/>
        <v>67.819293766215395</v>
      </c>
      <c r="BK70" s="2">
        <f t="shared" si="170"/>
        <v>66.491096646720337</v>
      </c>
      <c r="BL70" s="2">
        <f t="shared" si="171"/>
        <v>67.081982484419825</v>
      </c>
      <c r="BM70" s="2">
        <f t="shared" si="172"/>
        <v>65.146501780274988</v>
      </c>
      <c r="BO70" s="2" t="str">
        <f t="shared" si="50"/>
        <v/>
      </c>
      <c r="BP70" s="2">
        <f t="shared" si="51"/>
        <v>75.738</v>
      </c>
      <c r="BQ70" s="2">
        <f t="shared" si="52"/>
        <v>75.311000000000007</v>
      </c>
      <c r="BR70" s="2">
        <f t="shared" si="53"/>
        <v>74.802999999999997</v>
      </c>
      <c r="BS70" s="2">
        <f t="shared" si="54"/>
        <v>79.802999999999997</v>
      </c>
      <c r="BT70" s="2">
        <f t="shared" si="55"/>
        <v>77.819999999999993</v>
      </c>
      <c r="BU70" s="2">
        <f t="shared" si="56"/>
        <v>78.59</v>
      </c>
      <c r="BV70" s="2">
        <f t="shared" si="57"/>
        <v>80.802999999999997</v>
      </c>
      <c r="BW70" s="2">
        <f t="shared" si="58"/>
        <v>78.393000000000001</v>
      </c>
      <c r="BX70" s="2">
        <f t="shared" si="59"/>
        <v>76.066000000000003</v>
      </c>
      <c r="BY70" s="2">
        <f t="shared" si="60"/>
        <v>73.819999999999993</v>
      </c>
      <c r="BZ70" s="2">
        <f t="shared" si="61"/>
        <v>73.902000000000001</v>
      </c>
      <c r="CA70" s="2">
        <f t="shared" si="62"/>
        <v>74.049000000000007</v>
      </c>
      <c r="CB70" s="2">
        <f t="shared" si="63"/>
        <v>74.262</v>
      </c>
      <c r="CC70" s="2" t="str">
        <f t="shared" si="64"/>
        <v/>
      </c>
      <c r="CE70" s="2" t="str">
        <f t="shared" si="109"/>
        <v/>
      </c>
      <c r="CF70" s="2" t="str">
        <f t="shared" si="110"/>
        <v/>
      </c>
      <c r="CG70" s="2" t="str">
        <f t="shared" si="111"/>
        <v/>
      </c>
      <c r="CH70" s="2" t="str">
        <f t="shared" si="112"/>
        <v/>
      </c>
      <c r="CI70" s="2" t="str">
        <f t="shared" si="113"/>
        <v/>
      </c>
      <c r="CJ70" s="2" t="str">
        <f t="shared" si="114"/>
        <v/>
      </c>
      <c r="CK70" s="2" t="str">
        <f t="shared" si="115"/>
        <v/>
      </c>
      <c r="CL70" s="2" t="str">
        <f t="shared" si="116"/>
        <v/>
      </c>
      <c r="CM70" s="2" t="str">
        <f t="shared" si="117"/>
        <v/>
      </c>
      <c r="CN70" s="2" t="str">
        <f t="shared" si="118"/>
        <v/>
      </c>
      <c r="CO70" s="2" t="str">
        <f t="shared" si="119"/>
        <v/>
      </c>
      <c r="CP70" s="2" t="str">
        <f t="shared" si="120"/>
        <v/>
      </c>
      <c r="CQ70" s="2" t="str">
        <f t="shared" si="121"/>
        <v/>
      </c>
      <c r="CR70" s="2" t="str">
        <f t="shared" si="122"/>
        <v/>
      </c>
      <c r="CS70" s="2" t="str">
        <f t="shared" si="123"/>
        <v/>
      </c>
      <c r="CU70" s="2" t="str">
        <f t="shared" si="66"/>
        <v/>
      </c>
      <c r="CV70" s="2" t="str">
        <f t="shared" si="67"/>
        <v/>
      </c>
      <c r="CW70" s="2" t="str">
        <f t="shared" si="68"/>
        <v/>
      </c>
      <c r="CX70" s="2" t="str">
        <f t="shared" si="69"/>
        <v/>
      </c>
      <c r="CY70" s="2" t="str">
        <f t="shared" si="70"/>
        <v/>
      </c>
      <c r="CZ70" s="2" t="str">
        <f t="shared" si="71"/>
        <v/>
      </c>
      <c r="DA70" s="2" t="str">
        <f t="shared" si="72"/>
        <v/>
      </c>
      <c r="DB70" s="2" t="str">
        <f t="shared" si="73"/>
        <v/>
      </c>
      <c r="DC70" s="2" t="str">
        <f t="shared" si="74"/>
        <v/>
      </c>
      <c r="DD70" s="2" t="str">
        <f t="shared" si="75"/>
        <v/>
      </c>
      <c r="DE70" s="2" t="str">
        <f t="shared" si="76"/>
        <v/>
      </c>
      <c r="DF70" s="2" t="str">
        <f t="shared" si="77"/>
        <v/>
      </c>
      <c r="DG70" s="2" t="str">
        <f t="shared" si="78"/>
        <v/>
      </c>
      <c r="DH70" s="2" t="str">
        <f t="shared" si="79"/>
        <v/>
      </c>
      <c r="DI70" s="2" t="str">
        <f t="shared" si="80"/>
        <v/>
      </c>
      <c r="DK70" s="2">
        <f t="shared" si="81"/>
        <v>66.197662831213023</v>
      </c>
      <c r="DL70" s="2">
        <f t="shared" si="233"/>
        <v>70.127211416490496</v>
      </c>
      <c r="DM70" s="2">
        <f t="shared" si="233"/>
        <v>71.292791811846698</v>
      </c>
      <c r="DN70" s="2">
        <f t="shared" si="233"/>
        <v>73.341212955465593</v>
      </c>
      <c r="DO70" s="2">
        <f t="shared" si="233"/>
        <v>75.772169813359255</v>
      </c>
      <c r="DP70" s="2">
        <f t="shared" si="233"/>
        <v>75.735686842105295</v>
      </c>
      <c r="DQ70" s="2">
        <f t="shared" si="233"/>
        <v>76.381016510318943</v>
      </c>
      <c r="DR70" s="2">
        <f t="shared" si="233"/>
        <v>79.008771120107951</v>
      </c>
      <c r="DS70" s="2">
        <f t="shared" si="233"/>
        <v>75.010444906444917</v>
      </c>
      <c r="DT70" s="2">
        <f t="shared" si="233"/>
        <v>74.465928142589135</v>
      </c>
      <c r="DU70" s="2">
        <f t="shared" si="233"/>
        <v>71.485982793522268</v>
      </c>
      <c r="DV70" s="2">
        <f t="shared" si="233"/>
        <v>71.158903599956233</v>
      </c>
      <c r="DW70" s="2">
        <f t="shared" si="233"/>
        <v>70.873553576248312</v>
      </c>
      <c r="DX70" s="2">
        <f t="shared" si="233"/>
        <v>69.447843664748945</v>
      </c>
      <c r="DY70" s="2">
        <f t="shared" si="233"/>
        <v>66.723115873015871</v>
      </c>
      <c r="EA70" s="2">
        <f t="shared" si="83"/>
        <v>61.373775590551183</v>
      </c>
      <c r="EB70" s="2">
        <f t="shared" si="84"/>
        <v>61.377927976987223</v>
      </c>
      <c r="EC70" s="2">
        <f t="shared" si="85"/>
        <v>63.500897354320166</v>
      </c>
      <c r="ED70" s="2">
        <f t="shared" si="86"/>
        <v>64.392545815843533</v>
      </c>
      <c r="EE70" s="2">
        <f t="shared" si="87"/>
        <v>65.546792171737138</v>
      </c>
      <c r="EF70" s="2">
        <f t="shared" si="88"/>
        <v>66.384526278906819</v>
      </c>
      <c r="EG70" s="2">
        <f t="shared" si="89"/>
        <v>68.734190608432215</v>
      </c>
      <c r="EH70" s="2">
        <f t="shared" si="90"/>
        <v>70.485551356783915</v>
      </c>
      <c r="EI70" s="2">
        <f t="shared" si="91"/>
        <v>66.838979441652697</v>
      </c>
      <c r="EJ70" s="2">
        <f t="shared" si="92"/>
        <v>65.810936012334963</v>
      </c>
      <c r="EK70" s="2">
        <f t="shared" si="93"/>
        <v>62.233853033127509</v>
      </c>
      <c r="EL70" s="2">
        <f t="shared" si="94"/>
        <v>63.519058369098701</v>
      </c>
      <c r="EM70" s="2">
        <f t="shared" si="95"/>
        <v>61.122867805868523</v>
      </c>
      <c r="EN70" s="2">
        <f t="shared" si="96"/>
        <v>64.314245482547904</v>
      </c>
      <c r="EO70" s="2">
        <f t="shared" si="97"/>
        <v>63.49344573283858</v>
      </c>
      <c r="EQ70" s="2">
        <f t="shared" si="98"/>
        <v>59.904862174241472</v>
      </c>
      <c r="ER70" s="2">
        <f t="shared" si="234"/>
        <v>60.26898769082284</v>
      </c>
      <c r="ES70" s="2">
        <f t="shared" si="234"/>
        <v>62.504760277966128</v>
      </c>
      <c r="ET70" s="2">
        <f t="shared" si="234"/>
        <v>63.556496469725708</v>
      </c>
      <c r="EU70" s="2">
        <f t="shared" si="234"/>
        <v>65.695817150198351</v>
      </c>
      <c r="EV70" s="2">
        <f t="shared" si="234"/>
        <v>66.56378142101218</v>
      </c>
      <c r="EW70" s="2">
        <f t="shared" si="234"/>
        <v>67.764817798311682</v>
      </c>
      <c r="EX70" s="2">
        <f t="shared" si="234"/>
        <v>70.333469990451377</v>
      </c>
      <c r="EY70" s="2">
        <f t="shared" si="234"/>
        <v>66.450868283093058</v>
      </c>
      <c r="EZ70" s="2">
        <f t="shared" si="234"/>
        <v>66.257218982516122</v>
      </c>
      <c r="FA70" s="2">
        <f t="shared" si="234"/>
        <v>62.946701019593931</v>
      </c>
      <c r="FB70" s="2">
        <f t="shared" si="234"/>
        <v>64.044600386542413</v>
      </c>
      <c r="FC70" s="2">
        <f t="shared" si="234"/>
        <v>62.209303393009698</v>
      </c>
      <c r="FD70" s="2">
        <f t="shared" si="234"/>
        <v>64.280820642010426</v>
      </c>
      <c r="FE70" s="2">
        <f t="shared" si="234"/>
        <v>66.632203114930462</v>
      </c>
      <c r="FG70" s="2">
        <f t="shared" si="100"/>
        <v>0.51801878614463537</v>
      </c>
      <c r="FH70" s="2">
        <f t="shared" si="235"/>
        <v>0.47443357562024341</v>
      </c>
      <c r="FI70" s="2">
        <f t="shared" si="235"/>
        <v>0.44810276993759823</v>
      </c>
      <c r="FJ70" s="2">
        <f t="shared" si="235"/>
        <v>0.42400450841551629</v>
      </c>
      <c r="FK70" s="2">
        <f t="shared" si="235"/>
        <v>0.44085219640616091</v>
      </c>
      <c r="FL70" s="2">
        <f t="shared" si="235"/>
        <v>0.43352891581279873</v>
      </c>
      <c r="FM70" s="2">
        <f t="shared" si="235"/>
        <v>0.45277749139582835</v>
      </c>
      <c r="FN70" s="2">
        <f t="shared" si="235"/>
        <v>0.43233081754166774</v>
      </c>
      <c r="FO70" s="2">
        <f t="shared" si="235"/>
        <v>0.44211961550309281</v>
      </c>
      <c r="FP70" s="2">
        <f t="shared" si="235"/>
        <v>0.43898072528963883</v>
      </c>
      <c r="FQ70" s="2">
        <f t="shared" si="235"/>
        <v>0.42695286868031329</v>
      </c>
      <c r="FR70" s="2">
        <f t="shared" si="235"/>
        <v>0.43713832990378576</v>
      </c>
      <c r="FS70" s="2">
        <f t="shared" si="235"/>
        <v>0.4494619419009882</v>
      </c>
      <c r="FT70" s="2">
        <f t="shared" si="235"/>
        <v>0.46085779715177494</v>
      </c>
      <c r="FU70" s="2">
        <f t="shared" si="235"/>
        <v>0.48824352230052598</v>
      </c>
      <c r="FW70" s="2">
        <f t="shared" si="124"/>
        <v>1.292085112473002E-4</v>
      </c>
      <c r="FX70" s="2">
        <f t="shared" si="176"/>
        <v>1.1557936924805384E-4</v>
      </c>
      <c r="FY70" s="2">
        <f t="shared" si="177"/>
        <v>1.0752620942463249E-4</v>
      </c>
      <c r="FZ70" s="2">
        <f t="shared" si="178"/>
        <v>9.7392253244290262E-5</v>
      </c>
      <c r="GA70" s="2">
        <f t="shared" si="179"/>
        <v>8.6357919620454982E-5</v>
      </c>
      <c r="GB70" s="2">
        <f t="shared" si="180"/>
        <v>9.0695237042193842E-5</v>
      </c>
      <c r="GC70" s="2">
        <f t="shared" si="181"/>
        <v>9.8617376379303383E-5</v>
      </c>
      <c r="GD70" s="2">
        <f t="shared" si="182"/>
        <v>1.066521601982457E-4</v>
      </c>
      <c r="GE70" s="2">
        <f t="shared" si="183"/>
        <v>1.1536083392587334E-4</v>
      </c>
      <c r="GF70" s="2">
        <f t="shared" si="184"/>
        <v>1.1084836909194071E-4</v>
      </c>
      <c r="GG70" s="2">
        <f t="shared" si="185"/>
        <v>1.1553691082489349E-4</v>
      </c>
      <c r="GH70" s="2">
        <f t="shared" si="186"/>
        <v>1.1293331009233947E-4</v>
      </c>
      <c r="GI70" s="2">
        <f t="shared" si="187"/>
        <v>9.6859578705759558E-5</v>
      </c>
      <c r="GJ70" s="2">
        <f t="shared" si="188"/>
        <v>7.2718898753274037E-5</v>
      </c>
      <c r="GK70" s="2">
        <f t="shared" si="189"/>
        <v>8.0105703467456764E-5</v>
      </c>
      <c r="GM70" s="86">
        <f t="shared" si="125"/>
        <v>1.5742477555480965E-2</v>
      </c>
      <c r="GN70" s="86">
        <f t="shared" si="190"/>
        <v>8.3258327651754734E-3</v>
      </c>
      <c r="GO70" s="86">
        <f t="shared" si="191"/>
        <v>5.1969593017044706E-3</v>
      </c>
      <c r="GP70" s="86">
        <f t="shared" si="192"/>
        <v>3.1403499593625987E-3</v>
      </c>
      <c r="GQ70" s="86">
        <f t="shared" si="193"/>
        <v>4.5549370141865306E-3</v>
      </c>
      <c r="GR70" s="86">
        <f t="shared" si="194"/>
        <v>3.7282765422725641E-3</v>
      </c>
      <c r="GS70" s="86">
        <f t="shared" si="195"/>
        <v>5.5097621574642089E-3</v>
      </c>
      <c r="GT70" s="86">
        <f t="shared" si="196"/>
        <v>3.648450312628497E-3</v>
      </c>
      <c r="GU70" s="86">
        <f t="shared" si="197"/>
        <v>4.3440010528095372E-3</v>
      </c>
      <c r="GV70" s="86">
        <f t="shared" si="198"/>
        <v>4.2333204150415389E-3</v>
      </c>
      <c r="GW70" s="86">
        <f t="shared" si="199"/>
        <v>3.1958898552881098E-3</v>
      </c>
      <c r="GX70" s="86">
        <f t="shared" si="200"/>
        <v>3.857242509156688E-3</v>
      </c>
      <c r="GY70" s="86">
        <f t="shared" si="201"/>
        <v>5.0567387918880784E-3</v>
      </c>
      <c r="GZ70" s="86">
        <f t="shared" si="202"/>
        <v>6.4992441403310484E-3</v>
      </c>
      <c r="HA70" s="86">
        <f t="shared" si="203"/>
        <v>1.0000009391358262E-2</v>
      </c>
      <c r="HC70" s="86">
        <f t="shared" si="157"/>
        <v>2.5508451185283508E-8</v>
      </c>
      <c r="HD70" s="86">
        <f t="shared" si="204"/>
        <v>4.0234589405877416E-10</v>
      </c>
      <c r="HE70" s="86">
        <f t="shared" si="205"/>
        <v>1.8074657566240485E-10</v>
      </c>
      <c r="HF70" s="86">
        <f t="shared" si="206"/>
        <v>1.7260821540409805E-11</v>
      </c>
      <c r="HG70" s="86">
        <f t="shared" si="207"/>
        <v>2.8028319765515815E-11</v>
      </c>
      <c r="HH70" s="86">
        <f t="shared" si="208"/>
        <v>6.062404978874309E-12</v>
      </c>
      <c r="HI70" s="86">
        <f t="shared" si="209"/>
        <v>4.1909717617564553E-11</v>
      </c>
      <c r="HJ70" s="86">
        <f t="shared" si="210"/>
        <v>2.1753755186084246E-11</v>
      </c>
      <c r="HK70" s="86">
        <f t="shared" si="211"/>
        <v>4.5689676828766007E-11</v>
      </c>
      <c r="HL70" s="86">
        <f t="shared" si="212"/>
        <v>4.0369205025946076E-11</v>
      </c>
      <c r="HM70" s="86">
        <f t="shared" si="213"/>
        <v>6.3461296930459988E-12</v>
      </c>
      <c r="HN70" s="86">
        <f t="shared" si="214"/>
        <v>3.165418813683538E-11</v>
      </c>
      <c r="HO70" s="86">
        <f t="shared" si="215"/>
        <v>6.5593726637875582E-11</v>
      </c>
      <c r="HP70" s="86">
        <f t="shared" si="216"/>
        <v>6.2592162806162038E-10</v>
      </c>
      <c r="HQ70" s="86">
        <f t="shared" si="217"/>
        <v>1.005991371404861E-11</v>
      </c>
      <c r="HS70" s="86">
        <f t="shared" si="126"/>
        <v>2.7608852654915624E-40</v>
      </c>
      <c r="HT70" s="86">
        <f t="shared" si="218"/>
        <v>7.3048514371416692E-50</v>
      </c>
      <c r="HU70" s="86">
        <f t="shared" si="219"/>
        <v>3.1962437431675947E-52</v>
      </c>
      <c r="HV70" s="86">
        <f t="shared" si="220"/>
        <v>5.347000381477613E-59</v>
      </c>
      <c r="HW70" s="86">
        <f t="shared" si="221"/>
        <v>3.3361409119477051E-58</v>
      </c>
      <c r="HX70" s="86">
        <f t="shared" si="222"/>
        <v>4.3790077442779935E-63</v>
      </c>
      <c r="HY70" s="86">
        <f t="shared" si="223"/>
        <v>2.0318462245333983E-58</v>
      </c>
      <c r="HZ70" s="86">
        <f t="shared" si="224"/>
        <v>1.5180674301539139E-59</v>
      </c>
      <c r="IA70" s="86">
        <f t="shared" si="225"/>
        <v>4.3954224919820739E-58</v>
      </c>
      <c r="IB70" s="86">
        <f t="shared" si="226"/>
        <v>7.7709519724526518E-57</v>
      </c>
      <c r="IC70" s="86">
        <f t="shared" si="227"/>
        <v>3.4335258287770796E-62</v>
      </c>
      <c r="ID70" s="86">
        <f t="shared" si="228"/>
        <v>1.1422638023646078E-58</v>
      </c>
      <c r="IE70" s="86">
        <f t="shared" si="229"/>
        <v>2.9235758597721508E-57</v>
      </c>
      <c r="IF70" s="86">
        <f t="shared" si="230"/>
        <v>3.367395230141561E-36</v>
      </c>
      <c r="IG70" s="86">
        <f t="shared" si="231"/>
        <v>1.3653928556979865E-25</v>
      </c>
      <c r="II70" s="86">
        <f t="shared" si="127"/>
        <v>1.9002492389512277E-166</v>
      </c>
      <c r="IJ70" s="86">
        <f t="shared" si="128"/>
        <v>7.704937267030364E-236</v>
      </c>
      <c r="IK70" s="86">
        <f t="shared" si="129"/>
        <v>9.6843513762467593E-247</v>
      </c>
      <c r="IL70" s="86">
        <f t="shared" si="130"/>
        <v>1.5335576765843069E-278</v>
      </c>
      <c r="IM70" s="86">
        <f t="shared" si="131"/>
        <v>5.9821630373836785E-271</v>
      </c>
      <c r="IN70" s="86">
        <f t="shared" si="132"/>
        <v>1.9930180608766929E-295</v>
      </c>
      <c r="IO70" s="86">
        <f t="shared" si="133"/>
        <v>7.5851548832264821E-273</v>
      </c>
      <c r="IP70" s="86">
        <f t="shared" si="134"/>
        <v>5.4048796521265897E-276</v>
      </c>
      <c r="IQ70" s="86">
        <f t="shared" si="135"/>
        <v>5.4200096187493863E-270</v>
      </c>
      <c r="IR70" s="86">
        <f t="shared" si="136"/>
        <v>9.4446482539933316E-265</v>
      </c>
      <c r="IS70" s="86">
        <f t="shared" si="137"/>
        <v>2.0121983585678227E-289</v>
      </c>
      <c r="IT70" s="86">
        <f t="shared" si="138"/>
        <v>1.8065691738317415E-275</v>
      </c>
      <c r="IU70" s="86">
        <f t="shared" si="139"/>
        <v>3.1963452414036925E-269</v>
      </c>
      <c r="IV70" s="86">
        <f t="shared" si="140"/>
        <v>2.7009447956408392E-102</v>
      </c>
      <c r="IW70" s="86">
        <f t="shared" si="141"/>
        <v>3.2924937079480426E-69</v>
      </c>
      <c r="IY70" s="86">
        <f t="shared" si="142"/>
        <v>1.5742503063932149E-2</v>
      </c>
      <c r="IZ70" s="86">
        <f t="shared" si="143"/>
        <v>8.3258331675213678E-3</v>
      </c>
      <c r="JA70" s="86">
        <f t="shared" si="144"/>
        <v>5.1969594824510463E-3</v>
      </c>
      <c r="JB70" s="86">
        <f t="shared" si="145"/>
        <v>3.1403499766234203E-3</v>
      </c>
      <c r="JC70" s="86">
        <f t="shared" si="146"/>
        <v>4.5549370422148508E-3</v>
      </c>
      <c r="JD70" s="86">
        <f t="shared" si="147"/>
        <v>3.728276548334969E-3</v>
      </c>
      <c r="JE70" s="86">
        <f t="shared" si="148"/>
        <v>5.5097621993739267E-3</v>
      </c>
      <c r="JF70" s="86">
        <f t="shared" si="149"/>
        <v>3.6484503343822521E-3</v>
      </c>
      <c r="JG70" s="86">
        <f t="shared" si="150"/>
        <v>4.3440010984992141E-3</v>
      </c>
      <c r="JH70" s="86">
        <f t="shared" si="151"/>
        <v>4.2333204554107443E-3</v>
      </c>
      <c r="JI70" s="86">
        <f t="shared" si="152"/>
        <v>3.1958898616342396E-3</v>
      </c>
      <c r="JJ70" s="86">
        <f t="shared" si="153"/>
        <v>3.857242540810876E-3</v>
      </c>
      <c r="JK70" s="86">
        <f t="shared" si="154"/>
        <v>5.056738857481805E-3</v>
      </c>
      <c r="JL70" s="86">
        <f t="shared" si="155"/>
        <v>6.4992447662526763E-3</v>
      </c>
      <c r="JM70" s="86">
        <f t="shared" si="156"/>
        <v>1.0000009401418175E-2</v>
      </c>
    </row>
    <row r="71" spans="2:273" x14ac:dyDescent="0.25">
      <c r="B71" s="2">
        <v>44</v>
      </c>
      <c r="C71" s="37">
        <v>79.311000000000007</v>
      </c>
      <c r="D71" s="37">
        <v>78.492000000000004</v>
      </c>
      <c r="E71" s="37">
        <v>76.671999999999997</v>
      </c>
      <c r="F71" s="37">
        <v>76.442999999999998</v>
      </c>
      <c r="G71" s="37">
        <v>82.426000000000002</v>
      </c>
      <c r="H71" s="37">
        <v>79.638999999999996</v>
      </c>
      <c r="I71" s="37">
        <v>79.23</v>
      </c>
      <c r="J71" s="37">
        <v>81.393000000000001</v>
      </c>
      <c r="K71" s="37">
        <v>79.328000000000003</v>
      </c>
      <c r="L71" s="37">
        <v>77.245999999999995</v>
      </c>
      <c r="M71" s="37">
        <v>74.131</v>
      </c>
      <c r="N71" s="37">
        <v>75.131</v>
      </c>
      <c r="O71" s="37">
        <v>75.507999999999996</v>
      </c>
      <c r="P71" s="37">
        <v>75.656000000000006</v>
      </c>
      <c r="Q71" s="37">
        <v>74.492000000000004</v>
      </c>
      <c r="S71" s="4">
        <f t="shared" si="20"/>
        <v>78.254851257726713</v>
      </c>
      <c r="T71" s="4">
        <f t="shared" si="21"/>
        <v>74.95769250357651</v>
      </c>
      <c r="U71" s="4">
        <f t="shared" si="22"/>
        <v>74.004446964929372</v>
      </c>
      <c r="V71" s="4">
        <f t="shared" si="23"/>
        <v>73.522070758853033</v>
      </c>
      <c r="W71" s="4">
        <f t="shared" si="24"/>
        <v>76.41069594690039</v>
      </c>
      <c r="X71" s="4">
        <f t="shared" si="25"/>
        <v>76.225505590283262</v>
      </c>
      <c r="Y71" s="4">
        <f t="shared" si="26"/>
        <v>78.981954726950903</v>
      </c>
      <c r="Z71" s="4">
        <f t="shared" si="27"/>
        <v>79.635491545319454</v>
      </c>
      <c r="AA71" s="4">
        <f t="shared" si="28"/>
        <v>76.439276288079412</v>
      </c>
      <c r="AB71" s="4">
        <f t="shared" si="29"/>
        <v>75.514598633384509</v>
      </c>
      <c r="AC71" s="4">
        <f t="shared" si="30"/>
        <v>71.358955437917203</v>
      </c>
      <c r="AD71" s="4">
        <f t="shared" si="31"/>
        <v>72.454480627578562</v>
      </c>
      <c r="AE71" s="4">
        <f t="shared" si="32"/>
        <v>72.284572482872122</v>
      </c>
      <c r="AF71" s="4">
        <f t="shared" si="33"/>
        <v>73.909458340266625</v>
      </c>
      <c r="AG71" s="4">
        <f t="shared" si="34"/>
        <v>73.432305336694014</v>
      </c>
      <c r="AI71" s="4">
        <f t="shared" si="35"/>
        <v>1.0561487422732938</v>
      </c>
      <c r="AJ71" s="4">
        <f t="shared" si="36"/>
        <v>3.5343074964234944</v>
      </c>
      <c r="AK71" s="4">
        <f t="shared" si="37"/>
        <v>2.6675530350706254</v>
      </c>
      <c r="AL71" s="4">
        <f t="shared" si="38"/>
        <v>2.9209292411469647</v>
      </c>
      <c r="AM71" s="4">
        <f t="shared" si="39"/>
        <v>6.0153040530996122</v>
      </c>
      <c r="AN71" s="4">
        <f t="shared" si="40"/>
        <v>3.4134944097167335</v>
      </c>
      <c r="AO71" s="4">
        <f t="shared" si="41"/>
        <v>0.24804527304910096</v>
      </c>
      <c r="AP71" s="4">
        <f t="shared" si="42"/>
        <v>1.7575084546805471</v>
      </c>
      <c r="AQ71" s="4">
        <f t="shared" si="43"/>
        <v>2.8887237119205906</v>
      </c>
      <c r="AR71" s="4">
        <f t="shared" si="44"/>
        <v>1.7314013666154864</v>
      </c>
      <c r="AS71" s="4">
        <f t="shared" si="45"/>
        <v>2.7720445620827974</v>
      </c>
      <c r="AT71" s="4">
        <f t="shared" si="46"/>
        <v>2.6765193724214384</v>
      </c>
      <c r="AU71" s="4">
        <f t="shared" si="47"/>
        <v>3.2234275171278739</v>
      </c>
      <c r="AV71" s="4">
        <f t="shared" si="232"/>
        <v>1.7465416597333814</v>
      </c>
      <c r="AW71" s="4">
        <f t="shared" si="232"/>
        <v>1.05969466330599</v>
      </c>
      <c r="AY71" s="2">
        <f t="shared" si="108"/>
        <v>63.593480304392884</v>
      </c>
      <c r="AZ71" s="2">
        <f t="shared" si="159"/>
        <v>65.808395593186091</v>
      </c>
      <c r="BA71" s="2">
        <f t="shared" si="160"/>
        <v>67.659330555365656</v>
      </c>
      <c r="BB71" s="2">
        <f t="shared" si="161"/>
        <v>69.441206219411029</v>
      </c>
      <c r="BC71" s="2">
        <f t="shared" si="162"/>
        <v>71.089672972186833</v>
      </c>
      <c r="BD71" s="2">
        <f t="shared" si="163"/>
        <v>71.548023483463894</v>
      </c>
      <c r="BE71" s="2">
        <f t="shared" si="164"/>
        <v>72.771588724740866</v>
      </c>
      <c r="BF71" s="2">
        <f t="shared" si="165"/>
        <v>75.171008421101789</v>
      </c>
      <c r="BG71" s="2">
        <f t="shared" si="166"/>
        <v>71.259122364551274</v>
      </c>
      <c r="BH71" s="2">
        <f t="shared" si="167"/>
        <v>70.517591321696642</v>
      </c>
      <c r="BI71" s="2">
        <f t="shared" si="168"/>
        <v>67.380702196447601</v>
      </c>
      <c r="BJ71" s="2">
        <f t="shared" si="169"/>
        <v>67.710777622219922</v>
      </c>
      <c r="BK71" s="2">
        <f t="shared" si="170"/>
        <v>66.329650113890111</v>
      </c>
      <c r="BL71" s="2">
        <f t="shared" si="171"/>
        <v>66.977500203321881</v>
      </c>
      <c r="BM71" s="2">
        <f t="shared" si="172"/>
        <v>65.08517151202696</v>
      </c>
      <c r="BO71" s="2" t="str">
        <f t="shared" si="50"/>
        <v/>
      </c>
      <c r="BP71" s="2" t="str">
        <f t="shared" si="51"/>
        <v/>
      </c>
      <c r="BQ71" s="2">
        <f t="shared" si="52"/>
        <v>76.671999999999997</v>
      </c>
      <c r="BR71" s="2">
        <f t="shared" si="53"/>
        <v>76.442999999999998</v>
      </c>
      <c r="BS71" s="2">
        <f t="shared" si="54"/>
        <v>82.426000000000002</v>
      </c>
      <c r="BT71" s="2">
        <f t="shared" si="55"/>
        <v>79.638999999999996</v>
      </c>
      <c r="BU71" s="2">
        <f t="shared" si="56"/>
        <v>79.23</v>
      </c>
      <c r="BV71" s="2">
        <f t="shared" si="57"/>
        <v>81.393000000000001</v>
      </c>
      <c r="BW71" s="2">
        <f t="shared" si="58"/>
        <v>79.328000000000003</v>
      </c>
      <c r="BX71" s="2">
        <f t="shared" si="59"/>
        <v>77.245999999999995</v>
      </c>
      <c r="BY71" s="2">
        <f t="shared" si="60"/>
        <v>74.131</v>
      </c>
      <c r="BZ71" s="2">
        <f t="shared" si="61"/>
        <v>75.131</v>
      </c>
      <c r="CA71" s="2">
        <f t="shared" si="62"/>
        <v>75.507999999999996</v>
      </c>
      <c r="CB71" s="2">
        <f t="shared" si="63"/>
        <v>75.656000000000006</v>
      </c>
      <c r="CC71" s="2" t="str">
        <f t="shared" si="64"/>
        <v/>
      </c>
      <c r="CE71" s="2" t="str">
        <f t="shared" si="109"/>
        <v/>
      </c>
      <c r="CF71" s="2" t="str">
        <f t="shared" si="110"/>
        <v/>
      </c>
      <c r="CG71" s="2" t="str">
        <f t="shared" si="111"/>
        <v/>
      </c>
      <c r="CH71" s="2" t="str">
        <f t="shared" si="112"/>
        <v/>
      </c>
      <c r="CI71" s="2" t="str">
        <f t="shared" si="113"/>
        <v/>
      </c>
      <c r="CJ71" s="2" t="str">
        <f t="shared" si="114"/>
        <v/>
      </c>
      <c r="CK71" s="2" t="str">
        <f t="shared" si="115"/>
        <v/>
      </c>
      <c r="CL71" s="2" t="str">
        <f t="shared" si="116"/>
        <v/>
      </c>
      <c r="CM71" s="2" t="str">
        <f t="shared" si="117"/>
        <v/>
      </c>
      <c r="CN71" s="2" t="str">
        <f t="shared" si="118"/>
        <v/>
      </c>
      <c r="CO71" s="2" t="str">
        <f t="shared" si="119"/>
        <v/>
      </c>
      <c r="CP71" s="2" t="str">
        <f t="shared" si="120"/>
        <v/>
      </c>
      <c r="CQ71" s="2" t="str">
        <f t="shared" si="121"/>
        <v/>
      </c>
      <c r="CR71" s="2" t="str">
        <f t="shared" si="122"/>
        <v/>
      </c>
      <c r="CS71" s="2" t="str">
        <f t="shared" si="123"/>
        <v/>
      </c>
      <c r="CU71" s="2" t="str">
        <f t="shared" si="66"/>
        <v/>
      </c>
      <c r="CV71" s="2" t="str">
        <f t="shared" si="67"/>
        <v/>
      </c>
      <c r="CW71" s="2" t="str">
        <f t="shared" si="68"/>
        <v/>
      </c>
      <c r="CX71" s="2" t="str">
        <f t="shared" si="69"/>
        <v/>
      </c>
      <c r="CY71" s="2" t="str">
        <f t="shared" si="70"/>
        <v/>
      </c>
      <c r="CZ71" s="2" t="str">
        <f t="shared" si="71"/>
        <v/>
      </c>
      <c r="DA71" s="2" t="str">
        <f t="shared" si="72"/>
        <v/>
      </c>
      <c r="DB71" s="2" t="str">
        <f t="shared" si="73"/>
        <v/>
      </c>
      <c r="DC71" s="2" t="str">
        <f t="shared" si="74"/>
        <v/>
      </c>
      <c r="DD71" s="2" t="str">
        <f t="shared" si="75"/>
        <v/>
      </c>
      <c r="DE71" s="2" t="str">
        <f t="shared" si="76"/>
        <v/>
      </c>
      <c r="DF71" s="2" t="str">
        <f t="shared" si="77"/>
        <v/>
      </c>
      <c r="DG71" s="2" t="str">
        <f t="shared" si="78"/>
        <v/>
      </c>
      <c r="DH71" s="2" t="str">
        <f t="shared" si="79"/>
        <v/>
      </c>
      <c r="DI71" s="2" t="str">
        <f t="shared" si="80"/>
        <v/>
      </c>
      <c r="DK71" s="2">
        <f t="shared" si="81"/>
        <v>66.430057369743125</v>
      </c>
      <c r="DL71" s="2">
        <f t="shared" si="233"/>
        <v>70.372634551495025</v>
      </c>
      <c r="DM71" s="2">
        <f t="shared" si="233"/>
        <v>71.531606271777008</v>
      </c>
      <c r="DN71" s="2">
        <f t="shared" si="233"/>
        <v>73.64625263157896</v>
      </c>
      <c r="DO71" s="2">
        <f t="shared" si="233"/>
        <v>76.00735788563864</v>
      </c>
      <c r="DP71" s="2">
        <f t="shared" si="233"/>
        <v>76.010822267206507</v>
      </c>
      <c r="DQ71" s="2">
        <f t="shared" si="233"/>
        <v>76.594989024390244</v>
      </c>
      <c r="DR71" s="2">
        <f t="shared" si="233"/>
        <v>79.243465047233457</v>
      </c>
      <c r="DS71" s="2">
        <f t="shared" si="233"/>
        <v>75.253174089068835</v>
      </c>
      <c r="DT71" s="2">
        <f t="shared" si="233"/>
        <v>74.69262260787994</v>
      </c>
      <c r="DU71" s="2">
        <f t="shared" si="233"/>
        <v>71.704443319838049</v>
      </c>
      <c r="DV71" s="2">
        <f t="shared" si="233"/>
        <v>71.422253419411305</v>
      </c>
      <c r="DW71" s="2">
        <f t="shared" si="233"/>
        <v>71.122356410256401</v>
      </c>
      <c r="DX71" s="2">
        <f t="shared" si="233"/>
        <v>69.633602436323372</v>
      </c>
      <c r="DY71" s="2">
        <f t="shared" si="233"/>
        <v>66.881386400686395</v>
      </c>
      <c r="EA71" s="2">
        <f t="shared" si="83"/>
        <v>61.186841479720698</v>
      </c>
      <c r="EB71" s="2">
        <f t="shared" si="84"/>
        <v>61.197403513439362</v>
      </c>
      <c r="EC71" s="2">
        <f t="shared" si="85"/>
        <v>63.310000669792366</v>
      </c>
      <c r="ED71" s="2">
        <f t="shared" si="86"/>
        <v>64.231622756095391</v>
      </c>
      <c r="EE71" s="2">
        <f t="shared" si="87"/>
        <v>65.401188215461616</v>
      </c>
      <c r="EF71" s="2">
        <f t="shared" si="88"/>
        <v>66.229756670799432</v>
      </c>
      <c r="EG71" s="2">
        <f t="shared" si="89"/>
        <v>68.557472103004287</v>
      </c>
      <c r="EH71" s="2">
        <f t="shared" si="90"/>
        <v>70.294239720826354</v>
      </c>
      <c r="EI71" s="2">
        <f t="shared" si="91"/>
        <v>66.662856169737566</v>
      </c>
      <c r="EJ71" s="2">
        <f t="shared" si="92"/>
        <v>65.651252144164971</v>
      </c>
      <c r="EK71" s="2">
        <f t="shared" si="93"/>
        <v>62.087892257951772</v>
      </c>
      <c r="EL71" s="2">
        <f t="shared" si="94"/>
        <v>63.352215097197664</v>
      </c>
      <c r="EM71" s="2">
        <f t="shared" si="95"/>
        <v>60.975448295689375</v>
      </c>
      <c r="EN71" s="2">
        <f t="shared" si="96"/>
        <v>64.143627682880634</v>
      </c>
      <c r="EO71" s="2">
        <f t="shared" si="97"/>
        <v>63.367584137291267</v>
      </c>
      <c r="EQ71" s="2">
        <f t="shared" si="98"/>
        <v>59.742170075211817</v>
      </c>
      <c r="ER71" s="2">
        <f t="shared" si="234"/>
        <v>60.105758146078884</v>
      </c>
      <c r="ES71" s="2">
        <f t="shared" si="234"/>
        <v>62.329446665730281</v>
      </c>
      <c r="ET71" s="2">
        <f t="shared" si="234"/>
        <v>63.408646082853402</v>
      </c>
      <c r="EU71" s="2">
        <f t="shared" si="234"/>
        <v>65.547752172907053</v>
      </c>
      <c r="EV71" s="2">
        <f t="shared" si="234"/>
        <v>66.406142689159253</v>
      </c>
      <c r="EW71" s="2">
        <f t="shared" si="234"/>
        <v>67.603686928688532</v>
      </c>
      <c r="EX71" s="2">
        <f t="shared" si="234"/>
        <v>70.144211726909234</v>
      </c>
      <c r="EY71" s="2">
        <f t="shared" si="234"/>
        <v>66.280852949304702</v>
      </c>
      <c r="EZ71" s="2">
        <f t="shared" si="234"/>
        <v>66.090184041586255</v>
      </c>
      <c r="FA71" s="2">
        <f t="shared" si="234"/>
        <v>62.788986213316782</v>
      </c>
      <c r="FB71" s="2">
        <f t="shared" si="234"/>
        <v>63.86889244728701</v>
      </c>
      <c r="FC71" s="2">
        <f t="shared" si="234"/>
        <v>62.044567279413009</v>
      </c>
      <c r="FD71" s="2">
        <f t="shared" si="234"/>
        <v>64.109333910033925</v>
      </c>
      <c r="FE71" s="2">
        <f t="shared" si="234"/>
        <v>66.444734171938833</v>
      </c>
      <c r="FG71" s="2">
        <f t="shared" si="100"/>
        <v>0.54096044385030317</v>
      </c>
      <c r="FH71" s="2">
        <f t="shared" si="235"/>
        <v>0.49743713225551434</v>
      </c>
      <c r="FI71" s="2">
        <f t="shared" si="235"/>
        <v>0.47097371214419487</v>
      </c>
      <c r="FJ71" s="2">
        <f t="shared" si="235"/>
        <v>0.44664087533743208</v>
      </c>
      <c r="FK71" s="2">
        <f t="shared" si="235"/>
        <v>0.46366397524668973</v>
      </c>
      <c r="FL71" s="2">
        <f t="shared" si="235"/>
        <v>0.45627097378815124</v>
      </c>
      <c r="FM71" s="2">
        <f t="shared" si="235"/>
        <v>0.47568138313304359</v>
      </c>
      <c r="FN71" s="2">
        <f t="shared" si="235"/>
        <v>0.45506051454045748</v>
      </c>
      <c r="FO71" s="2">
        <f t="shared" si="235"/>
        <v>0.4649424436592654</v>
      </c>
      <c r="FP71" s="2">
        <f t="shared" si="235"/>
        <v>0.46177564025153189</v>
      </c>
      <c r="FQ71" s="2">
        <f t="shared" si="235"/>
        <v>0.44962376966063017</v>
      </c>
      <c r="FR71" s="2">
        <f t="shared" si="235"/>
        <v>0.45991600385243225</v>
      </c>
      <c r="FS71" s="2">
        <f t="shared" si="235"/>
        <v>0.47234288379748496</v>
      </c>
      <c r="FT71" s="2">
        <f t="shared" si="235"/>
        <v>0.4838090552150196</v>
      </c>
      <c r="FU71" s="2">
        <f t="shared" si="235"/>
        <v>0.5112652991790132</v>
      </c>
      <c r="FW71" s="2">
        <f t="shared" si="124"/>
        <v>1.416725492765417E-4</v>
      </c>
      <c r="FX71" s="2">
        <f t="shared" si="176"/>
        <v>1.2672884516518046E-4</v>
      </c>
      <c r="FY71" s="2">
        <f t="shared" si="177"/>
        <v>1.1789892107232434E-4</v>
      </c>
      <c r="FZ71" s="2">
        <f t="shared" si="178"/>
        <v>1.0678747875602435E-4</v>
      </c>
      <c r="GA71" s="2">
        <f t="shared" si="179"/>
        <v>9.4688787013685015E-5</v>
      </c>
      <c r="GB71" s="2">
        <f t="shared" si="180"/>
        <v>9.9444479760381194E-5</v>
      </c>
      <c r="GC71" s="2">
        <f t="shared" si="181"/>
        <v>1.0813077415844016E-4</v>
      </c>
      <c r="GD71" s="2">
        <f t="shared" si="182"/>
        <v>1.1694056495637009E-4</v>
      </c>
      <c r="GE71" s="2">
        <f t="shared" si="183"/>
        <v>1.2648923128811564E-4</v>
      </c>
      <c r="GF71" s="2">
        <f t="shared" si="184"/>
        <v>1.2154151996755235E-4</v>
      </c>
      <c r="GG71" s="2">
        <f t="shared" si="185"/>
        <v>1.2668229146798758E-4</v>
      </c>
      <c r="GH71" s="2">
        <f t="shared" si="186"/>
        <v>1.2382756295867945E-4</v>
      </c>
      <c r="GI71" s="2">
        <f t="shared" si="187"/>
        <v>1.062034236847511E-4</v>
      </c>
      <c r="GJ71" s="2">
        <f t="shared" si="188"/>
        <v>7.9734127532759519E-5</v>
      </c>
      <c r="GK71" s="2">
        <f t="shared" si="189"/>
        <v>8.7833478421800275E-5</v>
      </c>
      <c r="GM71" s="86">
        <f t="shared" si="125"/>
        <v>2.1108164572191064E-2</v>
      </c>
      <c r="GN71" s="86">
        <f t="shared" si="190"/>
        <v>1.1941173192490068E-2</v>
      </c>
      <c r="GO71" s="86">
        <f t="shared" si="191"/>
        <v>7.7138959452553949E-3</v>
      </c>
      <c r="GP71" s="86">
        <f t="shared" si="192"/>
        <v>4.8434218653464443E-3</v>
      </c>
      <c r="GQ71" s="86">
        <f t="shared" si="193"/>
        <v>6.8021063765516939E-3</v>
      </c>
      <c r="GR71" s="86">
        <f t="shared" si="194"/>
        <v>5.7370553167122949E-3</v>
      </c>
      <c r="GS71" s="86">
        <f t="shared" si="195"/>
        <v>8.2509570360438256E-3</v>
      </c>
      <c r="GT71" s="86">
        <f t="shared" si="196"/>
        <v>5.6159958665700557E-3</v>
      </c>
      <c r="GU71" s="86">
        <f t="shared" si="197"/>
        <v>6.6753937489049675E-3</v>
      </c>
      <c r="GV71" s="86">
        <f t="shared" si="198"/>
        <v>6.43065004636154E-3</v>
      </c>
      <c r="GW71" s="86">
        <f t="shared" si="199"/>
        <v>4.9856864816176369E-3</v>
      </c>
      <c r="GX71" s="86">
        <f t="shared" si="200"/>
        <v>6.0023838448837637E-3</v>
      </c>
      <c r="GY71" s="86">
        <f t="shared" si="201"/>
        <v>7.6842600441087566E-3</v>
      </c>
      <c r="GZ71" s="86">
        <f t="shared" si="202"/>
        <v>9.5571324654075904E-3</v>
      </c>
      <c r="HA71" s="86">
        <f t="shared" si="203"/>
        <v>1.5209985522405666E-2</v>
      </c>
      <c r="HC71" s="86">
        <f t="shared" si="157"/>
        <v>5.3396673136783754E-8</v>
      </c>
      <c r="HD71" s="86">
        <f t="shared" si="204"/>
        <v>1.0619427097267664E-9</v>
      </c>
      <c r="HE71" s="86">
        <f t="shared" si="205"/>
        <v>4.9315124292640695E-10</v>
      </c>
      <c r="HF71" s="86">
        <f t="shared" si="206"/>
        <v>5.2431294509827986E-11</v>
      </c>
      <c r="HG71" s="86">
        <f t="shared" si="207"/>
        <v>8.1785715892967021E-11</v>
      </c>
      <c r="HH71" s="86">
        <f t="shared" si="208"/>
        <v>1.9341634254509546E-11</v>
      </c>
      <c r="HI71" s="86">
        <f t="shared" si="209"/>
        <v>1.234679045077339E-10</v>
      </c>
      <c r="HJ71" s="86">
        <f t="shared" si="210"/>
        <v>6.6101602421138811E-11</v>
      </c>
      <c r="HK71" s="86">
        <f t="shared" si="211"/>
        <v>1.3604686112633972E-10</v>
      </c>
      <c r="HL71" s="86">
        <f t="shared" si="212"/>
        <v>1.1872690803330734E-10</v>
      </c>
      <c r="HM71" s="86">
        <f t="shared" si="213"/>
        <v>2.0602507282250522E-11</v>
      </c>
      <c r="HN71" s="86">
        <f t="shared" si="214"/>
        <v>9.5890910482142279E-11</v>
      </c>
      <c r="HO71" s="86">
        <f t="shared" si="215"/>
        <v>1.8946405628557922E-10</v>
      </c>
      <c r="HP71" s="86">
        <f t="shared" si="216"/>
        <v>1.5817564408183118E-9</v>
      </c>
      <c r="HQ71" s="86">
        <f t="shared" si="217"/>
        <v>3.4451928975895786E-11</v>
      </c>
      <c r="HS71" s="86">
        <f t="shared" si="126"/>
        <v>2.7312760922815449E-39</v>
      </c>
      <c r="HT71" s="86">
        <f t="shared" si="218"/>
        <v>1.4849321228657791E-48</v>
      </c>
      <c r="HU71" s="86">
        <f t="shared" si="219"/>
        <v>7.3163824614583169E-51</v>
      </c>
      <c r="HV71" s="86">
        <f t="shared" si="220"/>
        <v>1.7798546001921047E-57</v>
      </c>
      <c r="HW71" s="86">
        <f t="shared" si="221"/>
        <v>9.8879491594774245E-57</v>
      </c>
      <c r="HX71" s="86">
        <f t="shared" si="222"/>
        <v>1.7858535633092536E-61</v>
      </c>
      <c r="HY71" s="86">
        <f t="shared" si="223"/>
        <v>6.4398268526359369E-57</v>
      </c>
      <c r="HZ71" s="86">
        <f t="shared" si="224"/>
        <v>5.2338786052255707E-58</v>
      </c>
      <c r="IA71" s="86">
        <f t="shared" si="225"/>
        <v>1.4363351711131999E-56</v>
      </c>
      <c r="IB71" s="86">
        <f t="shared" si="226"/>
        <v>2.3269650223745503E-55</v>
      </c>
      <c r="IC71" s="86">
        <f t="shared" si="227"/>
        <v>1.4455898655554281E-60</v>
      </c>
      <c r="ID71" s="86">
        <f t="shared" si="228"/>
        <v>3.9054802999300184E-57</v>
      </c>
      <c r="IE71" s="86">
        <f t="shared" si="229"/>
        <v>8.6838938435478386E-56</v>
      </c>
      <c r="IF71" s="86">
        <f t="shared" si="230"/>
        <v>2.6327273135815245E-35</v>
      </c>
      <c r="IG71" s="86">
        <f t="shared" si="231"/>
        <v>5.8327548732059815E-25</v>
      </c>
      <c r="II71" s="86">
        <f t="shared" si="127"/>
        <v>4.4015591850841595E-163</v>
      </c>
      <c r="IJ71" s="86">
        <f t="shared" si="128"/>
        <v>4.0899585902334872E-231</v>
      </c>
      <c r="IK71" s="86">
        <f t="shared" si="129"/>
        <v>7.8037296205145049E-242</v>
      </c>
      <c r="IL71" s="86">
        <f t="shared" si="130"/>
        <v>4.6786216060824086E-273</v>
      </c>
      <c r="IM71" s="86">
        <f t="shared" si="131"/>
        <v>1.1029253264514643E-265</v>
      </c>
      <c r="IN71" s="86">
        <f t="shared" si="132"/>
        <v>1.1869530587170466E-289</v>
      </c>
      <c r="IO71" s="86">
        <f t="shared" si="133"/>
        <v>1.8143497721533249E-267</v>
      </c>
      <c r="IP71" s="86">
        <f t="shared" si="134"/>
        <v>1.6611033106456538E-270</v>
      </c>
      <c r="IQ71" s="86">
        <f t="shared" si="135"/>
        <v>1.405001139955759E-264</v>
      </c>
      <c r="IR71" s="86">
        <f t="shared" si="136"/>
        <v>1.8191677919599E-259</v>
      </c>
      <c r="IS71" s="86">
        <f t="shared" si="137"/>
        <v>1.290457701937534E-283</v>
      </c>
      <c r="IT71" s="86">
        <f t="shared" si="138"/>
        <v>5.8652360363352587E-270</v>
      </c>
      <c r="IU71" s="86">
        <f t="shared" si="139"/>
        <v>6.3265668017427519E-264</v>
      </c>
      <c r="IV71" s="86">
        <f t="shared" si="140"/>
        <v>2.3023458265754934E-100</v>
      </c>
      <c r="IW71" s="86">
        <f t="shared" si="141"/>
        <v>6.7073074690485049E-68</v>
      </c>
      <c r="IY71" s="86">
        <f t="shared" si="142"/>
        <v>2.1108217968864199E-2</v>
      </c>
      <c r="IZ71" s="86">
        <f t="shared" si="143"/>
        <v>1.1941174254432778E-2</v>
      </c>
      <c r="JA71" s="86">
        <f t="shared" si="144"/>
        <v>7.7138964384066378E-3</v>
      </c>
      <c r="JB71" s="86">
        <f t="shared" si="145"/>
        <v>4.8434219177777389E-3</v>
      </c>
      <c r="JC71" s="86">
        <f t="shared" si="146"/>
        <v>6.8021064583374102E-3</v>
      </c>
      <c r="JD71" s="86">
        <f t="shared" si="147"/>
        <v>5.7370553360539291E-3</v>
      </c>
      <c r="JE71" s="86">
        <f t="shared" si="148"/>
        <v>8.2509571595117299E-3</v>
      </c>
      <c r="JF71" s="86">
        <f t="shared" si="149"/>
        <v>5.6159959326716581E-3</v>
      </c>
      <c r="JG71" s="86">
        <f t="shared" si="150"/>
        <v>6.6753938849518288E-3</v>
      </c>
      <c r="JH71" s="86">
        <f t="shared" si="151"/>
        <v>6.4306501650884477E-3</v>
      </c>
      <c r="JI71" s="86">
        <f t="shared" si="152"/>
        <v>4.9856865022201444E-3</v>
      </c>
      <c r="JJ71" s="86">
        <f t="shared" si="153"/>
        <v>6.0023839407746743E-3</v>
      </c>
      <c r="JK71" s="86">
        <f t="shared" si="154"/>
        <v>7.684260233572813E-3</v>
      </c>
      <c r="JL71" s="86">
        <f t="shared" si="155"/>
        <v>9.5571340471640315E-3</v>
      </c>
      <c r="JM71" s="86">
        <f t="shared" si="156"/>
        <v>1.5209985556857595E-2</v>
      </c>
    </row>
    <row r="72" spans="2:273" x14ac:dyDescent="0.25">
      <c r="B72" s="2">
        <v>45</v>
      </c>
      <c r="C72" s="37">
        <v>80.474999999999994</v>
      </c>
      <c r="D72" s="37">
        <v>81.278999999999996</v>
      </c>
      <c r="E72" s="37">
        <v>78.033000000000001</v>
      </c>
      <c r="F72" s="37">
        <v>77.869</v>
      </c>
      <c r="G72" s="37">
        <v>83</v>
      </c>
      <c r="H72" s="37">
        <v>81.393000000000001</v>
      </c>
      <c r="I72" s="37">
        <v>81.656000000000006</v>
      </c>
      <c r="J72" s="37">
        <v>83.459000000000003</v>
      </c>
      <c r="K72" s="37">
        <v>82.507999999999996</v>
      </c>
      <c r="L72" s="37">
        <v>80.869</v>
      </c>
      <c r="M72" s="37">
        <v>77.033000000000001</v>
      </c>
      <c r="N72" s="37">
        <v>77.114999999999995</v>
      </c>
      <c r="O72" s="37">
        <v>76.328000000000003</v>
      </c>
      <c r="P72" s="37">
        <v>78.343999999999994</v>
      </c>
      <c r="Q72" s="37">
        <v>75.819999999999993</v>
      </c>
      <c r="S72" s="4">
        <f t="shared" si="20"/>
        <v>82.200905014624723</v>
      </c>
      <c r="T72" s="4">
        <f t="shared" si="21"/>
        <v>78.041429839462779</v>
      </c>
      <c r="U72" s="4">
        <f t="shared" si="22"/>
        <v>76.397830122153181</v>
      </c>
      <c r="V72" s="4">
        <f t="shared" si="23"/>
        <v>75.249518107873115</v>
      </c>
      <c r="W72" s="4">
        <f t="shared" si="24"/>
        <v>78.407710855981904</v>
      </c>
      <c r="X72" s="4">
        <f t="shared" si="25"/>
        <v>78.173276669253397</v>
      </c>
      <c r="Y72" s="4">
        <f t="shared" si="26"/>
        <v>81.37454719607608</v>
      </c>
      <c r="Z72" s="4">
        <f t="shared" si="27"/>
        <v>81.471754969205733</v>
      </c>
      <c r="AA72" s="4">
        <f t="shared" si="28"/>
        <v>78.58819304981688</v>
      </c>
      <c r="AB72" s="4">
        <f t="shared" si="29"/>
        <v>77.507687427807909</v>
      </c>
      <c r="AC72" s="4">
        <f t="shared" si="30"/>
        <v>73.047984845981674</v>
      </c>
      <c r="AD72" s="4">
        <f t="shared" si="31"/>
        <v>74.517654569453782</v>
      </c>
      <c r="AE72" s="4">
        <f t="shared" si="32"/>
        <v>74.664844805514733</v>
      </c>
      <c r="AF72" s="4">
        <f t="shared" si="33"/>
        <v>76.48371473290382</v>
      </c>
      <c r="AG72" s="4">
        <f t="shared" si="34"/>
        <v>76.849081431490944</v>
      </c>
      <c r="AI72" s="4">
        <f t="shared" si="35"/>
        <v>-1.725905014624729</v>
      </c>
      <c r="AJ72" s="4">
        <f t="shared" si="36"/>
        <v>3.2375701605372171</v>
      </c>
      <c r="AK72" s="4">
        <f t="shared" si="37"/>
        <v>1.6351698778468204</v>
      </c>
      <c r="AL72" s="4">
        <f t="shared" si="38"/>
        <v>2.6194818921268848</v>
      </c>
      <c r="AM72" s="4">
        <f t="shared" si="39"/>
        <v>4.5922891440180962</v>
      </c>
      <c r="AN72" s="4">
        <f t="shared" si="40"/>
        <v>3.2197233307466036</v>
      </c>
      <c r="AO72" s="4">
        <f t="shared" si="41"/>
        <v>0.28145280392392635</v>
      </c>
      <c r="AP72" s="4">
        <f t="shared" si="42"/>
        <v>1.98724503079427</v>
      </c>
      <c r="AQ72" s="4">
        <f t="shared" si="43"/>
        <v>3.9198069501831156</v>
      </c>
      <c r="AR72" s="4">
        <f t="shared" si="44"/>
        <v>3.3613125721920909</v>
      </c>
      <c r="AS72" s="4">
        <f t="shared" si="45"/>
        <v>3.9850151540183276</v>
      </c>
      <c r="AT72" s="4">
        <f t="shared" si="46"/>
        <v>2.5973454305462127</v>
      </c>
      <c r="AU72" s="4">
        <f t="shared" si="47"/>
        <v>1.6631551944852703</v>
      </c>
      <c r="AV72" s="4">
        <f t="shared" si="232"/>
        <v>1.8602852670961738</v>
      </c>
      <c r="AW72" s="4">
        <f t="shared" si="232"/>
        <v>-1.0290814314909511</v>
      </c>
      <c r="AY72" s="2">
        <f t="shared" si="108"/>
        <v>63.470086305663699</v>
      </c>
      <c r="AZ72" s="2">
        <f t="shared" si="159"/>
        <v>65.620960158687339</v>
      </c>
      <c r="BA72" s="2">
        <f t="shared" si="160"/>
        <v>67.496829429022327</v>
      </c>
      <c r="BB72" s="2">
        <f t="shared" si="161"/>
        <v>69.312252548321993</v>
      </c>
      <c r="BC72" s="2">
        <f t="shared" si="162"/>
        <v>70.895988434473239</v>
      </c>
      <c r="BD72" s="2">
        <f t="shared" si="163"/>
        <v>71.392911818528404</v>
      </c>
      <c r="BE72" s="2">
        <f t="shared" si="164"/>
        <v>72.60580385649142</v>
      </c>
      <c r="BF72" s="2">
        <f t="shared" si="165"/>
        <v>74.996976331523186</v>
      </c>
      <c r="BG72" s="2">
        <f t="shared" si="166"/>
        <v>71.100159517530969</v>
      </c>
      <c r="BH72" s="2">
        <f t="shared" si="167"/>
        <v>70.349447664950091</v>
      </c>
      <c r="BI72" s="2">
        <f t="shared" si="168"/>
        <v>67.206931475205266</v>
      </c>
      <c r="BJ72" s="2">
        <f t="shared" si="169"/>
        <v>67.581230335039024</v>
      </c>
      <c r="BK72" s="2">
        <f t="shared" si="170"/>
        <v>66.148841046596914</v>
      </c>
      <c r="BL72" s="2">
        <f t="shared" si="171"/>
        <v>66.856258797960535</v>
      </c>
      <c r="BM72" s="2">
        <f t="shared" si="172"/>
        <v>65.010941211517121</v>
      </c>
      <c r="BO72" s="2" t="str">
        <f t="shared" si="50"/>
        <v/>
      </c>
      <c r="BP72" s="2" t="str">
        <f t="shared" si="51"/>
        <v/>
      </c>
      <c r="BQ72" s="2" t="str">
        <f t="shared" si="52"/>
        <v/>
      </c>
      <c r="BR72" s="2">
        <f t="shared" si="53"/>
        <v>77.869</v>
      </c>
      <c r="BS72" s="2">
        <f t="shared" si="54"/>
        <v>83</v>
      </c>
      <c r="BT72" s="2">
        <f t="shared" si="55"/>
        <v>81.393000000000001</v>
      </c>
      <c r="BU72" s="2" t="str">
        <f t="shared" si="56"/>
        <v/>
      </c>
      <c r="BV72" s="2">
        <f t="shared" si="57"/>
        <v>83.459000000000003</v>
      </c>
      <c r="BW72" s="2" t="str">
        <f t="shared" si="58"/>
        <v/>
      </c>
      <c r="BX72" s="2">
        <f t="shared" si="59"/>
        <v>80.869</v>
      </c>
      <c r="BY72" s="2">
        <f t="shared" si="60"/>
        <v>77.033000000000001</v>
      </c>
      <c r="BZ72" s="2">
        <f t="shared" si="61"/>
        <v>77.114999999999995</v>
      </c>
      <c r="CA72" s="2" t="str">
        <f t="shared" si="62"/>
        <v/>
      </c>
      <c r="CB72" s="2" t="str">
        <f t="shared" si="63"/>
        <v/>
      </c>
      <c r="CC72" s="2" t="str">
        <f t="shared" si="64"/>
        <v/>
      </c>
      <c r="CE72" s="2" t="str">
        <f t="shared" si="109"/>
        <v/>
      </c>
      <c r="CF72" s="2" t="str">
        <f t="shared" si="110"/>
        <v/>
      </c>
      <c r="CG72" s="2" t="str">
        <f t="shared" si="111"/>
        <v/>
      </c>
      <c r="CH72" s="2" t="str">
        <f t="shared" si="112"/>
        <v/>
      </c>
      <c r="CI72" s="2" t="str">
        <f t="shared" si="113"/>
        <v/>
      </c>
      <c r="CJ72" s="2" t="str">
        <f t="shared" si="114"/>
        <v/>
      </c>
      <c r="CK72" s="2" t="str">
        <f t="shared" si="115"/>
        <v/>
      </c>
      <c r="CL72" s="2" t="str">
        <f t="shared" si="116"/>
        <v/>
      </c>
      <c r="CM72" s="2" t="str">
        <f t="shared" si="117"/>
        <v/>
      </c>
      <c r="CN72" s="2" t="str">
        <f t="shared" si="118"/>
        <v/>
      </c>
      <c r="CO72" s="2" t="str">
        <f t="shared" si="119"/>
        <v/>
      </c>
      <c r="CP72" s="2" t="str">
        <f t="shared" si="120"/>
        <v/>
      </c>
      <c r="CQ72" s="2" t="str">
        <f t="shared" si="121"/>
        <v/>
      </c>
      <c r="CR72" s="2" t="str">
        <f t="shared" si="122"/>
        <v/>
      </c>
      <c r="CS72" s="2" t="str">
        <f t="shared" si="123"/>
        <v/>
      </c>
      <c r="CU72" s="2" t="str">
        <f t="shared" si="66"/>
        <v/>
      </c>
      <c r="CV72" s="2" t="str">
        <f t="shared" si="67"/>
        <v/>
      </c>
      <c r="CW72" s="2" t="str">
        <f t="shared" si="68"/>
        <v/>
      </c>
      <c r="CX72" s="2" t="str">
        <f t="shared" si="69"/>
        <v/>
      </c>
      <c r="CY72" s="2" t="str">
        <f t="shared" si="70"/>
        <v/>
      </c>
      <c r="CZ72" s="2" t="str">
        <f t="shared" si="71"/>
        <v/>
      </c>
      <c r="DA72" s="2" t="str">
        <f t="shared" si="72"/>
        <v/>
      </c>
      <c r="DB72" s="2" t="str">
        <f t="shared" si="73"/>
        <v/>
      </c>
      <c r="DC72" s="2" t="str">
        <f t="shared" si="74"/>
        <v/>
      </c>
      <c r="DD72" s="2" t="str">
        <f t="shared" si="75"/>
        <v/>
      </c>
      <c r="DE72" s="2" t="str">
        <f t="shared" si="76"/>
        <v/>
      </c>
      <c r="DF72" s="2" t="str">
        <f t="shared" si="77"/>
        <v/>
      </c>
      <c r="DG72" s="2" t="str">
        <f t="shared" si="78"/>
        <v/>
      </c>
      <c r="DH72" s="2" t="str">
        <f t="shared" si="79"/>
        <v/>
      </c>
      <c r="DI72" s="2" t="str">
        <f t="shared" si="80"/>
        <v/>
      </c>
      <c r="DK72" s="2">
        <f t="shared" si="81"/>
        <v>66.662451908273226</v>
      </c>
      <c r="DL72" s="2">
        <f t="shared" si="233"/>
        <v>70.618057686499554</v>
      </c>
      <c r="DM72" s="2">
        <f t="shared" si="233"/>
        <v>71.770420731707333</v>
      </c>
      <c r="DN72" s="2">
        <f t="shared" si="233"/>
        <v>73.951292307692313</v>
      </c>
      <c r="DO72" s="2">
        <f t="shared" si="233"/>
        <v>76.24254595791804</v>
      </c>
      <c r="DP72" s="2">
        <f t="shared" si="233"/>
        <v>76.285957692307719</v>
      </c>
      <c r="DQ72" s="2">
        <f t="shared" si="233"/>
        <v>76.808961538461531</v>
      </c>
      <c r="DR72" s="2">
        <f t="shared" si="233"/>
        <v>79.478158974358962</v>
      </c>
      <c r="DS72" s="2">
        <f t="shared" si="233"/>
        <v>75.495903271692754</v>
      </c>
      <c r="DT72" s="2">
        <f t="shared" si="233"/>
        <v>74.919317073170745</v>
      </c>
      <c r="DU72" s="2">
        <f t="shared" si="233"/>
        <v>71.922903846153844</v>
      </c>
      <c r="DV72" s="2">
        <f t="shared" si="233"/>
        <v>71.685603238866392</v>
      </c>
      <c r="DW72" s="2">
        <f t="shared" si="233"/>
        <v>71.371159244264504</v>
      </c>
      <c r="DX72" s="2">
        <f t="shared" si="233"/>
        <v>69.819361207897799</v>
      </c>
      <c r="DY72" s="2">
        <f t="shared" si="233"/>
        <v>67.039656928356919</v>
      </c>
      <c r="EA72" s="2">
        <f t="shared" si="83"/>
        <v>60.999907368890213</v>
      </c>
      <c r="EB72" s="2">
        <f t="shared" si="84"/>
        <v>61.016879049891507</v>
      </c>
      <c r="EC72" s="2">
        <f t="shared" si="85"/>
        <v>63.119103985264573</v>
      </c>
      <c r="ED72" s="2">
        <f t="shared" si="86"/>
        <v>64.070699696347233</v>
      </c>
      <c r="EE72" s="2">
        <f t="shared" si="87"/>
        <v>65.255584259186108</v>
      </c>
      <c r="EF72" s="2">
        <f t="shared" si="88"/>
        <v>66.07498706269206</v>
      </c>
      <c r="EG72" s="2">
        <f t="shared" si="89"/>
        <v>68.380753597576373</v>
      </c>
      <c r="EH72" s="2">
        <f t="shared" si="90"/>
        <v>70.102928084868793</v>
      </c>
      <c r="EI72" s="2">
        <f t="shared" si="91"/>
        <v>66.486732897822435</v>
      </c>
      <c r="EJ72" s="2">
        <f t="shared" si="92"/>
        <v>65.491568275994993</v>
      </c>
      <c r="EK72" s="2">
        <f t="shared" si="93"/>
        <v>61.941931482776042</v>
      </c>
      <c r="EL72" s="2">
        <f t="shared" si="94"/>
        <v>63.185371825296627</v>
      </c>
      <c r="EM72" s="2">
        <f t="shared" si="95"/>
        <v>60.828028785510227</v>
      </c>
      <c r="EN72" s="2">
        <f t="shared" si="96"/>
        <v>63.973009883213365</v>
      </c>
      <c r="EO72" s="2">
        <f t="shared" si="97"/>
        <v>63.241722541743961</v>
      </c>
      <c r="EQ72" s="2">
        <f t="shared" si="98"/>
        <v>59.579477976182154</v>
      </c>
      <c r="ER72" s="2">
        <f t="shared" si="234"/>
        <v>59.942528601334921</v>
      </c>
      <c r="ES72" s="2">
        <f t="shared" si="234"/>
        <v>62.154133053494434</v>
      </c>
      <c r="ET72" s="2">
        <f t="shared" si="234"/>
        <v>63.260795695981088</v>
      </c>
      <c r="EU72" s="2">
        <f t="shared" si="234"/>
        <v>65.399687195615741</v>
      </c>
      <c r="EV72" s="2">
        <f t="shared" si="234"/>
        <v>66.248503957306326</v>
      </c>
      <c r="EW72" s="2">
        <f t="shared" si="234"/>
        <v>67.442556059065367</v>
      </c>
      <c r="EX72" s="2">
        <f t="shared" si="234"/>
        <v>69.95495346336709</v>
      </c>
      <c r="EY72" s="2">
        <f t="shared" si="234"/>
        <v>66.110837615516346</v>
      </c>
      <c r="EZ72" s="2">
        <f t="shared" si="234"/>
        <v>65.923149100656389</v>
      </c>
      <c r="FA72" s="2">
        <f t="shared" si="234"/>
        <v>62.631271407039627</v>
      </c>
      <c r="FB72" s="2">
        <f t="shared" si="234"/>
        <v>63.693184508031607</v>
      </c>
      <c r="FC72" s="2">
        <f t="shared" si="234"/>
        <v>61.87983116581632</v>
      </c>
      <c r="FD72" s="2">
        <f t="shared" si="234"/>
        <v>63.937847178057417</v>
      </c>
      <c r="FE72" s="2">
        <f t="shared" si="234"/>
        <v>66.25726522894719</v>
      </c>
      <c r="FG72" s="2">
        <f t="shared" si="100"/>
        <v>0.56372977425586535</v>
      </c>
      <c r="FH72" s="2">
        <f t="shared" si="235"/>
        <v>0.52045154370648961</v>
      </c>
      <c r="FI72" s="2">
        <f t="shared" si="235"/>
        <v>0.49396718257927591</v>
      </c>
      <c r="FJ72" s="2">
        <f t="shared" si="235"/>
        <v>0.46950067784864774</v>
      </c>
      <c r="FK72" s="2">
        <f t="shared" si="235"/>
        <v>0.48662884528813083</v>
      </c>
      <c r="FL72" s="2">
        <f t="shared" si="235"/>
        <v>0.47919683359614573</v>
      </c>
      <c r="FM72" s="2">
        <f t="shared" si="235"/>
        <v>0.49868803392864591</v>
      </c>
      <c r="FN72" s="2">
        <f t="shared" si="235"/>
        <v>0.47797901962670836</v>
      </c>
      <c r="FO72" s="2">
        <f t="shared" si="235"/>
        <v>0.4879130306627722</v>
      </c>
      <c r="FP72" s="2">
        <f t="shared" si="235"/>
        <v>0.4847315113728321</v>
      </c>
      <c r="FQ72" s="2">
        <f t="shared" si="235"/>
        <v>0.47250587922782861</v>
      </c>
      <c r="FR72" s="2">
        <f t="shared" si="235"/>
        <v>0.48286236587908798</v>
      </c>
      <c r="FS72" s="2">
        <f t="shared" si="235"/>
        <v>0.49534061054782125</v>
      </c>
      <c r="FT72" s="2">
        <f t="shared" si="235"/>
        <v>0.50682881873515317</v>
      </c>
      <c r="FU72" s="2">
        <f t="shared" si="235"/>
        <v>0.53423938572764251</v>
      </c>
      <c r="FW72" s="2">
        <f t="shared" si="124"/>
        <v>1.5533873805541183E-4</v>
      </c>
      <c r="FX72" s="2">
        <f t="shared" si="176"/>
        <v>1.3895371661863036E-4</v>
      </c>
      <c r="FY72" s="2">
        <f t="shared" si="177"/>
        <v>1.2927212587616151E-4</v>
      </c>
      <c r="FZ72" s="2">
        <f t="shared" si="178"/>
        <v>1.1708893574920076E-4</v>
      </c>
      <c r="GA72" s="2">
        <f t="shared" si="179"/>
        <v>1.0382324191255792E-4</v>
      </c>
      <c r="GB72" s="2">
        <f t="shared" si="180"/>
        <v>1.0903765765234563E-4</v>
      </c>
      <c r="GC72" s="2">
        <f t="shared" si="181"/>
        <v>1.1856179932905421E-4</v>
      </c>
      <c r="GD72" s="2">
        <f t="shared" si="182"/>
        <v>1.2822133309870837E-4</v>
      </c>
      <c r="GE72" s="2">
        <f t="shared" si="183"/>
        <v>1.386909916453516E-4</v>
      </c>
      <c r="GF72" s="2">
        <f t="shared" si="184"/>
        <v>1.3326606387845111E-4</v>
      </c>
      <c r="GG72" s="2">
        <f t="shared" si="185"/>
        <v>1.389026727526697E-4</v>
      </c>
      <c r="GH72" s="2">
        <f t="shared" si="186"/>
        <v>1.3577260083665255E-4</v>
      </c>
      <c r="GI72" s="2">
        <f t="shared" si="187"/>
        <v>1.164485452576404E-4</v>
      </c>
      <c r="GJ72" s="2">
        <f t="shared" si="188"/>
        <v>8.7426059794043997E-5</v>
      </c>
      <c r="GK72" s="2">
        <f t="shared" si="189"/>
        <v>9.6306677876630123E-5</v>
      </c>
      <c r="GM72" s="86">
        <f t="shared" si="125"/>
        <v>2.8002129968055452E-2</v>
      </c>
      <c r="GN72" s="86">
        <f t="shared" si="190"/>
        <v>1.6885410287626846E-2</v>
      </c>
      <c r="GO72" s="86">
        <f t="shared" si="191"/>
        <v>1.1273006267708968E-2</v>
      </c>
      <c r="GP72" s="86">
        <f t="shared" si="192"/>
        <v>7.3428961755115495E-3</v>
      </c>
      <c r="GQ72" s="86">
        <f t="shared" si="193"/>
        <v>9.9999984321376585E-3</v>
      </c>
      <c r="GR72" s="86">
        <f t="shared" si="194"/>
        <v>8.6749598613680996E-3</v>
      </c>
      <c r="GS72" s="86">
        <f t="shared" si="195"/>
        <v>1.2154232429982386E-2</v>
      </c>
      <c r="GT72" s="86">
        <f t="shared" si="196"/>
        <v>8.4949375949281009E-3</v>
      </c>
      <c r="GU72" s="86">
        <f t="shared" si="197"/>
        <v>1.0076311419331374E-2</v>
      </c>
      <c r="GV72" s="86">
        <f t="shared" si="198"/>
        <v>9.605481835464981E-3</v>
      </c>
      <c r="GW72" s="86">
        <f t="shared" si="199"/>
        <v>7.6378242725181405E-3</v>
      </c>
      <c r="GX72" s="86">
        <f t="shared" si="200"/>
        <v>9.1687877649285886E-3</v>
      </c>
      <c r="GY72" s="86">
        <f t="shared" si="201"/>
        <v>1.1475449114507767E-2</v>
      </c>
      <c r="GZ72" s="86">
        <f t="shared" si="202"/>
        <v>1.3838102393828258E-2</v>
      </c>
      <c r="HA72" s="86">
        <f t="shared" si="203"/>
        <v>2.2675898275329186E-2</v>
      </c>
      <c r="HC72" s="86">
        <f t="shared" si="157"/>
        <v>1.0995031213820282E-7</v>
      </c>
      <c r="HD72" s="86">
        <f t="shared" si="204"/>
        <v>2.7392625937753624E-9</v>
      </c>
      <c r="HE72" s="86">
        <f t="shared" si="205"/>
        <v>1.3140511509292497E-9</v>
      </c>
      <c r="HF72" s="86">
        <f t="shared" si="206"/>
        <v>1.5514204543701188E-10</v>
      </c>
      <c r="HG72" s="86">
        <f t="shared" si="207"/>
        <v>2.3279172376801248E-10</v>
      </c>
      <c r="HH72" s="86">
        <f t="shared" si="208"/>
        <v>6.0038519795763929E-11</v>
      </c>
      <c r="HI72" s="86">
        <f t="shared" si="209"/>
        <v>3.5449980951499619E-10</v>
      </c>
      <c r="HJ72" s="86">
        <f t="shared" si="210"/>
        <v>1.9560570310901896E-10</v>
      </c>
      <c r="HK72" s="86">
        <f t="shared" si="211"/>
        <v>3.9456132741523715E-10</v>
      </c>
      <c r="HL72" s="86">
        <f t="shared" si="212"/>
        <v>3.4034890525963514E-10</v>
      </c>
      <c r="HM72" s="86">
        <f t="shared" si="213"/>
        <v>6.5017875837689897E-11</v>
      </c>
      <c r="HN72" s="86">
        <f t="shared" si="214"/>
        <v>2.8281091397932651E-10</v>
      </c>
      <c r="HO72" s="86">
        <f t="shared" si="215"/>
        <v>5.3359386284205594E-10</v>
      </c>
      <c r="HP72" s="86">
        <f t="shared" si="216"/>
        <v>3.9127081863696447E-9</v>
      </c>
      <c r="HQ72" s="86">
        <f t="shared" si="217"/>
        <v>1.1432078031428709E-10</v>
      </c>
      <c r="HS72" s="86">
        <f t="shared" si="126"/>
        <v>2.6230849959300564E-38</v>
      </c>
      <c r="HT72" s="86">
        <f t="shared" si="218"/>
        <v>2.8968471766061381E-47</v>
      </c>
      <c r="HU72" s="86">
        <f t="shared" si="219"/>
        <v>1.6052167284368999E-49</v>
      </c>
      <c r="HV72" s="86">
        <f t="shared" si="220"/>
        <v>5.6529917313981551E-56</v>
      </c>
      <c r="HW72" s="86">
        <f t="shared" si="221"/>
        <v>2.8032029285736339E-55</v>
      </c>
      <c r="HX72" s="86">
        <f t="shared" si="222"/>
        <v>6.9344927724187606E-60</v>
      </c>
      <c r="HY72" s="86">
        <f t="shared" si="223"/>
        <v>1.949142416348838E-55</v>
      </c>
      <c r="HZ72" s="86">
        <f t="shared" si="224"/>
        <v>1.7209162676057489E-56</v>
      </c>
      <c r="IA72" s="86">
        <f t="shared" si="225"/>
        <v>4.4773137622319274E-55</v>
      </c>
      <c r="IB72" s="86">
        <f t="shared" si="226"/>
        <v>6.6556501360439809E-54</v>
      </c>
      <c r="IC72" s="86">
        <f t="shared" si="227"/>
        <v>5.7857090472771253E-59</v>
      </c>
      <c r="ID72" s="86">
        <f t="shared" si="228"/>
        <v>1.2728198175996538E-55</v>
      </c>
      <c r="IE72" s="86">
        <f t="shared" si="229"/>
        <v>2.4651707850036787E-54</v>
      </c>
      <c r="IF72" s="86">
        <f t="shared" si="230"/>
        <v>2.0042355726129385E-34</v>
      </c>
      <c r="IG72" s="86">
        <f t="shared" si="231"/>
        <v>2.4447245076670445E-24</v>
      </c>
      <c r="II72" s="86">
        <f t="shared" si="127"/>
        <v>9.4125003379918015E-160</v>
      </c>
      <c r="IJ72" s="86">
        <f t="shared" si="128"/>
        <v>1.9431645186070585E-226</v>
      </c>
      <c r="IK72" s="86">
        <f t="shared" si="129"/>
        <v>5.6094484957933437E-237</v>
      </c>
      <c r="IL72" s="86">
        <f t="shared" si="130"/>
        <v>1.257943793040353E-267</v>
      </c>
      <c r="IM72" s="86">
        <f t="shared" si="131"/>
        <v>1.8039761142439297E-260</v>
      </c>
      <c r="IN72" s="86">
        <f t="shared" si="132"/>
        <v>6.1946097650434162E-284</v>
      </c>
      <c r="IO72" s="86">
        <f t="shared" si="133"/>
        <v>3.8334408936681511E-262</v>
      </c>
      <c r="IP72" s="86">
        <f t="shared" si="134"/>
        <v>4.4931774241777985E-265</v>
      </c>
      <c r="IQ72" s="86">
        <f t="shared" si="135"/>
        <v>3.2075443873451936E-259</v>
      </c>
      <c r="IR72" s="86">
        <f t="shared" si="136"/>
        <v>3.0969404261949167E-254</v>
      </c>
      <c r="IS72" s="86">
        <f t="shared" si="137"/>
        <v>7.221206302540031E-278</v>
      </c>
      <c r="IT72" s="86">
        <f t="shared" si="138"/>
        <v>1.6736694078318261E-264</v>
      </c>
      <c r="IU72" s="86">
        <f t="shared" si="139"/>
        <v>1.108466651909338E-258</v>
      </c>
      <c r="IV72" s="86">
        <f t="shared" si="140"/>
        <v>1.8799884068642461E-98</v>
      </c>
      <c r="IW72" s="86">
        <f t="shared" si="141"/>
        <v>1.3268115487469127E-66</v>
      </c>
      <c r="IY72" s="86">
        <f t="shared" si="142"/>
        <v>2.8002239918367592E-2</v>
      </c>
      <c r="IZ72" s="86">
        <f t="shared" si="143"/>
        <v>1.688541302688944E-2</v>
      </c>
      <c r="JA72" s="86">
        <f t="shared" si="144"/>
        <v>1.1273007581760119E-2</v>
      </c>
      <c r="JB72" s="86">
        <f t="shared" si="145"/>
        <v>7.3428963306535946E-3</v>
      </c>
      <c r="JC72" s="86">
        <f t="shared" si="146"/>
        <v>9.9999986649293819E-3</v>
      </c>
      <c r="JD72" s="86">
        <f t="shared" si="147"/>
        <v>8.6749599214066189E-3</v>
      </c>
      <c r="JE72" s="86">
        <f t="shared" si="148"/>
        <v>1.2154232784482195E-2</v>
      </c>
      <c r="JF72" s="86">
        <f t="shared" si="149"/>
        <v>8.4949377905338044E-3</v>
      </c>
      <c r="JG72" s="86">
        <f t="shared" si="150"/>
        <v>1.0076311813892702E-2</v>
      </c>
      <c r="JH72" s="86">
        <f t="shared" si="151"/>
        <v>9.6054821758138863E-3</v>
      </c>
      <c r="JI72" s="86">
        <f t="shared" si="152"/>
        <v>7.6378243375360162E-3</v>
      </c>
      <c r="JJ72" s="86">
        <f t="shared" si="153"/>
        <v>9.1687880477395022E-3</v>
      </c>
      <c r="JK72" s="86">
        <f t="shared" si="154"/>
        <v>1.147544964810163E-2</v>
      </c>
      <c r="JL72" s="86">
        <f t="shared" si="155"/>
        <v>1.3838106306536445E-2</v>
      </c>
      <c r="JM72" s="86">
        <f t="shared" si="156"/>
        <v>2.2675898389649968E-2</v>
      </c>
    </row>
    <row r="73" spans="2:273" x14ac:dyDescent="0.25">
      <c r="B73" s="2">
        <v>46</v>
      </c>
      <c r="C73" s="37">
        <v>85.59</v>
      </c>
      <c r="D73" s="37">
        <v>82.18</v>
      </c>
      <c r="E73" s="37">
        <v>81.049000000000007</v>
      </c>
      <c r="F73" s="37">
        <v>78.933999999999997</v>
      </c>
      <c r="G73" s="37">
        <v>85.966999999999999</v>
      </c>
      <c r="H73" s="37">
        <v>82.328000000000003</v>
      </c>
      <c r="I73" s="37">
        <v>84.983999999999995</v>
      </c>
      <c r="J73" s="37">
        <v>85.59</v>
      </c>
      <c r="K73" s="37">
        <v>83.688999999999993</v>
      </c>
      <c r="L73" s="37">
        <v>82.016000000000005</v>
      </c>
      <c r="M73" s="37">
        <v>77.902000000000001</v>
      </c>
      <c r="N73" s="37">
        <v>79.442999999999998</v>
      </c>
      <c r="O73" s="37">
        <v>79.328000000000003</v>
      </c>
      <c r="P73" s="37">
        <v>79.343999999999994</v>
      </c>
      <c r="Q73" s="37">
        <v>78.573999999999998</v>
      </c>
      <c r="S73" s="4">
        <f t="shared" si="20"/>
        <v>86.977499717838882</v>
      </c>
      <c r="T73" s="4">
        <f t="shared" si="21"/>
        <v>82.015879346000304</v>
      </c>
      <c r="U73" s="4">
        <f t="shared" si="22"/>
        <v>79.590801378362727</v>
      </c>
      <c r="V73" s="4">
        <f t="shared" si="23"/>
        <v>77.63961560308573</v>
      </c>
      <c r="W73" s="4">
        <f t="shared" si="24"/>
        <v>81.109313395921689</v>
      </c>
      <c r="X73" s="4">
        <f t="shared" si="25"/>
        <v>80.860829355805635</v>
      </c>
      <c r="Y73" s="4">
        <f t="shared" si="26"/>
        <v>84.58274758683946</v>
      </c>
      <c r="Z73" s="4">
        <f t="shared" si="27"/>
        <v>84.016514047114796</v>
      </c>
      <c r="AA73" s="4">
        <f t="shared" si="28"/>
        <v>81.537235432738953</v>
      </c>
      <c r="AB73" s="4">
        <f t="shared" si="29"/>
        <v>80.231257979507987</v>
      </c>
      <c r="AC73" s="4">
        <f t="shared" si="30"/>
        <v>75.424263063016951</v>
      </c>
      <c r="AD73" s="4">
        <f t="shared" si="31"/>
        <v>77.371655102241633</v>
      </c>
      <c r="AE73" s="4">
        <f t="shared" si="32"/>
        <v>77.899200128436107</v>
      </c>
      <c r="AF73" s="4">
        <f t="shared" si="33"/>
        <v>79.86576650757668</v>
      </c>
      <c r="AG73" s="4">
        <f t="shared" si="34"/>
        <v>81.347297982981658</v>
      </c>
      <c r="AI73" s="4">
        <f t="shared" si="35"/>
        <v>-1.3874997178388782</v>
      </c>
      <c r="AJ73" s="4">
        <f t="shared" si="36"/>
        <v>0.16412065399970288</v>
      </c>
      <c r="AK73" s="4">
        <f t="shared" si="37"/>
        <v>1.4581986216372798</v>
      </c>
      <c r="AL73" s="4">
        <f t="shared" si="38"/>
        <v>1.2943843969142677</v>
      </c>
      <c r="AM73" s="4">
        <f t="shared" si="39"/>
        <v>4.8576866040783102</v>
      </c>
      <c r="AN73" s="4">
        <f t="shared" si="40"/>
        <v>1.4671706441943684</v>
      </c>
      <c r="AO73" s="4">
        <f t="shared" si="41"/>
        <v>0.40125241316053462</v>
      </c>
      <c r="AP73" s="4">
        <f t="shared" si="42"/>
        <v>1.573485952885207</v>
      </c>
      <c r="AQ73" s="4">
        <f t="shared" si="43"/>
        <v>2.1517645672610399</v>
      </c>
      <c r="AR73" s="4">
        <f t="shared" si="44"/>
        <v>1.7847420204920184</v>
      </c>
      <c r="AS73" s="4">
        <f t="shared" si="45"/>
        <v>2.4777369369830495</v>
      </c>
      <c r="AT73" s="4">
        <f t="shared" si="46"/>
        <v>2.0713448977583653</v>
      </c>
      <c r="AU73" s="4">
        <f t="shared" si="47"/>
        <v>1.4287998715638963</v>
      </c>
      <c r="AV73" s="4">
        <f t="shared" si="232"/>
        <v>-0.52176650757668597</v>
      </c>
      <c r="AW73" s="4">
        <f t="shared" si="232"/>
        <v>-2.77329798298166</v>
      </c>
      <c r="AY73" s="2">
        <f t="shared" si="108"/>
        <v>63.329210524903559</v>
      </c>
      <c r="AZ73" s="2">
        <f t="shared" si="159"/>
        <v>65.414785164779289</v>
      </c>
      <c r="BA73" s="2">
        <f t="shared" si="160"/>
        <v>67.314334508416977</v>
      </c>
      <c r="BB73" s="2">
        <f t="shared" si="161"/>
        <v>69.160663109390129</v>
      </c>
      <c r="BC73" s="2">
        <f t="shared" si="162"/>
        <v>70.684170956780235</v>
      </c>
      <c r="BD73" s="2">
        <f t="shared" si="163"/>
        <v>71.217152397811446</v>
      </c>
      <c r="BE73" s="2">
        <f t="shared" si="164"/>
        <v>72.421992396330154</v>
      </c>
      <c r="BF73" s="2">
        <f t="shared" si="165"/>
        <v>74.802504911423725</v>
      </c>
      <c r="BG73" s="2">
        <f t="shared" si="166"/>
        <v>70.921471427471786</v>
      </c>
      <c r="BH73" s="2">
        <f t="shared" si="167"/>
        <v>70.162930922883675</v>
      </c>
      <c r="BI73" s="2">
        <f t="shared" si="168"/>
        <v>67.015282700874621</v>
      </c>
      <c r="BJ73" s="2">
        <f t="shared" si="169"/>
        <v>67.431293205796848</v>
      </c>
      <c r="BK73" s="2">
        <f t="shared" si="170"/>
        <v>65.949592351157918</v>
      </c>
      <c r="BL73" s="2">
        <f t="shared" si="171"/>
        <v>66.718789315900793</v>
      </c>
      <c r="BM73" s="2">
        <f t="shared" si="172"/>
        <v>64.924246148176678</v>
      </c>
      <c r="BO73" s="2" t="str">
        <f t="shared" si="50"/>
        <v/>
      </c>
      <c r="BP73" s="2" t="str">
        <f t="shared" si="51"/>
        <v/>
      </c>
      <c r="BQ73" s="2" t="str">
        <f t="shared" si="52"/>
        <v/>
      </c>
      <c r="BR73" s="2" t="str">
        <f t="shared" si="53"/>
        <v/>
      </c>
      <c r="BS73" s="2" t="str">
        <f t="shared" si="54"/>
        <v/>
      </c>
      <c r="BT73" s="2" t="str">
        <f t="shared" si="55"/>
        <v/>
      </c>
      <c r="BU73" s="2" t="str">
        <f t="shared" si="56"/>
        <v/>
      </c>
      <c r="BV73" s="2" t="str">
        <f t="shared" si="57"/>
        <v/>
      </c>
      <c r="BW73" s="2" t="str">
        <f t="shared" si="58"/>
        <v/>
      </c>
      <c r="BX73" s="2" t="str">
        <f t="shared" si="59"/>
        <v/>
      </c>
      <c r="BY73" s="2" t="str">
        <f t="shared" si="60"/>
        <v/>
      </c>
      <c r="BZ73" s="2" t="str">
        <f t="shared" si="61"/>
        <v/>
      </c>
      <c r="CA73" s="2" t="str">
        <f t="shared" si="62"/>
        <v/>
      </c>
      <c r="CB73" s="2" t="str">
        <f t="shared" si="63"/>
        <v/>
      </c>
      <c r="CC73" s="2" t="str">
        <f t="shared" si="64"/>
        <v/>
      </c>
      <c r="CE73" s="2" t="str">
        <f t="shared" si="109"/>
        <v/>
      </c>
      <c r="CF73" s="2" t="str">
        <f t="shared" si="110"/>
        <v/>
      </c>
      <c r="CG73" s="2" t="str">
        <f t="shared" si="111"/>
        <v/>
      </c>
      <c r="CH73" s="2" t="str">
        <f t="shared" si="112"/>
        <v/>
      </c>
      <c r="CI73" s="2" t="str">
        <f t="shared" si="113"/>
        <v/>
      </c>
      <c r="CJ73" s="2" t="str">
        <f t="shared" si="114"/>
        <v/>
      </c>
      <c r="CK73" s="2" t="str">
        <f t="shared" si="115"/>
        <v/>
      </c>
      <c r="CL73" s="2" t="str">
        <f t="shared" si="116"/>
        <v/>
      </c>
      <c r="CM73" s="2" t="str">
        <f t="shared" si="117"/>
        <v/>
      </c>
      <c r="CN73" s="2" t="str">
        <f t="shared" si="118"/>
        <v/>
      </c>
      <c r="CO73" s="2" t="str">
        <f t="shared" si="119"/>
        <v/>
      </c>
      <c r="CP73" s="2" t="str">
        <f t="shared" si="120"/>
        <v/>
      </c>
      <c r="CQ73" s="2" t="str">
        <f t="shared" si="121"/>
        <v/>
      </c>
      <c r="CR73" s="2" t="str">
        <f t="shared" si="122"/>
        <v/>
      </c>
      <c r="CS73" s="2" t="str">
        <f t="shared" si="123"/>
        <v/>
      </c>
      <c r="CU73" s="2" t="str">
        <f t="shared" si="66"/>
        <v/>
      </c>
      <c r="CV73" s="2" t="str">
        <f t="shared" si="67"/>
        <v/>
      </c>
      <c r="CW73" s="2" t="str">
        <f t="shared" si="68"/>
        <v/>
      </c>
      <c r="CX73" s="2" t="str">
        <f t="shared" si="69"/>
        <v/>
      </c>
      <c r="CY73" s="2" t="str">
        <f t="shared" si="70"/>
        <v/>
      </c>
      <c r="CZ73" s="2" t="str">
        <f t="shared" si="71"/>
        <v/>
      </c>
      <c r="DA73" s="2" t="str">
        <f t="shared" si="72"/>
        <v/>
      </c>
      <c r="DB73" s="2" t="str">
        <f t="shared" si="73"/>
        <v/>
      </c>
      <c r="DC73" s="2" t="str">
        <f t="shared" si="74"/>
        <v/>
      </c>
      <c r="DD73" s="2" t="str">
        <f t="shared" si="75"/>
        <v/>
      </c>
      <c r="DE73" s="2" t="str">
        <f t="shared" si="76"/>
        <v/>
      </c>
      <c r="DF73" s="2" t="str">
        <f t="shared" si="77"/>
        <v/>
      </c>
      <c r="DG73" s="2" t="str">
        <f t="shared" si="78"/>
        <v/>
      </c>
      <c r="DH73" s="2" t="str">
        <f t="shared" si="79"/>
        <v/>
      </c>
      <c r="DI73" s="2" t="str">
        <f t="shared" si="80"/>
        <v/>
      </c>
      <c r="DK73" s="2">
        <f t="shared" si="81"/>
        <v>66.894846446803328</v>
      </c>
      <c r="DL73" s="2">
        <f t="shared" si="233"/>
        <v>70.863480821504083</v>
      </c>
      <c r="DM73" s="2">
        <f t="shared" si="233"/>
        <v>72.009235191637643</v>
      </c>
      <c r="DN73" s="2">
        <f t="shared" si="233"/>
        <v>74.25633198380568</v>
      </c>
      <c r="DO73" s="2">
        <f t="shared" si="233"/>
        <v>76.477734030197425</v>
      </c>
      <c r="DP73" s="2">
        <f t="shared" si="233"/>
        <v>76.56109311740893</v>
      </c>
      <c r="DQ73" s="2">
        <f t="shared" si="233"/>
        <v>77.022934052532833</v>
      </c>
      <c r="DR73" s="2">
        <f t="shared" si="233"/>
        <v>79.712852901484467</v>
      </c>
      <c r="DS73" s="2">
        <f t="shared" si="233"/>
        <v>75.738632454316672</v>
      </c>
      <c r="DT73" s="2">
        <f t="shared" si="233"/>
        <v>75.146011538461551</v>
      </c>
      <c r="DU73" s="2">
        <f t="shared" si="233"/>
        <v>72.141364372469639</v>
      </c>
      <c r="DV73" s="2">
        <f t="shared" si="233"/>
        <v>71.948953058321479</v>
      </c>
      <c r="DW73" s="2">
        <f t="shared" si="233"/>
        <v>71.619962078272607</v>
      </c>
      <c r="DX73" s="2">
        <f t="shared" si="233"/>
        <v>70.005119979472227</v>
      </c>
      <c r="DY73" s="2">
        <f t="shared" si="233"/>
        <v>67.197927456027458</v>
      </c>
      <c r="EA73" s="2">
        <f t="shared" si="83"/>
        <v>60.812973258059728</v>
      </c>
      <c r="EB73" s="2">
        <f t="shared" si="84"/>
        <v>60.836354586343646</v>
      </c>
      <c r="EC73" s="2">
        <f t="shared" si="85"/>
        <v>62.928207300736773</v>
      </c>
      <c r="ED73" s="2">
        <f t="shared" si="86"/>
        <v>63.909776636599091</v>
      </c>
      <c r="EE73" s="2">
        <f t="shared" si="87"/>
        <v>65.109980302910586</v>
      </c>
      <c r="EF73" s="2">
        <f t="shared" si="88"/>
        <v>65.920217454584673</v>
      </c>
      <c r="EG73" s="2">
        <f t="shared" si="89"/>
        <v>68.204035092148445</v>
      </c>
      <c r="EH73" s="2">
        <f t="shared" si="90"/>
        <v>69.911616448911218</v>
      </c>
      <c r="EI73" s="2">
        <f t="shared" si="91"/>
        <v>66.310609625907304</v>
      </c>
      <c r="EJ73" s="2">
        <f t="shared" si="92"/>
        <v>65.331884407825001</v>
      </c>
      <c r="EK73" s="2">
        <f t="shared" si="93"/>
        <v>61.795970707600304</v>
      </c>
      <c r="EL73" s="2">
        <f t="shared" si="94"/>
        <v>63.018528553395598</v>
      </c>
      <c r="EM73" s="2">
        <f t="shared" si="95"/>
        <v>60.680609275331079</v>
      </c>
      <c r="EN73" s="2">
        <f t="shared" si="96"/>
        <v>63.802392083546103</v>
      </c>
      <c r="EO73" s="2">
        <f t="shared" si="97"/>
        <v>63.115860946196648</v>
      </c>
      <c r="EQ73" s="2">
        <f t="shared" si="98"/>
        <v>59.416785877152492</v>
      </c>
      <c r="ER73" s="2">
        <f t="shared" si="234"/>
        <v>59.779299056590958</v>
      </c>
      <c r="ES73" s="2">
        <f t="shared" si="234"/>
        <v>61.978819441258594</v>
      </c>
      <c r="ET73" s="2">
        <f t="shared" si="234"/>
        <v>63.112945309108774</v>
      </c>
      <c r="EU73" s="2">
        <f t="shared" si="234"/>
        <v>65.251622218324442</v>
      </c>
      <c r="EV73" s="2">
        <f t="shared" si="234"/>
        <v>66.090865225453399</v>
      </c>
      <c r="EW73" s="2">
        <f t="shared" si="234"/>
        <v>67.281425189442217</v>
      </c>
      <c r="EX73" s="2">
        <f t="shared" si="234"/>
        <v>69.765695199824947</v>
      </c>
      <c r="EY73" s="2">
        <f t="shared" si="234"/>
        <v>65.940822281728003</v>
      </c>
      <c r="EZ73" s="2">
        <f t="shared" si="234"/>
        <v>65.756114159726522</v>
      </c>
      <c r="FA73" s="2">
        <f t="shared" si="234"/>
        <v>62.473556600762478</v>
      </c>
      <c r="FB73" s="2">
        <f t="shared" si="234"/>
        <v>63.51747656877621</v>
      </c>
      <c r="FC73" s="2">
        <f t="shared" si="234"/>
        <v>61.715095052219631</v>
      </c>
      <c r="FD73" s="2">
        <f t="shared" si="234"/>
        <v>63.766360446080917</v>
      </c>
      <c r="FE73" s="2">
        <f t="shared" si="234"/>
        <v>66.069796285955547</v>
      </c>
      <c r="FG73" s="2">
        <f t="shared" si="100"/>
        <v>0.58623355148113687</v>
      </c>
      <c r="FH73" s="2">
        <f t="shared" si="235"/>
        <v>0.54337947667331254</v>
      </c>
      <c r="FI73" s="2">
        <f t="shared" si="235"/>
        <v>0.51698620147465757</v>
      </c>
      <c r="FJ73" s="2">
        <f t="shared" si="235"/>
        <v>0.49248918147297749</v>
      </c>
      <c r="FK73" s="2">
        <f t="shared" si="235"/>
        <v>0.50965030882516382</v>
      </c>
      <c r="FL73" s="2">
        <f t="shared" si="235"/>
        <v>0.50221065360806139</v>
      </c>
      <c r="FM73" s="2">
        <f t="shared" si="235"/>
        <v>0.52170024155622974</v>
      </c>
      <c r="FN73" s="2">
        <f t="shared" si="235"/>
        <v>0.50099061467701667</v>
      </c>
      <c r="FO73" s="2">
        <f t="shared" si="235"/>
        <v>0.5109347825199394</v>
      </c>
      <c r="FP73" s="2">
        <f t="shared" si="235"/>
        <v>0.50775199244062519</v>
      </c>
      <c r="FQ73" s="2">
        <f t="shared" si="235"/>
        <v>0.49550408956338882</v>
      </c>
      <c r="FR73" s="2">
        <f t="shared" si="235"/>
        <v>0.50588122975534211</v>
      </c>
      <c r="FS73" s="2">
        <f t="shared" si="235"/>
        <v>0.51835807056650662</v>
      </c>
      <c r="FT73" s="2">
        <f t="shared" si="235"/>
        <v>0.52981966398018587</v>
      </c>
      <c r="FU73" s="2">
        <f t="shared" si="235"/>
        <v>0.5570691289937203</v>
      </c>
      <c r="FW73" s="2">
        <f t="shared" si="124"/>
        <v>1.7032298669740863E-4</v>
      </c>
      <c r="FX73" s="2">
        <f t="shared" si="176"/>
        <v>1.5235767803775701E-4</v>
      </c>
      <c r="FY73" s="2">
        <f t="shared" si="177"/>
        <v>1.4174229959061741E-4</v>
      </c>
      <c r="FZ73" s="2">
        <f t="shared" si="178"/>
        <v>1.2838401476482323E-4</v>
      </c>
      <c r="GA73" s="2">
        <f t="shared" si="179"/>
        <v>1.1383878072348363E-4</v>
      </c>
      <c r="GB73" s="2">
        <f t="shared" si="180"/>
        <v>1.1955615647266526E-4</v>
      </c>
      <c r="GC73" s="2">
        <f t="shared" si="181"/>
        <v>1.2999894085021781E-4</v>
      </c>
      <c r="GD73" s="2">
        <f t="shared" si="182"/>
        <v>1.4059015684376433E-4</v>
      </c>
      <c r="GE73" s="2">
        <f t="shared" si="183"/>
        <v>1.5206961354931195E-4</v>
      </c>
      <c r="GF73" s="2">
        <f t="shared" si="184"/>
        <v>1.4612145460563214E-4</v>
      </c>
      <c r="GG73" s="2">
        <f t="shared" si="185"/>
        <v>1.5230171105200604E-4</v>
      </c>
      <c r="GH73" s="2">
        <f t="shared" si="186"/>
        <v>1.4886974639199935E-4</v>
      </c>
      <c r="GI73" s="2">
        <f t="shared" si="187"/>
        <v>1.2768185637442248E-4</v>
      </c>
      <c r="GJ73" s="2">
        <f t="shared" si="188"/>
        <v>9.5859959788057765E-5</v>
      </c>
      <c r="GK73" s="2">
        <f t="shared" si="189"/>
        <v>1.0559719127898224E-4</v>
      </c>
      <c r="GM73" s="86">
        <f t="shared" si="125"/>
        <v>3.6755557637800626E-2</v>
      </c>
      <c r="GN73" s="86">
        <f t="shared" si="190"/>
        <v>2.3542837575384411E-2</v>
      </c>
      <c r="GO73" s="86">
        <f t="shared" si="191"/>
        <v>1.6221308836665622E-2</v>
      </c>
      <c r="GP73" s="86">
        <f t="shared" si="192"/>
        <v>1.094368973051198E-2</v>
      </c>
      <c r="GQ73" s="86">
        <f t="shared" si="193"/>
        <v>1.4474042949648056E-2</v>
      </c>
      <c r="GR73" s="86">
        <f t="shared" si="194"/>
        <v>1.2891001351274248E-2</v>
      </c>
      <c r="GS73" s="86">
        <f t="shared" si="195"/>
        <v>1.7613483642221355E-2</v>
      </c>
      <c r="GT73" s="86">
        <f t="shared" si="196"/>
        <v>1.2628493524306074E-2</v>
      </c>
      <c r="GU73" s="86">
        <f t="shared" si="197"/>
        <v>1.4942049471016806E-2</v>
      </c>
      <c r="GV73" s="86">
        <f t="shared" si="198"/>
        <v>1.4109634086043998E-2</v>
      </c>
      <c r="GW73" s="86">
        <f t="shared" si="199"/>
        <v>1.1491328128368462E-2</v>
      </c>
      <c r="GX73" s="86">
        <f t="shared" si="200"/>
        <v>1.3749570368408256E-2</v>
      </c>
      <c r="GY73" s="86">
        <f t="shared" si="201"/>
        <v>1.6842993501914722E-2</v>
      </c>
      <c r="GZ73" s="86">
        <f t="shared" si="202"/>
        <v>1.9731038300054508E-2</v>
      </c>
      <c r="HA73" s="86">
        <f t="shared" si="203"/>
        <v>3.3141684021388729E-2</v>
      </c>
      <c r="HC73" s="86">
        <f t="shared" si="157"/>
        <v>2.2270995178402306E-7</v>
      </c>
      <c r="HD73" s="86">
        <f t="shared" si="204"/>
        <v>6.9057061508148107E-9</v>
      </c>
      <c r="HE73" s="86">
        <f t="shared" si="205"/>
        <v>3.4196150763645241E-9</v>
      </c>
      <c r="HF73" s="86">
        <f t="shared" si="206"/>
        <v>4.4718697837181131E-10</v>
      </c>
      <c r="HG73" s="86">
        <f t="shared" si="207"/>
        <v>6.4636465271427248E-10</v>
      </c>
      <c r="HH73" s="86">
        <f t="shared" si="208"/>
        <v>1.8132862240819805E-10</v>
      </c>
      <c r="HI73" s="86">
        <f t="shared" si="209"/>
        <v>9.9199999848590264E-10</v>
      </c>
      <c r="HJ73" s="86">
        <f t="shared" si="210"/>
        <v>5.6370778000886039E-10</v>
      </c>
      <c r="HK73" s="86">
        <f t="shared" si="211"/>
        <v>1.1145708561877317E-9</v>
      </c>
      <c r="HL73" s="86">
        <f t="shared" si="212"/>
        <v>9.5101384706235656E-10</v>
      </c>
      <c r="HM73" s="86">
        <f t="shared" si="213"/>
        <v>1.994612889156438E-10</v>
      </c>
      <c r="HN73" s="86">
        <f t="shared" si="214"/>
        <v>8.1208035298391815E-10</v>
      </c>
      <c r="HO73" s="86">
        <f t="shared" si="215"/>
        <v>1.4652962555077589E-9</v>
      </c>
      <c r="HP73" s="86">
        <f t="shared" si="216"/>
        <v>9.4742195787620334E-9</v>
      </c>
      <c r="HQ73" s="86">
        <f t="shared" si="217"/>
        <v>3.6757268623196178E-10</v>
      </c>
      <c r="HS73" s="86">
        <f t="shared" si="126"/>
        <v>2.4456287296012862E-37</v>
      </c>
      <c r="HT73" s="86">
        <f t="shared" si="218"/>
        <v>5.4233868428266551E-46</v>
      </c>
      <c r="HU73" s="86">
        <f t="shared" si="219"/>
        <v>3.3756228186181344E-48</v>
      </c>
      <c r="HV73" s="86">
        <f t="shared" si="220"/>
        <v>1.7131437683927816E-54</v>
      </c>
      <c r="HW73" s="86">
        <f t="shared" si="221"/>
        <v>7.6013603535238216E-54</v>
      </c>
      <c r="HX73" s="86">
        <f t="shared" si="222"/>
        <v>2.5638010808547303E-58</v>
      </c>
      <c r="HY73" s="86">
        <f t="shared" si="223"/>
        <v>5.6337954744263082E-54</v>
      </c>
      <c r="HZ73" s="86">
        <f t="shared" si="224"/>
        <v>5.3963669243575991E-55</v>
      </c>
      <c r="IA73" s="86">
        <f t="shared" si="225"/>
        <v>1.331337063117856E-53</v>
      </c>
      <c r="IB73" s="86">
        <f t="shared" si="226"/>
        <v>1.8183533514941795E-52</v>
      </c>
      <c r="IC73" s="86">
        <f t="shared" si="227"/>
        <v>2.2012886883353119E-57</v>
      </c>
      <c r="ID73" s="86">
        <f t="shared" si="228"/>
        <v>3.954085498449819E-54</v>
      </c>
      <c r="IE73" s="86">
        <f t="shared" si="229"/>
        <v>6.6882729719710597E-53</v>
      </c>
      <c r="IF73" s="86">
        <f t="shared" si="230"/>
        <v>1.4856778357120118E-33</v>
      </c>
      <c r="IG73" s="86">
        <f t="shared" si="231"/>
        <v>1.0053751702580052E-23</v>
      </c>
      <c r="II73" s="86">
        <f t="shared" si="127"/>
        <v>1.8582618828316608E-156</v>
      </c>
      <c r="IJ73" s="86">
        <f t="shared" si="128"/>
        <v>8.263081437262477E-222</v>
      </c>
      <c r="IK73" s="86">
        <f t="shared" si="129"/>
        <v>3.5968747302267117E-232</v>
      </c>
      <c r="IL73" s="86">
        <f t="shared" si="130"/>
        <v>2.9807870462029237E-262</v>
      </c>
      <c r="IM73" s="86">
        <f t="shared" si="131"/>
        <v>2.617659314894028E-255</v>
      </c>
      <c r="IN73" s="86">
        <f t="shared" si="132"/>
        <v>2.833044088994108E-278</v>
      </c>
      <c r="IO73" s="86">
        <f t="shared" si="133"/>
        <v>7.1543242571468131E-257</v>
      </c>
      <c r="IP73" s="86">
        <f t="shared" si="134"/>
        <v>1.0696894703777507E-259</v>
      </c>
      <c r="IQ73" s="86">
        <f t="shared" si="135"/>
        <v>6.4489498026139469E-254</v>
      </c>
      <c r="IR73" s="86">
        <f t="shared" si="136"/>
        <v>4.6597970066321387E-249</v>
      </c>
      <c r="IS73" s="86">
        <f t="shared" si="137"/>
        <v>3.5258974032391089E-272</v>
      </c>
      <c r="IT73" s="86">
        <f t="shared" si="138"/>
        <v>4.1976679746858657E-259</v>
      </c>
      <c r="IU73" s="86">
        <f t="shared" si="139"/>
        <v>1.7191674271722187E-253</v>
      </c>
      <c r="IV73" s="86">
        <f t="shared" si="140"/>
        <v>1.4705180029024454E-96</v>
      </c>
      <c r="IW73" s="86">
        <f t="shared" si="141"/>
        <v>2.5486420839442583E-65</v>
      </c>
      <c r="IY73" s="86">
        <f t="shared" si="142"/>
        <v>3.6755780347752412E-2</v>
      </c>
      <c r="IZ73" s="86">
        <f t="shared" si="143"/>
        <v>2.354284448109056E-2</v>
      </c>
      <c r="JA73" s="86">
        <f t="shared" si="144"/>
        <v>1.62213122562807E-2</v>
      </c>
      <c r="JB73" s="86">
        <f t="shared" si="145"/>
        <v>1.0943690177698959E-2</v>
      </c>
      <c r="JC73" s="86">
        <f t="shared" si="146"/>
        <v>1.4474043596012709E-2</v>
      </c>
      <c r="JD73" s="86">
        <f t="shared" si="147"/>
        <v>1.2891001532602871E-2</v>
      </c>
      <c r="JE73" s="86">
        <f t="shared" si="148"/>
        <v>1.7613484634221355E-2</v>
      </c>
      <c r="JF73" s="86">
        <f t="shared" si="149"/>
        <v>1.2628494088013854E-2</v>
      </c>
      <c r="JG73" s="86">
        <f t="shared" si="150"/>
        <v>1.4942050585587662E-2</v>
      </c>
      <c r="JH73" s="86">
        <f t="shared" si="151"/>
        <v>1.4109635037057845E-2</v>
      </c>
      <c r="JI73" s="86">
        <f t="shared" si="152"/>
        <v>1.1491328327829751E-2</v>
      </c>
      <c r="JJ73" s="86">
        <f t="shared" si="153"/>
        <v>1.3749571180488609E-2</v>
      </c>
      <c r="JK73" s="86">
        <f t="shared" si="154"/>
        <v>1.6842994967210978E-2</v>
      </c>
      <c r="JL73" s="86">
        <f t="shared" si="155"/>
        <v>1.9731047774274087E-2</v>
      </c>
      <c r="JM73" s="86">
        <f t="shared" si="156"/>
        <v>3.3141684388961416E-2</v>
      </c>
    </row>
    <row r="74" spans="2:273" x14ac:dyDescent="0.25">
      <c r="B74" s="2">
        <v>47</v>
      </c>
      <c r="C74" s="37">
        <v>88.835999999999999</v>
      </c>
      <c r="D74" s="37">
        <v>86.656000000000006</v>
      </c>
      <c r="E74" s="37">
        <v>82.066000000000003</v>
      </c>
      <c r="F74" s="37">
        <v>82.852000000000004</v>
      </c>
      <c r="G74" s="37">
        <v>87.474999999999994</v>
      </c>
      <c r="H74" s="37">
        <v>85.245999999999995</v>
      </c>
      <c r="I74" s="37">
        <v>87.787000000000006</v>
      </c>
      <c r="J74" s="37">
        <v>87.623000000000005</v>
      </c>
      <c r="K74" s="37">
        <v>85.507999999999996</v>
      </c>
      <c r="L74" s="37">
        <v>85.869</v>
      </c>
      <c r="M74" s="37">
        <v>80.623000000000005</v>
      </c>
      <c r="N74" s="37">
        <v>81.754000000000005</v>
      </c>
      <c r="O74" s="37">
        <v>81.131</v>
      </c>
      <c r="P74" s="37">
        <v>82.295000000000002</v>
      </c>
      <c r="Q74" s="37">
        <v>82.671999999999997</v>
      </c>
      <c r="S74" s="4">
        <f t="shared" si="20"/>
        <v>92.67731890903886</v>
      </c>
      <c r="T74" s="4">
        <f t="shared" si="21"/>
        <v>87.037582428282249</v>
      </c>
      <c r="U74" s="4">
        <f t="shared" si="22"/>
        <v>83.760020010525992</v>
      </c>
      <c r="V74" s="4">
        <f t="shared" si="23"/>
        <v>80.872857985715868</v>
      </c>
      <c r="W74" s="4">
        <f t="shared" si="24"/>
        <v>84.679326906143586</v>
      </c>
      <c r="X74" s="4">
        <f t="shared" si="25"/>
        <v>84.479721141644589</v>
      </c>
      <c r="Y74" s="4">
        <f t="shared" si="26"/>
        <v>88.785865591010335</v>
      </c>
      <c r="Z74" s="4">
        <f t="shared" si="27"/>
        <v>87.454434161001487</v>
      </c>
      <c r="AA74" s="4">
        <f t="shared" si="28"/>
        <v>85.484182584416089</v>
      </c>
      <c r="AB74" s="4">
        <f t="shared" si="29"/>
        <v>83.8637111228457</v>
      </c>
      <c r="AC74" s="4">
        <f t="shared" si="30"/>
        <v>78.676619308327062</v>
      </c>
      <c r="AD74" s="4">
        <f t="shared" si="31"/>
        <v>81.222804430204761</v>
      </c>
      <c r="AE74" s="4">
        <f t="shared" si="32"/>
        <v>82.185394972678139</v>
      </c>
      <c r="AF74" s="4">
        <f t="shared" si="33"/>
        <v>84.217968318067378</v>
      </c>
      <c r="AG74" s="4">
        <f t="shared" si="34"/>
        <v>87.112462713536658</v>
      </c>
      <c r="AI74" s="4">
        <f t="shared" si="35"/>
        <v>-3.8413189090388613</v>
      </c>
      <c r="AJ74" s="4">
        <f t="shared" si="36"/>
        <v>-0.38158242828224331</v>
      </c>
      <c r="AK74" s="4">
        <f t="shared" si="37"/>
        <v>-1.6940200105259891</v>
      </c>
      <c r="AL74" s="4">
        <f t="shared" si="38"/>
        <v>1.9791420142841361</v>
      </c>
      <c r="AM74" s="4">
        <f t="shared" si="39"/>
        <v>2.7956730938564078</v>
      </c>
      <c r="AN74" s="4">
        <f t="shared" si="40"/>
        <v>0.7662788583554061</v>
      </c>
      <c r="AO74" s="4">
        <f t="shared" si="41"/>
        <v>-0.99886559101032901</v>
      </c>
      <c r="AP74" s="4">
        <f t="shared" si="42"/>
        <v>0.16856583899851785</v>
      </c>
      <c r="AQ74" s="4">
        <f t="shared" si="43"/>
        <v>2.3817415583906154E-2</v>
      </c>
      <c r="AR74" s="4">
        <f t="shared" si="44"/>
        <v>2.0052888771542996</v>
      </c>
      <c r="AS74" s="4">
        <f t="shared" si="45"/>
        <v>1.9463806916729425</v>
      </c>
      <c r="AT74" s="4">
        <f t="shared" si="46"/>
        <v>0.53119556979524418</v>
      </c>
      <c r="AU74" s="4">
        <f t="shared" si="47"/>
        <v>-1.0543949726781392</v>
      </c>
      <c r="AV74" s="4">
        <f t="shared" si="232"/>
        <v>-1.922968318067376</v>
      </c>
      <c r="AW74" s="4">
        <f t="shared" si="232"/>
        <v>-4.440462713536661</v>
      </c>
      <c r="AY74" s="2">
        <f t="shared" si="108"/>
        <v>63.171764575453587</v>
      </c>
      <c r="AZ74" s="2">
        <f t="shared" si="159"/>
        <v>65.190983263984435</v>
      </c>
      <c r="BA74" s="2">
        <f t="shared" si="160"/>
        <v>67.112739262697815</v>
      </c>
      <c r="BB74" s="2">
        <f t="shared" si="161"/>
        <v>68.987305646339536</v>
      </c>
      <c r="BC74" s="2">
        <f t="shared" si="162"/>
        <v>70.455300818095225</v>
      </c>
      <c r="BD74" s="2">
        <f t="shared" si="163"/>
        <v>71.021709229720543</v>
      </c>
      <c r="BE74" s="2">
        <f t="shared" si="164"/>
        <v>72.221043847222774</v>
      </c>
      <c r="BF74" s="2">
        <f t="shared" si="165"/>
        <v>74.588470146535371</v>
      </c>
      <c r="BG74" s="2">
        <f t="shared" si="166"/>
        <v>70.723953433332696</v>
      </c>
      <c r="BH74" s="2">
        <f t="shared" si="167"/>
        <v>69.958960119371369</v>
      </c>
      <c r="BI74" s="2">
        <f t="shared" si="168"/>
        <v>66.806668470706995</v>
      </c>
      <c r="BJ74" s="2">
        <f t="shared" si="169"/>
        <v>67.26178449290046</v>
      </c>
      <c r="BK74" s="2">
        <f t="shared" si="170"/>
        <v>65.732984529671228</v>
      </c>
      <c r="BL74" s="2">
        <f t="shared" si="171"/>
        <v>66.565758479914464</v>
      </c>
      <c r="BM74" s="2">
        <f t="shared" si="172"/>
        <v>64.825620873339346</v>
      </c>
      <c r="BO74" s="2" t="str">
        <f t="shared" si="50"/>
        <v/>
      </c>
      <c r="BP74" s="2" t="str">
        <f t="shared" si="51"/>
        <v/>
      </c>
      <c r="BQ74" s="2" t="str">
        <f t="shared" si="52"/>
        <v/>
      </c>
      <c r="BR74" s="2" t="str">
        <f t="shared" si="53"/>
        <v/>
      </c>
      <c r="BS74" s="2" t="str">
        <f t="shared" si="54"/>
        <v/>
      </c>
      <c r="BT74" s="2" t="str">
        <f t="shared" si="55"/>
        <v/>
      </c>
      <c r="BU74" s="2" t="str">
        <f t="shared" si="56"/>
        <v/>
      </c>
      <c r="BV74" s="2" t="str">
        <f t="shared" si="57"/>
        <v/>
      </c>
      <c r="BW74" s="2" t="str">
        <f t="shared" si="58"/>
        <v/>
      </c>
      <c r="BX74" s="2" t="str">
        <f t="shared" si="59"/>
        <v/>
      </c>
      <c r="BY74" s="2" t="str">
        <f t="shared" si="60"/>
        <v/>
      </c>
      <c r="BZ74" s="2" t="str">
        <f t="shared" si="61"/>
        <v/>
      </c>
      <c r="CA74" s="2" t="str">
        <f t="shared" si="62"/>
        <v/>
      </c>
      <c r="CB74" s="2" t="str">
        <f t="shared" si="63"/>
        <v/>
      </c>
      <c r="CC74" s="2" t="str">
        <f t="shared" si="64"/>
        <v/>
      </c>
      <c r="CE74" s="2" t="str">
        <f t="shared" si="109"/>
        <v/>
      </c>
      <c r="CF74" s="2" t="str">
        <f t="shared" si="110"/>
        <v/>
      </c>
      <c r="CG74" s="2" t="str">
        <f t="shared" si="111"/>
        <v/>
      </c>
      <c r="CH74" s="2" t="str">
        <f t="shared" si="112"/>
        <v/>
      </c>
      <c r="CI74" s="2" t="str">
        <f t="shared" si="113"/>
        <v/>
      </c>
      <c r="CJ74" s="2" t="str">
        <f t="shared" si="114"/>
        <v/>
      </c>
      <c r="CK74" s="2" t="str">
        <f t="shared" si="115"/>
        <v/>
      </c>
      <c r="CL74" s="2" t="str">
        <f t="shared" si="116"/>
        <v/>
      </c>
      <c r="CM74" s="2" t="str">
        <f t="shared" si="117"/>
        <v/>
      </c>
      <c r="CN74" s="2" t="str">
        <f t="shared" si="118"/>
        <v/>
      </c>
      <c r="CO74" s="2" t="str">
        <f t="shared" si="119"/>
        <v/>
      </c>
      <c r="CP74" s="2" t="str">
        <f t="shared" si="120"/>
        <v/>
      </c>
      <c r="CQ74" s="2" t="str">
        <f t="shared" si="121"/>
        <v/>
      </c>
      <c r="CR74" s="2" t="str">
        <f t="shared" si="122"/>
        <v/>
      </c>
      <c r="CS74" s="2" t="str">
        <f t="shared" si="123"/>
        <v/>
      </c>
      <c r="CU74" s="2" t="str">
        <f t="shared" si="66"/>
        <v/>
      </c>
      <c r="CV74" s="2" t="str">
        <f t="shared" si="67"/>
        <v/>
      </c>
      <c r="CW74" s="2" t="str">
        <f t="shared" si="68"/>
        <v/>
      </c>
      <c r="CX74" s="2" t="str">
        <f t="shared" si="69"/>
        <v/>
      </c>
      <c r="CY74" s="2" t="str">
        <f t="shared" si="70"/>
        <v/>
      </c>
      <c r="CZ74" s="2" t="str">
        <f t="shared" si="71"/>
        <v/>
      </c>
      <c r="DA74" s="2" t="str">
        <f t="shared" si="72"/>
        <v/>
      </c>
      <c r="DB74" s="2" t="str">
        <f t="shared" si="73"/>
        <v/>
      </c>
      <c r="DC74" s="2" t="str">
        <f t="shared" si="74"/>
        <v/>
      </c>
      <c r="DD74" s="2" t="str">
        <f t="shared" si="75"/>
        <v/>
      </c>
      <c r="DE74" s="2" t="str">
        <f t="shared" si="76"/>
        <v/>
      </c>
      <c r="DF74" s="2" t="str">
        <f t="shared" si="77"/>
        <v/>
      </c>
      <c r="DG74" s="2" t="str">
        <f t="shared" si="78"/>
        <v/>
      </c>
      <c r="DH74" s="2" t="str">
        <f t="shared" si="79"/>
        <v/>
      </c>
      <c r="DI74" s="2" t="str">
        <f t="shared" si="80"/>
        <v/>
      </c>
      <c r="DK74" s="2">
        <f t="shared" si="81"/>
        <v>67.12724098533343</v>
      </c>
      <c r="DL74" s="2">
        <f t="shared" si="233"/>
        <v>71.108903956508613</v>
      </c>
      <c r="DM74" s="2">
        <f t="shared" si="233"/>
        <v>72.248049651567953</v>
      </c>
      <c r="DN74" s="2">
        <f t="shared" si="233"/>
        <v>74.561371659919033</v>
      </c>
      <c r="DO74" s="2">
        <f t="shared" si="233"/>
        <v>76.712922102476824</v>
      </c>
      <c r="DP74" s="2">
        <f t="shared" si="233"/>
        <v>76.836228542510142</v>
      </c>
      <c r="DQ74" s="2">
        <f t="shared" si="233"/>
        <v>77.236906566604119</v>
      </c>
      <c r="DR74" s="2">
        <f t="shared" si="233"/>
        <v>79.947546828609973</v>
      </c>
      <c r="DS74" s="2">
        <f t="shared" si="233"/>
        <v>75.981361636940591</v>
      </c>
      <c r="DT74" s="2">
        <f t="shared" si="233"/>
        <v>75.372706003752356</v>
      </c>
      <c r="DU74" s="2">
        <f t="shared" si="233"/>
        <v>72.359824898785419</v>
      </c>
      <c r="DV74" s="2">
        <f t="shared" si="233"/>
        <v>72.212302877776565</v>
      </c>
      <c r="DW74" s="2">
        <f t="shared" si="233"/>
        <v>71.868764912280696</v>
      </c>
      <c r="DX74" s="2">
        <f t="shared" si="233"/>
        <v>70.190878751046654</v>
      </c>
      <c r="DY74" s="2">
        <f t="shared" si="233"/>
        <v>67.356197983697982</v>
      </c>
      <c r="EA74" s="2">
        <f t="shared" si="83"/>
        <v>60.626039147229243</v>
      </c>
      <c r="EB74" s="2">
        <f t="shared" si="84"/>
        <v>60.655830122795791</v>
      </c>
      <c r="EC74" s="2">
        <f t="shared" si="85"/>
        <v>62.73731061620898</v>
      </c>
      <c r="ED74" s="2">
        <f t="shared" si="86"/>
        <v>63.748853576850941</v>
      </c>
      <c r="EE74" s="2">
        <f t="shared" si="87"/>
        <v>64.964376346635078</v>
      </c>
      <c r="EF74" s="2">
        <f t="shared" si="88"/>
        <v>65.765447846477301</v>
      </c>
      <c r="EG74" s="2">
        <f t="shared" si="89"/>
        <v>68.027316586720531</v>
      </c>
      <c r="EH74" s="2">
        <f t="shared" si="90"/>
        <v>69.720304812953657</v>
      </c>
      <c r="EI74" s="2">
        <f t="shared" si="91"/>
        <v>66.134486353992173</v>
      </c>
      <c r="EJ74" s="2">
        <f t="shared" si="92"/>
        <v>65.172200539655009</v>
      </c>
      <c r="EK74" s="2">
        <f t="shared" si="93"/>
        <v>61.650009932424567</v>
      </c>
      <c r="EL74" s="2">
        <f t="shared" si="94"/>
        <v>62.851685281494561</v>
      </c>
      <c r="EM74" s="2">
        <f t="shared" si="95"/>
        <v>60.533189765151938</v>
      </c>
      <c r="EN74" s="2">
        <f t="shared" si="96"/>
        <v>63.63177428387884</v>
      </c>
      <c r="EO74" s="2">
        <f t="shared" si="97"/>
        <v>62.989999350649342</v>
      </c>
      <c r="EQ74" s="2">
        <f t="shared" si="98"/>
        <v>59.254093778122837</v>
      </c>
      <c r="ER74" s="2">
        <f t="shared" si="234"/>
        <v>59.616069511847002</v>
      </c>
      <c r="ES74" s="2">
        <f t="shared" si="234"/>
        <v>61.803505829022747</v>
      </c>
      <c r="ET74" s="2">
        <f t="shared" si="234"/>
        <v>62.965094922236467</v>
      </c>
      <c r="EU74" s="2">
        <f t="shared" si="234"/>
        <v>65.103557241033144</v>
      </c>
      <c r="EV74" s="2">
        <f t="shared" si="234"/>
        <v>65.933226493600486</v>
      </c>
      <c r="EW74" s="2">
        <f t="shared" si="234"/>
        <v>67.120294319819067</v>
      </c>
      <c r="EX74" s="2">
        <f t="shared" si="234"/>
        <v>69.576436936282803</v>
      </c>
      <c r="EY74" s="2">
        <f t="shared" si="234"/>
        <v>65.770806947939647</v>
      </c>
      <c r="EZ74" s="2">
        <f t="shared" si="234"/>
        <v>65.589079218796655</v>
      </c>
      <c r="FA74" s="2">
        <f t="shared" si="234"/>
        <v>62.315841794485323</v>
      </c>
      <c r="FB74" s="2">
        <f t="shared" si="234"/>
        <v>63.341768629520807</v>
      </c>
      <c r="FC74" s="2">
        <f t="shared" si="234"/>
        <v>61.550358938622942</v>
      </c>
      <c r="FD74" s="2">
        <f t="shared" si="234"/>
        <v>63.594873714104409</v>
      </c>
      <c r="FE74" s="2">
        <f t="shared" si="234"/>
        <v>65.882327342963919</v>
      </c>
      <c r="FG74" s="2">
        <f t="shared" si="100"/>
        <v>0.60838292585309317</v>
      </c>
      <c r="FH74" s="2">
        <f t="shared" si="235"/>
        <v>0.56612505470270702</v>
      </c>
      <c r="FI74" s="2">
        <f t="shared" si="235"/>
        <v>0.53993335768190687</v>
      </c>
      <c r="FJ74" s="2">
        <f t="shared" si="235"/>
        <v>0.51550949022271619</v>
      </c>
      <c r="FK74" s="2">
        <f t="shared" si="235"/>
        <v>0.53263091339460922</v>
      </c>
      <c r="FL74" s="2">
        <f t="shared" si="235"/>
        <v>0.52521511051546443</v>
      </c>
      <c r="FM74" s="2">
        <f t="shared" si="235"/>
        <v>0.54462070994408507</v>
      </c>
      <c r="FN74" s="2">
        <f t="shared" si="235"/>
        <v>0.52399801396670542</v>
      </c>
      <c r="FO74" s="2">
        <f t="shared" si="235"/>
        <v>0.53391024189450997</v>
      </c>
      <c r="FP74" s="2">
        <f t="shared" si="235"/>
        <v>0.53073964759637104</v>
      </c>
      <c r="FQ74" s="2">
        <f t="shared" si="235"/>
        <v>0.51852134092097435</v>
      </c>
      <c r="FR74" s="2">
        <f t="shared" si="235"/>
        <v>0.52887518695238322</v>
      </c>
      <c r="FS74" s="2">
        <f t="shared" si="235"/>
        <v>0.54129787904689752</v>
      </c>
      <c r="FT74" s="2">
        <f t="shared" si="235"/>
        <v>0.55268465546717449</v>
      </c>
      <c r="FU74" s="2">
        <f t="shared" si="235"/>
        <v>0.57966029672539698</v>
      </c>
      <c r="FW74" s="2">
        <f t="shared" si="124"/>
        <v>1.8675237241582834E-4</v>
      </c>
      <c r="FX74" s="2">
        <f t="shared" si="176"/>
        <v>1.6705441641813747E-4</v>
      </c>
      <c r="FY74" s="2">
        <f t="shared" si="177"/>
        <v>1.5541521566280148E-4</v>
      </c>
      <c r="FZ74" s="2">
        <f t="shared" si="178"/>
        <v>1.4076852932760859E-4</v>
      </c>
      <c r="GA74" s="2">
        <f t="shared" si="179"/>
        <v>1.2482037004166662E-4</v>
      </c>
      <c r="GB74" s="2">
        <f t="shared" si="180"/>
        <v>1.3108920673033682E-4</v>
      </c>
      <c r="GC74" s="2">
        <f t="shared" si="181"/>
        <v>1.4253921642809448E-4</v>
      </c>
      <c r="GD74" s="2">
        <f t="shared" si="182"/>
        <v>1.5415195067224868E-4</v>
      </c>
      <c r="GE74" s="2">
        <f t="shared" si="183"/>
        <v>1.6673856926416189E-4</v>
      </c>
      <c r="GF74" s="2">
        <f t="shared" si="184"/>
        <v>1.6021673030294157E-4</v>
      </c>
      <c r="GG74" s="2">
        <f t="shared" si="185"/>
        <v>1.6699305164226511E-4</v>
      </c>
      <c r="GH74" s="2">
        <f t="shared" si="186"/>
        <v>1.6323008656194356E-4</v>
      </c>
      <c r="GI74" s="2">
        <f t="shared" si="187"/>
        <v>1.3999864698218173E-4</v>
      </c>
      <c r="GJ74" s="2">
        <f t="shared" si="188"/>
        <v>1.051073837160604E-4</v>
      </c>
      <c r="GK74" s="2">
        <f t="shared" si="189"/>
        <v>1.1578383822570616E-4</v>
      </c>
      <c r="GM74" s="86">
        <f t="shared" si="125"/>
        <v>4.7739354246190899E-2</v>
      </c>
      <c r="GN74" s="86">
        <f t="shared" si="190"/>
        <v>3.2368973847116518E-2</v>
      </c>
      <c r="GO74" s="86">
        <f t="shared" si="191"/>
        <v>2.2985512572718698E-2</v>
      </c>
      <c r="GP74" s="86">
        <f t="shared" si="192"/>
        <v>1.6035610399385589E-2</v>
      </c>
      <c r="GQ74" s="86">
        <f t="shared" si="193"/>
        <v>2.0627870389439706E-2</v>
      </c>
      <c r="GR74" s="86">
        <f t="shared" si="194"/>
        <v>1.8827545540052767E-2</v>
      </c>
      <c r="GS74" s="86">
        <f t="shared" si="195"/>
        <v>2.5113316328413567E-2</v>
      </c>
      <c r="GT74" s="86">
        <f t="shared" si="196"/>
        <v>1.8452175283492252E-2</v>
      </c>
      <c r="GU74" s="86">
        <f t="shared" si="197"/>
        <v>2.1769731055399325E-2</v>
      </c>
      <c r="GV74" s="86">
        <f t="shared" si="198"/>
        <v>2.0384034723026329E-2</v>
      </c>
      <c r="GW74" s="86">
        <f t="shared" si="199"/>
        <v>1.6981460770108092E-2</v>
      </c>
      <c r="GX74" s="86">
        <f t="shared" si="200"/>
        <v>2.0244523520688645E-2</v>
      </c>
      <c r="GY74" s="86">
        <f t="shared" si="201"/>
        <v>2.4299696555261031E-2</v>
      </c>
      <c r="GZ74" s="86">
        <f t="shared" si="202"/>
        <v>2.7707132001970891E-2</v>
      </c>
      <c r="HA74" s="86">
        <f t="shared" si="203"/>
        <v>4.749335713824656E-2</v>
      </c>
      <c r="HC74" s="86">
        <f t="shared" si="157"/>
        <v>4.4376488424876832E-7</v>
      </c>
      <c r="HD74" s="86">
        <f t="shared" si="204"/>
        <v>1.7015153447483499E-8</v>
      </c>
      <c r="HE74" s="86">
        <f t="shared" si="205"/>
        <v>8.6913338153587409E-9</v>
      </c>
      <c r="HF74" s="86">
        <f t="shared" si="206"/>
        <v>1.2556861674470114E-9</v>
      </c>
      <c r="HG74" s="86">
        <f t="shared" si="207"/>
        <v>1.7507278138929965E-9</v>
      </c>
      <c r="HH74" s="86">
        <f t="shared" si="208"/>
        <v>5.3286114802716515E-10</v>
      </c>
      <c r="HI74" s="86">
        <f t="shared" si="209"/>
        <v>2.7055338956384982E-9</v>
      </c>
      <c r="HJ74" s="86">
        <f t="shared" si="210"/>
        <v>1.5821276261950407E-9</v>
      </c>
      <c r="HK74" s="86">
        <f t="shared" si="211"/>
        <v>3.066764682091245E-9</v>
      </c>
      <c r="HL74" s="86">
        <f t="shared" si="212"/>
        <v>2.5902900253004392E-9</v>
      </c>
      <c r="HM74" s="86">
        <f t="shared" si="213"/>
        <v>5.9485344946685783E-10</v>
      </c>
      <c r="HN74" s="86">
        <f t="shared" si="214"/>
        <v>2.2703792780570556E-9</v>
      </c>
      <c r="HO74" s="86">
        <f t="shared" si="215"/>
        <v>3.9235805818281112E-9</v>
      </c>
      <c r="HP74" s="86">
        <f t="shared" si="216"/>
        <v>2.2456814890006119E-8</v>
      </c>
      <c r="HQ74" s="86">
        <f t="shared" si="217"/>
        <v>1.1452038568996606E-9</v>
      </c>
      <c r="HS74" s="86">
        <f t="shared" si="126"/>
        <v>2.2136148419127431E-36</v>
      </c>
      <c r="HT74" s="86">
        <f t="shared" si="218"/>
        <v>9.7441495301501456E-45</v>
      </c>
      <c r="HU74" s="86">
        <f t="shared" si="219"/>
        <v>6.8039230531667709E-47</v>
      </c>
      <c r="HV74" s="86">
        <f t="shared" si="220"/>
        <v>4.9537389339456318E-53</v>
      </c>
      <c r="HW74" s="86">
        <f t="shared" si="221"/>
        <v>1.9715992715642455E-52</v>
      </c>
      <c r="HX74" s="86">
        <f t="shared" si="222"/>
        <v>9.0252004064065182E-57</v>
      </c>
      <c r="HY74" s="86">
        <f t="shared" si="223"/>
        <v>1.5550662035581973E-52</v>
      </c>
      <c r="HZ74" s="86">
        <f t="shared" si="224"/>
        <v>1.6138049865027978E-53</v>
      </c>
      <c r="IA74" s="86">
        <f t="shared" si="225"/>
        <v>3.7763266573330301E-52</v>
      </c>
      <c r="IB74" s="86">
        <f t="shared" si="226"/>
        <v>4.7452107272313538E-51</v>
      </c>
      <c r="IC74" s="86">
        <f t="shared" si="227"/>
        <v>7.9617515215706025E-56</v>
      </c>
      <c r="ID74" s="86">
        <f t="shared" si="228"/>
        <v>1.1708847090569574E-52</v>
      </c>
      <c r="IE74" s="86">
        <f t="shared" si="229"/>
        <v>1.7342736584632481E-51</v>
      </c>
      <c r="IF74" s="86">
        <f t="shared" si="230"/>
        <v>1.0723473396750869E-32</v>
      </c>
      <c r="IG74" s="86">
        <f t="shared" si="231"/>
        <v>4.056676843376875E-23</v>
      </c>
      <c r="II74" s="86">
        <f t="shared" si="127"/>
        <v>3.3869851534001505E-153</v>
      </c>
      <c r="IJ74" s="86">
        <f t="shared" si="128"/>
        <v>3.1449755042045987E-217</v>
      </c>
      <c r="IK74" s="86">
        <f t="shared" si="129"/>
        <v>2.0573993926058973E-227</v>
      </c>
      <c r="IL74" s="86">
        <f t="shared" si="130"/>
        <v>6.2248369893576581E-257</v>
      </c>
      <c r="IM74" s="86">
        <f t="shared" si="131"/>
        <v>3.3697215367871412E-250</v>
      </c>
      <c r="IN74" s="86">
        <f t="shared" si="132"/>
        <v>1.1354096583296567E-272</v>
      </c>
      <c r="IO74" s="86">
        <f t="shared" si="133"/>
        <v>1.1794009778485821E-251</v>
      </c>
      <c r="IP74" s="86">
        <f t="shared" si="134"/>
        <v>2.241351912746602E-254</v>
      </c>
      <c r="IQ74" s="86">
        <f t="shared" si="135"/>
        <v>1.1418961652641614E-248</v>
      </c>
      <c r="IR74" s="86">
        <f t="shared" si="136"/>
        <v>6.1969238464587493E-244</v>
      </c>
      <c r="IS74" s="86">
        <f t="shared" si="137"/>
        <v>1.5021887466046935E-266</v>
      </c>
      <c r="IT74" s="86">
        <f t="shared" si="138"/>
        <v>9.2534073097119679E-254</v>
      </c>
      <c r="IU74" s="86">
        <f t="shared" si="139"/>
        <v>2.3602371526077742E-248</v>
      </c>
      <c r="IV74" s="86">
        <f t="shared" si="140"/>
        <v>1.1018358620608545E-94</v>
      </c>
      <c r="IW74" s="86">
        <f t="shared" si="141"/>
        <v>4.7538762617177928E-64</v>
      </c>
      <c r="IY74" s="86">
        <f t="shared" si="142"/>
        <v>4.7739798011075148E-2</v>
      </c>
      <c r="IZ74" s="86">
        <f t="shared" si="143"/>
        <v>3.2368990862269964E-2</v>
      </c>
      <c r="JA74" s="86">
        <f t="shared" si="144"/>
        <v>2.2985521264052514E-2</v>
      </c>
      <c r="JB74" s="86">
        <f t="shared" si="145"/>
        <v>1.6035611655071755E-2</v>
      </c>
      <c r="JC74" s="86">
        <f t="shared" si="146"/>
        <v>2.0627872140167518E-2</v>
      </c>
      <c r="JD74" s="86">
        <f t="shared" si="147"/>
        <v>1.8827546072913915E-2</v>
      </c>
      <c r="JE74" s="86">
        <f t="shared" si="148"/>
        <v>2.5113319033947461E-2</v>
      </c>
      <c r="JF74" s="86">
        <f t="shared" si="149"/>
        <v>1.8452176865619879E-2</v>
      </c>
      <c r="JG74" s="86">
        <f t="shared" si="150"/>
        <v>2.1769734122164007E-2</v>
      </c>
      <c r="JH74" s="86">
        <f t="shared" si="151"/>
        <v>2.0384037313316353E-2</v>
      </c>
      <c r="JI74" s="86">
        <f t="shared" si="152"/>
        <v>1.698146136496154E-2</v>
      </c>
      <c r="JJ74" s="86">
        <f t="shared" si="153"/>
        <v>2.0244525791067922E-2</v>
      </c>
      <c r="JK74" s="86">
        <f t="shared" si="154"/>
        <v>2.4299700478841613E-2</v>
      </c>
      <c r="JL74" s="86">
        <f t="shared" si="155"/>
        <v>2.7707154458785781E-2</v>
      </c>
      <c r="JM74" s="86">
        <f t="shared" si="156"/>
        <v>4.7493358283450415E-2</v>
      </c>
    </row>
    <row r="75" spans="2:273" x14ac:dyDescent="0.25">
      <c r="B75" s="2">
        <v>48</v>
      </c>
      <c r="C75" s="37">
        <v>94.197000000000003</v>
      </c>
      <c r="D75" s="37">
        <v>89.525000000000006</v>
      </c>
      <c r="E75" s="37">
        <v>86.18</v>
      </c>
      <c r="F75" s="37">
        <v>83.442999999999998</v>
      </c>
      <c r="G75" s="37">
        <v>91.557000000000002</v>
      </c>
      <c r="H75" s="37">
        <v>87.869</v>
      </c>
      <c r="I75" s="37">
        <v>90.738</v>
      </c>
      <c r="J75" s="37">
        <v>91.278999999999996</v>
      </c>
      <c r="K75" s="37">
        <v>87.262</v>
      </c>
      <c r="L75" s="37">
        <v>89.278999999999996</v>
      </c>
      <c r="M75" s="37">
        <v>82.525000000000006</v>
      </c>
      <c r="N75" s="37">
        <v>83.802999999999997</v>
      </c>
      <c r="O75" s="37">
        <v>82.721000000000004</v>
      </c>
      <c r="P75" s="37">
        <v>86.295000000000002</v>
      </c>
      <c r="Q75" s="37">
        <v>89.212999999999994</v>
      </c>
      <c r="S75" s="4">
        <f t="shared" si="20"/>
        <v>99.379327446609807</v>
      </c>
      <c r="T75" s="4">
        <f t="shared" si="21"/>
        <v>93.25685970008665</v>
      </c>
      <c r="U75" s="4">
        <f t="shared" si="22"/>
        <v>89.087757943985537</v>
      </c>
      <c r="V75" s="4">
        <f t="shared" si="23"/>
        <v>85.147008398613295</v>
      </c>
      <c r="W75" s="4">
        <f t="shared" si="24"/>
        <v>89.289842833092735</v>
      </c>
      <c r="X75" s="4">
        <f t="shared" si="25"/>
        <v>89.235271804853554</v>
      </c>
      <c r="Y75" s="4">
        <f t="shared" si="26"/>
        <v>94.16634665687809</v>
      </c>
      <c r="Z75" s="4">
        <f t="shared" si="27"/>
        <v>91.984033781532801</v>
      </c>
      <c r="AA75" s="4">
        <f t="shared" si="28"/>
        <v>90.63631826240848</v>
      </c>
      <c r="AB75" s="4">
        <f t="shared" si="29"/>
        <v>88.593487319649455</v>
      </c>
      <c r="AC75" s="4">
        <f t="shared" si="30"/>
        <v>83.011025295363353</v>
      </c>
      <c r="AD75" s="4">
        <f t="shared" si="31"/>
        <v>86.290461544875242</v>
      </c>
      <c r="AE75" s="4">
        <f t="shared" si="32"/>
        <v>87.726350289644984</v>
      </c>
      <c r="AF75" s="4">
        <f t="shared" si="33"/>
        <v>89.701991484887159</v>
      </c>
      <c r="AG75" s="4">
        <f t="shared" si="34"/>
        <v>94.300410321334013</v>
      </c>
      <c r="AI75" s="4">
        <f t="shared" si="35"/>
        <v>-5.1823274466098042</v>
      </c>
      <c r="AJ75" s="4">
        <f t="shared" si="36"/>
        <v>-3.7318597000866447</v>
      </c>
      <c r="AK75" s="4">
        <f t="shared" si="37"/>
        <v>-2.9077579439855299</v>
      </c>
      <c r="AL75" s="4">
        <f t="shared" si="38"/>
        <v>-1.704008398613297</v>
      </c>
      <c r="AM75" s="4">
        <f t="shared" si="39"/>
        <v>2.2671571669072677</v>
      </c>
      <c r="AN75" s="4">
        <f t="shared" si="40"/>
        <v>-1.3662718048535538</v>
      </c>
      <c r="AO75" s="4">
        <f t="shared" si="41"/>
        <v>-3.4283466568780909</v>
      </c>
      <c r="AP75" s="4">
        <f t="shared" si="42"/>
        <v>-0.70503378153280494</v>
      </c>
      <c r="AQ75" s="4">
        <f t="shared" si="43"/>
        <v>-3.3743182624084795</v>
      </c>
      <c r="AR75" s="4">
        <f t="shared" si="44"/>
        <v>0.68551268035054136</v>
      </c>
      <c r="AS75" s="4">
        <f t="shared" si="45"/>
        <v>-0.48602529536334771</v>
      </c>
      <c r="AT75" s="4">
        <f t="shared" si="46"/>
        <v>-2.4874615448752451</v>
      </c>
      <c r="AU75" s="4">
        <f t="shared" si="47"/>
        <v>-5.00535028964498</v>
      </c>
      <c r="AV75" s="4">
        <f t="shared" ref="AV75:AW90" si="236">IF(OR($B75 &lt; P$230, $B75 &gt; P$233), 0, P75-AF75)</f>
        <v>-3.4069914848871576</v>
      </c>
      <c r="AW75" s="4">
        <f t="shared" si="236"/>
        <v>-5.0874103213340192</v>
      </c>
      <c r="AY75" s="2">
        <f t="shared" si="108"/>
        <v>62.99876951001535</v>
      </c>
      <c r="AZ75" s="2">
        <f t="shared" si="159"/>
        <v>64.950797330615657</v>
      </c>
      <c r="BA75" s="2">
        <f t="shared" si="160"/>
        <v>66.89309254939738</v>
      </c>
      <c r="BB75" s="2">
        <f t="shared" si="161"/>
        <v>68.793234556543538</v>
      </c>
      <c r="BC75" s="2">
        <f t="shared" si="162"/>
        <v>70.210598369035523</v>
      </c>
      <c r="BD75" s="2">
        <f t="shared" si="163"/>
        <v>70.807711863647029</v>
      </c>
      <c r="BE75" s="2">
        <f t="shared" si="164"/>
        <v>72.003984928364503</v>
      </c>
      <c r="BF75" s="2">
        <f t="shared" si="165"/>
        <v>74.355913044174372</v>
      </c>
      <c r="BG75" s="2">
        <f t="shared" si="166"/>
        <v>70.508656133802972</v>
      </c>
      <c r="BH75" s="2">
        <f t="shared" si="167"/>
        <v>69.738599000761496</v>
      </c>
      <c r="BI75" s="2">
        <f t="shared" si="168"/>
        <v>66.58214642707901</v>
      </c>
      <c r="BJ75" s="2">
        <f t="shared" si="169"/>
        <v>67.073685956363377</v>
      </c>
      <c r="BK75" s="2">
        <f t="shared" si="170"/>
        <v>65.500237076622412</v>
      </c>
      <c r="BL75" s="2">
        <f t="shared" si="171"/>
        <v>66.397956573624498</v>
      </c>
      <c r="BM75" s="2">
        <f t="shared" si="172"/>
        <v>64.715688664824654</v>
      </c>
      <c r="BO75" s="2" t="str">
        <f t="shared" si="50"/>
        <v/>
      </c>
      <c r="BP75" s="2" t="str">
        <f t="shared" si="51"/>
        <v/>
      </c>
      <c r="BQ75" s="2" t="str">
        <f t="shared" si="52"/>
        <v/>
      </c>
      <c r="BR75" s="2" t="str">
        <f t="shared" si="53"/>
        <v/>
      </c>
      <c r="BS75" s="2" t="str">
        <f t="shared" si="54"/>
        <v/>
      </c>
      <c r="BT75" s="2" t="str">
        <f t="shared" si="55"/>
        <v/>
      </c>
      <c r="BU75" s="2" t="str">
        <f t="shared" si="56"/>
        <v/>
      </c>
      <c r="BV75" s="2" t="str">
        <f t="shared" si="57"/>
        <v/>
      </c>
      <c r="BW75" s="2" t="str">
        <f t="shared" si="58"/>
        <v/>
      </c>
      <c r="BX75" s="2" t="str">
        <f t="shared" si="59"/>
        <v/>
      </c>
      <c r="BY75" s="2" t="str">
        <f t="shared" si="60"/>
        <v/>
      </c>
      <c r="BZ75" s="2" t="str">
        <f t="shared" si="61"/>
        <v/>
      </c>
      <c r="CA75" s="2" t="str">
        <f t="shared" si="62"/>
        <v/>
      </c>
      <c r="CB75" s="2" t="str">
        <f t="shared" si="63"/>
        <v/>
      </c>
      <c r="CC75" s="2" t="str">
        <f t="shared" si="64"/>
        <v/>
      </c>
      <c r="CE75" s="2" t="str">
        <f t="shared" si="109"/>
        <v/>
      </c>
      <c r="CF75" s="2" t="str">
        <f t="shared" si="110"/>
        <v/>
      </c>
      <c r="CG75" s="2" t="str">
        <f t="shared" si="111"/>
        <v/>
      </c>
      <c r="CH75" s="2" t="str">
        <f t="shared" si="112"/>
        <v/>
      </c>
      <c r="CI75" s="2" t="str">
        <f t="shared" si="113"/>
        <v/>
      </c>
      <c r="CJ75" s="2" t="str">
        <f t="shared" si="114"/>
        <v/>
      </c>
      <c r="CK75" s="2" t="str">
        <f t="shared" si="115"/>
        <v/>
      </c>
      <c r="CL75" s="2" t="str">
        <f t="shared" si="116"/>
        <v/>
      </c>
      <c r="CM75" s="2" t="str">
        <f t="shared" si="117"/>
        <v/>
      </c>
      <c r="CN75" s="2" t="str">
        <f t="shared" si="118"/>
        <v/>
      </c>
      <c r="CO75" s="2" t="str">
        <f t="shared" si="119"/>
        <v/>
      </c>
      <c r="CP75" s="2" t="str">
        <f t="shared" si="120"/>
        <v/>
      </c>
      <c r="CQ75" s="2" t="str">
        <f t="shared" si="121"/>
        <v/>
      </c>
      <c r="CR75" s="2" t="str">
        <f t="shared" si="122"/>
        <v/>
      </c>
      <c r="CS75" s="2" t="str">
        <f t="shared" si="123"/>
        <v/>
      </c>
      <c r="CU75" s="2" t="str">
        <f t="shared" si="66"/>
        <v/>
      </c>
      <c r="CV75" s="2" t="str">
        <f t="shared" si="67"/>
        <v/>
      </c>
      <c r="CW75" s="2" t="str">
        <f t="shared" si="68"/>
        <v/>
      </c>
      <c r="CX75" s="2" t="str">
        <f t="shared" si="69"/>
        <v/>
      </c>
      <c r="CY75" s="2" t="str">
        <f t="shared" si="70"/>
        <v/>
      </c>
      <c r="CZ75" s="2" t="str">
        <f t="shared" si="71"/>
        <v/>
      </c>
      <c r="DA75" s="2" t="str">
        <f t="shared" si="72"/>
        <v/>
      </c>
      <c r="DB75" s="2" t="str">
        <f t="shared" si="73"/>
        <v/>
      </c>
      <c r="DC75" s="2" t="str">
        <f t="shared" si="74"/>
        <v/>
      </c>
      <c r="DD75" s="2" t="str">
        <f t="shared" si="75"/>
        <v/>
      </c>
      <c r="DE75" s="2" t="str">
        <f t="shared" si="76"/>
        <v/>
      </c>
      <c r="DF75" s="2" t="str">
        <f t="shared" si="77"/>
        <v/>
      </c>
      <c r="DG75" s="2" t="str">
        <f t="shared" si="78"/>
        <v/>
      </c>
      <c r="DH75" s="2" t="str">
        <f t="shared" si="79"/>
        <v/>
      </c>
      <c r="DI75" s="2" t="str">
        <f t="shared" si="80"/>
        <v/>
      </c>
      <c r="DK75" s="2">
        <f t="shared" si="81"/>
        <v>67.359635523863531</v>
      </c>
      <c r="DL75" s="2">
        <f t="shared" ref="DL75:DY90" si="237">BP$228*$B75+BP$229</f>
        <v>71.354327091513142</v>
      </c>
      <c r="DM75" s="2">
        <f t="shared" si="237"/>
        <v>72.486864111498278</v>
      </c>
      <c r="DN75" s="2">
        <f t="shared" si="237"/>
        <v>74.8664113360324</v>
      </c>
      <c r="DO75" s="2">
        <f t="shared" si="237"/>
        <v>76.948110174756224</v>
      </c>
      <c r="DP75" s="2">
        <f t="shared" si="237"/>
        <v>77.111363967611368</v>
      </c>
      <c r="DQ75" s="2">
        <f t="shared" si="237"/>
        <v>77.450879080675421</v>
      </c>
      <c r="DR75" s="2">
        <f t="shared" si="237"/>
        <v>80.182240755735478</v>
      </c>
      <c r="DS75" s="2">
        <f t="shared" si="237"/>
        <v>76.224090819564509</v>
      </c>
      <c r="DT75" s="2">
        <f t="shared" si="237"/>
        <v>75.599400469043161</v>
      </c>
      <c r="DU75" s="2">
        <f t="shared" si="237"/>
        <v>72.578285425101214</v>
      </c>
      <c r="DV75" s="2">
        <f t="shared" si="237"/>
        <v>72.475652697231638</v>
      </c>
      <c r="DW75" s="2">
        <f t="shared" si="237"/>
        <v>72.117567746288799</v>
      </c>
      <c r="DX75" s="2">
        <f t="shared" si="237"/>
        <v>70.376637522621081</v>
      </c>
      <c r="DY75" s="2">
        <f t="shared" si="237"/>
        <v>67.514468511368506</v>
      </c>
      <c r="EA75" s="2">
        <f t="shared" si="83"/>
        <v>60.439105036398757</v>
      </c>
      <c r="EB75" s="2">
        <f t="shared" si="84"/>
        <v>60.47530565924793</v>
      </c>
      <c r="EC75" s="2">
        <f t="shared" si="85"/>
        <v>62.54641393168118</v>
      </c>
      <c r="ED75" s="2">
        <f t="shared" si="86"/>
        <v>63.587930517102798</v>
      </c>
      <c r="EE75" s="2">
        <f t="shared" si="87"/>
        <v>64.818772390359555</v>
      </c>
      <c r="EF75" s="2">
        <f t="shared" si="88"/>
        <v>65.610678238369914</v>
      </c>
      <c r="EG75" s="2">
        <f t="shared" si="89"/>
        <v>67.850598081292603</v>
      </c>
      <c r="EH75" s="2">
        <f t="shared" si="90"/>
        <v>69.528993176996096</v>
      </c>
      <c r="EI75" s="2">
        <f t="shared" si="91"/>
        <v>65.958363082077042</v>
      </c>
      <c r="EJ75" s="2">
        <f t="shared" si="92"/>
        <v>65.012516671485017</v>
      </c>
      <c r="EK75" s="2">
        <f t="shared" si="93"/>
        <v>61.504049157248836</v>
      </c>
      <c r="EL75" s="2">
        <f t="shared" si="94"/>
        <v>62.684842009593524</v>
      </c>
      <c r="EM75" s="2">
        <f t="shared" si="95"/>
        <v>60.38577025497279</v>
      </c>
      <c r="EN75" s="2">
        <f t="shared" si="96"/>
        <v>63.461156484211571</v>
      </c>
      <c r="EO75" s="2">
        <f t="shared" si="97"/>
        <v>62.864137755102028</v>
      </c>
      <c r="EQ75" s="2">
        <f t="shared" si="98"/>
        <v>59.091401679093174</v>
      </c>
      <c r="ER75" s="2">
        <f t="shared" ref="ER75:FE90" si="238">CV$228*$B75+CV$229</f>
        <v>59.452839967103039</v>
      </c>
      <c r="ES75" s="2">
        <f t="shared" si="238"/>
        <v>61.6281922167869</v>
      </c>
      <c r="ET75" s="2">
        <f t="shared" si="238"/>
        <v>62.817244535364154</v>
      </c>
      <c r="EU75" s="2">
        <f t="shared" si="238"/>
        <v>64.955492263741831</v>
      </c>
      <c r="EV75" s="2">
        <f t="shared" si="238"/>
        <v>65.775587761747559</v>
      </c>
      <c r="EW75" s="2">
        <f t="shared" si="238"/>
        <v>66.959163450195916</v>
      </c>
      <c r="EX75" s="2">
        <f t="shared" si="238"/>
        <v>69.38717867274066</v>
      </c>
      <c r="EY75" s="2">
        <f t="shared" si="238"/>
        <v>65.600791614151305</v>
      </c>
      <c r="EZ75" s="2">
        <f t="shared" si="238"/>
        <v>65.422044277866789</v>
      </c>
      <c r="FA75" s="2">
        <f t="shared" si="238"/>
        <v>62.158126988208174</v>
      </c>
      <c r="FB75" s="2">
        <f t="shared" si="238"/>
        <v>63.166060690265404</v>
      </c>
      <c r="FC75" s="2">
        <f t="shared" si="238"/>
        <v>61.385622825026253</v>
      </c>
      <c r="FD75" s="2">
        <f t="shared" si="238"/>
        <v>63.423386982127909</v>
      </c>
      <c r="FE75" s="2">
        <f t="shared" si="238"/>
        <v>65.694858399972276</v>
      </c>
      <c r="FG75" s="2">
        <f t="shared" si="100"/>
        <v>0.63009476768162054</v>
      </c>
      <c r="FH75" s="2">
        <f t="shared" ref="FH75:FU90" si="239">POWER(10,($B75-D$231)/D$229)/(1+POWER(10,($B75-D$231)/D$229))</f>
        <v>0.5885954464915869</v>
      </c>
      <c r="FI75" s="2">
        <f t="shared" si="239"/>
        <v>0.56271245161481975</v>
      </c>
      <c r="FJ75" s="2">
        <f t="shared" si="239"/>
        <v>0.53846417115154876</v>
      </c>
      <c r="FK75" s="2">
        <f t="shared" si="239"/>
        <v>0.55547389619483134</v>
      </c>
      <c r="FL75" s="2">
        <f t="shared" si="239"/>
        <v>0.54811303913361786</v>
      </c>
      <c r="FM75" s="2">
        <f t="shared" si="239"/>
        <v>0.56735368800555852</v>
      </c>
      <c r="FN75" s="2">
        <f t="shared" si="239"/>
        <v>0.54690400263056693</v>
      </c>
      <c r="FO75" s="2">
        <f t="shared" si="239"/>
        <v>0.55674273270127006</v>
      </c>
      <c r="FP75" s="2">
        <f t="shared" si="239"/>
        <v>0.55359759516168239</v>
      </c>
      <c r="FQ75" s="2">
        <f t="shared" si="239"/>
        <v>0.54146025201968007</v>
      </c>
      <c r="FR75" s="2">
        <f t="shared" si="239"/>
        <v>0.55174724948984144</v>
      </c>
      <c r="FS75" s="2">
        <f t="shared" si="239"/>
        <v>0.56406395996216974</v>
      </c>
      <c r="FT75" s="2">
        <f t="shared" si="239"/>
        <v>0.57532897192324917</v>
      </c>
      <c r="FU75" s="2">
        <f t="shared" si="239"/>
        <v>0.60192260762348193</v>
      </c>
      <c r="FW75" s="2">
        <f t="shared" si="124"/>
        <v>2.0476621505013221E-4</v>
      </c>
      <c r="FX75" s="2">
        <f t="shared" si="176"/>
        <v>1.8316857302410006E-4</v>
      </c>
      <c r="FY75" s="2">
        <f t="shared" si="177"/>
        <v>1.704068402123754E-4</v>
      </c>
      <c r="FZ75" s="2">
        <f t="shared" si="178"/>
        <v>1.5434752690262715E-4</v>
      </c>
      <c r="GA75" s="2">
        <f t="shared" si="179"/>
        <v>1.368611660422642E-4</v>
      </c>
      <c r="GB75" s="2">
        <f t="shared" si="180"/>
        <v>1.4373463908157796E-4</v>
      </c>
      <c r="GC75" s="2">
        <f t="shared" si="181"/>
        <v>1.5628899363398984E-4</v>
      </c>
      <c r="GD75" s="2">
        <f t="shared" si="182"/>
        <v>1.6902173906269033E-4</v>
      </c>
      <c r="GE75" s="2">
        <f t="shared" si="183"/>
        <v>1.8282226465896807E-4</v>
      </c>
      <c r="GF75" s="2">
        <f t="shared" si="184"/>
        <v>1.756714360071613E-4</v>
      </c>
      <c r="GG75" s="2">
        <f t="shared" si="185"/>
        <v>1.8310129005377781E-4</v>
      </c>
      <c r="GH75" s="2">
        <f t="shared" si="186"/>
        <v>1.78975412339115E-4</v>
      </c>
      <c r="GI75" s="2">
        <f t="shared" si="187"/>
        <v>1.5350339056331567E-4</v>
      </c>
      <c r="GJ75" s="2">
        <f t="shared" si="188"/>
        <v>1.1524678583012626E-4</v>
      </c>
      <c r="GK75" s="2">
        <f t="shared" si="189"/>
        <v>1.2695303593666059E-4</v>
      </c>
      <c r="GM75" s="86">
        <f t="shared" si="125"/>
        <v>6.1359824442277479E-2</v>
      </c>
      <c r="GN75" s="86">
        <f t="shared" si="190"/>
        <v>4.3890018641022224E-2</v>
      </c>
      <c r="GO75" s="86">
        <f t="shared" si="191"/>
        <v>3.2076744770854787E-2</v>
      </c>
      <c r="GP75" s="86">
        <f t="shared" si="192"/>
        <v>2.3103648850215232E-2</v>
      </c>
      <c r="GQ75" s="86">
        <f t="shared" si="193"/>
        <v>2.894931724666705E-2</v>
      </c>
      <c r="GR75" s="86">
        <f t="shared" si="194"/>
        <v>2.7029628832954275E-2</v>
      </c>
      <c r="GS75" s="86">
        <f t="shared" si="195"/>
        <v>3.5233413599591715E-2</v>
      </c>
      <c r="GT75" s="86">
        <f t="shared" si="196"/>
        <v>2.6503258577016457E-2</v>
      </c>
      <c r="GU75" s="86">
        <f t="shared" si="197"/>
        <v>3.1166309114455094E-2</v>
      </c>
      <c r="GV75" s="86">
        <f t="shared" si="198"/>
        <v>2.896622776064697E-2</v>
      </c>
      <c r="GW75" s="86">
        <f t="shared" si="199"/>
        <v>2.4651140187499851E-2</v>
      </c>
      <c r="GX75" s="86">
        <f t="shared" si="200"/>
        <v>2.9270108285664842E-2</v>
      </c>
      <c r="GY75" s="86">
        <f t="shared" si="201"/>
        <v>3.4464267791043161E-2</v>
      </c>
      <c r="GZ75" s="86">
        <f t="shared" si="202"/>
        <v>3.8322077517214476E-2</v>
      </c>
      <c r="HA75" s="86">
        <f t="shared" si="203"/>
        <v>6.6745319313491952E-2</v>
      </c>
      <c r="HC75" s="86">
        <f t="shared" si="157"/>
        <v>8.6985372333175684E-7</v>
      </c>
      <c r="HD75" s="86">
        <f t="shared" si="204"/>
        <v>4.0975972733083471E-8</v>
      </c>
      <c r="HE75" s="86">
        <f t="shared" si="205"/>
        <v>2.1575064901293885E-8</v>
      </c>
      <c r="HF75" s="86">
        <f t="shared" si="206"/>
        <v>3.434929415073891E-9</v>
      </c>
      <c r="HG75" s="86">
        <f t="shared" si="207"/>
        <v>4.6259651746134507E-9</v>
      </c>
      <c r="HH75" s="86">
        <f t="shared" si="208"/>
        <v>1.5236513534427367E-9</v>
      </c>
      <c r="HI75" s="86">
        <f t="shared" si="209"/>
        <v>7.1920493293776139E-9</v>
      </c>
      <c r="HJ75" s="86">
        <f t="shared" si="210"/>
        <v>4.3247078868880948E-9</v>
      </c>
      <c r="HK75" s="86">
        <f t="shared" si="211"/>
        <v>8.2195136948269785E-9</v>
      </c>
      <c r="HL75" s="86">
        <f t="shared" si="212"/>
        <v>6.877357740274673E-9</v>
      </c>
      <c r="HM75" s="86">
        <f t="shared" si="213"/>
        <v>1.7246465837477203E-9</v>
      </c>
      <c r="HN75" s="86">
        <f t="shared" si="214"/>
        <v>6.1802739973808553E-9</v>
      </c>
      <c r="HO75" s="86">
        <f t="shared" si="215"/>
        <v>1.0244598926607055E-8</v>
      </c>
      <c r="HP75" s="86">
        <f t="shared" si="216"/>
        <v>5.2107817208945165E-8</v>
      </c>
      <c r="HQ75" s="86">
        <f t="shared" si="217"/>
        <v>3.4574836068775236E-9</v>
      </c>
      <c r="HS75" s="86">
        <f t="shared" si="126"/>
        <v>1.9451316215635257E-35</v>
      </c>
      <c r="HT75" s="86">
        <f t="shared" si="218"/>
        <v>1.6801501501045105E-43</v>
      </c>
      <c r="HU75" s="86">
        <f t="shared" si="219"/>
        <v>1.3144754923160137E-45</v>
      </c>
      <c r="HV75" s="86">
        <f t="shared" si="220"/>
        <v>1.3667798346930861E-51</v>
      </c>
      <c r="HW75" s="86">
        <f t="shared" si="221"/>
        <v>4.8914619547695674E-51</v>
      </c>
      <c r="HX75" s="86">
        <f t="shared" si="222"/>
        <v>3.0250635406096768E-55</v>
      </c>
      <c r="HY75" s="86">
        <f t="shared" si="223"/>
        <v>4.0991070593363464E-51</v>
      </c>
      <c r="HZ75" s="86">
        <f t="shared" si="224"/>
        <v>4.6026800656694205E-52</v>
      </c>
      <c r="IA75" s="86">
        <f t="shared" si="225"/>
        <v>1.0217967166878275E-50</v>
      </c>
      <c r="IB75" s="86">
        <f t="shared" si="226"/>
        <v>1.1828359158591068E-49</v>
      </c>
      <c r="IC75" s="86">
        <f t="shared" si="227"/>
        <v>2.7374981092638158E-54</v>
      </c>
      <c r="ID75" s="86">
        <f t="shared" si="228"/>
        <v>3.3050159738239594E-51</v>
      </c>
      <c r="IE75" s="86">
        <f t="shared" si="229"/>
        <v>4.2979385821167567E-50</v>
      </c>
      <c r="IF75" s="86">
        <f t="shared" si="230"/>
        <v>7.5367361464462595E-32</v>
      </c>
      <c r="IG75" s="86">
        <f t="shared" si="231"/>
        <v>1.6060489530472518E-22</v>
      </c>
      <c r="II75" s="86">
        <f t="shared" si="127"/>
        <v>5.6993478674867968E-150</v>
      </c>
      <c r="IJ75" s="86">
        <f t="shared" si="128"/>
        <v>1.071362097285417E-212</v>
      </c>
      <c r="IK75" s="86">
        <f t="shared" si="129"/>
        <v>1.0497866076347664E-222</v>
      </c>
      <c r="IL75" s="86">
        <f t="shared" si="130"/>
        <v>1.145653492709858E-251</v>
      </c>
      <c r="IM75" s="86">
        <f t="shared" si="131"/>
        <v>3.8483482481733655E-245</v>
      </c>
      <c r="IN75" s="86">
        <f t="shared" si="132"/>
        <v>3.9876095962366473E-267</v>
      </c>
      <c r="IO75" s="86">
        <f t="shared" si="133"/>
        <v>1.7173875676988163E-246</v>
      </c>
      <c r="IP75" s="86">
        <f t="shared" si="134"/>
        <v>4.1334390120955253E-249</v>
      </c>
      <c r="IQ75" s="86">
        <f t="shared" si="135"/>
        <v>1.780682675915924E-243</v>
      </c>
      <c r="IR75" s="86">
        <f t="shared" si="136"/>
        <v>7.2838555607744794E-239</v>
      </c>
      <c r="IS75" s="86">
        <f t="shared" si="137"/>
        <v>5.5843837896094737E-261</v>
      </c>
      <c r="IT75" s="86">
        <f t="shared" si="138"/>
        <v>1.7928809822245504E-248</v>
      </c>
      <c r="IU75" s="86">
        <f t="shared" si="139"/>
        <v>2.8683753610030663E-243</v>
      </c>
      <c r="IV75" s="86">
        <f t="shared" si="140"/>
        <v>7.9085286198429975E-93</v>
      </c>
      <c r="IW75" s="86">
        <f t="shared" si="141"/>
        <v>8.6104762842045336E-63</v>
      </c>
      <c r="IY75" s="86">
        <f t="shared" si="142"/>
        <v>6.1360694296000808E-2</v>
      </c>
      <c r="IZ75" s="86">
        <f t="shared" si="143"/>
        <v>4.3890059616994957E-2</v>
      </c>
      <c r="JA75" s="86">
        <f t="shared" si="144"/>
        <v>3.2076766345919688E-2</v>
      </c>
      <c r="JB75" s="86">
        <f t="shared" si="145"/>
        <v>2.3103652285144646E-2</v>
      </c>
      <c r="JC75" s="86">
        <f t="shared" si="146"/>
        <v>2.8949321872632224E-2</v>
      </c>
      <c r="JD75" s="86">
        <f t="shared" si="147"/>
        <v>2.7029630356605629E-2</v>
      </c>
      <c r="JE75" s="86">
        <f t="shared" si="148"/>
        <v>3.5233420791641046E-2</v>
      </c>
      <c r="JF75" s="86">
        <f t="shared" si="149"/>
        <v>2.6503262901724344E-2</v>
      </c>
      <c r="JG75" s="86">
        <f t="shared" si="150"/>
        <v>3.1166317333968789E-2</v>
      </c>
      <c r="JH75" s="86">
        <f t="shared" si="151"/>
        <v>2.8966234638004709E-2</v>
      </c>
      <c r="JI75" s="86">
        <f t="shared" si="152"/>
        <v>2.4651141912146436E-2</v>
      </c>
      <c r="JJ75" s="86">
        <f t="shared" si="153"/>
        <v>2.9270114465938839E-2</v>
      </c>
      <c r="JK75" s="86">
        <f t="shared" si="154"/>
        <v>3.4464278035642087E-2</v>
      </c>
      <c r="JL75" s="86">
        <f t="shared" si="155"/>
        <v>3.8322129625031683E-2</v>
      </c>
      <c r="JM75" s="86">
        <f t="shared" si="156"/>
        <v>6.6745322770975557E-2</v>
      </c>
    </row>
    <row r="76" spans="2:273" x14ac:dyDescent="0.25">
      <c r="B76" s="2">
        <v>49</v>
      </c>
      <c r="C76" s="37">
        <v>100.721</v>
      </c>
      <c r="D76" s="37">
        <v>95.245999999999995</v>
      </c>
      <c r="E76" s="37">
        <v>90.787000000000006</v>
      </c>
      <c r="F76" s="37">
        <v>87.442999999999998</v>
      </c>
      <c r="G76" s="37">
        <v>93.606999999999999</v>
      </c>
      <c r="H76" s="37">
        <v>91.442999999999998</v>
      </c>
      <c r="I76" s="37">
        <v>96.18</v>
      </c>
      <c r="J76" s="37">
        <v>94.869</v>
      </c>
      <c r="K76" s="37">
        <v>90.802999999999997</v>
      </c>
      <c r="L76" s="37">
        <v>92.835999999999999</v>
      </c>
      <c r="M76" s="37">
        <v>85.507999999999996</v>
      </c>
      <c r="N76" s="37">
        <v>87.147999999999996</v>
      </c>
      <c r="O76" s="37">
        <v>85.918000000000006</v>
      </c>
      <c r="P76" s="37">
        <v>92.278999999999996</v>
      </c>
      <c r="Q76" s="37">
        <v>98.902000000000001</v>
      </c>
      <c r="S76" s="4">
        <f t="shared" si="20"/>
        <v>107.14127257775488</v>
      </c>
      <c r="T76" s="4">
        <f t="shared" si="21"/>
        <v>100.80525814256056</v>
      </c>
      <c r="U76" s="4">
        <f t="shared" si="22"/>
        <v>95.749636715594534</v>
      </c>
      <c r="V76" s="4">
        <f t="shared" si="23"/>
        <v>90.66674145959</v>
      </c>
      <c r="W76" s="4">
        <f t="shared" si="24"/>
        <v>95.110665685805614</v>
      </c>
      <c r="X76" s="4">
        <f t="shared" si="25"/>
        <v>95.333744533521738</v>
      </c>
      <c r="Y76" s="4">
        <f t="shared" si="26"/>
        <v>100.89578448535629</v>
      </c>
      <c r="Z76" s="4">
        <f t="shared" si="27"/>
        <v>97.805549041884859</v>
      </c>
      <c r="AA76" s="4">
        <f t="shared" si="28"/>
        <v>97.195336350200066</v>
      </c>
      <c r="AB76" s="4">
        <f t="shared" si="29"/>
        <v>94.606844445687685</v>
      </c>
      <c r="AC76" s="4">
        <f t="shared" si="30"/>
        <v>88.638563182839107</v>
      </c>
      <c r="AD76" s="4">
        <f t="shared" si="31"/>
        <v>92.79154806537133</v>
      </c>
      <c r="AE76" s="4">
        <f t="shared" si="32"/>
        <v>94.714240707288027</v>
      </c>
      <c r="AF76" s="4">
        <f t="shared" si="33"/>
        <v>96.466056712533145</v>
      </c>
      <c r="AG76" s="4">
        <f t="shared" si="34"/>
        <v>103.01102364794167</v>
      </c>
      <c r="AI76" s="4">
        <f t="shared" si="35"/>
        <v>-6.4202725777548721</v>
      </c>
      <c r="AJ76" s="4">
        <f t="shared" si="36"/>
        <v>-5.5592581425605658</v>
      </c>
      <c r="AK76" s="4">
        <f t="shared" si="37"/>
        <v>-4.9626367155945275</v>
      </c>
      <c r="AL76" s="4">
        <f t="shared" si="38"/>
        <v>-3.223741459590002</v>
      </c>
      <c r="AM76" s="4">
        <f t="shared" si="39"/>
        <v>-1.5036656858056148</v>
      </c>
      <c r="AN76" s="4">
        <f t="shared" si="40"/>
        <v>-3.8907445335217403</v>
      </c>
      <c r="AO76" s="4">
        <f t="shared" si="41"/>
        <v>-4.7157844853562807</v>
      </c>
      <c r="AP76" s="4">
        <f t="shared" si="42"/>
        <v>-2.9365490418848594</v>
      </c>
      <c r="AQ76" s="4">
        <f t="shared" si="43"/>
        <v>-6.3923363502000683</v>
      </c>
      <c r="AR76" s="4">
        <f t="shared" si="44"/>
        <v>-1.7708444456876862</v>
      </c>
      <c r="AS76" s="4">
        <f t="shared" si="45"/>
        <v>-3.1305631828391114</v>
      </c>
      <c r="AT76" s="4">
        <f t="shared" si="46"/>
        <v>-5.6435480653713341</v>
      </c>
      <c r="AU76" s="4">
        <f t="shared" si="47"/>
        <v>-8.7962407072880211</v>
      </c>
      <c r="AV76" s="4">
        <f t="shared" si="236"/>
        <v>-4.187056712533149</v>
      </c>
      <c r="AW76" s="4">
        <f t="shared" si="236"/>
        <v>-4.1090236479416689</v>
      </c>
      <c r="AY76" s="2">
        <f t="shared" si="108"/>
        <v>62.811335374242809</v>
      </c>
      <c r="AZ76" s="2">
        <f t="shared" si="159"/>
        <v>64.695577230506672</v>
      </c>
      <c r="BA76" s="2">
        <f t="shared" si="160"/>
        <v>66.656579421342059</v>
      </c>
      <c r="BB76" s="2">
        <f t="shared" si="161"/>
        <v>68.579672837371803</v>
      </c>
      <c r="BC76" s="2">
        <f t="shared" si="162"/>
        <v>69.95140245477495</v>
      </c>
      <c r="BD76" s="2">
        <f t="shared" si="163"/>
        <v>70.576435553636458</v>
      </c>
      <c r="BE76" s="2">
        <f t="shared" si="164"/>
        <v>71.77196073276501</v>
      </c>
      <c r="BF76" s="2">
        <f t="shared" si="165"/>
        <v>74.106021357393345</v>
      </c>
      <c r="BG76" s="2">
        <f t="shared" si="166"/>
        <v>70.276766477168195</v>
      </c>
      <c r="BH76" s="2">
        <f t="shared" si="167"/>
        <v>69.503037144233616</v>
      </c>
      <c r="BI76" s="2">
        <f t="shared" si="168"/>
        <v>66.34290106255051</v>
      </c>
      <c r="BJ76" s="2">
        <f t="shared" si="169"/>
        <v>66.868125315143445</v>
      </c>
      <c r="BK76" s="2">
        <f t="shared" si="170"/>
        <v>65.252686537267479</v>
      </c>
      <c r="BL76" s="2">
        <f t="shared" si="171"/>
        <v>66.216282395593836</v>
      </c>
      <c r="BM76" s="2">
        <f t="shared" si="172"/>
        <v>64.595149040768163</v>
      </c>
      <c r="BO76" s="2" t="str">
        <f t="shared" si="50"/>
        <v/>
      </c>
      <c r="BP76" s="2" t="str">
        <f t="shared" si="51"/>
        <v/>
      </c>
      <c r="BQ76" s="2" t="str">
        <f t="shared" si="52"/>
        <v/>
      </c>
      <c r="BR76" s="2" t="str">
        <f t="shared" si="53"/>
        <v/>
      </c>
      <c r="BS76" s="2" t="str">
        <f t="shared" si="54"/>
        <v/>
      </c>
      <c r="BT76" s="2" t="str">
        <f t="shared" si="55"/>
        <v/>
      </c>
      <c r="BU76" s="2" t="str">
        <f t="shared" si="56"/>
        <v/>
      </c>
      <c r="BV76" s="2" t="str">
        <f t="shared" si="57"/>
        <v/>
      </c>
      <c r="BW76" s="2" t="str">
        <f t="shared" si="58"/>
        <v/>
      </c>
      <c r="BX76" s="2" t="str">
        <f t="shared" si="59"/>
        <v/>
      </c>
      <c r="BY76" s="2" t="str">
        <f t="shared" si="60"/>
        <v/>
      </c>
      <c r="BZ76" s="2" t="str">
        <f t="shared" si="61"/>
        <v/>
      </c>
      <c r="CA76" s="2" t="str">
        <f t="shared" si="62"/>
        <v/>
      </c>
      <c r="CB76" s="2" t="str">
        <f t="shared" si="63"/>
        <v/>
      </c>
      <c r="CC76" s="2" t="str">
        <f t="shared" si="64"/>
        <v/>
      </c>
      <c r="CE76" s="2" t="str">
        <f t="shared" si="109"/>
        <v/>
      </c>
      <c r="CF76" s="2" t="str">
        <f t="shared" si="110"/>
        <v/>
      </c>
      <c r="CG76" s="2" t="str">
        <f t="shared" si="111"/>
        <v/>
      </c>
      <c r="CH76" s="2" t="str">
        <f t="shared" si="112"/>
        <v/>
      </c>
      <c r="CI76" s="2" t="str">
        <f t="shared" si="113"/>
        <v/>
      </c>
      <c r="CJ76" s="2" t="str">
        <f t="shared" si="114"/>
        <v/>
      </c>
      <c r="CK76" s="2" t="str">
        <f t="shared" si="115"/>
        <v/>
      </c>
      <c r="CL76" s="2" t="str">
        <f t="shared" si="116"/>
        <v/>
      </c>
      <c r="CM76" s="2" t="str">
        <f t="shared" si="117"/>
        <v/>
      </c>
      <c r="CN76" s="2" t="str">
        <f t="shared" si="118"/>
        <v/>
      </c>
      <c r="CO76" s="2" t="str">
        <f t="shared" si="119"/>
        <v/>
      </c>
      <c r="CP76" s="2" t="str">
        <f t="shared" si="120"/>
        <v/>
      </c>
      <c r="CQ76" s="2" t="str">
        <f t="shared" si="121"/>
        <v/>
      </c>
      <c r="CR76" s="2" t="str">
        <f t="shared" si="122"/>
        <v/>
      </c>
      <c r="CS76" s="2" t="str">
        <f t="shared" si="123"/>
        <v/>
      </c>
      <c r="CU76" s="2" t="str">
        <f t="shared" si="66"/>
        <v/>
      </c>
      <c r="CV76" s="2" t="str">
        <f t="shared" si="67"/>
        <v/>
      </c>
      <c r="CW76" s="2" t="str">
        <f t="shared" si="68"/>
        <v/>
      </c>
      <c r="CX76" s="2" t="str">
        <f t="shared" si="69"/>
        <v/>
      </c>
      <c r="CY76" s="2" t="str">
        <f t="shared" si="70"/>
        <v/>
      </c>
      <c r="CZ76" s="2" t="str">
        <f t="shared" si="71"/>
        <v/>
      </c>
      <c r="DA76" s="2" t="str">
        <f t="shared" si="72"/>
        <v/>
      </c>
      <c r="DB76" s="2" t="str">
        <f t="shared" si="73"/>
        <v/>
      </c>
      <c r="DC76" s="2" t="str">
        <f t="shared" si="74"/>
        <v/>
      </c>
      <c r="DD76" s="2" t="str">
        <f t="shared" si="75"/>
        <v/>
      </c>
      <c r="DE76" s="2" t="str">
        <f t="shared" si="76"/>
        <v/>
      </c>
      <c r="DF76" s="2" t="str">
        <f t="shared" si="77"/>
        <v/>
      </c>
      <c r="DG76" s="2" t="str">
        <f t="shared" si="78"/>
        <v/>
      </c>
      <c r="DH76" s="2" t="str">
        <f t="shared" si="79"/>
        <v/>
      </c>
      <c r="DI76" s="2" t="str">
        <f t="shared" si="80"/>
        <v/>
      </c>
      <c r="DK76" s="2">
        <f t="shared" si="81"/>
        <v>67.592030062393633</v>
      </c>
      <c r="DL76" s="2">
        <f t="shared" si="237"/>
        <v>71.599750226517671</v>
      </c>
      <c r="DM76" s="2">
        <f t="shared" si="237"/>
        <v>72.725678571428588</v>
      </c>
      <c r="DN76" s="2">
        <f t="shared" si="237"/>
        <v>75.171451012145752</v>
      </c>
      <c r="DO76" s="2">
        <f t="shared" si="237"/>
        <v>77.183298247035609</v>
      </c>
      <c r="DP76" s="2">
        <f t="shared" si="237"/>
        <v>77.386499392712579</v>
      </c>
      <c r="DQ76" s="2">
        <f t="shared" si="237"/>
        <v>77.664851594746708</v>
      </c>
      <c r="DR76" s="2">
        <f t="shared" si="237"/>
        <v>80.416934682860997</v>
      </c>
      <c r="DS76" s="2">
        <f t="shared" si="237"/>
        <v>76.466820002188427</v>
      </c>
      <c r="DT76" s="2">
        <f t="shared" si="237"/>
        <v>75.82609493433398</v>
      </c>
      <c r="DU76" s="2">
        <f t="shared" si="237"/>
        <v>72.796745951416995</v>
      </c>
      <c r="DV76" s="2">
        <f t="shared" si="237"/>
        <v>72.739002516686725</v>
      </c>
      <c r="DW76" s="2">
        <f t="shared" si="237"/>
        <v>72.366370580296888</v>
      </c>
      <c r="DX76" s="2">
        <f t="shared" si="237"/>
        <v>70.562396294195509</v>
      </c>
      <c r="DY76" s="2">
        <f t="shared" si="237"/>
        <v>67.67273903903903</v>
      </c>
      <c r="EA76" s="2">
        <f t="shared" si="83"/>
        <v>60.252170925568265</v>
      </c>
      <c r="EB76" s="2">
        <f t="shared" si="84"/>
        <v>60.294781195700068</v>
      </c>
      <c r="EC76" s="2">
        <f t="shared" si="85"/>
        <v>62.355517247153387</v>
      </c>
      <c r="ED76" s="2">
        <f t="shared" si="86"/>
        <v>63.427007457354648</v>
      </c>
      <c r="EE76" s="2">
        <f t="shared" si="87"/>
        <v>64.673168434084033</v>
      </c>
      <c r="EF76" s="2">
        <f t="shared" si="88"/>
        <v>65.455908630262542</v>
      </c>
      <c r="EG76" s="2">
        <f t="shared" si="89"/>
        <v>67.673879575864675</v>
      </c>
      <c r="EH76" s="2">
        <f t="shared" si="90"/>
        <v>69.337681541038521</v>
      </c>
      <c r="EI76" s="2">
        <f t="shared" si="91"/>
        <v>65.782239810161911</v>
      </c>
      <c r="EJ76" s="2">
        <f t="shared" si="92"/>
        <v>64.852832803315025</v>
      </c>
      <c r="EK76" s="2">
        <f t="shared" si="93"/>
        <v>61.358088382073099</v>
      </c>
      <c r="EL76" s="2">
        <f t="shared" si="94"/>
        <v>62.517998737692487</v>
      </c>
      <c r="EM76" s="2">
        <f t="shared" si="95"/>
        <v>60.238350744793649</v>
      </c>
      <c r="EN76" s="2">
        <f t="shared" si="96"/>
        <v>63.290538684544309</v>
      </c>
      <c r="EO76" s="2">
        <f t="shared" si="97"/>
        <v>62.738276159554722</v>
      </c>
      <c r="EQ76" s="2">
        <f t="shared" si="98"/>
        <v>58.928709580063511</v>
      </c>
      <c r="ER76" s="2">
        <f t="shared" si="238"/>
        <v>59.289610422359075</v>
      </c>
      <c r="ES76" s="2">
        <f t="shared" si="238"/>
        <v>61.45287860455106</v>
      </c>
      <c r="ET76" s="2">
        <f t="shared" si="238"/>
        <v>62.669394148491847</v>
      </c>
      <c r="EU76" s="2">
        <f t="shared" si="238"/>
        <v>64.807427286450533</v>
      </c>
      <c r="EV76" s="2">
        <f t="shared" si="238"/>
        <v>65.617949029894632</v>
      </c>
      <c r="EW76" s="2">
        <f t="shared" si="238"/>
        <v>66.798032580572752</v>
      </c>
      <c r="EX76" s="2">
        <f t="shared" si="238"/>
        <v>69.197920409198517</v>
      </c>
      <c r="EY76" s="2">
        <f t="shared" si="238"/>
        <v>65.430776280362949</v>
      </c>
      <c r="EZ76" s="2">
        <f t="shared" si="238"/>
        <v>65.255009336936922</v>
      </c>
      <c r="FA76" s="2">
        <f t="shared" si="238"/>
        <v>62.000412181931019</v>
      </c>
      <c r="FB76" s="2">
        <f t="shared" si="238"/>
        <v>62.990352751010008</v>
      </c>
      <c r="FC76" s="2">
        <f t="shared" si="238"/>
        <v>61.220886711429564</v>
      </c>
      <c r="FD76" s="2">
        <f t="shared" si="238"/>
        <v>63.251900250151408</v>
      </c>
      <c r="FE76" s="2">
        <f t="shared" si="238"/>
        <v>65.507389456980633</v>
      </c>
      <c r="FG76" s="2">
        <f t="shared" si="100"/>
        <v>0.65129281899413938</v>
      </c>
      <c r="FH76" s="2">
        <f t="shared" si="239"/>
        <v>0.61070234707513615</v>
      </c>
      <c r="FI76" s="2">
        <f t="shared" si="239"/>
        <v>0.58523009502107981</v>
      </c>
      <c r="FJ76" s="2">
        <f t="shared" si="239"/>
        <v>0.56125689807622237</v>
      </c>
      <c r="FK76" s="2">
        <f t="shared" si="239"/>
        <v>0.57808480389231431</v>
      </c>
      <c r="FL76" s="2">
        <f t="shared" si="239"/>
        <v>0.57080906655773989</v>
      </c>
      <c r="FM76" s="2">
        <f t="shared" si="239"/>
        <v>0.58980655349860134</v>
      </c>
      <c r="FN76" s="2">
        <f t="shared" si="239"/>
        <v>0.56961307259288929</v>
      </c>
      <c r="FO76" s="2">
        <f t="shared" si="239"/>
        <v>0.57933797682408872</v>
      </c>
      <c r="FP76" s="2">
        <f t="shared" si="239"/>
        <v>0.57623113168113871</v>
      </c>
      <c r="FQ76" s="2">
        <f t="shared" si="239"/>
        <v>0.56422476191899829</v>
      </c>
      <c r="FR76" s="2">
        <f t="shared" si="239"/>
        <v>0.57440247776894304</v>
      </c>
      <c r="FS76" s="2">
        <f t="shared" si="239"/>
        <v>0.58656314144954225</v>
      </c>
      <c r="FT76" s="2">
        <f t="shared" si="239"/>
        <v>0.59766145727597053</v>
      </c>
      <c r="FU76" s="2">
        <f t="shared" si="239"/>
        <v>0.62377112417644631</v>
      </c>
      <c r="FW76" s="2">
        <f t="shared" si="124"/>
        <v>2.2451725466421187E-4</v>
      </c>
      <c r="FX76" s="2">
        <f t="shared" si="176"/>
        <v>2.0083679739718962E-4</v>
      </c>
      <c r="FY76" s="2">
        <f t="shared" si="177"/>
        <v>1.8684431294427361E-4</v>
      </c>
      <c r="FZ76" s="2">
        <f t="shared" si="178"/>
        <v>1.6923617775249655E-4</v>
      </c>
      <c r="GA76" s="2">
        <f t="shared" si="179"/>
        <v>1.5006330301045096E-4</v>
      </c>
      <c r="GB76" s="2">
        <f t="shared" si="180"/>
        <v>1.5759971230747838E-4</v>
      </c>
      <c r="GC76" s="2">
        <f t="shared" si="181"/>
        <v>1.7136488989473453E-4</v>
      </c>
      <c r="GD76" s="2">
        <f t="shared" si="182"/>
        <v>1.8532562946762014E-4</v>
      </c>
      <c r="GE76" s="2">
        <f t="shared" si="183"/>
        <v>2.0045709123327462E-4</v>
      </c>
      <c r="GF76" s="2">
        <f t="shared" si="184"/>
        <v>1.926166347110588E-4</v>
      </c>
      <c r="GG76" s="2">
        <f t="shared" si="185"/>
        <v>2.0076302569415732E-4</v>
      </c>
      <c r="GH76" s="2">
        <f t="shared" si="186"/>
        <v>1.9623924876832564E-4</v>
      </c>
      <c r="GI76" s="2">
        <f t="shared" si="187"/>
        <v>1.6831062815173041E-4</v>
      </c>
      <c r="GJ76" s="2">
        <f t="shared" si="188"/>
        <v>1.2636418281998732E-4</v>
      </c>
      <c r="GK76" s="2">
        <f t="shared" si="189"/>
        <v>1.3919953089504983E-4</v>
      </c>
      <c r="GM76" s="86">
        <f t="shared" si="125"/>
        <v>7.8051386107787821E-2</v>
      </c>
      <c r="GN76" s="86">
        <f t="shared" si="190"/>
        <v>5.869711952066848E-2</v>
      </c>
      <c r="GO76" s="86">
        <f t="shared" si="191"/>
        <v>4.4090379812859189E-2</v>
      </c>
      <c r="GP76" s="86">
        <f t="shared" si="192"/>
        <v>3.2734175753250425E-2</v>
      </c>
      <c r="GQ76" s="86">
        <f t="shared" si="193"/>
        <v>4.0012011063739902E-2</v>
      </c>
      <c r="GR76" s="86">
        <f t="shared" si="194"/>
        <v>3.8148899232518858E-2</v>
      </c>
      <c r="GS76" s="86">
        <f t="shared" si="195"/>
        <v>4.8646614107566259E-2</v>
      </c>
      <c r="GT76" s="86">
        <f t="shared" si="196"/>
        <v>3.7425048107124673E-2</v>
      </c>
      <c r="GU76" s="86">
        <f t="shared" si="197"/>
        <v>4.3849779399846751E-2</v>
      </c>
      <c r="GV76" s="86">
        <f t="shared" si="198"/>
        <v>4.0492560823951536E-2</v>
      </c>
      <c r="GW76" s="86">
        <f t="shared" si="199"/>
        <v>3.5157177278671778E-2</v>
      </c>
      <c r="GX76" s="86">
        <f t="shared" si="200"/>
        <v>4.1562536184764201E-2</v>
      </c>
      <c r="GY76" s="86">
        <f t="shared" si="201"/>
        <v>4.8059990459512036E-2</v>
      </c>
      <c r="GZ76" s="86">
        <f t="shared" si="202"/>
        <v>5.2212462034714566E-2</v>
      </c>
      <c r="HA76" s="86">
        <f t="shared" si="203"/>
        <v>9.2008566199513045E-2</v>
      </c>
      <c r="HC76" s="86">
        <f t="shared" si="157"/>
        <v>1.6773741860727921E-6</v>
      </c>
      <c r="HD76" s="86">
        <f t="shared" si="204"/>
        <v>9.6449821031151853E-8</v>
      </c>
      <c r="HE76" s="86">
        <f t="shared" si="205"/>
        <v>5.2310313814822045E-8</v>
      </c>
      <c r="HF76" s="86">
        <f t="shared" si="206"/>
        <v>9.1540348134611104E-9</v>
      </c>
      <c r="HG76" s="86">
        <f t="shared" si="207"/>
        <v>1.1924531039264702E-8</v>
      </c>
      <c r="HH76" s="86">
        <f t="shared" si="208"/>
        <v>4.2393026884000555E-9</v>
      </c>
      <c r="HI76" s="86">
        <f t="shared" si="209"/>
        <v>1.8634782600848325E-8</v>
      </c>
      <c r="HJ76" s="86">
        <f t="shared" si="210"/>
        <v>1.1513663621985228E-8</v>
      </c>
      <c r="HK76" s="86">
        <f t="shared" si="211"/>
        <v>2.1459467480168013E-8</v>
      </c>
      <c r="HL76" s="86">
        <f t="shared" si="212"/>
        <v>1.7799999562406987E-8</v>
      </c>
      <c r="HM76" s="86">
        <f t="shared" si="213"/>
        <v>4.8611967926696747E-9</v>
      </c>
      <c r="HN76" s="86">
        <f t="shared" si="214"/>
        <v>1.6381031151902197E-8</v>
      </c>
      <c r="HO76" s="86">
        <f t="shared" si="215"/>
        <v>2.608412129209145E-8</v>
      </c>
      <c r="HP76" s="86">
        <f t="shared" si="216"/>
        <v>1.1836400412386387E-7</v>
      </c>
      <c r="HQ76" s="86">
        <f t="shared" si="217"/>
        <v>1.0115624609842909E-8</v>
      </c>
      <c r="HS76" s="86">
        <f t="shared" si="126"/>
        <v>1.6593326431738794E-34</v>
      </c>
      <c r="HT76" s="86">
        <f t="shared" si="218"/>
        <v>2.7802611653859471E-42</v>
      </c>
      <c r="HU76" s="86">
        <f t="shared" si="219"/>
        <v>2.4340847323528541E-44</v>
      </c>
      <c r="HV76" s="86">
        <f t="shared" si="220"/>
        <v>3.5982600670619341E-50</v>
      </c>
      <c r="HW76" s="86">
        <f t="shared" si="221"/>
        <v>1.160790009811157E-49</v>
      </c>
      <c r="HX76" s="86">
        <f t="shared" si="222"/>
        <v>9.6542730323081418E-54</v>
      </c>
      <c r="HY76" s="86">
        <f t="shared" si="223"/>
        <v>1.0318690261075354E-49</v>
      </c>
      <c r="HZ76" s="86">
        <f t="shared" si="224"/>
        <v>1.2519387362746983E-50</v>
      </c>
      <c r="IA76" s="86">
        <f t="shared" si="225"/>
        <v>2.6373960196416938E-49</v>
      </c>
      <c r="IB76" s="86">
        <f t="shared" si="226"/>
        <v>2.8163571719323826E-48</v>
      </c>
      <c r="IC76" s="86">
        <f t="shared" si="227"/>
        <v>8.9477762045981409E-53</v>
      </c>
      <c r="ID76" s="86">
        <f t="shared" si="228"/>
        <v>8.8925607595196841E-50</v>
      </c>
      <c r="IE76" s="86">
        <f t="shared" si="229"/>
        <v>1.017991370780833E-48</v>
      </c>
      <c r="IF76" s="86">
        <f t="shared" si="230"/>
        <v>5.1578685022481835E-31</v>
      </c>
      <c r="IG76" s="86">
        <f t="shared" si="231"/>
        <v>6.2387188418703063E-22</v>
      </c>
      <c r="II76" s="86">
        <f t="shared" si="127"/>
        <v>8.854083384567148E-147</v>
      </c>
      <c r="IJ76" s="86">
        <f t="shared" si="128"/>
        <v>3.2666311621905381E-208</v>
      </c>
      <c r="IK76" s="86">
        <f t="shared" si="129"/>
        <v>4.7783019022699928E-218</v>
      </c>
      <c r="IL76" s="86">
        <f t="shared" si="130"/>
        <v>1.8582657825545606E-246</v>
      </c>
      <c r="IM76" s="86">
        <f t="shared" si="131"/>
        <v>3.8990169075968351E-240</v>
      </c>
      <c r="IN76" s="86">
        <f t="shared" si="132"/>
        <v>1.2272539359516029E-261</v>
      </c>
      <c r="IO76" s="86">
        <f t="shared" si="133"/>
        <v>2.2089714138769344E-241</v>
      </c>
      <c r="IP76" s="86">
        <f t="shared" si="134"/>
        <v>6.7090832667165658E-244</v>
      </c>
      <c r="IQ76" s="86">
        <f t="shared" si="135"/>
        <v>2.4455119544386291E-238</v>
      </c>
      <c r="IR76" s="86">
        <f t="shared" si="136"/>
        <v>7.5669962391754349E-234</v>
      </c>
      <c r="IS76" s="86">
        <f t="shared" si="137"/>
        <v>1.8114358956972117E-255</v>
      </c>
      <c r="IT76" s="86">
        <f t="shared" si="138"/>
        <v>3.0532225243256127E-243</v>
      </c>
      <c r="IU76" s="86">
        <f t="shared" si="139"/>
        <v>3.0857459893418125E-238</v>
      </c>
      <c r="IV76" s="86">
        <f t="shared" si="140"/>
        <v>5.4376040301928374E-91</v>
      </c>
      <c r="IW76" s="86">
        <f t="shared" si="141"/>
        <v>1.5144245551387633E-61</v>
      </c>
      <c r="IY76" s="86">
        <f t="shared" si="142"/>
        <v>7.8053063481973897E-2</v>
      </c>
      <c r="IZ76" s="86">
        <f t="shared" si="143"/>
        <v>5.8697215970489512E-2</v>
      </c>
      <c r="JA76" s="86">
        <f t="shared" si="144"/>
        <v>4.4090432123173005E-2</v>
      </c>
      <c r="JB76" s="86">
        <f t="shared" si="145"/>
        <v>3.2734184907285239E-2</v>
      </c>
      <c r="JC76" s="86">
        <f t="shared" si="146"/>
        <v>4.0012022988270939E-2</v>
      </c>
      <c r="JD76" s="86">
        <f t="shared" si="147"/>
        <v>3.8148903471821545E-2</v>
      </c>
      <c r="JE76" s="86">
        <f t="shared" si="148"/>
        <v>4.8646632742348858E-2</v>
      </c>
      <c r="JF76" s="86">
        <f t="shared" si="149"/>
        <v>3.7425059620788292E-2</v>
      </c>
      <c r="JG76" s="86">
        <f t="shared" si="150"/>
        <v>4.3849800859314232E-2</v>
      </c>
      <c r="JH76" s="86">
        <f t="shared" si="151"/>
        <v>4.04925786239511E-2</v>
      </c>
      <c r="JI76" s="86">
        <f t="shared" si="152"/>
        <v>3.515718213986857E-2</v>
      </c>
      <c r="JJ76" s="86">
        <f t="shared" si="153"/>
        <v>4.1562552565795351E-2</v>
      </c>
      <c r="JK76" s="86">
        <f t="shared" si="154"/>
        <v>4.806001654363333E-2</v>
      </c>
      <c r="JL76" s="86">
        <f t="shared" si="155"/>
        <v>5.2212580398718691E-2</v>
      </c>
      <c r="JM76" s="86">
        <f t="shared" si="156"/>
        <v>9.2008576315137661E-2</v>
      </c>
    </row>
    <row r="77" spans="2:273" x14ac:dyDescent="0.25">
      <c r="B77" s="2">
        <v>50</v>
      </c>
      <c r="C77" s="37">
        <v>109.541</v>
      </c>
      <c r="D77" s="37">
        <v>103.623</v>
      </c>
      <c r="E77" s="37">
        <v>97.59</v>
      </c>
      <c r="F77" s="37">
        <v>92.262</v>
      </c>
      <c r="G77" s="37">
        <v>99.393000000000001</v>
      </c>
      <c r="H77" s="37">
        <v>96.361000000000004</v>
      </c>
      <c r="I77" s="37">
        <v>103.443</v>
      </c>
      <c r="J77" s="37">
        <v>100.541</v>
      </c>
      <c r="K77" s="37">
        <v>98.164000000000001</v>
      </c>
      <c r="L77" s="37">
        <v>98.033000000000001</v>
      </c>
      <c r="M77" s="37">
        <v>88.688999999999993</v>
      </c>
      <c r="N77" s="37">
        <v>93.295000000000002</v>
      </c>
      <c r="O77" s="37">
        <v>93.704999999999998</v>
      </c>
      <c r="P77" s="37">
        <v>100.148</v>
      </c>
      <c r="Q77" s="37">
        <v>111.377</v>
      </c>
      <c r="S77" s="4">
        <f t="shared" si="20"/>
        <v>115.99179983396577</v>
      </c>
      <c r="T77" s="4">
        <f t="shared" si="21"/>
        <v>109.78084267003682</v>
      </c>
      <c r="U77" s="4">
        <f t="shared" si="22"/>
        <v>103.89883512162424</v>
      </c>
      <c r="V77" s="4">
        <f t="shared" si="23"/>
        <v>97.628570213788791</v>
      </c>
      <c r="W77" s="4">
        <f t="shared" si="24"/>
        <v>102.29530520374752</v>
      </c>
      <c r="X77" s="4">
        <f t="shared" si="25"/>
        <v>102.96458730857522</v>
      </c>
      <c r="Y77" s="4">
        <f t="shared" si="26"/>
        <v>109.11721345861196</v>
      </c>
      <c r="Z77" s="4">
        <f t="shared" si="27"/>
        <v>105.10401557600838</v>
      </c>
      <c r="AA77" s="4">
        <f t="shared" si="28"/>
        <v>105.33725402989188</v>
      </c>
      <c r="AB77" s="4">
        <f t="shared" si="29"/>
        <v>102.07142053655249</v>
      </c>
      <c r="AC77" s="4">
        <f t="shared" si="30"/>
        <v>95.758087044400369</v>
      </c>
      <c r="AD77" s="4">
        <f t="shared" si="31"/>
        <v>100.91939913404062</v>
      </c>
      <c r="AE77" s="4">
        <f t="shared" si="32"/>
        <v>103.31004172852813</v>
      </c>
      <c r="AF77" s="4">
        <f t="shared" si="33"/>
        <v>104.62927894095044</v>
      </c>
      <c r="AG77" s="4">
        <f t="shared" si="34"/>
        <v>113.26006745219455</v>
      </c>
      <c r="AI77" s="4">
        <f t="shared" si="35"/>
        <v>-6.4507998339657746</v>
      </c>
      <c r="AJ77" s="4">
        <f t="shared" si="36"/>
        <v>-6.1578426700368141</v>
      </c>
      <c r="AK77" s="4">
        <f t="shared" si="37"/>
        <v>-6.3088351216242415</v>
      </c>
      <c r="AL77" s="4">
        <f t="shared" si="38"/>
        <v>-5.3665702137887905</v>
      </c>
      <c r="AM77" s="4">
        <f t="shared" si="39"/>
        <v>-2.9023052037475168</v>
      </c>
      <c r="AN77" s="4">
        <f t="shared" si="40"/>
        <v>-6.6035873085752144</v>
      </c>
      <c r="AO77" s="4">
        <f t="shared" si="41"/>
        <v>-5.674213458611959</v>
      </c>
      <c r="AP77" s="4">
        <f t="shared" si="42"/>
        <v>-4.5630155760083824</v>
      </c>
      <c r="AQ77" s="4">
        <f t="shared" si="43"/>
        <v>-7.1732540298918792</v>
      </c>
      <c r="AR77" s="4">
        <f t="shared" si="44"/>
        <v>-4.0384205365524934</v>
      </c>
      <c r="AS77" s="4">
        <f t="shared" si="45"/>
        <v>-7.0690870444003764</v>
      </c>
      <c r="AT77" s="4">
        <f t="shared" si="46"/>
        <v>-7.6243991340406154</v>
      </c>
      <c r="AU77" s="4">
        <f t="shared" si="47"/>
        <v>-9.6050417285281355</v>
      </c>
      <c r="AV77" s="4">
        <f t="shared" si="236"/>
        <v>-4.4812789409504461</v>
      </c>
      <c r="AW77" s="4">
        <f t="shared" si="236"/>
        <v>-1.8830674521945525</v>
      </c>
      <c r="AY77" s="2">
        <f t="shared" si="108"/>
        <v>62.610639585821595</v>
      </c>
      <c r="AZ77" s="2">
        <f t="shared" si="159"/>
        <v>64.426754635029752</v>
      </c>
      <c r="BA77" s="2">
        <f t="shared" si="160"/>
        <v>66.404498879441405</v>
      </c>
      <c r="BB77" s="2">
        <f t="shared" si="161"/>
        <v>68.347989918787917</v>
      </c>
      <c r="BC77" s="2">
        <f t="shared" si="162"/>
        <v>69.679146191311247</v>
      </c>
      <c r="BD77" s="2">
        <f t="shared" si="163"/>
        <v>70.329277994043323</v>
      </c>
      <c r="BE77" s="2">
        <f t="shared" si="164"/>
        <v>71.526213313628176</v>
      </c>
      <c r="BF77" s="2">
        <f t="shared" si="165"/>
        <v>73.840107825740333</v>
      </c>
      <c r="BG77" s="2">
        <f t="shared" si="166"/>
        <v>70.02958573034995</v>
      </c>
      <c r="BH77" s="2">
        <f t="shared" si="167"/>
        <v>69.253568178209875</v>
      </c>
      <c r="BI77" s="2">
        <f t="shared" si="168"/>
        <v>66.090222489961079</v>
      </c>
      <c r="BJ77" s="2">
        <f t="shared" si="169"/>
        <v>66.646355276787375</v>
      </c>
      <c r="BK77" s="2">
        <f t="shared" si="170"/>
        <v>64.991762054513401</v>
      </c>
      <c r="BL77" s="2">
        <f t="shared" si="171"/>
        <v>66.02172587329018</v>
      </c>
      <c r="BM77" s="2">
        <f t="shared" si="172"/>
        <v>64.464763843956504</v>
      </c>
      <c r="BO77" s="2" t="str">
        <f t="shared" si="50"/>
        <v/>
      </c>
      <c r="BP77" s="2" t="str">
        <f t="shared" si="51"/>
        <v/>
      </c>
      <c r="BQ77" s="2" t="str">
        <f t="shared" si="52"/>
        <v/>
      </c>
      <c r="BR77" s="2" t="str">
        <f t="shared" si="53"/>
        <v/>
      </c>
      <c r="BS77" s="2" t="str">
        <f t="shared" si="54"/>
        <v/>
      </c>
      <c r="BT77" s="2" t="str">
        <f t="shared" si="55"/>
        <v/>
      </c>
      <c r="BU77" s="2" t="str">
        <f t="shared" si="56"/>
        <v/>
      </c>
      <c r="BV77" s="2" t="str">
        <f t="shared" si="57"/>
        <v/>
      </c>
      <c r="BW77" s="2" t="str">
        <f t="shared" si="58"/>
        <v/>
      </c>
      <c r="BX77" s="2" t="str">
        <f t="shared" si="59"/>
        <v/>
      </c>
      <c r="BY77" s="2" t="str">
        <f t="shared" si="60"/>
        <v/>
      </c>
      <c r="BZ77" s="2" t="str">
        <f t="shared" si="61"/>
        <v/>
      </c>
      <c r="CA77" s="2" t="str">
        <f t="shared" si="62"/>
        <v/>
      </c>
      <c r="CB77" s="2" t="str">
        <f t="shared" si="63"/>
        <v/>
      </c>
      <c r="CC77" s="2" t="str">
        <f t="shared" si="64"/>
        <v/>
      </c>
      <c r="CE77" s="2" t="str">
        <f t="shared" si="109"/>
        <v/>
      </c>
      <c r="CF77" s="2" t="str">
        <f t="shared" si="110"/>
        <v/>
      </c>
      <c r="CG77" s="2" t="str">
        <f t="shared" si="111"/>
        <v/>
      </c>
      <c r="CH77" s="2" t="str">
        <f t="shared" si="112"/>
        <v/>
      </c>
      <c r="CI77" s="2" t="str">
        <f t="shared" si="113"/>
        <v/>
      </c>
      <c r="CJ77" s="2" t="str">
        <f t="shared" si="114"/>
        <v/>
      </c>
      <c r="CK77" s="2" t="str">
        <f t="shared" si="115"/>
        <v/>
      </c>
      <c r="CL77" s="2" t="str">
        <f t="shared" si="116"/>
        <v/>
      </c>
      <c r="CM77" s="2" t="str">
        <f t="shared" si="117"/>
        <v/>
      </c>
      <c r="CN77" s="2" t="str">
        <f t="shared" si="118"/>
        <v/>
      </c>
      <c r="CO77" s="2" t="str">
        <f t="shared" si="119"/>
        <v/>
      </c>
      <c r="CP77" s="2" t="str">
        <f t="shared" si="120"/>
        <v/>
      </c>
      <c r="CQ77" s="2" t="str">
        <f t="shared" si="121"/>
        <v/>
      </c>
      <c r="CR77" s="2" t="str">
        <f t="shared" si="122"/>
        <v/>
      </c>
      <c r="CS77" s="2" t="str">
        <f t="shared" si="123"/>
        <v/>
      </c>
      <c r="CU77" s="2" t="str">
        <f t="shared" si="66"/>
        <v/>
      </c>
      <c r="CV77" s="2" t="str">
        <f t="shared" si="67"/>
        <v/>
      </c>
      <c r="CW77" s="2" t="str">
        <f t="shared" si="68"/>
        <v/>
      </c>
      <c r="CX77" s="2" t="str">
        <f t="shared" si="69"/>
        <v/>
      </c>
      <c r="CY77" s="2" t="str">
        <f t="shared" si="70"/>
        <v/>
      </c>
      <c r="CZ77" s="2" t="str">
        <f t="shared" si="71"/>
        <v/>
      </c>
      <c r="DA77" s="2" t="str">
        <f t="shared" si="72"/>
        <v/>
      </c>
      <c r="DB77" s="2" t="str">
        <f t="shared" si="73"/>
        <v/>
      </c>
      <c r="DC77" s="2" t="str">
        <f t="shared" si="74"/>
        <v/>
      </c>
      <c r="DD77" s="2" t="str">
        <f t="shared" si="75"/>
        <v/>
      </c>
      <c r="DE77" s="2" t="str">
        <f t="shared" si="76"/>
        <v/>
      </c>
      <c r="DF77" s="2" t="str">
        <f t="shared" si="77"/>
        <v/>
      </c>
      <c r="DG77" s="2" t="str">
        <f t="shared" si="78"/>
        <v/>
      </c>
      <c r="DH77" s="2" t="str">
        <f t="shared" si="79"/>
        <v/>
      </c>
      <c r="DI77" s="2" t="str">
        <f t="shared" si="80"/>
        <v/>
      </c>
      <c r="DK77" s="2">
        <f t="shared" si="81"/>
        <v>67.824424600923734</v>
      </c>
      <c r="DL77" s="2">
        <f t="shared" si="237"/>
        <v>71.8451733615222</v>
      </c>
      <c r="DM77" s="2">
        <f t="shared" si="237"/>
        <v>72.964493031358899</v>
      </c>
      <c r="DN77" s="2">
        <f t="shared" si="237"/>
        <v>75.476490688259119</v>
      </c>
      <c r="DO77" s="2">
        <f t="shared" si="237"/>
        <v>77.418486319315008</v>
      </c>
      <c r="DP77" s="2">
        <f t="shared" si="237"/>
        <v>77.661634817813791</v>
      </c>
      <c r="DQ77" s="2">
        <f t="shared" si="237"/>
        <v>77.878824108818009</v>
      </c>
      <c r="DR77" s="2">
        <f t="shared" si="237"/>
        <v>80.651628609986503</v>
      </c>
      <c r="DS77" s="2">
        <f t="shared" si="237"/>
        <v>76.70954918481236</v>
      </c>
      <c r="DT77" s="2">
        <f t="shared" si="237"/>
        <v>76.052789399624785</v>
      </c>
      <c r="DU77" s="2">
        <f t="shared" si="237"/>
        <v>73.015206477732789</v>
      </c>
      <c r="DV77" s="2">
        <f t="shared" si="237"/>
        <v>73.002352336141811</v>
      </c>
      <c r="DW77" s="2">
        <f t="shared" si="237"/>
        <v>72.615173414304991</v>
      </c>
      <c r="DX77" s="2">
        <f t="shared" si="237"/>
        <v>70.748155065769936</v>
      </c>
      <c r="DY77" s="2">
        <f t="shared" si="237"/>
        <v>67.831009566709568</v>
      </c>
      <c r="EA77" s="2">
        <f t="shared" si="83"/>
        <v>60.065236814737787</v>
      </c>
      <c r="EB77" s="2">
        <f t="shared" si="84"/>
        <v>60.114256732152214</v>
      </c>
      <c r="EC77" s="2">
        <f t="shared" si="85"/>
        <v>62.164620562625586</v>
      </c>
      <c r="ED77" s="2">
        <f t="shared" si="86"/>
        <v>63.266084397606505</v>
      </c>
      <c r="EE77" s="2">
        <f t="shared" si="87"/>
        <v>64.527564477808525</v>
      </c>
      <c r="EF77" s="2">
        <f t="shared" si="88"/>
        <v>65.301139022155155</v>
      </c>
      <c r="EG77" s="2">
        <f t="shared" si="89"/>
        <v>67.497161070436761</v>
      </c>
      <c r="EH77" s="2">
        <f t="shared" si="90"/>
        <v>69.146369905080959</v>
      </c>
      <c r="EI77" s="2">
        <f t="shared" si="91"/>
        <v>65.606116538246781</v>
      </c>
      <c r="EJ77" s="2">
        <f t="shared" si="92"/>
        <v>64.693148935145032</v>
      </c>
      <c r="EK77" s="2">
        <f t="shared" si="93"/>
        <v>61.212127606897361</v>
      </c>
      <c r="EL77" s="2">
        <f t="shared" si="94"/>
        <v>62.35115546579145</v>
      </c>
      <c r="EM77" s="2">
        <f t="shared" si="95"/>
        <v>60.090931234614501</v>
      </c>
      <c r="EN77" s="2">
        <f t="shared" si="96"/>
        <v>63.11992088487704</v>
      </c>
      <c r="EO77" s="2">
        <f t="shared" si="97"/>
        <v>62.612414564007409</v>
      </c>
      <c r="EQ77" s="2">
        <f t="shared" si="98"/>
        <v>58.766017481033856</v>
      </c>
      <c r="ER77" s="2">
        <f t="shared" si="238"/>
        <v>59.126380877615119</v>
      </c>
      <c r="ES77" s="2">
        <f t="shared" si="238"/>
        <v>61.277564992315213</v>
      </c>
      <c r="ET77" s="2">
        <f t="shared" si="238"/>
        <v>62.521543761619533</v>
      </c>
      <c r="EU77" s="2">
        <f t="shared" si="238"/>
        <v>64.659362309159235</v>
      </c>
      <c r="EV77" s="2">
        <f t="shared" si="238"/>
        <v>65.460310298041705</v>
      </c>
      <c r="EW77" s="2">
        <f t="shared" si="238"/>
        <v>66.636901710949601</v>
      </c>
      <c r="EX77" s="2">
        <f t="shared" si="238"/>
        <v>69.008662145656373</v>
      </c>
      <c r="EY77" s="2">
        <f t="shared" si="238"/>
        <v>65.260760946574607</v>
      </c>
      <c r="EZ77" s="2">
        <f t="shared" si="238"/>
        <v>65.087974396007056</v>
      </c>
      <c r="FA77" s="2">
        <f t="shared" si="238"/>
        <v>61.84269737565387</v>
      </c>
      <c r="FB77" s="2">
        <f t="shared" si="238"/>
        <v>62.814644811754604</v>
      </c>
      <c r="FC77" s="2">
        <f t="shared" si="238"/>
        <v>61.056150597832882</v>
      </c>
      <c r="FD77" s="2">
        <f t="shared" si="238"/>
        <v>63.0804135181749</v>
      </c>
      <c r="FE77" s="2">
        <f t="shared" si="238"/>
        <v>65.319920513989004</v>
      </c>
      <c r="FG77" s="2">
        <f t="shared" si="100"/>
        <v>0.67190862318581623</v>
      </c>
      <c r="FH77" s="2">
        <f t="shared" si="239"/>
        <v>0.63236330303995403</v>
      </c>
      <c r="FI77" s="2">
        <f t="shared" si="239"/>
        <v>0.60739721163148874</v>
      </c>
      <c r="FJ77" s="2">
        <f t="shared" si="239"/>
        <v>0.58379405584644328</v>
      </c>
      <c r="FK77" s="2">
        <f t="shared" si="239"/>
        <v>0.60037303064981828</v>
      </c>
      <c r="FL77" s="2">
        <f t="shared" si="239"/>
        <v>0.59321118263427108</v>
      </c>
      <c r="FM77" s="2">
        <f t="shared" si="239"/>
        <v>0.61189128692385431</v>
      </c>
      <c r="FN77" s="2">
        <f t="shared" si="239"/>
        <v>0.59203299782094454</v>
      </c>
      <c r="FO77" s="2">
        <f t="shared" si="239"/>
        <v>0.60160562598021361</v>
      </c>
      <c r="FP77" s="2">
        <f t="shared" si="239"/>
        <v>0.59854927875927699</v>
      </c>
      <c r="FQ77" s="2">
        <f t="shared" si="239"/>
        <v>0.58672172486754115</v>
      </c>
      <c r="FR77" s="2">
        <f t="shared" si="239"/>
        <v>0.59674953573676892</v>
      </c>
      <c r="FS77" s="2">
        <f t="shared" si="239"/>
        <v>0.60870664889139214</v>
      </c>
      <c r="FT77" s="2">
        <f t="shared" si="239"/>
        <v>0.61959604365836207</v>
      </c>
      <c r="FU77" s="2">
        <f t="shared" si="239"/>
        <v>0.64512746439686031</v>
      </c>
      <c r="FW77" s="2">
        <f t="shared" si="124"/>
        <v>2.4617294204027973E-4</v>
      </c>
      <c r="FX77" s="2">
        <f t="shared" si="176"/>
        <v>2.2020890247964752E-4</v>
      </c>
      <c r="FY77" s="2">
        <f t="shared" si="177"/>
        <v>2.0486702220139522E-4</v>
      </c>
      <c r="FZ77" s="2">
        <f t="shared" si="178"/>
        <v>1.8556074914232338E-4</v>
      </c>
      <c r="GA77" s="2">
        <f t="shared" si="179"/>
        <v>1.645387576269102E-4</v>
      </c>
      <c r="GB77" s="2">
        <f t="shared" si="180"/>
        <v>1.7280202081992909E-4</v>
      </c>
      <c r="GC77" s="2">
        <f t="shared" si="181"/>
        <v>1.878947588946162E-4</v>
      </c>
      <c r="GD77" s="2">
        <f t="shared" si="182"/>
        <v>2.0320187867205612E-4</v>
      </c>
      <c r="GE77" s="2">
        <f t="shared" si="183"/>
        <v>2.1979257906855272E-4</v>
      </c>
      <c r="GF77" s="2">
        <f t="shared" si="184"/>
        <v>2.1119601545508453E-4</v>
      </c>
      <c r="GG77" s="2">
        <f t="shared" si="185"/>
        <v>2.201280165497866E-4</v>
      </c>
      <c r="GH77" s="2">
        <f t="shared" si="186"/>
        <v>2.1516798376770507E-4</v>
      </c>
      <c r="GI77" s="2">
        <f t="shared" si="187"/>
        <v>1.845459372341738E-4</v>
      </c>
      <c r="GJ77" s="2">
        <f t="shared" si="188"/>
        <v>1.3855388207137446E-4</v>
      </c>
      <c r="GK77" s="2">
        <f t="shared" si="189"/>
        <v>1.5262720079926512E-4</v>
      </c>
      <c r="GM77" s="86">
        <f t="shared" si="125"/>
        <v>9.8266067888802031E-2</v>
      </c>
      <c r="GN77" s="86">
        <f t="shared" si="190"/>
        <v>7.7434312238378766E-2</v>
      </c>
      <c r="GO77" s="86">
        <f t="shared" si="191"/>
        <v>5.9699253067991384E-2</v>
      </c>
      <c r="GP77" s="86">
        <f t="shared" si="192"/>
        <v>4.5614744224633748E-2</v>
      </c>
      <c r="GQ77" s="86">
        <f t="shared" si="193"/>
        <v>5.4470783823363268E-2</v>
      </c>
      <c r="GR77" s="86">
        <f t="shared" si="194"/>
        <v>5.2939643460800136E-2</v>
      </c>
      <c r="GS77" s="86">
        <f t="shared" si="195"/>
        <v>6.6108643969765721E-2</v>
      </c>
      <c r="GT77" s="86">
        <f t="shared" si="196"/>
        <v>5.1963415352888363E-2</v>
      </c>
      <c r="GU77" s="86">
        <f t="shared" si="197"/>
        <v>6.0640839254727692E-2</v>
      </c>
      <c r="GV77" s="86">
        <f t="shared" si="198"/>
        <v>5.5692816276418575E-2</v>
      </c>
      <c r="GW77" s="86">
        <f t="shared" si="199"/>
        <v>4.9268508978920718E-2</v>
      </c>
      <c r="GX77" s="86">
        <f t="shared" si="200"/>
        <v>5.7970813393493158E-2</v>
      </c>
      <c r="GY77" s="86">
        <f t="shared" si="201"/>
        <v>6.5903757531515103E-2</v>
      </c>
      <c r="GZ77" s="86">
        <f t="shared" si="202"/>
        <v>7.0084727219606346E-2</v>
      </c>
      <c r="HA77" s="86">
        <f t="shared" si="203"/>
        <v>0.12443835587570527</v>
      </c>
      <c r="HC77" s="86">
        <f t="shared" si="157"/>
        <v>3.1821103340494049E-6</v>
      </c>
      <c r="HD77" s="86">
        <f t="shared" si="204"/>
        <v>2.2190463834941021E-7</v>
      </c>
      <c r="HE77" s="86">
        <f t="shared" si="205"/>
        <v>1.2388138594502036E-7</v>
      </c>
      <c r="HF77" s="86">
        <f t="shared" si="206"/>
        <v>2.3767285172854316E-8</v>
      </c>
      <c r="HG77" s="86">
        <f t="shared" si="207"/>
        <v>2.9988095299507598E-8</v>
      </c>
      <c r="HH77" s="86">
        <f t="shared" si="208"/>
        <v>1.1477701428127611E-8</v>
      </c>
      <c r="HI77" s="86">
        <f t="shared" si="209"/>
        <v>4.7063324380899063E-8</v>
      </c>
      <c r="HJ77" s="86">
        <f t="shared" si="210"/>
        <v>2.9855647565544658E-8</v>
      </c>
      <c r="HK77" s="86">
        <f t="shared" si="211"/>
        <v>5.4577569399292171E-8</v>
      </c>
      <c r="HL77" s="86">
        <f t="shared" si="212"/>
        <v>4.4911542333976765E-8</v>
      </c>
      <c r="HM77" s="86">
        <f t="shared" si="213"/>
        <v>1.332154181954614E-8</v>
      </c>
      <c r="HN77" s="86">
        <f t="shared" si="214"/>
        <v>4.2277983474177502E-8</v>
      </c>
      <c r="HO77" s="86">
        <f t="shared" si="215"/>
        <v>6.4765082539039146E-8</v>
      </c>
      <c r="HP77" s="86">
        <f t="shared" si="216"/>
        <v>2.6321541421791218E-7</v>
      </c>
      <c r="HQ77" s="86">
        <f t="shared" si="217"/>
        <v>2.8681336851400178E-8</v>
      </c>
      <c r="HS77" s="86">
        <f t="shared" si="126"/>
        <v>1.3742243932800842E-33</v>
      </c>
      <c r="HT77" s="86">
        <f t="shared" si="218"/>
        <v>4.4152885398064988E-41</v>
      </c>
      <c r="HU77" s="86">
        <f t="shared" si="219"/>
        <v>4.3202768246389545E-43</v>
      </c>
      <c r="HV77" s="86">
        <f t="shared" si="220"/>
        <v>9.0389414331013988E-49</v>
      </c>
      <c r="HW77" s="86">
        <f t="shared" si="221"/>
        <v>2.634910907938125E-48</v>
      </c>
      <c r="HX77" s="86">
        <f t="shared" si="222"/>
        <v>2.9336918057356997E-52</v>
      </c>
      <c r="HY77" s="86">
        <f t="shared" si="223"/>
        <v>2.4806031617861598E-48</v>
      </c>
      <c r="HZ77" s="86">
        <f t="shared" si="224"/>
        <v>3.2476590084910601E-49</v>
      </c>
      <c r="IA77" s="86">
        <f t="shared" si="225"/>
        <v>6.4938861443414456E-48</v>
      </c>
      <c r="IB77" s="86">
        <f t="shared" si="226"/>
        <v>6.4054219711549849E-47</v>
      </c>
      <c r="IC77" s="86">
        <f t="shared" si="227"/>
        <v>2.780321828599338E-51</v>
      </c>
      <c r="ID77" s="86">
        <f t="shared" si="228"/>
        <v>2.280744193024213E-48</v>
      </c>
      <c r="IE77" s="86">
        <f t="shared" si="229"/>
        <v>2.3044738145605791E-47</v>
      </c>
      <c r="IF77" s="86">
        <f t="shared" si="230"/>
        <v>3.4371505221362703E-30</v>
      </c>
      <c r="IG77" s="86">
        <f t="shared" si="231"/>
        <v>2.3778396656139024E-21</v>
      </c>
      <c r="II77" s="86">
        <f t="shared" si="127"/>
        <v>1.2699005921977665E-143</v>
      </c>
      <c r="IJ77" s="86">
        <f t="shared" si="128"/>
        <v>8.9147630654346889E-204</v>
      </c>
      <c r="IK77" s="86">
        <f t="shared" si="129"/>
        <v>1.9401590046675108E-213</v>
      </c>
      <c r="IL77" s="86">
        <f t="shared" si="130"/>
        <v>2.6563948656491881E-241</v>
      </c>
      <c r="IM77" s="86">
        <f t="shared" si="131"/>
        <v>3.5045901860547691E-235</v>
      </c>
      <c r="IN77" s="86">
        <f t="shared" si="132"/>
        <v>3.309931251479875E-256</v>
      </c>
      <c r="IO77" s="86">
        <f t="shared" si="133"/>
        <v>2.5097348441257526E-236</v>
      </c>
      <c r="IP77" s="86">
        <f t="shared" si="134"/>
        <v>9.5844243800481407E-239</v>
      </c>
      <c r="IQ77" s="86">
        <f t="shared" si="135"/>
        <v>2.9578589117910487E-233</v>
      </c>
      <c r="IR77" s="86">
        <f t="shared" si="136"/>
        <v>6.9480637301204427E-229</v>
      </c>
      <c r="IS77" s="86">
        <f t="shared" si="137"/>
        <v>5.1270636748135485E-250</v>
      </c>
      <c r="IT77" s="86">
        <f t="shared" si="138"/>
        <v>4.5700792664003848E-238</v>
      </c>
      <c r="IU77" s="86">
        <f t="shared" si="139"/>
        <v>2.9385238450003753E-233</v>
      </c>
      <c r="IV77" s="86">
        <f t="shared" si="140"/>
        <v>3.5814052523919997E-89</v>
      </c>
      <c r="IW77" s="86">
        <f t="shared" si="141"/>
        <v>2.5864863560342093E-60</v>
      </c>
      <c r="IY77" s="86">
        <f t="shared" si="142"/>
        <v>9.8269249999136082E-2</v>
      </c>
      <c r="IZ77" s="86">
        <f t="shared" si="143"/>
        <v>7.7434534143017111E-2</v>
      </c>
      <c r="JA77" s="86">
        <f t="shared" si="144"/>
        <v>5.9699376949377332E-2</v>
      </c>
      <c r="JB77" s="86">
        <f t="shared" si="145"/>
        <v>4.5614767991918923E-2</v>
      </c>
      <c r="JC77" s="86">
        <f t="shared" si="146"/>
        <v>5.4470813811458567E-2</v>
      </c>
      <c r="JD77" s="86">
        <f t="shared" si="147"/>
        <v>5.2939654938501564E-2</v>
      </c>
      <c r="JE77" s="86">
        <f t="shared" si="148"/>
        <v>6.6108691033090097E-2</v>
      </c>
      <c r="JF77" s="86">
        <f t="shared" si="149"/>
        <v>5.1963445208535929E-2</v>
      </c>
      <c r="JG77" s="86">
        <f t="shared" si="150"/>
        <v>6.0640893832297094E-2</v>
      </c>
      <c r="JH77" s="86">
        <f t="shared" si="151"/>
        <v>5.5692861187960907E-2</v>
      </c>
      <c r="JI77" s="86">
        <f t="shared" si="152"/>
        <v>4.9268522300462539E-2</v>
      </c>
      <c r="JJ77" s="86">
        <f t="shared" si="153"/>
        <v>5.7970855671476633E-2</v>
      </c>
      <c r="JK77" s="86">
        <f t="shared" si="154"/>
        <v>6.5903822296597636E-2</v>
      </c>
      <c r="JL77" s="86">
        <f t="shared" si="155"/>
        <v>7.0084990435020561E-2</v>
      </c>
      <c r="JM77" s="86">
        <f t="shared" si="156"/>
        <v>0.12443838455704212</v>
      </c>
    </row>
    <row r="78" spans="2:273" x14ac:dyDescent="0.25">
      <c r="B78" s="2">
        <v>51</v>
      </c>
      <c r="C78" s="37">
        <v>121.279</v>
      </c>
      <c r="D78" s="37">
        <v>114.623</v>
      </c>
      <c r="E78" s="37">
        <v>107.902</v>
      </c>
      <c r="F78" s="37">
        <v>99.688999999999993</v>
      </c>
      <c r="G78" s="37">
        <v>106.639</v>
      </c>
      <c r="H78" s="37">
        <v>106.31100000000001</v>
      </c>
      <c r="I78" s="37">
        <v>114.148</v>
      </c>
      <c r="J78" s="37">
        <v>109.77</v>
      </c>
      <c r="K78" s="37">
        <v>108.557</v>
      </c>
      <c r="L78" s="37">
        <v>106.197</v>
      </c>
      <c r="M78" s="37">
        <v>96.131</v>
      </c>
      <c r="N78" s="37">
        <v>103.18</v>
      </c>
      <c r="O78" s="37">
        <v>105.08199999999999</v>
      </c>
      <c r="P78" s="37">
        <v>110.574</v>
      </c>
      <c r="Q78" s="37">
        <v>126.902</v>
      </c>
      <c r="S78" s="4">
        <f t="shared" si="20"/>
        <v>125.92270064468337</v>
      </c>
      <c r="T78" s="4">
        <f t="shared" si="21"/>
        <v>120.23218716092425</v>
      </c>
      <c r="U78" s="4">
        <f t="shared" si="22"/>
        <v>113.64741224477851</v>
      </c>
      <c r="V78" s="4">
        <f t="shared" si="23"/>
        <v>106.20123842162944</v>
      </c>
      <c r="W78" s="4">
        <f t="shared" si="24"/>
        <v>110.96397740121492</v>
      </c>
      <c r="X78" s="4">
        <f t="shared" si="25"/>
        <v>112.27825211215803</v>
      </c>
      <c r="Y78" s="4">
        <f t="shared" si="26"/>
        <v>118.92459932733965</v>
      </c>
      <c r="Z78" s="4">
        <f t="shared" si="27"/>
        <v>114.02799191594694</v>
      </c>
      <c r="AA78" s="4">
        <f t="shared" si="28"/>
        <v>115.18819293839768</v>
      </c>
      <c r="AB78" s="4">
        <f t="shared" si="29"/>
        <v>111.11615887108978</v>
      </c>
      <c r="AC78" s="4">
        <f t="shared" si="30"/>
        <v>104.53392743583215</v>
      </c>
      <c r="AD78" s="4">
        <f t="shared" si="31"/>
        <v>110.81777019086745</v>
      </c>
      <c r="AE78" s="4">
        <f t="shared" si="32"/>
        <v>113.6196148683282</v>
      </c>
      <c r="AF78" s="4">
        <f t="shared" si="33"/>
        <v>114.26398892708397</v>
      </c>
      <c r="AG78" s="4">
        <f t="shared" si="34"/>
        <v>124.9525130766164</v>
      </c>
      <c r="AI78" s="4">
        <f t="shared" si="35"/>
        <v>-4.6437006446833777</v>
      </c>
      <c r="AJ78" s="4">
        <f t="shared" si="36"/>
        <v>-5.6091871609242503</v>
      </c>
      <c r="AK78" s="4">
        <f t="shared" si="37"/>
        <v>-5.7454122447785068</v>
      </c>
      <c r="AL78" s="4">
        <f t="shared" si="38"/>
        <v>-6.5122384216294478</v>
      </c>
      <c r="AM78" s="4">
        <f t="shared" si="39"/>
        <v>-4.3249774012149231</v>
      </c>
      <c r="AN78" s="4">
        <f t="shared" si="40"/>
        <v>-5.9672521121580218</v>
      </c>
      <c r="AO78" s="4">
        <f t="shared" si="41"/>
        <v>-4.7765993273396532</v>
      </c>
      <c r="AP78" s="4">
        <f t="shared" si="42"/>
        <v>-4.2579919159469455</v>
      </c>
      <c r="AQ78" s="4">
        <f t="shared" si="43"/>
        <v>-6.6311929383976747</v>
      </c>
      <c r="AR78" s="4">
        <f t="shared" si="44"/>
        <v>-4.9191588710897776</v>
      </c>
      <c r="AS78" s="4">
        <f t="shared" si="45"/>
        <v>-8.4029274358321544</v>
      </c>
      <c r="AT78" s="4">
        <f t="shared" si="46"/>
        <v>-7.6377701908674425</v>
      </c>
      <c r="AU78" s="4">
        <f t="shared" si="47"/>
        <v>-8.5376148683282054</v>
      </c>
      <c r="AV78" s="4">
        <f t="shared" si="236"/>
        <v>-3.6899889270839736</v>
      </c>
      <c r="AW78" s="4">
        <f t="shared" si="236"/>
        <v>1.9494869233836027</v>
      </c>
      <c r="AY78" s="2">
        <f t="shared" si="108"/>
        <v>62.397904939508145</v>
      </c>
      <c r="AZ78" s="2">
        <f t="shared" si="159"/>
        <v>64.145816828095633</v>
      </c>
      <c r="BA78" s="2">
        <f t="shared" si="160"/>
        <v>66.138239431133712</v>
      </c>
      <c r="BB78" s="2">
        <f t="shared" si="161"/>
        <v>68.099676223593335</v>
      </c>
      <c r="BC78" s="2">
        <f t="shared" si="162"/>
        <v>69.395331006356301</v>
      </c>
      <c r="BD78" s="2">
        <f t="shared" si="163"/>
        <v>70.067733511858648</v>
      </c>
      <c r="BE78" s="2">
        <f t="shared" si="164"/>
        <v>71.268058521946102</v>
      </c>
      <c r="BF78" s="2">
        <f t="shared" si="165"/>
        <v>73.559585763485202</v>
      </c>
      <c r="BG78" s="2">
        <f t="shared" si="166"/>
        <v>69.768505173575363</v>
      </c>
      <c r="BH78" s="2">
        <f t="shared" si="167"/>
        <v>68.991565943422401</v>
      </c>
      <c r="BI78" s="2">
        <f t="shared" si="168"/>
        <v>65.825482974694566</v>
      </c>
      <c r="BJ78" s="2">
        <f t="shared" si="169"/>
        <v>66.409729948460196</v>
      </c>
      <c r="BK78" s="2">
        <f t="shared" si="170"/>
        <v>64.718959328419487</v>
      </c>
      <c r="BL78" s="2">
        <f t="shared" si="171"/>
        <v>65.815349019018797</v>
      </c>
      <c r="BM78" s="2">
        <f t="shared" si="172"/>
        <v>64.325342440460901</v>
      </c>
      <c r="BO78" s="2" t="str">
        <f t="shared" si="50"/>
        <v/>
      </c>
      <c r="BP78" s="2" t="str">
        <f t="shared" si="51"/>
        <v/>
      </c>
      <c r="BQ78" s="2" t="str">
        <f t="shared" si="52"/>
        <v/>
      </c>
      <c r="BR78" s="2" t="str">
        <f t="shared" si="53"/>
        <v/>
      </c>
      <c r="BS78" s="2" t="str">
        <f t="shared" si="54"/>
        <v/>
      </c>
      <c r="BT78" s="2" t="str">
        <f t="shared" si="55"/>
        <v/>
      </c>
      <c r="BU78" s="2" t="str">
        <f t="shared" si="56"/>
        <v/>
      </c>
      <c r="BV78" s="2" t="str">
        <f t="shared" si="57"/>
        <v/>
      </c>
      <c r="BW78" s="2" t="str">
        <f t="shared" si="58"/>
        <v/>
      </c>
      <c r="BX78" s="2" t="str">
        <f t="shared" si="59"/>
        <v/>
      </c>
      <c r="BY78" s="2" t="str">
        <f t="shared" si="60"/>
        <v/>
      </c>
      <c r="BZ78" s="2" t="str">
        <f t="shared" si="61"/>
        <v/>
      </c>
      <c r="CA78" s="2" t="str">
        <f t="shared" si="62"/>
        <v/>
      </c>
      <c r="CB78" s="2" t="str">
        <f t="shared" si="63"/>
        <v/>
      </c>
      <c r="CC78" s="2" t="str">
        <f t="shared" si="64"/>
        <v/>
      </c>
      <c r="CE78" s="2" t="str">
        <f t="shared" si="109"/>
        <v/>
      </c>
      <c r="CF78" s="2" t="str">
        <f t="shared" si="110"/>
        <v/>
      </c>
      <c r="CG78" s="2" t="str">
        <f t="shared" si="111"/>
        <v/>
      </c>
      <c r="CH78" s="2" t="str">
        <f t="shared" si="112"/>
        <v/>
      </c>
      <c r="CI78" s="2" t="str">
        <f t="shared" si="113"/>
        <v/>
      </c>
      <c r="CJ78" s="2" t="str">
        <f t="shared" si="114"/>
        <v/>
      </c>
      <c r="CK78" s="2" t="str">
        <f t="shared" si="115"/>
        <v/>
      </c>
      <c r="CL78" s="2" t="str">
        <f t="shared" si="116"/>
        <v/>
      </c>
      <c r="CM78" s="2" t="str">
        <f t="shared" si="117"/>
        <v/>
      </c>
      <c r="CN78" s="2" t="str">
        <f t="shared" si="118"/>
        <v/>
      </c>
      <c r="CO78" s="2" t="str">
        <f t="shared" si="119"/>
        <v/>
      </c>
      <c r="CP78" s="2" t="str">
        <f t="shared" si="120"/>
        <v/>
      </c>
      <c r="CQ78" s="2" t="str">
        <f t="shared" si="121"/>
        <v/>
      </c>
      <c r="CR78" s="2" t="str">
        <f t="shared" si="122"/>
        <v/>
      </c>
      <c r="CS78" s="2" t="str">
        <f t="shared" si="123"/>
        <v/>
      </c>
      <c r="CU78" s="2" t="str">
        <f t="shared" si="66"/>
        <v/>
      </c>
      <c r="CV78" s="2" t="str">
        <f t="shared" si="67"/>
        <v/>
      </c>
      <c r="CW78" s="2" t="str">
        <f t="shared" si="68"/>
        <v/>
      </c>
      <c r="CX78" s="2" t="str">
        <f t="shared" si="69"/>
        <v/>
      </c>
      <c r="CY78" s="2" t="str">
        <f t="shared" si="70"/>
        <v/>
      </c>
      <c r="CZ78" s="2" t="str">
        <f t="shared" si="71"/>
        <v/>
      </c>
      <c r="DA78" s="2" t="str">
        <f t="shared" si="72"/>
        <v/>
      </c>
      <c r="DB78" s="2" t="str">
        <f t="shared" si="73"/>
        <v/>
      </c>
      <c r="DC78" s="2" t="str">
        <f t="shared" si="74"/>
        <v/>
      </c>
      <c r="DD78" s="2" t="str">
        <f t="shared" si="75"/>
        <v/>
      </c>
      <c r="DE78" s="2" t="str">
        <f t="shared" si="76"/>
        <v/>
      </c>
      <c r="DF78" s="2" t="str">
        <f t="shared" si="77"/>
        <v/>
      </c>
      <c r="DG78" s="2" t="str">
        <f t="shared" si="78"/>
        <v/>
      </c>
      <c r="DH78" s="2" t="str">
        <f t="shared" si="79"/>
        <v/>
      </c>
      <c r="DI78" s="2" t="str">
        <f t="shared" si="80"/>
        <v/>
      </c>
      <c r="DK78" s="2">
        <f t="shared" si="81"/>
        <v>68.056819139453836</v>
      </c>
      <c r="DL78" s="2">
        <f t="shared" si="237"/>
        <v>72.090596496526729</v>
      </c>
      <c r="DM78" s="2">
        <f t="shared" si="237"/>
        <v>73.203307491289209</v>
      </c>
      <c r="DN78" s="2">
        <f t="shared" si="237"/>
        <v>75.781530364372472</v>
      </c>
      <c r="DO78" s="2">
        <f t="shared" si="237"/>
        <v>77.653674391594393</v>
      </c>
      <c r="DP78" s="2">
        <f t="shared" si="237"/>
        <v>77.936770242915003</v>
      </c>
      <c r="DQ78" s="2">
        <f t="shared" si="237"/>
        <v>78.092796622889296</v>
      </c>
      <c r="DR78" s="2">
        <f t="shared" si="237"/>
        <v>80.886322537112008</v>
      </c>
      <c r="DS78" s="2">
        <f t="shared" si="237"/>
        <v>76.952278367436278</v>
      </c>
      <c r="DT78" s="2">
        <f t="shared" si="237"/>
        <v>76.279483864915591</v>
      </c>
      <c r="DU78" s="2">
        <f t="shared" si="237"/>
        <v>73.233667004048584</v>
      </c>
      <c r="DV78" s="2">
        <f t="shared" si="237"/>
        <v>73.265702155596898</v>
      </c>
      <c r="DW78" s="2">
        <f t="shared" si="237"/>
        <v>72.863976248313094</v>
      </c>
      <c r="DX78" s="2">
        <f t="shared" si="237"/>
        <v>70.933913837344363</v>
      </c>
      <c r="DY78" s="2">
        <f t="shared" si="237"/>
        <v>67.989280094380092</v>
      </c>
      <c r="EA78" s="2">
        <f t="shared" si="83"/>
        <v>59.878302703907295</v>
      </c>
      <c r="EB78" s="2">
        <f t="shared" si="84"/>
        <v>59.933732268604352</v>
      </c>
      <c r="EC78" s="2">
        <f t="shared" si="85"/>
        <v>61.973723878097793</v>
      </c>
      <c r="ED78" s="2">
        <f t="shared" si="86"/>
        <v>63.105161337858355</v>
      </c>
      <c r="EE78" s="2">
        <f t="shared" si="87"/>
        <v>64.381960521533003</v>
      </c>
      <c r="EF78" s="2">
        <f t="shared" si="88"/>
        <v>65.146369414047783</v>
      </c>
      <c r="EG78" s="2">
        <f t="shared" si="89"/>
        <v>67.320442565008833</v>
      </c>
      <c r="EH78" s="2">
        <f t="shared" si="90"/>
        <v>68.955058269123398</v>
      </c>
      <c r="EI78" s="2">
        <f t="shared" si="91"/>
        <v>65.42999326633165</v>
      </c>
      <c r="EJ78" s="2">
        <f t="shared" si="92"/>
        <v>64.53346506697504</v>
      </c>
      <c r="EK78" s="2">
        <f t="shared" si="93"/>
        <v>61.066166831721631</v>
      </c>
      <c r="EL78" s="2">
        <f t="shared" si="94"/>
        <v>62.18431219389042</v>
      </c>
      <c r="EM78" s="2">
        <f t="shared" si="95"/>
        <v>59.943511724435353</v>
      </c>
      <c r="EN78" s="2">
        <f t="shared" si="96"/>
        <v>62.949303085209777</v>
      </c>
      <c r="EO78" s="2">
        <f t="shared" si="97"/>
        <v>62.486552968460103</v>
      </c>
      <c r="EQ78" s="2">
        <f t="shared" si="98"/>
        <v>58.603325382004194</v>
      </c>
      <c r="ER78" s="2">
        <f t="shared" si="238"/>
        <v>58.963151332871156</v>
      </c>
      <c r="ES78" s="2">
        <f t="shared" si="238"/>
        <v>61.102251380079366</v>
      </c>
      <c r="ET78" s="2">
        <f t="shared" si="238"/>
        <v>62.373693374747219</v>
      </c>
      <c r="EU78" s="2">
        <f t="shared" si="238"/>
        <v>64.511297331867937</v>
      </c>
      <c r="EV78" s="2">
        <f t="shared" si="238"/>
        <v>65.302671566188792</v>
      </c>
      <c r="EW78" s="2">
        <f t="shared" si="238"/>
        <v>66.475770841326451</v>
      </c>
      <c r="EX78" s="2">
        <f t="shared" si="238"/>
        <v>68.81940388211423</v>
      </c>
      <c r="EY78" s="2">
        <f t="shared" si="238"/>
        <v>65.09074561278625</v>
      </c>
      <c r="EZ78" s="2">
        <f t="shared" si="238"/>
        <v>64.920939455077189</v>
      </c>
      <c r="FA78" s="2">
        <f t="shared" si="238"/>
        <v>61.684982569376714</v>
      </c>
      <c r="FB78" s="2">
        <f t="shared" si="238"/>
        <v>62.638936872499201</v>
      </c>
      <c r="FC78" s="2">
        <f t="shared" si="238"/>
        <v>60.891414484236194</v>
      </c>
      <c r="FD78" s="2">
        <f t="shared" si="238"/>
        <v>62.908926786198393</v>
      </c>
      <c r="FE78" s="2">
        <f t="shared" si="238"/>
        <v>65.132451570997361</v>
      </c>
      <c r="FG78" s="2">
        <f t="shared" si="100"/>
        <v>0.69188221441795128</v>
      </c>
      <c r="FH78" s="2">
        <f t="shared" si="239"/>
        <v>0.65350284197965625</v>
      </c>
      <c r="FI78" s="2">
        <f t="shared" si="239"/>
        <v>0.62913038867452653</v>
      </c>
      <c r="FJ78" s="2">
        <f t="shared" si="239"/>
        <v>0.60598624893921338</v>
      </c>
      <c r="FK78" s="2">
        <f t="shared" si="239"/>
        <v>0.62225322213732726</v>
      </c>
      <c r="FL78" s="2">
        <f t="shared" si="239"/>
        <v>0.61523219256284412</v>
      </c>
      <c r="FM78" s="2">
        <f t="shared" si="239"/>
        <v>0.63352578703257201</v>
      </c>
      <c r="FN78" s="2">
        <f t="shared" si="239"/>
        <v>0.61407629442985168</v>
      </c>
      <c r="FO78" s="2">
        <f t="shared" si="239"/>
        <v>0.62346065686030316</v>
      </c>
      <c r="FP78" s="2">
        <f t="shared" si="239"/>
        <v>0.62046619992591567</v>
      </c>
      <c r="FQ78" s="2">
        <f t="shared" si="239"/>
        <v>0.60886240247151768</v>
      </c>
      <c r="FR78" s="2">
        <f t="shared" si="239"/>
        <v>0.61870212011672077</v>
      </c>
      <c r="FS78" s="2">
        <f t="shared" si="239"/>
        <v>0.63041144612985911</v>
      </c>
      <c r="FT78" s="2">
        <f t="shared" si="239"/>
        <v>0.64105300098929796</v>
      </c>
      <c r="FU78" s="2">
        <f t="shared" si="239"/>
        <v>0.66592079909139279</v>
      </c>
      <c r="FW78" s="2">
        <f t="shared" si="124"/>
        <v>2.6991685281558452E-4</v>
      </c>
      <c r="FX78" s="2">
        <f t="shared" si="176"/>
        <v>2.4144913049241407E-4</v>
      </c>
      <c r="FY78" s="2">
        <f t="shared" si="177"/>
        <v>2.2462778313938353E-4</v>
      </c>
      <c r="FZ78" s="2">
        <f t="shared" si="178"/>
        <v>2.0345967304425603E-4</v>
      </c>
      <c r="GA78" s="2">
        <f t="shared" si="179"/>
        <v>1.8041029625273194E-4</v>
      </c>
      <c r="GB78" s="2">
        <f t="shared" si="180"/>
        <v>1.8947048929715912E-4</v>
      </c>
      <c r="GC78" s="2">
        <f t="shared" si="181"/>
        <v>2.0601877164127486E-4</v>
      </c>
      <c r="GD78" s="2">
        <f t="shared" si="182"/>
        <v>2.2280206144493106E-4</v>
      </c>
      <c r="GE78" s="2">
        <f t="shared" si="183"/>
        <v>2.4099266032721959E-4</v>
      </c>
      <c r="GF78" s="2">
        <f t="shared" si="184"/>
        <v>2.3156710769129077E-4</v>
      </c>
      <c r="GG78" s="2">
        <f t="shared" si="185"/>
        <v>2.4136044460162175E-4</v>
      </c>
      <c r="GH78" s="2">
        <f t="shared" si="186"/>
        <v>2.3592210519792875E-4</v>
      </c>
      <c r="GI78" s="2">
        <f t="shared" si="187"/>
        <v>2.0234699364483246E-4</v>
      </c>
      <c r="GJ78" s="2">
        <f t="shared" si="188"/>
        <v>1.5191927991212736E-4</v>
      </c>
      <c r="GK78" s="2">
        <f t="shared" si="189"/>
        <v>1.6734993355401967E-4</v>
      </c>
      <c r="GM78" s="86">
        <f t="shared" si="125"/>
        <v>0.12245969148625377</v>
      </c>
      <c r="GN78" s="86">
        <f t="shared" si="190"/>
        <v>0.1007792255979813</v>
      </c>
      <c r="GO78" s="86">
        <f t="shared" si="191"/>
        <v>7.9638698209434658E-2</v>
      </c>
      <c r="GP78" s="86">
        <f t="shared" si="192"/>
        <v>6.2525132264305283E-2</v>
      </c>
      <c r="GQ78" s="86">
        <f t="shared" si="193"/>
        <v>7.3049266379288658E-2</v>
      </c>
      <c r="GR78" s="86">
        <f t="shared" si="194"/>
        <v>7.2244435374741803E-2</v>
      </c>
      <c r="GS78" s="86">
        <f t="shared" si="195"/>
        <v>8.8437746949522236E-2</v>
      </c>
      <c r="GT78" s="86">
        <f t="shared" si="196"/>
        <v>7.0953088003739354E-2</v>
      </c>
      <c r="GU78" s="86">
        <f t="shared" si="197"/>
        <v>8.2442427509671484E-2</v>
      </c>
      <c r="GV78" s="86">
        <f t="shared" si="198"/>
        <v>7.5375180322796928E-2</v>
      </c>
      <c r="GW78" s="86">
        <f t="shared" si="199"/>
        <v>6.7853588645415699E-2</v>
      </c>
      <c r="GX78" s="86">
        <f t="shared" si="200"/>
        <v>7.9436817745484695E-2</v>
      </c>
      <c r="GY78" s="86">
        <f t="shared" si="201"/>
        <v>8.8883317628952893E-2</v>
      </c>
      <c r="GZ78" s="86">
        <f t="shared" si="202"/>
        <v>9.269536560653957E-2</v>
      </c>
      <c r="HA78" s="86">
        <f t="shared" si="203"/>
        <v>0.16516060704081736</v>
      </c>
      <c r="HC78" s="86">
        <f t="shared" si="157"/>
        <v>5.939007852927642E-6</v>
      </c>
      <c r="HD78" s="86">
        <f t="shared" si="204"/>
        <v>4.99044402824473E-7</v>
      </c>
      <c r="HE78" s="86">
        <f t="shared" si="205"/>
        <v>2.8656509200942826E-7</v>
      </c>
      <c r="HF78" s="86">
        <f t="shared" si="206"/>
        <v>6.0122100542297458E-8</v>
      </c>
      <c r="HG78" s="86">
        <f t="shared" si="207"/>
        <v>7.3576553110222257E-8</v>
      </c>
      <c r="HH78" s="86">
        <f t="shared" si="208"/>
        <v>3.0240052475427558E-8</v>
      </c>
      <c r="HI78" s="86">
        <f t="shared" si="209"/>
        <v>1.1586256559022031E-7</v>
      </c>
      <c r="HJ78" s="86">
        <f t="shared" si="210"/>
        <v>7.5406961293230894E-8</v>
      </c>
      <c r="HK78" s="86">
        <f t="shared" si="211"/>
        <v>1.3522229282042221E-7</v>
      </c>
      <c r="HL78" s="86">
        <f t="shared" si="212"/>
        <v>1.1047170406407288E-7</v>
      </c>
      <c r="HM78" s="86">
        <f t="shared" si="213"/>
        <v>3.5493625209152078E-8</v>
      </c>
      <c r="HN78" s="86">
        <f t="shared" si="214"/>
        <v>1.0625351070729909E-7</v>
      </c>
      <c r="HO78" s="86">
        <f t="shared" si="215"/>
        <v>1.5682119545627454E-7</v>
      </c>
      <c r="HP78" s="86">
        <f t="shared" si="216"/>
        <v>5.7304884357428696E-7</v>
      </c>
      <c r="HQ78" s="86">
        <f t="shared" si="217"/>
        <v>7.8813491404735755E-8</v>
      </c>
      <c r="HS78" s="86">
        <f t="shared" si="126"/>
        <v>1.1049023075076108E-32</v>
      </c>
      <c r="HT78" s="86">
        <f t="shared" si="218"/>
        <v>6.72932271563996E-40</v>
      </c>
      <c r="HU78" s="86">
        <f t="shared" si="219"/>
        <v>7.3499238654890958E-42</v>
      </c>
      <c r="HV78" s="86">
        <f t="shared" si="220"/>
        <v>2.1665875249958286E-47</v>
      </c>
      <c r="HW78" s="86">
        <f t="shared" si="221"/>
        <v>5.7210789447595826E-47</v>
      </c>
      <c r="HX78" s="86">
        <f t="shared" si="222"/>
        <v>8.4883199924691475E-51</v>
      </c>
      <c r="HY78" s="86">
        <f t="shared" si="223"/>
        <v>5.69495086879409E-47</v>
      </c>
      <c r="HZ78" s="86">
        <f t="shared" si="224"/>
        <v>8.0348068062417827E-48</v>
      </c>
      <c r="IA78" s="86">
        <f t="shared" si="225"/>
        <v>1.5252996524143188E-46</v>
      </c>
      <c r="IB78" s="86">
        <f t="shared" si="226"/>
        <v>1.3915769027034389E-45</v>
      </c>
      <c r="IC78" s="86">
        <f t="shared" si="227"/>
        <v>8.2128975110016337E-50</v>
      </c>
      <c r="ID78" s="86">
        <f t="shared" si="228"/>
        <v>5.5760350485415004E-47</v>
      </c>
      <c r="IE78" s="86">
        <f t="shared" si="229"/>
        <v>4.985926016110694E-46</v>
      </c>
      <c r="IF78" s="86">
        <f t="shared" si="230"/>
        <v>2.2303368927776906E-29</v>
      </c>
      <c r="IG78" s="86">
        <f t="shared" si="231"/>
        <v>8.8924734948161383E-21</v>
      </c>
      <c r="II78" s="86">
        <f t="shared" si="127"/>
        <v>1.6815301648379226E-140</v>
      </c>
      <c r="IJ78" s="86">
        <f t="shared" si="128"/>
        <v>2.1775417730820333E-199</v>
      </c>
      <c r="IK78" s="86">
        <f t="shared" si="129"/>
        <v>7.0273780671882218E-209</v>
      </c>
      <c r="IL78" s="86">
        <f t="shared" si="130"/>
        <v>3.3466379514488422E-236</v>
      </c>
      <c r="IM78" s="86">
        <f t="shared" si="131"/>
        <v>2.7946133604951101E-230</v>
      </c>
      <c r="IN78" s="86">
        <f t="shared" si="132"/>
        <v>7.8228908190385095E-251</v>
      </c>
      <c r="IO78" s="86">
        <f t="shared" si="133"/>
        <v>2.5187356807550245E-231</v>
      </c>
      <c r="IP78" s="86">
        <f t="shared" si="134"/>
        <v>1.2050946798556421E-233</v>
      </c>
      <c r="IQ78" s="86">
        <f t="shared" si="135"/>
        <v>3.1507259652861641E-228</v>
      </c>
      <c r="IR78" s="86">
        <f t="shared" si="136"/>
        <v>5.6387551944008592E-224</v>
      </c>
      <c r="IS78" s="86">
        <f t="shared" si="137"/>
        <v>1.2662328876275361E-244</v>
      </c>
      <c r="IT78" s="86">
        <f t="shared" si="138"/>
        <v>6.0124071601926992E-233</v>
      </c>
      <c r="IU78" s="86">
        <f t="shared" si="139"/>
        <v>2.477103544941926E-228</v>
      </c>
      <c r="IV78" s="86">
        <f t="shared" si="140"/>
        <v>2.2596141126147732E-87</v>
      </c>
      <c r="IW78" s="86">
        <f t="shared" si="141"/>
        <v>4.2895898121409393E-59</v>
      </c>
      <c r="IY78" s="86">
        <f t="shared" si="142"/>
        <v>0.12246563049410669</v>
      </c>
      <c r="IZ78" s="86">
        <f t="shared" si="143"/>
        <v>0.10077972464238413</v>
      </c>
      <c r="JA78" s="86">
        <f t="shared" si="144"/>
        <v>7.9638984774526661E-2</v>
      </c>
      <c r="JB78" s="86">
        <f t="shared" si="145"/>
        <v>6.2525192386405831E-2</v>
      </c>
      <c r="JC78" s="86">
        <f t="shared" si="146"/>
        <v>7.3049339955841772E-2</v>
      </c>
      <c r="JD78" s="86">
        <f t="shared" si="147"/>
        <v>7.2244465614794279E-2</v>
      </c>
      <c r="JE78" s="86">
        <f t="shared" si="148"/>
        <v>8.843786281208782E-2</v>
      </c>
      <c r="JF78" s="86">
        <f t="shared" si="149"/>
        <v>7.0953163410700654E-2</v>
      </c>
      <c r="JG78" s="86">
        <f t="shared" si="150"/>
        <v>8.2442562731964306E-2</v>
      </c>
      <c r="JH78" s="86">
        <f t="shared" si="151"/>
        <v>7.537529079450099E-2</v>
      </c>
      <c r="JI78" s="86">
        <f t="shared" si="152"/>
        <v>6.7853624139040905E-2</v>
      </c>
      <c r="JJ78" s="86">
        <f t="shared" si="153"/>
        <v>7.9436923998995407E-2</v>
      </c>
      <c r="JK78" s="86">
        <f t="shared" si="154"/>
        <v>8.8883474450148353E-2</v>
      </c>
      <c r="JL78" s="86">
        <f t="shared" si="155"/>
        <v>9.2695938655383142E-2</v>
      </c>
      <c r="JM78" s="86">
        <f t="shared" si="156"/>
        <v>0.16516068585430876</v>
      </c>
    </row>
    <row r="79" spans="2:273" x14ac:dyDescent="0.25">
      <c r="B79" s="2">
        <v>52</v>
      </c>
      <c r="C79" s="37">
        <v>133.52500000000001</v>
      </c>
      <c r="D79" s="37">
        <v>128.90199999999999</v>
      </c>
      <c r="E79" s="37">
        <v>121.78700000000001</v>
      </c>
      <c r="F79" s="37">
        <v>109.754</v>
      </c>
      <c r="G79" s="37">
        <v>116.574</v>
      </c>
      <c r="H79" s="37">
        <v>118.77</v>
      </c>
      <c r="I79" s="37">
        <v>127.59</v>
      </c>
      <c r="J79" s="37">
        <v>121.23</v>
      </c>
      <c r="K79" s="37">
        <v>122.967</v>
      </c>
      <c r="L79" s="37">
        <v>117.164</v>
      </c>
      <c r="M79" s="37">
        <v>107.21299999999999</v>
      </c>
      <c r="N79" s="37">
        <v>117.393</v>
      </c>
      <c r="O79" s="37">
        <v>121.934</v>
      </c>
      <c r="P79" s="37">
        <v>124.262</v>
      </c>
      <c r="Q79" s="37">
        <v>142.197</v>
      </c>
      <c r="S79" s="4">
        <f t="shared" si="20"/>
        <v>136.88185041329515</v>
      </c>
      <c r="T79" s="4">
        <f t="shared" si="21"/>
        <v>132.14212493843934</v>
      </c>
      <c r="U79" s="4">
        <f t="shared" si="22"/>
        <v>125.04590043530543</v>
      </c>
      <c r="V79" s="4">
        <f t="shared" si="23"/>
        <v>116.50247264762862</v>
      </c>
      <c r="W79" s="4">
        <f t="shared" si="24"/>
        <v>121.18460770213605</v>
      </c>
      <c r="X79" s="4">
        <f t="shared" si="25"/>
        <v>123.36092899818438</v>
      </c>
      <c r="Y79" s="4">
        <f t="shared" si="26"/>
        <v>130.34109488604346</v>
      </c>
      <c r="Z79" s="4">
        <f t="shared" si="27"/>
        <v>124.66500966971509</v>
      </c>
      <c r="AA79" s="4">
        <f t="shared" si="28"/>
        <v>126.79767523306523</v>
      </c>
      <c r="AB79" s="4">
        <f t="shared" si="29"/>
        <v>121.80887425277599</v>
      </c>
      <c r="AC79" s="4">
        <f t="shared" si="30"/>
        <v>115.06989743213677</v>
      </c>
      <c r="AD79" s="4">
        <f t="shared" si="31"/>
        <v>122.551890010131</v>
      </c>
      <c r="AE79" s="4">
        <f t="shared" si="32"/>
        <v>125.66827176256453</v>
      </c>
      <c r="AF79" s="4">
        <f t="shared" si="33"/>
        <v>125.37734409324075</v>
      </c>
      <c r="AG79" s="4">
        <f t="shared" si="34"/>
        <v>137.86016604834521</v>
      </c>
      <c r="AI79" s="4">
        <f t="shared" si="35"/>
        <v>-3.3568504132951489</v>
      </c>
      <c r="AJ79" s="4">
        <f t="shared" si="36"/>
        <v>-3.2401249384393509</v>
      </c>
      <c r="AK79" s="4">
        <f t="shared" si="37"/>
        <v>-3.2589004353054207</v>
      </c>
      <c r="AL79" s="4">
        <f t="shared" si="38"/>
        <v>-6.748472647628617</v>
      </c>
      <c r="AM79" s="4">
        <f t="shared" si="39"/>
        <v>-4.6106077021360505</v>
      </c>
      <c r="AN79" s="4">
        <f t="shared" si="40"/>
        <v>-4.5909289981843813</v>
      </c>
      <c r="AO79" s="4">
        <f t="shared" si="41"/>
        <v>-2.751094886043461</v>
      </c>
      <c r="AP79" s="4">
        <f t="shared" si="42"/>
        <v>-3.435009669715086</v>
      </c>
      <c r="AQ79" s="4">
        <f t="shared" si="43"/>
        <v>-3.8306752330652358</v>
      </c>
      <c r="AR79" s="4">
        <f t="shared" si="44"/>
        <v>-4.6448742527759919</v>
      </c>
      <c r="AS79" s="4">
        <f t="shared" si="45"/>
        <v>-7.8568974321367762</v>
      </c>
      <c r="AT79" s="4">
        <f t="shared" si="46"/>
        <v>-5.1588900101310031</v>
      </c>
      <c r="AU79" s="4">
        <f t="shared" si="47"/>
        <v>-3.7342717625645321</v>
      </c>
      <c r="AV79" s="4">
        <f t="shared" si="236"/>
        <v>-1.1153440932407506</v>
      </c>
      <c r="AW79" s="4">
        <f t="shared" si="236"/>
        <v>4.3368339516547962</v>
      </c>
      <c r="AY79" s="2">
        <f t="shared" si="108"/>
        <v>62.174377996222525</v>
      </c>
      <c r="AZ79" s="2">
        <f t="shared" si="159"/>
        <v>63.854280452465666</v>
      </c>
      <c r="BA79" s="2">
        <f t="shared" si="160"/>
        <v>65.859253384527037</v>
      </c>
      <c r="BB79" s="2">
        <f t="shared" si="161"/>
        <v>67.836315430868794</v>
      </c>
      <c r="BC79" s="2">
        <f t="shared" si="162"/>
        <v>69.101499907314349</v>
      </c>
      <c r="BD79" s="2">
        <f t="shared" si="163"/>
        <v>69.793365694073088</v>
      </c>
      <c r="BE79" s="2">
        <f t="shared" si="164"/>
        <v>70.998861966382336</v>
      </c>
      <c r="BF79" s="2">
        <f t="shared" si="165"/>
        <v>73.265942927088673</v>
      </c>
      <c r="BG79" s="2">
        <f t="shared" si="166"/>
        <v>69.494980444757786</v>
      </c>
      <c r="BH79" s="2">
        <f t="shared" si="167"/>
        <v>68.718459493100667</v>
      </c>
      <c r="BI79" s="2">
        <f t="shared" si="168"/>
        <v>65.550112111487564</v>
      </c>
      <c r="BJ79" s="2">
        <f t="shared" si="169"/>
        <v>66.159679535857606</v>
      </c>
      <c r="BK79" s="2">
        <f t="shared" si="170"/>
        <v>64.435813951518611</v>
      </c>
      <c r="BL79" s="2">
        <f t="shared" si="171"/>
        <v>65.598265956466022</v>
      </c>
      <c r="BM79" s="2">
        <f t="shared" si="172"/>
        <v>64.17772658474108</v>
      </c>
      <c r="BO79" s="2" t="str">
        <f t="shared" si="50"/>
        <v/>
      </c>
      <c r="BP79" s="2" t="str">
        <f t="shared" si="51"/>
        <v/>
      </c>
      <c r="BQ79" s="2" t="str">
        <f t="shared" si="52"/>
        <v/>
      </c>
      <c r="BR79" s="2" t="str">
        <f t="shared" si="53"/>
        <v/>
      </c>
      <c r="BS79" s="2" t="str">
        <f t="shared" si="54"/>
        <v/>
      </c>
      <c r="BT79" s="2" t="str">
        <f t="shared" si="55"/>
        <v/>
      </c>
      <c r="BU79" s="2" t="str">
        <f t="shared" si="56"/>
        <v/>
      </c>
      <c r="BV79" s="2" t="str">
        <f t="shared" si="57"/>
        <v/>
      </c>
      <c r="BW79" s="2" t="str">
        <f t="shared" si="58"/>
        <v/>
      </c>
      <c r="BX79" s="2" t="str">
        <f t="shared" si="59"/>
        <v/>
      </c>
      <c r="BY79" s="2" t="str">
        <f t="shared" si="60"/>
        <v/>
      </c>
      <c r="BZ79" s="2" t="str">
        <f t="shared" si="61"/>
        <v/>
      </c>
      <c r="CA79" s="2" t="str">
        <f t="shared" si="62"/>
        <v/>
      </c>
      <c r="CB79" s="2" t="str">
        <f t="shared" si="63"/>
        <v/>
      </c>
      <c r="CC79" s="2" t="str">
        <f t="shared" si="64"/>
        <v/>
      </c>
      <c r="CE79" s="2" t="str">
        <f t="shared" si="109"/>
        <v/>
      </c>
      <c r="CF79" s="2" t="str">
        <f t="shared" si="110"/>
        <v/>
      </c>
      <c r="CG79" s="2" t="str">
        <f t="shared" si="111"/>
        <v/>
      </c>
      <c r="CH79" s="2" t="str">
        <f t="shared" si="112"/>
        <v/>
      </c>
      <c r="CI79" s="2" t="str">
        <f t="shared" si="113"/>
        <v/>
      </c>
      <c r="CJ79" s="2" t="str">
        <f t="shared" si="114"/>
        <v/>
      </c>
      <c r="CK79" s="2" t="str">
        <f t="shared" si="115"/>
        <v/>
      </c>
      <c r="CL79" s="2" t="str">
        <f t="shared" si="116"/>
        <v/>
      </c>
      <c r="CM79" s="2" t="str">
        <f t="shared" si="117"/>
        <v/>
      </c>
      <c r="CN79" s="2" t="str">
        <f t="shared" si="118"/>
        <v/>
      </c>
      <c r="CO79" s="2" t="str">
        <f t="shared" si="119"/>
        <v/>
      </c>
      <c r="CP79" s="2" t="str">
        <f t="shared" si="120"/>
        <v/>
      </c>
      <c r="CQ79" s="2" t="str">
        <f t="shared" si="121"/>
        <v/>
      </c>
      <c r="CR79" s="2" t="str">
        <f t="shared" si="122"/>
        <v/>
      </c>
      <c r="CS79" s="2" t="str">
        <f t="shared" si="123"/>
        <v/>
      </c>
      <c r="CU79" s="2" t="str">
        <f t="shared" si="66"/>
        <v/>
      </c>
      <c r="CV79" s="2" t="str">
        <f t="shared" si="67"/>
        <v/>
      </c>
      <c r="CW79" s="2" t="str">
        <f t="shared" si="68"/>
        <v/>
      </c>
      <c r="CX79" s="2" t="str">
        <f t="shared" si="69"/>
        <v/>
      </c>
      <c r="CY79" s="2" t="str">
        <f t="shared" si="70"/>
        <v/>
      </c>
      <c r="CZ79" s="2" t="str">
        <f t="shared" si="71"/>
        <v/>
      </c>
      <c r="DA79" s="2" t="str">
        <f t="shared" si="72"/>
        <v/>
      </c>
      <c r="DB79" s="2" t="str">
        <f t="shared" si="73"/>
        <v/>
      </c>
      <c r="DC79" s="2" t="str">
        <f t="shared" si="74"/>
        <v/>
      </c>
      <c r="DD79" s="2" t="str">
        <f t="shared" si="75"/>
        <v/>
      </c>
      <c r="DE79" s="2" t="str">
        <f t="shared" si="76"/>
        <v/>
      </c>
      <c r="DF79" s="2" t="str">
        <f t="shared" si="77"/>
        <v/>
      </c>
      <c r="DG79" s="2" t="str">
        <f t="shared" si="78"/>
        <v/>
      </c>
      <c r="DH79" s="2" t="str">
        <f t="shared" si="79"/>
        <v/>
      </c>
      <c r="DI79" s="2" t="str">
        <f t="shared" si="80"/>
        <v/>
      </c>
      <c r="DK79" s="2">
        <f t="shared" si="81"/>
        <v>68.289213677983938</v>
      </c>
      <c r="DL79" s="2">
        <f t="shared" si="237"/>
        <v>72.336019631531258</v>
      </c>
      <c r="DM79" s="2">
        <f t="shared" si="237"/>
        <v>73.442121951219519</v>
      </c>
      <c r="DN79" s="2">
        <f t="shared" si="237"/>
        <v>76.086570040485839</v>
      </c>
      <c r="DO79" s="2">
        <f t="shared" si="237"/>
        <v>77.888862463873792</v>
      </c>
      <c r="DP79" s="2">
        <f t="shared" si="237"/>
        <v>78.211905668016215</v>
      </c>
      <c r="DQ79" s="2">
        <f t="shared" si="237"/>
        <v>78.306769136960597</v>
      </c>
      <c r="DR79" s="2">
        <f t="shared" si="237"/>
        <v>81.121016464237513</v>
      </c>
      <c r="DS79" s="2">
        <f t="shared" si="237"/>
        <v>77.195007550060197</v>
      </c>
      <c r="DT79" s="2">
        <f t="shared" si="237"/>
        <v>76.506178330206396</v>
      </c>
      <c r="DU79" s="2">
        <f t="shared" si="237"/>
        <v>73.452127530364365</v>
      </c>
      <c r="DV79" s="2">
        <f t="shared" si="237"/>
        <v>73.529051975051971</v>
      </c>
      <c r="DW79" s="2">
        <f t="shared" si="237"/>
        <v>73.112779082321182</v>
      </c>
      <c r="DX79" s="2">
        <f t="shared" si="237"/>
        <v>71.119672608918791</v>
      </c>
      <c r="DY79" s="2">
        <f t="shared" si="237"/>
        <v>68.147550622050616</v>
      </c>
      <c r="EA79" s="2">
        <f t="shared" si="83"/>
        <v>59.69136859307681</v>
      </c>
      <c r="EB79" s="2">
        <f t="shared" si="84"/>
        <v>59.753207805056491</v>
      </c>
      <c r="EC79" s="2">
        <f t="shared" si="85"/>
        <v>61.78282719357</v>
      </c>
      <c r="ED79" s="2">
        <f t="shared" si="86"/>
        <v>62.944238278110205</v>
      </c>
      <c r="EE79" s="2">
        <f t="shared" si="87"/>
        <v>64.236356565257495</v>
      </c>
      <c r="EF79" s="2">
        <f t="shared" si="88"/>
        <v>64.991599805940396</v>
      </c>
      <c r="EG79" s="2">
        <f t="shared" si="89"/>
        <v>67.143724059580919</v>
      </c>
      <c r="EH79" s="2">
        <f t="shared" si="90"/>
        <v>68.763746633165823</v>
      </c>
      <c r="EI79" s="2">
        <f t="shared" si="91"/>
        <v>65.253869994416519</v>
      </c>
      <c r="EJ79" s="2">
        <f t="shared" si="92"/>
        <v>64.373781198805048</v>
      </c>
      <c r="EK79" s="2">
        <f t="shared" si="93"/>
        <v>60.920206056545894</v>
      </c>
      <c r="EL79" s="2">
        <f t="shared" si="94"/>
        <v>62.017468921989384</v>
      </c>
      <c r="EM79" s="2">
        <f t="shared" si="95"/>
        <v>59.796092214256205</v>
      </c>
      <c r="EN79" s="2">
        <f t="shared" si="96"/>
        <v>62.778685285542508</v>
      </c>
      <c r="EO79" s="2">
        <f t="shared" si="97"/>
        <v>62.36069137291279</v>
      </c>
      <c r="EQ79" s="2">
        <f t="shared" si="98"/>
        <v>58.440633282974531</v>
      </c>
      <c r="ER79" s="2">
        <f t="shared" si="238"/>
        <v>58.799921788127193</v>
      </c>
      <c r="ES79" s="2">
        <f t="shared" si="238"/>
        <v>60.926937767843526</v>
      </c>
      <c r="ET79" s="2">
        <f t="shared" si="238"/>
        <v>62.225842987874913</v>
      </c>
      <c r="EU79" s="2">
        <f t="shared" si="238"/>
        <v>64.363232354576638</v>
      </c>
      <c r="EV79" s="2">
        <f t="shared" si="238"/>
        <v>65.145032834335865</v>
      </c>
      <c r="EW79" s="2">
        <f t="shared" si="238"/>
        <v>66.314639971703286</v>
      </c>
      <c r="EX79" s="2">
        <f t="shared" si="238"/>
        <v>68.630145618572087</v>
      </c>
      <c r="EY79" s="2">
        <f t="shared" si="238"/>
        <v>64.920730278997894</v>
      </c>
      <c r="EZ79" s="2">
        <f t="shared" si="238"/>
        <v>64.753904514147322</v>
      </c>
      <c r="FA79" s="2">
        <f t="shared" si="238"/>
        <v>61.527267763099559</v>
      </c>
      <c r="FB79" s="2">
        <f t="shared" si="238"/>
        <v>62.463228933243798</v>
      </c>
      <c r="FC79" s="2">
        <f t="shared" si="238"/>
        <v>60.726678370639505</v>
      </c>
      <c r="FD79" s="2">
        <f t="shared" si="238"/>
        <v>62.737440054221892</v>
      </c>
      <c r="FE79" s="2">
        <f t="shared" si="238"/>
        <v>64.944982628005732</v>
      </c>
      <c r="FG79" s="2">
        <f t="shared" si="100"/>
        <v>0.71116256061456884</v>
      </c>
      <c r="FH79" s="2">
        <f t="shared" si="239"/>
        <v>0.67405337737190274</v>
      </c>
      <c r="FI79" s="2">
        <f t="shared" si="239"/>
        <v>0.65035303796373223</v>
      </c>
      <c r="FJ79" s="2">
        <f t="shared" si="239"/>
        <v>0.62774966389345321</v>
      </c>
      <c r="FK79" s="2">
        <f t="shared" si="239"/>
        <v>0.6436465011942466</v>
      </c>
      <c r="FL79" s="2">
        <f t="shared" si="239"/>
        <v>0.63679100445488435</v>
      </c>
      <c r="FM79" s="2">
        <f t="shared" si="239"/>
        <v>0.65463498871676407</v>
      </c>
      <c r="FN79" s="2">
        <f t="shared" si="239"/>
        <v>0.6356615180233236</v>
      </c>
      <c r="FO79" s="2">
        <f t="shared" si="239"/>
        <v>0.64482458572854484</v>
      </c>
      <c r="FP79" s="2">
        <f t="shared" si="239"/>
        <v>0.64190244244905126</v>
      </c>
      <c r="FQ79" s="2">
        <f t="shared" si="239"/>
        <v>0.63056380367364961</v>
      </c>
      <c r="FR79" s="2">
        <f t="shared" si="239"/>
        <v>0.6401802179018512</v>
      </c>
      <c r="FS79" s="2">
        <f t="shared" si="239"/>
        <v>0.65160138411475044</v>
      </c>
      <c r="FT79" s="2">
        <f t="shared" si="239"/>
        <v>0.66195997764033365</v>
      </c>
      <c r="FU79" s="2">
        <f t="shared" si="239"/>
        <v>0.68608861295503076</v>
      </c>
      <c r="FW79" s="2">
        <f t="shared" si="124"/>
        <v>2.9595023701680371E-4</v>
      </c>
      <c r="FX79" s="2">
        <f t="shared" si="176"/>
        <v>2.6473754011376342E-4</v>
      </c>
      <c r="FY79" s="2">
        <f t="shared" si="177"/>
        <v>2.4629412885194987E-4</v>
      </c>
      <c r="FZ79" s="2">
        <f t="shared" si="178"/>
        <v>2.2308471626335645E-4</v>
      </c>
      <c r="GA79" s="2">
        <f t="shared" si="179"/>
        <v>1.9781251314351581E-4</v>
      </c>
      <c r="GB79" s="2">
        <f t="shared" si="180"/>
        <v>2.0774646276914397E-4</v>
      </c>
      <c r="GC79" s="2">
        <f t="shared" si="181"/>
        <v>2.2589060122710678E-4</v>
      </c>
      <c r="GD79" s="2">
        <f t="shared" si="182"/>
        <v>2.4429235123387311E-4</v>
      </c>
      <c r="GE79" s="2">
        <f t="shared" si="183"/>
        <v>2.6423705382590002E-4</v>
      </c>
      <c r="GF79" s="2">
        <f t="shared" si="184"/>
        <v>2.5390261204428626E-4</v>
      </c>
      <c r="GG79" s="2">
        <f t="shared" si="185"/>
        <v>2.6464030249764294E-4</v>
      </c>
      <c r="GH79" s="2">
        <f t="shared" si="186"/>
        <v>2.5867755649013687E-4</v>
      </c>
      <c r="GI79" s="2">
        <f t="shared" si="187"/>
        <v>2.2186473532713607E-4</v>
      </c>
      <c r="GJ79" s="2">
        <f t="shared" si="188"/>
        <v>1.6657373654314073E-4</v>
      </c>
      <c r="GK79" s="2">
        <f t="shared" si="189"/>
        <v>1.8349259066640405E-4</v>
      </c>
      <c r="GM79" s="86">
        <f t="shared" si="125"/>
        <v>0.15107472887965651</v>
      </c>
      <c r="GN79" s="86">
        <f t="shared" si="190"/>
        <v>0.12941571891196649</v>
      </c>
      <c r="GO79" s="86">
        <f t="shared" si="191"/>
        <v>0.1046821259085105</v>
      </c>
      <c r="GP79" s="86">
        <f t="shared" si="192"/>
        <v>8.431747941722588E-2</v>
      </c>
      <c r="GQ79" s="86">
        <f t="shared" si="193"/>
        <v>9.6518338389808778E-2</v>
      </c>
      <c r="GR79" s="86">
        <f t="shared" si="194"/>
        <v>9.6967360132740973E-2</v>
      </c>
      <c r="GS79" s="86">
        <f t="shared" si="195"/>
        <v>0.11648302497891638</v>
      </c>
      <c r="GT79" s="86">
        <f t="shared" si="196"/>
        <v>9.529130436740256E-2</v>
      </c>
      <c r="GU79" s="86">
        <f t="shared" si="197"/>
        <v>0.11020498363730641</v>
      </c>
      <c r="GV79" s="86">
        <f t="shared" si="198"/>
        <v>0.10039988620064191</v>
      </c>
      <c r="GW79" s="86">
        <f t="shared" si="199"/>
        <v>9.1854523511300704E-2</v>
      </c>
      <c r="GX79" s="86">
        <f t="shared" si="200"/>
        <v>0.10696018493771184</v>
      </c>
      <c r="GY79" s="86">
        <f t="shared" si="201"/>
        <v>0.11792132962563935</v>
      </c>
      <c r="GZ79" s="86">
        <f t="shared" si="202"/>
        <v>0.12082141585853118</v>
      </c>
      <c r="HA79" s="86">
        <f t="shared" si="203"/>
        <v>0.21517492820983208</v>
      </c>
      <c r="HC79" s="86">
        <f t="shared" si="157"/>
        <v>1.090532387978031E-5</v>
      </c>
      <c r="HD79" s="86">
        <f t="shared" si="204"/>
        <v>1.0970742137645489E-6</v>
      </c>
      <c r="HE79" s="86">
        <f t="shared" si="205"/>
        <v>6.475228479599089E-7</v>
      </c>
      <c r="HF79" s="86">
        <f t="shared" si="206"/>
        <v>1.481810530838556E-7</v>
      </c>
      <c r="HG79" s="86">
        <f t="shared" si="207"/>
        <v>1.7612798917442485E-7</v>
      </c>
      <c r="HH79" s="86">
        <f t="shared" si="208"/>
        <v>7.7534302438059826E-8</v>
      </c>
      <c r="HI79" s="86">
        <f t="shared" si="209"/>
        <v>2.7804993289043306E-7</v>
      </c>
      <c r="HJ79" s="86">
        <f t="shared" si="210"/>
        <v>1.8551769695750994E-7</v>
      </c>
      <c r="HK79" s="86">
        <f t="shared" si="211"/>
        <v>3.2639156364521269E-7</v>
      </c>
      <c r="HL79" s="86">
        <f t="shared" si="212"/>
        <v>2.6492070382918673E-7</v>
      </c>
      <c r="HM79" s="86">
        <f t="shared" si="213"/>
        <v>9.1949300698849233E-8</v>
      </c>
      <c r="HN79" s="86">
        <f t="shared" si="214"/>
        <v>2.6004351911240111E-7</v>
      </c>
      <c r="HO79" s="86">
        <f t="shared" si="215"/>
        <v>3.7032629706192665E-7</v>
      </c>
      <c r="HP79" s="86">
        <f t="shared" si="216"/>
        <v>1.221448992505855E-6</v>
      </c>
      <c r="HQ79" s="86">
        <f t="shared" si="217"/>
        <v>2.0990282765613917E-7</v>
      </c>
      <c r="HS79" s="86">
        <f t="shared" si="126"/>
        <v>8.6245120196901892E-32</v>
      </c>
      <c r="HT79" s="86">
        <f t="shared" si="218"/>
        <v>9.8429501709475351E-39</v>
      </c>
      <c r="HU79" s="86">
        <f t="shared" si="219"/>
        <v>1.1985393694162698E-40</v>
      </c>
      <c r="HV79" s="86">
        <f t="shared" si="220"/>
        <v>4.9553149884729107E-46</v>
      </c>
      <c r="HW79" s="86">
        <f t="shared" si="221"/>
        <v>1.1882073147593809E-45</v>
      </c>
      <c r="HX79" s="86">
        <f t="shared" si="222"/>
        <v>2.3385354673689196E-49</v>
      </c>
      <c r="HY79" s="86">
        <f t="shared" si="223"/>
        <v>1.2486057346713638E-45</v>
      </c>
      <c r="HZ79" s="86">
        <f t="shared" si="224"/>
        <v>1.8958363575654826E-46</v>
      </c>
      <c r="IA79" s="86">
        <f t="shared" si="225"/>
        <v>3.4176663900261438E-45</v>
      </c>
      <c r="IB79" s="86">
        <f t="shared" si="226"/>
        <v>2.887811998208825E-44</v>
      </c>
      <c r="IC79" s="86">
        <f t="shared" si="227"/>
        <v>2.3063326229060328E-48</v>
      </c>
      <c r="ID79" s="86">
        <f t="shared" si="228"/>
        <v>1.2995004547323049E-45</v>
      </c>
      <c r="IE79" s="86">
        <f t="shared" si="229"/>
        <v>1.0310244103224613E-44</v>
      </c>
      <c r="IF79" s="86">
        <f t="shared" si="230"/>
        <v>1.4092511934446532E-28</v>
      </c>
      <c r="IG79" s="86">
        <f t="shared" si="231"/>
        <v>3.2630061060620971E-20</v>
      </c>
      <c r="II79" s="86">
        <f t="shared" si="127"/>
        <v>2.0556520186795825E-137</v>
      </c>
      <c r="IJ79" s="86">
        <f t="shared" si="128"/>
        <v>4.7607054436441959E-195</v>
      </c>
      <c r="IK79" s="86">
        <f t="shared" si="129"/>
        <v>2.2706107177874511E-204</v>
      </c>
      <c r="IL79" s="86">
        <f t="shared" si="130"/>
        <v>3.7158417021100223E-231</v>
      </c>
      <c r="IM79" s="86">
        <f t="shared" si="131"/>
        <v>1.9770134380310106E-225</v>
      </c>
      <c r="IN79" s="86">
        <f t="shared" si="132"/>
        <v>1.6202438076499463E-245</v>
      </c>
      <c r="IO79" s="86">
        <f t="shared" si="133"/>
        <v>2.232828868359717E-226</v>
      </c>
      <c r="IP79" s="86">
        <f t="shared" si="134"/>
        <v>1.3336126135037127E-228</v>
      </c>
      <c r="IQ79" s="86">
        <f t="shared" si="135"/>
        <v>2.9557688255440473E-223</v>
      </c>
      <c r="IR79" s="86">
        <f t="shared" si="136"/>
        <v>4.0446689789568936E-219</v>
      </c>
      <c r="IS79" s="86">
        <f t="shared" si="137"/>
        <v>2.7287185735354228E-239</v>
      </c>
      <c r="IT79" s="86">
        <f t="shared" si="138"/>
        <v>6.9523806566619606E-228</v>
      </c>
      <c r="IU79" s="86">
        <f t="shared" si="139"/>
        <v>1.84844303580406E-223</v>
      </c>
      <c r="IV79" s="86">
        <f t="shared" si="140"/>
        <v>1.3656863543316877E-85</v>
      </c>
      <c r="IW79" s="86">
        <f t="shared" si="141"/>
        <v>6.908206884781837E-58</v>
      </c>
      <c r="IY79" s="86">
        <f t="shared" si="142"/>
        <v>0.1510856342035363</v>
      </c>
      <c r="IZ79" s="86">
        <f t="shared" si="143"/>
        <v>0.12941681598618024</v>
      </c>
      <c r="JA79" s="86">
        <f t="shared" si="144"/>
        <v>0.10468277343135847</v>
      </c>
      <c r="JB79" s="86">
        <f t="shared" si="145"/>
        <v>8.431762759827896E-2</v>
      </c>
      <c r="JC79" s="86">
        <f t="shared" si="146"/>
        <v>9.6518514517797957E-2</v>
      </c>
      <c r="JD79" s="86">
        <f t="shared" si="147"/>
        <v>9.696743766704341E-2</v>
      </c>
      <c r="JE79" s="86">
        <f t="shared" si="148"/>
        <v>0.11648330302884927</v>
      </c>
      <c r="JF79" s="86">
        <f t="shared" si="149"/>
        <v>9.5291489885099515E-2</v>
      </c>
      <c r="JG79" s="86">
        <f t="shared" si="150"/>
        <v>0.11020531002887006</v>
      </c>
      <c r="JH79" s="86">
        <f t="shared" si="151"/>
        <v>0.10040015112134575</v>
      </c>
      <c r="JI79" s="86">
        <f t="shared" si="152"/>
        <v>9.1854615460601405E-2</v>
      </c>
      <c r="JJ79" s="86">
        <f t="shared" si="153"/>
        <v>0.10696044498123095</v>
      </c>
      <c r="JK79" s="86">
        <f t="shared" si="154"/>
        <v>0.11792169995193641</v>
      </c>
      <c r="JL79" s="86">
        <f t="shared" si="155"/>
        <v>0.12082263730752368</v>
      </c>
      <c r="JM79" s="86">
        <f t="shared" si="156"/>
        <v>0.21517513811265973</v>
      </c>
    </row>
    <row r="80" spans="2:273" x14ac:dyDescent="0.25">
      <c r="B80" s="2">
        <v>53</v>
      </c>
      <c r="C80" s="37">
        <v>149.541</v>
      </c>
      <c r="D80" s="37">
        <v>146.279</v>
      </c>
      <c r="E80" s="37">
        <v>138.95099999999999</v>
      </c>
      <c r="F80" s="37">
        <v>126.607</v>
      </c>
      <c r="G80" s="37">
        <v>129.95099999999999</v>
      </c>
      <c r="H80" s="37">
        <v>136.066</v>
      </c>
      <c r="I80" s="37">
        <v>143.52500000000001</v>
      </c>
      <c r="J80" s="37">
        <v>136.934</v>
      </c>
      <c r="K80" s="37">
        <v>140.98400000000001</v>
      </c>
      <c r="L80" s="37">
        <v>132.328</v>
      </c>
      <c r="M80" s="37">
        <v>123.11499999999999</v>
      </c>
      <c r="N80" s="37">
        <v>137.16399999999999</v>
      </c>
      <c r="O80" s="37">
        <v>141.869</v>
      </c>
      <c r="P80" s="37">
        <v>139.29499999999999</v>
      </c>
      <c r="Q80" s="37">
        <v>159.16399999999999</v>
      </c>
      <c r="S80" s="4">
        <f t="shared" si="20"/>
        <v>148.76719454150921</v>
      </c>
      <c r="T80" s="4">
        <f t="shared" si="21"/>
        <v>145.41190781881983</v>
      </c>
      <c r="U80" s="4">
        <f t="shared" si="22"/>
        <v>138.06253175152</v>
      </c>
      <c r="V80" s="4">
        <f t="shared" si="23"/>
        <v>128.5736744072351</v>
      </c>
      <c r="W80" s="4">
        <f t="shared" si="24"/>
        <v>132.95327118442472</v>
      </c>
      <c r="X80" s="4">
        <f t="shared" si="25"/>
        <v>136.20823590891959</v>
      </c>
      <c r="Y80" s="4">
        <f t="shared" si="26"/>
        <v>143.29800310005609</v>
      </c>
      <c r="Z80" s="4">
        <f t="shared" si="27"/>
        <v>137.01509252465291</v>
      </c>
      <c r="AA80" s="4">
        <f t="shared" si="28"/>
        <v>140.111297373887</v>
      </c>
      <c r="AB80" s="4">
        <f t="shared" si="29"/>
        <v>134.13333394506111</v>
      </c>
      <c r="AC80" s="4">
        <f t="shared" si="30"/>
        <v>127.38184889658127</v>
      </c>
      <c r="AD80" s="4">
        <f t="shared" si="31"/>
        <v>136.07940325292398</v>
      </c>
      <c r="AE80" s="4">
        <f t="shared" si="32"/>
        <v>139.37642203261234</v>
      </c>
      <c r="AF80" s="4">
        <f t="shared" si="33"/>
        <v>137.89359864622537</v>
      </c>
      <c r="AG80" s="4">
        <f t="shared" si="34"/>
        <v>151.59949955491911</v>
      </c>
      <c r="AI80" s="4">
        <f t="shared" si="35"/>
        <v>0.7738054584907843</v>
      </c>
      <c r="AJ80" s="4">
        <f t="shared" si="36"/>
        <v>0.86709218118016906</v>
      </c>
      <c r="AK80" s="4">
        <f t="shared" si="37"/>
        <v>0.88846824847999528</v>
      </c>
      <c r="AL80" s="4">
        <f t="shared" si="38"/>
        <v>-1.9666744072351037</v>
      </c>
      <c r="AM80" s="4">
        <f t="shared" si="39"/>
        <v>-3.0022711844247283</v>
      </c>
      <c r="AN80" s="4">
        <f t="shared" si="40"/>
        <v>-0.14223590891958793</v>
      </c>
      <c r="AO80" s="4">
        <f t="shared" si="41"/>
        <v>0.22699689994391292</v>
      </c>
      <c r="AP80" s="4">
        <f t="shared" si="42"/>
        <v>-8.1092524652916609E-2</v>
      </c>
      <c r="AQ80" s="4">
        <f t="shared" si="43"/>
        <v>0.87270262611301064</v>
      </c>
      <c r="AR80" s="4">
        <f t="shared" si="44"/>
        <v>-1.8053339450611077</v>
      </c>
      <c r="AS80" s="4">
        <f t="shared" si="45"/>
        <v>-4.2668488965812799</v>
      </c>
      <c r="AT80" s="4">
        <f t="shared" si="46"/>
        <v>1.0845967470760058</v>
      </c>
      <c r="AU80" s="4">
        <f t="shared" si="47"/>
        <v>2.4925779673876605</v>
      </c>
      <c r="AV80" s="4">
        <f t="shared" si="236"/>
        <v>1.4014013537746166</v>
      </c>
      <c r="AW80" s="4">
        <f t="shared" si="236"/>
        <v>7.5645004450808813</v>
      </c>
      <c r="AY80" s="2">
        <f t="shared" si="108"/>
        <v>61.941308533017548</v>
      </c>
      <c r="AZ80" s="2">
        <f t="shared" si="159"/>
        <v>63.553666084665778</v>
      </c>
      <c r="BA80" s="2">
        <f t="shared" si="160"/>
        <v>65.56903082045902</v>
      </c>
      <c r="BB80" s="2">
        <f t="shared" si="161"/>
        <v>67.559555489835773</v>
      </c>
      <c r="BC80" s="2">
        <f t="shared" si="162"/>
        <v>68.799210930927728</v>
      </c>
      <c r="BD80" s="2">
        <f t="shared" si="163"/>
        <v>69.507779460484954</v>
      </c>
      <c r="BE80" s="2">
        <f t="shared" si="164"/>
        <v>70.720014961588987</v>
      </c>
      <c r="BF80" s="2">
        <f t="shared" si="165"/>
        <v>72.960714635501006</v>
      </c>
      <c r="BG80" s="2">
        <f t="shared" si="166"/>
        <v>69.210505477328979</v>
      </c>
      <c r="BH80" s="2">
        <f t="shared" si="167"/>
        <v>68.4357078445409</v>
      </c>
      <c r="BI80" s="2">
        <f t="shared" si="168"/>
        <v>65.265571557975406</v>
      </c>
      <c r="BJ80" s="2">
        <f t="shared" si="169"/>
        <v>65.897684276284352</v>
      </c>
      <c r="BK80" s="2">
        <f t="shared" si="170"/>
        <v>64.143875063702325</v>
      </c>
      <c r="BL80" s="2">
        <f t="shared" si="171"/>
        <v>65.371622747902933</v>
      </c>
      <c r="BM80" s="2">
        <f t="shared" si="172"/>
        <v>64.022775479461274</v>
      </c>
      <c r="BO80" s="2" t="str">
        <f t="shared" si="50"/>
        <v/>
      </c>
      <c r="BP80" s="2" t="str">
        <f t="shared" si="51"/>
        <v/>
      </c>
      <c r="BQ80" s="2" t="str">
        <f t="shared" si="52"/>
        <v/>
      </c>
      <c r="BR80" s="2" t="str">
        <f t="shared" si="53"/>
        <v/>
      </c>
      <c r="BS80" s="2" t="str">
        <f t="shared" si="54"/>
        <v/>
      </c>
      <c r="BT80" s="2" t="str">
        <f t="shared" si="55"/>
        <v/>
      </c>
      <c r="BU80" s="2" t="str">
        <f t="shared" si="56"/>
        <v/>
      </c>
      <c r="BV80" s="2" t="str">
        <f t="shared" si="57"/>
        <v/>
      </c>
      <c r="BW80" s="2" t="str">
        <f t="shared" si="58"/>
        <v/>
      </c>
      <c r="BX80" s="2" t="str">
        <f t="shared" si="59"/>
        <v/>
      </c>
      <c r="BY80" s="2" t="str">
        <f t="shared" si="60"/>
        <v/>
      </c>
      <c r="BZ80" s="2" t="str">
        <f t="shared" si="61"/>
        <v/>
      </c>
      <c r="CA80" s="2" t="str">
        <f t="shared" si="62"/>
        <v/>
      </c>
      <c r="CB80" s="2" t="str">
        <f t="shared" si="63"/>
        <v/>
      </c>
      <c r="CC80" s="2" t="str">
        <f t="shared" si="64"/>
        <v/>
      </c>
      <c r="CE80" s="2" t="str">
        <f t="shared" si="109"/>
        <v/>
      </c>
      <c r="CF80" s="2" t="str">
        <f t="shared" si="110"/>
        <v/>
      </c>
      <c r="CG80" s="2" t="str">
        <f t="shared" si="111"/>
        <v/>
      </c>
      <c r="CH80" s="2" t="str">
        <f t="shared" si="112"/>
        <v/>
      </c>
      <c r="CI80" s="2" t="str">
        <f t="shared" si="113"/>
        <v/>
      </c>
      <c r="CJ80" s="2" t="str">
        <f t="shared" si="114"/>
        <v/>
      </c>
      <c r="CK80" s="2" t="str">
        <f t="shared" si="115"/>
        <v/>
      </c>
      <c r="CL80" s="2" t="str">
        <f t="shared" si="116"/>
        <v/>
      </c>
      <c r="CM80" s="2" t="str">
        <f t="shared" si="117"/>
        <v/>
      </c>
      <c r="CN80" s="2" t="str">
        <f t="shared" si="118"/>
        <v/>
      </c>
      <c r="CO80" s="2" t="str">
        <f t="shared" si="119"/>
        <v/>
      </c>
      <c r="CP80" s="2" t="str">
        <f t="shared" si="120"/>
        <v/>
      </c>
      <c r="CQ80" s="2" t="str">
        <f t="shared" si="121"/>
        <v/>
      </c>
      <c r="CR80" s="2" t="str">
        <f t="shared" si="122"/>
        <v/>
      </c>
      <c r="CS80" s="2" t="str">
        <f t="shared" si="123"/>
        <v/>
      </c>
      <c r="CU80" s="2" t="str">
        <f t="shared" si="66"/>
        <v/>
      </c>
      <c r="CV80" s="2" t="str">
        <f t="shared" si="67"/>
        <v/>
      </c>
      <c r="CW80" s="2" t="str">
        <f t="shared" si="68"/>
        <v/>
      </c>
      <c r="CX80" s="2" t="str">
        <f t="shared" si="69"/>
        <v/>
      </c>
      <c r="CY80" s="2" t="str">
        <f t="shared" si="70"/>
        <v/>
      </c>
      <c r="CZ80" s="2" t="str">
        <f t="shared" si="71"/>
        <v/>
      </c>
      <c r="DA80" s="2" t="str">
        <f t="shared" si="72"/>
        <v/>
      </c>
      <c r="DB80" s="2" t="str">
        <f t="shared" si="73"/>
        <v/>
      </c>
      <c r="DC80" s="2" t="str">
        <f t="shared" si="74"/>
        <v/>
      </c>
      <c r="DD80" s="2" t="str">
        <f t="shared" si="75"/>
        <v/>
      </c>
      <c r="DE80" s="2" t="str">
        <f t="shared" si="76"/>
        <v/>
      </c>
      <c r="DF80" s="2" t="str">
        <f t="shared" si="77"/>
        <v/>
      </c>
      <c r="DG80" s="2" t="str">
        <f t="shared" si="78"/>
        <v/>
      </c>
      <c r="DH80" s="2" t="str">
        <f t="shared" si="79"/>
        <v/>
      </c>
      <c r="DI80" s="2" t="str">
        <f t="shared" si="80"/>
        <v/>
      </c>
      <c r="DK80" s="2">
        <f t="shared" si="81"/>
        <v>68.521608216514039</v>
      </c>
      <c r="DL80" s="2">
        <f t="shared" si="237"/>
        <v>72.581442766535787</v>
      </c>
      <c r="DM80" s="2">
        <f t="shared" si="237"/>
        <v>73.680936411149844</v>
      </c>
      <c r="DN80" s="2">
        <f t="shared" si="237"/>
        <v>76.391609716599191</v>
      </c>
      <c r="DO80" s="2">
        <f t="shared" si="237"/>
        <v>78.124050536153192</v>
      </c>
      <c r="DP80" s="2">
        <f t="shared" si="237"/>
        <v>78.487041093117426</v>
      </c>
      <c r="DQ80" s="2">
        <f t="shared" si="237"/>
        <v>78.520741651031898</v>
      </c>
      <c r="DR80" s="2">
        <f t="shared" si="237"/>
        <v>81.355710391363019</v>
      </c>
      <c r="DS80" s="2">
        <f t="shared" si="237"/>
        <v>77.437736732684115</v>
      </c>
      <c r="DT80" s="2">
        <f t="shared" si="237"/>
        <v>76.732872795497201</v>
      </c>
      <c r="DU80" s="2">
        <f t="shared" si="237"/>
        <v>73.67058805668016</v>
      </c>
      <c r="DV80" s="2">
        <f t="shared" si="237"/>
        <v>73.792401794507057</v>
      </c>
      <c r="DW80" s="2">
        <f t="shared" si="237"/>
        <v>73.361581916329285</v>
      </c>
      <c r="DX80" s="2">
        <f t="shared" si="237"/>
        <v>71.305431380493218</v>
      </c>
      <c r="DY80" s="2">
        <f t="shared" si="237"/>
        <v>68.30582114972114</v>
      </c>
      <c r="EA80" s="2">
        <f t="shared" si="83"/>
        <v>59.504434482246324</v>
      </c>
      <c r="EB80" s="2">
        <f t="shared" si="84"/>
        <v>59.572683341508636</v>
      </c>
      <c r="EC80" s="2">
        <f t="shared" si="85"/>
        <v>61.5919305090422</v>
      </c>
      <c r="ED80" s="2">
        <f t="shared" si="86"/>
        <v>62.783315218362063</v>
      </c>
      <c r="EE80" s="2">
        <f t="shared" si="87"/>
        <v>64.090752608981973</v>
      </c>
      <c r="EF80" s="2">
        <f t="shared" si="88"/>
        <v>64.836830197833024</v>
      </c>
      <c r="EG80" s="2">
        <f t="shared" si="89"/>
        <v>66.96700555415299</v>
      </c>
      <c r="EH80" s="2">
        <f t="shared" si="90"/>
        <v>68.572434997208262</v>
      </c>
      <c r="EI80" s="2">
        <f t="shared" si="91"/>
        <v>65.077746722501388</v>
      </c>
      <c r="EJ80" s="2">
        <f t="shared" si="92"/>
        <v>64.214097330635056</v>
      </c>
      <c r="EK80" s="2">
        <f t="shared" si="93"/>
        <v>60.774245281370156</v>
      </c>
      <c r="EL80" s="2">
        <f t="shared" si="94"/>
        <v>61.850625650088347</v>
      </c>
      <c r="EM80" s="2">
        <f t="shared" si="95"/>
        <v>59.648672704077065</v>
      </c>
      <c r="EN80" s="2">
        <f t="shared" si="96"/>
        <v>62.608067485875246</v>
      </c>
      <c r="EO80" s="2">
        <f t="shared" si="97"/>
        <v>62.234829777365483</v>
      </c>
      <c r="EQ80" s="2">
        <f t="shared" si="98"/>
        <v>58.277941183944868</v>
      </c>
      <c r="ER80" s="2">
        <f t="shared" si="238"/>
        <v>58.636692243383237</v>
      </c>
      <c r="ES80" s="2">
        <f t="shared" si="238"/>
        <v>60.751624155607679</v>
      </c>
      <c r="ET80" s="2">
        <f t="shared" si="238"/>
        <v>62.077992601002599</v>
      </c>
      <c r="EU80" s="2">
        <f t="shared" si="238"/>
        <v>64.215167377285326</v>
      </c>
      <c r="EV80" s="2">
        <f t="shared" si="238"/>
        <v>64.987394102482938</v>
      </c>
      <c r="EW80" s="2">
        <f t="shared" si="238"/>
        <v>66.153509102080136</v>
      </c>
      <c r="EX80" s="2">
        <f t="shared" si="238"/>
        <v>68.440887355029943</v>
      </c>
      <c r="EY80" s="2">
        <f t="shared" si="238"/>
        <v>64.750714945209552</v>
      </c>
      <c r="EZ80" s="2">
        <f t="shared" si="238"/>
        <v>64.586869573217456</v>
      </c>
      <c r="FA80" s="2">
        <f t="shared" si="238"/>
        <v>61.36955295682241</v>
      </c>
      <c r="FB80" s="2">
        <f t="shared" si="238"/>
        <v>62.287520993988402</v>
      </c>
      <c r="FC80" s="2">
        <f t="shared" si="238"/>
        <v>60.561942257042816</v>
      </c>
      <c r="FD80" s="2">
        <f t="shared" si="238"/>
        <v>62.565953322245392</v>
      </c>
      <c r="FE80" s="2">
        <f t="shared" si="238"/>
        <v>64.757513685014089</v>
      </c>
      <c r="FG80" s="2">
        <f t="shared" si="100"/>
        <v>0.72970776520829672</v>
      </c>
      <c r="FH80" s="2">
        <f t="shared" si="239"/>
        <v>0.69395587199017872</v>
      </c>
      <c r="FI80" s="2">
        <f t="shared" si="239"/>
        <v>0.67099633599953568</v>
      </c>
      <c r="FJ80" s="2">
        <f t="shared" si="239"/>
        <v>0.64900724366300078</v>
      </c>
      <c r="FK80" s="2">
        <f t="shared" si="239"/>
        <v>0.66448148099664273</v>
      </c>
      <c r="FL80" s="2">
        <f t="shared" si="239"/>
        <v>0.65781371421291446</v>
      </c>
      <c r="FM80" s="2">
        <f t="shared" si="239"/>
        <v>0.67515175509238057</v>
      </c>
      <c r="FN80" s="2">
        <f t="shared" si="239"/>
        <v>0.65671436007840533</v>
      </c>
      <c r="FO80" s="2">
        <f t="shared" si="239"/>
        <v>0.6656264689551411</v>
      </c>
      <c r="FP80" s="2">
        <f t="shared" si="239"/>
        <v>0.66278596904326526</v>
      </c>
      <c r="FQ80" s="2">
        <f t="shared" si="239"/>
        <v>0.65174983191330094</v>
      </c>
      <c r="FR80" s="2">
        <f t="shared" si="239"/>
        <v>0.66111115617631944</v>
      </c>
      <c r="FS80" s="2">
        <f t="shared" si="239"/>
        <v>0.67220812711119049</v>
      </c>
      <c r="FT80" s="2">
        <f t="shared" si="239"/>
        <v>0.68225280817176115</v>
      </c>
      <c r="FU80" s="2">
        <f t="shared" si="239"/>
        <v>0.70557721984996236</v>
      </c>
      <c r="FW80" s="2">
        <f t="shared" si="124"/>
        <v>3.2449371684597713E-4</v>
      </c>
      <c r="FX80" s="2">
        <f t="shared" si="176"/>
        <v>2.9027152649406312E-4</v>
      </c>
      <c r="FY80" s="2">
        <f t="shared" si="177"/>
        <v>2.7004972519908873E-4</v>
      </c>
      <c r="FZ80" s="2">
        <f t="shared" si="178"/>
        <v>2.4460226274728542E-4</v>
      </c>
      <c r="GA80" s="2">
        <f t="shared" si="179"/>
        <v>2.1689296827181526E-4</v>
      </c>
      <c r="GB80" s="2">
        <f t="shared" si="180"/>
        <v>2.2778490125855504E-4</v>
      </c>
      <c r="GC80" s="2">
        <f t="shared" si="181"/>
        <v>2.4767872116859629E-4</v>
      </c>
      <c r="GD80" s="2">
        <f t="shared" si="182"/>
        <v>2.6785492357050278E-4</v>
      </c>
      <c r="GE80" s="2">
        <f t="shared" si="183"/>
        <v>2.8972278219720887E-4</v>
      </c>
      <c r="GF80" s="2">
        <f t="shared" si="184"/>
        <v>2.7839185854501981E-4</v>
      </c>
      <c r="GG80" s="2">
        <f t="shared" si="185"/>
        <v>2.901649130133272E-4</v>
      </c>
      <c r="GH80" s="2">
        <f t="shared" si="186"/>
        <v>2.8362722211104901E-4</v>
      </c>
      <c r="GI80" s="2">
        <f t="shared" si="187"/>
        <v>2.4326463767308801E-4</v>
      </c>
      <c r="GJ80" s="2">
        <f t="shared" si="188"/>
        <v>1.8264153498619547E-4</v>
      </c>
      <c r="GK80" s="2">
        <f t="shared" si="189"/>
        <v>2.0119206310957428E-4</v>
      </c>
      <c r="GM80" s="86">
        <f t="shared" si="125"/>
        <v>0.18451944898295489</v>
      </c>
      <c r="GN80" s="86">
        <f t="shared" si="190"/>
        <v>0.16399654989980789</v>
      </c>
      <c r="GO80" s="86">
        <f t="shared" si="191"/>
        <v>0.13560578466834222</v>
      </c>
      <c r="GP80" s="86">
        <f t="shared" si="192"/>
        <v>0.11188373090812406</v>
      </c>
      <c r="GQ80" s="86">
        <f t="shared" si="193"/>
        <v>0.12566447819908075</v>
      </c>
      <c r="GR80" s="86">
        <f t="shared" si="194"/>
        <v>0.12803328864130972</v>
      </c>
      <c r="GS80" s="86">
        <f t="shared" si="195"/>
        <v>0.15108069623568454</v>
      </c>
      <c r="GT80" s="86">
        <f t="shared" si="196"/>
        <v>0.12589595207698148</v>
      </c>
      <c r="GU80" s="86">
        <f t="shared" si="197"/>
        <v>0.14487484493987327</v>
      </c>
      <c r="GV80" s="86">
        <f t="shared" si="198"/>
        <v>0.13164041414216601</v>
      </c>
      <c r="GW80" s="86">
        <f t="shared" si="199"/>
        <v>0.122246475634778</v>
      </c>
      <c r="GX80" s="86">
        <f t="shared" si="200"/>
        <v>0.14154680638364672</v>
      </c>
      <c r="GY80" s="86">
        <f t="shared" si="201"/>
        <v>0.15392571408267522</v>
      </c>
      <c r="GZ80" s="86">
        <f t="shared" si="202"/>
        <v>0.15522016342965206</v>
      </c>
      <c r="HA80" s="86">
        <f t="shared" si="203"/>
        <v>0.27521024646404535</v>
      </c>
      <c r="HC80" s="86">
        <f t="shared" si="157"/>
        <v>1.9701654664544888E-5</v>
      </c>
      <c r="HD80" s="86">
        <f t="shared" si="204"/>
        <v>2.3576220947404656E-6</v>
      </c>
      <c r="HE80" s="86">
        <f t="shared" si="205"/>
        <v>1.4292847890196097E-6</v>
      </c>
      <c r="HF80" s="86">
        <f t="shared" si="206"/>
        <v>3.5585479975551045E-7</v>
      </c>
      <c r="HG80" s="86">
        <f t="shared" si="207"/>
        <v>4.113696430994506E-7</v>
      </c>
      <c r="HH80" s="86">
        <f t="shared" si="208"/>
        <v>1.9346696940036083E-7</v>
      </c>
      <c r="HI80" s="86">
        <f t="shared" si="209"/>
        <v>6.5048860029561746E-7</v>
      </c>
      <c r="HJ80" s="86">
        <f t="shared" si="210"/>
        <v>4.4459695263606733E-7</v>
      </c>
      <c r="HK80" s="86">
        <f t="shared" si="211"/>
        <v>7.6754724471479884E-7</v>
      </c>
      <c r="HL80" s="86">
        <f t="shared" si="212"/>
        <v>6.1939890695117766E-7</v>
      </c>
      <c r="HM80" s="86">
        <f t="shared" si="213"/>
        <v>2.3161554826899977E-7</v>
      </c>
      <c r="HN80" s="86">
        <f t="shared" si="214"/>
        <v>6.197857796318626E-7</v>
      </c>
      <c r="HO80" s="86">
        <f t="shared" si="215"/>
        <v>8.5290058616728438E-7</v>
      </c>
      <c r="HP80" s="86">
        <f t="shared" si="216"/>
        <v>2.5490490116584204E-6</v>
      </c>
      <c r="HQ80" s="86">
        <f t="shared" si="217"/>
        <v>5.4184673874237353E-7</v>
      </c>
      <c r="HS80" s="86">
        <f t="shared" si="126"/>
        <v>6.5356998721283004E-31</v>
      </c>
      <c r="HT80" s="86">
        <f t="shared" si="218"/>
        <v>1.3817322905239107E-37</v>
      </c>
      <c r="HU80" s="86">
        <f t="shared" si="219"/>
        <v>1.8733671903001693E-39</v>
      </c>
      <c r="HV80" s="86">
        <f t="shared" si="220"/>
        <v>1.081447636980685E-44</v>
      </c>
      <c r="HW80" s="86">
        <f t="shared" si="221"/>
        <v>2.3605403738682932E-44</v>
      </c>
      <c r="HX80" s="86">
        <f t="shared" si="222"/>
        <v>6.1345664307728029E-48</v>
      </c>
      <c r="HY80" s="86">
        <f t="shared" si="223"/>
        <v>2.6143644211329603E-44</v>
      </c>
      <c r="HZ80" s="86">
        <f t="shared" si="224"/>
        <v>4.2662813933971232E-45</v>
      </c>
      <c r="IA80" s="86">
        <f t="shared" si="225"/>
        <v>7.3051830411166542E-44</v>
      </c>
      <c r="IB80" s="86">
        <f t="shared" si="226"/>
        <v>5.724476395581144E-43</v>
      </c>
      <c r="IC80" s="86">
        <f t="shared" si="227"/>
        <v>6.1570777852616248E-47</v>
      </c>
      <c r="ID80" s="86">
        <f t="shared" si="228"/>
        <v>2.8869041970798988E-44</v>
      </c>
      <c r="IE80" s="86">
        <f t="shared" si="229"/>
        <v>2.037717354910818E-43</v>
      </c>
      <c r="IF80" s="86">
        <f t="shared" si="230"/>
        <v>8.6707142975859689E-28</v>
      </c>
      <c r="IG80" s="86">
        <f t="shared" si="231"/>
        <v>1.1748191770719279E-19</v>
      </c>
      <c r="II80" s="86">
        <f t="shared" si="127"/>
        <v>2.3200949370065359E-134</v>
      </c>
      <c r="IJ80" s="86">
        <f t="shared" si="128"/>
        <v>9.3159131925696459E-191</v>
      </c>
      <c r="IK80" s="86">
        <f t="shared" si="129"/>
        <v>6.5446521239492225E-200</v>
      </c>
      <c r="IL80" s="86">
        <f t="shared" si="130"/>
        <v>3.6361279851786053E-226</v>
      </c>
      <c r="IM80" s="86">
        <f t="shared" si="131"/>
        <v>1.2408005459003563E-220</v>
      </c>
      <c r="IN80" s="86">
        <f t="shared" si="132"/>
        <v>2.9407585025674301E-240</v>
      </c>
      <c r="IO80" s="86">
        <f t="shared" si="133"/>
        <v>1.748426934051196E-221</v>
      </c>
      <c r="IP80" s="86">
        <f t="shared" si="134"/>
        <v>1.2989509697717167E-223</v>
      </c>
      <c r="IQ80" s="86">
        <f t="shared" si="135"/>
        <v>2.4420701295551619E-218</v>
      </c>
      <c r="IR80" s="86">
        <f t="shared" si="136"/>
        <v>2.5642725784010327E-214</v>
      </c>
      <c r="IS80" s="86">
        <f t="shared" si="137"/>
        <v>5.1310395973864333E-234</v>
      </c>
      <c r="IT80" s="86">
        <f t="shared" si="138"/>
        <v>7.0661098030902763E-223</v>
      </c>
      <c r="IU80" s="86">
        <f t="shared" si="139"/>
        <v>1.2210011105902996E-218</v>
      </c>
      <c r="IV80" s="86">
        <f t="shared" si="140"/>
        <v>7.9068686640258721E-84</v>
      </c>
      <c r="IW80" s="86">
        <f t="shared" si="141"/>
        <v>1.0803386277784593E-56</v>
      </c>
      <c r="IY80" s="86">
        <f t="shared" si="142"/>
        <v>0.18453915063761944</v>
      </c>
      <c r="IZ80" s="86">
        <f t="shared" si="143"/>
        <v>0.16399890752190263</v>
      </c>
      <c r="JA80" s="86">
        <f t="shared" si="144"/>
        <v>0.13560721395313124</v>
      </c>
      <c r="JB80" s="86">
        <f t="shared" si="145"/>
        <v>0.11188408676292382</v>
      </c>
      <c r="JC80" s="86">
        <f t="shared" si="146"/>
        <v>0.12566488956872385</v>
      </c>
      <c r="JD80" s="86">
        <f t="shared" si="147"/>
        <v>0.12803348210827911</v>
      </c>
      <c r="JE80" s="86">
        <f t="shared" si="148"/>
        <v>0.15108134672428483</v>
      </c>
      <c r="JF80" s="86">
        <f t="shared" si="149"/>
        <v>0.12589639667393412</v>
      </c>
      <c r="JG80" s="86">
        <f t="shared" si="150"/>
        <v>0.14487561248711797</v>
      </c>
      <c r="JH80" s="86">
        <f t="shared" si="151"/>
        <v>0.13164103354107295</v>
      </c>
      <c r="JI80" s="86">
        <f t="shared" si="152"/>
        <v>0.12224670725032627</v>
      </c>
      <c r="JJ80" s="86">
        <f t="shared" si="153"/>
        <v>0.14154742616942637</v>
      </c>
      <c r="JK80" s="86">
        <f t="shared" si="154"/>
        <v>0.15392656698326138</v>
      </c>
      <c r="JL80" s="86">
        <f t="shared" si="155"/>
        <v>0.1552227124786637</v>
      </c>
      <c r="JM80" s="86">
        <f t="shared" si="156"/>
        <v>0.2752107883107841</v>
      </c>
    </row>
    <row r="81" spans="2:273" x14ac:dyDescent="0.25">
      <c r="B81" s="2">
        <v>54</v>
      </c>
      <c r="C81" s="37">
        <v>165.65600000000001</v>
      </c>
      <c r="D81" s="37">
        <v>165.262</v>
      </c>
      <c r="E81" s="37">
        <v>157.803</v>
      </c>
      <c r="F81" s="37">
        <v>143.78700000000001</v>
      </c>
      <c r="G81" s="37">
        <v>146.459</v>
      </c>
      <c r="H81" s="37">
        <v>154.869</v>
      </c>
      <c r="I81" s="37">
        <v>161.934</v>
      </c>
      <c r="J81" s="37">
        <v>153.41</v>
      </c>
      <c r="K81" s="37">
        <v>159.63900000000001</v>
      </c>
      <c r="L81" s="37">
        <v>151.279</v>
      </c>
      <c r="M81" s="37">
        <v>143.36099999999999</v>
      </c>
      <c r="N81" s="37">
        <v>157.98400000000001</v>
      </c>
      <c r="O81" s="37">
        <v>162.70500000000001</v>
      </c>
      <c r="P81" s="37">
        <v>156.41</v>
      </c>
      <c r="Q81" s="37">
        <v>172.18</v>
      </c>
      <c r="S81" s="4">
        <f t="shared" si="20"/>
        <v>161.42125984328854</v>
      </c>
      <c r="T81" s="4">
        <f t="shared" si="21"/>
        <v>159.84438587018835</v>
      </c>
      <c r="U81" s="4">
        <f t="shared" si="22"/>
        <v>152.56257615398081</v>
      </c>
      <c r="V81" s="4">
        <f t="shared" si="23"/>
        <v>142.35425378226765</v>
      </c>
      <c r="W81" s="4">
        <f t="shared" si="24"/>
        <v>146.17540542360933</v>
      </c>
      <c r="X81" s="4">
        <f t="shared" si="25"/>
        <v>150.69974092587887</v>
      </c>
      <c r="Y81" s="4">
        <f t="shared" si="26"/>
        <v>157.61557987001279</v>
      </c>
      <c r="Z81" s="4">
        <f t="shared" si="27"/>
        <v>150.96247884168173</v>
      </c>
      <c r="AA81" s="4">
        <f t="shared" si="28"/>
        <v>154.94275841957082</v>
      </c>
      <c r="AB81" s="4">
        <f t="shared" si="29"/>
        <v>147.96760027837018</v>
      </c>
      <c r="AC81" s="4">
        <f t="shared" si="30"/>
        <v>141.37182123394305</v>
      </c>
      <c r="AD81" s="4">
        <f t="shared" si="31"/>
        <v>151.22403741978874</v>
      </c>
      <c r="AE81" s="4">
        <f t="shared" si="32"/>
        <v>154.53851008305631</v>
      </c>
      <c r="AF81" s="4">
        <f t="shared" si="33"/>
        <v>151.63710982184583</v>
      </c>
      <c r="AG81" s="4">
        <f t="shared" si="34"/>
        <v>165.58004822259326</v>
      </c>
      <c r="AI81" s="4">
        <f t="shared" si="35"/>
        <v>4.2347401567114673</v>
      </c>
      <c r="AJ81" s="4">
        <f t="shared" si="36"/>
        <v>5.4176141298116534</v>
      </c>
      <c r="AK81" s="4">
        <f t="shared" si="37"/>
        <v>5.2404238460191834</v>
      </c>
      <c r="AL81" s="4">
        <f t="shared" si="38"/>
        <v>1.4327462177323582</v>
      </c>
      <c r="AM81" s="4">
        <f t="shared" si="39"/>
        <v>0.28359457639066932</v>
      </c>
      <c r="AN81" s="4">
        <f t="shared" si="40"/>
        <v>4.1692590741211291</v>
      </c>
      <c r="AO81" s="4">
        <f t="shared" si="41"/>
        <v>4.3184201299872029</v>
      </c>
      <c r="AP81" s="4">
        <f t="shared" si="42"/>
        <v>2.447521158318267</v>
      </c>
      <c r="AQ81" s="4">
        <f t="shared" si="43"/>
        <v>4.6962415804291879</v>
      </c>
      <c r="AR81" s="4">
        <f t="shared" si="44"/>
        <v>3.3113997216298117</v>
      </c>
      <c r="AS81" s="4">
        <f t="shared" si="45"/>
        <v>1.9891787660569378</v>
      </c>
      <c r="AT81" s="4">
        <f t="shared" si="46"/>
        <v>6.7599625802112655</v>
      </c>
      <c r="AU81" s="4">
        <f t="shared" si="47"/>
        <v>8.1664899169437035</v>
      </c>
      <c r="AV81" s="4">
        <f t="shared" si="236"/>
        <v>4.7728901781541708</v>
      </c>
      <c r="AW81" s="4">
        <f t="shared" si="236"/>
        <v>6.5999517774067442</v>
      </c>
      <c r="AY81" s="2">
        <f t="shared" si="108"/>
        <v>61.699930620250235</v>
      </c>
      <c r="AZ81" s="2">
        <f t="shared" si="159"/>
        <v>63.245474424384831</v>
      </c>
      <c r="BA81" s="2">
        <f t="shared" si="160"/>
        <v>65.269074141430977</v>
      </c>
      <c r="BB81" s="2">
        <f t="shared" si="161"/>
        <v>67.271079438011</v>
      </c>
      <c r="BC81" s="2">
        <f t="shared" si="162"/>
        <v>68.490011666066621</v>
      </c>
      <c r="BD81" s="2">
        <f t="shared" si="163"/>
        <v>69.212593563536686</v>
      </c>
      <c r="BE81" s="2">
        <f t="shared" si="164"/>
        <v>70.432911276352186</v>
      </c>
      <c r="BF81" s="2">
        <f t="shared" si="165"/>
        <v>72.645457099451605</v>
      </c>
      <c r="BG81" s="2">
        <f t="shared" si="166"/>
        <v>68.916586938789763</v>
      </c>
      <c r="BH81" s="2">
        <f t="shared" si="167"/>
        <v>68.144775354083919</v>
      </c>
      <c r="BI81" s="2">
        <f t="shared" si="168"/>
        <v>64.973330211904297</v>
      </c>
      <c r="BJ81" s="2">
        <f t="shared" si="169"/>
        <v>65.625248534474693</v>
      </c>
      <c r="BK81" s="2">
        <f t="shared" si="170"/>
        <v>63.84468019742463</v>
      </c>
      <c r="BL81" s="2">
        <f t="shared" si="171"/>
        <v>65.136577711361653</v>
      </c>
      <c r="BM81" s="2">
        <f t="shared" si="172"/>
        <v>63.861351506496206</v>
      </c>
      <c r="BO81" s="2" t="str">
        <f t="shared" si="50"/>
        <v/>
      </c>
      <c r="BP81" s="2" t="str">
        <f t="shared" si="51"/>
        <v/>
      </c>
      <c r="BQ81" s="2" t="str">
        <f t="shared" si="52"/>
        <v/>
      </c>
      <c r="BR81" s="2" t="str">
        <f t="shared" si="53"/>
        <v/>
      </c>
      <c r="BS81" s="2" t="str">
        <f t="shared" si="54"/>
        <v/>
      </c>
      <c r="BT81" s="2" t="str">
        <f t="shared" si="55"/>
        <v/>
      </c>
      <c r="BU81" s="2" t="str">
        <f t="shared" si="56"/>
        <v/>
      </c>
      <c r="BV81" s="2" t="str">
        <f t="shared" si="57"/>
        <v/>
      </c>
      <c r="BW81" s="2" t="str">
        <f t="shared" si="58"/>
        <v/>
      </c>
      <c r="BX81" s="2" t="str">
        <f t="shared" si="59"/>
        <v/>
      </c>
      <c r="BY81" s="2" t="str">
        <f t="shared" si="60"/>
        <v/>
      </c>
      <c r="BZ81" s="2" t="str">
        <f t="shared" si="61"/>
        <v/>
      </c>
      <c r="CA81" s="2" t="str">
        <f t="shared" si="62"/>
        <v/>
      </c>
      <c r="CB81" s="2" t="str">
        <f t="shared" si="63"/>
        <v/>
      </c>
      <c r="CC81" s="2" t="str">
        <f t="shared" si="64"/>
        <v/>
      </c>
      <c r="CE81" s="2" t="str">
        <f t="shared" si="109"/>
        <v/>
      </c>
      <c r="CF81" s="2" t="str">
        <f t="shared" si="110"/>
        <v/>
      </c>
      <c r="CG81" s="2" t="str">
        <f t="shared" si="111"/>
        <v/>
      </c>
      <c r="CH81" s="2" t="str">
        <f t="shared" si="112"/>
        <v/>
      </c>
      <c r="CI81" s="2" t="str">
        <f t="shared" si="113"/>
        <v/>
      </c>
      <c r="CJ81" s="2" t="str">
        <f t="shared" si="114"/>
        <v/>
      </c>
      <c r="CK81" s="2" t="str">
        <f t="shared" si="115"/>
        <v/>
      </c>
      <c r="CL81" s="2" t="str">
        <f t="shared" si="116"/>
        <v/>
      </c>
      <c r="CM81" s="2" t="str">
        <f t="shared" si="117"/>
        <v/>
      </c>
      <c r="CN81" s="2" t="str">
        <f t="shared" si="118"/>
        <v/>
      </c>
      <c r="CO81" s="2" t="str">
        <f t="shared" si="119"/>
        <v/>
      </c>
      <c r="CP81" s="2" t="str">
        <f t="shared" si="120"/>
        <v/>
      </c>
      <c r="CQ81" s="2" t="str">
        <f t="shared" si="121"/>
        <v/>
      </c>
      <c r="CR81" s="2" t="str">
        <f t="shared" si="122"/>
        <v/>
      </c>
      <c r="CS81" s="2" t="str">
        <f t="shared" si="123"/>
        <v/>
      </c>
      <c r="CU81" s="2" t="str">
        <f t="shared" si="66"/>
        <v/>
      </c>
      <c r="CV81" s="2" t="str">
        <f t="shared" si="67"/>
        <v/>
      </c>
      <c r="CW81" s="2" t="str">
        <f t="shared" si="68"/>
        <v/>
      </c>
      <c r="CX81" s="2" t="str">
        <f t="shared" si="69"/>
        <v/>
      </c>
      <c r="CY81" s="2" t="str">
        <f t="shared" si="70"/>
        <v/>
      </c>
      <c r="CZ81" s="2" t="str">
        <f t="shared" si="71"/>
        <v/>
      </c>
      <c r="DA81" s="2" t="str">
        <f t="shared" si="72"/>
        <v/>
      </c>
      <c r="DB81" s="2" t="str">
        <f t="shared" si="73"/>
        <v/>
      </c>
      <c r="DC81" s="2" t="str">
        <f t="shared" si="74"/>
        <v/>
      </c>
      <c r="DD81" s="2" t="str">
        <f t="shared" si="75"/>
        <v/>
      </c>
      <c r="DE81" s="2" t="str">
        <f t="shared" si="76"/>
        <v/>
      </c>
      <c r="DF81" s="2" t="str">
        <f t="shared" si="77"/>
        <v/>
      </c>
      <c r="DG81" s="2" t="str">
        <f t="shared" si="78"/>
        <v/>
      </c>
      <c r="DH81" s="2" t="str">
        <f t="shared" si="79"/>
        <v/>
      </c>
      <c r="DI81" s="2" t="str">
        <f t="shared" si="80"/>
        <v/>
      </c>
      <c r="DK81" s="2">
        <f t="shared" si="81"/>
        <v>68.754002755044155</v>
      </c>
      <c r="DL81" s="2">
        <f t="shared" si="237"/>
        <v>72.82686590154033</v>
      </c>
      <c r="DM81" s="2">
        <f t="shared" si="237"/>
        <v>73.919750871080154</v>
      </c>
      <c r="DN81" s="2">
        <f t="shared" si="237"/>
        <v>76.696649392712558</v>
      </c>
      <c r="DO81" s="2">
        <f t="shared" si="237"/>
        <v>78.359238608432577</v>
      </c>
      <c r="DP81" s="2">
        <f t="shared" si="237"/>
        <v>78.762176518218652</v>
      </c>
      <c r="DQ81" s="2">
        <f t="shared" si="237"/>
        <v>78.734714165103185</v>
      </c>
      <c r="DR81" s="2">
        <f t="shared" si="237"/>
        <v>81.590404318488524</v>
      </c>
      <c r="DS81" s="2">
        <f t="shared" si="237"/>
        <v>77.680465915308034</v>
      </c>
      <c r="DT81" s="2">
        <f t="shared" si="237"/>
        <v>76.959567260788006</v>
      </c>
      <c r="DU81" s="2">
        <f t="shared" si="237"/>
        <v>73.889048582995954</v>
      </c>
      <c r="DV81" s="2">
        <f t="shared" si="237"/>
        <v>74.055751613962144</v>
      </c>
      <c r="DW81" s="2">
        <f t="shared" si="237"/>
        <v>73.610384750337374</v>
      </c>
      <c r="DX81" s="2">
        <f t="shared" si="237"/>
        <v>71.491190152067645</v>
      </c>
      <c r="DY81" s="2">
        <f t="shared" si="237"/>
        <v>68.464091677391679</v>
      </c>
      <c r="EA81" s="2">
        <f t="shared" si="83"/>
        <v>59.317500371415839</v>
      </c>
      <c r="EB81" s="2">
        <f t="shared" si="84"/>
        <v>59.392158877960775</v>
      </c>
      <c r="EC81" s="2">
        <f t="shared" si="85"/>
        <v>61.4010338245144</v>
      </c>
      <c r="ED81" s="2">
        <f t="shared" si="86"/>
        <v>62.62239215861392</v>
      </c>
      <c r="EE81" s="2">
        <f t="shared" si="87"/>
        <v>63.94514865270645</v>
      </c>
      <c r="EF81" s="2">
        <f t="shared" si="88"/>
        <v>64.682060589725637</v>
      </c>
      <c r="EG81" s="2">
        <f t="shared" si="89"/>
        <v>66.790287048725077</v>
      </c>
      <c r="EH81" s="2">
        <f t="shared" si="90"/>
        <v>68.381123361250701</v>
      </c>
      <c r="EI81" s="2">
        <f t="shared" si="91"/>
        <v>64.901623450586257</v>
      </c>
      <c r="EJ81" s="2">
        <f t="shared" si="92"/>
        <v>64.054413462465064</v>
      </c>
      <c r="EK81" s="2">
        <f t="shared" si="93"/>
        <v>60.628284506194426</v>
      </c>
      <c r="EL81" s="2">
        <f t="shared" si="94"/>
        <v>61.683782378187317</v>
      </c>
      <c r="EM81" s="2">
        <f t="shared" si="95"/>
        <v>59.501253193897917</v>
      </c>
      <c r="EN81" s="2">
        <f t="shared" si="96"/>
        <v>62.437449686207984</v>
      </c>
      <c r="EO81" s="2">
        <f t="shared" si="97"/>
        <v>62.10896818181817</v>
      </c>
      <c r="EQ81" s="2">
        <f t="shared" si="98"/>
        <v>58.115249084915213</v>
      </c>
      <c r="ER81" s="2">
        <f t="shared" si="238"/>
        <v>58.473462698639274</v>
      </c>
      <c r="ES81" s="2">
        <f t="shared" si="238"/>
        <v>60.576310543371832</v>
      </c>
      <c r="ET81" s="2">
        <f t="shared" si="238"/>
        <v>61.930142214130285</v>
      </c>
      <c r="EU81" s="2">
        <f t="shared" si="238"/>
        <v>64.067102399994027</v>
      </c>
      <c r="EV81" s="2">
        <f t="shared" si="238"/>
        <v>64.829755370630011</v>
      </c>
      <c r="EW81" s="2">
        <f t="shared" si="238"/>
        <v>65.992378232456986</v>
      </c>
      <c r="EX81" s="2">
        <f t="shared" si="238"/>
        <v>68.2516290914878</v>
      </c>
      <c r="EY81" s="2">
        <f t="shared" si="238"/>
        <v>64.580699611421196</v>
      </c>
      <c r="EZ81" s="2">
        <f t="shared" si="238"/>
        <v>64.419834632287603</v>
      </c>
      <c r="FA81" s="2">
        <f t="shared" si="238"/>
        <v>61.211838150545262</v>
      </c>
      <c r="FB81" s="2">
        <f t="shared" si="238"/>
        <v>62.111813054732998</v>
      </c>
      <c r="FC81" s="2">
        <f t="shared" si="238"/>
        <v>60.397206143446127</v>
      </c>
      <c r="FD81" s="2">
        <f t="shared" si="238"/>
        <v>62.394466590268884</v>
      </c>
      <c r="FE81" s="2">
        <f t="shared" si="238"/>
        <v>64.570044742022446</v>
      </c>
      <c r="FG81" s="2">
        <f t="shared" si="100"/>
        <v>0.74748504266496874</v>
      </c>
      <c r="FH81" s="2">
        <f t="shared" si="239"/>
        <v>0.71316025494381396</v>
      </c>
      <c r="FI81" s="2">
        <f t="shared" si="239"/>
        <v>0.6909999243750512</v>
      </c>
      <c r="FJ81" s="2">
        <f t="shared" si="239"/>
        <v>0.66968964259704533</v>
      </c>
      <c r="FK81" s="2">
        <f t="shared" si="239"/>
        <v>0.68469504317785734</v>
      </c>
      <c r="FL81" s="2">
        <f t="shared" si="239"/>
        <v>0.67823446133485221</v>
      </c>
      <c r="FM81" s="2">
        <f t="shared" si="239"/>
        <v>0.69501752754668644</v>
      </c>
      <c r="FN81" s="2">
        <f t="shared" si="239"/>
        <v>0.67716851635509723</v>
      </c>
      <c r="FO81" s="2">
        <f t="shared" si="239"/>
        <v>0.68580366759924549</v>
      </c>
      <c r="FP81" s="2">
        <f t="shared" si="239"/>
        <v>0.68305295593502457</v>
      </c>
      <c r="FQ81" s="2">
        <f t="shared" si="239"/>
        <v>0.67235220967604226</v>
      </c>
      <c r="FR81" s="2">
        <f t="shared" si="239"/>
        <v>0.68143041975750296</v>
      </c>
      <c r="FS81" s="2">
        <f t="shared" si="239"/>
        <v>0.69217183847813546</v>
      </c>
      <c r="FT81" s="2">
        <f t="shared" si="239"/>
        <v>0.70187607618303072</v>
      </c>
      <c r="FU81" s="2">
        <f t="shared" si="239"/>
        <v>0.72434203422220023</v>
      </c>
      <c r="FW81" s="2">
        <f t="shared" si="124"/>
        <v>3.5578914676979333E-4</v>
      </c>
      <c r="FX81" s="2">
        <f t="shared" si="176"/>
        <v>3.1826748672130801E-4</v>
      </c>
      <c r="FY81" s="2">
        <f t="shared" si="177"/>
        <v>2.9609592109867435E-4</v>
      </c>
      <c r="FZ81" s="2">
        <f t="shared" si="178"/>
        <v>2.6819471876015651E-4</v>
      </c>
      <c r="GA81" s="2">
        <f t="shared" si="179"/>
        <v>2.3781343425551601E-4</v>
      </c>
      <c r="GB81" s="2">
        <f t="shared" si="180"/>
        <v>2.4975568894058567E-4</v>
      </c>
      <c r="GC81" s="2">
        <f t="shared" si="181"/>
        <v>2.7156782813481995E-4</v>
      </c>
      <c r="GD81" s="2">
        <f t="shared" si="182"/>
        <v>2.9368949385380781E-4</v>
      </c>
      <c r="GE81" s="2">
        <f t="shared" si="183"/>
        <v>3.1766583423157126E-4</v>
      </c>
      <c r="GF81" s="2">
        <f t="shared" si="184"/>
        <v>3.0524240445069115E-4</v>
      </c>
      <c r="GG81" s="2">
        <f t="shared" si="185"/>
        <v>3.1815059391029216E-4</v>
      </c>
      <c r="GH81" s="2">
        <f t="shared" si="186"/>
        <v>3.1098255519968176E-4</v>
      </c>
      <c r="GI81" s="2">
        <f t="shared" si="187"/>
        <v>2.6672811106354897E-4</v>
      </c>
      <c r="GJ81" s="2">
        <f t="shared" si="188"/>
        <v>2.0025893207469545E-4</v>
      </c>
      <c r="GK81" s="2">
        <f t="shared" si="189"/>
        <v>2.2059842847841564E-4</v>
      </c>
      <c r="GM81" s="86">
        <f t="shared" si="125"/>
        <v>0.22314090964038083</v>
      </c>
      <c r="GN81" s="86">
        <f t="shared" si="190"/>
        <v>0.20508913564792411</v>
      </c>
      <c r="GO81" s="86">
        <f t="shared" si="191"/>
        <v>0.17313913110225893</v>
      </c>
      <c r="GP81" s="86">
        <f t="shared" si="192"/>
        <v>0.14610815848088099</v>
      </c>
      <c r="GQ81" s="86">
        <f t="shared" si="193"/>
        <v>0.16124657446698043</v>
      </c>
      <c r="GR81" s="86">
        <f t="shared" si="194"/>
        <v>0.166330842310872</v>
      </c>
      <c r="GS81" s="86">
        <f t="shared" si="195"/>
        <v>0.19299557424225625</v>
      </c>
      <c r="GT81" s="86">
        <f t="shared" si="196"/>
        <v>0.16364160325560242</v>
      </c>
      <c r="GU81" s="86">
        <f t="shared" si="197"/>
        <v>0.1873181087740102</v>
      </c>
      <c r="GV81" s="86">
        <f t="shared" si="198"/>
        <v>0.16993055109598706</v>
      </c>
      <c r="GW81" s="86">
        <f t="shared" si="199"/>
        <v>0.15998202407866491</v>
      </c>
      <c r="GX81" s="86">
        <f t="shared" si="200"/>
        <v>0.18413947775254413</v>
      </c>
      <c r="GY81" s="86">
        <f t="shared" si="201"/>
        <v>0.1977250148238692</v>
      </c>
      <c r="GZ81" s="86">
        <f t="shared" si="202"/>
        <v>0.19657372004930099</v>
      </c>
      <c r="HA81" s="86">
        <f t="shared" si="203"/>
        <v>0.34540837093394267</v>
      </c>
      <c r="HC81" s="86">
        <f t="shared" si="157"/>
        <v>3.5020366055663402E-5</v>
      </c>
      <c r="HD81" s="86">
        <f t="shared" si="204"/>
        <v>4.9530466945409856E-6</v>
      </c>
      <c r="HE81" s="86">
        <f t="shared" si="205"/>
        <v>3.0820019329542535E-6</v>
      </c>
      <c r="HF81" s="86">
        <f t="shared" si="206"/>
        <v>8.3270969830060343E-7</v>
      </c>
      <c r="HG81" s="86">
        <f t="shared" si="207"/>
        <v>9.3749469745260174E-7</v>
      </c>
      <c r="HH81" s="86">
        <f t="shared" si="208"/>
        <v>4.6982989207257807E-7</v>
      </c>
      <c r="HI81" s="86">
        <f t="shared" si="209"/>
        <v>1.4835881884740723E-6</v>
      </c>
      <c r="HJ81" s="86">
        <f t="shared" si="210"/>
        <v>1.0379455144618635E-6</v>
      </c>
      <c r="HK81" s="86">
        <f t="shared" si="211"/>
        <v>1.7586014090073367E-6</v>
      </c>
      <c r="HL81" s="86">
        <f t="shared" si="212"/>
        <v>1.4119976397608033E-6</v>
      </c>
      <c r="HM81" s="86">
        <f t="shared" si="213"/>
        <v>5.6732081000847059E-7</v>
      </c>
      <c r="HN81" s="86">
        <f t="shared" si="214"/>
        <v>1.4386350172216532E-6</v>
      </c>
      <c r="HO81" s="86">
        <f t="shared" si="215"/>
        <v>1.9158692201702726E-6</v>
      </c>
      <c r="HP81" s="86">
        <f t="shared" si="216"/>
        <v>5.2085535289152398E-6</v>
      </c>
      <c r="HQ81" s="86">
        <f t="shared" si="217"/>
        <v>1.3558169314588345E-6</v>
      </c>
      <c r="HS81" s="86">
        <f t="shared" si="126"/>
        <v>4.8083844854233378E-30</v>
      </c>
      <c r="HT81" s="86">
        <f t="shared" si="218"/>
        <v>1.8615314668474559E-36</v>
      </c>
      <c r="HU81" s="86">
        <f t="shared" si="219"/>
        <v>2.8067112413458963E-38</v>
      </c>
      <c r="HV81" s="86">
        <f t="shared" si="220"/>
        <v>2.2520700575065087E-43</v>
      </c>
      <c r="HW81" s="86">
        <f t="shared" si="221"/>
        <v>4.4857838752232385E-43</v>
      </c>
      <c r="HX81" s="86">
        <f t="shared" si="222"/>
        <v>1.5323018841664564E-46</v>
      </c>
      <c r="HY81" s="86">
        <f t="shared" si="223"/>
        <v>5.2277559642986067E-43</v>
      </c>
      <c r="HZ81" s="86">
        <f t="shared" si="224"/>
        <v>9.1563916672043371E-44</v>
      </c>
      <c r="IA81" s="86">
        <f t="shared" si="225"/>
        <v>1.4895756119612077E-42</v>
      </c>
      <c r="IB81" s="86">
        <f t="shared" si="226"/>
        <v>1.0839538962966197E-41</v>
      </c>
      <c r="IC81" s="86">
        <f t="shared" si="227"/>
        <v>1.5626351427679372E-45</v>
      </c>
      <c r="ID81" s="86">
        <f t="shared" si="228"/>
        <v>6.1135914129779779E-43</v>
      </c>
      <c r="IE81" s="86">
        <f t="shared" si="229"/>
        <v>3.8492290901911809E-42</v>
      </c>
      <c r="IF81" s="86">
        <f t="shared" si="230"/>
        <v>5.1948434633890436E-27</v>
      </c>
      <c r="IG81" s="86">
        <f t="shared" si="231"/>
        <v>4.1503492786711081E-19</v>
      </c>
      <c r="II81" s="86">
        <f t="shared" si="127"/>
        <v>2.4175440549524735E-131</v>
      </c>
      <c r="IJ81" s="86">
        <f t="shared" si="128"/>
        <v>1.6316615463894466E-186</v>
      </c>
      <c r="IK81" s="86">
        <f t="shared" si="129"/>
        <v>1.6827754089244738E-195</v>
      </c>
      <c r="IL81" s="86">
        <f t="shared" si="130"/>
        <v>3.1358533892710594E-221</v>
      </c>
      <c r="IM81" s="86">
        <f t="shared" si="131"/>
        <v>6.9087566263447506E-216</v>
      </c>
      <c r="IN81" s="86">
        <f t="shared" si="132"/>
        <v>4.6774091605137782E-235</v>
      </c>
      <c r="IO81" s="86">
        <f t="shared" si="133"/>
        <v>1.2093719620788956E-216</v>
      </c>
      <c r="IP81" s="86">
        <f t="shared" si="134"/>
        <v>1.1135546791552638E-218</v>
      </c>
      <c r="IQ81" s="86">
        <f t="shared" si="135"/>
        <v>1.7769485509899389E-213</v>
      </c>
      <c r="IR81" s="86">
        <f t="shared" si="136"/>
        <v>1.4369049940773905E-209</v>
      </c>
      <c r="IS81" s="86">
        <f t="shared" si="137"/>
        <v>8.4188867686966509E-229</v>
      </c>
      <c r="IT81" s="86">
        <f t="shared" si="138"/>
        <v>6.3123360576085887E-218</v>
      </c>
      <c r="IU81" s="86">
        <f t="shared" si="139"/>
        <v>7.1396228194579942E-214</v>
      </c>
      <c r="IV81" s="86">
        <f t="shared" si="140"/>
        <v>4.3852661727152878E-82</v>
      </c>
      <c r="IW81" s="86">
        <f t="shared" si="141"/>
        <v>1.6405916928244124E-55</v>
      </c>
      <c r="IY81" s="86">
        <f t="shared" si="142"/>
        <v>0.22317593000643648</v>
      </c>
      <c r="IZ81" s="86">
        <f t="shared" si="143"/>
        <v>0.20509408869461865</v>
      </c>
      <c r="JA81" s="86">
        <f t="shared" si="144"/>
        <v>0.17314221310419187</v>
      </c>
      <c r="JB81" s="86">
        <f t="shared" si="145"/>
        <v>0.1461089911905793</v>
      </c>
      <c r="JC81" s="86">
        <f t="shared" si="146"/>
        <v>0.16124751196167789</v>
      </c>
      <c r="JD81" s="86">
        <f t="shared" si="147"/>
        <v>0.16633131214076408</v>
      </c>
      <c r="JE81" s="86">
        <f t="shared" si="148"/>
        <v>0.19299705783044471</v>
      </c>
      <c r="JF81" s="86">
        <f t="shared" si="149"/>
        <v>0.16364264120111688</v>
      </c>
      <c r="JG81" s="86">
        <f t="shared" si="150"/>
        <v>0.1873198673754192</v>
      </c>
      <c r="JH81" s="86">
        <f t="shared" si="151"/>
        <v>0.16993196309362682</v>
      </c>
      <c r="JI81" s="86">
        <f t="shared" si="152"/>
        <v>0.1599825913994749</v>
      </c>
      <c r="JJ81" s="86">
        <f t="shared" si="153"/>
        <v>0.18414091638756136</v>
      </c>
      <c r="JK81" s="86">
        <f t="shared" si="154"/>
        <v>0.19772693069308936</v>
      </c>
      <c r="JL81" s="86">
        <f t="shared" si="155"/>
        <v>0.19657892860282991</v>
      </c>
      <c r="JM81" s="86">
        <f t="shared" si="156"/>
        <v>0.34540972675087411</v>
      </c>
    </row>
    <row r="82" spans="2:273" x14ac:dyDescent="0.25">
      <c r="B82" s="2">
        <v>55</v>
      </c>
      <c r="C82" s="37">
        <v>181.88499999999999</v>
      </c>
      <c r="D82" s="37">
        <v>182.65600000000001</v>
      </c>
      <c r="E82" s="37">
        <v>176.459</v>
      </c>
      <c r="F82" s="37">
        <v>163.91800000000001</v>
      </c>
      <c r="G82" s="37">
        <v>164.21299999999999</v>
      </c>
      <c r="H82" s="37">
        <v>175.04900000000001</v>
      </c>
      <c r="I82" s="37">
        <v>180.279</v>
      </c>
      <c r="J82" s="37">
        <v>171.607</v>
      </c>
      <c r="K82" s="37">
        <v>179.279</v>
      </c>
      <c r="L82" s="37">
        <v>168.77</v>
      </c>
      <c r="M82" s="37">
        <v>163.47499999999999</v>
      </c>
      <c r="N82" s="37">
        <v>177.36099999999999</v>
      </c>
      <c r="O82" s="37">
        <v>181.78700000000001</v>
      </c>
      <c r="P82" s="37">
        <v>173.262</v>
      </c>
      <c r="Q82" s="37">
        <v>184.08199999999999</v>
      </c>
      <c r="S82" s="4">
        <f t="shared" si="20"/>
        <v>174.62322734899041</v>
      </c>
      <c r="T82" s="4">
        <f t="shared" si="21"/>
        <v>175.119653853399</v>
      </c>
      <c r="U82" s="4">
        <f t="shared" si="22"/>
        <v>168.28464669858948</v>
      </c>
      <c r="V82" s="4">
        <f t="shared" si="23"/>
        <v>157.65546067998929</v>
      </c>
      <c r="W82" s="4">
        <f t="shared" si="24"/>
        <v>160.64727813980289</v>
      </c>
      <c r="X82" s="4">
        <f t="shared" si="25"/>
        <v>166.57309720522045</v>
      </c>
      <c r="Y82" s="4">
        <f t="shared" si="26"/>
        <v>172.98232417087064</v>
      </c>
      <c r="Z82" s="4">
        <f t="shared" si="27"/>
        <v>166.24120443071155</v>
      </c>
      <c r="AA82" s="4">
        <f t="shared" si="28"/>
        <v>170.93826380462468</v>
      </c>
      <c r="AB82" s="4">
        <f t="shared" si="29"/>
        <v>163.0627760236473</v>
      </c>
      <c r="AC82" s="4">
        <f t="shared" si="30"/>
        <v>156.80651511794383</v>
      </c>
      <c r="AD82" s="4">
        <f t="shared" si="31"/>
        <v>167.65101051709109</v>
      </c>
      <c r="AE82" s="4">
        <f t="shared" si="32"/>
        <v>170.80308143918114</v>
      </c>
      <c r="AF82" s="4">
        <f t="shared" si="33"/>
        <v>166.31141435098536</v>
      </c>
      <c r="AG82" s="4">
        <f t="shared" si="34"/>
        <v>178.84238165526401</v>
      </c>
      <c r="AI82" s="4">
        <f t="shared" si="35"/>
        <v>7.2617726510095792</v>
      </c>
      <c r="AJ82" s="4">
        <f t="shared" si="36"/>
        <v>7.5363461466010051</v>
      </c>
      <c r="AK82" s="4">
        <f t="shared" si="37"/>
        <v>8.1743533014105196</v>
      </c>
      <c r="AL82" s="4">
        <f t="shared" si="38"/>
        <v>6.2625393200107169</v>
      </c>
      <c r="AM82" s="4">
        <f t="shared" si="39"/>
        <v>3.565721860197101</v>
      </c>
      <c r="AN82" s="4">
        <f t="shared" si="40"/>
        <v>8.4759027947795573</v>
      </c>
      <c r="AO82" s="4">
        <f t="shared" si="41"/>
        <v>7.2966758291293559</v>
      </c>
      <c r="AP82" s="4">
        <f t="shared" si="42"/>
        <v>5.3657955692884514</v>
      </c>
      <c r="AQ82" s="4">
        <f t="shared" si="43"/>
        <v>8.3407361953753139</v>
      </c>
      <c r="AR82" s="4">
        <f t="shared" si="44"/>
        <v>5.707223976352708</v>
      </c>
      <c r="AS82" s="4">
        <f t="shared" si="45"/>
        <v>6.6684848820561626</v>
      </c>
      <c r="AT82" s="4">
        <f t="shared" si="46"/>
        <v>9.7099894829088953</v>
      </c>
      <c r="AU82" s="4">
        <f t="shared" si="47"/>
        <v>10.983918560818864</v>
      </c>
      <c r="AV82" s="4">
        <f t="shared" si="236"/>
        <v>6.9505856490146414</v>
      </c>
      <c r="AW82" s="4">
        <f t="shared" si="236"/>
        <v>5.2396183447359874</v>
      </c>
      <c r="AY82" s="2">
        <f t="shared" si="108"/>
        <v>61.451445763486703</v>
      </c>
      <c r="AZ82" s="2">
        <f t="shared" si="159"/>
        <v>62.931164745988802</v>
      </c>
      <c r="BA82" s="2">
        <f t="shared" si="160"/>
        <v>64.960874004918097</v>
      </c>
      <c r="BB82" s="2">
        <f t="shared" si="161"/>
        <v>66.972577022529634</v>
      </c>
      <c r="BC82" s="2">
        <f t="shared" si="162"/>
        <v>68.175415631249138</v>
      </c>
      <c r="BD82" s="2">
        <f t="shared" si="163"/>
        <v>68.909414413153826</v>
      </c>
      <c r="BE82" s="2">
        <f t="shared" si="164"/>
        <v>70.138925396188398</v>
      </c>
      <c r="BF82" s="2">
        <f t="shared" si="165"/>
        <v>72.321721844338342</v>
      </c>
      <c r="BG82" s="2">
        <f t="shared" si="166"/>
        <v>68.614719991266242</v>
      </c>
      <c r="BH82" s="2">
        <f t="shared" si="167"/>
        <v>67.8471084999006</v>
      </c>
      <c r="BI82" s="2">
        <f t="shared" si="168"/>
        <v>64.674840643805112</v>
      </c>
      <c r="BJ82" s="2">
        <f t="shared" si="169"/>
        <v>65.343875919725491</v>
      </c>
      <c r="BK82" s="2">
        <f t="shared" si="170"/>
        <v>63.539732066748073</v>
      </c>
      <c r="BL82" s="2">
        <f t="shared" si="171"/>
        <v>64.894282840624982</v>
      </c>
      <c r="BM82" s="2">
        <f t="shared" si="172"/>
        <v>63.694307032394654</v>
      </c>
      <c r="BO82" s="2" t="str">
        <f t="shared" si="50"/>
        <v/>
      </c>
      <c r="BP82" s="2" t="str">
        <f t="shared" si="51"/>
        <v/>
      </c>
      <c r="BQ82" s="2" t="str">
        <f t="shared" si="52"/>
        <v/>
      </c>
      <c r="BR82" s="2" t="str">
        <f t="shared" si="53"/>
        <v/>
      </c>
      <c r="BS82" s="2" t="str">
        <f t="shared" si="54"/>
        <v/>
      </c>
      <c r="BT82" s="2" t="str">
        <f t="shared" si="55"/>
        <v/>
      </c>
      <c r="BU82" s="2" t="str">
        <f t="shared" si="56"/>
        <v/>
      </c>
      <c r="BV82" s="2" t="str">
        <f t="shared" si="57"/>
        <v/>
      </c>
      <c r="BW82" s="2" t="str">
        <f t="shared" si="58"/>
        <v/>
      </c>
      <c r="BX82" s="2" t="str">
        <f t="shared" si="59"/>
        <v/>
      </c>
      <c r="BY82" s="2" t="str">
        <f t="shared" si="60"/>
        <v/>
      </c>
      <c r="BZ82" s="2" t="str">
        <f t="shared" si="61"/>
        <v/>
      </c>
      <c r="CA82" s="2" t="str">
        <f t="shared" si="62"/>
        <v/>
      </c>
      <c r="CB82" s="2" t="str">
        <f t="shared" si="63"/>
        <v/>
      </c>
      <c r="CC82" s="2" t="str">
        <f t="shared" si="64"/>
        <v/>
      </c>
      <c r="CE82" s="2" t="str">
        <f t="shared" si="109"/>
        <v/>
      </c>
      <c r="CF82" s="2" t="str">
        <f t="shared" si="110"/>
        <v/>
      </c>
      <c r="CG82" s="2" t="str">
        <f t="shared" si="111"/>
        <v/>
      </c>
      <c r="CH82" s="2" t="str">
        <f t="shared" si="112"/>
        <v/>
      </c>
      <c r="CI82" s="2" t="str">
        <f t="shared" si="113"/>
        <v/>
      </c>
      <c r="CJ82" s="2" t="str">
        <f t="shared" si="114"/>
        <v/>
      </c>
      <c r="CK82" s="2" t="str">
        <f t="shared" si="115"/>
        <v/>
      </c>
      <c r="CL82" s="2" t="str">
        <f t="shared" si="116"/>
        <v/>
      </c>
      <c r="CM82" s="2" t="str">
        <f t="shared" si="117"/>
        <v/>
      </c>
      <c r="CN82" s="2" t="str">
        <f t="shared" si="118"/>
        <v/>
      </c>
      <c r="CO82" s="2" t="str">
        <f t="shared" si="119"/>
        <v/>
      </c>
      <c r="CP82" s="2" t="str">
        <f t="shared" si="120"/>
        <v/>
      </c>
      <c r="CQ82" s="2" t="str">
        <f t="shared" si="121"/>
        <v/>
      </c>
      <c r="CR82" s="2" t="str">
        <f t="shared" si="122"/>
        <v/>
      </c>
      <c r="CS82" s="2" t="str">
        <f t="shared" si="123"/>
        <v/>
      </c>
      <c r="CU82" s="2" t="str">
        <f t="shared" si="66"/>
        <v/>
      </c>
      <c r="CV82" s="2" t="str">
        <f t="shared" si="67"/>
        <v/>
      </c>
      <c r="CW82" s="2" t="str">
        <f t="shared" si="68"/>
        <v/>
      </c>
      <c r="CX82" s="2" t="str">
        <f t="shared" si="69"/>
        <v/>
      </c>
      <c r="CY82" s="2" t="str">
        <f t="shared" si="70"/>
        <v/>
      </c>
      <c r="CZ82" s="2" t="str">
        <f t="shared" si="71"/>
        <v/>
      </c>
      <c r="DA82" s="2" t="str">
        <f t="shared" si="72"/>
        <v/>
      </c>
      <c r="DB82" s="2" t="str">
        <f t="shared" si="73"/>
        <v/>
      </c>
      <c r="DC82" s="2" t="str">
        <f t="shared" si="74"/>
        <v/>
      </c>
      <c r="DD82" s="2" t="str">
        <f t="shared" si="75"/>
        <v/>
      </c>
      <c r="DE82" s="2" t="str">
        <f t="shared" si="76"/>
        <v/>
      </c>
      <c r="DF82" s="2" t="str">
        <f t="shared" si="77"/>
        <v/>
      </c>
      <c r="DG82" s="2" t="str">
        <f t="shared" si="78"/>
        <v/>
      </c>
      <c r="DH82" s="2" t="str">
        <f t="shared" si="79"/>
        <v/>
      </c>
      <c r="DI82" s="2" t="str">
        <f t="shared" si="80"/>
        <v/>
      </c>
      <c r="DK82" s="2">
        <f t="shared" si="81"/>
        <v>68.986397293574257</v>
      </c>
      <c r="DL82" s="2">
        <f t="shared" si="237"/>
        <v>73.072289036544859</v>
      </c>
      <c r="DM82" s="2">
        <f t="shared" si="237"/>
        <v>74.158565331010465</v>
      </c>
      <c r="DN82" s="2">
        <f t="shared" si="237"/>
        <v>77.001689068825925</v>
      </c>
      <c r="DO82" s="2">
        <f t="shared" si="237"/>
        <v>78.594426680711976</v>
      </c>
      <c r="DP82" s="2">
        <f t="shared" si="237"/>
        <v>79.037311943319864</v>
      </c>
      <c r="DQ82" s="2">
        <f t="shared" si="237"/>
        <v>78.948686679174486</v>
      </c>
      <c r="DR82" s="2">
        <f t="shared" si="237"/>
        <v>81.825098245614029</v>
      </c>
      <c r="DS82" s="2">
        <f t="shared" si="237"/>
        <v>77.923195097931952</v>
      </c>
      <c r="DT82" s="2">
        <f t="shared" si="237"/>
        <v>77.186261726078811</v>
      </c>
      <c r="DU82" s="2">
        <f t="shared" si="237"/>
        <v>74.107509109311735</v>
      </c>
      <c r="DV82" s="2">
        <f t="shared" si="237"/>
        <v>74.319101433417217</v>
      </c>
      <c r="DW82" s="2">
        <f t="shared" si="237"/>
        <v>73.859187584345477</v>
      </c>
      <c r="DX82" s="2">
        <f t="shared" si="237"/>
        <v>71.676948923642072</v>
      </c>
      <c r="DY82" s="2">
        <f t="shared" si="237"/>
        <v>68.622362205062203</v>
      </c>
      <c r="EA82" s="2">
        <f t="shared" si="83"/>
        <v>59.130566260585354</v>
      </c>
      <c r="EB82" s="2">
        <f t="shared" si="84"/>
        <v>59.21163441441292</v>
      </c>
      <c r="EC82" s="2">
        <f t="shared" si="85"/>
        <v>61.210137139986607</v>
      </c>
      <c r="ED82" s="2">
        <f t="shared" si="86"/>
        <v>62.46146909886577</v>
      </c>
      <c r="EE82" s="2">
        <f t="shared" si="87"/>
        <v>63.799544696430935</v>
      </c>
      <c r="EF82" s="2">
        <f t="shared" si="88"/>
        <v>64.527290981618265</v>
      </c>
      <c r="EG82" s="2">
        <f t="shared" si="89"/>
        <v>66.613568543297148</v>
      </c>
      <c r="EH82" s="2">
        <f t="shared" si="90"/>
        <v>68.18981172529314</v>
      </c>
      <c r="EI82" s="2">
        <f t="shared" si="91"/>
        <v>64.725500178671126</v>
      </c>
      <c r="EJ82" s="2">
        <f t="shared" si="92"/>
        <v>63.894729594295072</v>
      </c>
      <c r="EK82" s="2">
        <f t="shared" si="93"/>
        <v>60.482323731018688</v>
      </c>
      <c r="EL82" s="2">
        <f t="shared" si="94"/>
        <v>61.51693910628628</v>
      </c>
      <c r="EM82" s="2">
        <f t="shared" si="95"/>
        <v>59.353833683718776</v>
      </c>
      <c r="EN82" s="2">
        <f t="shared" si="96"/>
        <v>62.266831886540714</v>
      </c>
      <c r="EO82" s="2">
        <f t="shared" si="97"/>
        <v>61.983106586270864</v>
      </c>
      <c r="EQ82" s="2">
        <f t="shared" si="98"/>
        <v>57.95255698588555</v>
      </c>
      <c r="ER82" s="2">
        <f t="shared" si="238"/>
        <v>58.310233153895311</v>
      </c>
      <c r="ES82" s="2">
        <f t="shared" si="238"/>
        <v>60.400996931135992</v>
      </c>
      <c r="ET82" s="2">
        <f t="shared" si="238"/>
        <v>61.782291827257978</v>
      </c>
      <c r="EU82" s="2">
        <f t="shared" si="238"/>
        <v>63.919037422702729</v>
      </c>
      <c r="EV82" s="2">
        <f t="shared" si="238"/>
        <v>64.672116638777084</v>
      </c>
      <c r="EW82" s="2">
        <f t="shared" si="238"/>
        <v>65.831247362833835</v>
      </c>
      <c r="EX82" s="2">
        <f t="shared" si="238"/>
        <v>68.062370827945657</v>
      </c>
      <c r="EY82" s="2">
        <f t="shared" si="238"/>
        <v>64.410684277632853</v>
      </c>
      <c r="EZ82" s="2">
        <f t="shared" si="238"/>
        <v>64.252799691357723</v>
      </c>
      <c r="FA82" s="2">
        <f t="shared" si="238"/>
        <v>61.054123344268106</v>
      </c>
      <c r="FB82" s="2">
        <f t="shared" si="238"/>
        <v>61.936105115477595</v>
      </c>
      <c r="FC82" s="2">
        <f t="shared" si="238"/>
        <v>60.232470029849438</v>
      </c>
      <c r="FD82" s="2">
        <f t="shared" si="238"/>
        <v>62.222979858292383</v>
      </c>
      <c r="FE82" s="2">
        <f t="shared" si="238"/>
        <v>64.382575799030803</v>
      </c>
      <c r="FG82" s="2">
        <f t="shared" si="100"/>
        <v>0.76447049076888929</v>
      </c>
      <c r="FH82" s="2">
        <f t="shared" si="239"/>
        <v>0.73162559862043652</v>
      </c>
      <c r="FI82" s="2">
        <f t="shared" si="239"/>
        <v>0.71031236380568652</v>
      </c>
      <c r="FJ82" s="2">
        <f t="shared" si="239"/>
        <v>0.68973594256161674</v>
      </c>
      <c r="FK82" s="2">
        <f t="shared" si="239"/>
        <v>0.70423287042180704</v>
      </c>
      <c r="FL82" s="2">
        <f t="shared" si="239"/>
        <v>0.69799604126625403</v>
      </c>
      <c r="FM82" s="2">
        <f t="shared" si="239"/>
        <v>0.71418272947826833</v>
      </c>
      <c r="FN82" s="2">
        <f t="shared" si="239"/>
        <v>0.69696631231268003</v>
      </c>
      <c r="FO82" s="2">
        <f t="shared" si="239"/>
        <v>0.70530236623083142</v>
      </c>
      <c r="FP82" s="2">
        <f t="shared" si="239"/>
        <v>0.70264834581294211</v>
      </c>
      <c r="FQ82" s="2">
        <f t="shared" si="239"/>
        <v>0.69231116252968339</v>
      </c>
      <c r="FR82" s="2">
        <f t="shared" si="239"/>
        <v>0.70108222420769917</v>
      </c>
      <c r="FS82" s="2">
        <f t="shared" si="239"/>
        <v>0.71144162004167555</v>
      </c>
      <c r="FT82" s="2">
        <f t="shared" si="239"/>
        <v>0.72078343207128437</v>
      </c>
      <c r="FU82" s="2">
        <f t="shared" si="239"/>
        <v>0.74234761096693813</v>
      </c>
      <c r="FW82" s="2">
        <f t="shared" si="124"/>
        <v>3.901016512691107E-4</v>
      </c>
      <c r="FX82" s="2">
        <f t="shared" si="176"/>
        <v>3.4896264452855701E-4</v>
      </c>
      <c r="FY82" s="2">
        <f t="shared" si="177"/>
        <v>3.2465344714142078E-4</v>
      </c>
      <c r="FZ82" s="2">
        <f t="shared" si="178"/>
        <v>2.9406205260250936E-4</v>
      </c>
      <c r="GA82" s="2">
        <f t="shared" si="179"/>
        <v>2.6075126278337209E-4</v>
      </c>
      <c r="GB82" s="2">
        <f t="shared" si="180"/>
        <v>2.738450687212257E-4</v>
      </c>
      <c r="GC82" s="2">
        <f t="shared" si="181"/>
        <v>2.9776040088986779E-4</v>
      </c>
      <c r="GD82" s="2">
        <f t="shared" si="182"/>
        <v>3.2201500227024924E-4</v>
      </c>
      <c r="GE82" s="2">
        <f t="shared" si="183"/>
        <v>3.4830298616500701E-4</v>
      </c>
      <c r="GF82" s="2">
        <f t="shared" si="184"/>
        <v>3.3468178489544386E-4</v>
      </c>
      <c r="GG82" s="2">
        <f t="shared" si="185"/>
        <v>3.4883448197935325E-4</v>
      </c>
      <c r="GH82" s="2">
        <f t="shared" si="186"/>
        <v>3.4097536086133315E-4</v>
      </c>
      <c r="GI82" s="2">
        <f t="shared" si="187"/>
        <v>2.9245403222929615E-4</v>
      </c>
      <c r="GJ82" s="2">
        <f t="shared" si="188"/>
        <v>2.1957531027157589E-4</v>
      </c>
      <c r="GK82" s="2">
        <f t="shared" si="189"/>
        <v>2.4187621909335067E-4</v>
      </c>
      <c r="GM82" s="86">
        <f t="shared" si="125"/>
        <v>0.26718261290319473</v>
      </c>
      <c r="GN82" s="86">
        <f t="shared" si="190"/>
        <v>0.25308265860141987</v>
      </c>
      <c r="GO82" s="86">
        <f t="shared" si="191"/>
        <v>0.21788809604947801</v>
      </c>
      <c r="GP82" s="86">
        <f t="shared" si="192"/>
        <v>0.1877980791671551</v>
      </c>
      <c r="GQ82" s="86">
        <f t="shared" si="193"/>
        <v>0.20393522657484964</v>
      </c>
      <c r="GR82" s="86">
        <f t="shared" si="194"/>
        <v>0.21262911903386297</v>
      </c>
      <c r="GS82" s="86">
        <f t="shared" si="195"/>
        <v>0.24283347368806552</v>
      </c>
      <c r="GT82" s="86">
        <f t="shared" si="196"/>
        <v>0.20925384519409904</v>
      </c>
      <c r="GU82" s="86">
        <f t="shared" si="197"/>
        <v>0.2381924566934063</v>
      </c>
      <c r="GV82" s="86">
        <f t="shared" si="198"/>
        <v>0.21598918819054633</v>
      </c>
      <c r="GW82" s="86">
        <f t="shared" si="199"/>
        <v>0.20591977104656781</v>
      </c>
      <c r="GX82" s="86">
        <f t="shared" si="200"/>
        <v>0.23552022418964805</v>
      </c>
      <c r="GY82" s="86">
        <f t="shared" si="201"/>
        <v>0.24997713078385309</v>
      </c>
      <c r="GZ82" s="86">
        <f t="shared" si="202"/>
        <v>0.24540080491181054</v>
      </c>
      <c r="HA82" s="86">
        <f t="shared" si="203"/>
        <v>0.42443994444050237</v>
      </c>
      <c r="HC82" s="86">
        <f t="shared" si="157"/>
        <v>6.1250252223376758E-5</v>
      </c>
      <c r="HD82" s="86">
        <f t="shared" si="204"/>
        <v>1.0173041560646391E-5</v>
      </c>
      <c r="HE82" s="86">
        <f t="shared" si="205"/>
        <v>6.4925834983450206E-6</v>
      </c>
      <c r="HF82" s="86">
        <f t="shared" si="206"/>
        <v>1.8987841126652138E-6</v>
      </c>
      <c r="HG82" s="86">
        <f t="shared" si="207"/>
        <v>2.0847658401944073E-6</v>
      </c>
      <c r="HH82" s="86">
        <f t="shared" si="208"/>
        <v>1.1104937992167092E-6</v>
      </c>
      <c r="HI82" s="86">
        <f t="shared" si="209"/>
        <v>3.2988678494026414E-6</v>
      </c>
      <c r="HJ82" s="86">
        <f t="shared" si="210"/>
        <v>2.3606459013979884E-6</v>
      </c>
      <c r="HK82" s="86">
        <f t="shared" si="211"/>
        <v>3.9259795108020036E-6</v>
      </c>
      <c r="HL82" s="86">
        <f t="shared" si="212"/>
        <v>3.1385377174539E-6</v>
      </c>
      <c r="HM82" s="86">
        <f t="shared" si="213"/>
        <v>1.3513057673739707E-6</v>
      </c>
      <c r="HN82" s="86">
        <f t="shared" si="214"/>
        <v>3.2523358291778969E-6</v>
      </c>
      <c r="HO82" s="86">
        <f t="shared" si="215"/>
        <v>4.1976667923514427E-6</v>
      </c>
      <c r="HP82" s="86">
        <f t="shared" si="216"/>
        <v>1.0421023646951168E-5</v>
      </c>
      <c r="HQ82" s="86">
        <f t="shared" si="217"/>
        <v>3.2886700421767685E-6</v>
      </c>
      <c r="HS82" s="86">
        <f t="shared" si="126"/>
        <v>3.4344603286214329E-29</v>
      </c>
      <c r="HT82" s="86">
        <f t="shared" si="218"/>
        <v>2.4069552863696881E-35</v>
      </c>
      <c r="HU82" s="86">
        <f t="shared" si="219"/>
        <v>4.0306955480229441E-37</v>
      </c>
      <c r="HV82" s="86">
        <f t="shared" si="220"/>
        <v>4.4751085161726667E-42</v>
      </c>
      <c r="HW82" s="86">
        <f t="shared" si="221"/>
        <v>8.1540966393838496E-42</v>
      </c>
      <c r="HX82" s="86">
        <f t="shared" si="222"/>
        <v>3.6444192291344935E-45</v>
      </c>
      <c r="HY82" s="86">
        <f t="shared" si="223"/>
        <v>9.9833415517577483E-42</v>
      </c>
      <c r="HZ82" s="86">
        <f t="shared" si="224"/>
        <v>1.8742544544941039E-42</v>
      </c>
      <c r="IA82" s="86">
        <f t="shared" si="225"/>
        <v>2.8975253248613244E-41</v>
      </c>
      <c r="IB82" s="86">
        <f t="shared" si="226"/>
        <v>1.96063713328227E-40</v>
      </c>
      <c r="IC82" s="86">
        <f t="shared" si="227"/>
        <v>3.7702835668215094E-44</v>
      </c>
      <c r="ID82" s="86">
        <f t="shared" si="228"/>
        <v>1.2341609545763631E-41</v>
      </c>
      <c r="IE82" s="86">
        <f t="shared" si="229"/>
        <v>6.9496265216924896E-41</v>
      </c>
      <c r="IF82" s="86">
        <f t="shared" si="230"/>
        <v>3.0307065875310495E-26</v>
      </c>
      <c r="IG82" s="86">
        <f t="shared" si="231"/>
        <v>1.4386710521756903E-18</v>
      </c>
      <c r="II82" s="86">
        <f t="shared" si="127"/>
        <v>2.3257167848709497E-128</v>
      </c>
      <c r="IJ82" s="86">
        <f t="shared" si="128"/>
        <v>2.557917354406928E-182</v>
      </c>
      <c r="IK82" s="86">
        <f t="shared" si="129"/>
        <v>3.8597811553692707E-191</v>
      </c>
      <c r="IL82" s="86">
        <f t="shared" si="130"/>
        <v>2.3834615855982416E-216</v>
      </c>
      <c r="IM82" s="86">
        <f t="shared" si="131"/>
        <v>3.4127502859119293E-211</v>
      </c>
      <c r="IN82" s="86">
        <f t="shared" si="132"/>
        <v>6.5195786482883986E-230</v>
      </c>
      <c r="IO82" s="86">
        <f t="shared" si="133"/>
        <v>7.3891392841946356E-212</v>
      </c>
      <c r="IP82" s="86">
        <f t="shared" si="134"/>
        <v>8.4020891746722509E-214</v>
      </c>
      <c r="IQ82" s="86">
        <f t="shared" si="135"/>
        <v>1.1387329627109605E-208</v>
      </c>
      <c r="IR82" s="86">
        <f t="shared" si="136"/>
        <v>7.1166535676964451E-205</v>
      </c>
      <c r="IS82" s="86">
        <f t="shared" si="137"/>
        <v>1.2053354150343641E-223</v>
      </c>
      <c r="IT82" s="86">
        <f t="shared" si="138"/>
        <v>4.9563730277522503E-213</v>
      </c>
      <c r="IU82" s="86">
        <f t="shared" si="139"/>
        <v>3.6955993725444211E-209</v>
      </c>
      <c r="IV82" s="86">
        <f t="shared" si="140"/>
        <v>2.3298411914447465E-80</v>
      </c>
      <c r="IW82" s="86">
        <f t="shared" si="141"/>
        <v>2.4192915764539391E-54</v>
      </c>
      <c r="IY82" s="86">
        <f t="shared" si="142"/>
        <v>0.26724386315541809</v>
      </c>
      <c r="IZ82" s="86">
        <f t="shared" si="143"/>
        <v>0.25309283164298052</v>
      </c>
      <c r="JA82" s="86">
        <f t="shared" si="144"/>
        <v>0.21789458863297637</v>
      </c>
      <c r="JB82" s="86">
        <f t="shared" si="145"/>
        <v>0.18779997795126777</v>
      </c>
      <c r="JC82" s="86">
        <f t="shared" si="146"/>
        <v>0.20393731134068982</v>
      </c>
      <c r="JD82" s="86">
        <f t="shared" si="147"/>
        <v>0.2126302295276622</v>
      </c>
      <c r="JE82" s="86">
        <f t="shared" si="148"/>
        <v>0.24283677255591493</v>
      </c>
      <c r="JF82" s="86">
        <f t="shared" si="149"/>
        <v>0.20925620584000043</v>
      </c>
      <c r="JG82" s="86">
        <f t="shared" si="150"/>
        <v>0.2381963826729171</v>
      </c>
      <c r="JH82" s="86">
        <f t="shared" si="151"/>
        <v>0.21599232672826379</v>
      </c>
      <c r="JI82" s="86">
        <f t="shared" si="152"/>
        <v>0.20592112235233517</v>
      </c>
      <c r="JJ82" s="86">
        <f t="shared" si="153"/>
        <v>0.23552347652547723</v>
      </c>
      <c r="JK82" s="86">
        <f t="shared" si="154"/>
        <v>0.24998132845064544</v>
      </c>
      <c r="JL82" s="86">
        <f t="shared" si="155"/>
        <v>0.2454112259354575</v>
      </c>
      <c r="JM82" s="86">
        <f t="shared" si="156"/>
        <v>0.42444323311054455</v>
      </c>
    </row>
    <row r="83" spans="2:273" x14ac:dyDescent="0.25">
      <c r="B83" s="2">
        <v>56</v>
      </c>
      <c r="C83" s="37">
        <v>196.50800000000001</v>
      </c>
      <c r="D83" s="37">
        <v>198.09800000000001</v>
      </c>
      <c r="E83" s="37">
        <v>193.96700000000001</v>
      </c>
      <c r="F83" s="37">
        <v>182.75399999999999</v>
      </c>
      <c r="G83" s="37">
        <v>181.29499999999999</v>
      </c>
      <c r="H83" s="37">
        <v>191.88499999999999</v>
      </c>
      <c r="I83" s="37">
        <v>196.34399999999999</v>
      </c>
      <c r="J83" s="37">
        <v>189.04900000000001</v>
      </c>
      <c r="K83" s="37">
        <v>195.16399999999999</v>
      </c>
      <c r="L83" s="37">
        <v>187.148</v>
      </c>
      <c r="M83" s="37">
        <v>182.721</v>
      </c>
      <c r="N83" s="37">
        <v>194.50800000000001</v>
      </c>
      <c r="O83" s="37">
        <v>197.262</v>
      </c>
      <c r="P83" s="37">
        <v>188.77</v>
      </c>
      <c r="Q83" s="37">
        <v>189.803</v>
      </c>
      <c r="S83" s="4">
        <f t="shared" si="20"/>
        <v>188.07058641674308</v>
      </c>
      <c r="T83" s="4">
        <f t="shared" si="21"/>
        <v>190.74814835088711</v>
      </c>
      <c r="U83" s="4">
        <f t="shared" si="22"/>
        <v>184.8025671069378</v>
      </c>
      <c r="V83" s="4">
        <f t="shared" si="23"/>
        <v>174.12708709742591</v>
      </c>
      <c r="W83" s="4">
        <f t="shared" si="24"/>
        <v>176.03116845349302</v>
      </c>
      <c r="X83" s="4">
        <f t="shared" si="25"/>
        <v>183.3865572963538</v>
      </c>
      <c r="Y83" s="4">
        <f t="shared" si="26"/>
        <v>188.91686055357366</v>
      </c>
      <c r="Z83" s="4">
        <f t="shared" si="27"/>
        <v>182.38143729305457</v>
      </c>
      <c r="AA83" s="4">
        <f t="shared" si="28"/>
        <v>187.51216184504668</v>
      </c>
      <c r="AB83" s="4">
        <f t="shared" si="29"/>
        <v>179.0125264433544</v>
      </c>
      <c r="AC83" s="4">
        <f t="shared" si="30"/>
        <v>173.2980506097467</v>
      </c>
      <c r="AD83" s="4">
        <f t="shared" si="31"/>
        <v>184.82844610080167</v>
      </c>
      <c r="AE83" s="4">
        <f t="shared" si="32"/>
        <v>187.63646837944202</v>
      </c>
      <c r="AF83" s="4">
        <f t="shared" si="33"/>
        <v>181.45909715264671</v>
      </c>
      <c r="AG83" s="4">
        <f t="shared" si="34"/>
        <v>189.69656213331984</v>
      </c>
      <c r="AI83" s="4">
        <f t="shared" si="35"/>
        <v>8.4374135832569266</v>
      </c>
      <c r="AJ83" s="4">
        <f t="shared" si="36"/>
        <v>7.3498516491129067</v>
      </c>
      <c r="AK83" s="4">
        <f t="shared" si="37"/>
        <v>9.1644328930622123</v>
      </c>
      <c r="AL83" s="4">
        <f t="shared" si="38"/>
        <v>8.6269129025740767</v>
      </c>
      <c r="AM83" s="4">
        <f t="shared" si="39"/>
        <v>5.2638315465069638</v>
      </c>
      <c r="AN83" s="4">
        <f t="shared" si="40"/>
        <v>8.4984427036461909</v>
      </c>
      <c r="AO83" s="4">
        <f t="shared" si="41"/>
        <v>7.4271394464263381</v>
      </c>
      <c r="AP83" s="4">
        <f t="shared" si="42"/>
        <v>6.6675627069454322</v>
      </c>
      <c r="AQ83" s="4">
        <f t="shared" si="43"/>
        <v>7.6518381549533103</v>
      </c>
      <c r="AR83" s="4">
        <f t="shared" si="44"/>
        <v>8.1354735566455929</v>
      </c>
      <c r="AS83" s="4">
        <f t="shared" si="45"/>
        <v>9.4229493902533079</v>
      </c>
      <c r="AT83" s="4">
        <f t="shared" si="46"/>
        <v>9.6795538991983392</v>
      </c>
      <c r="AU83" s="4">
        <f t="shared" si="47"/>
        <v>9.6255316205579788</v>
      </c>
      <c r="AV83" s="4">
        <f t="shared" si="236"/>
        <v>7.3109028473533044</v>
      </c>
      <c r="AW83" s="4">
        <f t="shared" si="236"/>
        <v>0.10643786668015309</v>
      </c>
      <c r="AY83" s="2">
        <f t="shared" si="108"/>
        <v>61.197008411516471</v>
      </c>
      <c r="AZ83" s="2">
        <f t="shared" si="159"/>
        <v>62.612136099900304</v>
      </c>
      <c r="BA83" s="2">
        <f t="shared" si="160"/>
        <v>64.645887319684675</v>
      </c>
      <c r="BB83" s="2">
        <f t="shared" si="161"/>
        <v>66.665718015392059</v>
      </c>
      <c r="BC83" s="2">
        <f t="shared" si="162"/>
        <v>67.856881143568685</v>
      </c>
      <c r="BD83" s="2">
        <f t="shared" si="163"/>
        <v>68.599811996526611</v>
      </c>
      <c r="BE83" s="2">
        <f t="shared" si="164"/>
        <v>69.839392886907333</v>
      </c>
      <c r="BF83" s="2">
        <f t="shared" si="165"/>
        <v>71.991031995055309</v>
      </c>
      <c r="BG83" s="2">
        <f t="shared" si="166"/>
        <v>68.306366070213315</v>
      </c>
      <c r="BH83" s="2">
        <f t="shared" si="167"/>
        <v>67.544114732159571</v>
      </c>
      <c r="BI83" s="2">
        <f t="shared" si="168"/>
        <v>64.371517481095324</v>
      </c>
      <c r="BJ83" s="2">
        <f t="shared" si="169"/>
        <v>65.055046169911819</v>
      </c>
      <c r="BK83" s="2">
        <f t="shared" si="170"/>
        <v>63.230477904538148</v>
      </c>
      <c r="BL83" s="2">
        <f t="shared" si="171"/>
        <v>64.645866837478934</v>
      </c>
      <c r="BM83" s="2">
        <f t="shared" si="172"/>
        <v>63.522472604338901</v>
      </c>
      <c r="BO83" s="2" t="str">
        <f t="shared" si="50"/>
        <v/>
      </c>
      <c r="BP83" s="2" t="str">
        <f t="shared" si="51"/>
        <v/>
      </c>
      <c r="BQ83" s="2" t="str">
        <f t="shared" si="52"/>
        <v/>
      </c>
      <c r="BR83" s="2" t="str">
        <f t="shared" si="53"/>
        <v/>
      </c>
      <c r="BS83" s="2" t="str">
        <f t="shared" si="54"/>
        <v/>
      </c>
      <c r="BT83" s="2" t="str">
        <f t="shared" si="55"/>
        <v/>
      </c>
      <c r="BU83" s="2" t="str">
        <f t="shared" si="56"/>
        <v/>
      </c>
      <c r="BV83" s="2" t="str">
        <f t="shared" si="57"/>
        <v/>
      </c>
      <c r="BW83" s="2" t="str">
        <f t="shared" si="58"/>
        <v/>
      </c>
      <c r="BX83" s="2" t="str">
        <f t="shared" si="59"/>
        <v/>
      </c>
      <c r="BY83" s="2" t="str">
        <f t="shared" si="60"/>
        <v/>
      </c>
      <c r="BZ83" s="2" t="str">
        <f t="shared" si="61"/>
        <v/>
      </c>
      <c r="CA83" s="2" t="str">
        <f t="shared" si="62"/>
        <v/>
      </c>
      <c r="CB83" s="2" t="str">
        <f t="shared" si="63"/>
        <v/>
      </c>
      <c r="CC83" s="2" t="str">
        <f t="shared" si="64"/>
        <v/>
      </c>
      <c r="CE83" s="2" t="str">
        <f t="shared" si="109"/>
        <v/>
      </c>
      <c r="CF83" s="2" t="str">
        <f t="shared" si="110"/>
        <v/>
      </c>
      <c r="CG83" s="2" t="str">
        <f t="shared" si="111"/>
        <v/>
      </c>
      <c r="CH83" s="2" t="str">
        <f t="shared" si="112"/>
        <v/>
      </c>
      <c r="CI83" s="2" t="str">
        <f t="shared" si="113"/>
        <v/>
      </c>
      <c r="CJ83" s="2" t="str">
        <f t="shared" si="114"/>
        <v/>
      </c>
      <c r="CK83" s="2" t="str">
        <f t="shared" si="115"/>
        <v/>
      </c>
      <c r="CL83" s="2" t="str">
        <f t="shared" si="116"/>
        <v/>
      </c>
      <c r="CM83" s="2" t="str">
        <f t="shared" si="117"/>
        <v/>
      </c>
      <c r="CN83" s="2" t="str">
        <f t="shared" si="118"/>
        <v/>
      </c>
      <c r="CO83" s="2" t="str">
        <f t="shared" si="119"/>
        <v/>
      </c>
      <c r="CP83" s="2" t="str">
        <f t="shared" si="120"/>
        <v/>
      </c>
      <c r="CQ83" s="2" t="str">
        <f t="shared" si="121"/>
        <v/>
      </c>
      <c r="CR83" s="2" t="str">
        <f t="shared" si="122"/>
        <v/>
      </c>
      <c r="CS83" s="2" t="str">
        <f t="shared" si="123"/>
        <v/>
      </c>
      <c r="CU83" s="2" t="str">
        <f t="shared" si="66"/>
        <v/>
      </c>
      <c r="CV83" s="2" t="str">
        <f t="shared" si="67"/>
        <v/>
      </c>
      <c r="CW83" s="2" t="str">
        <f t="shared" si="68"/>
        <v/>
      </c>
      <c r="CX83" s="2" t="str">
        <f t="shared" si="69"/>
        <v/>
      </c>
      <c r="CY83" s="2" t="str">
        <f t="shared" si="70"/>
        <v/>
      </c>
      <c r="CZ83" s="2" t="str">
        <f t="shared" si="71"/>
        <v/>
      </c>
      <c r="DA83" s="2" t="str">
        <f t="shared" si="72"/>
        <v/>
      </c>
      <c r="DB83" s="2" t="str">
        <f t="shared" si="73"/>
        <v/>
      </c>
      <c r="DC83" s="2" t="str">
        <f t="shared" si="74"/>
        <v/>
      </c>
      <c r="DD83" s="2" t="str">
        <f t="shared" si="75"/>
        <v/>
      </c>
      <c r="DE83" s="2" t="str">
        <f t="shared" si="76"/>
        <v/>
      </c>
      <c r="DF83" s="2" t="str">
        <f t="shared" si="77"/>
        <v/>
      </c>
      <c r="DG83" s="2" t="str">
        <f t="shared" si="78"/>
        <v/>
      </c>
      <c r="DH83" s="2" t="str">
        <f t="shared" si="79"/>
        <v/>
      </c>
      <c r="DI83" s="2" t="str">
        <f t="shared" si="80"/>
        <v/>
      </c>
      <c r="DK83" s="2">
        <f t="shared" si="81"/>
        <v>69.218791832104358</v>
      </c>
      <c r="DL83" s="2">
        <f t="shared" si="237"/>
        <v>73.317712171549388</v>
      </c>
      <c r="DM83" s="2">
        <f t="shared" si="237"/>
        <v>74.397379790940775</v>
      </c>
      <c r="DN83" s="2">
        <f t="shared" si="237"/>
        <v>77.306728744939278</v>
      </c>
      <c r="DO83" s="2">
        <f t="shared" si="237"/>
        <v>78.829614752991375</v>
      </c>
      <c r="DP83" s="2">
        <f t="shared" si="237"/>
        <v>79.312447368421076</v>
      </c>
      <c r="DQ83" s="2">
        <f t="shared" si="237"/>
        <v>79.162659193245773</v>
      </c>
      <c r="DR83" s="2">
        <f t="shared" si="237"/>
        <v>82.059792172739535</v>
      </c>
      <c r="DS83" s="2">
        <f t="shared" si="237"/>
        <v>78.16592428055587</v>
      </c>
      <c r="DT83" s="2">
        <f t="shared" si="237"/>
        <v>77.412956191369616</v>
      </c>
      <c r="DU83" s="2">
        <f t="shared" si="237"/>
        <v>74.32596963562753</v>
      </c>
      <c r="DV83" s="2">
        <f t="shared" si="237"/>
        <v>74.582451252872303</v>
      </c>
      <c r="DW83" s="2">
        <f t="shared" si="237"/>
        <v>74.107990418353566</v>
      </c>
      <c r="DX83" s="2">
        <f t="shared" si="237"/>
        <v>71.8627076952165</v>
      </c>
      <c r="DY83" s="2">
        <f t="shared" si="237"/>
        <v>68.780632732732727</v>
      </c>
      <c r="EA83" s="2">
        <f t="shared" si="83"/>
        <v>58.943632149754869</v>
      </c>
      <c r="EB83" s="2">
        <f t="shared" si="84"/>
        <v>59.031109950865059</v>
      </c>
      <c r="EC83" s="2">
        <f t="shared" si="85"/>
        <v>61.019240455458814</v>
      </c>
      <c r="ED83" s="2">
        <f t="shared" si="86"/>
        <v>62.30054603911762</v>
      </c>
      <c r="EE83" s="2">
        <f t="shared" si="87"/>
        <v>63.65394074015542</v>
      </c>
      <c r="EF83" s="2">
        <f t="shared" si="88"/>
        <v>64.372521373510878</v>
      </c>
      <c r="EG83" s="2">
        <f t="shared" si="89"/>
        <v>66.43685003786922</v>
      </c>
      <c r="EH83" s="2">
        <f t="shared" si="90"/>
        <v>67.998500089335565</v>
      </c>
      <c r="EI83" s="2">
        <f t="shared" si="91"/>
        <v>64.549376906755995</v>
      </c>
      <c r="EJ83" s="2">
        <f t="shared" si="92"/>
        <v>63.73504572612508</v>
      </c>
      <c r="EK83" s="2">
        <f t="shared" si="93"/>
        <v>60.336362955842958</v>
      </c>
      <c r="EL83" s="2">
        <f t="shared" si="94"/>
        <v>61.350095834385243</v>
      </c>
      <c r="EM83" s="2">
        <f t="shared" si="95"/>
        <v>59.206414173539628</v>
      </c>
      <c r="EN83" s="2">
        <f t="shared" si="96"/>
        <v>62.096214086873452</v>
      </c>
      <c r="EO83" s="2">
        <f t="shared" si="97"/>
        <v>61.857244990723551</v>
      </c>
      <c r="EQ83" s="2">
        <f t="shared" si="98"/>
        <v>57.789864886855888</v>
      </c>
      <c r="ER83" s="2">
        <f t="shared" si="238"/>
        <v>58.147003609151355</v>
      </c>
      <c r="ES83" s="2">
        <f t="shared" si="238"/>
        <v>60.225683318900145</v>
      </c>
      <c r="ET83" s="2">
        <f t="shared" si="238"/>
        <v>61.634441440385665</v>
      </c>
      <c r="EU83" s="2">
        <f t="shared" si="238"/>
        <v>63.770972445411424</v>
      </c>
      <c r="EV83" s="2">
        <f t="shared" si="238"/>
        <v>64.514477906924171</v>
      </c>
      <c r="EW83" s="2">
        <f t="shared" si="238"/>
        <v>65.670116493210671</v>
      </c>
      <c r="EX83" s="2">
        <f t="shared" si="238"/>
        <v>67.873112564403513</v>
      </c>
      <c r="EY83" s="2">
        <f t="shared" si="238"/>
        <v>64.240668943844497</v>
      </c>
      <c r="EZ83" s="2">
        <f t="shared" si="238"/>
        <v>64.08576475042787</v>
      </c>
      <c r="FA83" s="2">
        <f t="shared" si="238"/>
        <v>60.896408537990951</v>
      </c>
      <c r="FB83" s="2">
        <f t="shared" si="238"/>
        <v>61.760397176222199</v>
      </c>
      <c r="FC83" s="2">
        <f t="shared" si="238"/>
        <v>60.067733916252749</v>
      </c>
      <c r="FD83" s="2">
        <f t="shared" si="238"/>
        <v>62.051493126315876</v>
      </c>
      <c r="FE83" s="2">
        <f t="shared" si="238"/>
        <v>64.195106856039175</v>
      </c>
      <c r="FG83" s="2">
        <f t="shared" si="100"/>
        <v>0.78064868839853341</v>
      </c>
      <c r="FH83" s="2">
        <f t="shared" si="239"/>
        <v>0.74932007149958668</v>
      </c>
      <c r="FI83" s="2">
        <f t="shared" si="239"/>
        <v>0.72889134645216047</v>
      </c>
      <c r="FJ83" s="2">
        <f t="shared" si="239"/>
        <v>0.70909412276149686</v>
      </c>
      <c r="FK83" s="2">
        <f t="shared" si="239"/>
        <v>0.72304973470103573</v>
      </c>
      <c r="FL83" s="2">
        <f t="shared" si="239"/>
        <v>0.71705027180304404</v>
      </c>
      <c r="FM83" s="2">
        <f t="shared" si="239"/>
        <v>0.73260693057401705</v>
      </c>
      <c r="FN83" s="2">
        <f t="shared" si="239"/>
        <v>0.71605908242326466</v>
      </c>
      <c r="FO83" s="2">
        <f t="shared" si="239"/>
        <v>0.72407784778521589</v>
      </c>
      <c r="FP83" s="2">
        <f t="shared" si="239"/>
        <v>0.72152615590960056</v>
      </c>
      <c r="FQ83" s="2">
        <f t="shared" si="239"/>
        <v>0.71157585675433355</v>
      </c>
      <c r="FR83" s="2">
        <f t="shared" si="239"/>
        <v>0.72001984354247706</v>
      </c>
      <c r="FS83" s="2">
        <f t="shared" si="239"/>
        <v>0.72997571037180786</v>
      </c>
      <c r="FT83" s="2">
        <f t="shared" si="239"/>
        <v>0.7389376761382167</v>
      </c>
      <c r="FU83" s="2">
        <f t="shared" si="239"/>
        <v>0.75956747461050844</v>
      </c>
      <c r="FW83" s="2">
        <f t="shared" si="124"/>
        <v>4.2772185702635374E-4</v>
      </c>
      <c r="FX83" s="2">
        <f t="shared" si="176"/>
        <v>3.8261704931622198E-4</v>
      </c>
      <c r="FY83" s="2">
        <f t="shared" si="177"/>
        <v>3.5596427658771287E-4</v>
      </c>
      <c r="FZ83" s="2">
        <f t="shared" si="178"/>
        <v>3.224234816517459E-4</v>
      </c>
      <c r="GA83" s="2">
        <f t="shared" si="179"/>
        <v>2.8590088190418267E-4</v>
      </c>
      <c r="GB83" s="2">
        <f t="shared" si="180"/>
        <v>3.0025721415506207E-4</v>
      </c>
      <c r="GC83" s="2">
        <f t="shared" si="181"/>
        <v>3.264784083792183E-4</v>
      </c>
      <c r="GD83" s="2">
        <f t="shared" si="182"/>
        <v>3.5307145979868247E-4</v>
      </c>
      <c r="GE83" s="2">
        <f t="shared" si="183"/>
        <v>3.8189379695836303E-4</v>
      </c>
      <c r="GF83" s="2">
        <f t="shared" si="184"/>
        <v>3.6695943084947115E-4</v>
      </c>
      <c r="GG83" s="2">
        <f t="shared" si="185"/>
        <v>3.8247653133559757E-4</v>
      </c>
      <c r="GH83" s="2">
        <f t="shared" si="186"/>
        <v>3.7385974985905439E-4</v>
      </c>
      <c r="GI83" s="2">
        <f t="shared" si="187"/>
        <v>3.2066042213948489E-4</v>
      </c>
      <c r="GJ83" s="2">
        <f t="shared" si="188"/>
        <v>2.407544399267641E-4</v>
      </c>
      <c r="GK83" s="2">
        <f t="shared" si="189"/>
        <v>2.6520581161658933E-4</v>
      </c>
      <c r="GM83" s="86">
        <f t="shared" si="125"/>
        <v>0.31670108767915262</v>
      </c>
      <c r="GN83" s="86">
        <f t="shared" si="190"/>
        <v>0.30800364727953217</v>
      </c>
      <c r="GO83" s="86">
        <f t="shared" si="191"/>
        <v>0.27019373196567931</v>
      </c>
      <c r="GP83" s="86">
        <f t="shared" si="192"/>
        <v>0.23756835740723625</v>
      </c>
      <c r="GQ83" s="86">
        <f t="shared" si="193"/>
        <v>0.2542116837404817</v>
      </c>
      <c r="GR83" s="86">
        <f t="shared" si="194"/>
        <v>0.26743003093166129</v>
      </c>
      <c r="GS83" s="86">
        <f t="shared" si="195"/>
        <v>0.30087122059758109</v>
      </c>
      <c r="GT83" s="86">
        <f t="shared" si="196"/>
        <v>0.26311132508453361</v>
      </c>
      <c r="GU83" s="86">
        <f t="shared" si="197"/>
        <v>0.29768916678461521</v>
      </c>
      <c r="GV83" s="86">
        <f t="shared" si="198"/>
        <v>0.27028957026570827</v>
      </c>
      <c r="GW83" s="86">
        <f t="shared" si="199"/>
        <v>0.26072527376445881</v>
      </c>
      <c r="GX83" s="86">
        <f t="shared" si="200"/>
        <v>0.29613205693297989</v>
      </c>
      <c r="GY83" s="86">
        <f t="shared" si="201"/>
        <v>0.3109954176575509</v>
      </c>
      <c r="GZ83" s="86">
        <f t="shared" si="202"/>
        <v>0.30188164099532594</v>
      </c>
      <c r="HA83" s="86">
        <f t="shared" si="203"/>
        <v>0.50735033938144303</v>
      </c>
      <c r="HC83" s="86">
        <f t="shared" si="157"/>
        <v>1.0540974509677687E-4</v>
      </c>
      <c r="HD83" s="86">
        <f t="shared" si="204"/>
        <v>2.0428246790391418E-5</v>
      </c>
      <c r="HE83" s="86">
        <f t="shared" si="205"/>
        <v>1.3362702880222819E-5</v>
      </c>
      <c r="HF83" s="86">
        <f t="shared" si="206"/>
        <v>4.2193049237189554E-6</v>
      </c>
      <c r="HG83" s="86">
        <f t="shared" si="207"/>
        <v>4.5239552568548033E-6</v>
      </c>
      <c r="HH83" s="86">
        <f t="shared" si="208"/>
        <v>2.5547935386405688E-6</v>
      </c>
      <c r="HI83" s="86">
        <f t="shared" si="209"/>
        <v>7.1518294305693435E-6</v>
      </c>
      <c r="HJ83" s="86">
        <f t="shared" si="210"/>
        <v>5.2306826324793532E-6</v>
      </c>
      <c r="HK83" s="86">
        <f t="shared" si="211"/>
        <v>8.5402579779218375E-6</v>
      </c>
      <c r="HL83" s="86">
        <f t="shared" si="212"/>
        <v>6.8025713763471431E-6</v>
      </c>
      <c r="HM83" s="86">
        <f t="shared" si="213"/>
        <v>3.1301596638093438E-6</v>
      </c>
      <c r="HN83" s="86">
        <f t="shared" si="214"/>
        <v>7.1614343003955467E-6</v>
      </c>
      <c r="HO83" s="86">
        <f t="shared" si="215"/>
        <v>8.9711370123070558E-6</v>
      </c>
      <c r="HP83" s="86">
        <f t="shared" si="216"/>
        <v>2.0416323161143355E-5</v>
      </c>
      <c r="HQ83" s="86">
        <f t="shared" si="217"/>
        <v>7.7333024915601971E-6</v>
      </c>
      <c r="HS83" s="86">
        <f t="shared" si="126"/>
        <v>2.3816222736403401E-28</v>
      </c>
      <c r="HT83" s="86">
        <f t="shared" si="218"/>
        <v>2.986897346217547E-34</v>
      </c>
      <c r="HU83" s="86">
        <f t="shared" si="219"/>
        <v>5.5484677240448407E-36</v>
      </c>
      <c r="HV83" s="86">
        <f t="shared" si="220"/>
        <v>8.4854282773390331E-41</v>
      </c>
      <c r="HW83" s="86">
        <f t="shared" si="221"/>
        <v>1.4178392179965233E-40</v>
      </c>
      <c r="HX83" s="86">
        <f t="shared" si="222"/>
        <v>8.2535155679714849E-44</v>
      </c>
      <c r="HY83" s="86">
        <f t="shared" si="223"/>
        <v>1.8207536749216961E-40</v>
      </c>
      <c r="HZ83" s="86">
        <f t="shared" si="224"/>
        <v>3.6590245450383767E-41</v>
      </c>
      <c r="IA83" s="86">
        <f t="shared" si="225"/>
        <v>5.3768576027125087E-40</v>
      </c>
      <c r="IB83" s="86">
        <f t="shared" si="226"/>
        <v>3.3876484675846763E-39</v>
      </c>
      <c r="IC83" s="86">
        <f t="shared" si="227"/>
        <v>8.6482315498385506E-43</v>
      </c>
      <c r="ID83" s="86">
        <f t="shared" si="228"/>
        <v>2.3749909143709971E-40</v>
      </c>
      <c r="IE83" s="86">
        <f t="shared" si="229"/>
        <v>1.1992515246962975E-39</v>
      </c>
      <c r="IF83" s="86">
        <f t="shared" si="230"/>
        <v>1.7217575331926327E-25</v>
      </c>
      <c r="IG83" s="86">
        <f t="shared" si="231"/>
        <v>4.8933297255279475E-18</v>
      </c>
      <c r="II83" s="86">
        <f t="shared" si="127"/>
        <v>2.065638877799403E-125</v>
      </c>
      <c r="IJ83" s="86">
        <f t="shared" si="128"/>
        <v>3.5891865086605899E-178</v>
      </c>
      <c r="IK83" s="86">
        <f t="shared" si="129"/>
        <v>7.8976414080376503E-187</v>
      </c>
      <c r="IL83" s="86">
        <f t="shared" si="130"/>
        <v>1.5966054534504256E-211</v>
      </c>
      <c r="IM83" s="86">
        <f t="shared" si="131"/>
        <v>1.4956053231326158E-206</v>
      </c>
      <c r="IN83" s="86">
        <f t="shared" si="132"/>
        <v>7.9634830111184054E-225</v>
      </c>
      <c r="IO83" s="86">
        <f t="shared" si="133"/>
        <v>3.9879581458597972E-207</v>
      </c>
      <c r="IP83" s="86">
        <f t="shared" si="134"/>
        <v>5.5798335625246741E-209</v>
      </c>
      <c r="IQ83" s="86">
        <f t="shared" si="135"/>
        <v>6.4268853560147309E-204</v>
      </c>
      <c r="IR83" s="86">
        <f t="shared" si="136"/>
        <v>3.1153639290220533E-200</v>
      </c>
      <c r="IS83" s="86">
        <f t="shared" si="137"/>
        <v>1.5057969722928034E-218</v>
      </c>
      <c r="IT83" s="86">
        <f t="shared" si="138"/>
        <v>3.4206079148141534E-208</v>
      </c>
      <c r="IU83" s="86">
        <f t="shared" si="139"/>
        <v>1.6933476513959923E-204</v>
      </c>
      <c r="IV83" s="86">
        <f t="shared" si="140"/>
        <v>1.1857597049533077E-78</v>
      </c>
      <c r="IW83" s="86">
        <f t="shared" si="141"/>
        <v>3.4643688284256103E-53</v>
      </c>
      <c r="IY83" s="86">
        <f t="shared" si="142"/>
        <v>0.31680649742424938</v>
      </c>
      <c r="IZ83" s="86">
        <f t="shared" si="143"/>
        <v>0.30802407552632255</v>
      </c>
      <c r="JA83" s="86">
        <f t="shared" si="144"/>
        <v>0.27020709466855952</v>
      </c>
      <c r="JB83" s="86">
        <f t="shared" si="145"/>
        <v>0.23757257671215998</v>
      </c>
      <c r="JC83" s="86">
        <f t="shared" si="146"/>
        <v>0.25421620769573855</v>
      </c>
      <c r="JD83" s="86">
        <f t="shared" si="147"/>
        <v>0.26743258572519996</v>
      </c>
      <c r="JE83" s="86">
        <f t="shared" si="148"/>
        <v>0.30087837242701165</v>
      </c>
      <c r="JF83" s="86">
        <f t="shared" si="149"/>
        <v>0.26311655576716608</v>
      </c>
      <c r="JG83" s="86">
        <f t="shared" si="150"/>
        <v>0.29769770704259313</v>
      </c>
      <c r="JH83" s="86">
        <f t="shared" si="151"/>
        <v>0.27029637283708463</v>
      </c>
      <c r="JI83" s="86">
        <f t="shared" si="152"/>
        <v>0.26072840392412261</v>
      </c>
      <c r="JJ83" s="86">
        <f t="shared" si="153"/>
        <v>0.2961392183672803</v>
      </c>
      <c r="JK83" s="86">
        <f t="shared" si="154"/>
        <v>0.31100438879456321</v>
      </c>
      <c r="JL83" s="86">
        <f t="shared" si="155"/>
        <v>0.30190205731848707</v>
      </c>
      <c r="JM83" s="86">
        <f t="shared" si="156"/>
        <v>0.50735807268393462</v>
      </c>
    </row>
    <row r="84" spans="2:273" x14ac:dyDescent="0.25">
      <c r="B84" s="2">
        <v>57</v>
      </c>
      <c r="C84" s="37">
        <v>208.65600000000001</v>
      </c>
      <c r="D84" s="37">
        <v>210.803</v>
      </c>
      <c r="E84" s="37">
        <v>208.18</v>
      </c>
      <c r="F84" s="37">
        <v>198.98400000000001</v>
      </c>
      <c r="G84" s="37">
        <v>197.77</v>
      </c>
      <c r="H84" s="37">
        <v>207.04900000000001</v>
      </c>
      <c r="I84" s="37">
        <v>209.721</v>
      </c>
      <c r="J84" s="37">
        <v>202.68899999999999</v>
      </c>
      <c r="K84" s="37">
        <v>208.262</v>
      </c>
      <c r="L84" s="37">
        <v>201.44300000000001</v>
      </c>
      <c r="M84" s="37">
        <v>198.52500000000001</v>
      </c>
      <c r="N84" s="37">
        <v>208.21299999999999</v>
      </c>
      <c r="O84" s="37">
        <v>209.62299999999999</v>
      </c>
      <c r="P84" s="37">
        <v>201.37700000000001</v>
      </c>
      <c r="Q84" s="37">
        <v>192.197</v>
      </c>
      <c r="S84" s="4">
        <f t="shared" si="20"/>
        <v>201.3356350488194</v>
      </c>
      <c r="T84" s="4">
        <f t="shared" si="21"/>
        <v>205.98081518089521</v>
      </c>
      <c r="U84" s="4">
        <f t="shared" si="22"/>
        <v>201.45042610820377</v>
      </c>
      <c r="V84" s="4">
        <f t="shared" si="23"/>
        <v>191.19736215547186</v>
      </c>
      <c r="W84" s="4">
        <f t="shared" si="24"/>
        <v>191.80550730591955</v>
      </c>
      <c r="X84" s="4">
        <f t="shared" si="25"/>
        <v>200.43955857191389</v>
      </c>
      <c r="Y84" s="4">
        <f t="shared" si="26"/>
        <v>204.67553471746703</v>
      </c>
      <c r="Z84" s="4">
        <f t="shared" si="27"/>
        <v>198.61568890352572</v>
      </c>
      <c r="AA84" s="4">
        <f t="shared" si="28"/>
        <v>203.72012592807272</v>
      </c>
      <c r="AB84" s="4">
        <f t="shared" si="29"/>
        <v>195.18588837884874</v>
      </c>
      <c r="AC84" s="4">
        <f t="shared" si="30"/>
        <v>190.26647476528203</v>
      </c>
      <c r="AD84" s="4">
        <f t="shared" si="31"/>
        <v>201.92605346879074</v>
      </c>
      <c r="AE84" s="4">
        <f t="shared" si="32"/>
        <v>204.21995999079579</v>
      </c>
      <c r="AF84" s="4">
        <f t="shared" si="33"/>
        <v>196.37392353115283</v>
      </c>
      <c r="AG84" s="4">
        <f t="shared" si="34"/>
        <v>195.32269207474076</v>
      </c>
      <c r="AI84" s="4">
        <f t="shared" si="35"/>
        <v>7.3203649511806077</v>
      </c>
      <c r="AJ84" s="4">
        <f t="shared" si="36"/>
        <v>4.8221848191047911</v>
      </c>
      <c r="AK84" s="4">
        <f t="shared" si="37"/>
        <v>6.7295738917962353</v>
      </c>
      <c r="AL84" s="4">
        <f t="shared" si="38"/>
        <v>7.7866378445281441</v>
      </c>
      <c r="AM84" s="4">
        <f t="shared" si="39"/>
        <v>5.9644926940804623</v>
      </c>
      <c r="AN84" s="4">
        <f t="shared" si="40"/>
        <v>6.6094414280861145</v>
      </c>
      <c r="AO84" s="4">
        <f t="shared" si="41"/>
        <v>5.0454652825329731</v>
      </c>
      <c r="AP84" s="4">
        <f t="shared" si="42"/>
        <v>4.0733110964742707</v>
      </c>
      <c r="AQ84" s="4">
        <f t="shared" si="43"/>
        <v>4.5418740719272819</v>
      </c>
      <c r="AR84" s="4">
        <f t="shared" si="44"/>
        <v>6.2571116211512674</v>
      </c>
      <c r="AS84" s="4">
        <f t="shared" si="45"/>
        <v>8.2585252347179789</v>
      </c>
      <c r="AT84" s="4">
        <f t="shared" si="46"/>
        <v>6.286946531209253</v>
      </c>
      <c r="AU84" s="4">
        <f t="shared" si="47"/>
        <v>5.4030400092042044</v>
      </c>
      <c r="AV84" s="4">
        <f t="shared" si="236"/>
        <v>5.0030764688471834</v>
      </c>
      <c r="AW84" s="4">
        <f t="shared" si="236"/>
        <v>-3.1256920747407548</v>
      </c>
      <c r="AY84" s="2">
        <f t="shared" si="108"/>
        <v>60.937713998248995</v>
      </c>
      <c r="AZ84" s="2">
        <f t="shared" si="159"/>
        <v>62.289711583474009</v>
      </c>
      <c r="BA84" s="2">
        <f t="shared" si="160"/>
        <v>64.325517830228662</v>
      </c>
      <c r="BB84" s="2">
        <f t="shared" si="161"/>
        <v>66.352127964483159</v>
      </c>
      <c r="BC84" s="2">
        <f t="shared" si="162"/>
        <v>67.535793149327958</v>
      </c>
      <c r="BD84" s="2">
        <f t="shared" si="163"/>
        <v>68.285298503482736</v>
      </c>
      <c r="BE84" s="2">
        <f t="shared" si="164"/>
        <v>69.535593298372874</v>
      </c>
      <c r="BF84" s="2">
        <f t="shared" si="165"/>
        <v>71.654861042460084</v>
      </c>
      <c r="BG84" s="2">
        <f t="shared" si="166"/>
        <v>67.99293322570648</v>
      </c>
      <c r="BH84" s="2">
        <f t="shared" si="167"/>
        <v>67.237143900472091</v>
      </c>
      <c r="BI84" s="2">
        <f t="shared" si="168"/>
        <v>64.064718294884131</v>
      </c>
      <c r="BJ84" s="2">
        <f t="shared" si="169"/>
        <v>64.760194404008516</v>
      </c>
      <c r="BK84" s="2">
        <f t="shared" si="170"/>
        <v>62.918291784553894</v>
      </c>
      <c r="BL84" s="2">
        <f t="shared" si="171"/>
        <v>64.392420145435608</v>
      </c>
      <c r="BM84" s="2">
        <f t="shared" si="172"/>
        <v>63.346646758996542</v>
      </c>
      <c r="BO84" s="2" t="str">
        <f t="shared" si="50"/>
        <v/>
      </c>
      <c r="BP84" s="2" t="str">
        <f t="shared" si="51"/>
        <v/>
      </c>
      <c r="BQ84" s="2" t="str">
        <f t="shared" si="52"/>
        <v/>
      </c>
      <c r="BR84" s="2" t="str">
        <f t="shared" si="53"/>
        <v/>
      </c>
      <c r="BS84" s="2" t="str">
        <f t="shared" si="54"/>
        <v/>
      </c>
      <c r="BT84" s="2" t="str">
        <f t="shared" si="55"/>
        <v/>
      </c>
      <c r="BU84" s="2" t="str">
        <f t="shared" si="56"/>
        <v/>
      </c>
      <c r="BV84" s="2" t="str">
        <f t="shared" si="57"/>
        <v/>
      </c>
      <c r="BW84" s="2" t="str">
        <f t="shared" si="58"/>
        <v/>
      </c>
      <c r="BX84" s="2" t="str">
        <f t="shared" si="59"/>
        <v/>
      </c>
      <c r="BY84" s="2" t="str">
        <f t="shared" si="60"/>
        <v/>
      </c>
      <c r="BZ84" s="2" t="str">
        <f t="shared" si="61"/>
        <v/>
      </c>
      <c r="CA84" s="2" t="str">
        <f t="shared" si="62"/>
        <v/>
      </c>
      <c r="CB84" s="2" t="str">
        <f t="shared" si="63"/>
        <v/>
      </c>
      <c r="CC84" s="2" t="str">
        <f t="shared" si="64"/>
        <v/>
      </c>
      <c r="CE84" s="2" t="str">
        <f t="shared" si="109"/>
        <v/>
      </c>
      <c r="CF84" s="2" t="str">
        <f t="shared" si="110"/>
        <v/>
      </c>
      <c r="CG84" s="2" t="str">
        <f t="shared" si="111"/>
        <v/>
      </c>
      <c r="CH84" s="2" t="str">
        <f t="shared" si="112"/>
        <v/>
      </c>
      <c r="CI84" s="2" t="str">
        <f t="shared" si="113"/>
        <v/>
      </c>
      <c r="CJ84" s="2" t="str">
        <f t="shared" si="114"/>
        <v/>
      </c>
      <c r="CK84" s="2" t="str">
        <f t="shared" si="115"/>
        <v/>
      </c>
      <c r="CL84" s="2" t="str">
        <f t="shared" si="116"/>
        <v/>
      </c>
      <c r="CM84" s="2" t="str">
        <f t="shared" si="117"/>
        <v/>
      </c>
      <c r="CN84" s="2" t="str">
        <f t="shared" si="118"/>
        <v/>
      </c>
      <c r="CO84" s="2" t="str">
        <f t="shared" si="119"/>
        <v/>
      </c>
      <c r="CP84" s="2" t="str">
        <f t="shared" si="120"/>
        <v/>
      </c>
      <c r="CQ84" s="2" t="str">
        <f t="shared" si="121"/>
        <v/>
      </c>
      <c r="CR84" s="2" t="str">
        <f t="shared" si="122"/>
        <v/>
      </c>
      <c r="CS84" s="2" t="str">
        <f t="shared" si="123"/>
        <v/>
      </c>
      <c r="CU84" s="2" t="str">
        <f t="shared" si="66"/>
        <v/>
      </c>
      <c r="CV84" s="2" t="str">
        <f t="shared" si="67"/>
        <v/>
      </c>
      <c r="CW84" s="2" t="str">
        <f t="shared" si="68"/>
        <v/>
      </c>
      <c r="CX84" s="2" t="str">
        <f t="shared" si="69"/>
        <v/>
      </c>
      <c r="CY84" s="2" t="str">
        <f t="shared" si="70"/>
        <v/>
      </c>
      <c r="CZ84" s="2" t="str">
        <f t="shared" si="71"/>
        <v/>
      </c>
      <c r="DA84" s="2" t="str">
        <f t="shared" si="72"/>
        <v/>
      </c>
      <c r="DB84" s="2" t="str">
        <f t="shared" si="73"/>
        <v/>
      </c>
      <c r="DC84" s="2" t="str">
        <f t="shared" si="74"/>
        <v/>
      </c>
      <c r="DD84" s="2" t="str">
        <f t="shared" si="75"/>
        <v/>
      </c>
      <c r="DE84" s="2" t="str">
        <f t="shared" si="76"/>
        <v/>
      </c>
      <c r="DF84" s="2" t="str">
        <f t="shared" si="77"/>
        <v/>
      </c>
      <c r="DG84" s="2" t="str">
        <f t="shared" si="78"/>
        <v/>
      </c>
      <c r="DH84" s="2" t="str">
        <f t="shared" si="79"/>
        <v/>
      </c>
      <c r="DI84" s="2" t="str">
        <f t="shared" si="80"/>
        <v/>
      </c>
      <c r="DK84" s="2">
        <f t="shared" si="81"/>
        <v>69.45118637063446</v>
      </c>
      <c r="DL84" s="2">
        <f t="shared" si="237"/>
        <v>73.563135306553917</v>
      </c>
      <c r="DM84" s="2">
        <f t="shared" si="237"/>
        <v>74.636194250871085</v>
      </c>
      <c r="DN84" s="2">
        <f t="shared" si="237"/>
        <v>77.611768421052631</v>
      </c>
      <c r="DO84" s="2">
        <f t="shared" si="237"/>
        <v>79.06480282527076</v>
      </c>
      <c r="DP84" s="2">
        <f t="shared" si="237"/>
        <v>79.587582793522287</v>
      </c>
      <c r="DQ84" s="2">
        <f t="shared" si="237"/>
        <v>79.376631707317074</v>
      </c>
      <c r="DR84" s="2">
        <f t="shared" si="237"/>
        <v>82.29448609986504</v>
      </c>
      <c r="DS84" s="2">
        <f t="shared" si="237"/>
        <v>78.408653463179789</v>
      </c>
      <c r="DT84" s="2">
        <f t="shared" si="237"/>
        <v>77.639650656660422</v>
      </c>
      <c r="DU84" s="2">
        <f t="shared" si="237"/>
        <v>74.544430161943325</v>
      </c>
      <c r="DV84" s="2">
        <f t="shared" si="237"/>
        <v>74.84580107232739</v>
      </c>
      <c r="DW84" s="2">
        <f t="shared" si="237"/>
        <v>74.356793252361669</v>
      </c>
      <c r="DX84" s="2">
        <f t="shared" si="237"/>
        <v>72.048466466790927</v>
      </c>
      <c r="DY84" s="2">
        <f t="shared" si="237"/>
        <v>68.938903260403265</v>
      </c>
      <c r="EA84" s="2">
        <f>CE$228*$B84+CE$229</f>
        <v>58.756698038924384</v>
      </c>
      <c r="EB84" s="2">
        <f t="shared" si="84"/>
        <v>58.850585487317204</v>
      </c>
      <c r="EC84" s="2">
        <f t="shared" si="85"/>
        <v>60.828343770931014</v>
      </c>
      <c r="ED84" s="2">
        <f t="shared" si="86"/>
        <v>62.139622979369477</v>
      </c>
      <c r="EE84" s="2">
        <f t="shared" si="87"/>
        <v>63.508336783879905</v>
      </c>
      <c r="EF84" s="2">
        <f t="shared" si="88"/>
        <v>64.217751765403506</v>
      </c>
      <c r="EG84" s="2">
        <f t="shared" si="89"/>
        <v>66.260131532441306</v>
      </c>
      <c r="EH84" s="2">
        <f t="shared" si="90"/>
        <v>67.807188453378004</v>
      </c>
      <c r="EI84" s="2">
        <f t="shared" si="91"/>
        <v>64.373253634840864</v>
      </c>
      <c r="EJ84" s="2">
        <f t="shared" si="92"/>
        <v>63.575361857955087</v>
      </c>
      <c r="EK84" s="2">
        <f t="shared" si="93"/>
        <v>60.19040218066722</v>
      </c>
      <c r="EL84" s="2">
        <f t="shared" si="94"/>
        <v>61.183252562484206</v>
      </c>
      <c r="EM84" s="2">
        <f t="shared" si="95"/>
        <v>59.05899466336048</v>
      </c>
      <c r="EN84" s="2">
        <f t="shared" si="96"/>
        <v>61.92559628720619</v>
      </c>
      <c r="EO84" s="2">
        <f t="shared" si="97"/>
        <v>61.731383395176245</v>
      </c>
      <c r="EQ84" s="2">
        <f t="shared" si="98"/>
        <v>57.627172787826225</v>
      </c>
      <c r="ER84" s="2">
        <f t="shared" si="238"/>
        <v>57.983774064407392</v>
      </c>
      <c r="ES84" s="2">
        <f t="shared" si="238"/>
        <v>60.050369706664299</v>
      </c>
      <c r="ET84" s="2">
        <f t="shared" si="238"/>
        <v>61.486591053513351</v>
      </c>
      <c r="EU84" s="2">
        <f t="shared" si="238"/>
        <v>63.622907468120118</v>
      </c>
      <c r="EV84" s="2">
        <f t="shared" si="238"/>
        <v>64.356839175071244</v>
      </c>
      <c r="EW84" s="2">
        <f t="shared" si="238"/>
        <v>65.50898562358752</v>
      </c>
      <c r="EX84" s="2">
        <f t="shared" si="238"/>
        <v>67.68385430086137</v>
      </c>
      <c r="EY84" s="2">
        <f t="shared" si="238"/>
        <v>64.070653610056155</v>
      </c>
      <c r="EZ84" s="2">
        <f t="shared" si="238"/>
        <v>63.918729809497997</v>
      </c>
      <c r="FA84" s="2">
        <f t="shared" si="238"/>
        <v>60.738693731713802</v>
      </c>
      <c r="FB84" s="2">
        <f t="shared" si="238"/>
        <v>61.584689236966796</v>
      </c>
      <c r="FC84" s="2">
        <f t="shared" si="238"/>
        <v>59.90299780265606</v>
      </c>
      <c r="FD84" s="2">
        <f t="shared" si="238"/>
        <v>61.880006394339375</v>
      </c>
      <c r="FE84" s="2">
        <f t="shared" si="238"/>
        <v>64.007637913047532</v>
      </c>
      <c r="FG84" s="2">
        <f t="shared" si="100"/>
        <v>0.79601215100345357</v>
      </c>
      <c r="FH84" s="2">
        <f t="shared" si="239"/>
        <v>0.7662206905347102</v>
      </c>
      <c r="FI84" s="2">
        <f t="shared" si="239"/>
        <v>0.74670368116117203</v>
      </c>
      <c r="FJ84" s="2">
        <f t="shared" si="239"/>
        <v>0.72772128723873974</v>
      </c>
      <c r="FK84" s="2">
        <f t="shared" si="239"/>
        <v>0.74110955279707535</v>
      </c>
      <c r="FL84" s="2">
        <f t="shared" si="239"/>
        <v>0.73535812196998951</v>
      </c>
      <c r="FM84" s="2">
        <f t="shared" si="239"/>
        <v>0.75025878806547719</v>
      </c>
      <c r="FN84" s="2">
        <f t="shared" si="239"/>
        <v>0.73440731126448111</v>
      </c>
      <c r="FO84" s="2">
        <f t="shared" si="239"/>
        <v>0.74209453662412306</v>
      </c>
      <c r="FP84" s="2">
        <f t="shared" si="239"/>
        <v>0.73964955204979632</v>
      </c>
      <c r="FQ84" s="2">
        <f t="shared" si="239"/>
        <v>0.73010459595089827</v>
      </c>
      <c r="FR84" s="2">
        <f t="shared" si="239"/>
        <v>0.73820570266795305</v>
      </c>
      <c r="FS84" s="2">
        <f t="shared" si="239"/>
        <v>0.74774145712440832</v>
      </c>
      <c r="FT84" s="2">
        <f t="shared" si="239"/>
        <v>0.75631062642335434</v>
      </c>
      <c r="FU84" s="2">
        <f t="shared" si="239"/>
        <v>0.77598376508756595</v>
      </c>
      <c r="FW84" s="2">
        <f t="shared" si="124"/>
        <v>4.6896833787405458E-4</v>
      </c>
      <c r="FX84" s="2">
        <f t="shared" si="176"/>
        <v>4.195157659578453E-4</v>
      </c>
      <c r="FY84" s="2">
        <f t="shared" si="177"/>
        <v>3.9029366411045846E-4</v>
      </c>
      <c r="FZ84" s="2">
        <f t="shared" si="178"/>
        <v>3.5351932068821383E-4</v>
      </c>
      <c r="GA84" s="2">
        <f t="shared" si="179"/>
        <v>3.1347543660995437E-4</v>
      </c>
      <c r="GB84" s="2">
        <f t="shared" si="180"/>
        <v>3.2921595173769392E-4</v>
      </c>
      <c r="GC84" s="2">
        <f t="shared" si="181"/>
        <v>3.5796518109491545E-4</v>
      </c>
      <c r="GD84" s="2">
        <f t="shared" si="182"/>
        <v>3.8712197054398067E-4</v>
      </c>
      <c r="GE84" s="2">
        <f t="shared" si="183"/>
        <v>4.187227940067454E-4</v>
      </c>
      <c r="GF84" s="2">
        <f t="shared" si="184"/>
        <v>4.0234877020709625E-4</v>
      </c>
      <c r="GG84" s="2">
        <f t="shared" si="185"/>
        <v>4.1936170242831049E-4</v>
      </c>
      <c r="GH84" s="2">
        <f t="shared" si="186"/>
        <v>4.0991427880904957E-4</v>
      </c>
      <c r="GI84" s="2">
        <f t="shared" si="187"/>
        <v>3.5158628430886506E-4</v>
      </c>
      <c r="GJ84" s="2">
        <f t="shared" si="188"/>
        <v>2.6397586249073986E-4</v>
      </c>
      <c r="GK84" s="2">
        <f t="shared" si="189"/>
        <v>2.9078494973615879E-4</v>
      </c>
      <c r="GM84" s="86">
        <f t="shared" si="125"/>
        <v>0.371385933707571</v>
      </c>
      <c r="GN84" s="86">
        <f t="shared" si="190"/>
        <v>0.36914586046823072</v>
      </c>
      <c r="GO84" s="86">
        <f t="shared" si="191"/>
        <v>0.3298425482915705</v>
      </c>
      <c r="GP84" s="86">
        <f t="shared" si="192"/>
        <v>0.29561143349207258</v>
      </c>
      <c r="GQ84" s="86">
        <f t="shared" si="193"/>
        <v>0.31216104978445264</v>
      </c>
      <c r="GR84" s="86">
        <f t="shared" si="194"/>
        <v>0.33064914083262065</v>
      </c>
      <c r="GS84" s="86">
        <f t="shared" si="195"/>
        <v>0.36666399760838553</v>
      </c>
      <c r="GT84" s="86">
        <f t="shared" si="196"/>
        <v>0.32485721454471156</v>
      </c>
      <c r="GU84" s="86">
        <f t="shared" si="197"/>
        <v>0.3649887145062003</v>
      </c>
      <c r="GV84" s="86">
        <f t="shared" si="198"/>
        <v>0.33277500421240391</v>
      </c>
      <c r="GW84" s="86">
        <f t="shared" si="199"/>
        <v>0.32467857617003643</v>
      </c>
      <c r="GX84" s="86">
        <f t="shared" si="200"/>
        <v>0.36564894567943207</v>
      </c>
      <c r="GY84" s="86">
        <f t="shared" si="201"/>
        <v>0.38031555853369325</v>
      </c>
      <c r="GZ84" s="86">
        <f t="shared" si="202"/>
        <v>0.36547573872321049</v>
      </c>
      <c r="HA84" s="86">
        <f t="shared" si="203"/>
        <v>0.58204536989472921</v>
      </c>
      <c r="HC84" s="86">
        <f t="shared" si="157"/>
        <v>1.785077051749483E-4</v>
      </c>
      <c r="HD84" s="86">
        <f t="shared" si="204"/>
        <v>4.0108527450525533E-5</v>
      </c>
      <c r="HE84" s="86">
        <f t="shared" si="205"/>
        <v>2.6871170849036864E-5</v>
      </c>
      <c r="HF84" s="86">
        <f t="shared" si="206"/>
        <v>9.137209993951299E-6</v>
      </c>
      <c r="HG84" s="86">
        <f t="shared" si="207"/>
        <v>9.5801919673481419E-6</v>
      </c>
      <c r="HH84" s="86">
        <f t="shared" si="208"/>
        <v>5.7211591687762842E-6</v>
      </c>
      <c r="HI84" s="86">
        <f t="shared" si="209"/>
        <v>1.5118014245805378E-5</v>
      </c>
      <c r="HJ84" s="86">
        <f t="shared" si="210"/>
        <v>1.1292290947558346E-5</v>
      </c>
      <c r="HK84" s="86">
        <f t="shared" si="211"/>
        <v>1.8103492339712747E-5</v>
      </c>
      <c r="HL84" s="86">
        <f t="shared" si="212"/>
        <v>1.4377905486157288E-5</v>
      </c>
      <c r="HM84" s="86">
        <f t="shared" si="213"/>
        <v>7.0516925821883566E-6</v>
      </c>
      <c r="HN84" s="86">
        <f t="shared" si="214"/>
        <v>1.5359981337171524E-5</v>
      </c>
      <c r="HO84" s="86">
        <f t="shared" si="215"/>
        <v>1.8702906312955235E-5</v>
      </c>
      <c r="HP84" s="86">
        <f t="shared" si="216"/>
        <v>3.9168749099188084E-5</v>
      </c>
      <c r="HQ84" s="86">
        <f t="shared" si="217"/>
        <v>1.7630667861334533E-5</v>
      </c>
      <c r="HS84" s="86">
        <f t="shared" si="126"/>
        <v>1.6034125631970276E-27</v>
      </c>
      <c r="HT84" s="86">
        <f t="shared" si="218"/>
        <v>3.5573847534001483E-33</v>
      </c>
      <c r="HU84" s="86">
        <f t="shared" si="219"/>
        <v>7.3211696168701752E-35</v>
      </c>
      <c r="HV84" s="86">
        <f t="shared" si="220"/>
        <v>1.5353093150950314E-39</v>
      </c>
      <c r="HW84" s="86">
        <f t="shared" si="221"/>
        <v>2.3582774715731941E-39</v>
      </c>
      <c r="HX84" s="86">
        <f t="shared" si="222"/>
        <v>1.779834152914476E-42</v>
      </c>
      <c r="HY84" s="86">
        <f t="shared" si="223"/>
        <v>3.17135203583349E-39</v>
      </c>
      <c r="HZ84" s="86">
        <f t="shared" si="224"/>
        <v>6.8129952014902949E-40</v>
      </c>
      <c r="IA84" s="86">
        <f t="shared" si="225"/>
        <v>9.5185318772759243E-39</v>
      </c>
      <c r="IB84" s="86">
        <f t="shared" si="226"/>
        <v>5.5913623947191029E-38</v>
      </c>
      <c r="IC84" s="86">
        <f t="shared" si="227"/>
        <v>1.8859102240400987E-41</v>
      </c>
      <c r="ID84" s="86">
        <f t="shared" si="228"/>
        <v>4.3568281284663563E-39</v>
      </c>
      <c r="IE84" s="86">
        <f t="shared" si="229"/>
        <v>1.9779876026275609E-38</v>
      </c>
      <c r="IF84" s="86">
        <f t="shared" si="230"/>
        <v>9.524884557976843E-25</v>
      </c>
      <c r="IG84" s="86">
        <f t="shared" si="231"/>
        <v>1.6331142901998882E-17</v>
      </c>
      <c r="II84" s="86">
        <f t="shared" si="127"/>
        <v>1.6938248957484205E-122</v>
      </c>
      <c r="IJ84" s="86">
        <f t="shared" si="128"/>
        <v>4.5077516676928215E-174</v>
      </c>
      <c r="IK84" s="86">
        <f t="shared" si="129"/>
        <v>1.441556467752761E-182</v>
      </c>
      <c r="IL84" s="86">
        <f t="shared" si="130"/>
        <v>9.4259552404221692E-207</v>
      </c>
      <c r="IM84" s="86">
        <f t="shared" si="131"/>
        <v>5.8148508400535409E-202</v>
      </c>
      <c r="IN84" s="86">
        <f t="shared" si="132"/>
        <v>8.5242697751859356E-220</v>
      </c>
      <c r="IO84" s="86">
        <f t="shared" si="133"/>
        <v>1.901215673275941E-202</v>
      </c>
      <c r="IP84" s="86">
        <f t="shared" si="134"/>
        <v>3.2614801078204227E-204</v>
      </c>
      <c r="IQ84" s="86">
        <f t="shared" si="135"/>
        <v>3.1945683658086692E-199</v>
      </c>
      <c r="IR84" s="86">
        <f t="shared" si="136"/>
        <v>1.2053919045789593E-195</v>
      </c>
      <c r="IS84" s="86">
        <f t="shared" si="137"/>
        <v>1.6414646289128076E-213</v>
      </c>
      <c r="IT84" s="86">
        <f t="shared" si="138"/>
        <v>2.0749583642063749E-203</v>
      </c>
      <c r="IU84" s="86">
        <f t="shared" si="139"/>
        <v>6.8684741729730241E-200</v>
      </c>
      <c r="IV84" s="86">
        <f t="shared" si="140"/>
        <v>5.7810693797275926E-77</v>
      </c>
      <c r="IW84" s="86">
        <f t="shared" si="141"/>
        <v>4.8173630057289354E-52</v>
      </c>
      <c r="IY84" s="86">
        <f t="shared" si="142"/>
        <v>0.37156444141274597</v>
      </c>
      <c r="IZ84" s="86">
        <f t="shared" si="143"/>
        <v>0.36918596899568124</v>
      </c>
      <c r="JA84" s="86">
        <f t="shared" si="144"/>
        <v>0.32986941946241954</v>
      </c>
      <c r="JB84" s="86">
        <f t="shared" si="145"/>
        <v>0.29562057070206654</v>
      </c>
      <c r="JC84" s="86">
        <f t="shared" si="146"/>
        <v>0.31217062997641998</v>
      </c>
      <c r="JD84" s="86">
        <f t="shared" si="147"/>
        <v>0.33065486199178945</v>
      </c>
      <c r="JE84" s="86">
        <f t="shared" si="148"/>
        <v>0.36667911562263134</v>
      </c>
      <c r="JF84" s="86">
        <f t="shared" si="149"/>
        <v>0.3248685068356591</v>
      </c>
      <c r="JG84" s="86">
        <f t="shared" si="150"/>
        <v>0.36500681799854001</v>
      </c>
      <c r="JH84" s="86">
        <f t="shared" si="151"/>
        <v>0.33278938211789005</v>
      </c>
      <c r="JI84" s="86">
        <f t="shared" si="152"/>
        <v>0.32468562786261862</v>
      </c>
      <c r="JJ84" s="86">
        <f t="shared" si="153"/>
        <v>0.36566430566076924</v>
      </c>
      <c r="JK84" s="86">
        <f t="shared" si="154"/>
        <v>0.3803342614400062</v>
      </c>
      <c r="JL84" s="86">
        <f t="shared" si="155"/>
        <v>0.36551490747230969</v>
      </c>
      <c r="JM84" s="86">
        <f t="shared" si="156"/>
        <v>0.58206300056259053</v>
      </c>
    </row>
    <row r="85" spans="2:273" x14ac:dyDescent="0.25">
      <c r="B85" s="2">
        <v>58</v>
      </c>
      <c r="C85" s="37">
        <v>216.721</v>
      </c>
      <c r="D85" s="37">
        <v>219.77</v>
      </c>
      <c r="E85" s="37">
        <v>219.70500000000001</v>
      </c>
      <c r="F85" s="37">
        <v>212.672</v>
      </c>
      <c r="G85" s="37">
        <v>210.63900000000001</v>
      </c>
      <c r="H85" s="37">
        <v>218.47499999999999</v>
      </c>
      <c r="I85" s="37">
        <v>219.50800000000001</v>
      </c>
      <c r="J85" s="37">
        <v>214.78700000000001</v>
      </c>
      <c r="K85" s="37">
        <v>217.34399999999999</v>
      </c>
      <c r="L85" s="37">
        <v>213.04900000000001</v>
      </c>
      <c r="M85" s="37">
        <v>211.65600000000001</v>
      </c>
      <c r="N85" s="37">
        <v>217.50800000000001</v>
      </c>
      <c r="O85" s="37">
        <v>218.01599999999999</v>
      </c>
      <c r="P85" s="37">
        <v>210.24600000000001</v>
      </c>
      <c r="Q85" s="37">
        <v>188.852</v>
      </c>
      <c r="S85" s="4">
        <f t="shared" si="20"/>
        <v>213.7805622126923</v>
      </c>
      <c r="T85" s="4">
        <f t="shared" si="21"/>
        <v>219.67233521470439</v>
      </c>
      <c r="U85" s="4">
        <f t="shared" si="22"/>
        <v>217.18925862845927</v>
      </c>
      <c r="V85" s="4">
        <f t="shared" si="23"/>
        <v>207.95434713893383</v>
      </c>
      <c r="W85" s="4">
        <f t="shared" si="24"/>
        <v>207.158993172419</v>
      </c>
      <c r="X85" s="4">
        <f t="shared" si="25"/>
        <v>216.6081749364642</v>
      </c>
      <c r="Y85" s="4">
        <f t="shared" si="26"/>
        <v>219.06266965955794</v>
      </c>
      <c r="Z85" s="4">
        <f t="shared" si="27"/>
        <v>213.73655521170383</v>
      </c>
      <c r="AA85" s="4">
        <f t="shared" si="28"/>
        <v>218.06041506381032</v>
      </c>
      <c r="AB85" s="4">
        <f t="shared" si="29"/>
        <v>210.58028176857854</v>
      </c>
      <c r="AC85" s="4">
        <f t="shared" si="30"/>
        <v>206.82069367027796</v>
      </c>
      <c r="AD85" s="4">
        <f t="shared" si="31"/>
        <v>217.57405545654569</v>
      </c>
      <c r="AE85" s="4">
        <f t="shared" si="32"/>
        <v>219.20580029325106</v>
      </c>
      <c r="AF85" s="4">
        <f t="shared" si="33"/>
        <v>209.94222887331188</v>
      </c>
      <c r="AG85" s="4">
        <f t="shared" si="34"/>
        <v>192.07547752283685</v>
      </c>
      <c r="AI85" s="4">
        <f t="shared" si="35"/>
        <v>2.940437787307701</v>
      </c>
      <c r="AJ85" s="4">
        <f t="shared" si="36"/>
        <v>9.7664785295620504E-2</v>
      </c>
      <c r="AK85" s="4">
        <f t="shared" si="37"/>
        <v>2.5157413715407415</v>
      </c>
      <c r="AL85" s="4">
        <f t="shared" si="38"/>
        <v>4.7176528610661705</v>
      </c>
      <c r="AM85" s="4">
        <f t="shared" si="39"/>
        <v>3.4800068275810077</v>
      </c>
      <c r="AN85" s="4">
        <f t="shared" si="40"/>
        <v>1.8668250635357992</v>
      </c>
      <c r="AO85" s="4">
        <f t="shared" si="41"/>
        <v>0.44533034044206943</v>
      </c>
      <c r="AP85" s="4">
        <f t="shared" si="42"/>
        <v>1.0504447882961756</v>
      </c>
      <c r="AQ85" s="4">
        <f t="shared" si="43"/>
        <v>-0.71641506381033082</v>
      </c>
      <c r="AR85" s="4">
        <f t="shared" si="44"/>
        <v>2.4687182314214624</v>
      </c>
      <c r="AS85" s="4">
        <f t="shared" si="45"/>
        <v>4.8353063297220444</v>
      </c>
      <c r="AT85" s="4">
        <f t="shared" si="46"/>
        <v>-6.6055456545683455E-2</v>
      </c>
      <c r="AU85" s="4">
        <f t="shared" si="47"/>
        <v>-1.1898002932510678</v>
      </c>
      <c r="AV85" s="4">
        <f t="shared" si="236"/>
        <v>0.30377112668813311</v>
      </c>
      <c r="AW85" s="4">
        <f t="shared" si="236"/>
        <v>-3.2234775228368449</v>
      </c>
      <c r="AY85" s="2">
        <f t="shared" si="108"/>
        <v>60.67458956333568</v>
      </c>
      <c r="AZ85" s="2">
        <f t="shared" si="159"/>
        <v>61.965125836876091</v>
      </c>
      <c r="BA85" s="2">
        <f t="shared" si="160"/>
        <v>64.001099649642839</v>
      </c>
      <c r="BB85" s="2">
        <f t="shared" si="161"/>
        <v>66.03336694702395</v>
      </c>
      <c r="BC85" s="2">
        <f t="shared" si="162"/>
        <v>67.21344831261824</v>
      </c>
      <c r="BD85" s="2">
        <f t="shared" si="163"/>
        <v>67.967310091885622</v>
      </c>
      <c r="BE85" s="2">
        <f t="shared" si="164"/>
        <v>69.228735893481741</v>
      </c>
      <c r="BF85" s="2">
        <f t="shared" si="165"/>
        <v>71.314614543883224</v>
      </c>
      <c r="BG85" s="2">
        <f t="shared" si="166"/>
        <v>67.675759405871005</v>
      </c>
      <c r="BH85" s="2">
        <f t="shared" si="167"/>
        <v>66.927472606989028</v>
      </c>
      <c r="BI85" s="2">
        <f t="shared" si="168"/>
        <v>63.755727380217188</v>
      </c>
      <c r="BJ85" s="2">
        <f t="shared" si="169"/>
        <v>64.460693183134893</v>
      </c>
      <c r="BK85" s="2">
        <f t="shared" si="170"/>
        <v>62.604460192802435</v>
      </c>
      <c r="BL85" s="2">
        <f t="shared" si="171"/>
        <v>64.134982247201918</v>
      </c>
      <c r="BM85" s="2">
        <f t="shared" si="172"/>
        <v>63.167587573627159</v>
      </c>
      <c r="BO85" s="2" t="str">
        <f t="shared" si="50"/>
        <v/>
      </c>
      <c r="BP85" s="2" t="str">
        <f t="shared" si="51"/>
        <v/>
      </c>
      <c r="BQ85" s="2" t="str">
        <f t="shared" si="52"/>
        <v/>
      </c>
      <c r="BR85" s="2" t="str">
        <f t="shared" si="53"/>
        <v/>
      </c>
      <c r="BS85" s="2" t="str">
        <f t="shared" si="54"/>
        <v/>
      </c>
      <c r="BT85" s="2" t="str">
        <f t="shared" si="55"/>
        <v/>
      </c>
      <c r="BU85" s="2" t="str">
        <f t="shared" si="56"/>
        <v/>
      </c>
      <c r="BV85" s="2" t="str">
        <f t="shared" si="57"/>
        <v/>
      </c>
      <c r="BW85" s="2" t="str">
        <f t="shared" si="58"/>
        <v/>
      </c>
      <c r="BX85" s="2" t="str">
        <f t="shared" si="59"/>
        <v/>
      </c>
      <c r="BY85" s="2" t="str">
        <f t="shared" si="60"/>
        <v/>
      </c>
      <c r="BZ85" s="2" t="str">
        <f t="shared" si="61"/>
        <v/>
      </c>
      <c r="CA85" s="2" t="str">
        <f t="shared" si="62"/>
        <v/>
      </c>
      <c r="CB85" s="2" t="str">
        <f t="shared" si="63"/>
        <v/>
      </c>
      <c r="CC85" s="2" t="str">
        <f t="shared" si="64"/>
        <v/>
      </c>
      <c r="CE85" s="2" t="str">
        <f t="shared" si="109"/>
        <v/>
      </c>
      <c r="CF85" s="2" t="str">
        <f t="shared" si="110"/>
        <v/>
      </c>
      <c r="CG85" s="2" t="str">
        <f t="shared" si="111"/>
        <v/>
      </c>
      <c r="CH85" s="2" t="str">
        <f t="shared" si="112"/>
        <v/>
      </c>
      <c r="CI85" s="2" t="str">
        <f t="shared" si="113"/>
        <v/>
      </c>
      <c r="CJ85" s="2" t="str">
        <f t="shared" si="114"/>
        <v/>
      </c>
      <c r="CK85" s="2" t="str">
        <f t="shared" si="115"/>
        <v/>
      </c>
      <c r="CL85" s="2" t="str">
        <f t="shared" si="116"/>
        <v/>
      </c>
      <c r="CM85" s="2" t="str">
        <f t="shared" si="117"/>
        <v/>
      </c>
      <c r="CN85" s="2" t="str">
        <f t="shared" si="118"/>
        <v/>
      </c>
      <c r="CO85" s="2" t="str">
        <f t="shared" si="119"/>
        <v/>
      </c>
      <c r="CP85" s="2" t="str">
        <f t="shared" si="120"/>
        <v/>
      </c>
      <c r="CQ85" s="2" t="str">
        <f t="shared" si="121"/>
        <v/>
      </c>
      <c r="CR85" s="2" t="str">
        <f t="shared" si="122"/>
        <v/>
      </c>
      <c r="CS85" s="2" t="str">
        <f t="shared" si="123"/>
        <v/>
      </c>
      <c r="CU85" s="2" t="str">
        <f t="shared" si="66"/>
        <v/>
      </c>
      <c r="CV85" s="2" t="str">
        <f t="shared" si="67"/>
        <v/>
      </c>
      <c r="CW85" s="2" t="str">
        <f t="shared" si="68"/>
        <v/>
      </c>
      <c r="CX85" s="2" t="str">
        <f t="shared" si="69"/>
        <v/>
      </c>
      <c r="CY85" s="2" t="str">
        <f t="shared" si="70"/>
        <v/>
      </c>
      <c r="CZ85" s="2" t="str">
        <f t="shared" si="71"/>
        <v/>
      </c>
      <c r="DA85" s="2" t="str">
        <f t="shared" si="72"/>
        <v/>
      </c>
      <c r="DB85" s="2" t="str">
        <f t="shared" si="73"/>
        <v/>
      </c>
      <c r="DC85" s="2" t="str">
        <f t="shared" si="74"/>
        <v/>
      </c>
      <c r="DD85" s="2" t="str">
        <f t="shared" si="75"/>
        <v/>
      </c>
      <c r="DE85" s="2" t="str">
        <f t="shared" si="76"/>
        <v/>
      </c>
      <c r="DF85" s="2" t="str">
        <f t="shared" si="77"/>
        <v/>
      </c>
      <c r="DG85" s="2" t="str">
        <f t="shared" si="78"/>
        <v/>
      </c>
      <c r="DH85" s="2" t="str">
        <f t="shared" si="79"/>
        <v/>
      </c>
      <c r="DI85" s="2" t="str">
        <f t="shared" si="80"/>
        <v/>
      </c>
      <c r="DK85" s="2">
        <f t="shared" si="81"/>
        <v>69.683580909164561</v>
      </c>
      <c r="DL85" s="2">
        <f t="shared" si="237"/>
        <v>73.808558441558446</v>
      </c>
      <c r="DM85" s="2">
        <f t="shared" si="237"/>
        <v>74.87500871080141</v>
      </c>
      <c r="DN85" s="2">
        <f t="shared" si="237"/>
        <v>77.916808097165998</v>
      </c>
      <c r="DO85" s="2">
        <f t="shared" si="237"/>
        <v>79.29999089755016</v>
      </c>
      <c r="DP85" s="2">
        <f t="shared" si="237"/>
        <v>79.862718218623513</v>
      </c>
      <c r="DQ85" s="2">
        <f t="shared" si="237"/>
        <v>79.590604221388361</v>
      </c>
      <c r="DR85" s="2">
        <f t="shared" si="237"/>
        <v>82.529180026990545</v>
      </c>
      <c r="DS85" s="2">
        <f t="shared" si="237"/>
        <v>78.651382645803707</v>
      </c>
      <c r="DT85" s="2">
        <f t="shared" si="237"/>
        <v>77.866345121951241</v>
      </c>
      <c r="DU85" s="2">
        <f t="shared" si="237"/>
        <v>74.762890688259105</v>
      </c>
      <c r="DV85" s="2">
        <f t="shared" si="237"/>
        <v>75.109150891782463</v>
      </c>
      <c r="DW85" s="2">
        <f t="shared" si="237"/>
        <v>74.605596086369772</v>
      </c>
      <c r="DX85" s="2">
        <f t="shared" si="237"/>
        <v>72.23422523836534</v>
      </c>
      <c r="DY85" s="2">
        <f t="shared" si="237"/>
        <v>69.097173788073789</v>
      </c>
      <c r="EA85" s="2">
        <f t="shared" ref="EA85:EA148" si="240">CE$228*$B85+CE$229</f>
        <v>58.569763928093899</v>
      </c>
      <c r="EB85" s="2">
        <f t="shared" si="84"/>
        <v>58.670061023769343</v>
      </c>
      <c r="EC85" s="2">
        <f t="shared" si="85"/>
        <v>60.637447086403213</v>
      </c>
      <c r="ED85" s="2">
        <f t="shared" si="86"/>
        <v>61.978699919621327</v>
      </c>
      <c r="EE85" s="2">
        <f t="shared" si="87"/>
        <v>63.36273282760439</v>
      </c>
      <c r="EF85" s="2">
        <f t="shared" si="88"/>
        <v>64.062982157296119</v>
      </c>
      <c r="EG85" s="2">
        <f t="shared" si="89"/>
        <v>66.083413027013378</v>
      </c>
      <c r="EH85" s="2">
        <f t="shared" si="90"/>
        <v>67.615876817420428</v>
      </c>
      <c r="EI85" s="2">
        <f t="shared" si="91"/>
        <v>64.197130362925733</v>
      </c>
      <c r="EJ85" s="2">
        <f t="shared" si="92"/>
        <v>63.415677989785095</v>
      </c>
      <c r="EK85" s="2">
        <f t="shared" si="93"/>
        <v>60.044441405491483</v>
      </c>
      <c r="EL85" s="2">
        <f t="shared" si="94"/>
        <v>61.016409290583169</v>
      </c>
      <c r="EM85" s="2">
        <f t="shared" si="95"/>
        <v>58.911575153181332</v>
      </c>
      <c r="EN85" s="2">
        <f t="shared" si="96"/>
        <v>61.754978487538921</v>
      </c>
      <c r="EO85" s="2">
        <f t="shared" si="97"/>
        <v>61.605521799628931</v>
      </c>
      <c r="EQ85" s="2">
        <f t="shared" si="98"/>
        <v>57.46448068879657</v>
      </c>
      <c r="ER85" s="2">
        <f t="shared" si="238"/>
        <v>57.820544519663429</v>
      </c>
      <c r="ES85" s="2">
        <f t="shared" si="238"/>
        <v>59.875056094428459</v>
      </c>
      <c r="ET85" s="2">
        <f t="shared" si="238"/>
        <v>61.338740666641044</v>
      </c>
      <c r="EU85" s="2">
        <f t="shared" si="238"/>
        <v>63.47484249082882</v>
      </c>
      <c r="EV85" s="2">
        <f t="shared" si="238"/>
        <v>64.199200443218317</v>
      </c>
      <c r="EW85" s="2">
        <f t="shared" si="238"/>
        <v>65.347854753964356</v>
      </c>
      <c r="EX85" s="2">
        <f t="shared" si="238"/>
        <v>67.494596037319226</v>
      </c>
      <c r="EY85" s="2">
        <f t="shared" si="238"/>
        <v>63.900638276267799</v>
      </c>
      <c r="EZ85" s="2">
        <f t="shared" si="238"/>
        <v>63.751694868568137</v>
      </c>
      <c r="FA85" s="2">
        <f t="shared" si="238"/>
        <v>60.580978925436654</v>
      </c>
      <c r="FB85" s="2">
        <f t="shared" si="238"/>
        <v>61.408981297711392</v>
      </c>
      <c r="FC85" s="2">
        <f t="shared" si="238"/>
        <v>59.738261689059371</v>
      </c>
      <c r="FD85" s="2">
        <f t="shared" si="238"/>
        <v>61.708519662362868</v>
      </c>
      <c r="FE85" s="2">
        <f t="shared" si="238"/>
        <v>63.820168970055896</v>
      </c>
      <c r="FG85" s="2">
        <f t="shared" si="100"/>
        <v>0.81056067733166159</v>
      </c>
      <c r="FH85" s="2">
        <f t="shared" si="239"/>
        <v>0.78231290230809614</v>
      </c>
      <c r="FI85" s="2">
        <f t="shared" si="239"/>
        <v>0.76372507429461001</v>
      </c>
      <c r="FJ85" s="2">
        <f t="shared" si="239"/>
        <v>0.74558366408593701</v>
      </c>
      <c r="FK85" s="2">
        <f t="shared" si="239"/>
        <v>0.75838522943783282</v>
      </c>
      <c r="FL85" s="2">
        <f t="shared" si="239"/>
        <v>0.75288962111918667</v>
      </c>
      <c r="FM85" s="2">
        <f t="shared" si="239"/>
        <v>0.76711578901929856</v>
      </c>
      <c r="FN85" s="2">
        <f t="shared" si="239"/>
        <v>0.75198055369005701</v>
      </c>
      <c r="FO85" s="2">
        <f t="shared" si="239"/>
        <v>0.75932583056290559</v>
      </c>
      <c r="FP85" s="2">
        <f t="shared" si="239"/>
        <v>0.75699070835979865</v>
      </c>
      <c r="FQ85" s="2">
        <f t="shared" si="239"/>
        <v>0.74786479185325339</v>
      </c>
      <c r="FR85" s="2">
        <f t="shared" si="239"/>
        <v>0.75561125359668402</v>
      </c>
      <c r="FS85" s="2">
        <f t="shared" si="239"/>
        <v>0.76471508653157783</v>
      </c>
      <c r="FT85" s="2">
        <f t="shared" si="239"/>
        <v>0.77288279748249145</v>
      </c>
      <c r="FU85" s="2">
        <f t="shared" si="239"/>
        <v>0.79158673153324999</v>
      </c>
      <c r="FW85" s="2">
        <f t="shared" si="124"/>
        <v>5.1419029250787196E-4</v>
      </c>
      <c r="FX85" s="2">
        <f t="shared" si="176"/>
        <v>4.5997127337656747E-4</v>
      </c>
      <c r="FY85" s="2">
        <f t="shared" si="177"/>
        <v>4.2793237906952925E-4</v>
      </c>
      <c r="FZ85" s="2">
        <f t="shared" si="178"/>
        <v>3.8761300676945059E-4</v>
      </c>
      <c r="GA85" s="2">
        <f t="shared" si="179"/>
        <v>3.4370858630330037E-4</v>
      </c>
      <c r="GB85" s="2">
        <f t="shared" si="180"/>
        <v>3.6096664782206498E-4</v>
      </c>
      <c r="GC85" s="2">
        <f t="shared" si="181"/>
        <v>3.9248746116684089E-4</v>
      </c>
      <c r="GD85" s="2">
        <f t="shared" si="182"/>
        <v>4.2445494705405069E-4</v>
      </c>
      <c r="GE85" s="2">
        <f t="shared" si="183"/>
        <v>4.5910186723384562E-4</v>
      </c>
      <c r="GF85" s="2">
        <f t="shared" si="184"/>
        <v>4.4114952928604105E-4</v>
      </c>
      <c r="GG85" s="2">
        <f t="shared" si="185"/>
        <v>4.5980235974664002E-4</v>
      </c>
      <c r="GH85" s="2">
        <f t="shared" si="186"/>
        <v>4.4944429447321991E-4</v>
      </c>
      <c r="GI85" s="2">
        <f t="shared" si="187"/>
        <v>3.8549361870587808E-4</v>
      </c>
      <c r="GJ85" s="2">
        <f t="shared" si="188"/>
        <v>2.8943640618738604E-4</v>
      </c>
      <c r="GK85" s="2">
        <f t="shared" si="189"/>
        <v>3.1883041255399957E-4</v>
      </c>
      <c r="GM85" s="86">
        <f t="shared" si="125"/>
        <v>0.43019720906453157</v>
      </c>
      <c r="GN85" s="86">
        <f t="shared" si="190"/>
        <v>0.4344151972450202</v>
      </c>
      <c r="GO85" s="86">
        <f t="shared" si="191"/>
        <v>0.39550086289332476</v>
      </c>
      <c r="GP85" s="86">
        <f t="shared" si="192"/>
        <v>0.36121540913046396</v>
      </c>
      <c r="GQ85" s="86">
        <f t="shared" si="193"/>
        <v>0.37702540430042081</v>
      </c>
      <c r="GR85" s="86">
        <f t="shared" si="194"/>
        <v>0.40091976915821048</v>
      </c>
      <c r="GS85" s="86">
        <f t="shared" si="195"/>
        <v>0.43818878966396035</v>
      </c>
      <c r="GT85" s="86">
        <f t="shared" si="196"/>
        <v>0.39270021936669114</v>
      </c>
      <c r="GU85" s="86">
        <f t="shared" si="197"/>
        <v>0.43724971163524856</v>
      </c>
      <c r="GV85" s="86">
        <f t="shared" si="198"/>
        <v>0.40222226385789889</v>
      </c>
      <c r="GW85" s="86">
        <f t="shared" si="199"/>
        <v>0.39716403496924579</v>
      </c>
      <c r="GX85" s="86">
        <f t="shared" si="200"/>
        <v>0.44193289009747394</v>
      </c>
      <c r="GY85" s="86">
        <f t="shared" si="201"/>
        <v>0.45564571204707233</v>
      </c>
      <c r="GZ85" s="86">
        <f t="shared" si="202"/>
        <v>0.43416071758539931</v>
      </c>
      <c r="HA85" s="86">
        <f t="shared" si="203"/>
        <v>0.6272168701129055</v>
      </c>
      <c r="HC85" s="86">
        <f t="shared" si="157"/>
        <v>2.974783881614805E-4</v>
      </c>
      <c r="HD85" s="86">
        <f t="shared" si="204"/>
        <v>7.700041704671021E-5</v>
      </c>
      <c r="HE85" s="86">
        <f t="shared" si="205"/>
        <v>5.2798269146537954E-5</v>
      </c>
      <c r="HF85" s="86">
        <f t="shared" si="206"/>
        <v>1.9285002802212783E-5</v>
      </c>
      <c r="HG85" s="86">
        <f t="shared" si="207"/>
        <v>1.9799270170382615E-5</v>
      </c>
      <c r="HH85" s="86">
        <f t="shared" si="208"/>
        <v>1.2471745673069257E-5</v>
      </c>
      <c r="HI85" s="86">
        <f t="shared" si="209"/>
        <v>3.1161941538780144E-5</v>
      </c>
      <c r="HJ85" s="86">
        <f t="shared" si="210"/>
        <v>2.3753574462685569E-5</v>
      </c>
      <c r="HK85" s="86">
        <f t="shared" si="211"/>
        <v>3.7398178847567442E-5</v>
      </c>
      <c r="HL85" s="86">
        <f t="shared" si="212"/>
        <v>2.963612019362149E-5</v>
      </c>
      <c r="HM85" s="86">
        <f t="shared" si="213"/>
        <v>1.545121419702315E-5</v>
      </c>
      <c r="HN85" s="86">
        <f t="shared" si="214"/>
        <v>3.2091930876926995E-5</v>
      </c>
      <c r="HO85" s="86">
        <f t="shared" si="215"/>
        <v>3.8038161986446931E-5</v>
      </c>
      <c r="HP85" s="86">
        <f t="shared" si="216"/>
        <v>7.3590149931700578E-5</v>
      </c>
      <c r="HQ85" s="86">
        <f t="shared" si="217"/>
        <v>3.897340882779482E-5</v>
      </c>
      <c r="HS85" s="86">
        <f t="shared" si="126"/>
        <v>1.0480422518933316E-26</v>
      </c>
      <c r="HT85" s="86">
        <f t="shared" si="218"/>
        <v>4.0663378657809491E-32</v>
      </c>
      <c r="HU85" s="86">
        <f t="shared" si="219"/>
        <v>9.2598917441065188E-34</v>
      </c>
      <c r="HV85" s="86">
        <f t="shared" si="220"/>
        <v>2.650778793216529E-38</v>
      </c>
      <c r="HW85" s="86">
        <f t="shared" si="221"/>
        <v>3.7521735552858671E-38</v>
      </c>
      <c r="HX85" s="86">
        <f t="shared" si="222"/>
        <v>3.6547142943407646E-41</v>
      </c>
      <c r="HY85" s="86">
        <f t="shared" si="223"/>
        <v>5.2754463920989318E-38</v>
      </c>
      <c r="HZ85" s="86">
        <f t="shared" si="224"/>
        <v>1.2099025828690313E-38</v>
      </c>
      <c r="IA85" s="86">
        <f t="shared" si="225"/>
        <v>1.6075157765654734E-37</v>
      </c>
      <c r="IB85" s="86">
        <f t="shared" si="226"/>
        <v>8.8157403452986281E-37</v>
      </c>
      <c r="IC85" s="86">
        <f t="shared" si="227"/>
        <v>3.9098387929641375E-40</v>
      </c>
      <c r="ID85" s="86">
        <f t="shared" si="228"/>
        <v>7.6190525463788968E-38</v>
      </c>
      <c r="IE85" s="86">
        <f t="shared" si="229"/>
        <v>3.1182063363477361E-37</v>
      </c>
      <c r="IF85" s="86">
        <f t="shared" si="230"/>
        <v>5.1310963677862821E-24</v>
      </c>
      <c r="IG85" s="86">
        <f t="shared" si="231"/>
        <v>5.3481174944879213E-17</v>
      </c>
      <c r="II85" s="86">
        <f t="shared" si="127"/>
        <v>1.2823324002104353E-119</v>
      </c>
      <c r="IJ85" s="86">
        <f t="shared" si="128"/>
        <v>5.0673368412657957E-170</v>
      </c>
      <c r="IK85" s="86">
        <f t="shared" si="129"/>
        <v>2.3472902046950255E-178</v>
      </c>
      <c r="IL85" s="86">
        <f t="shared" si="130"/>
        <v>4.9044776954955836E-202</v>
      </c>
      <c r="IM85" s="86">
        <f t="shared" si="131"/>
        <v>2.005720883412978E-197</v>
      </c>
      <c r="IN85" s="86">
        <f t="shared" si="132"/>
        <v>7.9961915910287001E-215</v>
      </c>
      <c r="IO85" s="86">
        <f t="shared" si="133"/>
        <v>8.0064049833902849E-198</v>
      </c>
      <c r="IP85" s="86">
        <f t="shared" si="134"/>
        <v>1.6779117386534831E-199</v>
      </c>
      <c r="IQ85" s="86">
        <f t="shared" si="135"/>
        <v>1.398486224030023E-194</v>
      </c>
      <c r="IR85" s="86">
        <f t="shared" si="136"/>
        <v>4.1222625848005579E-191</v>
      </c>
      <c r="IS85" s="86">
        <f t="shared" si="137"/>
        <v>1.5613657403191809E-208</v>
      </c>
      <c r="IT85" s="86">
        <f t="shared" si="138"/>
        <v>1.1063273375328162E-198</v>
      </c>
      <c r="IU85" s="86">
        <f t="shared" si="139"/>
        <v>2.4662018169146353E-195</v>
      </c>
      <c r="IV85" s="86">
        <f t="shared" si="140"/>
        <v>2.6999887450293742E-75</v>
      </c>
      <c r="IW85" s="86">
        <f t="shared" si="141"/>
        <v>6.5049676613019284E-51</v>
      </c>
      <c r="IY85" s="86">
        <f t="shared" si="142"/>
        <v>0.43049468745269304</v>
      </c>
      <c r="IZ85" s="86">
        <f t="shared" si="143"/>
        <v>0.43449219766206693</v>
      </c>
      <c r="JA85" s="86">
        <f t="shared" si="144"/>
        <v>0.39555366116247132</v>
      </c>
      <c r="JB85" s="86">
        <f t="shared" si="145"/>
        <v>0.3612346941332662</v>
      </c>
      <c r="JC85" s="86">
        <f t="shared" si="146"/>
        <v>0.37704520357059118</v>
      </c>
      <c r="JD85" s="86">
        <f t="shared" si="147"/>
        <v>0.40093224090388357</v>
      </c>
      <c r="JE85" s="86">
        <f t="shared" si="148"/>
        <v>0.43821995160549915</v>
      </c>
      <c r="JF85" s="86">
        <f t="shared" si="149"/>
        <v>0.3927239729411538</v>
      </c>
      <c r="JG85" s="86">
        <f t="shared" si="150"/>
        <v>0.43728710981409613</v>
      </c>
      <c r="JH85" s="86">
        <f t="shared" si="151"/>
        <v>0.40225189997809252</v>
      </c>
      <c r="JI85" s="86">
        <f t="shared" si="152"/>
        <v>0.39717948618344284</v>
      </c>
      <c r="JJ85" s="86">
        <f t="shared" si="153"/>
        <v>0.44196498202835088</v>
      </c>
      <c r="JK85" s="86">
        <f t="shared" si="154"/>
        <v>0.45568375020905877</v>
      </c>
      <c r="JL85" s="86">
        <f t="shared" si="155"/>
        <v>0.434234307735331</v>
      </c>
      <c r="JM85" s="86">
        <f t="shared" si="156"/>
        <v>0.62725584352173325</v>
      </c>
    </row>
    <row r="86" spans="2:273" x14ac:dyDescent="0.25">
      <c r="B86" s="2">
        <v>59</v>
      </c>
      <c r="C86" s="37">
        <v>222.934</v>
      </c>
      <c r="D86" s="37">
        <v>226.41</v>
      </c>
      <c r="E86" s="37">
        <v>227.18</v>
      </c>
      <c r="F86" s="37">
        <v>222.83600000000001</v>
      </c>
      <c r="G86" s="37">
        <v>220.62299999999999</v>
      </c>
      <c r="H86" s="37">
        <v>226.262</v>
      </c>
      <c r="I86" s="37">
        <v>225.55699999999999</v>
      </c>
      <c r="J86" s="37">
        <v>222.57400000000001</v>
      </c>
      <c r="K86" s="37">
        <v>222.607</v>
      </c>
      <c r="L86" s="37">
        <v>220.607</v>
      </c>
      <c r="M86" s="37">
        <v>220.279</v>
      </c>
      <c r="N86" s="37">
        <v>222.09800000000001</v>
      </c>
      <c r="O86" s="37">
        <v>223.37700000000001</v>
      </c>
      <c r="P86" s="37">
        <v>216.541</v>
      </c>
      <c r="Q86" s="37">
        <v>179.41</v>
      </c>
      <c r="S86" s="4">
        <f t="shared" si="20"/>
        <v>224.43441596788486</v>
      </c>
      <c r="T86" s="4">
        <f t="shared" si="21"/>
        <v>230.15472487766655</v>
      </c>
      <c r="U86" s="4">
        <f t="shared" si="22"/>
        <v>230.43716130452358</v>
      </c>
      <c r="V86" s="4">
        <f t="shared" si="23"/>
        <v>222.95684100879501</v>
      </c>
      <c r="W86" s="4">
        <f t="shared" si="24"/>
        <v>220.81287566520487</v>
      </c>
      <c r="X86" s="4">
        <f t="shared" si="25"/>
        <v>230.09830195316519</v>
      </c>
      <c r="Y86" s="4">
        <f t="shared" si="26"/>
        <v>230.17343392921435</v>
      </c>
      <c r="Z86" s="4">
        <f t="shared" si="27"/>
        <v>225.95894072402248</v>
      </c>
      <c r="AA86" s="4">
        <f t="shared" si="28"/>
        <v>228.30477358534071</v>
      </c>
      <c r="AB86" s="4">
        <f t="shared" si="29"/>
        <v>223.58527599809847</v>
      </c>
      <c r="AC86" s="4">
        <f t="shared" si="30"/>
        <v>221.4587371278937</v>
      </c>
      <c r="AD86" s="4">
        <f t="shared" si="31"/>
        <v>229.48755737498166</v>
      </c>
      <c r="AE86" s="4">
        <f t="shared" si="32"/>
        <v>230.34619193973356</v>
      </c>
      <c r="AF86" s="4">
        <f t="shared" si="33"/>
        <v>220.45687445043913</v>
      </c>
      <c r="AG86" s="4">
        <f t="shared" si="34"/>
        <v>177.35561922708229</v>
      </c>
      <c r="AI86" s="4">
        <f t="shared" si="35"/>
        <v>-1.5004159678848623</v>
      </c>
      <c r="AJ86" s="4">
        <f t="shared" si="36"/>
        <v>-3.744724877666556</v>
      </c>
      <c r="AK86" s="4">
        <f t="shared" si="37"/>
        <v>-3.2571613045235779</v>
      </c>
      <c r="AL86" s="4">
        <f t="shared" si="38"/>
        <v>-0.12084100879499715</v>
      </c>
      <c r="AM86" s="4">
        <f t="shared" si="39"/>
        <v>-0.18987566520488031</v>
      </c>
      <c r="AN86" s="4">
        <f t="shared" si="40"/>
        <v>-3.8363019531651901</v>
      </c>
      <c r="AO86" s="4">
        <f t="shared" si="41"/>
        <v>-4.6164339292143666</v>
      </c>
      <c r="AP86" s="4">
        <f t="shared" si="42"/>
        <v>-3.3849407240224707</v>
      </c>
      <c r="AQ86" s="4">
        <f t="shared" si="43"/>
        <v>-5.6977735853407125</v>
      </c>
      <c r="AR86" s="4">
        <f t="shared" si="44"/>
        <v>-2.9782759980984679</v>
      </c>
      <c r="AS86" s="4">
        <f t="shared" si="45"/>
        <v>-1.1797371278937021</v>
      </c>
      <c r="AT86" s="4">
        <f t="shared" si="46"/>
        <v>-7.3895573749816492</v>
      </c>
      <c r="AU86" s="4">
        <f t="shared" si="47"/>
        <v>-6.9691919397335482</v>
      </c>
      <c r="AV86" s="4">
        <f t="shared" si="236"/>
        <v>-3.9158744504391336</v>
      </c>
      <c r="AW86" s="4">
        <f t="shared" si="236"/>
        <v>2.0543807729177104</v>
      </c>
      <c r="AY86" s="2">
        <f t="shared" si="108"/>
        <v>60.408586890021503</v>
      </c>
      <c r="AZ86" s="2">
        <f t="shared" si="159"/>
        <v>61.639515769444714</v>
      </c>
      <c r="BA86" s="2">
        <f t="shared" si="160"/>
        <v>63.673883937446185</v>
      </c>
      <c r="BB86" s="2">
        <f t="shared" si="161"/>
        <v>65.710911705596146</v>
      </c>
      <c r="BC86" s="2">
        <f t="shared" si="162"/>
        <v>66.891043488961557</v>
      </c>
      <c r="BD86" s="2">
        <f t="shared" si="163"/>
        <v>67.647192048288531</v>
      </c>
      <c r="BE86" s="2">
        <f t="shared" si="164"/>
        <v>68.919948337374578</v>
      </c>
      <c r="BF86" s="2">
        <f t="shared" si="165"/>
        <v>70.971615037667362</v>
      </c>
      <c r="BG86" s="2">
        <f t="shared" si="166"/>
        <v>67.356098896609282</v>
      </c>
      <c r="BH86" s="2">
        <f t="shared" si="167"/>
        <v>66.616291672473523</v>
      </c>
      <c r="BI86" s="2">
        <f t="shared" si="168"/>
        <v>63.445742656856034</v>
      </c>
      <c r="BJ86" s="2">
        <f t="shared" si="169"/>
        <v>64.157837653909695</v>
      </c>
      <c r="BK86" s="2">
        <f t="shared" si="170"/>
        <v>62.290170947411468</v>
      </c>
      <c r="BL86" s="2">
        <f t="shared" si="171"/>
        <v>63.874531363808941</v>
      </c>
      <c r="BM86" s="2">
        <f t="shared" si="172"/>
        <v>62.986006002259252</v>
      </c>
      <c r="BO86" s="2" t="str">
        <f t="shared" si="50"/>
        <v/>
      </c>
      <c r="BP86" s="2" t="str">
        <f t="shared" si="51"/>
        <v/>
      </c>
      <c r="BQ86" s="2" t="str">
        <f t="shared" si="52"/>
        <v/>
      </c>
      <c r="BR86" s="2" t="str">
        <f t="shared" si="53"/>
        <v/>
      </c>
      <c r="BS86" s="2" t="str">
        <f t="shared" si="54"/>
        <v/>
      </c>
      <c r="BT86" s="2" t="str">
        <f t="shared" si="55"/>
        <v/>
      </c>
      <c r="BU86" s="2" t="str">
        <f t="shared" si="56"/>
        <v/>
      </c>
      <c r="BV86" s="2" t="str">
        <f t="shared" si="57"/>
        <v/>
      </c>
      <c r="BW86" s="2" t="str">
        <f t="shared" si="58"/>
        <v/>
      </c>
      <c r="BX86" s="2" t="str">
        <f t="shared" si="59"/>
        <v/>
      </c>
      <c r="BY86" s="2" t="str">
        <f t="shared" si="60"/>
        <v/>
      </c>
      <c r="BZ86" s="2" t="str">
        <f t="shared" si="61"/>
        <v/>
      </c>
      <c r="CA86" s="2" t="str">
        <f t="shared" si="62"/>
        <v/>
      </c>
      <c r="CB86" s="2" t="str">
        <f t="shared" si="63"/>
        <v/>
      </c>
      <c r="CC86" s="2" t="str">
        <f t="shared" si="64"/>
        <v/>
      </c>
      <c r="CE86" s="2" t="str">
        <f t="shared" si="109"/>
        <v/>
      </c>
      <c r="CF86" s="2" t="str">
        <f t="shared" si="110"/>
        <v/>
      </c>
      <c r="CG86" s="2" t="str">
        <f t="shared" si="111"/>
        <v/>
      </c>
      <c r="CH86" s="2" t="str">
        <f t="shared" si="112"/>
        <v/>
      </c>
      <c r="CI86" s="2" t="str">
        <f t="shared" si="113"/>
        <v/>
      </c>
      <c r="CJ86" s="2" t="str">
        <f t="shared" si="114"/>
        <v/>
      </c>
      <c r="CK86" s="2" t="str">
        <f t="shared" si="115"/>
        <v/>
      </c>
      <c r="CL86" s="2" t="str">
        <f t="shared" si="116"/>
        <v/>
      </c>
      <c r="CM86" s="2" t="str">
        <f t="shared" si="117"/>
        <v/>
      </c>
      <c r="CN86" s="2" t="str">
        <f t="shared" si="118"/>
        <v/>
      </c>
      <c r="CO86" s="2" t="str">
        <f t="shared" si="119"/>
        <v/>
      </c>
      <c r="CP86" s="2" t="str">
        <f t="shared" si="120"/>
        <v/>
      </c>
      <c r="CQ86" s="2" t="str">
        <f t="shared" si="121"/>
        <v/>
      </c>
      <c r="CR86" s="2" t="str">
        <f t="shared" si="122"/>
        <v/>
      </c>
      <c r="CS86" s="2" t="str">
        <f t="shared" si="123"/>
        <v/>
      </c>
      <c r="CU86" s="2" t="str">
        <f t="shared" si="66"/>
        <v/>
      </c>
      <c r="CV86" s="2" t="str">
        <f t="shared" si="67"/>
        <v/>
      </c>
      <c r="CW86" s="2" t="str">
        <f t="shared" si="68"/>
        <v/>
      </c>
      <c r="CX86" s="2" t="str">
        <f t="shared" si="69"/>
        <v/>
      </c>
      <c r="CY86" s="2" t="str">
        <f t="shared" si="70"/>
        <v/>
      </c>
      <c r="CZ86" s="2" t="str">
        <f t="shared" si="71"/>
        <v/>
      </c>
      <c r="DA86" s="2" t="str">
        <f t="shared" si="72"/>
        <v/>
      </c>
      <c r="DB86" s="2" t="str">
        <f t="shared" si="73"/>
        <v/>
      </c>
      <c r="DC86" s="2" t="str">
        <f t="shared" si="74"/>
        <v/>
      </c>
      <c r="DD86" s="2" t="str">
        <f t="shared" si="75"/>
        <v/>
      </c>
      <c r="DE86" s="2" t="str">
        <f t="shared" si="76"/>
        <v/>
      </c>
      <c r="DF86" s="2" t="str">
        <f t="shared" si="77"/>
        <v/>
      </c>
      <c r="DG86" s="2" t="str">
        <f t="shared" si="78"/>
        <v/>
      </c>
      <c r="DH86" s="2" t="str">
        <f t="shared" si="79"/>
        <v/>
      </c>
      <c r="DI86" s="2" t="str">
        <f t="shared" si="80"/>
        <v/>
      </c>
      <c r="DK86" s="2">
        <f t="shared" si="81"/>
        <v>69.915975447694663</v>
      </c>
      <c r="DL86" s="2">
        <f t="shared" si="237"/>
        <v>74.053981576562975</v>
      </c>
      <c r="DM86" s="2">
        <f t="shared" si="237"/>
        <v>75.11382317073172</v>
      </c>
      <c r="DN86" s="2">
        <f t="shared" si="237"/>
        <v>78.221847773279364</v>
      </c>
      <c r="DO86" s="2">
        <f t="shared" si="237"/>
        <v>79.535178969829545</v>
      </c>
      <c r="DP86" s="2">
        <f t="shared" si="237"/>
        <v>80.137853643724725</v>
      </c>
      <c r="DQ86" s="2">
        <f t="shared" si="237"/>
        <v>79.804576735459662</v>
      </c>
      <c r="DR86" s="2">
        <f t="shared" si="237"/>
        <v>82.76387395411605</v>
      </c>
      <c r="DS86" s="2">
        <f t="shared" si="237"/>
        <v>78.894111828427626</v>
      </c>
      <c r="DT86" s="2">
        <f t="shared" si="237"/>
        <v>78.093039587242046</v>
      </c>
      <c r="DU86" s="2">
        <f t="shared" si="237"/>
        <v>74.9813512145749</v>
      </c>
      <c r="DV86" s="2">
        <f t="shared" si="237"/>
        <v>75.372500711237549</v>
      </c>
      <c r="DW86" s="2">
        <f t="shared" si="237"/>
        <v>74.854398920377861</v>
      </c>
      <c r="DX86" s="2">
        <f t="shared" si="237"/>
        <v>72.419984009939768</v>
      </c>
      <c r="DY86" s="2">
        <f t="shared" si="237"/>
        <v>69.255444315744313</v>
      </c>
      <c r="EA86" s="2">
        <f t="shared" si="240"/>
        <v>58.382829817263413</v>
      </c>
      <c r="EB86" s="2">
        <f t="shared" si="84"/>
        <v>58.489536560221481</v>
      </c>
      <c r="EC86" s="2">
        <f t="shared" si="85"/>
        <v>60.44655040187542</v>
      </c>
      <c r="ED86" s="2">
        <f t="shared" si="86"/>
        <v>61.817776859873177</v>
      </c>
      <c r="EE86" s="2">
        <f t="shared" si="87"/>
        <v>63.217128871328867</v>
      </c>
      <c r="EF86" s="2">
        <f t="shared" si="88"/>
        <v>63.908212549188747</v>
      </c>
      <c r="EG86" s="2">
        <f t="shared" si="89"/>
        <v>65.90669452158545</v>
      </c>
      <c r="EH86" s="2">
        <f t="shared" si="90"/>
        <v>67.424565181462867</v>
      </c>
      <c r="EI86" s="2">
        <f t="shared" si="91"/>
        <v>64.021007091010603</v>
      </c>
      <c r="EJ86" s="2">
        <f t="shared" si="92"/>
        <v>63.25599412161511</v>
      </c>
      <c r="EK86" s="2">
        <f t="shared" si="93"/>
        <v>59.898480630315746</v>
      </c>
      <c r="EL86" s="2">
        <f t="shared" si="94"/>
        <v>60.84956601868214</v>
      </c>
      <c r="EM86" s="2">
        <f t="shared" si="95"/>
        <v>58.764155643002191</v>
      </c>
      <c r="EN86" s="2">
        <f t="shared" si="96"/>
        <v>61.584360687871651</v>
      </c>
      <c r="EO86" s="2">
        <f t="shared" si="97"/>
        <v>61.479660204081625</v>
      </c>
      <c r="EQ86" s="2">
        <f t="shared" si="98"/>
        <v>57.301788589766907</v>
      </c>
      <c r="ER86" s="2">
        <f t="shared" si="238"/>
        <v>57.657314974919473</v>
      </c>
      <c r="ES86" s="2">
        <f t="shared" si="238"/>
        <v>59.699742482192612</v>
      </c>
      <c r="ET86" s="2">
        <f t="shared" si="238"/>
        <v>61.19089027976873</v>
      </c>
      <c r="EU86" s="2">
        <f t="shared" si="238"/>
        <v>63.326777513537515</v>
      </c>
      <c r="EV86" s="2">
        <f t="shared" si="238"/>
        <v>64.041561711365389</v>
      </c>
      <c r="EW86" s="2">
        <f t="shared" si="238"/>
        <v>65.186723884341205</v>
      </c>
      <c r="EX86" s="2">
        <f t="shared" si="238"/>
        <v>67.305337773777083</v>
      </c>
      <c r="EY86" s="2">
        <f t="shared" si="238"/>
        <v>63.730622942479449</v>
      </c>
      <c r="EZ86" s="2">
        <f t="shared" si="238"/>
        <v>63.58465992763827</v>
      </c>
      <c r="FA86" s="2">
        <f t="shared" si="238"/>
        <v>60.423264119159498</v>
      </c>
      <c r="FB86" s="2">
        <f t="shared" si="238"/>
        <v>61.233273358455989</v>
      </c>
      <c r="FC86" s="2">
        <f t="shared" si="238"/>
        <v>59.573525575462682</v>
      </c>
      <c r="FD86" s="2">
        <f t="shared" si="238"/>
        <v>61.537032930386367</v>
      </c>
      <c r="FE86" s="2">
        <f t="shared" si="238"/>
        <v>63.63270002706426</v>
      </c>
      <c r="FG86" s="2">
        <f t="shared" si="100"/>
        <v>0.82430062041880459</v>
      </c>
      <c r="FH86" s="2">
        <f t="shared" si="239"/>
        <v>0.79759002540887558</v>
      </c>
      <c r="FI86" s="2">
        <f t="shared" si="239"/>
        <v>0.77993973466787758</v>
      </c>
      <c r="FJ86" s="2">
        <f t="shared" si="239"/>
        <v>0.76265639859259771</v>
      </c>
      <c r="FK86" s="2">
        <f t="shared" si="239"/>
        <v>0.77485831495458057</v>
      </c>
      <c r="FL86" s="2">
        <f t="shared" si="239"/>
        <v>0.76962357327439068</v>
      </c>
      <c r="FM86" s="2">
        <f t="shared" si="239"/>
        <v>0.7831638231002277</v>
      </c>
      <c r="FN86" s="2">
        <f t="shared" si="239"/>
        <v>0.76875715877376283</v>
      </c>
      <c r="FO86" s="2">
        <f t="shared" si="239"/>
        <v>0.77575374906649797</v>
      </c>
      <c r="FP86" s="2">
        <f t="shared" si="239"/>
        <v>0.77353047908387129</v>
      </c>
      <c r="FQ86" s="2">
        <f t="shared" si="239"/>
        <v>0.76483273247582062</v>
      </c>
      <c r="FR86" s="2">
        <f t="shared" si="239"/>
        <v>0.77221666142358869</v>
      </c>
      <c r="FS86" s="2">
        <f t="shared" si="239"/>
        <v>0.78088129883787727</v>
      </c>
      <c r="FT86" s="2">
        <f t="shared" si="239"/>
        <v>0.78864292090845622</v>
      </c>
      <c r="FU86" s="2">
        <f t="shared" si="239"/>
        <v>0.80637410745532012</v>
      </c>
      <c r="FW86" s="2">
        <f t="shared" si="124"/>
        <v>5.637704767919204E-4</v>
      </c>
      <c r="FX86" s="2">
        <f t="shared" si="176"/>
        <v>5.0432609153043225E-4</v>
      </c>
      <c r="FY86" s="2">
        <f t="shared" si="177"/>
        <v>4.6919915164967779E-4</v>
      </c>
      <c r="FZ86" s="2">
        <f t="shared" si="178"/>
        <v>4.2499331732753949E-4</v>
      </c>
      <c r="GA86" s="2">
        <f t="shared" si="179"/>
        <v>3.7685647400322313E-4</v>
      </c>
      <c r="GB86" s="2">
        <f t="shared" si="180"/>
        <v>3.9577827573065337E-4</v>
      </c>
      <c r="GC86" s="2">
        <f t="shared" si="181"/>
        <v>4.3033764805611949E-4</v>
      </c>
      <c r="GD86" s="2">
        <f t="shared" si="182"/>
        <v>4.6538653680979348E-4</v>
      </c>
      <c r="GE86" s="2">
        <f t="shared" si="183"/>
        <v>5.0337289117398896E-4</v>
      </c>
      <c r="GF86" s="2">
        <f t="shared" si="184"/>
        <v>4.8369025360975093E-4</v>
      </c>
      <c r="GG86" s="2">
        <f t="shared" si="185"/>
        <v>5.0414089785228529E-4</v>
      </c>
      <c r="GH86" s="2">
        <f t="shared" si="186"/>
        <v>4.9278450135882773E-4</v>
      </c>
      <c r="GI86" s="2">
        <f t="shared" si="187"/>
        <v>4.2266962784909219E-4</v>
      </c>
      <c r="GJ86" s="2">
        <f t="shared" si="188"/>
        <v>3.1735184672558695E-4</v>
      </c>
      <c r="GK86" s="2">
        <f t="shared" si="189"/>
        <v>3.4957984249284137E-4</v>
      </c>
      <c r="GM86" s="86">
        <f t="shared" si="125"/>
        <v>0.49075144175975532</v>
      </c>
      <c r="GN86" s="86">
        <f t="shared" si="190"/>
        <v>0.49942204514443778</v>
      </c>
      <c r="GO86" s="86">
        <f t="shared" si="191"/>
        <v>0.46379528789355767</v>
      </c>
      <c r="GP86" s="86">
        <f t="shared" si="192"/>
        <v>0.43186624659132788</v>
      </c>
      <c r="GQ86" s="86">
        <f t="shared" si="193"/>
        <v>0.44634991470570623</v>
      </c>
      <c r="GR86" s="86">
        <f t="shared" si="194"/>
        <v>0.47432483367879241</v>
      </c>
      <c r="GS86" s="86">
        <f t="shared" si="195"/>
        <v>0.51036889024923637</v>
      </c>
      <c r="GT86" s="86">
        <f t="shared" si="196"/>
        <v>0.46240151361142678</v>
      </c>
      <c r="GU86" s="86">
        <f t="shared" si="197"/>
        <v>0.50819775149406132</v>
      </c>
      <c r="GV86" s="86">
        <f t="shared" si="198"/>
        <v>0.47503621185993061</v>
      </c>
      <c r="GW86" s="86">
        <f t="shared" si="199"/>
        <v>0.47536636956083611</v>
      </c>
      <c r="GX86" s="86">
        <f t="shared" si="200"/>
        <v>0.51903940851770969</v>
      </c>
      <c r="GY86" s="86">
        <f t="shared" si="201"/>
        <v>0.53089531352755481</v>
      </c>
      <c r="GZ86" s="86">
        <f t="shared" si="202"/>
        <v>0.50323650320970081</v>
      </c>
      <c r="HA86" s="86">
        <f t="shared" si="203"/>
        <v>0.61784710582670865</v>
      </c>
      <c r="HC86" s="86">
        <f t="shared" si="157"/>
        <v>4.8786139335651367E-4</v>
      </c>
      <c r="HD86" s="86">
        <f t="shared" si="204"/>
        <v>1.445531964857945E-4</v>
      </c>
      <c r="HE86" s="86">
        <f t="shared" si="205"/>
        <v>1.0137270517287527E-4</v>
      </c>
      <c r="HF86" s="86">
        <f t="shared" si="206"/>
        <v>3.9672309967672029E-5</v>
      </c>
      <c r="HG86" s="86">
        <f t="shared" si="207"/>
        <v>3.9936445090915396E-5</v>
      </c>
      <c r="HH86" s="86">
        <f t="shared" si="208"/>
        <v>2.646757772690702E-5</v>
      </c>
      <c r="HI86" s="86">
        <f t="shared" si="209"/>
        <v>6.263765949298609E-5</v>
      </c>
      <c r="HJ86" s="86">
        <f t="shared" si="210"/>
        <v>4.868873827682345E-5</v>
      </c>
      <c r="HK86" s="86">
        <f t="shared" si="211"/>
        <v>7.5294986825552888E-5</v>
      </c>
      <c r="HL86" s="86">
        <f t="shared" si="212"/>
        <v>5.9577050288512282E-5</v>
      </c>
      <c r="HM86" s="86">
        <f t="shared" si="213"/>
        <v>3.293101197791863E-5</v>
      </c>
      <c r="HN86" s="86">
        <f t="shared" si="214"/>
        <v>6.5320039523028559E-5</v>
      </c>
      <c r="HO86" s="86">
        <f t="shared" si="215"/>
        <v>7.5475813825046515E-5</v>
      </c>
      <c r="HP86" s="86">
        <f t="shared" si="216"/>
        <v>1.3540731437753763E-4</v>
      </c>
      <c r="HQ86" s="86">
        <f t="shared" si="217"/>
        <v>8.3541877549763235E-5</v>
      </c>
      <c r="HS86" s="86">
        <f t="shared" si="126"/>
        <v>6.6508422089048855E-26</v>
      </c>
      <c r="HT86" s="86">
        <f t="shared" si="218"/>
        <v>4.4611020724883091E-31</v>
      </c>
      <c r="HU86" s="86">
        <f t="shared" si="219"/>
        <v>1.12267297220812E-32</v>
      </c>
      <c r="HV86" s="86">
        <f t="shared" si="220"/>
        <v>4.3672726943584601E-37</v>
      </c>
      <c r="HW86" s="86">
        <f t="shared" si="221"/>
        <v>5.7107677977211913E-37</v>
      </c>
      <c r="HX86" s="86">
        <f t="shared" si="222"/>
        <v>7.1460202768387294E-40</v>
      </c>
      <c r="HY86" s="86">
        <f t="shared" si="223"/>
        <v>8.3810639803625037E-37</v>
      </c>
      <c r="HZ86" s="86">
        <f t="shared" si="224"/>
        <v>2.0493023113540878E-37</v>
      </c>
      <c r="IA86" s="86">
        <f t="shared" si="225"/>
        <v>2.5899313054267399E-36</v>
      </c>
      <c r="IB86" s="86">
        <f t="shared" si="226"/>
        <v>1.3277784615126482E-35</v>
      </c>
      <c r="IC86" s="86">
        <f t="shared" si="227"/>
        <v>7.7062788475214088E-39</v>
      </c>
      <c r="ID86" s="86">
        <f t="shared" si="228"/>
        <v>1.2701572750341186E-36</v>
      </c>
      <c r="IE86" s="86">
        <f t="shared" si="229"/>
        <v>4.6984848291148726E-36</v>
      </c>
      <c r="IF86" s="86">
        <f t="shared" si="230"/>
        <v>2.6916995144279565E-23</v>
      </c>
      <c r="IG86" s="86">
        <f t="shared" si="231"/>
        <v>1.7185447470381476E-16</v>
      </c>
      <c r="II86" s="86">
        <f t="shared" si="127"/>
        <v>8.9629755633546329E-117</v>
      </c>
      <c r="IJ86" s="86">
        <f t="shared" si="128"/>
        <v>5.0986693435991643E-166</v>
      </c>
      <c r="IK86" s="86">
        <f t="shared" si="129"/>
        <v>3.409606040305624E-174</v>
      </c>
      <c r="IL86" s="86">
        <f t="shared" si="130"/>
        <v>2.2490605035282763E-197</v>
      </c>
      <c r="IM86" s="86">
        <f t="shared" si="131"/>
        <v>6.1378186530128723E-193</v>
      </c>
      <c r="IN86" s="86">
        <f t="shared" si="132"/>
        <v>6.5732840275230628E-210</v>
      </c>
      <c r="IO86" s="86">
        <f t="shared" si="133"/>
        <v>2.9783138474532901E-193</v>
      </c>
      <c r="IP86" s="86">
        <f t="shared" si="134"/>
        <v>7.597763766909245E-195</v>
      </c>
      <c r="IQ86" s="86">
        <f t="shared" si="135"/>
        <v>5.3918775381010187E-190</v>
      </c>
      <c r="IR86" s="86">
        <f t="shared" si="136"/>
        <v>1.2460410786358735E-186</v>
      </c>
      <c r="IS86" s="86">
        <f t="shared" si="137"/>
        <v>1.2959469440117555E-203</v>
      </c>
      <c r="IT86" s="86">
        <f t="shared" si="138"/>
        <v>5.1847462483166008E-194</v>
      </c>
      <c r="IU86" s="86">
        <f t="shared" si="139"/>
        <v>7.8388529298935103E-191</v>
      </c>
      <c r="IV86" s="86">
        <f t="shared" si="140"/>
        <v>1.2079784788388579E-73</v>
      </c>
      <c r="IW86" s="86">
        <f t="shared" si="141"/>
        <v>8.5296781287316386E-50</v>
      </c>
      <c r="IY86" s="86">
        <f t="shared" si="142"/>
        <v>0.49123930315311182</v>
      </c>
      <c r="IZ86" s="86">
        <f t="shared" si="143"/>
        <v>0.4995665983409236</v>
      </c>
      <c r="JA86" s="86">
        <f t="shared" si="144"/>
        <v>0.46389666059873053</v>
      </c>
      <c r="JB86" s="86">
        <f t="shared" si="145"/>
        <v>0.43190591890129554</v>
      </c>
      <c r="JC86" s="86">
        <f t="shared" si="146"/>
        <v>0.44638985115079716</v>
      </c>
      <c r="JD86" s="86">
        <f t="shared" si="147"/>
        <v>0.47435130125651931</v>
      </c>
      <c r="JE86" s="86">
        <f t="shared" si="148"/>
        <v>0.51043152790872937</v>
      </c>
      <c r="JF86" s="86">
        <f t="shared" si="149"/>
        <v>0.46245020234970363</v>
      </c>
      <c r="JG86" s="86">
        <f t="shared" si="150"/>
        <v>0.50827304648088689</v>
      </c>
      <c r="JH86" s="86">
        <f t="shared" si="151"/>
        <v>0.47509578891021914</v>
      </c>
      <c r="JI86" s="86">
        <f t="shared" si="152"/>
        <v>0.47539930057281404</v>
      </c>
      <c r="JJ86" s="86">
        <f t="shared" si="153"/>
        <v>0.51910472855723266</v>
      </c>
      <c r="JK86" s="86">
        <f t="shared" si="154"/>
        <v>0.53097078934137987</v>
      </c>
      <c r="JL86" s="86">
        <f t="shared" si="155"/>
        <v>0.50337191052407837</v>
      </c>
      <c r="JM86" s="86">
        <f t="shared" si="156"/>
        <v>0.61793064770425865</v>
      </c>
    </row>
    <row r="87" spans="2:273" x14ac:dyDescent="0.25">
      <c r="B87" s="2">
        <v>60</v>
      </c>
      <c r="C87" s="37">
        <v>226.04900000000001</v>
      </c>
      <c r="D87" s="37">
        <v>227.70500000000001</v>
      </c>
      <c r="E87" s="37">
        <v>231.148</v>
      </c>
      <c r="F87" s="37">
        <v>227.934</v>
      </c>
      <c r="G87" s="37">
        <v>226.197</v>
      </c>
      <c r="H87" s="37">
        <v>229.869</v>
      </c>
      <c r="I87" s="37">
        <v>228.131</v>
      </c>
      <c r="J87" s="37">
        <v>226.91800000000001</v>
      </c>
      <c r="K87" s="37">
        <v>224.65600000000001</v>
      </c>
      <c r="L87" s="37">
        <v>224.68899999999999</v>
      </c>
      <c r="M87" s="37">
        <v>224.36099999999999</v>
      </c>
      <c r="N87" s="37">
        <v>224.04900000000001</v>
      </c>
      <c r="O87" s="37">
        <v>224.066</v>
      </c>
      <c r="P87" s="37">
        <v>217.83600000000001</v>
      </c>
      <c r="Q87" s="37">
        <v>158.393</v>
      </c>
      <c r="S87" s="4">
        <f t="shared" si="20"/>
        <v>231.89093740269007</v>
      </c>
      <c r="T87" s="4">
        <f t="shared" si="21"/>
        <v>235.27593656631294</v>
      </c>
      <c r="U87" s="4">
        <f t="shared" si="22"/>
        <v>238.99077077500948</v>
      </c>
      <c r="V87" s="4">
        <f t="shared" si="23"/>
        <v>234.05981597587058</v>
      </c>
      <c r="W87" s="4">
        <f t="shared" si="24"/>
        <v>230.84206092066864</v>
      </c>
      <c r="X87" s="4">
        <f t="shared" si="25"/>
        <v>238.28603724588115</v>
      </c>
      <c r="Y87" s="4">
        <f t="shared" si="26"/>
        <v>235.30232363750969</v>
      </c>
      <c r="Z87" s="4">
        <f t="shared" si="27"/>
        <v>232.94799363709561</v>
      </c>
      <c r="AA87" s="4">
        <f t="shared" si="28"/>
        <v>231.63804715564089</v>
      </c>
      <c r="AB87" s="4">
        <f t="shared" si="29"/>
        <v>231.79564355785396</v>
      </c>
      <c r="AC87" s="4">
        <f t="shared" si="30"/>
        <v>231.60970721937625</v>
      </c>
      <c r="AD87" s="4">
        <f t="shared" si="31"/>
        <v>234.28556236631192</v>
      </c>
      <c r="AE87" s="4">
        <f t="shared" si="32"/>
        <v>234.33114526586857</v>
      </c>
      <c r="AF87" s="4">
        <f t="shared" si="33"/>
        <v>225.58981353709459</v>
      </c>
      <c r="AG87" s="4">
        <f t="shared" si="34"/>
        <v>152.37477341864468</v>
      </c>
      <c r="AI87" s="4">
        <f t="shared" si="35"/>
        <v>-5.8419374026900641</v>
      </c>
      <c r="AJ87" s="4">
        <f t="shared" si="36"/>
        <v>-7.5709365663129233</v>
      </c>
      <c r="AK87" s="4">
        <f t="shared" si="37"/>
        <v>-7.8427707750094839</v>
      </c>
      <c r="AL87" s="4">
        <f t="shared" si="38"/>
        <v>-6.1258159758705801</v>
      </c>
      <c r="AM87" s="4">
        <f t="shared" si="39"/>
        <v>-4.6450609206686408</v>
      </c>
      <c r="AN87" s="4">
        <f t="shared" si="40"/>
        <v>-8.4170372458811471</v>
      </c>
      <c r="AO87" s="4">
        <f t="shared" si="41"/>
        <v>-7.1713236375096869</v>
      </c>
      <c r="AP87" s="4">
        <f t="shared" si="42"/>
        <v>-6.0299936370956004</v>
      </c>
      <c r="AQ87" s="4">
        <f t="shared" si="43"/>
        <v>-6.9820471556408847</v>
      </c>
      <c r="AR87" s="4">
        <f t="shared" si="44"/>
        <v>-7.1066435578539711</v>
      </c>
      <c r="AS87" s="4">
        <f t="shared" si="45"/>
        <v>-7.2487072193762572</v>
      </c>
      <c r="AT87" s="4">
        <f t="shared" si="46"/>
        <v>-10.236562366311915</v>
      </c>
      <c r="AU87" s="4">
        <f t="shared" si="47"/>
        <v>-10.265145265868568</v>
      </c>
      <c r="AV87" s="4">
        <f t="shared" si="236"/>
        <v>-7.7538135370945724</v>
      </c>
      <c r="AW87" s="4">
        <f t="shared" si="236"/>
        <v>6.0182265813553215</v>
      </c>
      <c r="AY87" s="2">
        <f t="shared" si="108"/>
        <v>60.140578012582999</v>
      </c>
      <c r="AZ87" s="2">
        <f t="shared" si="159"/>
        <v>61.313914393439084</v>
      </c>
      <c r="BA87" s="2">
        <f t="shared" si="160"/>
        <v>63.345028766827568</v>
      </c>
      <c r="BB87" s="2">
        <f t="shared" si="161"/>
        <v>65.386141362920768</v>
      </c>
      <c r="BC87" s="2">
        <f t="shared" si="162"/>
        <v>66.569667557372654</v>
      </c>
      <c r="BD87" s="2">
        <f t="shared" si="163"/>
        <v>67.326187429120608</v>
      </c>
      <c r="BE87" s="2">
        <f t="shared" si="164"/>
        <v>68.610268345228718</v>
      </c>
      <c r="BF87" s="2">
        <f t="shared" si="165"/>
        <v>70.627090286275987</v>
      </c>
      <c r="BG87" s="2">
        <f t="shared" si="166"/>
        <v>67.035111976813369</v>
      </c>
      <c r="BH87" s="2">
        <f t="shared" si="167"/>
        <v>66.304696752613822</v>
      </c>
      <c r="BI87" s="2">
        <f t="shared" si="168"/>
        <v>63.135865762226736</v>
      </c>
      <c r="BJ87" s="2">
        <f t="shared" si="169"/>
        <v>63.85283388862382</v>
      </c>
      <c r="BK87" s="2">
        <f t="shared" si="170"/>
        <v>61.976505418143674</v>
      </c>
      <c r="BL87" s="2">
        <f t="shared" si="171"/>
        <v>63.611976579159354</v>
      </c>
      <c r="BM87" s="2">
        <f t="shared" si="172"/>
        <v>62.802560964076434</v>
      </c>
      <c r="BO87" s="2" t="str">
        <f t="shared" si="50"/>
        <v/>
      </c>
      <c r="BP87" s="2" t="str">
        <f t="shared" si="51"/>
        <v/>
      </c>
      <c r="BQ87" s="2" t="str">
        <f t="shared" si="52"/>
        <v/>
      </c>
      <c r="BR87" s="2" t="str">
        <f t="shared" si="53"/>
        <v/>
      </c>
      <c r="BS87" s="2" t="str">
        <f t="shared" si="54"/>
        <v/>
      </c>
      <c r="BT87" s="2" t="str">
        <f t="shared" si="55"/>
        <v/>
      </c>
      <c r="BU87" s="2" t="str">
        <f t="shared" si="56"/>
        <v/>
      </c>
      <c r="BV87" s="2" t="str">
        <f t="shared" si="57"/>
        <v/>
      </c>
      <c r="BW87" s="2" t="str">
        <f t="shared" si="58"/>
        <v/>
      </c>
      <c r="BX87" s="2" t="str">
        <f t="shared" si="59"/>
        <v/>
      </c>
      <c r="BY87" s="2" t="str">
        <f t="shared" si="60"/>
        <v/>
      </c>
      <c r="BZ87" s="2" t="str">
        <f t="shared" si="61"/>
        <v/>
      </c>
      <c r="CA87" s="2" t="str">
        <f t="shared" si="62"/>
        <v/>
      </c>
      <c r="CB87" s="2" t="str">
        <f t="shared" si="63"/>
        <v/>
      </c>
      <c r="CC87" s="2" t="str">
        <f t="shared" si="64"/>
        <v/>
      </c>
      <c r="CE87" s="2" t="str">
        <f t="shared" si="109"/>
        <v/>
      </c>
      <c r="CF87" s="2" t="str">
        <f t="shared" si="110"/>
        <v/>
      </c>
      <c r="CG87" s="2" t="str">
        <f t="shared" si="111"/>
        <v/>
      </c>
      <c r="CH87" s="2" t="str">
        <f t="shared" si="112"/>
        <v/>
      </c>
      <c r="CI87" s="2" t="str">
        <f t="shared" si="113"/>
        <v/>
      </c>
      <c r="CJ87" s="2" t="str">
        <f t="shared" si="114"/>
        <v/>
      </c>
      <c r="CK87" s="2" t="str">
        <f t="shared" si="115"/>
        <v/>
      </c>
      <c r="CL87" s="2" t="str">
        <f t="shared" si="116"/>
        <v/>
      </c>
      <c r="CM87" s="2" t="str">
        <f t="shared" si="117"/>
        <v/>
      </c>
      <c r="CN87" s="2" t="str">
        <f t="shared" si="118"/>
        <v/>
      </c>
      <c r="CO87" s="2" t="str">
        <f t="shared" si="119"/>
        <v/>
      </c>
      <c r="CP87" s="2" t="str">
        <f t="shared" si="120"/>
        <v/>
      </c>
      <c r="CQ87" s="2" t="str">
        <f t="shared" si="121"/>
        <v/>
      </c>
      <c r="CR87" s="2" t="str">
        <f t="shared" si="122"/>
        <v/>
      </c>
      <c r="CS87" s="2" t="str">
        <f t="shared" si="123"/>
        <v/>
      </c>
      <c r="CU87" s="2" t="str">
        <f t="shared" si="66"/>
        <v/>
      </c>
      <c r="CV87" s="2" t="str">
        <f t="shared" si="67"/>
        <v/>
      </c>
      <c r="CW87" s="2" t="str">
        <f t="shared" si="68"/>
        <v/>
      </c>
      <c r="CX87" s="2" t="str">
        <f t="shared" si="69"/>
        <v/>
      </c>
      <c r="CY87" s="2" t="str">
        <f t="shared" si="70"/>
        <v/>
      </c>
      <c r="CZ87" s="2" t="str">
        <f t="shared" si="71"/>
        <v/>
      </c>
      <c r="DA87" s="2" t="str">
        <f t="shared" si="72"/>
        <v/>
      </c>
      <c r="DB87" s="2" t="str">
        <f t="shared" si="73"/>
        <v/>
      </c>
      <c r="DC87" s="2" t="str">
        <f t="shared" si="74"/>
        <v/>
      </c>
      <c r="DD87" s="2" t="str">
        <f t="shared" si="75"/>
        <v/>
      </c>
      <c r="DE87" s="2" t="str">
        <f t="shared" si="76"/>
        <v/>
      </c>
      <c r="DF87" s="2" t="str">
        <f t="shared" si="77"/>
        <v/>
      </c>
      <c r="DG87" s="2" t="str">
        <f t="shared" si="78"/>
        <v/>
      </c>
      <c r="DH87" s="2" t="str">
        <f t="shared" si="79"/>
        <v/>
      </c>
      <c r="DI87" s="2" t="str">
        <f t="shared" si="80"/>
        <v/>
      </c>
      <c r="DK87" s="2">
        <f t="shared" si="81"/>
        <v>70.148369986224765</v>
      </c>
      <c r="DL87" s="2">
        <f t="shared" si="237"/>
        <v>74.299404711567504</v>
      </c>
      <c r="DM87" s="2">
        <f t="shared" si="237"/>
        <v>75.352637630662031</v>
      </c>
      <c r="DN87" s="2">
        <f t="shared" si="237"/>
        <v>78.526887449392717</v>
      </c>
      <c r="DO87" s="2">
        <f t="shared" si="237"/>
        <v>79.770367042108944</v>
      </c>
      <c r="DP87" s="2">
        <f t="shared" si="237"/>
        <v>80.412989068825937</v>
      </c>
      <c r="DQ87" s="2">
        <f t="shared" si="237"/>
        <v>80.018549249530949</v>
      </c>
      <c r="DR87" s="2">
        <f t="shared" si="237"/>
        <v>82.998567881241556</v>
      </c>
      <c r="DS87" s="2">
        <f t="shared" si="237"/>
        <v>79.136841011051544</v>
      </c>
      <c r="DT87" s="2">
        <f t="shared" si="237"/>
        <v>78.319734052532851</v>
      </c>
      <c r="DU87" s="2">
        <f t="shared" si="237"/>
        <v>75.199811740890681</v>
      </c>
      <c r="DV87" s="2">
        <f t="shared" si="237"/>
        <v>75.635850530692636</v>
      </c>
      <c r="DW87" s="2">
        <f t="shared" si="237"/>
        <v>75.103201754385964</v>
      </c>
      <c r="DX87" s="2">
        <f t="shared" si="237"/>
        <v>72.605742781514195</v>
      </c>
      <c r="DY87" s="2">
        <f t="shared" si="237"/>
        <v>69.413714843414837</v>
      </c>
      <c r="EA87" s="2">
        <f t="shared" si="240"/>
        <v>58.195895706432921</v>
      </c>
      <c r="EB87" s="2">
        <f t="shared" si="84"/>
        <v>58.309012096673627</v>
      </c>
      <c r="EC87" s="2">
        <f t="shared" si="85"/>
        <v>60.255653717347627</v>
      </c>
      <c r="ED87" s="2">
        <f t="shared" si="86"/>
        <v>61.656853800125035</v>
      </c>
      <c r="EE87" s="2">
        <f t="shared" si="87"/>
        <v>63.071524915053352</v>
      </c>
      <c r="EF87" s="2">
        <f t="shared" si="88"/>
        <v>63.75344294108136</v>
      </c>
      <c r="EG87" s="2">
        <f t="shared" si="89"/>
        <v>65.729976016157536</v>
      </c>
      <c r="EH87" s="2">
        <f t="shared" si="90"/>
        <v>67.233253545505306</v>
      </c>
      <c r="EI87" s="2">
        <f t="shared" si="91"/>
        <v>63.844883819095472</v>
      </c>
      <c r="EJ87" s="2">
        <f t="shared" si="92"/>
        <v>63.096310253445118</v>
      </c>
      <c r="EK87" s="2">
        <f t="shared" si="93"/>
        <v>59.752519855140015</v>
      </c>
      <c r="EL87" s="2">
        <f t="shared" si="94"/>
        <v>60.682722746781103</v>
      </c>
      <c r="EM87" s="2">
        <f t="shared" si="95"/>
        <v>58.616736132823043</v>
      </c>
      <c r="EN87" s="2">
        <f t="shared" si="96"/>
        <v>61.413742888204389</v>
      </c>
      <c r="EO87" s="2">
        <f t="shared" si="97"/>
        <v>61.353798608534312</v>
      </c>
      <c r="EQ87" s="2">
        <f t="shared" si="98"/>
        <v>57.139096490737245</v>
      </c>
      <c r="ER87" s="2">
        <f t="shared" si="238"/>
        <v>57.49408543017551</v>
      </c>
      <c r="ES87" s="2">
        <f t="shared" si="238"/>
        <v>59.524428869956765</v>
      </c>
      <c r="ET87" s="2">
        <f t="shared" si="238"/>
        <v>61.043039892896424</v>
      </c>
      <c r="EU87" s="2">
        <f t="shared" si="238"/>
        <v>63.178712536246216</v>
      </c>
      <c r="EV87" s="2">
        <f t="shared" si="238"/>
        <v>63.883922979512469</v>
      </c>
      <c r="EW87" s="2">
        <f t="shared" si="238"/>
        <v>65.025593014718055</v>
      </c>
      <c r="EX87" s="2">
        <f t="shared" si="238"/>
        <v>67.11607951023494</v>
      </c>
      <c r="EY87" s="2">
        <f t="shared" si="238"/>
        <v>63.5606076086911</v>
      </c>
      <c r="EZ87" s="2">
        <f t="shared" si="238"/>
        <v>63.417624986708404</v>
      </c>
      <c r="FA87" s="2">
        <f t="shared" si="238"/>
        <v>60.265549312882342</v>
      </c>
      <c r="FB87" s="2">
        <f t="shared" si="238"/>
        <v>61.057565419200593</v>
      </c>
      <c r="FC87" s="2">
        <f t="shared" si="238"/>
        <v>59.408789461865993</v>
      </c>
      <c r="FD87" s="2">
        <f t="shared" si="238"/>
        <v>61.365546198409859</v>
      </c>
      <c r="FE87" s="2">
        <f t="shared" si="238"/>
        <v>63.445231084072624</v>
      </c>
      <c r="FG87" s="2">
        <f t="shared" si="100"/>
        <v>0.83724411379301766</v>
      </c>
      <c r="FH87" s="2">
        <f t="shared" si="239"/>
        <v>0.81205258760954435</v>
      </c>
      <c r="FI87" s="2">
        <f t="shared" si="239"/>
        <v>0.79533983469926883</v>
      </c>
      <c r="FJ87" s="2">
        <f t="shared" si="239"/>
        <v>0.77892316853809418</v>
      </c>
      <c r="FK87" s="2">
        <f t="shared" si="239"/>
        <v>0.79051850866120454</v>
      </c>
      <c r="FL87" s="2">
        <f t="shared" si="239"/>
        <v>0.78554710678219886</v>
      </c>
      <c r="FM87" s="2">
        <f t="shared" si="239"/>
        <v>0.79839661837035036</v>
      </c>
      <c r="FN87" s="2">
        <f t="shared" si="239"/>
        <v>0.78472382737811608</v>
      </c>
      <c r="FO87" s="2">
        <f t="shared" si="239"/>
        <v>0.7913684289903099</v>
      </c>
      <c r="FP87" s="2">
        <f t="shared" si="239"/>
        <v>0.78925791344158003</v>
      </c>
      <c r="FQ87" s="2">
        <f t="shared" si="239"/>
        <v>0.78099317642647959</v>
      </c>
      <c r="FR87" s="2">
        <f t="shared" si="239"/>
        <v>0.78801033071538495</v>
      </c>
      <c r="FS87" s="2">
        <f t="shared" si="239"/>
        <v>0.79623272192803518</v>
      </c>
      <c r="FT87" s="2">
        <f t="shared" si="239"/>
        <v>0.80358734074615035</v>
      </c>
      <c r="FU87" s="2">
        <f t="shared" si="239"/>
        <v>0.82035040063022124</v>
      </c>
      <c r="FW87" s="2">
        <f t="shared" si="124"/>
        <v>6.1812841446368637E-4</v>
      </c>
      <c r="FX87" s="2">
        <f t="shared" si="176"/>
        <v>5.5295565823796191E-4</v>
      </c>
      <c r="FY87" s="2">
        <f t="shared" si="177"/>
        <v>5.1444335187460514E-4</v>
      </c>
      <c r="FZ87" s="2">
        <f t="shared" si="178"/>
        <v>4.6597679970118027E-4</v>
      </c>
      <c r="GA87" s="2">
        <f t="shared" si="179"/>
        <v>4.1319988351973074E-4</v>
      </c>
      <c r="GB87" s="2">
        <f t="shared" si="180"/>
        <v>4.339456800751914E-4</v>
      </c>
      <c r="GC87" s="2">
        <f t="shared" si="181"/>
        <v>4.718362582809279E-4</v>
      </c>
      <c r="GD87" s="2">
        <f t="shared" si="182"/>
        <v>5.1026327974603054E-4</v>
      </c>
      <c r="GE87" s="2">
        <f t="shared" si="183"/>
        <v>5.5191059643496779E-4</v>
      </c>
      <c r="GF87" s="2">
        <f t="shared" si="184"/>
        <v>5.3033106857208322E-4</v>
      </c>
      <c r="GG87" s="2">
        <f t="shared" si="185"/>
        <v>5.5275261716318774E-4</v>
      </c>
      <c r="GH87" s="2">
        <f t="shared" si="186"/>
        <v>5.4030177359175595E-4</v>
      </c>
      <c r="GI87" s="2">
        <f t="shared" si="187"/>
        <v>4.6342913320840769E-4</v>
      </c>
      <c r="GJ87" s="2">
        <f t="shared" si="188"/>
        <v>3.4795872680233077E-4</v>
      </c>
      <c r="GK87" s="2">
        <f t="shared" si="189"/>
        <v>3.8329374782049584E-4</v>
      </c>
      <c r="GM87" s="86">
        <f t="shared" si="125"/>
        <v>0.54853679116970055</v>
      </c>
      <c r="GN87" s="86">
        <f t="shared" si="190"/>
        <v>0.55670557854875091</v>
      </c>
      <c r="GO87" s="86">
        <f t="shared" si="191"/>
        <v>0.52824835446278717</v>
      </c>
      <c r="GP87" s="86">
        <f t="shared" si="192"/>
        <v>0.50196591043451233</v>
      </c>
      <c r="GQ87" s="86">
        <f t="shared" si="193"/>
        <v>0.51473310856658872</v>
      </c>
      <c r="GR87" s="86">
        <f t="shared" si="194"/>
        <v>0.54278118618948989</v>
      </c>
      <c r="GS87" s="86">
        <f t="shared" si="195"/>
        <v>0.57345043315466038</v>
      </c>
      <c r="GT87" s="86">
        <f t="shared" si="196"/>
        <v>0.52631705361909364</v>
      </c>
      <c r="GU87" s="86">
        <f t="shared" si="197"/>
        <v>0.56708276233959443</v>
      </c>
      <c r="GV87" s="86">
        <f t="shared" si="198"/>
        <v>0.54362212526381415</v>
      </c>
      <c r="GW87" s="86">
        <f t="shared" si="199"/>
        <v>0.55177981392601505</v>
      </c>
      <c r="GX87" s="86">
        <f t="shared" si="200"/>
        <v>0.58484500013568241</v>
      </c>
      <c r="GY87" s="86">
        <f t="shared" si="201"/>
        <v>0.59391577462560041</v>
      </c>
      <c r="GZ87" s="86">
        <f t="shared" si="202"/>
        <v>0.56412677504301378</v>
      </c>
      <c r="HA87" s="86">
        <f t="shared" si="203"/>
        <v>0.54084642566920149</v>
      </c>
      <c r="HC87" s="86">
        <f t="shared" si="157"/>
        <v>7.8741181469335381E-4</v>
      </c>
      <c r="HD87" s="86">
        <f t="shared" si="204"/>
        <v>2.6538138995146741E-4</v>
      </c>
      <c r="HE87" s="86">
        <f t="shared" si="205"/>
        <v>1.902043465180904E-4</v>
      </c>
      <c r="HF87" s="86">
        <f t="shared" si="206"/>
        <v>7.9551379102216454E-5</v>
      </c>
      <c r="HG87" s="86">
        <f t="shared" si="207"/>
        <v>7.86254799428828E-5</v>
      </c>
      <c r="HH87" s="86">
        <f t="shared" si="208"/>
        <v>5.4686002389850997E-5</v>
      </c>
      <c r="HI87" s="86">
        <f t="shared" si="209"/>
        <v>1.227889985933871E-4</v>
      </c>
      <c r="HJ87" s="86">
        <f t="shared" si="210"/>
        <v>9.7255177566183372E-5</v>
      </c>
      <c r="HK87" s="86">
        <f t="shared" si="211"/>
        <v>1.4775519181515234E-4</v>
      </c>
      <c r="HL87" s="86">
        <f t="shared" si="212"/>
        <v>1.1681532447246463E-4</v>
      </c>
      <c r="HM87" s="86">
        <f t="shared" si="213"/>
        <v>6.8273855053387972E-5</v>
      </c>
      <c r="HN87" s="86">
        <f t="shared" si="214"/>
        <v>1.2953173959894627E-4</v>
      </c>
      <c r="HO87" s="86">
        <f t="shared" si="215"/>
        <v>1.4611861156867546E-4</v>
      </c>
      <c r="HP87" s="86">
        <f t="shared" si="216"/>
        <v>2.4402463837537886E-4</v>
      </c>
      <c r="HQ87" s="86">
        <f t="shared" si="217"/>
        <v>1.7366832374142422E-4</v>
      </c>
      <c r="HS87" s="86">
        <f t="shared" si="126"/>
        <v>4.0977194654041609E-25</v>
      </c>
      <c r="HT87" s="86">
        <f t="shared" si="218"/>
        <v>4.6973307228382381E-30</v>
      </c>
      <c r="HU87" s="86">
        <f t="shared" si="219"/>
        <v>1.3047479304470131E-31</v>
      </c>
      <c r="HV87" s="86">
        <f t="shared" si="220"/>
        <v>6.8661023498839808E-36</v>
      </c>
      <c r="HW87" s="86">
        <f t="shared" si="221"/>
        <v>8.3144454547985606E-36</v>
      </c>
      <c r="HX87" s="86">
        <f t="shared" si="222"/>
        <v>1.33050260608305E-38</v>
      </c>
      <c r="HY87" s="86">
        <f t="shared" si="223"/>
        <v>1.2716515890174933E-35</v>
      </c>
      <c r="HZ87" s="86">
        <f t="shared" si="224"/>
        <v>3.310616617118396E-36</v>
      </c>
      <c r="IA87" s="86">
        <f t="shared" si="225"/>
        <v>3.980824676030672E-35</v>
      </c>
      <c r="IB87" s="86">
        <f t="shared" si="226"/>
        <v>1.9103905205576781E-34</v>
      </c>
      <c r="IC87" s="86">
        <f t="shared" si="227"/>
        <v>1.444051616102067E-37</v>
      </c>
      <c r="ID87" s="86">
        <f t="shared" si="228"/>
        <v>2.0185715275725196E-35</v>
      </c>
      <c r="IE87" s="86">
        <f t="shared" si="229"/>
        <v>6.7668473631132378E-35</v>
      </c>
      <c r="IF87" s="86">
        <f t="shared" si="230"/>
        <v>1.3750304559119532E-22</v>
      </c>
      <c r="IG87" s="86">
        <f t="shared" si="231"/>
        <v>5.4187576184943491E-16</v>
      </c>
      <c r="II87" s="86">
        <f t="shared" si="127"/>
        <v>5.7839543872828144E-114</v>
      </c>
      <c r="IJ87" s="86">
        <f t="shared" si="128"/>
        <v>4.5919029948952012E-162</v>
      </c>
      <c r="IK87" s="86">
        <f t="shared" si="129"/>
        <v>4.4181999259162727E-170</v>
      </c>
      <c r="IL87" s="86">
        <f t="shared" si="130"/>
        <v>9.0897492962746692E-193</v>
      </c>
      <c r="IM87" s="86">
        <f t="shared" si="131"/>
        <v>1.6663667497189512E-188</v>
      </c>
      <c r="IN87" s="86">
        <f t="shared" si="132"/>
        <v>4.7353946212803477E-205</v>
      </c>
      <c r="IO87" s="86">
        <f t="shared" si="133"/>
        <v>9.7865928153747526E-189</v>
      </c>
      <c r="IP87" s="86">
        <f t="shared" si="134"/>
        <v>3.028072103310562E-190</v>
      </c>
      <c r="IQ87" s="86">
        <f t="shared" si="135"/>
        <v>1.8308770040826504E-185</v>
      </c>
      <c r="IR87" s="86">
        <f t="shared" si="136"/>
        <v>3.3290465745261777E-182</v>
      </c>
      <c r="IS87" s="86">
        <f t="shared" si="137"/>
        <v>9.3860045654632024E-199</v>
      </c>
      <c r="IT87" s="86">
        <f t="shared" si="138"/>
        <v>2.1357108909632376E-189</v>
      </c>
      <c r="IU87" s="86">
        <f t="shared" si="139"/>
        <v>2.2056336653342007E-186</v>
      </c>
      <c r="IV87" s="86">
        <f t="shared" si="140"/>
        <v>5.1772739222032475E-72</v>
      </c>
      <c r="IW87" s="86">
        <f t="shared" si="141"/>
        <v>1.08610830134127E-48</v>
      </c>
      <c r="IY87" s="86">
        <f t="shared" si="142"/>
        <v>0.54932420298439388</v>
      </c>
      <c r="IZ87" s="86">
        <f t="shared" si="143"/>
        <v>0.55697095993870238</v>
      </c>
      <c r="JA87" s="86">
        <f t="shared" si="144"/>
        <v>0.52843855880930524</v>
      </c>
      <c r="JB87" s="86">
        <f t="shared" si="145"/>
        <v>0.50204546181361454</v>
      </c>
      <c r="JC87" s="86">
        <f t="shared" si="146"/>
        <v>0.51481173404653158</v>
      </c>
      <c r="JD87" s="86">
        <f t="shared" si="147"/>
        <v>0.54283587219187979</v>
      </c>
      <c r="JE87" s="86">
        <f t="shared" si="148"/>
        <v>0.57357322215325379</v>
      </c>
      <c r="JF87" s="86">
        <f t="shared" si="149"/>
        <v>0.52641430879665985</v>
      </c>
      <c r="JG87" s="86">
        <f t="shared" si="150"/>
        <v>0.56723051753140963</v>
      </c>
      <c r="JH87" s="86">
        <f t="shared" si="151"/>
        <v>0.54373894058828665</v>
      </c>
      <c r="JI87" s="86">
        <f t="shared" si="152"/>
        <v>0.55184808778106842</v>
      </c>
      <c r="JJ87" s="86">
        <f t="shared" si="153"/>
        <v>0.58497453187528137</v>
      </c>
      <c r="JK87" s="86">
        <f t="shared" si="154"/>
        <v>0.59406189323716907</v>
      </c>
      <c r="JL87" s="86">
        <f t="shared" si="155"/>
        <v>0.56437079968138915</v>
      </c>
      <c r="JM87" s="86">
        <f t="shared" si="156"/>
        <v>0.54102009399294348</v>
      </c>
    </row>
    <row r="88" spans="2:273" x14ac:dyDescent="0.25">
      <c r="B88" s="2">
        <v>61</v>
      </c>
      <c r="C88" s="37">
        <v>226.23</v>
      </c>
      <c r="D88" s="37">
        <v>225.88499999999999</v>
      </c>
      <c r="E88" s="37">
        <v>230.77</v>
      </c>
      <c r="F88" s="37">
        <v>229.62299999999999</v>
      </c>
      <c r="G88" s="37">
        <v>227.869</v>
      </c>
      <c r="H88" s="37">
        <v>229.68899999999999</v>
      </c>
      <c r="I88" s="37">
        <v>225.41</v>
      </c>
      <c r="J88" s="37">
        <v>227.131</v>
      </c>
      <c r="K88" s="37">
        <v>219.63900000000001</v>
      </c>
      <c r="L88" s="37">
        <v>223.52500000000001</v>
      </c>
      <c r="M88" s="37">
        <v>224.541</v>
      </c>
      <c r="N88" s="37">
        <v>220.37700000000001</v>
      </c>
      <c r="O88" s="37">
        <v>220.393</v>
      </c>
      <c r="P88" s="37">
        <v>216.62299999999999</v>
      </c>
      <c r="Q88" s="37">
        <v>128.738</v>
      </c>
      <c r="S88" s="4">
        <f t="shared" si="20"/>
        <v>234.36211684660825</v>
      </c>
      <c r="T88" s="4">
        <f t="shared" si="21"/>
        <v>232.80490965842532</v>
      </c>
      <c r="U88" s="4">
        <f t="shared" si="22"/>
        <v>240.27842149959389</v>
      </c>
      <c r="V88" s="4">
        <f t="shared" si="23"/>
        <v>238.50329329207946</v>
      </c>
      <c r="W88" s="4">
        <f t="shared" si="24"/>
        <v>234.72110281391011</v>
      </c>
      <c r="X88" s="4">
        <f t="shared" si="25"/>
        <v>238.03448321996066</v>
      </c>
      <c r="Y88" s="4">
        <f t="shared" si="26"/>
        <v>231.45133277853938</v>
      </c>
      <c r="Z88" s="4">
        <f t="shared" si="27"/>
        <v>232.23867907602741</v>
      </c>
      <c r="AA88" s="4">
        <f t="shared" si="28"/>
        <v>225.43109918755133</v>
      </c>
      <c r="AB88" s="4">
        <f t="shared" si="29"/>
        <v>232.23444459149391</v>
      </c>
      <c r="AC88" s="4">
        <f t="shared" si="30"/>
        <v>233.4912288698346</v>
      </c>
      <c r="AD88" s="4">
        <f t="shared" si="31"/>
        <v>228.21684791629377</v>
      </c>
      <c r="AE88" s="4">
        <f t="shared" si="32"/>
        <v>227.52861765592544</v>
      </c>
      <c r="AF88" s="4">
        <f t="shared" si="33"/>
        <v>222.8215217316156</v>
      </c>
      <c r="AG88" s="4">
        <f t="shared" si="34"/>
        <v>123.01744306404174</v>
      </c>
      <c r="AI88" s="4">
        <f t="shared" si="35"/>
        <v>-8.1321168466082554</v>
      </c>
      <c r="AJ88" s="4">
        <f t="shared" si="36"/>
        <v>-6.9199096584253255</v>
      </c>
      <c r="AK88" s="4">
        <f t="shared" si="37"/>
        <v>-9.5084214995938794</v>
      </c>
      <c r="AL88" s="4">
        <f t="shared" si="38"/>
        <v>-8.8802932920794717</v>
      </c>
      <c r="AM88" s="4">
        <f t="shared" si="39"/>
        <v>-6.8521028139101077</v>
      </c>
      <c r="AN88" s="4">
        <f t="shared" si="40"/>
        <v>-8.3454832199606699</v>
      </c>
      <c r="AO88" s="4">
        <f t="shared" si="41"/>
        <v>-6.0413327785393847</v>
      </c>
      <c r="AP88" s="4">
        <f t="shared" si="42"/>
        <v>-5.1076790760274093</v>
      </c>
      <c r="AQ88" s="4">
        <f t="shared" si="43"/>
        <v>-5.7920991875513153</v>
      </c>
      <c r="AR88" s="4">
        <f t="shared" si="44"/>
        <v>-8.7094445914939058</v>
      </c>
      <c r="AS88" s="4">
        <f t="shared" si="45"/>
        <v>-8.9502288698346035</v>
      </c>
      <c r="AT88" s="4">
        <f t="shared" si="46"/>
        <v>-7.8398479162937633</v>
      </c>
      <c r="AU88" s="4">
        <f t="shared" si="47"/>
        <v>-7.1356176559254436</v>
      </c>
      <c r="AV88" s="4">
        <f t="shared" si="236"/>
        <v>-6.1985217316156138</v>
      </c>
      <c r="AW88" s="4">
        <f t="shared" si="236"/>
        <v>5.7205569359582569</v>
      </c>
      <c r="AY88" s="2">
        <f t="shared" si="108"/>
        <v>59.87135288119741</v>
      </c>
      <c r="AZ88" s="2">
        <f t="shared" si="159"/>
        <v>60.989247539440498</v>
      </c>
      <c r="BA88" s="2">
        <f t="shared" si="160"/>
        <v>63.015592093187308</v>
      </c>
      <c r="BB88" s="2">
        <f t="shared" si="161"/>
        <v>65.060326741819921</v>
      </c>
      <c r="BC88" s="2">
        <f t="shared" si="162"/>
        <v>66.250296453389126</v>
      </c>
      <c r="BD88" s="2">
        <f t="shared" si="163"/>
        <v>67.005429116630012</v>
      </c>
      <c r="BE88" s="2">
        <f t="shared" si="164"/>
        <v>68.300638170273842</v>
      </c>
      <c r="BF88" s="2">
        <f t="shared" si="165"/>
        <v>70.282164813738532</v>
      </c>
      <c r="BG88" s="2">
        <f t="shared" si="166"/>
        <v>66.713857712078692</v>
      </c>
      <c r="BH88" s="2">
        <f t="shared" si="167"/>
        <v>65.993682010807802</v>
      </c>
      <c r="BI88" s="2">
        <f t="shared" si="168"/>
        <v>62.827095269852599</v>
      </c>
      <c r="BJ88" s="2">
        <f t="shared" si="169"/>
        <v>63.546790393657865</v>
      </c>
      <c r="BK88" s="2">
        <f t="shared" si="170"/>
        <v>61.664433872372072</v>
      </c>
      <c r="BL88" s="2">
        <f t="shared" si="171"/>
        <v>63.348152315371614</v>
      </c>
      <c r="BM88" s="2">
        <f t="shared" si="172"/>
        <v>62.617856089137661</v>
      </c>
      <c r="BO88" s="2" t="str">
        <f t="shared" si="50"/>
        <v/>
      </c>
      <c r="BP88" s="2" t="str">
        <f t="shared" si="51"/>
        <v/>
      </c>
      <c r="BQ88" s="2" t="str">
        <f t="shared" si="52"/>
        <v/>
      </c>
      <c r="BR88" s="2" t="str">
        <f t="shared" si="53"/>
        <v/>
      </c>
      <c r="BS88" s="2" t="str">
        <f t="shared" si="54"/>
        <v/>
      </c>
      <c r="BT88" s="2" t="str">
        <f t="shared" si="55"/>
        <v/>
      </c>
      <c r="BU88" s="2" t="str">
        <f t="shared" si="56"/>
        <v/>
      </c>
      <c r="BV88" s="2" t="str">
        <f t="shared" si="57"/>
        <v/>
      </c>
      <c r="BW88" s="2" t="str">
        <f t="shared" si="58"/>
        <v/>
      </c>
      <c r="BX88" s="2" t="str">
        <f t="shared" si="59"/>
        <v/>
      </c>
      <c r="BY88" s="2" t="str">
        <f t="shared" si="60"/>
        <v/>
      </c>
      <c r="BZ88" s="2" t="str">
        <f t="shared" si="61"/>
        <v/>
      </c>
      <c r="CA88" s="2" t="str">
        <f t="shared" si="62"/>
        <v/>
      </c>
      <c r="CB88" s="2" t="str">
        <f t="shared" si="63"/>
        <v/>
      </c>
      <c r="CC88" s="2" t="str">
        <f t="shared" si="64"/>
        <v/>
      </c>
      <c r="CE88" s="2" t="str">
        <f t="shared" si="109"/>
        <v/>
      </c>
      <c r="CF88" s="2" t="str">
        <f t="shared" si="110"/>
        <v/>
      </c>
      <c r="CG88" s="2" t="str">
        <f t="shared" si="111"/>
        <v/>
      </c>
      <c r="CH88" s="2" t="str">
        <f t="shared" si="112"/>
        <v/>
      </c>
      <c r="CI88" s="2" t="str">
        <f t="shared" si="113"/>
        <v/>
      </c>
      <c r="CJ88" s="2" t="str">
        <f t="shared" si="114"/>
        <v/>
      </c>
      <c r="CK88" s="2" t="str">
        <f t="shared" si="115"/>
        <v/>
      </c>
      <c r="CL88" s="2" t="str">
        <f t="shared" si="116"/>
        <v/>
      </c>
      <c r="CM88" s="2" t="str">
        <f t="shared" si="117"/>
        <v/>
      </c>
      <c r="CN88" s="2" t="str">
        <f t="shared" si="118"/>
        <v/>
      </c>
      <c r="CO88" s="2" t="str">
        <f t="shared" si="119"/>
        <v/>
      </c>
      <c r="CP88" s="2" t="str">
        <f t="shared" si="120"/>
        <v/>
      </c>
      <c r="CQ88" s="2" t="str">
        <f t="shared" si="121"/>
        <v/>
      </c>
      <c r="CR88" s="2" t="str">
        <f t="shared" si="122"/>
        <v/>
      </c>
      <c r="CS88" s="2" t="str">
        <f t="shared" si="123"/>
        <v/>
      </c>
      <c r="CU88" s="2" t="str">
        <f t="shared" si="66"/>
        <v/>
      </c>
      <c r="CV88" s="2" t="str">
        <f t="shared" si="67"/>
        <v/>
      </c>
      <c r="CW88" s="2" t="str">
        <f t="shared" si="68"/>
        <v/>
      </c>
      <c r="CX88" s="2" t="str">
        <f t="shared" si="69"/>
        <v/>
      </c>
      <c r="CY88" s="2" t="str">
        <f t="shared" si="70"/>
        <v/>
      </c>
      <c r="CZ88" s="2" t="str">
        <f t="shared" si="71"/>
        <v/>
      </c>
      <c r="DA88" s="2" t="str">
        <f t="shared" si="72"/>
        <v/>
      </c>
      <c r="DB88" s="2" t="str">
        <f t="shared" si="73"/>
        <v/>
      </c>
      <c r="DC88" s="2" t="str">
        <f t="shared" si="74"/>
        <v/>
      </c>
      <c r="DD88" s="2" t="str">
        <f t="shared" si="75"/>
        <v/>
      </c>
      <c r="DE88" s="2" t="str">
        <f t="shared" si="76"/>
        <v/>
      </c>
      <c r="DF88" s="2" t="str">
        <f t="shared" si="77"/>
        <v/>
      </c>
      <c r="DG88" s="2" t="str">
        <f t="shared" si="78"/>
        <v/>
      </c>
      <c r="DH88" s="2" t="str">
        <f t="shared" si="79"/>
        <v/>
      </c>
      <c r="DI88" s="2" t="str">
        <f t="shared" si="80"/>
        <v/>
      </c>
      <c r="DK88" s="2">
        <f t="shared" si="81"/>
        <v>70.380764524754866</v>
      </c>
      <c r="DL88" s="2">
        <f t="shared" si="237"/>
        <v>74.544827846572034</v>
      </c>
      <c r="DM88" s="2">
        <f t="shared" si="237"/>
        <v>75.591452090592355</v>
      </c>
      <c r="DN88" s="2">
        <f t="shared" si="237"/>
        <v>78.831927125506084</v>
      </c>
      <c r="DO88" s="2">
        <f t="shared" si="237"/>
        <v>80.005555114388343</v>
      </c>
      <c r="DP88" s="2">
        <f t="shared" si="237"/>
        <v>80.688124493927148</v>
      </c>
      <c r="DQ88" s="2">
        <f t="shared" si="237"/>
        <v>80.23252176360225</v>
      </c>
      <c r="DR88" s="2">
        <f t="shared" si="237"/>
        <v>83.233261808367061</v>
      </c>
      <c r="DS88" s="2">
        <f t="shared" si="237"/>
        <v>79.379570193675463</v>
      </c>
      <c r="DT88" s="2">
        <f t="shared" si="237"/>
        <v>78.546428517823657</v>
      </c>
      <c r="DU88" s="2">
        <f t="shared" si="237"/>
        <v>75.418272267206476</v>
      </c>
      <c r="DV88" s="2">
        <f t="shared" si="237"/>
        <v>75.899200350147709</v>
      </c>
      <c r="DW88" s="2">
        <f t="shared" si="237"/>
        <v>75.352004588394053</v>
      </c>
      <c r="DX88" s="2">
        <f t="shared" si="237"/>
        <v>72.791501553088622</v>
      </c>
      <c r="DY88" s="2">
        <f t="shared" si="237"/>
        <v>69.571985371085361</v>
      </c>
      <c r="EA88" s="2">
        <f t="shared" si="240"/>
        <v>58.008961595602443</v>
      </c>
      <c r="EB88" s="2">
        <f t="shared" si="84"/>
        <v>58.128487633125765</v>
      </c>
      <c r="EC88" s="2">
        <f t="shared" si="85"/>
        <v>60.064757032819827</v>
      </c>
      <c r="ED88" s="2">
        <f t="shared" si="86"/>
        <v>61.495930740376892</v>
      </c>
      <c r="EE88" s="2">
        <f t="shared" si="87"/>
        <v>62.925920958777837</v>
      </c>
      <c r="EF88" s="2">
        <f t="shared" si="88"/>
        <v>63.598673332973981</v>
      </c>
      <c r="EG88" s="2">
        <f t="shared" si="89"/>
        <v>65.553257510729608</v>
      </c>
      <c r="EH88" s="2">
        <f t="shared" si="90"/>
        <v>67.041941909547745</v>
      </c>
      <c r="EI88" s="2">
        <f t="shared" si="91"/>
        <v>63.668760547180341</v>
      </c>
      <c r="EJ88" s="2">
        <f t="shared" si="92"/>
        <v>62.936626385275126</v>
      </c>
      <c r="EK88" s="2">
        <f t="shared" si="93"/>
        <v>59.606559079964278</v>
      </c>
      <c r="EL88" s="2">
        <f t="shared" si="94"/>
        <v>60.515879474880066</v>
      </c>
      <c r="EM88" s="2">
        <f t="shared" si="95"/>
        <v>58.469316622643895</v>
      </c>
      <c r="EN88" s="2">
        <f t="shared" si="96"/>
        <v>61.243125088537127</v>
      </c>
      <c r="EO88" s="2">
        <f t="shared" si="97"/>
        <v>61.227937012986999</v>
      </c>
      <c r="EQ88" s="2">
        <f t="shared" si="98"/>
        <v>56.97640439170759</v>
      </c>
      <c r="ER88" s="2">
        <f t="shared" si="238"/>
        <v>57.330855885431546</v>
      </c>
      <c r="ES88" s="2">
        <f t="shared" si="238"/>
        <v>59.349115257720918</v>
      </c>
      <c r="ET88" s="2">
        <f t="shared" si="238"/>
        <v>60.89518950602411</v>
      </c>
      <c r="EU88" s="2">
        <f t="shared" si="238"/>
        <v>63.030647558954911</v>
      </c>
      <c r="EV88" s="2">
        <f t="shared" si="238"/>
        <v>63.726284247659549</v>
      </c>
      <c r="EW88" s="2">
        <f t="shared" si="238"/>
        <v>64.864462145094905</v>
      </c>
      <c r="EX88" s="2">
        <f t="shared" si="238"/>
        <v>66.926821246692796</v>
      </c>
      <c r="EY88" s="2">
        <f t="shared" si="238"/>
        <v>63.390592274902744</v>
      </c>
      <c r="EZ88" s="2">
        <f t="shared" si="238"/>
        <v>63.250590045778537</v>
      </c>
      <c r="FA88" s="2">
        <f t="shared" si="238"/>
        <v>60.107834506605194</v>
      </c>
      <c r="FB88" s="2">
        <f t="shared" si="238"/>
        <v>60.881857479945189</v>
      </c>
      <c r="FC88" s="2">
        <f t="shared" si="238"/>
        <v>59.244053348269311</v>
      </c>
      <c r="FD88" s="2">
        <f t="shared" si="238"/>
        <v>61.194059466433359</v>
      </c>
      <c r="FE88" s="2">
        <f t="shared" si="238"/>
        <v>63.257762141080981</v>
      </c>
      <c r="FG88" s="2">
        <f t="shared" si="100"/>
        <v>0.84940828067082752</v>
      </c>
      <c r="FH88" s="2">
        <f t="shared" si="239"/>
        <v>0.82570759069974087</v>
      </c>
      <c r="FI88" s="2">
        <f t="shared" si="239"/>
        <v>0.80992486130219843</v>
      </c>
      <c r="FJ88" s="2">
        <f t="shared" si="239"/>
        <v>0.79437565356991025</v>
      </c>
      <c r="FK88" s="2">
        <f t="shared" si="239"/>
        <v>0.8053630412517413</v>
      </c>
      <c r="FL88" s="2">
        <f t="shared" si="239"/>
        <v>0.80065509212020591</v>
      </c>
      <c r="FM88" s="2">
        <f t="shared" si="239"/>
        <v>0.81281507370542927</v>
      </c>
      <c r="FN88" s="2">
        <f t="shared" si="239"/>
        <v>0.79987503610432364</v>
      </c>
      <c r="FO88" s="2">
        <f t="shared" si="239"/>
        <v>0.80616750121773351</v>
      </c>
      <c r="FP88" s="2">
        <f t="shared" si="239"/>
        <v>0.80416964672830094</v>
      </c>
      <c r="FQ88" s="2">
        <f t="shared" si="239"/>
        <v>0.796338805646988</v>
      </c>
      <c r="FR88" s="2">
        <f t="shared" si="239"/>
        <v>0.80298830541027688</v>
      </c>
      <c r="FS88" s="2">
        <f t="shared" si="239"/>
        <v>0.81076925670031119</v>
      </c>
      <c r="FT88" s="2">
        <f t="shared" si="239"/>
        <v>0.81771931728818381</v>
      </c>
      <c r="FU88" s="2">
        <f t="shared" si="239"/>
        <v>0.83352612941530912</v>
      </c>
      <c r="FW88" s="2">
        <f t="shared" si="124"/>
        <v>6.7772391219076712E-4</v>
      </c>
      <c r="FX88" s="2">
        <f t="shared" si="176"/>
        <v>6.0627147922135121E-4</v>
      </c>
      <c r="FY88" s="2">
        <f t="shared" si="177"/>
        <v>5.6404792333519685E-4</v>
      </c>
      <c r="FZ88" s="2">
        <f t="shared" si="178"/>
        <v>5.1091043198444599E-4</v>
      </c>
      <c r="GA88" s="2">
        <f t="shared" si="179"/>
        <v>4.5304660232542475E-4</v>
      </c>
      <c r="GB88" s="2">
        <f t="shared" si="180"/>
        <v>4.7579205686167845E-4</v>
      </c>
      <c r="GC88" s="2">
        <f t="shared" si="181"/>
        <v>5.1733461929428701E-4</v>
      </c>
      <c r="GD88" s="2">
        <f t="shared" si="182"/>
        <v>5.5946501847354765E-4</v>
      </c>
      <c r="GE88" s="2">
        <f t="shared" si="183"/>
        <v>6.0512571387743392E-4</v>
      </c>
      <c r="GF88" s="2">
        <f t="shared" si="184"/>
        <v>5.8146670245899407E-4</v>
      </c>
      <c r="GG88" s="2">
        <f t="shared" si="185"/>
        <v>6.0604887285749351E-4</v>
      </c>
      <c r="GH88" s="2">
        <f t="shared" si="186"/>
        <v>5.9239823393640687E-4</v>
      </c>
      <c r="GI88" s="2">
        <f t="shared" si="187"/>
        <v>5.0811722168961793E-4</v>
      </c>
      <c r="GJ88" s="2">
        <f t="shared" si="188"/>
        <v>3.8151634942848407E-4</v>
      </c>
      <c r="GK88" s="2">
        <f t="shared" si="189"/>
        <v>4.2025769628816005E-4</v>
      </c>
      <c r="GM88" s="86">
        <f t="shared" si="125"/>
        <v>0.59635912758653975</v>
      </c>
      <c r="GN88" s="86">
        <f t="shared" si="190"/>
        <v>0.59592213248151171</v>
      </c>
      <c r="GO88" s="86">
        <f t="shared" si="191"/>
        <v>0.57882064737635242</v>
      </c>
      <c r="GP88" s="86">
        <f t="shared" si="192"/>
        <v>0.56178653554621782</v>
      </c>
      <c r="GQ88" s="86">
        <f t="shared" si="193"/>
        <v>0.57275973771921074</v>
      </c>
      <c r="GR88" s="86">
        <f t="shared" si="194"/>
        <v>0.59328495272947657</v>
      </c>
      <c r="GS88" s="86">
        <f t="shared" si="195"/>
        <v>0.61286700162995444</v>
      </c>
      <c r="GT88" s="86">
        <f t="shared" si="196"/>
        <v>0.57340076646232652</v>
      </c>
      <c r="GU88" s="86">
        <f t="shared" si="197"/>
        <v>0.59959459799079584</v>
      </c>
      <c r="GV88" s="86">
        <f t="shared" si="198"/>
        <v>0.59543584562041596</v>
      </c>
      <c r="GW88" s="86">
        <f t="shared" si="199"/>
        <v>0.61152960644925791</v>
      </c>
      <c r="GX88" s="86">
        <f t="shared" si="200"/>
        <v>0.62087625200996988</v>
      </c>
      <c r="GY88" s="86">
        <f t="shared" si="201"/>
        <v>0.62652632941935227</v>
      </c>
      <c r="GZ88" s="86">
        <f t="shared" si="202"/>
        <v>0.60438424574995842</v>
      </c>
      <c r="HA88" s="86">
        <f t="shared" si="203"/>
        <v>0.41022721386880956</v>
      </c>
      <c r="HC88" s="86">
        <f t="shared" si="157"/>
        <v>1.2508216355477571E-3</v>
      </c>
      <c r="HD88" s="86">
        <f t="shared" si="204"/>
        <v>4.7649007750786556E-4</v>
      </c>
      <c r="HE88" s="86">
        <f t="shared" si="205"/>
        <v>3.4877897535079134E-4</v>
      </c>
      <c r="HF88" s="86">
        <f t="shared" si="206"/>
        <v>1.5550125607831906E-4</v>
      </c>
      <c r="HG88" s="86">
        <f t="shared" si="207"/>
        <v>1.510990774544291E-4</v>
      </c>
      <c r="HH88" s="86">
        <f t="shared" si="208"/>
        <v>1.1001383883780174E-4</v>
      </c>
      <c r="HI88" s="86">
        <f t="shared" si="209"/>
        <v>2.3476364291859933E-4</v>
      </c>
      <c r="HJ88" s="86">
        <f t="shared" si="210"/>
        <v>1.8932873800403023E-4</v>
      </c>
      <c r="HK88" s="86">
        <f t="shared" si="211"/>
        <v>2.8262928954897801E-4</v>
      </c>
      <c r="HL88" s="86">
        <f t="shared" si="212"/>
        <v>2.2341784974058297E-4</v>
      </c>
      <c r="HM88" s="86">
        <f t="shared" si="213"/>
        <v>1.3770428362851146E-4</v>
      </c>
      <c r="HN88" s="86">
        <f t="shared" si="214"/>
        <v>2.5027759522049163E-4</v>
      </c>
      <c r="HO88" s="86">
        <f t="shared" si="215"/>
        <v>2.7602419759627109E-4</v>
      </c>
      <c r="HP88" s="86">
        <f t="shared" si="216"/>
        <v>4.3074798298147691E-4</v>
      </c>
      <c r="HQ88" s="86">
        <f t="shared" si="217"/>
        <v>3.5015985712766843E-4</v>
      </c>
      <c r="HS88" s="86">
        <f t="shared" si="126"/>
        <v>2.4512018111429031E-24</v>
      </c>
      <c r="HT88" s="86">
        <f t="shared" si="218"/>
        <v>4.7471702776044607E-29</v>
      </c>
      <c r="HU88" s="86">
        <f t="shared" si="219"/>
        <v>1.4535508775649578E-30</v>
      </c>
      <c r="HV88" s="86">
        <f t="shared" si="220"/>
        <v>1.0300955032772497E-34</v>
      </c>
      <c r="HW88" s="86">
        <f t="shared" si="221"/>
        <v>1.1579854189989926E-34</v>
      </c>
      <c r="HX88" s="86">
        <f t="shared" si="222"/>
        <v>2.3589124904883214E-37</v>
      </c>
      <c r="HY88" s="86">
        <f t="shared" si="223"/>
        <v>1.8427660914243913E-34</v>
      </c>
      <c r="HZ88" s="86">
        <f t="shared" si="224"/>
        <v>5.1010914838789428E-35</v>
      </c>
      <c r="IA88" s="86">
        <f t="shared" si="225"/>
        <v>5.8373259691416723E-34</v>
      </c>
      <c r="IB88" s="86">
        <f t="shared" si="226"/>
        <v>2.6257454623526116E-33</v>
      </c>
      <c r="IC88" s="86">
        <f t="shared" si="227"/>
        <v>2.5726289256574434E-36</v>
      </c>
      <c r="ID88" s="86">
        <f t="shared" si="228"/>
        <v>3.0581953901453895E-34</v>
      </c>
      <c r="IE88" s="86">
        <f t="shared" si="229"/>
        <v>9.3152512903237882E-34</v>
      </c>
      <c r="IF88" s="86">
        <f t="shared" si="230"/>
        <v>6.8402336458456217E-22</v>
      </c>
      <c r="IG88" s="86">
        <f t="shared" si="231"/>
        <v>1.6765680030904657E-15</v>
      </c>
      <c r="II88" s="86">
        <f t="shared" si="127"/>
        <v>3.4460388686405666E-111</v>
      </c>
      <c r="IJ88" s="86">
        <f t="shared" si="128"/>
        <v>3.70159499299643E-158</v>
      </c>
      <c r="IK88" s="86">
        <f t="shared" si="129"/>
        <v>5.1073049003883953E-166</v>
      </c>
      <c r="IL88" s="86">
        <f t="shared" si="130"/>
        <v>3.2377739162434568E-188</v>
      </c>
      <c r="IM88" s="86">
        <f t="shared" si="131"/>
        <v>4.013668525474264E-184</v>
      </c>
      <c r="IN88" s="86">
        <f t="shared" si="132"/>
        <v>2.9895508508470706E-200</v>
      </c>
      <c r="IO88" s="86">
        <f t="shared" si="133"/>
        <v>2.8406792157275107E-184</v>
      </c>
      <c r="IP88" s="86">
        <f t="shared" si="134"/>
        <v>1.0622137045862915E-185</v>
      </c>
      <c r="IQ88" s="86">
        <f t="shared" si="135"/>
        <v>5.4754169985052642E-181</v>
      </c>
      <c r="IR88" s="86">
        <f t="shared" si="136"/>
        <v>7.8613968014756567E-178</v>
      </c>
      <c r="IS88" s="86">
        <f t="shared" si="137"/>
        <v>5.9318044118334103E-194</v>
      </c>
      <c r="IT88" s="86">
        <f t="shared" si="138"/>
        <v>7.7326803370405127E-185</v>
      </c>
      <c r="IU88" s="86">
        <f t="shared" si="139"/>
        <v>5.493797703379653E-182</v>
      </c>
      <c r="IV88" s="86">
        <f t="shared" si="140"/>
        <v>2.1256368359064856E-70</v>
      </c>
      <c r="IW88" s="86">
        <f t="shared" si="141"/>
        <v>1.342974945048056E-47</v>
      </c>
      <c r="IY88" s="86">
        <f t="shared" si="142"/>
        <v>0.59760994922208754</v>
      </c>
      <c r="IZ88" s="86">
        <f t="shared" si="143"/>
        <v>0.59639862255901954</v>
      </c>
      <c r="JA88" s="86">
        <f t="shared" si="144"/>
        <v>0.57916942635170321</v>
      </c>
      <c r="JB88" s="86">
        <f t="shared" si="145"/>
        <v>0.56194203680229615</v>
      </c>
      <c r="JC88" s="86">
        <f t="shared" si="146"/>
        <v>0.57291083679666521</v>
      </c>
      <c r="JD88" s="86">
        <f t="shared" si="147"/>
        <v>0.59339496656831436</v>
      </c>
      <c r="JE88" s="86">
        <f t="shared" si="148"/>
        <v>0.61310176527287308</v>
      </c>
      <c r="JF88" s="86">
        <f t="shared" si="149"/>
        <v>0.57359009520033055</v>
      </c>
      <c r="JG88" s="86">
        <f t="shared" si="150"/>
        <v>0.59987722728034487</v>
      </c>
      <c r="JH88" s="86">
        <f t="shared" si="151"/>
        <v>0.59565926347015652</v>
      </c>
      <c r="JI88" s="86">
        <f t="shared" si="152"/>
        <v>0.61166731073288638</v>
      </c>
      <c r="JJ88" s="86">
        <f t="shared" si="153"/>
        <v>0.62112652960519033</v>
      </c>
      <c r="JK88" s="86">
        <f t="shared" si="154"/>
        <v>0.62680235361694858</v>
      </c>
      <c r="JL88" s="86">
        <f t="shared" si="155"/>
        <v>0.6048149937329399</v>
      </c>
      <c r="JM88" s="86">
        <f t="shared" si="156"/>
        <v>0.41057737372593889</v>
      </c>
    </row>
    <row r="89" spans="2:273" x14ac:dyDescent="0.25">
      <c r="B89" s="2">
        <v>62</v>
      </c>
      <c r="C89" s="37">
        <v>222.31100000000001</v>
      </c>
      <c r="D89" s="37">
        <v>218.738</v>
      </c>
      <c r="E89" s="37">
        <v>225.95099999999999</v>
      </c>
      <c r="F89" s="37">
        <v>226.70500000000001</v>
      </c>
      <c r="G89" s="37">
        <v>224.91800000000001</v>
      </c>
      <c r="H89" s="37">
        <v>222.721</v>
      </c>
      <c r="I89" s="37">
        <v>214.91800000000001</v>
      </c>
      <c r="J89" s="37">
        <v>219.57400000000001</v>
      </c>
      <c r="K89" s="37">
        <v>208.77</v>
      </c>
      <c r="L89" s="37">
        <v>217.98400000000001</v>
      </c>
      <c r="M89" s="37">
        <v>218.21299999999999</v>
      </c>
      <c r="N89" s="37">
        <v>210.24600000000001</v>
      </c>
      <c r="O89" s="37">
        <v>209.393</v>
      </c>
      <c r="P89" s="37">
        <v>208.934</v>
      </c>
      <c r="Q89" s="37">
        <v>95.197000000000003</v>
      </c>
      <c r="S89" s="4">
        <f t="shared" si="20"/>
        <v>230.04418413215109</v>
      </c>
      <c r="T89" s="4">
        <f t="shared" si="21"/>
        <v>221.26530163249103</v>
      </c>
      <c r="U89" s="4">
        <f t="shared" si="22"/>
        <v>232.13925719141108</v>
      </c>
      <c r="V89" s="4">
        <f t="shared" si="23"/>
        <v>233.5796104102177</v>
      </c>
      <c r="W89" s="4">
        <f t="shared" si="24"/>
        <v>229.90060344995788</v>
      </c>
      <c r="X89" s="4">
        <f t="shared" si="25"/>
        <v>226.83144931046033</v>
      </c>
      <c r="Y89" s="4">
        <f t="shared" si="26"/>
        <v>216.68598671287822</v>
      </c>
      <c r="Z89" s="4">
        <f t="shared" si="27"/>
        <v>222.13344261677619</v>
      </c>
      <c r="AA89" s="4">
        <f t="shared" si="28"/>
        <v>208.60974559219062</v>
      </c>
      <c r="AB89" s="4">
        <f t="shared" si="29"/>
        <v>222.35763841686287</v>
      </c>
      <c r="AC89" s="4">
        <f t="shared" si="30"/>
        <v>223.21068019272457</v>
      </c>
      <c r="AD89" s="4">
        <f t="shared" si="31"/>
        <v>209.204093814902</v>
      </c>
      <c r="AE89" s="4">
        <f t="shared" si="32"/>
        <v>207.99517111738561</v>
      </c>
      <c r="AF89" s="4">
        <f t="shared" si="33"/>
        <v>210.47184581724591</v>
      </c>
      <c r="AG89" s="4">
        <f t="shared" si="34"/>
        <v>96.901810567183006</v>
      </c>
      <c r="AI89" s="4">
        <f t="shared" si="35"/>
        <v>-7.7331841321510808</v>
      </c>
      <c r="AJ89" s="4">
        <f t="shared" si="36"/>
        <v>-2.5273016324910316</v>
      </c>
      <c r="AK89" s="4">
        <f t="shared" si="37"/>
        <v>-6.1882571914110827</v>
      </c>
      <c r="AL89" s="4">
        <f t="shared" si="38"/>
        <v>-6.8746104102176844</v>
      </c>
      <c r="AM89" s="4">
        <f t="shared" si="39"/>
        <v>-4.9826034499578782</v>
      </c>
      <c r="AN89" s="4">
        <f t="shared" si="40"/>
        <v>-4.110449310460325</v>
      </c>
      <c r="AO89" s="4">
        <f t="shared" si="41"/>
        <v>-1.7679867128782121</v>
      </c>
      <c r="AP89" s="4">
        <f t="shared" si="42"/>
        <v>-2.559442616776181</v>
      </c>
      <c r="AQ89" s="4">
        <f t="shared" si="43"/>
        <v>0.16025440780938993</v>
      </c>
      <c r="AR89" s="4">
        <f t="shared" si="44"/>
        <v>-4.3736384168628604</v>
      </c>
      <c r="AS89" s="4">
        <f t="shared" si="45"/>
        <v>-4.9976801927245731</v>
      </c>
      <c r="AT89" s="4">
        <f t="shared" si="46"/>
        <v>1.0419061850980142</v>
      </c>
      <c r="AU89" s="4">
        <f t="shared" si="47"/>
        <v>1.397828882614391</v>
      </c>
      <c r="AV89" s="4">
        <f t="shared" si="236"/>
        <v>-1.5378458172459091</v>
      </c>
      <c r="AW89" s="4">
        <f t="shared" si="236"/>
        <v>-1.7048105671830029</v>
      </c>
      <c r="AY89" s="2">
        <f t="shared" si="108"/>
        <v>59.601618928829652</v>
      </c>
      <c r="AZ89" s="2">
        <f t="shared" si="159"/>
        <v>60.666333152674071</v>
      </c>
      <c r="BA89" s="2">
        <f t="shared" si="160"/>
        <v>62.686527627945864</v>
      </c>
      <c r="BB89" s="2">
        <f t="shared" si="161"/>
        <v>64.734623169937464</v>
      </c>
      <c r="BC89" s="2">
        <f t="shared" si="162"/>
        <v>65.9337911423208</v>
      </c>
      <c r="BD89" s="2">
        <f t="shared" si="163"/>
        <v>66.685935098266967</v>
      </c>
      <c r="BE89" s="2">
        <f t="shared" si="164"/>
        <v>67.991901720875049</v>
      </c>
      <c r="BF89" s="2">
        <f t="shared" si="165"/>
        <v>69.937854577935852</v>
      </c>
      <c r="BG89" s="2">
        <f t="shared" si="166"/>
        <v>66.393289698098457</v>
      </c>
      <c r="BH89" s="2">
        <f t="shared" si="167"/>
        <v>65.684136646869959</v>
      </c>
      <c r="BI89" s="2">
        <f t="shared" si="168"/>
        <v>62.520322851592091</v>
      </c>
      <c r="BJ89" s="2">
        <f t="shared" si="169"/>
        <v>63.240712637152711</v>
      </c>
      <c r="BK89" s="2">
        <f t="shared" si="170"/>
        <v>61.354813677705025</v>
      </c>
      <c r="BL89" s="2">
        <f t="shared" si="171"/>
        <v>63.083815005101378</v>
      </c>
      <c r="BM89" s="2">
        <f t="shared" si="172"/>
        <v>62.432437979459564</v>
      </c>
      <c r="BO89" s="2" t="str">
        <f t="shared" si="50"/>
        <v/>
      </c>
      <c r="BP89" s="2" t="str">
        <f t="shared" si="51"/>
        <v/>
      </c>
      <c r="BQ89" s="2" t="str">
        <f t="shared" si="52"/>
        <v/>
      </c>
      <c r="BR89" s="2" t="str">
        <f t="shared" si="53"/>
        <v/>
      </c>
      <c r="BS89" s="2" t="str">
        <f t="shared" si="54"/>
        <v/>
      </c>
      <c r="BT89" s="2" t="str">
        <f t="shared" si="55"/>
        <v/>
      </c>
      <c r="BU89" s="2" t="str">
        <f t="shared" si="56"/>
        <v/>
      </c>
      <c r="BV89" s="2" t="str">
        <f t="shared" si="57"/>
        <v/>
      </c>
      <c r="BW89" s="2" t="str">
        <f t="shared" si="58"/>
        <v/>
      </c>
      <c r="BX89" s="2" t="str">
        <f t="shared" si="59"/>
        <v/>
      </c>
      <c r="BY89" s="2" t="str">
        <f t="shared" si="60"/>
        <v/>
      </c>
      <c r="BZ89" s="2" t="str">
        <f t="shared" si="61"/>
        <v/>
      </c>
      <c r="CA89" s="2" t="str">
        <f t="shared" si="62"/>
        <v/>
      </c>
      <c r="CB89" s="2" t="str">
        <f t="shared" si="63"/>
        <v/>
      </c>
      <c r="CC89" s="2" t="str">
        <f t="shared" si="64"/>
        <v/>
      </c>
      <c r="CE89" s="2" t="str">
        <f t="shared" si="109"/>
        <v/>
      </c>
      <c r="CF89" s="2" t="str">
        <f t="shared" si="110"/>
        <v/>
      </c>
      <c r="CG89" s="2" t="str">
        <f t="shared" si="111"/>
        <v/>
      </c>
      <c r="CH89" s="2" t="str">
        <f t="shared" si="112"/>
        <v/>
      </c>
      <c r="CI89" s="2" t="str">
        <f t="shared" si="113"/>
        <v/>
      </c>
      <c r="CJ89" s="2" t="str">
        <f t="shared" si="114"/>
        <v/>
      </c>
      <c r="CK89" s="2" t="str">
        <f t="shared" si="115"/>
        <v/>
      </c>
      <c r="CL89" s="2" t="str">
        <f t="shared" si="116"/>
        <v/>
      </c>
      <c r="CM89" s="2" t="str">
        <f t="shared" si="117"/>
        <v/>
      </c>
      <c r="CN89" s="2" t="str">
        <f t="shared" si="118"/>
        <v/>
      </c>
      <c r="CO89" s="2" t="str">
        <f t="shared" si="119"/>
        <v/>
      </c>
      <c r="CP89" s="2" t="str">
        <f t="shared" si="120"/>
        <v/>
      </c>
      <c r="CQ89" s="2" t="str">
        <f t="shared" si="121"/>
        <v/>
      </c>
      <c r="CR89" s="2" t="str">
        <f t="shared" si="122"/>
        <v/>
      </c>
      <c r="CS89" s="2" t="str">
        <f t="shared" si="123"/>
        <v/>
      </c>
      <c r="CU89" s="2" t="str">
        <f t="shared" si="66"/>
        <v/>
      </c>
      <c r="CV89" s="2" t="str">
        <f t="shared" si="67"/>
        <v/>
      </c>
      <c r="CW89" s="2" t="str">
        <f t="shared" si="68"/>
        <v/>
      </c>
      <c r="CX89" s="2" t="str">
        <f t="shared" si="69"/>
        <v/>
      </c>
      <c r="CY89" s="2" t="str">
        <f t="shared" si="70"/>
        <v/>
      </c>
      <c r="CZ89" s="2" t="str">
        <f t="shared" si="71"/>
        <v/>
      </c>
      <c r="DA89" s="2" t="str">
        <f t="shared" si="72"/>
        <v/>
      </c>
      <c r="DB89" s="2" t="str">
        <f t="shared" si="73"/>
        <v/>
      </c>
      <c r="DC89" s="2" t="str">
        <f t="shared" si="74"/>
        <v/>
      </c>
      <c r="DD89" s="2" t="str">
        <f t="shared" si="75"/>
        <v/>
      </c>
      <c r="DE89" s="2" t="str">
        <f t="shared" si="76"/>
        <v/>
      </c>
      <c r="DF89" s="2" t="str">
        <f t="shared" si="77"/>
        <v/>
      </c>
      <c r="DG89" s="2" t="str">
        <f t="shared" si="78"/>
        <v/>
      </c>
      <c r="DH89" s="2" t="str">
        <f t="shared" si="79"/>
        <v/>
      </c>
      <c r="DI89" s="2" t="str">
        <f t="shared" si="80"/>
        <v/>
      </c>
      <c r="DK89" s="2">
        <f t="shared" si="81"/>
        <v>70.613159063284968</v>
      </c>
      <c r="DL89" s="2">
        <f t="shared" si="237"/>
        <v>74.790250981576563</v>
      </c>
      <c r="DM89" s="2">
        <f t="shared" si="237"/>
        <v>75.830266550522666</v>
      </c>
      <c r="DN89" s="2">
        <f t="shared" si="237"/>
        <v>79.136966801619437</v>
      </c>
      <c r="DO89" s="2">
        <f t="shared" si="237"/>
        <v>80.240743186667729</v>
      </c>
      <c r="DP89" s="2">
        <f t="shared" si="237"/>
        <v>80.96325991902836</v>
      </c>
      <c r="DQ89" s="2">
        <f t="shared" si="237"/>
        <v>80.446494277673537</v>
      </c>
      <c r="DR89" s="2">
        <f t="shared" si="237"/>
        <v>83.467955735492566</v>
      </c>
      <c r="DS89" s="2">
        <f t="shared" si="237"/>
        <v>79.622299376299395</v>
      </c>
      <c r="DT89" s="2">
        <f t="shared" si="237"/>
        <v>78.773122983114462</v>
      </c>
      <c r="DU89" s="2">
        <f t="shared" si="237"/>
        <v>75.63673279352227</v>
      </c>
      <c r="DV89" s="2">
        <f t="shared" si="237"/>
        <v>76.162550169602795</v>
      </c>
      <c r="DW89" s="2">
        <f t="shared" si="237"/>
        <v>75.600807422402156</v>
      </c>
      <c r="DX89" s="2">
        <f t="shared" si="237"/>
        <v>72.97726032466305</v>
      </c>
      <c r="DY89" s="2">
        <f t="shared" si="237"/>
        <v>69.7302558987559</v>
      </c>
      <c r="EA89" s="2">
        <f t="shared" si="240"/>
        <v>57.822027484771951</v>
      </c>
      <c r="EB89" s="2">
        <f t="shared" si="84"/>
        <v>57.947963169577903</v>
      </c>
      <c r="EC89" s="2">
        <f t="shared" si="85"/>
        <v>59.873860348292034</v>
      </c>
      <c r="ED89" s="2">
        <f t="shared" si="86"/>
        <v>61.335007680628742</v>
      </c>
      <c r="EE89" s="2">
        <f t="shared" si="87"/>
        <v>62.780317002502315</v>
      </c>
      <c r="EF89" s="2">
        <f t="shared" si="88"/>
        <v>63.443903724866601</v>
      </c>
      <c r="EG89" s="2">
        <f t="shared" si="89"/>
        <v>65.376539005301694</v>
      </c>
      <c r="EH89" s="2">
        <f t="shared" si="90"/>
        <v>66.85063027359017</v>
      </c>
      <c r="EI89" s="2">
        <f t="shared" si="91"/>
        <v>63.492637275265203</v>
      </c>
      <c r="EJ89" s="2">
        <f t="shared" si="92"/>
        <v>62.776942517105134</v>
      </c>
      <c r="EK89" s="2">
        <f t="shared" si="93"/>
        <v>59.460598304788547</v>
      </c>
      <c r="EL89" s="2">
        <f t="shared" si="94"/>
        <v>60.349036202979036</v>
      </c>
      <c r="EM89" s="2">
        <f t="shared" si="95"/>
        <v>58.321897112464754</v>
      </c>
      <c r="EN89" s="2">
        <f t="shared" si="96"/>
        <v>61.072507288869858</v>
      </c>
      <c r="EO89" s="2">
        <f t="shared" si="97"/>
        <v>61.102075417439693</v>
      </c>
      <c r="EQ89" s="2">
        <f t="shared" si="98"/>
        <v>56.813712292677927</v>
      </c>
      <c r="ER89" s="2">
        <f t="shared" si="238"/>
        <v>57.16762634068759</v>
      </c>
      <c r="ES89" s="2">
        <f t="shared" si="238"/>
        <v>59.173801645485078</v>
      </c>
      <c r="ET89" s="2">
        <f t="shared" si="238"/>
        <v>60.747339119151803</v>
      </c>
      <c r="EU89" s="2">
        <f t="shared" si="238"/>
        <v>62.882582581663613</v>
      </c>
      <c r="EV89" s="2">
        <f t="shared" si="238"/>
        <v>63.568645515806622</v>
      </c>
      <c r="EW89" s="2">
        <f t="shared" si="238"/>
        <v>64.70333127547174</v>
      </c>
      <c r="EX89" s="2">
        <f t="shared" si="238"/>
        <v>66.737562983150653</v>
      </c>
      <c r="EY89" s="2">
        <f t="shared" si="238"/>
        <v>63.220576941114395</v>
      </c>
      <c r="EZ89" s="2">
        <f t="shared" si="238"/>
        <v>63.083555104848671</v>
      </c>
      <c r="FA89" s="2">
        <f t="shared" si="238"/>
        <v>59.950119700328038</v>
      </c>
      <c r="FB89" s="2">
        <f t="shared" si="238"/>
        <v>60.706149540689786</v>
      </c>
      <c r="FC89" s="2">
        <f t="shared" si="238"/>
        <v>59.079317234672622</v>
      </c>
      <c r="FD89" s="2">
        <f t="shared" si="238"/>
        <v>61.022572734456858</v>
      </c>
      <c r="FE89" s="2">
        <f t="shared" si="238"/>
        <v>63.070293198089345</v>
      </c>
      <c r="FG89" s="2">
        <f t="shared" si="100"/>
        <v>0.86081445001708723</v>
      </c>
      <c r="FH89" s="2">
        <f t="shared" si="239"/>
        <v>0.83856773364081882</v>
      </c>
      <c r="FI89" s="2">
        <f t="shared" si="239"/>
        <v>0.82370088959122167</v>
      </c>
      <c r="FJ89" s="2">
        <f t="shared" si="239"/>
        <v>0.8090128921673545</v>
      </c>
      <c r="FK89" s="2">
        <f t="shared" si="239"/>
        <v>0.81939596961916572</v>
      </c>
      <c r="FL89" s="2">
        <f t="shared" si="239"/>
        <v>0.81494946142927482</v>
      </c>
      <c r="FM89" s="2">
        <f t="shared" si="239"/>
        <v>0.82642652060225918</v>
      </c>
      <c r="FN89" s="2">
        <f t="shared" si="239"/>
        <v>0.81421236120013207</v>
      </c>
      <c r="FO89" s="2">
        <f t="shared" si="239"/>
        <v>0.82015538155095769</v>
      </c>
      <c r="FP89" s="2">
        <f t="shared" si="239"/>
        <v>0.81826920112076984</v>
      </c>
      <c r="FQ89" s="2">
        <f t="shared" si="239"/>
        <v>0.81086957013730843</v>
      </c>
      <c r="FR89" s="2">
        <f t="shared" si="239"/>
        <v>0.81715357573649938</v>
      </c>
      <c r="FS89" s="2">
        <f t="shared" si="239"/>
        <v>0.82449734717656342</v>
      </c>
      <c r="FT89" s="2">
        <f t="shared" si="239"/>
        <v>0.83104827137061987</v>
      </c>
      <c r="FU89" s="2">
        <f t="shared" si="239"/>
        <v>0.8459170342780955</v>
      </c>
      <c r="FW89" s="2">
        <f t="shared" si="124"/>
        <v>7.4306090725324424E-4</v>
      </c>
      <c r="FX89" s="2">
        <f t="shared" si="176"/>
        <v>6.6472457685390427E-4</v>
      </c>
      <c r="FY89" s="2">
        <f t="shared" si="177"/>
        <v>6.1843259545018518E-4</v>
      </c>
      <c r="FZ89" s="2">
        <f t="shared" si="178"/>
        <v>5.6017453688837185E-4</v>
      </c>
      <c r="GA89" s="2">
        <f t="shared" si="179"/>
        <v>4.9673400948066829E-4</v>
      </c>
      <c r="GB89" s="2">
        <f t="shared" si="180"/>
        <v>5.2167166966048085E-4</v>
      </c>
      <c r="GC89" s="2">
        <f t="shared" si="181"/>
        <v>5.6721781946785736E-4</v>
      </c>
      <c r="GD89" s="2">
        <f t="shared" si="182"/>
        <v>6.1340808483847237E-4</v>
      </c>
      <c r="GE89" s="2">
        <f t="shared" si="183"/>
        <v>6.6346841695239097E-4</v>
      </c>
      <c r="GF89" s="2">
        <f t="shared" si="184"/>
        <v>6.3752979633568507E-4</v>
      </c>
      <c r="GG89" s="2">
        <f t="shared" si="185"/>
        <v>6.6448052237566427E-4</v>
      </c>
      <c r="GH89" s="2">
        <f t="shared" si="186"/>
        <v>6.4951462490243602E-4</v>
      </c>
      <c r="GI89" s="2">
        <f t="shared" si="187"/>
        <v>5.5711214378621147E-4</v>
      </c>
      <c r="GJ89" s="2">
        <f t="shared" si="188"/>
        <v>4.1830896150037757E-4</v>
      </c>
      <c r="GK89" s="2">
        <f t="shared" si="189"/>
        <v>4.6078471790034393E-4</v>
      </c>
      <c r="GM89" s="86">
        <f t="shared" si="125"/>
        <v>0.62475797561523105</v>
      </c>
      <c r="GN89" s="86">
        <f t="shared" si="190"/>
        <v>0.60590104968515301</v>
      </c>
      <c r="GO89" s="86">
        <f t="shared" si="191"/>
        <v>0.60322121123402539</v>
      </c>
      <c r="GP89" s="86">
        <f t="shared" si="192"/>
        <v>0.59802700779516049</v>
      </c>
      <c r="GQ89" s="86">
        <f t="shared" si="193"/>
        <v>0.60744865171454876</v>
      </c>
      <c r="GR89" s="86">
        <f t="shared" si="194"/>
        <v>0.61006376160788856</v>
      </c>
      <c r="GS89" s="86">
        <f t="shared" si="195"/>
        <v>0.61278401969987795</v>
      </c>
      <c r="GT89" s="86">
        <f t="shared" si="196"/>
        <v>0.59125469409016052</v>
      </c>
      <c r="GU89" s="86">
        <f t="shared" si="197"/>
        <v>0.5921213291633145</v>
      </c>
      <c r="GV89" s="86">
        <f t="shared" si="198"/>
        <v>0.61475937829438043</v>
      </c>
      <c r="GW89" s="86">
        <f t="shared" si="199"/>
        <v>0.63323701551197664</v>
      </c>
      <c r="GX89" s="86">
        <f t="shared" si="200"/>
        <v>0.60793244436183325</v>
      </c>
      <c r="GY89" s="86">
        <f t="shared" si="201"/>
        <v>0.61022974173231392</v>
      </c>
      <c r="GZ89" s="86">
        <f t="shared" si="202"/>
        <v>0.61039627727988288</v>
      </c>
      <c r="HA89" s="86">
        <f t="shared" si="203"/>
        <v>0.26418455156852422</v>
      </c>
      <c r="HC89" s="86">
        <f t="shared" si="157"/>
        <v>1.9556998387721676E-3</v>
      </c>
      <c r="HD89" s="86">
        <f t="shared" si="204"/>
        <v>8.3678381939885293E-4</v>
      </c>
      <c r="HE89" s="86">
        <f t="shared" si="205"/>
        <v>6.2509485650270825E-4</v>
      </c>
      <c r="HF89" s="86">
        <f t="shared" si="206"/>
        <v>2.9633479632811693E-4</v>
      </c>
      <c r="HG89" s="86">
        <f t="shared" si="207"/>
        <v>2.8346443904101712E-4</v>
      </c>
      <c r="HH89" s="86">
        <f t="shared" si="208"/>
        <v>2.1550875770761431E-4</v>
      </c>
      <c r="HI89" s="86">
        <f t="shared" si="209"/>
        <v>4.3781170982762926E-4</v>
      </c>
      <c r="HJ89" s="86">
        <f t="shared" si="210"/>
        <v>3.5923457186930804E-4</v>
      </c>
      <c r="HK89" s="86">
        <f t="shared" si="211"/>
        <v>5.2702279234498599E-4</v>
      </c>
      <c r="HL89" s="86">
        <f t="shared" si="212"/>
        <v>4.1684089310262286E-4</v>
      </c>
      <c r="HM89" s="86">
        <f t="shared" si="213"/>
        <v>2.7022432163968597E-4</v>
      </c>
      <c r="HN89" s="86">
        <f t="shared" si="214"/>
        <v>4.7122039932148929E-4</v>
      </c>
      <c r="HO89" s="86">
        <f t="shared" si="215"/>
        <v>5.0882712930075283E-4</v>
      </c>
      <c r="HP89" s="86">
        <f t="shared" si="216"/>
        <v>7.4480438956584123E-4</v>
      </c>
      <c r="HQ89" s="86">
        <f t="shared" si="217"/>
        <v>6.8484981401739642E-4</v>
      </c>
      <c r="HS89" s="86">
        <f t="shared" si="126"/>
        <v>1.4236095532594719E-23</v>
      </c>
      <c r="HT89" s="86">
        <f t="shared" si="218"/>
        <v>4.6046626491279737E-28</v>
      </c>
      <c r="HU89" s="86">
        <f t="shared" si="219"/>
        <v>1.55227488388852E-29</v>
      </c>
      <c r="HV89" s="86">
        <f t="shared" si="220"/>
        <v>1.4747428205069067E-33</v>
      </c>
      <c r="HW89" s="86">
        <f t="shared" si="221"/>
        <v>1.5427938913595353E-33</v>
      </c>
      <c r="HX89" s="86">
        <f t="shared" si="222"/>
        <v>3.9825082617966087E-36</v>
      </c>
      <c r="HY89" s="86">
        <f t="shared" si="223"/>
        <v>2.5504078364132835E-33</v>
      </c>
      <c r="HZ89" s="86">
        <f t="shared" si="224"/>
        <v>7.4967500546831168E-34</v>
      </c>
      <c r="IA89" s="86">
        <f t="shared" si="225"/>
        <v>8.1661139695869085E-33</v>
      </c>
      <c r="IB89" s="86">
        <f t="shared" si="226"/>
        <v>3.4476365194392106E-32</v>
      </c>
      <c r="IC89" s="86">
        <f t="shared" si="227"/>
        <v>4.3574513003541577E-35</v>
      </c>
      <c r="ID89" s="86">
        <f t="shared" si="228"/>
        <v>4.4169787926272968E-33</v>
      </c>
      <c r="IE89" s="86">
        <f t="shared" si="229"/>
        <v>1.2257070659349307E-32</v>
      </c>
      <c r="IF89" s="86">
        <f t="shared" si="230"/>
        <v>3.3136462425492889E-21</v>
      </c>
      <c r="IG89" s="86">
        <f t="shared" si="231"/>
        <v>5.0901308834154502E-15</v>
      </c>
      <c r="II89" s="86">
        <f t="shared" si="127"/>
        <v>1.8955699903071841E-108</v>
      </c>
      <c r="IJ89" s="86">
        <f t="shared" si="128"/>
        <v>2.6708349041636271E-154</v>
      </c>
      <c r="IK89" s="86">
        <f t="shared" si="129"/>
        <v>5.2667782576196815E-162</v>
      </c>
      <c r="IL89" s="86">
        <f t="shared" si="130"/>
        <v>1.0164511085500867E-183</v>
      </c>
      <c r="IM89" s="86">
        <f t="shared" si="131"/>
        <v>8.5768581614506992E-180</v>
      </c>
      <c r="IN89" s="86">
        <f t="shared" si="132"/>
        <v>1.6539911200826901E-195</v>
      </c>
      <c r="IO89" s="86">
        <f t="shared" si="133"/>
        <v>7.2835650169862575E-180</v>
      </c>
      <c r="IP89" s="86">
        <f t="shared" si="134"/>
        <v>3.2796267187554395E-181</v>
      </c>
      <c r="IQ89" s="86">
        <f t="shared" si="135"/>
        <v>1.4421675668531214E-176</v>
      </c>
      <c r="IR89" s="86">
        <f t="shared" si="136"/>
        <v>1.6408674065223076E-173</v>
      </c>
      <c r="IS89" s="86">
        <f t="shared" si="137"/>
        <v>3.2711994451070882E-189</v>
      </c>
      <c r="IT89" s="86">
        <f t="shared" si="138"/>
        <v>2.4608882460759087E-180</v>
      </c>
      <c r="IU89" s="86">
        <f t="shared" si="139"/>
        <v>1.2113562026006459E-177</v>
      </c>
      <c r="IV89" s="86">
        <f t="shared" si="140"/>
        <v>8.3603466900967675E-69</v>
      </c>
      <c r="IW89" s="86">
        <f t="shared" si="141"/>
        <v>1.612569044441444E-46</v>
      </c>
      <c r="IY89" s="86">
        <f t="shared" si="142"/>
        <v>0.62671367545400325</v>
      </c>
      <c r="IZ89" s="86">
        <f t="shared" si="143"/>
        <v>0.6067378335045519</v>
      </c>
      <c r="JA89" s="86">
        <f t="shared" si="144"/>
        <v>0.60384630609052814</v>
      </c>
      <c r="JB89" s="86">
        <f t="shared" si="145"/>
        <v>0.59832334259148856</v>
      </c>
      <c r="JC89" s="86">
        <f t="shared" si="146"/>
        <v>0.6077321161535898</v>
      </c>
      <c r="JD89" s="86">
        <f t="shared" si="147"/>
        <v>0.61027927036559615</v>
      </c>
      <c r="JE89" s="86">
        <f t="shared" si="148"/>
        <v>0.61322183140970554</v>
      </c>
      <c r="JF89" s="86">
        <f t="shared" si="149"/>
        <v>0.59161392866202978</v>
      </c>
      <c r="JG89" s="86">
        <f t="shared" si="150"/>
        <v>0.59264835195565946</v>
      </c>
      <c r="JH89" s="86">
        <f t="shared" si="151"/>
        <v>0.61517621918748311</v>
      </c>
      <c r="JI89" s="86">
        <f t="shared" si="152"/>
        <v>0.63350723983361634</v>
      </c>
      <c r="JJ89" s="86">
        <f t="shared" si="153"/>
        <v>0.60840366476115471</v>
      </c>
      <c r="JK89" s="86">
        <f t="shared" si="154"/>
        <v>0.61073856886161471</v>
      </c>
      <c r="JL89" s="86">
        <f t="shared" si="155"/>
        <v>0.61114108166944869</v>
      </c>
      <c r="JM89" s="86">
        <f t="shared" si="156"/>
        <v>0.26486940138254672</v>
      </c>
    </row>
    <row r="90" spans="2:273" x14ac:dyDescent="0.25">
      <c r="B90" s="2">
        <v>63</v>
      </c>
      <c r="C90" s="37">
        <v>215.78700000000001</v>
      </c>
      <c r="D90" s="37">
        <v>203.34399999999999</v>
      </c>
      <c r="E90" s="37">
        <v>214.31100000000001</v>
      </c>
      <c r="F90" s="37">
        <v>217.49199999999999</v>
      </c>
      <c r="G90" s="37">
        <v>214.78700000000001</v>
      </c>
      <c r="H90" s="37">
        <v>208.131</v>
      </c>
      <c r="I90" s="37">
        <v>196.869</v>
      </c>
      <c r="J90" s="37">
        <v>205.88499999999999</v>
      </c>
      <c r="K90" s="37">
        <v>188.738</v>
      </c>
      <c r="L90" s="37">
        <v>204.83600000000001</v>
      </c>
      <c r="M90" s="37">
        <v>203.09800000000001</v>
      </c>
      <c r="N90" s="37">
        <v>188.607</v>
      </c>
      <c r="O90" s="37">
        <v>187.31100000000001</v>
      </c>
      <c r="P90" s="37">
        <v>194.47499999999999</v>
      </c>
      <c r="Q90" s="37">
        <v>72.933999999999997</v>
      </c>
      <c r="S90" s="4">
        <f t="shared" si="20"/>
        <v>217.82305338659748</v>
      </c>
      <c r="T90" s="4">
        <f t="shared" si="21"/>
        <v>200.90954910830973</v>
      </c>
      <c r="U90" s="4">
        <f t="shared" si="22"/>
        <v>213.98014589257826</v>
      </c>
      <c r="V90" s="4">
        <f t="shared" si="23"/>
        <v>217.90752248666726</v>
      </c>
      <c r="W90" s="4">
        <f t="shared" si="24"/>
        <v>214.9778793448715</v>
      </c>
      <c r="X90" s="4">
        <f t="shared" si="25"/>
        <v>204.47167707568741</v>
      </c>
      <c r="Y90" s="4">
        <f t="shared" si="26"/>
        <v>191.79676585276025</v>
      </c>
      <c r="Z90" s="4">
        <f t="shared" si="27"/>
        <v>202.77272302808177</v>
      </c>
      <c r="AA90" s="4">
        <f t="shared" si="28"/>
        <v>182.88774216524931</v>
      </c>
      <c r="AB90" s="4">
        <f t="shared" si="29"/>
        <v>201.67076063710059</v>
      </c>
      <c r="AC90" s="4">
        <f t="shared" si="30"/>
        <v>199.40887634242728</v>
      </c>
      <c r="AD90" s="4">
        <f t="shared" si="31"/>
        <v>179.18053038282153</v>
      </c>
      <c r="AE90" s="4">
        <f t="shared" si="32"/>
        <v>177.72598374578843</v>
      </c>
      <c r="AF90" s="4">
        <f t="shared" si="33"/>
        <v>188.95524358405379</v>
      </c>
      <c r="AG90" s="4">
        <f t="shared" si="34"/>
        <v>78.911896075292901</v>
      </c>
      <c r="AI90" s="4">
        <f t="shared" si="35"/>
        <v>-2.036053386597473</v>
      </c>
      <c r="AJ90" s="4">
        <f t="shared" si="36"/>
        <v>2.4344508916902612</v>
      </c>
      <c r="AK90" s="4">
        <f t="shared" si="37"/>
        <v>0.33085410742174304</v>
      </c>
      <c r="AL90" s="4">
        <f t="shared" si="38"/>
        <v>-0.4155224866672711</v>
      </c>
      <c r="AM90" s="4">
        <f t="shared" si="39"/>
        <v>-0.19087934487149028</v>
      </c>
      <c r="AN90" s="4">
        <f t="shared" si="40"/>
        <v>3.6593229243125904</v>
      </c>
      <c r="AO90" s="4">
        <f t="shared" si="41"/>
        <v>5.0722341472397545</v>
      </c>
      <c r="AP90" s="4">
        <f t="shared" si="42"/>
        <v>3.1122769719182202</v>
      </c>
      <c r="AQ90" s="4">
        <f t="shared" si="43"/>
        <v>5.8502578347506926</v>
      </c>
      <c r="AR90" s="4">
        <f t="shared" si="44"/>
        <v>3.1652393628994275</v>
      </c>
      <c r="AS90" s="4">
        <f t="shared" si="45"/>
        <v>3.6891236575727362</v>
      </c>
      <c r="AT90" s="4">
        <f t="shared" si="46"/>
        <v>9.4264696171784692</v>
      </c>
      <c r="AU90" s="4">
        <f t="shared" si="47"/>
        <v>9.5850162542115811</v>
      </c>
      <c r="AV90" s="4">
        <f t="shared" si="236"/>
        <v>5.5197564159462047</v>
      </c>
      <c r="AW90" s="4">
        <f t="shared" si="236"/>
        <v>-5.9778960752929038</v>
      </c>
      <c r="AY90" s="2">
        <f t="shared" si="108"/>
        <v>59.332002260957033</v>
      </c>
      <c r="AZ90" s="2">
        <f t="shared" si="159"/>
        <v>60.345882821561581</v>
      </c>
      <c r="BA90" s="2">
        <f t="shared" si="160"/>
        <v>62.358683340634911</v>
      </c>
      <c r="BB90" s="2">
        <f t="shared" si="161"/>
        <v>64.41006653029865</v>
      </c>
      <c r="BC90" s="2">
        <f t="shared" si="162"/>
        <v>65.620898197859972</v>
      </c>
      <c r="BD90" s="2">
        <f t="shared" si="163"/>
        <v>66.368606681681541</v>
      </c>
      <c r="BE90" s="2">
        <f t="shared" si="164"/>
        <v>67.684804028099151</v>
      </c>
      <c r="BF90" s="2">
        <f t="shared" si="165"/>
        <v>69.595064520331007</v>
      </c>
      <c r="BG90" s="2">
        <f t="shared" si="166"/>
        <v>66.074254480137597</v>
      </c>
      <c r="BH90" s="2">
        <f t="shared" si="167"/>
        <v>65.376844001062366</v>
      </c>
      <c r="BI90" s="2">
        <f t="shared" si="168"/>
        <v>62.21633211368701</v>
      </c>
      <c r="BJ90" s="2">
        <f t="shared" si="169"/>
        <v>62.935500352802933</v>
      </c>
      <c r="BK90" s="2">
        <f t="shared" si="170"/>
        <v>61.048390023583103</v>
      </c>
      <c r="BL90" s="2">
        <f t="shared" si="171"/>
        <v>62.819641748354861</v>
      </c>
      <c r="BM90" s="2">
        <f t="shared" si="172"/>
        <v>62.246795811256675</v>
      </c>
      <c r="BO90" s="2" t="str">
        <f t="shared" si="50"/>
        <v/>
      </c>
      <c r="BP90" s="2" t="str">
        <f t="shared" si="51"/>
        <v/>
      </c>
      <c r="BQ90" s="2" t="str">
        <f t="shared" si="52"/>
        <v/>
      </c>
      <c r="BR90" s="2" t="str">
        <f t="shared" si="53"/>
        <v/>
      </c>
      <c r="BS90" s="2" t="str">
        <f t="shared" si="54"/>
        <v/>
      </c>
      <c r="BT90" s="2" t="str">
        <f t="shared" si="55"/>
        <v/>
      </c>
      <c r="BU90" s="2" t="str">
        <f t="shared" si="56"/>
        <v/>
      </c>
      <c r="BV90" s="2" t="str">
        <f t="shared" si="57"/>
        <v/>
      </c>
      <c r="BW90" s="2" t="str">
        <f t="shared" si="58"/>
        <v/>
      </c>
      <c r="BX90" s="2" t="str">
        <f t="shared" si="59"/>
        <v/>
      </c>
      <c r="BY90" s="2" t="str">
        <f t="shared" si="60"/>
        <v/>
      </c>
      <c r="BZ90" s="2" t="str">
        <f t="shared" si="61"/>
        <v/>
      </c>
      <c r="CA90" s="2" t="str">
        <f t="shared" si="62"/>
        <v/>
      </c>
      <c r="CB90" s="2" t="str">
        <f t="shared" si="63"/>
        <v/>
      </c>
      <c r="CC90" s="2" t="str">
        <f t="shared" si="64"/>
        <v/>
      </c>
      <c r="CE90" s="2" t="str">
        <f t="shared" si="109"/>
        <v/>
      </c>
      <c r="CF90" s="2" t="str">
        <f t="shared" si="110"/>
        <v/>
      </c>
      <c r="CG90" s="2" t="str">
        <f t="shared" si="111"/>
        <v/>
      </c>
      <c r="CH90" s="2" t="str">
        <f t="shared" si="112"/>
        <v/>
      </c>
      <c r="CI90" s="2" t="str">
        <f t="shared" si="113"/>
        <v/>
      </c>
      <c r="CJ90" s="2" t="str">
        <f t="shared" si="114"/>
        <v/>
      </c>
      <c r="CK90" s="2" t="str">
        <f t="shared" si="115"/>
        <v/>
      </c>
      <c r="CL90" s="2" t="str">
        <f t="shared" si="116"/>
        <v/>
      </c>
      <c r="CM90" s="2" t="str">
        <f t="shared" si="117"/>
        <v/>
      </c>
      <c r="CN90" s="2" t="str">
        <f t="shared" si="118"/>
        <v/>
      </c>
      <c r="CO90" s="2" t="str">
        <f t="shared" si="119"/>
        <v/>
      </c>
      <c r="CP90" s="2" t="str">
        <f t="shared" si="120"/>
        <v/>
      </c>
      <c r="CQ90" s="2" t="str">
        <f t="shared" si="121"/>
        <v/>
      </c>
      <c r="CR90" s="2" t="str">
        <f t="shared" si="122"/>
        <v/>
      </c>
      <c r="CS90" s="2" t="str">
        <f t="shared" si="123"/>
        <v/>
      </c>
      <c r="CU90" s="2" t="str">
        <f t="shared" si="66"/>
        <v/>
      </c>
      <c r="CV90" s="2" t="str">
        <f t="shared" si="67"/>
        <v/>
      </c>
      <c r="CW90" s="2" t="str">
        <f t="shared" si="68"/>
        <v/>
      </c>
      <c r="CX90" s="2" t="str">
        <f t="shared" si="69"/>
        <v/>
      </c>
      <c r="CY90" s="2" t="str">
        <f t="shared" si="70"/>
        <v/>
      </c>
      <c r="CZ90" s="2" t="str">
        <f t="shared" si="71"/>
        <v/>
      </c>
      <c r="DA90" s="2" t="str">
        <f t="shared" si="72"/>
        <v/>
      </c>
      <c r="DB90" s="2" t="str">
        <f t="shared" si="73"/>
        <v/>
      </c>
      <c r="DC90" s="2" t="str">
        <f t="shared" si="74"/>
        <v/>
      </c>
      <c r="DD90" s="2" t="str">
        <f t="shared" si="75"/>
        <v/>
      </c>
      <c r="DE90" s="2" t="str">
        <f t="shared" si="76"/>
        <v/>
      </c>
      <c r="DF90" s="2" t="str">
        <f t="shared" si="77"/>
        <v/>
      </c>
      <c r="DG90" s="2" t="str">
        <f t="shared" si="78"/>
        <v/>
      </c>
      <c r="DH90" s="2" t="str">
        <f t="shared" si="79"/>
        <v/>
      </c>
      <c r="DI90" s="2" t="str">
        <f t="shared" si="80"/>
        <v/>
      </c>
      <c r="DK90" s="2">
        <f t="shared" si="81"/>
        <v>70.84555360181507</v>
      </c>
      <c r="DL90" s="2">
        <f t="shared" si="237"/>
        <v>75.035674116581092</v>
      </c>
      <c r="DM90" s="2">
        <f t="shared" si="237"/>
        <v>76.069081010452976</v>
      </c>
      <c r="DN90" s="2">
        <f t="shared" si="237"/>
        <v>79.442006477732804</v>
      </c>
      <c r="DO90" s="2">
        <f t="shared" si="237"/>
        <v>80.475931258947128</v>
      </c>
      <c r="DP90" s="2">
        <f t="shared" si="237"/>
        <v>81.238395344129572</v>
      </c>
      <c r="DQ90" s="2">
        <f t="shared" si="237"/>
        <v>80.660466791744838</v>
      </c>
      <c r="DR90" s="2">
        <f t="shared" si="237"/>
        <v>83.702649662618072</v>
      </c>
      <c r="DS90" s="2">
        <f t="shared" si="237"/>
        <v>79.865028558923314</v>
      </c>
      <c r="DT90" s="2">
        <f t="shared" si="237"/>
        <v>78.999817448405267</v>
      </c>
      <c r="DU90" s="2">
        <f t="shared" si="237"/>
        <v>75.855193319838051</v>
      </c>
      <c r="DV90" s="2">
        <f t="shared" si="237"/>
        <v>76.425899989057882</v>
      </c>
      <c r="DW90" s="2">
        <f t="shared" si="237"/>
        <v>75.849610256410244</v>
      </c>
      <c r="DX90" s="2">
        <f t="shared" si="237"/>
        <v>73.163019096237477</v>
      </c>
      <c r="DY90" s="2">
        <f t="shared" si="237"/>
        <v>69.888526426426424</v>
      </c>
      <c r="EA90" s="2">
        <f t="shared" si="240"/>
        <v>57.635093373941466</v>
      </c>
      <c r="EB90" s="2">
        <f t="shared" si="84"/>
        <v>57.767438706030049</v>
      </c>
      <c r="EC90" s="2">
        <f t="shared" si="85"/>
        <v>59.682963663764234</v>
      </c>
      <c r="ED90" s="2">
        <f t="shared" si="86"/>
        <v>61.174084620880592</v>
      </c>
      <c r="EE90" s="2">
        <f t="shared" si="87"/>
        <v>62.6347130462268</v>
      </c>
      <c r="EF90" s="2">
        <f t="shared" si="88"/>
        <v>63.289134116759222</v>
      </c>
      <c r="EG90" s="2">
        <f t="shared" si="89"/>
        <v>65.199820499873766</v>
      </c>
      <c r="EH90" s="2">
        <f t="shared" si="90"/>
        <v>66.659318637632609</v>
      </c>
      <c r="EI90" s="2">
        <f t="shared" si="91"/>
        <v>63.316514003350072</v>
      </c>
      <c r="EJ90" s="2">
        <f t="shared" si="92"/>
        <v>62.617258648935142</v>
      </c>
      <c r="EK90" s="2">
        <f t="shared" si="93"/>
        <v>59.31463752961281</v>
      </c>
      <c r="EL90" s="2">
        <f t="shared" si="94"/>
        <v>60.182192931077999</v>
      </c>
      <c r="EM90" s="2">
        <f t="shared" si="95"/>
        <v>58.174477602285606</v>
      </c>
      <c r="EN90" s="2">
        <f t="shared" si="96"/>
        <v>60.901889489202595</v>
      </c>
      <c r="EO90" s="2">
        <f t="shared" si="97"/>
        <v>60.976213821892387</v>
      </c>
      <c r="EQ90" s="2">
        <f t="shared" si="98"/>
        <v>56.651020193648264</v>
      </c>
      <c r="ER90" s="2">
        <f t="shared" si="238"/>
        <v>57.004396795943627</v>
      </c>
      <c r="ES90" s="2">
        <f t="shared" si="238"/>
        <v>58.998488033249231</v>
      </c>
      <c r="ET90" s="2">
        <f t="shared" si="238"/>
        <v>60.59948873227949</v>
      </c>
      <c r="EU90" s="2">
        <f t="shared" si="238"/>
        <v>62.734517604372307</v>
      </c>
      <c r="EV90" s="2">
        <f t="shared" si="238"/>
        <v>63.411006783953695</v>
      </c>
      <c r="EW90" s="2">
        <f t="shared" si="238"/>
        <v>64.54220040584859</v>
      </c>
      <c r="EX90" s="2">
        <f t="shared" si="238"/>
        <v>66.54830471960851</v>
      </c>
      <c r="EY90" s="2">
        <f t="shared" si="238"/>
        <v>63.050561607326046</v>
      </c>
      <c r="EZ90" s="2">
        <f t="shared" si="238"/>
        <v>62.916520163918804</v>
      </c>
      <c r="FA90" s="2">
        <f t="shared" si="238"/>
        <v>59.79240489405089</v>
      </c>
      <c r="FB90" s="2">
        <f t="shared" si="238"/>
        <v>60.53044160143439</v>
      </c>
      <c r="FC90" s="2">
        <f t="shared" si="238"/>
        <v>58.914581121075933</v>
      </c>
      <c r="FD90" s="2">
        <f t="shared" si="238"/>
        <v>60.851086002480351</v>
      </c>
      <c r="FE90" s="2">
        <f t="shared" si="238"/>
        <v>62.882824255097709</v>
      </c>
      <c r="FG90" s="2">
        <f t="shared" si="100"/>
        <v>0.87148739907905615</v>
      </c>
      <c r="FH90" s="2">
        <f t="shared" si="239"/>
        <v>0.85065062143120418</v>
      </c>
      <c r="FI90" s="2">
        <f t="shared" si="239"/>
        <v>0.83667981047517548</v>
      </c>
      <c r="FJ90" s="2">
        <f t="shared" si="239"/>
        <v>0.82284055934153078</v>
      </c>
      <c r="FK90" s="2">
        <f t="shared" si="239"/>
        <v>0.83262741594870227</v>
      </c>
      <c r="FL90" s="2">
        <f t="shared" si="239"/>
        <v>0.8284384622820572</v>
      </c>
      <c r="FM90" s="2">
        <f t="shared" si="239"/>
        <v>0.83924394488677401</v>
      </c>
      <c r="FN90" s="2">
        <f t="shared" si="239"/>
        <v>0.82774373503216192</v>
      </c>
      <c r="FO90" s="2">
        <f t="shared" si="239"/>
        <v>0.83334250758078143</v>
      </c>
      <c r="FP90" s="2">
        <f t="shared" si="239"/>
        <v>0.83156622822222359</v>
      </c>
      <c r="FQ90" s="2">
        <f t="shared" si="239"/>
        <v>0.82459195764502491</v>
      </c>
      <c r="FR90" s="2">
        <f t="shared" si="239"/>
        <v>0.83051532435422981</v>
      </c>
      <c r="FS90" s="2">
        <f t="shared" si="239"/>
        <v>0.83742920626316264</v>
      </c>
      <c r="FT90" s="2">
        <f t="shared" si="239"/>
        <v>0.84358899860442638</v>
      </c>
      <c r="FU90" s="2">
        <f t="shared" si="239"/>
        <v>0.85754328961378246</v>
      </c>
      <c r="FW90" s="2">
        <f t="shared" si="124"/>
        <v>8.1469167863445558E-4</v>
      </c>
      <c r="FX90" s="2">
        <f t="shared" si="176"/>
        <v>7.2880926538180504E-4</v>
      </c>
      <c r="FY90" s="2">
        <f t="shared" si="177"/>
        <v>6.7805740022344404E-4</v>
      </c>
      <c r="FZ90" s="2">
        <f t="shared" si="178"/>
        <v>6.1418597227979308E-4</v>
      </c>
      <c r="GA90" s="2">
        <f t="shared" si="179"/>
        <v>5.4463190973804028E-4</v>
      </c>
      <c r="GB90" s="2">
        <f t="shared" si="180"/>
        <v>5.7197282396946191E-4</v>
      </c>
      <c r="GC90" s="2">
        <f t="shared" si="181"/>
        <v>6.2190793812582474E-4</v>
      </c>
      <c r="GD90" s="2">
        <f t="shared" si="182"/>
        <v>6.7254878858603569E-4</v>
      </c>
      <c r="GE90" s="2">
        <f t="shared" si="183"/>
        <v>7.2743208991813465E-4</v>
      </c>
      <c r="GF90" s="2">
        <f t="shared" si="184"/>
        <v>6.9899452751069234E-4</v>
      </c>
      <c r="GG90" s="2">
        <f t="shared" si="185"/>
        <v>7.2854169928133594E-4</v>
      </c>
      <c r="GH90" s="2">
        <f t="shared" si="186"/>
        <v>7.1213399911716237E-4</v>
      </c>
      <c r="GI90" s="2">
        <f t="shared" si="187"/>
        <v>6.1082848694112295E-4</v>
      </c>
      <c r="GJ90" s="2">
        <f t="shared" si="188"/>
        <v>4.5864814555493435E-4</v>
      </c>
      <c r="GK90" s="2">
        <f t="shared" si="189"/>
        <v>5.0521793648761215E-4</v>
      </c>
      <c r="GM90" s="86">
        <f t="shared" si="125"/>
        <v>0.62407511339424959</v>
      </c>
      <c r="GN90" s="86">
        <f t="shared" si="190"/>
        <v>0.5786276777742726</v>
      </c>
      <c r="GO90" s="86">
        <f t="shared" si="191"/>
        <v>0.59067051551461658</v>
      </c>
      <c r="GP90" s="86">
        <f t="shared" si="192"/>
        <v>0.59731506948771862</v>
      </c>
      <c r="GQ90" s="86">
        <f t="shared" si="193"/>
        <v>0.60558997804715908</v>
      </c>
      <c r="GR90" s="86">
        <f t="shared" si="194"/>
        <v>0.58072273224265603</v>
      </c>
      <c r="GS90" s="86">
        <f t="shared" si="195"/>
        <v>0.56360433117066899</v>
      </c>
      <c r="GT90" s="86">
        <f t="shared" si="196"/>
        <v>0.57045167304295252</v>
      </c>
      <c r="GU90" s="86">
        <f t="shared" si="197"/>
        <v>0.53851516700363022</v>
      </c>
      <c r="GV90" s="86">
        <f t="shared" si="198"/>
        <v>0.58854422798575845</v>
      </c>
      <c r="GW90" s="86">
        <f t="shared" si="199"/>
        <v>0.59767796401170559</v>
      </c>
      <c r="GX90" s="86">
        <f t="shared" si="200"/>
        <v>0.53742981333213125</v>
      </c>
      <c r="GY90" s="86">
        <f t="shared" si="201"/>
        <v>0.53729640785774124</v>
      </c>
      <c r="GZ90" s="86">
        <f t="shared" si="202"/>
        <v>0.57299985602898018</v>
      </c>
      <c r="HA90" s="86">
        <f t="shared" si="203"/>
        <v>0.14226268216146731</v>
      </c>
      <c r="HC90" s="86">
        <f t="shared" si="157"/>
        <v>3.0098839968953784E-3</v>
      </c>
      <c r="HD90" s="86">
        <f t="shared" si="204"/>
        <v>1.4374319719740248E-3</v>
      </c>
      <c r="HE90" s="86">
        <f t="shared" si="205"/>
        <v>1.0950800147693993E-3</v>
      </c>
      <c r="HF90" s="86">
        <f t="shared" si="206"/>
        <v>5.5059718328080514E-4</v>
      </c>
      <c r="HG90" s="86">
        <f t="shared" si="207"/>
        <v>5.1917091902395872E-4</v>
      </c>
      <c r="HH90" s="86">
        <f t="shared" si="208"/>
        <v>4.1112115631617308E-4</v>
      </c>
      <c r="HI90" s="86">
        <f t="shared" si="209"/>
        <v>7.964716245726064E-4</v>
      </c>
      <c r="HJ90" s="86">
        <f t="shared" si="210"/>
        <v>6.6441478160412929E-4</v>
      </c>
      <c r="HK90" s="86">
        <f t="shared" si="211"/>
        <v>9.5812764349731384E-4</v>
      </c>
      <c r="HL90" s="86">
        <f t="shared" si="212"/>
        <v>7.5874847157392841E-4</v>
      </c>
      <c r="HM90" s="86">
        <f t="shared" si="213"/>
        <v>5.1597609146394874E-4</v>
      </c>
      <c r="HN90" s="86">
        <f t="shared" si="214"/>
        <v>8.6462288229739639E-4</v>
      </c>
      <c r="HO90" s="86">
        <f t="shared" si="215"/>
        <v>9.154106594149433E-4</v>
      </c>
      <c r="HP90" s="86">
        <f t="shared" si="216"/>
        <v>1.2616088295737148E-3</v>
      </c>
      <c r="HQ90" s="86">
        <f t="shared" si="217"/>
        <v>1.2994727094790366E-3</v>
      </c>
      <c r="HS90" s="86">
        <f t="shared" si="126"/>
        <v>8.0275235570456965E-23</v>
      </c>
      <c r="HT90" s="86">
        <f t="shared" si="218"/>
        <v>4.2869167665547668E-27</v>
      </c>
      <c r="HU90" s="86">
        <f t="shared" si="219"/>
        <v>1.5890828137541714E-28</v>
      </c>
      <c r="HV90" s="86">
        <f t="shared" si="220"/>
        <v>2.014796647250807E-32</v>
      </c>
      <c r="HW90" s="86">
        <f t="shared" si="221"/>
        <v>1.9663098314926931E-32</v>
      </c>
      <c r="HX90" s="86">
        <f t="shared" si="222"/>
        <v>6.4025745943282805E-35</v>
      </c>
      <c r="HY90" s="86">
        <f t="shared" si="223"/>
        <v>3.3712493753672032E-32</v>
      </c>
      <c r="HZ90" s="86">
        <f t="shared" si="224"/>
        <v>1.0508560019444198E-32</v>
      </c>
      <c r="IA90" s="86">
        <f t="shared" si="225"/>
        <v>1.0898889905939717E-31</v>
      </c>
      <c r="IB90" s="86">
        <f t="shared" si="226"/>
        <v>4.3244748709562692E-31</v>
      </c>
      <c r="IC90" s="86">
        <f t="shared" si="227"/>
        <v>7.017035344607847E-34</v>
      </c>
      <c r="ID90" s="86">
        <f t="shared" si="228"/>
        <v>6.0817588040235252E-32</v>
      </c>
      <c r="IE90" s="86">
        <f t="shared" si="229"/>
        <v>1.5415840973329783E-31</v>
      </c>
      <c r="IF90" s="86">
        <f t="shared" si="230"/>
        <v>1.563226194949865E-20</v>
      </c>
      <c r="IG90" s="86">
        <f t="shared" si="231"/>
        <v>1.5164461543537208E-14</v>
      </c>
      <c r="II90" s="86">
        <f t="shared" si="127"/>
        <v>9.6268799777982781E-106</v>
      </c>
      <c r="IJ90" s="86">
        <f t="shared" si="128"/>
        <v>1.7249194160191539E-150</v>
      </c>
      <c r="IK90" s="86">
        <f t="shared" si="129"/>
        <v>4.8451445217873017E-158</v>
      </c>
      <c r="IL90" s="86">
        <f t="shared" si="130"/>
        <v>2.8123760604577119E-179</v>
      </c>
      <c r="IM90" s="86">
        <f t="shared" si="131"/>
        <v>1.6260438745471948E-175</v>
      </c>
      <c r="IN90" s="86">
        <f t="shared" si="132"/>
        <v>8.0193540170502941E-191</v>
      </c>
      <c r="IO90" s="86">
        <f t="shared" si="133"/>
        <v>1.6496754651184928E-175</v>
      </c>
      <c r="IP90" s="86">
        <f t="shared" si="134"/>
        <v>8.9126198406733416E-177</v>
      </c>
      <c r="IQ90" s="86">
        <f t="shared" si="135"/>
        <v>3.3454644475021733E-172</v>
      </c>
      <c r="IR90" s="86">
        <f t="shared" si="136"/>
        <v>3.0272119667256523E-169</v>
      </c>
      <c r="IS90" s="86">
        <f t="shared" si="137"/>
        <v>1.5741388694082888E-184</v>
      </c>
      <c r="IT90" s="86">
        <f t="shared" si="138"/>
        <v>6.883821942380341E-176</v>
      </c>
      <c r="IU90" s="86">
        <f t="shared" si="139"/>
        <v>2.3644631798702123E-173</v>
      </c>
      <c r="IV90" s="86">
        <f t="shared" si="140"/>
        <v>3.1499826886293568E-67</v>
      </c>
      <c r="IW90" s="86">
        <f t="shared" si="141"/>
        <v>1.8802939478896958E-45</v>
      </c>
      <c r="IY90" s="86">
        <f t="shared" si="142"/>
        <v>0.62708499739114498</v>
      </c>
      <c r="IZ90" s="86">
        <f t="shared" si="143"/>
        <v>0.58006510974624659</v>
      </c>
      <c r="JA90" s="86">
        <f t="shared" si="144"/>
        <v>0.59176559552938601</v>
      </c>
      <c r="JB90" s="86">
        <f t="shared" si="145"/>
        <v>0.59786566667099938</v>
      </c>
      <c r="JC90" s="86">
        <f t="shared" si="146"/>
        <v>0.60610914896618306</v>
      </c>
      <c r="JD90" s="86">
        <f t="shared" si="147"/>
        <v>0.58113385339897217</v>
      </c>
      <c r="JE90" s="86">
        <f t="shared" si="148"/>
        <v>0.56440080279524163</v>
      </c>
      <c r="JF90" s="86">
        <f t="shared" si="149"/>
        <v>0.5711160878245567</v>
      </c>
      <c r="JG90" s="86">
        <f t="shared" si="150"/>
        <v>0.53947329464712757</v>
      </c>
      <c r="JH90" s="86">
        <f t="shared" si="151"/>
        <v>0.58930297645733243</v>
      </c>
      <c r="JI90" s="86">
        <f t="shared" si="152"/>
        <v>0.59819394010316951</v>
      </c>
      <c r="JJ90" s="86">
        <f t="shared" si="153"/>
        <v>0.53829443621442863</v>
      </c>
      <c r="JK90" s="86">
        <f t="shared" si="154"/>
        <v>0.53821181851715616</v>
      </c>
      <c r="JL90" s="86">
        <f t="shared" si="155"/>
        <v>0.57426146485855389</v>
      </c>
      <c r="JM90" s="86">
        <f t="shared" si="156"/>
        <v>0.14356215487096149</v>
      </c>
    </row>
    <row r="91" spans="2:273" x14ac:dyDescent="0.25">
      <c r="B91" s="2">
        <v>64</v>
      </c>
      <c r="C91" s="37">
        <v>202.721</v>
      </c>
      <c r="D91" s="37">
        <v>181.03299999999999</v>
      </c>
      <c r="E91" s="37">
        <v>195.393</v>
      </c>
      <c r="F91" s="37">
        <v>198.41</v>
      </c>
      <c r="G91" s="37">
        <v>195.95099999999999</v>
      </c>
      <c r="H91" s="37">
        <v>183.21299999999999</v>
      </c>
      <c r="I91" s="37">
        <v>168.70500000000001</v>
      </c>
      <c r="J91" s="37">
        <v>182.50800000000001</v>
      </c>
      <c r="K91" s="37">
        <v>160.328</v>
      </c>
      <c r="L91" s="37">
        <v>181.65600000000001</v>
      </c>
      <c r="M91" s="37">
        <v>174.77</v>
      </c>
      <c r="N91" s="37">
        <v>153.90199999999999</v>
      </c>
      <c r="O91" s="37">
        <v>151.21299999999999</v>
      </c>
      <c r="P91" s="37">
        <v>168.65600000000001</v>
      </c>
      <c r="Q91" s="37">
        <v>65.23</v>
      </c>
      <c r="S91" s="4">
        <f t="shared" ref="S91:S154" si="241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198.06603056114736</v>
      </c>
      <c r="T91" s="4">
        <f t="shared" ref="T91:T154" si="242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174.2244739517881</v>
      </c>
      <c r="U91" s="4">
        <f t="shared" ref="U91:U154" si="243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187.67854564432676</v>
      </c>
      <c r="V91" s="4">
        <f t="shared" ref="V91:V154" si="244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192.71256280774128</v>
      </c>
      <c r="W91" s="4">
        <f t="shared" ref="W91:W154" si="245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190.93941542051473</v>
      </c>
      <c r="X91" s="4">
        <f t="shared" ref="X91:X154" si="246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174.14230871638017</v>
      </c>
      <c r="Y91" s="4">
        <f t="shared" ref="Y91:Y154" si="247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160.93894838139579</v>
      </c>
      <c r="Z91" s="4">
        <f t="shared" ref="Z91:Z154" si="248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176.69750939641864</v>
      </c>
      <c r="AA91" s="4">
        <f t="shared" ref="AA91:AA154" si="249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152.78602337502454</v>
      </c>
      <c r="AB91" s="4">
        <f t="shared" ref="AB91:AB154" si="250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172.92011798891679</v>
      </c>
      <c r="AC91" s="4">
        <f t="shared" ref="AC91:AC154" si="251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165.69840536263612</v>
      </c>
      <c r="AD91" s="4">
        <f t="shared" ref="AD91:AD154" si="252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144.44286654448558</v>
      </c>
      <c r="AE91" s="4">
        <f t="shared" ref="AE91:AE154" si="253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142.94878143554709</v>
      </c>
      <c r="AF91" s="4">
        <f t="shared" ref="AF91:AF154" si="254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161.36997257505323</v>
      </c>
      <c r="AG91" s="4">
        <f t="shared" ref="AG91:AG154" si="255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69.366327838641197</v>
      </c>
      <c r="AI91" s="4">
        <f t="shared" ref="AI91:AI154" si="256">IF(OR($B91 &lt; C$230, $B91 &gt; C$233), 0, C91-S91)</f>
        <v>4.6549694388526461</v>
      </c>
      <c r="AJ91" s="4">
        <f t="shared" ref="AJ91:AJ154" si="257">IF(OR($B91 &lt; D$230, $B91 &gt; D$233), 0, D91-T91)</f>
        <v>6.8085260482118883</v>
      </c>
      <c r="AK91" s="4">
        <f t="shared" ref="AK91:AK154" si="258">IF(OR($B91 &lt; E$230, $B91 &gt; E$233), 0, E91-U91)</f>
        <v>7.7144543556732401</v>
      </c>
      <c r="AL91" s="4">
        <f t="shared" ref="AL91:AL154" si="259">IF(OR($B91 &lt; F$230, $B91 &gt; F$233), 0, F91-V91)</f>
        <v>5.6974371922587181</v>
      </c>
      <c r="AM91" s="4">
        <f t="shared" ref="AM91:AM154" si="260">IF(OR($B91 &lt; G$230, $B91 &gt; G$233), 0, G91-W91)</f>
        <v>5.0115845794852589</v>
      </c>
      <c r="AN91" s="4">
        <f t="shared" ref="AN91:AN154" si="261">IF(OR($B91 &lt; H$230, $B91 &gt; H$233), 0, H91-X91)</f>
        <v>9.0706912836198228</v>
      </c>
      <c r="AO91" s="4">
        <f t="shared" ref="AO91:AO154" si="262">IF(OR($B91 &lt; I$230, $B91 &gt; I$233), 0, I91-Y91)</f>
        <v>7.766051618604223</v>
      </c>
      <c r="AP91" s="4">
        <f t="shared" ref="AP91:AP154" si="263">IF(OR($B91 &lt; J$230, $B91 &gt; J$233), 0, J91-Z91)</f>
        <v>5.8104906035813713</v>
      </c>
      <c r="AQ91" s="4">
        <f t="shared" ref="AQ91:AQ154" si="264">IF(OR($B91 &lt; K$230, $B91 &gt; K$233), 0, K91-AA91)</f>
        <v>7.5419766249754616</v>
      </c>
      <c r="AR91" s="4">
        <f t="shared" ref="AR91:AR154" si="265">IF(OR($B91 &lt; L$230, $B91 &gt; L$233), 0, L91-AB91)</f>
        <v>8.7358820110832198</v>
      </c>
      <c r="AS91" s="4">
        <f t="shared" ref="AS91:AS154" si="266">IF(OR($B91 &lt; M$230, $B91 &gt; M$233), 0, M91-AC91)</f>
        <v>9.0715946373638872</v>
      </c>
      <c r="AT91" s="4">
        <f t="shared" ref="AT91:AT154" si="267">IF(OR($B91 &lt; N$230, $B91 &gt; N$233), 0, N91-AD91)</f>
        <v>9.4591334555144044</v>
      </c>
      <c r="AU91" s="4">
        <f t="shared" ref="AU91:AU154" si="268">IF(OR($B91 &lt; O$230, $B91 &gt; O$233), 0, O91-AE91)</f>
        <v>8.2642185644529036</v>
      </c>
      <c r="AV91" s="4">
        <f t="shared" ref="AV91:AW106" si="269">IF(OR($B91 &lt; P$230, $B91 &gt; P$233), 0, P91-AF91)</f>
        <v>7.2860274249467807</v>
      </c>
      <c r="AW91" s="4">
        <f t="shared" si="269"/>
        <v>-4.1363278386411935</v>
      </c>
      <c r="AY91" s="2">
        <f t="shared" si="108"/>
        <v>59.063050181985119</v>
      </c>
      <c r="AZ91" s="2">
        <f t="shared" si="159"/>
        <v>60.028505166497681</v>
      </c>
      <c r="BA91" s="2">
        <f t="shared" si="160"/>
        <v>62.032802258216954</v>
      </c>
      <c r="BB91" s="2">
        <f t="shared" si="161"/>
        <v>64.087572231008664</v>
      </c>
      <c r="BC91" s="2">
        <f t="shared" si="162"/>
        <v>65.312252605500802</v>
      </c>
      <c r="BD91" s="2">
        <f t="shared" si="163"/>
        <v>66.054229290758855</v>
      </c>
      <c r="BE91" s="2">
        <f t="shared" si="164"/>
        <v>67.379992742459166</v>
      </c>
      <c r="BF91" s="2">
        <f t="shared" si="165"/>
        <v>69.254588666344347</v>
      </c>
      <c r="BG91" s="2">
        <f t="shared" si="166"/>
        <v>65.757492317484036</v>
      </c>
      <c r="BH91" s="2">
        <f t="shared" si="167"/>
        <v>65.072482899581345</v>
      </c>
      <c r="BI91" s="2">
        <f t="shared" si="168"/>
        <v>61.915799775740801</v>
      </c>
      <c r="BJ91" s="2">
        <f t="shared" si="169"/>
        <v>62.631947309788522</v>
      </c>
      <c r="BK91" s="2">
        <f t="shared" si="170"/>
        <v>60.745798783862014</v>
      </c>
      <c r="BL91" s="2">
        <f t="shared" si="171"/>
        <v>62.556230702791503</v>
      </c>
      <c r="BM91" s="2">
        <f t="shared" si="172"/>
        <v>62.061362085690106</v>
      </c>
      <c r="BO91" s="2" t="str">
        <f t="shared" ref="BO91:BO154" si="270">IF(AND(IY91 &lt; $CC$22, $B91 &lt; C$7, $B91 &gt; C$230), C91, "")</f>
        <v/>
      </c>
      <c r="BP91" s="2" t="str">
        <f t="shared" ref="BP91:BP154" si="271">IF(AND(IZ91 &lt; $CC$22, $B91 &lt; D$7, $B91 &gt; D$230), D91, "")</f>
        <v/>
      </c>
      <c r="BQ91" s="2" t="str">
        <f t="shared" ref="BQ91:BQ154" si="272">IF(AND(JA91 &lt; $CC$22, $B91 &lt; E$7, $B91 &gt; E$230), E91, "")</f>
        <v/>
      </c>
      <c r="BR91" s="2" t="str">
        <f t="shared" ref="BR91:BR154" si="273">IF(AND(JB91 &lt; $CC$22, $B91 &lt; F$7, $B91 &gt; F$230), F91, "")</f>
        <v/>
      </c>
      <c r="BS91" s="2" t="str">
        <f t="shared" ref="BS91:BS154" si="274">IF(AND(JC91 &lt; $CC$22, $B91 &lt; G$7, $B91 &gt; G$230), G91, "")</f>
        <v/>
      </c>
      <c r="BT91" s="2" t="str">
        <f t="shared" ref="BT91:BT154" si="275">IF(AND(JD91 &lt; $CC$22, $B91 &lt; H$7, $B91 &gt; H$230), H91, "")</f>
        <v/>
      </c>
      <c r="BU91" s="2" t="str">
        <f t="shared" ref="BU91:BU154" si="276">IF(AND(JE91 &lt; $CC$22, $B91 &lt; I$7, $B91 &gt; I$230), I91, "")</f>
        <v/>
      </c>
      <c r="BV91" s="2" t="str">
        <f t="shared" ref="BV91:BV154" si="277">IF(AND(JF91 &lt; $CC$22, $B91 &lt; J$7, $B91 &gt; J$230), J91, "")</f>
        <v/>
      </c>
      <c r="BW91" s="2" t="str">
        <f t="shared" ref="BW91:BW154" si="278">IF(AND(JG91 &lt; $CC$22, $B91 &lt; K$7, $B91 &gt; K$230), K91, "")</f>
        <v/>
      </c>
      <c r="BX91" s="2" t="str">
        <f t="shared" ref="BX91:BX154" si="279">IF(AND(JH91 &lt; $CC$22, $B91 &lt; L$7, $B91 &gt; L$230), L91, "")</f>
        <v/>
      </c>
      <c r="BY91" s="2" t="str">
        <f t="shared" ref="BY91:BY154" si="280">IF(AND(JI91 &lt; $CC$22, $B91 &lt; M$7, $B91 &gt; M$230), M91, "")</f>
        <v/>
      </c>
      <c r="BZ91" s="2" t="str">
        <f t="shared" ref="BZ91:BZ154" si="281">IF(AND(JJ91 &lt; $CC$22, $B91 &lt; N$7, $B91 &gt; N$230), N91, "")</f>
        <v/>
      </c>
      <c r="CA91" s="2" t="str">
        <f t="shared" ref="CA91:CA154" si="282">IF(AND(JK91 &lt; $CC$22, $B91 &lt; O$7, $B91 &gt; O$230), O91, "")</f>
        <v/>
      </c>
      <c r="CB91" s="2" t="str">
        <f t="shared" ref="CB91:CB154" si="283">IF(AND(JL91 &lt; $CC$22, $B91 &lt; P$7, $B91 &gt; P$230), P91, "")</f>
        <v/>
      </c>
      <c r="CC91" s="2" t="str">
        <f t="shared" ref="CC91:CC154" si="284">IF(AND(JM91 &lt; $CC$22, $B91 &lt; Q$7, $B91 &gt; Q$230), Q91, "")</f>
        <v/>
      </c>
      <c r="CE91" s="2" t="str">
        <f t="shared" si="109"/>
        <v/>
      </c>
      <c r="CF91" s="2" t="str">
        <f t="shared" si="110"/>
        <v/>
      </c>
      <c r="CG91" s="2" t="str">
        <f t="shared" si="111"/>
        <v/>
      </c>
      <c r="CH91" s="2" t="str">
        <f t="shared" si="112"/>
        <v/>
      </c>
      <c r="CI91" s="2" t="str">
        <f t="shared" si="113"/>
        <v/>
      </c>
      <c r="CJ91" s="2" t="str">
        <f t="shared" si="114"/>
        <v/>
      </c>
      <c r="CK91" s="2" t="str">
        <f t="shared" si="115"/>
        <v/>
      </c>
      <c r="CL91" s="2" t="str">
        <f t="shared" si="116"/>
        <v/>
      </c>
      <c r="CM91" s="2" t="str">
        <f t="shared" si="117"/>
        <v/>
      </c>
      <c r="CN91" s="2" t="str">
        <f t="shared" si="118"/>
        <v/>
      </c>
      <c r="CO91" s="2" t="str">
        <f t="shared" si="119"/>
        <v/>
      </c>
      <c r="CP91" s="2" t="str">
        <f t="shared" si="120"/>
        <v/>
      </c>
      <c r="CQ91" s="2" t="str">
        <f t="shared" si="121"/>
        <v/>
      </c>
      <c r="CR91" s="2" t="str">
        <f t="shared" si="122"/>
        <v/>
      </c>
      <c r="CS91" s="2" t="str">
        <f t="shared" si="123"/>
        <v/>
      </c>
      <c r="CU91" s="2" t="str">
        <f t="shared" ref="CU91:CU154" si="285">IF(AND(IY91 &lt; $DI$22, $B91 &gt; C$7, $B91 &lt; C$233), C91, "")</f>
        <v/>
      </c>
      <c r="CV91" s="2" t="str">
        <f t="shared" ref="CV91:CV154" si="286">IF(AND(IZ91 &lt; $DI$22, $B91 &gt; D$7, $B91 &lt; D$233), D91, "")</f>
        <v/>
      </c>
      <c r="CW91" s="2" t="str">
        <f t="shared" ref="CW91:CW154" si="287">IF(AND(JA91 &lt; $DI$22, $B91 &gt; E$7, $B91 &lt; E$233), E91, "")</f>
        <v/>
      </c>
      <c r="CX91" s="2" t="str">
        <f t="shared" ref="CX91:CX154" si="288">IF(AND(JB91 &lt; $DI$22, $B91 &gt; F$7, $B91 &lt; F$233), F91, "")</f>
        <v/>
      </c>
      <c r="CY91" s="2" t="str">
        <f t="shared" ref="CY91:CY154" si="289">IF(AND(JC91 &lt; $DI$22, $B91 &gt; G$7, $B91 &lt; G$233), G91, "")</f>
        <v/>
      </c>
      <c r="CZ91" s="2" t="str">
        <f t="shared" ref="CZ91:CZ154" si="290">IF(AND(JD91 &lt; $DI$22, $B91 &gt; H$7, $B91 &lt; H$233), H91, "")</f>
        <v/>
      </c>
      <c r="DA91" s="2" t="str">
        <f t="shared" ref="DA91:DA154" si="291">IF(AND(JE91 &lt; $DI$22, $B91 &gt; I$7, $B91 &lt; I$233), I91, "")</f>
        <v/>
      </c>
      <c r="DB91" s="2" t="str">
        <f t="shared" ref="DB91:DB154" si="292">IF(AND(JF91 &lt; $DI$22, $B91 &gt; J$7, $B91 &lt; J$233), J91, "")</f>
        <v/>
      </c>
      <c r="DC91" s="2" t="str">
        <f t="shared" ref="DC91:DC154" si="293">IF(AND(JG91 &lt; $DI$22, $B91 &gt; K$7, $B91 &lt; K$233), K91, "")</f>
        <v/>
      </c>
      <c r="DD91" s="2" t="str">
        <f t="shared" ref="DD91:DD154" si="294">IF(AND(JH91 &lt; $DI$22, $B91 &gt; L$7, $B91 &lt; L$233), L91, "")</f>
        <v/>
      </c>
      <c r="DE91" s="2" t="str">
        <f t="shared" ref="DE91:DE154" si="295">IF(AND(JI91 &lt; $DI$22, $B91 &gt; M$7, $B91 &lt; M$233), M91, "")</f>
        <v/>
      </c>
      <c r="DF91" s="2" t="str">
        <f t="shared" ref="DF91:DF154" si="296">IF(AND(JJ91 &lt; $DI$22, $B91 &gt; N$7, $B91 &lt; N$233), N91, "")</f>
        <v/>
      </c>
      <c r="DG91" s="2" t="str">
        <f t="shared" ref="DG91:DG154" si="297">IF(AND(JK91 &lt; $DI$22, $B91 &gt; O$7, $B91 &lt; O$233), O91, "")</f>
        <v/>
      </c>
      <c r="DH91" s="2" t="str">
        <f t="shared" ref="DH91:DH154" si="298">IF(AND(JL91 &lt; $DI$22, $B91 &gt; P$7, $B91 &lt; P$233), P91, "")</f>
        <v/>
      </c>
      <c r="DI91" s="2" t="str">
        <f t="shared" ref="DI91:DI154" si="299">IF(AND(JM91 &lt; $DI$22, $B91 &gt; Q$7, $B91 &lt; Q$233), Q91, "")</f>
        <v/>
      </c>
      <c r="DK91" s="2">
        <f t="shared" ref="DK91:DK154" si="300">BO$228*$B91+BO$229</f>
        <v>71.077948140345171</v>
      </c>
      <c r="DL91" s="2">
        <f t="shared" ref="DL91:DY106" si="301">BP$228*$B91+BP$229</f>
        <v>75.281097251585635</v>
      </c>
      <c r="DM91" s="2">
        <f t="shared" si="301"/>
        <v>76.307895470383286</v>
      </c>
      <c r="DN91" s="2">
        <f t="shared" si="301"/>
        <v>79.747046153846156</v>
      </c>
      <c r="DO91" s="2">
        <f t="shared" si="301"/>
        <v>80.711119331226513</v>
      </c>
      <c r="DP91" s="2">
        <f t="shared" si="301"/>
        <v>81.513530769230798</v>
      </c>
      <c r="DQ91" s="2">
        <f t="shared" si="301"/>
        <v>80.874439305816139</v>
      </c>
      <c r="DR91" s="2">
        <f t="shared" si="301"/>
        <v>83.937343589743577</v>
      </c>
      <c r="DS91" s="2">
        <f t="shared" si="301"/>
        <v>80.107757741547232</v>
      </c>
      <c r="DT91" s="2">
        <f t="shared" si="301"/>
        <v>79.226511913696072</v>
      </c>
      <c r="DU91" s="2">
        <f t="shared" si="301"/>
        <v>76.073653846153846</v>
      </c>
      <c r="DV91" s="2">
        <f t="shared" si="301"/>
        <v>76.689249808512969</v>
      </c>
      <c r="DW91" s="2">
        <f t="shared" si="301"/>
        <v>76.098413090418347</v>
      </c>
      <c r="DX91" s="2">
        <f t="shared" si="301"/>
        <v>73.348777867811904</v>
      </c>
      <c r="DY91" s="2">
        <f t="shared" si="301"/>
        <v>70.046796954096948</v>
      </c>
      <c r="EA91" s="2">
        <f t="shared" si="240"/>
        <v>57.448159263110981</v>
      </c>
      <c r="EB91" s="2">
        <f t="shared" ref="EB91:EB154" si="302">CF$228*$B91+CF$229</f>
        <v>57.586914242482187</v>
      </c>
      <c r="EC91" s="2">
        <f t="shared" ref="EC91:EC154" si="303">CG$228*$B91+CG$229</f>
        <v>59.492066979236441</v>
      </c>
      <c r="ED91" s="2">
        <f t="shared" ref="ED91:ED154" si="304">CH$228*$B91+CH$229</f>
        <v>61.013161561132449</v>
      </c>
      <c r="EE91" s="2">
        <f t="shared" ref="EE91:EE154" si="305">CI$228*$B91+CI$229</f>
        <v>62.489109089951285</v>
      </c>
      <c r="EF91" s="2">
        <f t="shared" ref="EF91:EF154" si="306">CJ$228*$B91+CJ$229</f>
        <v>63.134364508651842</v>
      </c>
      <c r="EG91" s="2">
        <f t="shared" ref="EG91:EG154" si="307">CK$228*$B91+CK$229</f>
        <v>65.023101994445852</v>
      </c>
      <c r="EH91" s="2">
        <f t="shared" ref="EH91:EH154" si="308">CL$228*$B91+CL$229</f>
        <v>66.468007001675048</v>
      </c>
      <c r="EI91" s="2">
        <f t="shared" ref="EI91:EI154" si="309">CM$228*$B91+CM$229</f>
        <v>63.140390731434941</v>
      </c>
      <c r="EJ91" s="2">
        <f t="shared" ref="EJ91:EJ154" si="310">CN$228*$B91+CN$229</f>
        <v>62.45757478076515</v>
      </c>
      <c r="EK91" s="2">
        <f t="shared" ref="EK91:EK154" si="311">CO$228*$B91+CO$229</f>
        <v>59.168676754437072</v>
      </c>
      <c r="EL91" s="2">
        <f t="shared" ref="EL91:EL154" si="312">CP$228*$B91+CP$229</f>
        <v>60.015349659176962</v>
      </c>
      <c r="EM91" s="2">
        <f t="shared" ref="EM91:EM154" si="313">CQ$228*$B91+CQ$229</f>
        <v>58.027058092106458</v>
      </c>
      <c r="EN91" s="2">
        <f t="shared" ref="EN91:EN154" si="314">CR$228*$B91+CR$229</f>
        <v>60.731271689535333</v>
      </c>
      <c r="EO91" s="2">
        <f t="shared" ref="EO91:EO154" si="315">CS$228*$B91+CS$229</f>
        <v>60.850352226345073</v>
      </c>
      <c r="EQ91" s="2">
        <f t="shared" ref="EQ91:EQ154" si="316">CU$228*$B91+CU$229</f>
        <v>56.488328094618609</v>
      </c>
      <c r="ER91" s="2">
        <f t="shared" ref="ER91:FE106" si="317">CV$228*$B91+CV$229</f>
        <v>56.841167251199664</v>
      </c>
      <c r="ES91" s="2">
        <f t="shared" si="317"/>
        <v>58.823174421013384</v>
      </c>
      <c r="ET91" s="2">
        <f t="shared" si="317"/>
        <v>60.451638345407176</v>
      </c>
      <c r="EU91" s="2">
        <f t="shared" si="317"/>
        <v>62.586452627081009</v>
      </c>
      <c r="EV91" s="2">
        <f t="shared" si="317"/>
        <v>63.253368052100775</v>
      </c>
      <c r="EW91" s="2">
        <f t="shared" si="317"/>
        <v>64.381069536225439</v>
      </c>
      <c r="EX91" s="2">
        <f t="shared" si="317"/>
        <v>66.359046456066366</v>
      </c>
      <c r="EY91" s="2">
        <f t="shared" si="317"/>
        <v>62.880546273537696</v>
      </c>
      <c r="EZ91" s="2">
        <f t="shared" si="317"/>
        <v>62.749485222988937</v>
      </c>
      <c r="FA91" s="2">
        <f t="shared" si="317"/>
        <v>59.634690087773734</v>
      </c>
      <c r="FB91" s="2">
        <f t="shared" si="317"/>
        <v>60.354733662178987</v>
      </c>
      <c r="FC91" s="2">
        <f t="shared" si="317"/>
        <v>58.749845007479244</v>
      </c>
      <c r="FD91" s="2">
        <f t="shared" si="317"/>
        <v>60.679599270503843</v>
      </c>
      <c r="FE91" s="2">
        <f t="shared" si="317"/>
        <v>62.695355312106074</v>
      </c>
      <c r="FG91" s="2">
        <f t="shared" ref="FG91:FG154" si="318">POWER(10,($B91-C$231)/C$229)/(1+POWER(10,($B91-C$231)/C$229))</f>
        <v>0.88145463768952426</v>
      </c>
      <c r="FH91" s="2">
        <f t="shared" ref="FH91:FU106" si="319">POWER(10,($B91-D$231)/D$229)/(1+POWER(10,($B91-D$231)/D$229))</f>
        <v>0.86197798311563534</v>
      </c>
      <c r="FI91" s="2">
        <f t="shared" si="319"/>
        <v>0.84887854007392949</v>
      </c>
      <c r="FJ91" s="2">
        <f t="shared" si="319"/>
        <v>0.83587019631168202</v>
      </c>
      <c r="FK91" s="2">
        <f t="shared" si="319"/>
        <v>0.84507278012135056</v>
      </c>
      <c r="FL91" s="2">
        <f t="shared" si="319"/>
        <v>0.84113587574787385</v>
      </c>
      <c r="FM91" s="2">
        <f t="shared" si="319"/>
        <v>0.8512851955120484</v>
      </c>
      <c r="FN91" s="2">
        <f t="shared" si="319"/>
        <v>0.84048266534127258</v>
      </c>
      <c r="FO91" s="2">
        <f t="shared" si="319"/>
        <v>0.84574455038468754</v>
      </c>
      <c r="FP91" s="2">
        <f t="shared" si="319"/>
        <v>0.84407572265336284</v>
      </c>
      <c r="FQ91" s="2">
        <f t="shared" si="319"/>
        <v>0.83751821921477132</v>
      </c>
      <c r="FR91" s="2">
        <f t="shared" si="319"/>
        <v>0.84308814128771659</v>
      </c>
      <c r="FS91" s="2">
        <f t="shared" si="319"/>
        <v>0.84958202488486023</v>
      </c>
      <c r="FT91" s="2">
        <f t="shared" si="319"/>
        <v>0.85536087937974326</v>
      </c>
      <c r="FU91" s="2">
        <f t="shared" si="319"/>
        <v>0.86842873673058973</v>
      </c>
      <c r="FW91" s="2">
        <f t="shared" si="124"/>
        <v>8.9322145501028567E-4</v>
      </c>
      <c r="FX91" s="2">
        <f t="shared" si="176"/>
        <v>7.9906728285893765E-4</v>
      </c>
      <c r="FY91" s="2">
        <f t="shared" si="177"/>
        <v>7.434265217845851E-4</v>
      </c>
      <c r="FZ91" s="2">
        <f t="shared" si="178"/>
        <v>6.7340162419501654E-4</v>
      </c>
      <c r="GA91" s="2">
        <f t="shared" si="179"/>
        <v>5.971456368718647E-4</v>
      </c>
      <c r="GB91" s="2">
        <f t="shared" si="180"/>
        <v>6.2712112390273997E-4</v>
      </c>
      <c r="GC91" s="2">
        <f t="shared" si="181"/>
        <v>6.8186758172928416E-4</v>
      </c>
      <c r="GD91" s="2">
        <f t="shared" si="182"/>
        <v>7.3738723620214383E-4</v>
      </c>
      <c r="GE91" s="2">
        <f t="shared" si="183"/>
        <v>7.9755745212269449E-4</v>
      </c>
      <c r="GF91" s="2">
        <f t="shared" si="184"/>
        <v>7.6638057567167807E-4</v>
      </c>
      <c r="GG91" s="2">
        <f t="shared" si="185"/>
        <v>7.9877394370944166E-4</v>
      </c>
      <c r="GH91" s="2">
        <f t="shared" si="186"/>
        <v>7.807857585635144E-4</v>
      </c>
      <c r="GI91" s="2">
        <f t="shared" si="187"/>
        <v>6.6972064978415308E-4</v>
      </c>
      <c r="GJ91" s="2">
        <f t="shared" si="188"/>
        <v>5.0287543929273528E-4</v>
      </c>
      <c r="GK91" s="2">
        <f t="shared" si="189"/>
        <v>5.5393345154945348E-4</v>
      </c>
      <c r="GM91" s="86">
        <f t="shared" si="125"/>
        <v>0.58803977074148028</v>
      </c>
      <c r="GN91" s="86">
        <f t="shared" si="190"/>
        <v>0.51359598275818696</v>
      </c>
      <c r="GO91" s="86">
        <f t="shared" si="191"/>
        <v>0.53708830054514289</v>
      </c>
      <c r="GP91" s="86">
        <f t="shared" si="192"/>
        <v>0.5522630234571736</v>
      </c>
      <c r="GQ91" s="86">
        <f t="shared" si="193"/>
        <v>0.55969667066461437</v>
      </c>
      <c r="GR91" s="86">
        <f t="shared" si="194"/>
        <v>0.50402244114388139</v>
      </c>
      <c r="GS91" s="86">
        <f t="shared" si="195"/>
        <v>0.46950093507835766</v>
      </c>
      <c r="GT91" s="86">
        <f t="shared" si="196"/>
        <v>0.50949668737935605</v>
      </c>
      <c r="GU91" s="86">
        <f t="shared" si="197"/>
        <v>0.44542064545912557</v>
      </c>
      <c r="GV91" s="86">
        <f t="shared" si="198"/>
        <v>0.51434123269340937</v>
      </c>
      <c r="GW91" s="86">
        <f t="shared" si="199"/>
        <v>0.50198316244615016</v>
      </c>
      <c r="GX91" s="86">
        <f t="shared" si="200"/>
        <v>0.42088166307421354</v>
      </c>
      <c r="GY91" s="86">
        <f t="shared" si="201"/>
        <v>0.41970590905918803</v>
      </c>
      <c r="GZ91" s="86">
        <f t="shared" si="202"/>
        <v>0.49346930561876706</v>
      </c>
      <c r="HA91" s="86">
        <f t="shared" si="203"/>
        <v>6.3356195789065678E-2</v>
      </c>
      <c r="HC91" s="86">
        <f t="shared" si="157"/>
        <v>4.5600294591758043E-3</v>
      </c>
      <c r="HD91" s="86">
        <f t="shared" si="204"/>
        <v>2.4155615908747377E-3</v>
      </c>
      <c r="HE91" s="86">
        <f t="shared" si="205"/>
        <v>1.8753926172523398E-3</v>
      </c>
      <c r="HF91" s="86">
        <f t="shared" si="206"/>
        <v>9.9754331605693761E-4</v>
      </c>
      <c r="HG91" s="86">
        <f t="shared" si="207"/>
        <v>9.2840459854455016E-4</v>
      </c>
      <c r="HH91" s="86">
        <f t="shared" si="208"/>
        <v>7.6384778152773316E-4</v>
      </c>
      <c r="HI91" s="86">
        <f t="shared" si="209"/>
        <v>1.4135945399992211E-3</v>
      </c>
      <c r="HJ91" s="86">
        <f t="shared" si="210"/>
        <v>1.1979697971312626E-3</v>
      </c>
      <c r="HK91" s="86">
        <f t="shared" si="211"/>
        <v>1.6984286728594293E-3</v>
      </c>
      <c r="HL91" s="86">
        <f t="shared" si="212"/>
        <v>1.3475501959631312E-3</v>
      </c>
      <c r="HM91" s="86">
        <f t="shared" si="213"/>
        <v>9.5876344191220654E-4</v>
      </c>
      <c r="HN91" s="86">
        <f t="shared" si="214"/>
        <v>1.5462454801599451E-3</v>
      </c>
      <c r="HO91" s="86">
        <f t="shared" si="215"/>
        <v>1.6074198650672749E-3</v>
      </c>
      <c r="HP91" s="86">
        <f t="shared" si="216"/>
        <v>2.0936683099298777E-3</v>
      </c>
      <c r="HQ91" s="86">
        <f t="shared" si="217"/>
        <v>2.3924776087347489E-3</v>
      </c>
      <c r="HS91" s="86">
        <f t="shared" si="126"/>
        <v>4.3949631375603513E-22</v>
      </c>
      <c r="HT91" s="86">
        <f t="shared" si="218"/>
        <v>3.8307310391330385E-26</v>
      </c>
      <c r="HU91" s="86">
        <f t="shared" si="219"/>
        <v>1.5594409158107781E-27</v>
      </c>
      <c r="HV91" s="86">
        <f t="shared" si="220"/>
        <v>2.6268003531174851E-31</v>
      </c>
      <c r="HW91" s="86">
        <f t="shared" si="221"/>
        <v>2.3973951869092129E-31</v>
      </c>
      <c r="HX91" s="86">
        <f t="shared" si="222"/>
        <v>9.8019005413584391E-34</v>
      </c>
      <c r="HY91" s="86">
        <f t="shared" si="223"/>
        <v>4.2561669565907113E-31</v>
      </c>
      <c r="HZ91" s="86">
        <f t="shared" si="224"/>
        <v>1.4050068636866381E-31</v>
      </c>
      <c r="IA91" s="86">
        <f t="shared" si="225"/>
        <v>1.3877761749274039E-30</v>
      </c>
      <c r="IB91" s="86">
        <f t="shared" si="226"/>
        <v>5.1819505587439806E-30</v>
      </c>
      <c r="IC91" s="86">
        <f t="shared" si="227"/>
        <v>1.0743493745943606E-32</v>
      </c>
      <c r="ID91" s="86">
        <f t="shared" si="228"/>
        <v>7.9832901954197589E-31</v>
      </c>
      <c r="IE91" s="86">
        <f t="shared" si="229"/>
        <v>1.8532794193834847E-30</v>
      </c>
      <c r="IF91" s="86">
        <f t="shared" si="230"/>
        <v>7.1816140364054457E-20</v>
      </c>
      <c r="IG91" s="86">
        <f t="shared" si="231"/>
        <v>4.4332215793974179E-14</v>
      </c>
      <c r="II91" s="86">
        <f t="shared" si="127"/>
        <v>4.5139752761351414E-103</v>
      </c>
      <c r="IJ91" s="86">
        <f t="shared" si="128"/>
        <v>9.9713954121508044E-147</v>
      </c>
      <c r="IK91" s="86">
        <f t="shared" si="129"/>
        <v>3.9762948280790108E-154</v>
      </c>
      <c r="IL91" s="86">
        <f t="shared" si="130"/>
        <v>6.8581793790475956E-175</v>
      </c>
      <c r="IM91" s="86">
        <f t="shared" si="131"/>
        <v>2.7349862370776537E-171</v>
      </c>
      <c r="IN91" s="86">
        <f t="shared" si="132"/>
        <v>3.4074238737299994E-186</v>
      </c>
      <c r="IO91" s="86">
        <f t="shared" si="133"/>
        <v>3.3005579914358429E-171</v>
      </c>
      <c r="IP91" s="86">
        <f t="shared" si="134"/>
        <v>2.1318492201180078E-172</v>
      </c>
      <c r="IQ91" s="86">
        <f t="shared" si="135"/>
        <v>6.8350394080814609E-168</v>
      </c>
      <c r="IR91" s="86">
        <f t="shared" si="136"/>
        <v>4.9363899266564938E-165</v>
      </c>
      <c r="IS91" s="86">
        <f t="shared" si="137"/>
        <v>6.6099263708397456E-180</v>
      </c>
      <c r="IT91" s="86">
        <f t="shared" si="138"/>
        <v>1.6925635770008324E-171</v>
      </c>
      <c r="IU91" s="86">
        <f t="shared" si="139"/>
        <v>4.0856047277502739E-169</v>
      </c>
      <c r="IV91" s="86">
        <f t="shared" si="140"/>
        <v>1.1369519711937884E-65</v>
      </c>
      <c r="IW91" s="86">
        <f t="shared" si="141"/>
        <v>2.1290783239861229E-44</v>
      </c>
      <c r="IY91" s="86">
        <f t="shared" si="142"/>
        <v>0.59259980020065606</v>
      </c>
      <c r="IZ91" s="86">
        <f t="shared" si="143"/>
        <v>0.51601154434906171</v>
      </c>
      <c r="JA91" s="86">
        <f t="shared" si="144"/>
        <v>0.53896369316239523</v>
      </c>
      <c r="JB91" s="86">
        <f t="shared" si="145"/>
        <v>0.55326056677323054</v>
      </c>
      <c r="JC91" s="86">
        <f t="shared" si="146"/>
        <v>0.56062507526315897</v>
      </c>
      <c r="JD91" s="86">
        <f t="shared" si="147"/>
        <v>0.50478628892540911</v>
      </c>
      <c r="JE91" s="86">
        <f t="shared" si="148"/>
        <v>0.47091452961835689</v>
      </c>
      <c r="JF91" s="86">
        <f t="shared" si="149"/>
        <v>0.51069465717648732</v>
      </c>
      <c r="JG91" s="86">
        <f t="shared" si="150"/>
        <v>0.44711907413198498</v>
      </c>
      <c r="JH91" s="86">
        <f t="shared" si="151"/>
        <v>0.51568878288937248</v>
      </c>
      <c r="JI91" s="86">
        <f t="shared" si="152"/>
        <v>0.50294192588806241</v>
      </c>
      <c r="JJ91" s="86">
        <f t="shared" si="153"/>
        <v>0.42242790855437351</v>
      </c>
      <c r="JK91" s="86">
        <f t="shared" si="154"/>
        <v>0.42131332892425533</v>
      </c>
      <c r="JL91" s="86">
        <f t="shared" si="155"/>
        <v>0.49556297392869691</v>
      </c>
      <c r="JM91" s="86">
        <f t="shared" si="156"/>
        <v>6.5748673397844751E-2</v>
      </c>
    </row>
    <row r="92" spans="2:273" x14ac:dyDescent="0.25">
      <c r="B92" s="2">
        <v>65</v>
      </c>
      <c r="C92" s="37">
        <v>181.393</v>
      </c>
      <c r="D92" s="37">
        <v>152.57400000000001</v>
      </c>
      <c r="E92" s="37">
        <v>167</v>
      </c>
      <c r="F92" s="37">
        <v>170.90199999999999</v>
      </c>
      <c r="G92" s="37">
        <v>168.36099999999999</v>
      </c>
      <c r="H92" s="37">
        <v>149.09800000000001</v>
      </c>
      <c r="I92" s="37">
        <v>133.91800000000001</v>
      </c>
      <c r="J92" s="37">
        <v>152.869</v>
      </c>
      <c r="K92" s="37">
        <v>127.541</v>
      </c>
      <c r="L92" s="37">
        <v>149.50800000000001</v>
      </c>
      <c r="M92" s="37">
        <v>134.672</v>
      </c>
      <c r="N92" s="37">
        <v>112.47499999999999</v>
      </c>
      <c r="O92" s="37">
        <v>109.836</v>
      </c>
      <c r="P92" s="37">
        <v>134.62299999999999</v>
      </c>
      <c r="Q92" s="37">
        <v>63.655999999999999</v>
      </c>
      <c r="S92" s="4">
        <f t="shared" si="241"/>
        <v>173.01223585508899</v>
      </c>
      <c r="T92" s="4">
        <f t="shared" si="242"/>
        <v>145.45156707220747</v>
      </c>
      <c r="U92" s="4">
        <f t="shared" si="243"/>
        <v>157.46215901716153</v>
      </c>
      <c r="V92" s="4">
        <f t="shared" si="244"/>
        <v>162.09705019098661</v>
      </c>
      <c r="W92" s="4">
        <f t="shared" si="245"/>
        <v>161.51524258193561</v>
      </c>
      <c r="X92" s="4">
        <f t="shared" si="246"/>
        <v>141.71086468394131</v>
      </c>
      <c r="Y92" s="4">
        <f t="shared" si="247"/>
        <v>130.28424677355642</v>
      </c>
      <c r="Z92" s="4">
        <f t="shared" si="248"/>
        <v>148.31861693490708</v>
      </c>
      <c r="AA92" s="4">
        <f t="shared" si="249"/>
        <v>124.03215896787985</v>
      </c>
      <c r="AB92" s="4">
        <f t="shared" si="250"/>
        <v>141.61975674336702</v>
      </c>
      <c r="AC92" s="4">
        <f t="shared" si="251"/>
        <v>130.03446201139218</v>
      </c>
      <c r="AD92" s="4">
        <f t="shared" si="252"/>
        <v>112.88968150174755</v>
      </c>
      <c r="AE92" s="4">
        <f t="shared" si="253"/>
        <v>111.41341445370867</v>
      </c>
      <c r="AF92" s="4">
        <f t="shared" si="254"/>
        <v>132.69901991216236</v>
      </c>
      <c r="AG92" s="4">
        <f t="shared" si="255"/>
        <v>65.754452000143829</v>
      </c>
      <c r="AI92" s="4">
        <f t="shared" si="256"/>
        <v>8.3807641449110122</v>
      </c>
      <c r="AJ92" s="4">
        <f t="shared" si="257"/>
        <v>7.1224329277925449</v>
      </c>
      <c r="AK92" s="4">
        <f t="shared" si="258"/>
        <v>9.5378409828384747</v>
      </c>
      <c r="AL92" s="4">
        <f t="shared" si="259"/>
        <v>8.8049498090133795</v>
      </c>
      <c r="AM92" s="4">
        <f t="shared" si="260"/>
        <v>6.8457574180643803</v>
      </c>
      <c r="AN92" s="4">
        <f t="shared" si="261"/>
        <v>7.3871353160587034</v>
      </c>
      <c r="AO92" s="4">
        <f t="shared" si="262"/>
        <v>3.6337532264435879</v>
      </c>
      <c r="AP92" s="4">
        <f t="shared" si="263"/>
        <v>4.550383065092916</v>
      </c>
      <c r="AQ92" s="4">
        <f t="shared" si="264"/>
        <v>3.5088410321201451</v>
      </c>
      <c r="AR92" s="4">
        <f t="shared" si="265"/>
        <v>7.8882432566329896</v>
      </c>
      <c r="AS92" s="4">
        <f t="shared" si="266"/>
        <v>4.6375379886078179</v>
      </c>
      <c r="AT92" s="4">
        <f t="shared" si="267"/>
        <v>-0.41468150174755181</v>
      </c>
      <c r="AU92" s="4">
        <f t="shared" si="268"/>
        <v>-1.5774144537086698</v>
      </c>
      <c r="AV92" s="4">
        <f t="shared" si="269"/>
        <v>1.9239800878376343</v>
      </c>
      <c r="AW92" s="4">
        <f t="shared" si="269"/>
        <v>-2.0984520001438298</v>
      </c>
      <c r="AY92" s="2">
        <f t="shared" ref="AY92:AY155" si="320">IF(OR($B92 &lt; C$230, $B92 &gt; C$233), #N/A, ((1-FG92)*DK92) + (FG92 - FW92)*EA92 + (FW92*EQ92))</f>
        <v>58.795234778865286</v>
      </c>
      <c r="AZ92" s="2">
        <f t="shared" si="159"/>
        <v>59.714710714583035</v>
      </c>
      <c r="BA92" s="2">
        <f t="shared" si="160"/>
        <v>61.709525201422174</v>
      </c>
      <c r="BB92" s="2">
        <f t="shared" si="161"/>
        <v>63.76793670999313</v>
      </c>
      <c r="BC92" s="2">
        <f t="shared" si="162"/>
        <v>65.008382390286727</v>
      </c>
      <c r="BD92" s="2">
        <f t="shared" si="163"/>
        <v>65.743475449562425</v>
      </c>
      <c r="BE92" s="2">
        <f t="shared" si="164"/>
        <v>67.078021318249469</v>
      </c>
      <c r="BF92" s="2">
        <f t="shared" si="165"/>
        <v>68.917112407504462</v>
      </c>
      <c r="BG92" s="2">
        <f t="shared" si="166"/>
        <v>65.443639929789825</v>
      </c>
      <c r="BH92" s="2">
        <f t="shared" si="167"/>
        <v>64.771630879266098</v>
      </c>
      <c r="BI92" s="2">
        <f t="shared" si="168"/>
        <v>61.619298826910388</v>
      </c>
      <c r="BJ92" s="2">
        <f t="shared" si="169"/>
        <v>62.330743198141455</v>
      </c>
      <c r="BK92" s="2">
        <f t="shared" si="170"/>
        <v>60.447571126733116</v>
      </c>
      <c r="BL92" s="2">
        <f t="shared" si="171"/>
        <v>62.294102936431216</v>
      </c>
      <c r="BM92" s="2">
        <f t="shared" si="172"/>
        <v>61.876514329039338</v>
      </c>
      <c r="BO92" s="2" t="str">
        <f t="shared" si="270"/>
        <v/>
      </c>
      <c r="BP92" s="2" t="str">
        <f t="shared" si="271"/>
        <v/>
      </c>
      <c r="BQ92" s="2" t="str">
        <f t="shared" si="272"/>
        <v/>
      </c>
      <c r="BR92" s="2" t="str">
        <f t="shared" si="273"/>
        <v/>
      </c>
      <c r="BS92" s="2" t="str">
        <f t="shared" si="274"/>
        <v/>
      </c>
      <c r="BT92" s="2" t="str">
        <f t="shared" si="275"/>
        <v/>
      </c>
      <c r="BU92" s="2" t="str">
        <f t="shared" si="276"/>
        <v/>
      </c>
      <c r="BV92" s="2" t="str">
        <f t="shared" si="277"/>
        <v/>
      </c>
      <c r="BW92" s="2" t="str">
        <f t="shared" si="278"/>
        <v/>
      </c>
      <c r="BX92" s="2" t="str">
        <f t="shared" si="279"/>
        <v/>
      </c>
      <c r="BY92" s="2" t="str">
        <f t="shared" si="280"/>
        <v/>
      </c>
      <c r="BZ92" s="2" t="str">
        <f t="shared" si="281"/>
        <v/>
      </c>
      <c r="CA92" s="2" t="str">
        <f t="shared" si="282"/>
        <v/>
      </c>
      <c r="CB92" s="2" t="str">
        <f t="shared" si="283"/>
        <v/>
      </c>
      <c r="CC92" s="2" t="str">
        <f t="shared" si="284"/>
        <v/>
      </c>
      <c r="CE92" s="2" t="str">
        <f t="shared" ref="CE92:CE155" si="321">IF(AND(IY92 &lt; $CS$22, $B92 &gt; C$231, $B92 &lt; C$232), C92, "")</f>
        <v/>
      </c>
      <c r="CF92" s="2" t="str">
        <f t="shared" ref="CF92:CF155" si="322">IF(AND(IZ92 &lt; $CS$22, $B92 &gt; D$231, $B92 &lt; D$232), D92, "")</f>
        <v/>
      </c>
      <c r="CG92" s="2" t="str">
        <f t="shared" ref="CG92:CG155" si="323">IF(AND(JA92 &lt; $CS$22, $B92 &gt; E$231, $B92 &lt; E$232), E92, "")</f>
        <v/>
      </c>
      <c r="CH92" s="2" t="str">
        <f t="shared" ref="CH92:CH155" si="324">IF(AND(JB92 &lt; $CS$22, $B92 &gt; F$231, $B92 &lt; F$232), F92, "")</f>
        <v/>
      </c>
      <c r="CI92" s="2" t="str">
        <f t="shared" ref="CI92:CI155" si="325">IF(AND(JC92 &lt; $CS$22, $B92 &gt; G$231, $B92 &lt; G$232), G92, "")</f>
        <v/>
      </c>
      <c r="CJ92" s="2" t="str">
        <f t="shared" ref="CJ92:CJ155" si="326">IF(AND(JD92 &lt; $CS$22, $B92 &gt; H$231, $B92 &lt; H$232), H92, "")</f>
        <v/>
      </c>
      <c r="CK92" s="2" t="str">
        <f t="shared" ref="CK92:CK155" si="327">IF(AND(JE92 &lt; $CS$22, $B92 &gt; I$231, $B92 &lt; I$232), I92, "")</f>
        <v/>
      </c>
      <c r="CL92" s="2" t="str">
        <f t="shared" ref="CL92:CL155" si="328">IF(AND(JF92 &lt; $CS$22, $B92 &gt; J$231, $B92 &lt; J$232), J92, "")</f>
        <v/>
      </c>
      <c r="CM92" s="2" t="str">
        <f t="shared" ref="CM92:CM155" si="329">IF(AND(JG92 &lt; $CS$22, $B92 &gt; K$231, $B92 &lt; K$232), K92, "")</f>
        <v/>
      </c>
      <c r="CN92" s="2" t="str">
        <f t="shared" ref="CN92:CN155" si="330">IF(AND(JH92 &lt; $CS$22, $B92 &gt; L$231, $B92 &lt; L$232), L92, "")</f>
        <v/>
      </c>
      <c r="CO92" s="2" t="str">
        <f t="shared" ref="CO92:CO155" si="331">IF(AND(JI92 &lt; $CS$22, $B92 &gt; M$231, $B92 &lt; M$232), M92, "")</f>
        <v/>
      </c>
      <c r="CP92" s="2" t="str">
        <f t="shared" ref="CP92:CP155" si="332">IF(AND(JJ92 &lt; $CS$22, $B92 &gt; N$231, $B92 &lt; N$232), N92, "")</f>
        <v/>
      </c>
      <c r="CQ92" s="2" t="str">
        <f t="shared" ref="CQ92:CQ155" si="333">IF(AND(JK92 &lt; $CS$22, $B92 &gt; O$231, $B92 &lt; O$232), O92, "")</f>
        <v/>
      </c>
      <c r="CR92" s="2" t="str">
        <f t="shared" ref="CR92:CR155" si="334">IF(AND(JL92 &lt; $CS$22, $B92 &gt; P$231, $B92 &lt; P$232), P92, "")</f>
        <v/>
      </c>
      <c r="CS92" s="2" t="str">
        <f t="shared" ref="CS92:CS155" si="335">IF(AND(JM92 &lt; $CS$22, $B92 &gt; Q$231, $B92 &lt; Q$232), Q92, "")</f>
        <v/>
      </c>
      <c r="CU92" s="2" t="str">
        <f t="shared" si="285"/>
        <v/>
      </c>
      <c r="CV92" s="2" t="str">
        <f t="shared" si="286"/>
        <v/>
      </c>
      <c r="CW92" s="2" t="str">
        <f t="shared" si="287"/>
        <v/>
      </c>
      <c r="CX92" s="2" t="str">
        <f t="shared" si="288"/>
        <v/>
      </c>
      <c r="CY92" s="2" t="str">
        <f t="shared" si="289"/>
        <v/>
      </c>
      <c r="CZ92" s="2" t="str">
        <f t="shared" si="290"/>
        <v/>
      </c>
      <c r="DA92" s="2" t="str">
        <f t="shared" si="291"/>
        <v/>
      </c>
      <c r="DB92" s="2" t="str">
        <f t="shared" si="292"/>
        <v/>
      </c>
      <c r="DC92" s="2" t="str">
        <f t="shared" si="293"/>
        <v/>
      </c>
      <c r="DD92" s="2" t="str">
        <f t="shared" si="294"/>
        <v/>
      </c>
      <c r="DE92" s="2" t="str">
        <f t="shared" si="295"/>
        <v/>
      </c>
      <c r="DF92" s="2" t="str">
        <f t="shared" si="296"/>
        <v/>
      </c>
      <c r="DG92" s="2" t="str">
        <f t="shared" si="297"/>
        <v/>
      </c>
      <c r="DH92" s="2" t="str">
        <f t="shared" si="298"/>
        <v/>
      </c>
      <c r="DI92" s="2" t="str">
        <f t="shared" si="299"/>
        <v/>
      </c>
      <c r="DK92" s="2">
        <f t="shared" si="300"/>
        <v>71.310342678875287</v>
      </c>
      <c r="DL92" s="2">
        <f t="shared" si="301"/>
        <v>75.526520386590164</v>
      </c>
      <c r="DM92" s="2">
        <f t="shared" si="301"/>
        <v>76.546709930313597</v>
      </c>
      <c r="DN92" s="2">
        <f t="shared" si="301"/>
        <v>80.052085829959523</v>
      </c>
      <c r="DO92" s="2">
        <f t="shared" si="301"/>
        <v>80.946307403505912</v>
      </c>
      <c r="DP92" s="2">
        <f t="shared" si="301"/>
        <v>81.788666194332009</v>
      </c>
      <c r="DQ92" s="2">
        <f t="shared" si="301"/>
        <v>81.088411819887426</v>
      </c>
      <c r="DR92" s="2">
        <f t="shared" si="301"/>
        <v>84.172037516869082</v>
      </c>
      <c r="DS92" s="2">
        <f t="shared" si="301"/>
        <v>80.35048692417115</v>
      </c>
      <c r="DT92" s="2">
        <f t="shared" si="301"/>
        <v>79.453206378986877</v>
      </c>
      <c r="DU92" s="2">
        <f t="shared" si="301"/>
        <v>76.292114372469626</v>
      </c>
      <c r="DV92" s="2">
        <f t="shared" si="301"/>
        <v>76.952599627968056</v>
      </c>
      <c r="DW92" s="2">
        <f t="shared" si="301"/>
        <v>76.34721592442645</v>
      </c>
      <c r="DX92" s="2">
        <f t="shared" si="301"/>
        <v>73.534536639386332</v>
      </c>
      <c r="DY92" s="2">
        <f t="shared" si="301"/>
        <v>70.205067481767486</v>
      </c>
      <c r="EA92" s="2">
        <f t="shared" si="240"/>
        <v>57.261225152280495</v>
      </c>
      <c r="EB92" s="2">
        <f t="shared" si="302"/>
        <v>57.406389778934333</v>
      </c>
      <c r="EC92" s="2">
        <f t="shared" si="303"/>
        <v>59.301170294708641</v>
      </c>
      <c r="ED92" s="2">
        <f t="shared" si="304"/>
        <v>60.852238501384299</v>
      </c>
      <c r="EE92" s="2">
        <f t="shared" si="305"/>
        <v>62.34350513367577</v>
      </c>
      <c r="EF92" s="2">
        <f t="shared" si="306"/>
        <v>62.979594900544463</v>
      </c>
      <c r="EG92" s="2">
        <f t="shared" si="307"/>
        <v>64.846383489017924</v>
      </c>
      <c r="EH92" s="2">
        <f t="shared" si="308"/>
        <v>66.276695365717472</v>
      </c>
      <c r="EI92" s="2">
        <f t="shared" si="309"/>
        <v>62.96426745951981</v>
      </c>
      <c r="EJ92" s="2">
        <f t="shared" si="310"/>
        <v>62.297890912595157</v>
      </c>
      <c r="EK92" s="2">
        <f t="shared" si="311"/>
        <v>59.022715979261335</v>
      </c>
      <c r="EL92" s="2">
        <f t="shared" si="312"/>
        <v>59.848506387275926</v>
      </c>
      <c r="EM92" s="2">
        <f t="shared" si="313"/>
        <v>57.87963858192731</v>
      </c>
      <c r="EN92" s="2">
        <f t="shared" si="314"/>
        <v>60.560653889868064</v>
      </c>
      <c r="EO92" s="2">
        <f t="shared" si="315"/>
        <v>60.72449063079776</v>
      </c>
      <c r="EQ92" s="2">
        <f t="shared" si="316"/>
        <v>56.325635995588947</v>
      </c>
      <c r="ER92" s="2">
        <f t="shared" si="317"/>
        <v>56.677937706455701</v>
      </c>
      <c r="ES92" s="2">
        <f t="shared" si="317"/>
        <v>58.647860808777537</v>
      </c>
      <c r="ET92" s="2">
        <f t="shared" si="317"/>
        <v>60.303787958534869</v>
      </c>
      <c r="EU92" s="2">
        <f t="shared" si="317"/>
        <v>62.438387649789703</v>
      </c>
      <c r="EV92" s="2">
        <f t="shared" si="317"/>
        <v>63.095729320247855</v>
      </c>
      <c r="EW92" s="2">
        <f t="shared" si="317"/>
        <v>64.219938666602275</v>
      </c>
      <c r="EX92" s="2">
        <f t="shared" si="317"/>
        <v>66.169788192524223</v>
      </c>
      <c r="EY92" s="2">
        <f t="shared" si="317"/>
        <v>62.710530939749347</v>
      </c>
      <c r="EZ92" s="2">
        <f t="shared" si="317"/>
        <v>62.582450282059071</v>
      </c>
      <c r="FA92" s="2">
        <f t="shared" si="317"/>
        <v>59.476975281496586</v>
      </c>
      <c r="FB92" s="2">
        <f t="shared" si="317"/>
        <v>60.179025722923583</v>
      </c>
      <c r="FC92" s="2">
        <f t="shared" si="317"/>
        <v>58.585108893882555</v>
      </c>
      <c r="FD92" s="2">
        <f t="shared" si="317"/>
        <v>60.508112538527342</v>
      </c>
      <c r="FE92" s="2">
        <f t="shared" si="317"/>
        <v>62.507886369114431</v>
      </c>
      <c r="FG92" s="2">
        <f t="shared" si="318"/>
        <v>0.89074574550823749</v>
      </c>
      <c r="FH92" s="2">
        <f t="shared" si="319"/>
        <v>0.87257491808949628</v>
      </c>
      <c r="FI92" s="2">
        <f t="shared" si="319"/>
        <v>0.86031823501721283</v>
      </c>
      <c r="FJ92" s="2">
        <f t="shared" si="319"/>
        <v>0.84811842032218332</v>
      </c>
      <c r="FK92" s="2">
        <f t="shared" si="319"/>
        <v>0.85675195077981192</v>
      </c>
      <c r="FL92" s="2">
        <f t="shared" si="319"/>
        <v>0.85306022536722703</v>
      </c>
      <c r="FM92" s="2">
        <f t="shared" si="319"/>
        <v>0.8625722036520197</v>
      </c>
      <c r="FN92" s="2">
        <f t="shared" si="319"/>
        <v>0.85244744409534123</v>
      </c>
      <c r="FO92" s="2">
        <f t="shared" si="319"/>
        <v>0.85738162618212732</v>
      </c>
      <c r="FP92" s="2">
        <f t="shared" si="319"/>
        <v>0.85581723236843332</v>
      </c>
      <c r="FQ92" s="2">
        <f t="shared" si="319"/>
        <v>0.84966557829409683</v>
      </c>
      <c r="FR92" s="2">
        <f t="shared" si="319"/>
        <v>0.85489123364583297</v>
      </c>
      <c r="FS92" s="2">
        <f t="shared" si="319"/>
        <v>0.86097718830348158</v>
      </c>
      <c r="FT92" s="2">
        <f t="shared" si="319"/>
        <v>0.86638710635022242</v>
      </c>
      <c r="FU92" s="2">
        <f t="shared" si="319"/>
        <v>0.8786001545543769</v>
      </c>
      <c r="FW92" s="2">
        <f t="shared" ref="FW92:FW155" si="336">POWER(10,($B92-C$232)/C$229)/(1+POWER(10,($B92-C$232)/C$229))</f>
        <v>9.793134560431118E-4</v>
      </c>
      <c r="FX92" s="2">
        <f t="shared" si="176"/>
        <v>8.7609231269821994E-4</v>
      </c>
      <c r="FY92" s="2">
        <f t="shared" si="177"/>
        <v>8.1509250950959381E-4</v>
      </c>
      <c r="FZ92" s="2">
        <f t="shared" si="178"/>
        <v>7.3832223043479236E-4</v>
      </c>
      <c r="GA92" s="2">
        <f t="shared" si="179"/>
        <v>6.5471945136018122E-4</v>
      </c>
      <c r="GB92" s="2">
        <f t="shared" si="180"/>
        <v>6.8758303750967925E-4</v>
      </c>
      <c r="GC92" s="2">
        <f t="shared" si="181"/>
        <v>7.476037546451709E-4</v>
      </c>
      <c r="GD92" s="2">
        <f t="shared" si="182"/>
        <v>8.0847151049918519E-4</v>
      </c>
      <c r="GE92" s="2">
        <f t="shared" si="183"/>
        <v>8.7443707119841212E-4</v>
      </c>
      <c r="GF92" s="2">
        <f t="shared" si="184"/>
        <v>8.4025746336204943E-4</v>
      </c>
      <c r="GG92" s="2">
        <f t="shared" si="185"/>
        <v>8.7577072229399328E-4</v>
      </c>
      <c r="GH92" s="2">
        <f t="shared" si="186"/>
        <v>8.5605007489779317E-4</v>
      </c>
      <c r="GI92" s="2">
        <f t="shared" si="187"/>
        <v>7.3428664520892222E-4</v>
      </c>
      <c r="GJ92" s="2">
        <f t="shared" si="188"/>
        <v>5.5136520424206017E-4</v>
      </c>
      <c r="GK92" s="2">
        <f t="shared" si="189"/>
        <v>6.0734349378353163E-4</v>
      </c>
      <c r="GM92" s="86">
        <f t="shared" ref="GM92:GM155" si="337" xml:space="preserve"> _xlfn.NORM.DIST($B92, C$7, ABS(C$11), TRUE) * _xlfn.NORM.DIST(($B92 - C$7)*C$15, 0, ABS(C$11), TRUE) * 2</f>
        <v>0.51739843584347478</v>
      </c>
      <c r="GN92" s="86">
        <f t="shared" si="190"/>
        <v>0.41982614091163722</v>
      </c>
      <c r="GO92" s="86">
        <f t="shared" si="191"/>
        <v>0.44876843868336247</v>
      </c>
      <c r="GP92" s="86">
        <f t="shared" si="192"/>
        <v>0.46690326463023818</v>
      </c>
      <c r="GQ92" s="86">
        <f t="shared" si="193"/>
        <v>0.47351231397551863</v>
      </c>
      <c r="GR92" s="86">
        <f t="shared" si="194"/>
        <v>0.39365456185546288</v>
      </c>
      <c r="GS92" s="86">
        <f t="shared" si="195"/>
        <v>0.34962872914954574</v>
      </c>
      <c r="GT92" s="86">
        <f t="shared" si="196"/>
        <v>0.41733880058308548</v>
      </c>
      <c r="GU92" s="86">
        <f t="shared" si="197"/>
        <v>0.3315749538138002</v>
      </c>
      <c r="GV92" s="86">
        <f t="shared" si="198"/>
        <v>0.40475000192584493</v>
      </c>
      <c r="GW92" s="86">
        <f t="shared" si="199"/>
        <v>0.36750096229349116</v>
      </c>
      <c r="GX92" s="86">
        <f t="shared" si="200"/>
        <v>0.2875044465880226</v>
      </c>
      <c r="GY92" s="86">
        <f t="shared" si="201"/>
        <v>0.2864353578836874</v>
      </c>
      <c r="GZ92" s="86">
        <f t="shared" si="202"/>
        <v>0.38551048379494834</v>
      </c>
      <c r="HA92" s="86">
        <f t="shared" si="203"/>
        <v>2.3154030354047731E-2</v>
      </c>
      <c r="HC92" s="86">
        <f t="shared" ref="HC92:HC155" si="338" xml:space="preserve"> _xlfn.NORM.DIST($B92, C$8, ABS(C$12), TRUE) * _xlfn.NORM.DIST(($B92 - C$8)*C$16, 0, ABS(C$12), TRUE) * 2</f>
        <v>6.8012365681018533E-3</v>
      </c>
      <c r="HD92" s="86">
        <f t="shared" si="204"/>
        <v>3.9714753966184823E-3</v>
      </c>
      <c r="HE92" s="86">
        <f t="shared" si="205"/>
        <v>3.1400104590962323E-3</v>
      </c>
      <c r="HF92" s="86">
        <f t="shared" si="206"/>
        <v>1.7624797155188832E-3</v>
      </c>
      <c r="HG92" s="86">
        <f t="shared" si="207"/>
        <v>1.6211504299841889E-3</v>
      </c>
      <c r="HH92" s="86">
        <f t="shared" si="208"/>
        <v>1.3823726735193794E-3</v>
      </c>
      <c r="HI92" s="86">
        <f t="shared" si="209"/>
        <v>2.4479394723781042E-3</v>
      </c>
      <c r="HJ92" s="86">
        <f t="shared" si="210"/>
        <v>2.105950981096279E-3</v>
      </c>
      <c r="HK92" s="86">
        <f t="shared" si="211"/>
        <v>2.9359879875211436E-3</v>
      </c>
      <c r="HL92" s="86">
        <f t="shared" si="212"/>
        <v>2.3353962853258081E-3</v>
      </c>
      <c r="HM92" s="86">
        <f t="shared" si="213"/>
        <v>1.733898278432869E-3</v>
      </c>
      <c r="HN92" s="86">
        <f t="shared" si="214"/>
        <v>2.6954585376135817E-3</v>
      </c>
      <c r="HO92" s="86">
        <f t="shared" si="215"/>
        <v>2.7552423983657924E-3</v>
      </c>
      <c r="HP92" s="86">
        <f t="shared" si="216"/>
        <v>3.4043344690619405E-3</v>
      </c>
      <c r="HQ92" s="86">
        <f t="shared" si="217"/>
        <v>4.2747517311468768E-3</v>
      </c>
      <c r="HS92" s="86">
        <f t="shared" ref="HS92:HS155" si="339" xml:space="preserve"> _xlfn.NORM.DIST($B92, C$9, ABS(C$13), TRUE) * _xlfn.NORM.DIST(($B92 - C$9)*C$17, 0, ABS(C$13), TRUE) * 2</f>
        <v>2.3362328451344551E-21</v>
      </c>
      <c r="HT92" s="86">
        <f t="shared" si="218"/>
        <v>3.2855877976933226E-25</v>
      </c>
      <c r="HU92" s="86">
        <f t="shared" si="219"/>
        <v>1.4670370060983088E-26</v>
      </c>
      <c r="HV92" s="86">
        <f t="shared" si="220"/>
        <v>3.2682018680981098E-30</v>
      </c>
      <c r="HW92" s="86">
        <f t="shared" si="221"/>
        <v>2.7962474015209846E-30</v>
      </c>
      <c r="HX92" s="86">
        <f t="shared" si="222"/>
        <v>1.4289875233695544E-32</v>
      </c>
      <c r="HY92" s="86">
        <f t="shared" si="223"/>
        <v>5.1321332437470838E-30</v>
      </c>
      <c r="HZ92" s="86">
        <f t="shared" si="224"/>
        <v>1.7917763490690047E-30</v>
      </c>
      <c r="IA92" s="86">
        <f t="shared" si="225"/>
        <v>1.6859014635893462E-29</v>
      </c>
      <c r="IB92" s="86">
        <f t="shared" si="226"/>
        <v>5.932070785264197E-29</v>
      </c>
      <c r="IC92" s="86">
        <f t="shared" si="227"/>
        <v>1.5639160979560712E-31</v>
      </c>
      <c r="ID92" s="86">
        <f t="shared" si="228"/>
        <v>9.9905365312129648E-30</v>
      </c>
      <c r="IE92" s="86">
        <f t="shared" si="229"/>
        <v>2.1296719846753091E-29</v>
      </c>
      <c r="IF92" s="86">
        <f t="shared" si="230"/>
        <v>3.2130030396367232E-19</v>
      </c>
      <c r="IG92" s="86">
        <f t="shared" si="231"/>
        <v>1.2717759788251098E-13</v>
      </c>
      <c r="II92" s="86">
        <f t="shared" ref="II92:II155" si="340" xml:space="preserve"> _xlfn.NORM.DIST($B92, C$10, ABS(C$14), TRUE) * _xlfn.NORM.DIST(($B92 - C$10)*C$18, 0, ABS(C$14), TRUE) * 2</f>
        <v>1.9541709689929548E-100</v>
      </c>
      <c r="IJ92" s="86">
        <f t="shared" ref="IJ92:IJ155" si="341" xml:space="preserve"> _xlfn.NORM.DIST($B92, D$10, ABS(D$14), TRUE) * _xlfn.NORM.DIST(($B92 - D$10)*D$18, 0, ABS(D$14), TRUE) * 2</f>
        <v>5.1595310468342981E-143</v>
      </c>
      <c r="IK92" s="86">
        <f t="shared" ref="IK92:IK155" si="342" xml:space="preserve"> _xlfn.NORM.DIST($B92, E$10, ABS(E$14), TRUE) * _xlfn.NORM.DIST(($B92 - E$10)*E$18, 0, ABS(E$14), TRUE) * 2</f>
        <v>2.9111347841636355E-150</v>
      </c>
      <c r="IL92" s="86">
        <f t="shared" ref="IL92:IL155" si="343" xml:space="preserve"> _xlfn.NORM.DIST($B92, F$10, ABS(F$14), TRUE) * _xlfn.NORM.DIST(($B92 - F$10)*F$18, 0, ABS(F$14), TRUE) * 2</f>
        <v>1.4739899493201319E-170</v>
      </c>
      <c r="IM92" s="86">
        <f t="shared" ref="IM92:IM155" si="344" xml:space="preserve"> _xlfn.NORM.DIST($B92, G$10, ABS(G$14), TRUE) * _xlfn.NORM.DIST(($B92 - G$10)*G$18, 0, ABS(G$14), TRUE) * 2</f>
        <v>4.0812997200922812E-167</v>
      </c>
      <c r="IN92" s="86">
        <f t="shared" ref="IN92:IN155" si="345" xml:space="preserve"> _xlfn.NORM.DIST($B92, H$10, ABS(H$14), TRUE) * _xlfn.NORM.DIST(($B92 - H$10)*H$18, 0, ABS(H$14), TRUE) * 2</f>
        <v>1.2688057561594993E-181</v>
      </c>
      <c r="IO92" s="86">
        <f t="shared" ref="IO92:IO155" si="346" xml:space="preserve"> _xlfn.NORM.DIST($B92, I$10, ABS(I$14), TRUE) * _xlfn.NORM.DIST(($B92 - I$10)*I$18, 0, ABS(I$14), TRUE) * 2</f>
        <v>5.8332723282781501E-167</v>
      </c>
      <c r="IP92" s="86">
        <f t="shared" ref="IP92:IP155" si="347" xml:space="preserve"> _xlfn.NORM.DIST($B92, J$10, ABS(J$14), TRUE) * _xlfn.NORM.DIST(($B92 - J$10)*J$18, 0, ABS(J$14), TRUE) * 2</f>
        <v>4.4882751434493986E-168</v>
      </c>
      <c r="IQ92" s="86">
        <f t="shared" ref="IQ92:IQ155" si="348" xml:space="preserve"> _xlfn.NORM.DIST($B92, K$10, ABS(K$14), TRUE) * _xlfn.NORM.DIST(($B92 - K$10)*K$18, 0, ABS(K$14), TRUE) * 2</f>
        <v>1.2299043643526699E-163</v>
      </c>
      <c r="IR92" s="86">
        <f t="shared" ref="IR92:IR155" si="349" xml:space="preserve"> _xlfn.NORM.DIST($B92, L$10, ABS(L$14), TRUE) * _xlfn.NORM.DIST(($B92 - L$10)*L$18, 0, ABS(L$14), TRUE) * 2</f>
        <v>7.1150038975505603E-161</v>
      </c>
      <c r="IS92" s="86">
        <f t="shared" ref="IS92:IS155" si="350" xml:space="preserve"> _xlfn.NORM.DIST($B92, M$10, ABS(M$14), TRUE) * _xlfn.NORM.DIST(($B92 - M$10)*M$18, 0, ABS(M$14), TRUE) * 2</f>
        <v>2.4219745219101434E-175</v>
      </c>
      <c r="IT92" s="86">
        <f t="shared" ref="IT92:IT155" si="351" xml:space="preserve"> _xlfn.NORM.DIST($B92, N$10, ABS(N$14), TRUE) * _xlfn.NORM.DIST(($B92 - N$10)*N$18, 0, ABS(N$14), TRUE) * 2</f>
        <v>3.6579668950466413E-167</v>
      </c>
      <c r="IU92" s="86">
        <f t="shared" ref="IU92:IU155" si="352" xml:space="preserve"> _xlfn.NORM.DIST($B92, O$10, ABS(O$14), TRUE) * _xlfn.NORM.DIST(($B92 - O$10)*O$18, 0, ABS(O$14), TRUE) * 2</f>
        <v>6.2494949881466971E-165</v>
      </c>
      <c r="IV92" s="86">
        <f t="shared" ref="IV92:IV155" si="353" xml:space="preserve"> _xlfn.NORM.DIST($B92, P$10, ABS(P$14), TRUE) * _xlfn.NORM.DIST(($B92 - P$10)*P$18, 0, ABS(P$14), TRUE) * 2</f>
        <v>3.9312223269101447E-64</v>
      </c>
      <c r="IW92" s="86">
        <f t="shared" ref="IW92:IW155" si="354" xml:space="preserve"> _xlfn.NORM.DIST($B92, Q$10, ABS(Q$14), TRUE) * _xlfn.NORM.DIST(($B92 - Q$10)*Q$18, 0, ABS(Q$14), TRUE) * 2</f>
        <v>2.3410866055963974E-43</v>
      </c>
      <c r="IY92" s="86">
        <f t="shared" ref="IY92:IY155" si="355">GM92+HC92+HS92+II92</f>
        <v>0.52419967241157661</v>
      </c>
      <c r="IZ92" s="86">
        <f t="shared" ref="IZ92:IZ155" si="356">GN92+HD92+HT92+IJ92</f>
        <v>0.42379761630825569</v>
      </c>
      <c r="JA92" s="86">
        <f t="shared" ref="JA92:JA155" si="357">GO92+HE92+HU92+IK92</f>
        <v>0.4519084491424587</v>
      </c>
      <c r="JB92" s="86">
        <f t="shared" ref="JB92:JB155" si="358">GP92+HF92+HV92+IL92</f>
        <v>0.46866574434575708</v>
      </c>
      <c r="JC92" s="86">
        <f t="shared" ref="JC92:JC155" si="359">GQ92+HG92+HW92+IM92</f>
        <v>0.4751334644055028</v>
      </c>
      <c r="JD92" s="86">
        <f t="shared" ref="JD92:JD155" si="360">GR92+HH92+HX92+IN92</f>
        <v>0.39503693452898225</v>
      </c>
      <c r="JE92" s="86">
        <f t="shared" ref="JE92:JE155" si="361">GS92+HI92+HY92+IO92</f>
        <v>0.35207666862192383</v>
      </c>
      <c r="JF92" s="86">
        <f t="shared" ref="JF92:JF155" si="362">GT92+HJ92+HZ92+IP92</f>
        <v>0.41944475156418176</v>
      </c>
      <c r="JG92" s="86">
        <f t="shared" ref="JG92:JG155" si="363">GU92+HK92+IA92+IQ92</f>
        <v>0.33451094180132135</v>
      </c>
      <c r="JH92" s="86">
        <f t="shared" ref="JH92:JH155" si="364">GV92+HL92+IB92+IR92</f>
        <v>0.40708539821117073</v>
      </c>
      <c r="JI92" s="86">
        <f t="shared" ref="JI92:JI155" si="365">GW92+HM92+IC92+IS92</f>
        <v>0.36923486057192401</v>
      </c>
      <c r="JJ92" s="86">
        <f t="shared" ref="JJ92:JJ155" si="366">GX92+HN92+ID92+IT92</f>
        <v>0.2901999051256362</v>
      </c>
      <c r="JK92" s="86">
        <f t="shared" ref="JK92:JK155" si="367">GY92+HO92+IE92+IU92</f>
        <v>0.28919060028205318</v>
      </c>
      <c r="JL92" s="86">
        <f t="shared" ref="JL92:JL155" si="368">GZ92+HP92+IF92+IV92</f>
        <v>0.38891481826401031</v>
      </c>
      <c r="JM92" s="86">
        <f t="shared" ref="JM92:JM155" si="369">HA92+HQ92+IG92+IW92</f>
        <v>2.7428782085321783E-2</v>
      </c>
    </row>
    <row r="93" spans="2:273" x14ac:dyDescent="0.25">
      <c r="B93" s="2">
        <v>66</v>
      </c>
      <c r="C93" s="37">
        <v>155.131</v>
      </c>
      <c r="D93" s="37">
        <v>118.934</v>
      </c>
      <c r="E93" s="37">
        <v>133.91800000000001</v>
      </c>
      <c r="F93" s="37">
        <v>137.541</v>
      </c>
      <c r="G93" s="37">
        <v>134.131</v>
      </c>
      <c r="H93" s="37">
        <v>111.852</v>
      </c>
      <c r="I93" s="37">
        <v>101.443</v>
      </c>
      <c r="J93" s="37">
        <v>122.623</v>
      </c>
      <c r="K93" s="37">
        <v>95.656000000000006</v>
      </c>
      <c r="L93" s="37">
        <v>112.672</v>
      </c>
      <c r="M93" s="37">
        <v>95.802999999999997</v>
      </c>
      <c r="N93" s="37">
        <v>80.245999999999995</v>
      </c>
      <c r="O93" s="37">
        <v>78.966999999999999</v>
      </c>
      <c r="P93" s="37">
        <v>102.869</v>
      </c>
      <c r="Q93" s="37">
        <v>62.869</v>
      </c>
      <c r="S93" s="4">
        <f t="shared" si="241"/>
        <v>146.36387636459034</v>
      </c>
      <c r="T93" s="4">
        <f t="shared" si="242"/>
        <v>119.20368150288964</v>
      </c>
      <c r="U93" s="4">
        <f t="shared" si="243"/>
        <v>128.55485560659235</v>
      </c>
      <c r="V93" s="4">
        <f t="shared" si="244"/>
        <v>131.74701094298933</v>
      </c>
      <c r="W93" s="4">
        <f t="shared" si="245"/>
        <v>132.05468481954421</v>
      </c>
      <c r="X93" s="4">
        <f t="shared" si="246"/>
        <v>113.30223928444558</v>
      </c>
      <c r="Y93" s="4">
        <f t="shared" si="247"/>
        <v>105.32976857638772</v>
      </c>
      <c r="Z93" s="4">
        <f t="shared" si="248"/>
        <v>122.39524729132371</v>
      </c>
      <c r="AA93" s="4">
        <f t="shared" si="249"/>
        <v>101.24134725761181</v>
      </c>
      <c r="AB93" s="4">
        <f t="shared" si="250"/>
        <v>113.8147137246052</v>
      </c>
      <c r="AC93" s="4">
        <f t="shared" si="251"/>
        <v>100.60172615568941</v>
      </c>
      <c r="AD93" s="4">
        <f t="shared" si="252"/>
        <v>90.05871493743777</v>
      </c>
      <c r="AE93" s="4">
        <f t="shared" si="253"/>
        <v>88.545878770540568</v>
      </c>
      <c r="AF93" s="4">
        <f t="shared" si="254"/>
        <v>107.88600497865295</v>
      </c>
      <c r="AG93" s="4">
        <f t="shared" si="255"/>
        <v>65.395752167534894</v>
      </c>
      <c r="AI93" s="4">
        <f t="shared" si="256"/>
        <v>8.7671236354096607</v>
      </c>
      <c r="AJ93" s="4">
        <f t="shared" si="257"/>
        <v>-0.26968150288963955</v>
      </c>
      <c r="AK93" s="4">
        <f t="shared" si="258"/>
        <v>5.3631443934076515</v>
      </c>
      <c r="AL93" s="4">
        <f t="shared" si="259"/>
        <v>5.7939890570106627</v>
      </c>
      <c r="AM93" s="4">
        <f t="shared" si="260"/>
        <v>2.0763151804557936</v>
      </c>
      <c r="AN93" s="4">
        <f t="shared" si="261"/>
        <v>-1.4502392844455727</v>
      </c>
      <c r="AO93" s="4">
        <f t="shared" si="262"/>
        <v>-3.8867685763877233</v>
      </c>
      <c r="AP93" s="4">
        <f t="shared" si="263"/>
        <v>0.2277527086762916</v>
      </c>
      <c r="AQ93" s="4">
        <f t="shared" si="264"/>
        <v>-5.5853472576118008</v>
      </c>
      <c r="AR93" s="4">
        <f t="shared" si="265"/>
        <v>-1.1427137246052013</v>
      </c>
      <c r="AS93" s="4">
        <f t="shared" si="266"/>
        <v>-4.7987261556894083</v>
      </c>
      <c r="AT93" s="4">
        <f t="shared" si="267"/>
        <v>-9.8127149374377751</v>
      </c>
      <c r="AU93" s="4">
        <f t="shared" si="268"/>
        <v>-9.5788787705405696</v>
      </c>
      <c r="AV93" s="4">
        <f t="shared" si="269"/>
        <v>-5.0170049786529489</v>
      </c>
      <c r="AW93" s="4">
        <f t="shared" si="269"/>
        <v>-2.5267521675348945</v>
      </c>
      <c r="AY93" s="2">
        <f t="shared" si="320"/>
        <v>58.528957299397099</v>
      </c>
      <c r="AZ93" s="2">
        <f t="shared" si="159"/>
        <v>59.404917900638551</v>
      </c>
      <c r="BA93" s="2">
        <f t="shared" si="160"/>
        <v>61.38939509037489</v>
      </c>
      <c r="BB93" s="2">
        <f t="shared" si="161"/>
        <v>63.451841061251194</v>
      </c>
      <c r="BC93" s="2">
        <f t="shared" si="162"/>
        <v>64.709714670346912</v>
      </c>
      <c r="BD93" s="2">
        <f t="shared" si="163"/>
        <v>65.436909547484504</v>
      </c>
      <c r="BE93" s="2">
        <f t="shared" si="164"/>
        <v>66.779353542716109</v>
      </c>
      <c r="BF93" s="2">
        <f t="shared" si="165"/>
        <v>68.583216578941887</v>
      </c>
      <c r="BG93" s="2">
        <f t="shared" si="166"/>
        <v>65.133234852572031</v>
      </c>
      <c r="BH93" s="2">
        <f t="shared" si="167"/>
        <v>64.474768922606657</v>
      </c>
      <c r="BI93" s="2">
        <f t="shared" si="168"/>
        <v>61.32730328186733</v>
      </c>
      <c r="BJ93" s="2">
        <f t="shared" si="169"/>
        <v>62.032477261522722</v>
      </c>
      <c r="BK93" s="2">
        <f t="shared" si="170"/>
        <v>60.15413948332067</v>
      </c>
      <c r="BL93" s="2">
        <f t="shared" si="171"/>
        <v>62.03370546743686</v>
      </c>
      <c r="BM93" s="2">
        <f t="shared" si="172"/>
        <v>61.692577546616043</v>
      </c>
      <c r="BO93" s="2" t="str">
        <f t="shared" si="270"/>
        <v/>
      </c>
      <c r="BP93" s="2" t="str">
        <f t="shared" si="271"/>
        <v/>
      </c>
      <c r="BQ93" s="2" t="str">
        <f t="shared" si="272"/>
        <v/>
      </c>
      <c r="BR93" s="2" t="str">
        <f t="shared" si="273"/>
        <v/>
      </c>
      <c r="BS93" s="2" t="str">
        <f t="shared" si="274"/>
        <v/>
      </c>
      <c r="BT93" s="2" t="str">
        <f t="shared" si="275"/>
        <v/>
      </c>
      <c r="BU93" s="2" t="str">
        <f t="shared" si="276"/>
        <v/>
      </c>
      <c r="BV93" s="2" t="str">
        <f t="shared" si="277"/>
        <v/>
      </c>
      <c r="BW93" s="2" t="str">
        <f t="shared" si="278"/>
        <v/>
      </c>
      <c r="BX93" s="2" t="str">
        <f t="shared" si="279"/>
        <v/>
      </c>
      <c r="BY93" s="2" t="str">
        <f t="shared" si="280"/>
        <v/>
      </c>
      <c r="BZ93" s="2" t="str">
        <f t="shared" si="281"/>
        <v/>
      </c>
      <c r="CA93" s="2" t="str">
        <f t="shared" si="282"/>
        <v/>
      </c>
      <c r="CB93" s="2" t="str">
        <f t="shared" si="283"/>
        <v/>
      </c>
      <c r="CC93" s="2" t="str">
        <f t="shared" si="284"/>
        <v/>
      </c>
      <c r="CE93" s="2" t="str">
        <f t="shared" si="321"/>
        <v/>
      </c>
      <c r="CF93" s="2" t="str">
        <f t="shared" si="322"/>
        <v/>
      </c>
      <c r="CG93" s="2" t="str">
        <f t="shared" si="323"/>
        <v/>
      </c>
      <c r="CH93" s="2" t="str">
        <f t="shared" si="324"/>
        <v/>
      </c>
      <c r="CI93" s="2" t="str">
        <f t="shared" si="325"/>
        <v/>
      </c>
      <c r="CJ93" s="2" t="str">
        <f t="shared" si="326"/>
        <v/>
      </c>
      <c r="CK93" s="2" t="str">
        <f t="shared" si="327"/>
        <v/>
      </c>
      <c r="CL93" s="2" t="str">
        <f t="shared" si="328"/>
        <v/>
      </c>
      <c r="CM93" s="2" t="str">
        <f t="shared" si="329"/>
        <v/>
      </c>
      <c r="CN93" s="2" t="str">
        <f t="shared" si="330"/>
        <v/>
      </c>
      <c r="CO93" s="2" t="str">
        <f t="shared" si="331"/>
        <v/>
      </c>
      <c r="CP93" s="2" t="str">
        <f t="shared" si="332"/>
        <v/>
      </c>
      <c r="CQ93" s="2" t="str">
        <f t="shared" si="333"/>
        <v/>
      </c>
      <c r="CR93" s="2" t="str">
        <f t="shared" si="334"/>
        <v/>
      </c>
      <c r="CS93" s="2" t="str">
        <f t="shared" si="335"/>
        <v/>
      </c>
      <c r="CU93" s="2" t="str">
        <f t="shared" si="285"/>
        <v/>
      </c>
      <c r="CV93" s="2" t="str">
        <f t="shared" si="286"/>
        <v/>
      </c>
      <c r="CW93" s="2" t="str">
        <f t="shared" si="287"/>
        <v/>
      </c>
      <c r="CX93" s="2" t="str">
        <f t="shared" si="288"/>
        <v/>
      </c>
      <c r="CY93" s="2" t="str">
        <f t="shared" si="289"/>
        <v/>
      </c>
      <c r="CZ93" s="2" t="str">
        <f t="shared" si="290"/>
        <v/>
      </c>
      <c r="DA93" s="2" t="str">
        <f t="shared" si="291"/>
        <v/>
      </c>
      <c r="DB93" s="2" t="str">
        <f t="shared" si="292"/>
        <v/>
      </c>
      <c r="DC93" s="2" t="str">
        <f t="shared" si="293"/>
        <v/>
      </c>
      <c r="DD93" s="2" t="str">
        <f t="shared" si="294"/>
        <v/>
      </c>
      <c r="DE93" s="2" t="str">
        <f t="shared" si="295"/>
        <v/>
      </c>
      <c r="DF93" s="2" t="str">
        <f t="shared" si="296"/>
        <v/>
      </c>
      <c r="DG93" s="2" t="str">
        <f t="shared" si="297"/>
        <v/>
      </c>
      <c r="DH93" s="2" t="str">
        <f t="shared" si="298"/>
        <v/>
      </c>
      <c r="DI93" s="2" t="str">
        <f t="shared" si="299"/>
        <v/>
      </c>
      <c r="DK93" s="2">
        <f t="shared" si="300"/>
        <v>71.542737217405374</v>
      </c>
      <c r="DL93" s="2">
        <f t="shared" si="301"/>
        <v>75.771943521594693</v>
      </c>
      <c r="DM93" s="2">
        <f t="shared" si="301"/>
        <v>76.785524390243921</v>
      </c>
      <c r="DN93" s="2">
        <f t="shared" si="301"/>
        <v>80.357125506072876</v>
      </c>
      <c r="DO93" s="2">
        <f t="shared" si="301"/>
        <v>81.181495475785312</v>
      </c>
      <c r="DP93" s="2">
        <f t="shared" si="301"/>
        <v>82.063801619433221</v>
      </c>
      <c r="DQ93" s="2">
        <f t="shared" si="301"/>
        <v>81.302384333958727</v>
      </c>
      <c r="DR93" s="2">
        <f t="shared" si="301"/>
        <v>84.406731443994602</v>
      </c>
      <c r="DS93" s="2">
        <f t="shared" si="301"/>
        <v>80.593216106795069</v>
      </c>
      <c r="DT93" s="2">
        <f t="shared" si="301"/>
        <v>79.679900844277682</v>
      </c>
      <c r="DU93" s="2">
        <f t="shared" si="301"/>
        <v>76.510574898785421</v>
      </c>
      <c r="DV93" s="2">
        <f t="shared" si="301"/>
        <v>77.215949447423128</v>
      </c>
      <c r="DW93" s="2">
        <f t="shared" si="301"/>
        <v>76.596018758434539</v>
      </c>
      <c r="DX93" s="2">
        <f t="shared" si="301"/>
        <v>73.720295410960759</v>
      </c>
      <c r="DY93" s="2">
        <f t="shared" si="301"/>
        <v>70.36333800943801</v>
      </c>
      <c r="EA93" s="2">
        <f t="shared" si="240"/>
        <v>57.07429104145001</v>
      </c>
      <c r="EB93" s="2">
        <f t="shared" si="302"/>
        <v>57.225865315386471</v>
      </c>
      <c r="EC93" s="2">
        <f t="shared" si="303"/>
        <v>59.110273610180847</v>
      </c>
      <c r="ED93" s="2">
        <f t="shared" si="304"/>
        <v>60.691315441636149</v>
      </c>
      <c r="EE93" s="2">
        <f t="shared" si="305"/>
        <v>62.197901177400254</v>
      </c>
      <c r="EF93" s="2">
        <f t="shared" si="306"/>
        <v>62.824825292437083</v>
      </c>
      <c r="EG93" s="2">
        <f t="shared" si="307"/>
        <v>64.669664983589996</v>
      </c>
      <c r="EH93" s="2">
        <f t="shared" si="308"/>
        <v>66.085383729759911</v>
      </c>
      <c r="EI93" s="2">
        <f t="shared" si="309"/>
        <v>62.788144187604679</v>
      </c>
      <c r="EJ93" s="2">
        <f t="shared" si="310"/>
        <v>62.138207044425172</v>
      </c>
      <c r="EK93" s="2">
        <f t="shared" si="311"/>
        <v>58.876755204085605</v>
      </c>
      <c r="EL93" s="2">
        <f t="shared" si="312"/>
        <v>59.681663115374889</v>
      </c>
      <c r="EM93" s="2">
        <f t="shared" si="313"/>
        <v>57.732219071748169</v>
      </c>
      <c r="EN93" s="2">
        <f t="shared" si="314"/>
        <v>60.390036090200802</v>
      </c>
      <c r="EO93" s="2">
        <f t="shared" si="315"/>
        <v>60.598629035250454</v>
      </c>
      <c r="EQ93" s="2">
        <f t="shared" si="316"/>
        <v>56.162943896559284</v>
      </c>
      <c r="ER93" s="2">
        <f t="shared" si="317"/>
        <v>56.514708161711738</v>
      </c>
      <c r="ES93" s="2">
        <f t="shared" si="317"/>
        <v>58.472547196541697</v>
      </c>
      <c r="ET93" s="2">
        <f t="shared" si="317"/>
        <v>60.155937571662555</v>
      </c>
      <c r="EU93" s="2">
        <f t="shared" si="317"/>
        <v>62.290322672498405</v>
      </c>
      <c r="EV93" s="2">
        <f t="shared" si="317"/>
        <v>62.938090588394928</v>
      </c>
      <c r="EW93" s="2">
        <f t="shared" si="317"/>
        <v>64.058807796979124</v>
      </c>
      <c r="EX93" s="2">
        <f t="shared" si="317"/>
        <v>65.980529928982079</v>
      </c>
      <c r="EY93" s="2">
        <f t="shared" si="317"/>
        <v>62.540515605960998</v>
      </c>
      <c r="EZ93" s="2">
        <f t="shared" si="317"/>
        <v>62.415415341129204</v>
      </c>
      <c r="FA93" s="2">
        <f t="shared" si="317"/>
        <v>59.31926047521943</v>
      </c>
      <c r="FB93" s="2">
        <f t="shared" si="317"/>
        <v>60.00331778366818</v>
      </c>
      <c r="FC93" s="2">
        <f t="shared" si="317"/>
        <v>58.420372780285867</v>
      </c>
      <c r="FD93" s="2">
        <f t="shared" si="317"/>
        <v>60.336625806550842</v>
      </c>
      <c r="FE93" s="2">
        <f t="shared" si="317"/>
        <v>62.320417426122795</v>
      </c>
      <c r="FG93" s="2">
        <f t="shared" si="318"/>
        <v>0.89939176960840173</v>
      </c>
      <c r="FH93" s="2">
        <f t="shared" si="319"/>
        <v>0.88246918554405329</v>
      </c>
      <c r="FI93" s="2">
        <f t="shared" si="319"/>
        <v>0.87102353343021888</v>
      </c>
      <c r="FJ93" s="2">
        <f t="shared" si="319"/>
        <v>0.85960613892255466</v>
      </c>
      <c r="FK93" s="2">
        <f t="shared" si="319"/>
        <v>0.86768853623835185</v>
      </c>
      <c r="FL93" s="2">
        <f t="shared" si="319"/>
        <v>0.86423399959714475</v>
      </c>
      <c r="FM93" s="2">
        <f t="shared" si="319"/>
        <v>0.87313023100642184</v>
      </c>
      <c r="FN93" s="2">
        <f t="shared" si="319"/>
        <v>0.86366036872464658</v>
      </c>
      <c r="FO93" s="2">
        <f t="shared" si="319"/>
        <v>0.86827752888839249</v>
      </c>
      <c r="FP93" s="2">
        <f t="shared" si="319"/>
        <v>0.86681408723196474</v>
      </c>
      <c r="FQ93" s="2">
        <f t="shared" si="319"/>
        <v>0.86105544717820204</v>
      </c>
      <c r="FR93" s="2">
        <f t="shared" si="319"/>
        <v>0.86594765201424639</v>
      </c>
      <c r="FS93" s="2">
        <f t="shared" si="319"/>
        <v>0.87163951916759341</v>
      </c>
      <c r="FT93" s="2">
        <f t="shared" si="319"/>
        <v>0.87669394678048551</v>
      </c>
      <c r="FU93" s="2">
        <f t="shared" si="319"/>
        <v>0.88808658040175392</v>
      </c>
      <c r="FW93" s="2">
        <f t="shared" si="336"/>
        <v>1.0736944065211234E-3</v>
      </c>
      <c r="FX93" s="2">
        <f t="shared" si="176"/>
        <v>9.6053493061413879E-4</v>
      </c>
      <c r="FY93" s="2">
        <f t="shared" si="177"/>
        <v>8.93660888226619E-4</v>
      </c>
      <c r="FZ93" s="2">
        <f t="shared" si="178"/>
        <v>8.0949656534266845E-4</v>
      </c>
      <c r="GA93" s="2">
        <f t="shared" si="179"/>
        <v>7.1784025980055875E-4</v>
      </c>
      <c r="GB93" s="2">
        <f t="shared" si="180"/>
        <v>7.5386979937890075E-4</v>
      </c>
      <c r="GC93" s="2">
        <f t="shared" si="181"/>
        <v>8.1967209545555537E-4</v>
      </c>
      <c r="GD93" s="2">
        <f t="shared" si="182"/>
        <v>8.8640224420285824E-4</v>
      </c>
      <c r="GE93" s="2">
        <f t="shared" si="183"/>
        <v>9.587203008822239E-4</v>
      </c>
      <c r="GF93" s="2">
        <f t="shared" si="184"/>
        <v>9.2124930524382269E-4</v>
      </c>
      <c r="GG93" s="2">
        <f t="shared" si="185"/>
        <v>9.601823733383603E-4</v>
      </c>
      <c r="GH93" s="2">
        <f t="shared" si="186"/>
        <v>9.3856272587986846E-4</v>
      </c>
      <c r="GI93" s="2">
        <f t="shared" si="187"/>
        <v>8.0507226273738555E-4</v>
      </c>
      <c r="GJ93" s="2">
        <f t="shared" si="188"/>
        <v>6.0452776687796716E-4</v>
      </c>
      <c r="GK93" s="2">
        <f t="shared" si="189"/>
        <v>6.6589987983010543E-4</v>
      </c>
      <c r="GM93" s="86">
        <f t="shared" si="337"/>
        <v>0.42132348535289371</v>
      </c>
      <c r="GN93" s="86">
        <f t="shared" si="190"/>
        <v>0.31362177012450876</v>
      </c>
      <c r="GO93" s="86">
        <f t="shared" si="191"/>
        <v>0.34153948051109428</v>
      </c>
      <c r="GP93" s="86">
        <f t="shared" si="192"/>
        <v>0.35722717648002</v>
      </c>
      <c r="GQ93" s="86">
        <f t="shared" si="193"/>
        <v>0.3627737486904129</v>
      </c>
      <c r="GR93" s="86">
        <f t="shared" si="194"/>
        <v>0.27373562502942717</v>
      </c>
      <c r="GS93" s="86">
        <f t="shared" si="195"/>
        <v>0.23032807346431131</v>
      </c>
      <c r="GT93" s="86">
        <f t="shared" si="196"/>
        <v>0.31110465586780495</v>
      </c>
      <c r="GU93" s="86">
        <f t="shared" si="197"/>
        <v>0.22030107891615591</v>
      </c>
      <c r="GV93" s="86">
        <f t="shared" si="198"/>
        <v>0.28362001402631237</v>
      </c>
      <c r="GW93" s="86">
        <f t="shared" si="199"/>
        <v>0.23071269793356969</v>
      </c>
      <c r="GX93" s="86">
        <f t="shared" si="200"/>
        <v>0.16927638552461977</v>
      </c>
      <c r="GY93" s="86">
        <f t="shared" si="201"/>
        <v>0.16877924505798123</v>
      </c>
      <c r="GZ93" s="86">
        <f t="shared" si="202"/>
        <v>0.27070224516732644</v>
      </c>
      <c r="HA93" s="86">
        <f t="shared" si="203"/>
        <v>6.9064846256274024E-3</v>
      </c>
      <c r="HC93" s="86">
        <f t="shared" si="338"/>
        <v>9.9872316859767069E-3</v>
      </c>
      <c r="HD93" s="86">
        <f t="shared" si="204"/>
        <v>6.3890926115004899E-3</v>
      </c>
      <c r="HE93" s="86">
        <f t="shared" si="205"/>
        <v>5.1405918228868436E-3</v>
      </c>
      <c r="HF93" s="86">
        <f t="shared" si="206"/>
        <v>3.0371345175801601E-3</v>
      </c>
      <c r="HG93" s="86">
        <f t="shared" si="207"/>
        <v>2.7645004678042324E-3</v>
      </c>
      <c r="HH93" s="86">
        <f t="shared" si="208"/>
        <v>2.4371316707371216E-3</v>
      </c>
      <c r="HI93" s="86">
        <f t="shared" si="209"/>
        <v>4.1366842833348355E-3</v>
      </c>
      <c r="HJ93" s="86">
        <f t="shared" si="210"/>
        <v>3.6099561558930173E-3</v>
      </c>
      <c r="HK93" s="86">
        <f t="shared" si="211"/>
        <v>4.9499717073268465E-3</v>
      </c>
      <c r="HL93" s="86">
        <f t="shared" si="212"/>
        <v>3.9500128180612751E-3</v>
      </c>
      <c r="HM93" s="86">
        <f t="shared" si="213"/>
        <v>3.0522850971847438E-3</v>
      </c>
      <c r="HN93" s="86">
        <f t="shared" si="214"/>
        <v>4.5808730667204972E-3</v>
      </c>
      <c r="HO93" s="86">
        <f t="shared" si="215"/>
        <v>4.6106461763824481E-3</v>
      </c>
      <c r="HP93" s="86">
        <f t="shared" si="216"/>
        <v>5.4242787608826514E-3</v>
      </c>
      <c r="HQ93" s="86">
        <f t="shared" si="217"/>
        <v>7.4137500802404065E-3</v>
      </c>
      <c r="HS93" s="86">
        <f t="shared" si="339"/>
        <v>1.2057818979329079E-20</v>
      </c>
      <c r="HT93" s="86">
        <f t="shared" si="218"/>
        <v>2.7048615038846441E-24</v>
      </c>
      <c r="HU93" s="86">
        <f t="shared" si="219"/>
        <v>1.3230263941200544E-25</v>
      </c>
      <c r="HV93" s="86">
        <f t="shared" si="220"/>
        <v>3.8804488327218642E-29</v>
      </c>
      <c r="HW93" s="86">
        <f t="shared" si="221"/>
        <v>3.1200728711055954E-29</v>
      </c>
      <c r="HX93" s="86">
        <f t="shared" si="222"/>
        <v>1.9838743385952897E-31</v>
      </c>
      <c r="HY93" s="86">
        <f t="shared" si="223"/>
        <v>5.9106318386366242E-29</v>
      </c>
      <c r="HZ93" s="86">
        <f t="shared" si="224"/>
        <v>2.1795387956024776E-29</v>
      </c>
      <c r="IA93" s="86">
        <f t="shared" si="225"/>
        <v>1.954006944191144E-28</v>
      </c>
      <c r="IB93" s="86">
        <f t="shared" si="226"/>
        <v>6.4875098756870805E-28</v>
      </c>
      <c r="IC93" s="86">
        <f t="shared" si="227"/>
        <v>2.1645269386200302E-30</v>
      </c>
      <c r="ID93" s="86">
        <f t="shared" si="228"/>
        <v>1.1919430391492802E-28</v>
      </c>
      <c r="IE93" s="86">
        <f t="shared" si="229"/>
        <v>2.339310769450519E-28</v>
      </c>
      <c r="IF93" s="86">
        <f t="shared" si="230"/>
        <v>1.3998888345582432E-18</v>
      </c>
      <c r="IG93" s="86">
        <f t="shared" si="231"/>
        <v>3.5801818214542704E-13</v>
      </c>
      <c r="II93" s="86">
        <f t="shared" si="340"/>
        <v>7.810838372843909E-98</v>
      </c>
      <c r="IJ93" s="86">
        <f t="shared" si="341"/>
        <v>2.3896459473135731E-139</v>
      </c>
      <c r="IK93" s="86">
        <f t="shared" si="342"/>
        <v>1.9013398960590544E-146</v>
      </c>
      <c r="IL93" s="86">
        <f t="shared" si="343"/>
        <v>2.7921078430520086E-166</v>
      </c>
      <c r="IM93" s="86">
        <f t="shared" si="344"/>
        <v>5.4033606700017203E-163</v>
      </c>
      <c r="IN93" s="86">
        <f t="shared" si="345"/>
        <v>4.1404545501285671E-177</v>
      </c>
      <c r="IO93" s="86">
        <f t="shared" si="346"/>
        <v>9.1069914022142801E-163</v>
      </c>
      <c r="IP93" s="86">
        <f t="shared" si="347"/>
        <v>8.3171811736442313E-164</v>
      </c>
      <c r="IQ93" s="86">
        <f t="shared" si="348"/>
        <v>1.9491679210368073E-159</v>
      </c>
      <c r="IR93" s="86">
        <f t="shared" si="349"/>
        <v>9.0644557134258967E-157</v>
      </c>
      <c r="IS93" s="86">
        <f t="shared" si="350"/>
        <v>7.7439718995890136E-171</v>
      </c>
      <c r="IT93" s="86">
        <f t="shared" si="351"/>
        <v>6.9488962707311224E-163</v>
      </c>
      <c r="IU93" s="86">
        <f t="shared" si="352"/>
        <v>8.4625262821283596E-161</v>
      </c>
      <c r="IV93" s="86">
        <f t="shared" si="353"/>
        <v>1.3021653730912866E-62</v>
      </c>
      <c r="IW93" s="86">
        <f t="shared" si="354"/>
        <v>2.4997974339002193E-42</v>
      </c>
      <c r="IY93" s="86">
        <f t="shared" si="355"/>
        <v>0.43131071703887042</v>
      </c>
      <c r="IZ93" s="86">
        <f t="shared" si="356"/>
        <v>0.32001086273600926</v>
      </c>
      <c r="JA93" s="86">
        <f t="shared" si="357"/>
        <v>0.34668007233398113</v>
      </c>
      <c r="JB93" s="86">
        <f t="shared" si="358"/>
        <v>0.36026431099760015</v>
      </c>
      <c r="JC93" s="86">
        <f t="shared" si="359"/>
        <v>0.36553824915821714</v>
      </c>
      <c r="JD93" s="86">
        <f t="shared" si="360"/>
        <v>0.27617275670016428</v>
      </c>
      <c r="JE93" s="86">
        <f t="shared" si="361"/>
        <v>0.23446475774764614</v>
      </c>
      <c r="JF93" s="86">
        <f t="shared" si="362"/>
        <v>0.31471461202369794</v>
      </c>
      <c r="JG93" s="86">
        <f t="shared" si="363"/>
        <v>0.22525105062348275</v>
      </c>
      <c r="JH93" s="86">
        <f t="shared" si="364"/>
        <v>0.28757002684437366</v>
      </c>
      <c r="JI93" s="86">
        <f t="shared" si="365"/>
        <v>0.23376498303075444</v>
      </c>
      <c r="JJ93" s="86">
        <f t="shared" si="366"/>
        <v>0.17385725859134027</v>
      </c>
      <c r="JK93" s="86">
        <f t="shared" si="367"/>
        <v>0.17338989123436369</v>
      </c>
      <c r="JL93" s="86">
        <f t="shared" si="368"/>
        <v>0.27612652392820908</v>
      </c>
      <c r="JM93" s="86">
        <f t="shared" si="369"/>
        <v>1.4320234706225827E-2</v>
      </c>
    </row>
    <row r="94" spans="2:273" x14ac:dyDescent="0.25">
      <c r="B94" s="2">
        <v>67</v>
      </c>
      <c r="C94" s="37">
        <v>125.541</v>
      </c>
      <c r="D94" s="37">
        <v>91.835999999999999</v>
      </c>
      <c r="E94" s="37">
        <v>101.738</v>
      </c>
      <c r="F94" s="37">
        <v>102.672</v>
      </c>
      <c r="G94" s="37">
        <v>102.607</v>
      </c>
      <c r="H94" s="37">
        <v>83.557000000000002</v>
      </c>
      <c r="I94" s="37">
        <v>80.212999999999994</v>
      </c>
      <c r="J94" s="37">
        <v>98.311000000000007</v>
      </c>
      <c r="K94" s="37">
        <v>78.262</v>
      </c>
      <c r="L94" s="37">
        <v>84.933999999999997</v>
      </c>
      <c r="M94" s="37">
        <v>73.197000000000003</v>
      </c>
      <c r="N94" s="37">
        <v>67.966999999999999</v>
      </c>
      <c r="O94" s="37">
        <v>67.245999999999995</v>
      </c>
      <c r="P94" s="37">
        <v>80.557000000000002</v>
      </c>
      <c r="Q94" s="37">
        <v>65.328000000000003</v>
      </c>
      <c r="S94" s="4">
        <f t="shared" si="241"/>
        <v>122.14728500192771</v>
      </c>
      <c r="T94" s="4">
        <f t="shared" si="242"/>
        <v>98.92211453174987</v>
      </c>
      <c r="U94" s="4">
        <f t="shared" si="243"/>
        <v>105.29080857666688</v>
      </c>
      <c r="V94" s="4">
        <f t="shared" si="244"/>
        <v>106.70833380912262</v>
      </c>
      <c r="W94" s="4">
        <f t="shared" si="245"/>
        <v>107.43796103990242</v>
      </c>
      <c r="X94" s="4">
        <f t="shared" si="246"/>
        <v>92.783326178396493</v>
      </c>
      <c r="Y94" s="4">
        <f t="shared" si="247"/>
        <v>88.772727810155175</v>
      </c>
      <c r="Z94" s="4">
        <f t="shared" si="248"/>
        <v>102.37802248829406</v>
      </c>
      <c r="AA94" s="4">
        <f t="shared" si="249"/>
        <v>86.414636153221636</v>
      </c>
      <c r="AB94" s="4">
        <f t="shared" si="250"/>
        <v>93.549531478552296</v>
      </c>
      <c r="AC94" s="4">
        <f t="shared" si="251"/>
        <v>81.618251466001027</v>
      </c>
      <c r="AD94" s="4">
        <f t="shared" si="252"/>
        <v>77.17579061769608</v>
      </c>
      <c r="AE94" s="4">
        <f t="shared" si="253"/>
        <v>75.553733801371422</v>
      </c>
      <c r="AF94" s="4">
        <f t="shared" si="254"/>
        <v>89.997168790186507</v>
      </c>
      <c r="AG94" s="4">
        <f t="shared" si="255"/>
        <v>66.732019583534509</v>
      </c>
      <c r="AI94" s="4">
        <f t="shared" si="256"/>
        <v>3.3937149980722836</v>
      </c>
      <c r="AJ94" s="4">
        <f t="shared" si="257"/>
        <v>-7.086114531749871</v>
      </c>
      <c r="AK94" s="4">
        <f t="shared" si="258"/>
        <v>-3.5528085766668767</v>
      </c>
      <c r="AL94" s="4">
        <f t="shared" si="259"/>
        <v>-4.036333809122624</v>
      </c>
      <c r="AM94" s="4">
        <f t="shared" si="260"/>
        <v>-4.8309610399024194</v>
      </c>
      <c r="AN94" s="4">
        <f t="shared" si="261"/>
        <v>-9.2263261783964907</v>
      </c>
      <c r="AO94" s="4">
        <f t="shared" si="262"/>
        <v>-8.5597278101551808</v>
      </c>
      <c r="AP94" s="4">
        <f t="shared" si="263"/>
        <v>-4.0670224882940573</v>
      </c>
      <c r="AQ94" s="4">
        <f t="shared" si="264"/>
        <v>-8.1526361532216356</v>
      </c>
      <c r="AR94" s="4">
        <f t="shared" si="265"/>
        <v>-8.6155314785522989</v>
      </c>
      <c r="AS94" s="4">
        <f t="shared" si="266"/>
        <v>-8.4212514660010243</v>
      </c>
      <c r="AT94" s="4">
        <f t="shared" si="267"/>
        <v>-9.2087906176960814</v>
      </c>
      <c r="AU94" s="4">
        <f t="shared" si="268"/>
        <v>-8.3077338013714268</v>
      </c>
      <c r="AV94" s="4">
        <f t="shared" si="269"/>
        <v>-9.4401687901865046</v>
      </c>
      <c r="AW94" s="4">
        <f t="shared" si="269"/>
        <v>-1.404019583534506</v>
      </c>
      <c r="AY94" s="2">
        <f t="shared" si="320"/>
        <v>58.264553086831732</v>
      </c>
      <c r="AZ94" s="2">
        <f t="shared" si="159"/>
        <v>59.099459861916358</v>
      </c>
      <c r="BA94" s="2">
        <f t="shared" si="160"/>
        <v>61.072862461888739</v>
      </c>
      <c r="BB94" s="2">
        <f t="shared" si="161"/>
        <v>63.13985636377874</v>
      </c>
      <c r="BC94" s="2">
        <f t="shared" si="162"/>
        <v>64.416582756961716</v>
      </c>
      <c r="BD94" s="2">
        <f t="shared" si="163"/>
        <v>65.13499398606919</v>
      </c>
      <c r="BE94" s="2">
        <f t="shared" si="164"/>
        <v>66.484369081377636</v>
      </c>
      <c r="BF94" s="2">
        <f t="shared" si="165"/>
        <v>68.2533829488207</v>
      </c>
      <c r="BG94" s="2">
        <f t="shared" si="166"/>
        <v>64.826721037849097</v>
      </c>
      <c r="BH94" s="2">
        <f t="shared" si="167"/>
        <v>64.182287345115</v>
      </c>
      <c r="BI94" s="2">
        <f t="shared" si="168"/>
        <v>61.040194166546485</v>
      </c>
      <c r="BJ94" s="2">
        <f t="shared" si="169"/>
        <v>61.737643311715964</v>
      </c>
      <c r="BK94" s="2">
        <f t="shared" si="170"/>
        <v>59.865844507423127</v>
      </c>
      <c r="BL94" s="2">
        <f t="shared" si="171"/>
        <v>61.775415224164099</v>
      </c>
      <c r="BM94" s="2">
        <f t="shared" si="172"/>
        <v>61.50982724568096</v>
      </c>
      <c r="BO94" s="2" t="str">
        <f t="shared" si="270"/>
        <v/>
      </c>
      <c r="BP94" s="2" t="str">
        <f t="shared" si="271"/>
        <v/>
      </c>
      <c r="BQ94" s="2" t="str">
        <f t="shared" si="272"/>
        <v/>
      </c>
      <c r="BR94" s="2" t="str">
        <f t="shared" si="273"/>
        <v/>
      </c>
      <c r="BS94" s="2" t="str">
        <f t="shared" si="274"/>
        <v/>
      </c>
      <c r="BT94" s="2" t="str">
        <f t="shared" si="275"/>
        <v/>
      </c>
      <c r="BU94" s="2" t="str">
        <f t="shared" si="276"/>
        <v/>
      </c>
      <c r="BV94" s="2" t="str">
        <f t="shared" si="277"/>
        <v/>
      </c>
      <c r="BW94" s="2" t="str">
        <f t="shared" si="278"/>
        <v/>
      </c>
      <c r="BX94" s="2" t="str">
        <f t="shared" si="279"/>
        <v/>
      </c>
      <c r="BY94" s="2" t="str">
        <f t="shared" si="280"/>
        <v/>
      </c>
      <c r="BZ94" s="2" t="str">
        <f t="shared" si="281"/>
        <v/>
      </c>
      <c r="CA94" s="2" t="str">
        <f t="shared" si="282"/>
        <v/>
      </c>
      <c r="CB94" s="2" t="str">
        <f t="shared" si="283"/>
        <v/>
      </c>
      <c r="CC94" s="2" t="str">
        <f t="shared" si="284"/>
        <v/>
      </c>
      <c r="CE94" s="2" t="str">
        <f t="shared" si="321"/>
        <v/>
      </c>
      <c r="CF94" s="2" t="str">
        <f t="shared" si="322"/>
        <v/>
      </c>
      <c r="CG94" s="2" t="str">
        <f t="shared" si="323"/>
        <v/>
      </c>
      <c r="CH94" s="2" t="str">
        <f t="shared" si="324"/>
        <v/>
      </c>
      <c r="CI94" s="2" t="str">
        <f t="shared" si="325"/>
        <v/>
      </c>
      <c r="CJ94" s="2" t="str">
        <f t="shared" si="326"/>
        <v/>
      </c>
      <c r="CK94" s="2" t="str">
        <f t="shared" si="327"/>
        <v/>
      </c>
      <c r="CL94" s="2" t="str">
        <f t="shared" si="328"/>
        <v/>
      </c>
      <c r="CM94" s="2" t="str">
        <f t="shared" si="329"/>
        <v/>
      </c>
      <c r="CN94" s="2" t="str">
        <f t="shared" si="330"/>
        <v/>
      </c>
      <c r="CO94" s="2" t="str">
        <f t="shared" si="331"/>
        <v/>
      </c>
      <c r="CP94" s="2" t="str">
        <f t="shared" si="332"/>
        <v/>
      </c>
      <c r="CQ94" s="2" t="str">
        <f t="shared" si="333"/>
        <v/>
      </c>
      <c r="CR94" s="2" t="str">
        <f t="shared" si="334"/>
        <v/>
      </c>
      <c r="CS94" s="2" t="str">
        <f t="shared" si="335"/>
        <v/>
      </c>
      <c r="CU94" s="2" t="str">
        <f t="shared" si="285"/>
        <v/>
      </c>
      <c r="CV94" s="2" t="str">
        <f t="shared" si="286"/>
        <v/>
      </c>
      <c r="CW94" s="2" t="str">
        <f t="shared" si="287"/>
        <v/>
      </c>
      <c r="CX94" s="2" t="str">
        <f t="shared" si="288"/>
        <v/>
      </c>
      <c r="CY94" s="2" t="str">
        <f t="shared" si="289"/>
        <v/>
      </c>
      <c r="CZ94" s="2" t="str">
        <f t="shared" si="290"/>
        <v/>
      </c>
      <c r="DA94" s="2" t="str">
        <f t="shared" si="291"/>
        <v/>
      </c>
      <c r="DB94" s="2" t="str">
        <f t="shared" si="292"/>
        <v/>
      </c>
      <c r="DC94" s="2" t="str">
        <f t="shared" si="293"/>
        <v/>
      </c>
      <c r="DD94" s="2" t="str">
        <f t="shared" si="294"/>
        <v/>
      </c>
      <c r="DE94" s="2" t="str">
        <f t="shared" si="295"/>
        <v/>
      </c>
      <c r="DF94" s="2" t="str">
        <f t="shared" si="296"/>
        <v/>
      </c>
      <c r="DG94" s="2" t="str">
        <f t="shared" si="297"/>
        <v/>
      </c>
      <c r="DH94" s="2" t="str">
        <f t="shared" si="298"/>
        <v/>
      </c>
      <c r="DI94" s="2" t="str">
        <f t="shared" si="299"/>
        <v/>
      </c>
      <c r="DK94" s="2">
        <f t="shared" si="300"/>
        <v>71.77513175593549</v>
      </c>
      <c r="DL94" s="2">
        <f t="shared" si="301"/>
        <v>76.017366656599222</v>
      </c>
      <c r="DM94" s="2">
        <f t="shared" si="301"/>
        <v>77.024338850174232</v>
      </c>
      <c r="DN94" s="2">
        <f t="shared" si="301"/>
        <v>80.662165182186243</v>
      </c>
      <c r="DO94" s="2">
        <f t="shared" si="301"/>
        <v>81.416683548064697</v>
      </c>
      <c r="DP94" s="2">
        <f t="shared" si="301"/>
        <v>82.338937044534433</v>
      </c>
      <c r="DQ94" s="2">
        <f t="shared" si="301"/>
        <v>81.516356848030014</v>
      </c>
      <c r="DR94" s="2">
        <f t="shared" si="301"/>
        <v>84.641425371120107</v>
      </c>
      <c r="DS94" s="2">
        <f t="shared" si="301"/>
        <v>80.835945289418987</v>
      </c>
      <c r="DT94" s="2">
        <f t="shared" si="301"/>
        <v>79.906595309568502</v>
      </c>
      <c r="DU94" s="2">
        <f t="shared" si="301"/>
        <v>76.729035425101216</v>
      </c>
      <c r="DV94" s="2">
        <f t="shared" si="301"/>
        <v>77.479299266878215</v>
      </c>
      <c r="DW94" s="2">
        <f t="shared" si="301"/>
        <v>76.844821592442642</v>
      </c>
      <c r="DX94" s="2">
        <f t="shared" si="301"/>
        <v>73.906054182535186</v>
      </c>
      <c r="DY94" s="2">
        <f t="shared" si="301"/>
        <v>70.521608537108534</v>
      </c>
      <c r="EA94" s="2">
        <f t="shared" si="240"/>
        <v>56.887356930619525</v>
      </c>
      <c r="EB94" s="2">
        <f t="shared" si="302"/>
        <v>57.045340851838617</v>
      </c>
      <c r="EC94" s="2">
        <f t="shared" si="303"/>
        <v>58.919376925653047</v>
      </c>
      <c r="ED94" s="2">
        <f t="shared" si="304"/>
        <v>60.530392381888007</v>
      </c>
      <c r="EE94" s="2">
        <f t="shared" si="305"/>
        <v>62.052297221124732</v>
      </c>
      <c r="EF94" s="2">
        <f t="shared" si="306"/>
        <v>62.670055684329704</v>
      </c>
      <c r="EG94" s="2">
        <f t="shared" si="307"/>
        <v>64.492946478162082</v>
      </c>
      <c r="EH94" s="2">
        <f t="shared" si="308"/>
        <v>65.89407209380235</v>
      </c>
      <c r="EI94" s="2">
        <f t="shared" si="309"/>
        <v>62.612020915689548</v>
      </c>
      <c r="EJ94" s="2">
        <f t="shared" si="310"/>
        <v>61.97852317625518</v>
      </c>
      <c r="EK94" s="2">
        <f t="shared" si="311"/>
        <v>58.730794428909867</v>
      </c>
      <c r="EL94" s="2">
        <f t="shared" si="312"/>
        <v>59.514819843473859</v>
      </c>
      <c r="EM94" s="2">
        <f t="shared" si="313"/>
        <v>57.584799561569021</v>
      </c>
      <c r="EN94" s="2">
        <f t="shared" si="314"/>
        <v>60.219418290533532</v>
      </c>
      <c r="EO94" s="2">
        <f t="shared" si="315"/>
        <v>60.472767439703148</v>
      </c>
      <c r="EQ94" s="2">
        <f t="shared" si="316"/>
        <v>56.000251797529629</v>
      </c>
      <c r="ER94" s="2">
        <f t="shared" si="317"/>
        <v>56.351478616967782</v>
      </c>
      <c r="ES94" s="2">
        <f t="shared" si="317"/>
        <v>58.29723358430585</v>
      </c>
      <c r="ET94" s="2">
        <f t="shared" si="317"/>
        <v>60.008087184790242</v>
      </c>
      <c r="EU94" s="2">
        <f t="shared" si="317"/>
        <v>62.1422576952071</v>
      </c>
      <c r="EV94" s="2">
        <f t="shared" si="317"/>
        <v>62.780451856542001</v>
      </c>
      <c r="EW94" s="2">
        <f t="shared" si="317"/>
        <v>63.897676927355974</v>
      </c>
      <c r="EX94" s="2">
        <f t="shared" si="317"/>
        <v>65.791271665439936</v>
      </c>
      <c r="EY94" s="2">
        <f t="shared" si="317"/>
        <v>62.370500272172649</v>
      </c>
      <c r="EZ94" s="2">
        <f t="shared" si="317"/>
        <v>62.248380400199345</v>
      </c>
      <c r="FA94" s="2">
        <f t="shared" si="317"/>
        <v>59.161545668942281</v>
      </c>
      <c r="FB94" s="2">
        <f t="shared" si="317"/>
        <v>59.827609844412777</v>
      </c>
      <c r="FC94" s="2">
        <f t="shared" si="317"/>
        <v>58.255636666689178</v>
      </c>
      <c r="FD94" s="2">
        <f t="shared" si="317"/>
        <v>60.165139074574334</v>
      </c>
      <c r="FE94" s="2">
        <f t="shared" si="317"/>
        <v>62.132948483131159</v>
      </c>
      <c r="FG94" s="2">
        <f t="shared" si="318"/>
        <v>0.90742468652539243</v>
      </c>
      <c r="FH94" s="2">
        <f t="shared" si="319"/>
        <v>0.89169054780414958</v>
      </c>
      <c r="FI94" s="2">
        <f t="shared" si="319"/>
        <v>0.88102183709213067</v>
      </c>
      <c r="FJ94" s="2">
        <f t="shared" si="319"/>
        <v>0.87035778879322578</v>
      </c>
      <c r="FK94" s="2">
        <f t="shared" si="319"/>
        <v>0.87790913209035326</v>
      </c>
      <c r="FL94" s="2">
        <f t="shared" si="319"/>
        <v>0.87468290597915366</v>
      </c>
      <c r="FM94" s="2">
        <f t="shared" si="319"/>
        <v>0.8829871619330959</v>
      </c>
      <c r="FN94" s="2">
        <f t="shared" si="319"/>
        <v>0.87414699422147291</v>
      </c>
      <c r="FO94" s="2">
        <f t="shared" si="319"/>
        <v>0.8784590001803867</v>
      </c>
      <c r="FP94" s="2">
        <f t="shared" si="319"/>
        <v>0.87709266306587774</v>
      </c>
      <c r="FQ94" s="2">
        <f t="shared" si="319"/>
        <v>0.87171267030890631</v>
      </c>
      <c r="FR94" s="2">
        <f t="shared" si="319"/>
        <v>0.87628355108029998</v>
      </c>
      <c r="FS94" s="2">
        <f t="shared" si="319"/>
        <v>0.88159656252528296</v>
      </c>
      <c r="FT94" s="2">
        <f t="shared" si="319"/>
        <v>0.88631005289604181</v>
      </c>
      <c r="FU94" s="2">
        <f t="shared" si="319"/>
        <v>0.89691868928768914</v>
      </c>
      <c r="FW94" s="2">
        <f t="shared" si="336"/>
        <v>1.1771605662453872E-3</v>
      </c>
      <c r="FX94" s="2">
        <f t="shared" si="176"/>
        <v>1.0531080158190694E-3</v>
      </c>
      <c r="FY94" s="2">
        <f t="shared" si="177"/>
        <v>9.797952019292306E-4</v>
      </c>
      <c r="FZ94" s="2">
        <f t="shared" si="178"/>
        <v>8.8752601906201415E-4</v>
      </c>
      <c r="GA94" s="2">
        <f t="shared" si="179"/>
        <v>7.8704168587850291E-4</v>
      </c>
      <c r="GB94" s="2">
        <f t="shared" si="180"/>
        <v>8.2654168172155299E-4</v>
      </c>
      <c r="GC94" s="2">
        <f t="shared" si="181"/>
        <v>8.9868151248396631E-4</v>
      </c>
      <c r="GD94" s="2">
        <f t="shared" si="182"/>
        <v>9.7183762369512725E-4</v>
      </c>
      <c r="GE94" s="2">
        <f t="shared" si="183"/>
        <v>1.0511186822585038E-3</v>
      </c>
      <c r="GF94" s="2">
        <f t="shared" si="184"/>
        <v>1.0100400035804931E-3</v>
      </c>
      <c r="GG94" s="2">
        <f t="shared" si="185"/>
        <v>1.0527215160778436E-3</v>
      </c>
      <c r="GH94" s="2">
        <f t="shared" si="186"/>
        <v>1.0290203859809365E-3</v>
      </c>
      <c r="GI94" s="2">
        <f t="shared" si="187"/>
        <v>8.8267562330109008E-4</v>
      </c>
      <c r="GJ94" s="2">
        <f t="shared" si="188"/>
        <v>6.6281285761443296E-4</v>
      </c>
      <c r="GK94" s="2">
        <f t="shared" si="189"/>
        <v>7.3009779404728677E-4</v>
      </c>
      <c r="GM94" s="86">
        <f t="shared" si="337"/>
        <v>0.31515097507764273</v>
      </c>
      <c r="GN94" s="86">
        <f t="shared" si="190"/>
        <v>0.21278783250664982</v>
      </c>
      <c r="GO94" s="86">
        <f t="shared" si="191"/>
        <v>0.23507610293614348</v>
      </c>
      <c r="GP94" s="86">
        <f t="shared" si="192"/>
        <v>0.24528676227341223</v>
      </c>
      <c r="GQ94" s="86">
        <f t="shared" si="193"/>
        <v>0.24950714410739469</v>
      </c>
      <c r="GR94" s="86">
        <f t="shared" si="194"/>
        <v>0.16807055490331674</v>
      </c>
      <c r="GS94" s="86">
        <f t="shared" si="195"/>
        <v>0.13315798203644985</v>
      </c>
      <c r="GT94" s="86">
        <f t="shared" si="196"/>
        <v>0.20976002256918203</v>
      </c>
      <c r="GU94" s="86">
        <f t="shared" si="197"/>
        <v>0.12980600539083917</v>
      </c>
      <c r="GV94" s="86">
        <f t="shared" si="198"/>
        <v>0.17543393465962837</v>
      </c>
      <c r="GW94" s="86">
        <f t="shared" si="199"/>
        <v>0.12268563024579034</v>
      </c>
      <c r="GX94" s="86">
        <f t="shared" si="200"/>
        <v>8.5147139780081288E-2</v>
      </c>
      <c r="GY94" s="86">
        <f t="shared" si="201"/>
        <v>8.5112710037557548E-2</v>
      </c>
      <c r="GZ94" s="86">
        <f t="shared" si="202"/>
        <v>0.16962596681384895</v>
      </c>
      <c r="HA94" s="86">
        <f t="shared" si="203"/>
        <v>1.6752056858938581E-3</v>
      </c>
      <c r="HC94" s="86">
        <f t="shared" si="338"/>
        <v>1.4440325076909748E-2</v>
      </c>
      <c r="HD94" s="86">
        <f t="shared" si="204"/>
        <v>1.0058555008928936E-2</v>
      </c>
      <c r="HE94" s="86">
        <f t="shared" si="205"/>
        <v>8.229886855811587E-3</v>
      </c>
      <c r="HF94" s="86">
        <f t="shared" si="206"/>
        <v>5.1051652860339509E-3</v>
      </c>
      <c r="HG94" s="86">
        <f t="shared" si="207"/>
        <v>4.6043710079928671E-3</v>
      </c>
      <c r="HH94" s="86">
        <f t="shared" si="208"/>
        <v>4.186279253087807E-3</v>
      </c>
      <c r="HI94" s="86">
        <f t="shared" si="209"/>
        <v>6.8224468376788545E-3</v>
      </c>
      <c r="HJ94" s="86">
        <f t="shared" si="210"/>
        <v>6.0348720905228116E-3</v>
      </c>
      <c r="HK94" s="86">
        <f t="shared" si="211"/>
        <v>8.1406144868889987E-3</v>
      </c>
      <c r="HL94" s="86">
        <f t="shared" si="212"/>
        <v>6.5210563793789231E-3</v>
      </c>
      <c r="HM94" s="86">
        <f t="shared" si="213"/>
        <v>5.2309580444438557E-3</v>
      </c>
      <c r="HN94" s="86">
        <f t="shared" si="214"/>
        <v>7.5908482086490424E-3</v>
      </c>
      <c r="HO94" s="86">
        <f t="shared" si="215"/>
        <v>7.5334722451465379E-3</v>
      </c>
      <c r="HP94" s="86">
        <f t="shared" si="216"/>
        <v>8.470043167690915E-3</v>
      </c>
      <c r="HQ94" s="86">
        <f t="shared" si="217"/>
        <v>1.2483036340437716E-2</v>
      </c>
      <c r="HS94" s="86">
        <f t="shared" si="339"/>
        <v>6.0425169501907384E-20</v>
      </c>
      <c r="HT94" s="86">
        <f t="shared" si="218"/>
        <v>2.1373890742544778E-23</v>
      </c>
      <c r="HU94" s="86">
        <f t="shared" si="219"/>
        <v>1.1438184500254346E-24</v>
      </c>
      <c r="HV94" s="86">
        <f t="shared" si="220"/>
        <v>4.3969541831345799E-28</v>
      </c>
      <c r="HW94" s="86">
        <f t="shared" si="221"/>
        <v>3.3305213107489467E-28</v>
      </c>
      <c r="HX94" s="86">
        <f t="shared" si="222"/>
        <v>2.6228461316523224E-30</v>
      </c>
      <c r="HY94" s="86">
        <f t="shared" si="223"/>
        <v>6.5017778536554152E-28</v>
      </c>
      <c r="HZ94" s="86">
        <f t="shared" si="224"/>
        <v>2.5288698964553159E-28</v>
      </c>
      <c r="IA94" s="86">
        <f t="shared" si="225"/>
        <v>2.1607625324226284E-27</v>
      </c>
      <c r="IB94" s="86">
        <f t="shared" si="226"/>
        <v>6.7781967013288871E-27</v>
      </c>
      <c r="IC94" s="86">
        <f t="shared" si="227"/>
        <v>2.8483940687617992E-29</v>
      </c>
      <c r="ID94" s="86">
        <f t="shared" si="228"/>
        <v>1.355775942977608E-27</v>
      </c>
      <c r="IE94" s="86">
        <f t="shared" si="229"/>
        <v>2.4562470873384967E-27</v>
      </c>
      <c r="IF94" s="86">
        <f t="shared" si="230"/>
        <v>5.9398302170014831E-18</v>
      </c>
      <c r="IG94" s="86">
        <f t="shared" si="231"/>
        <v>9.8902578947179286E-13</v>
      </c>
      <c r="II94" s="86">
        <f t="shared" si="340"/>
        <v>2.8824812212404314E-95</v>
      </c>
      <c r="IJ94" s="86">
        <f t="shared" si="341"/>
        <v>9.9066741149356895E-136</v>
      </c>
      <c r="IK94" s="86">
        <f t="shared" si="342"/>
        <v>1.1078292103795533E-142</v>
      </c>
      <c r="IL94" s="86">
        <f t="shared" si="343"/>
        <v>4.6614781904545004E-162</v>
      </c>
      <c r="IM94" s="86">
        <f t="shared" si="344"/>
        <v>6.3467775564826835E-159</v>
      </c>
      <c r="IN94" s="86">
        <f t="shared" si="345"/>
        <v>1.1840950686093032E-172</v>
      </c>
      <c r="IO94" s="86">
        <f t="shared" si="346"/>
        <v>1.2559640761216243E-158</v>
      </c>
      <c r="IP94" s="86">
        <f t="shared" si="347"/>
        <v>1.3565894677666725E-159</v>
      </c>
      <c r="IQ94" s="86">
        <f t="shared" si="348"/>
        <v>2.7206752894718304E-155</v>
      </c>
      <c r="IR94" s="86">
        <f t="shared" si="349"/>
        <v>1.0207306192061358E-152</v>
      </c>
      <c r="IS94" s="86">
        <f t="shared" si="350"/>
        <v>2.1606338264711869E-166</v>
      </c>
      <c r="IT94" s="86">
        <f t="shared" si="351"/>
        <v>1.1603128434085846E-158</v>
      </c>
      <c r="IU94" s="86">
        <f t="shared" si="352"/>
        <v>1.0144332575911071E-156</v>
      </c>
      <c r="IV94" s="86">
        <f t="shared" si="353"/>
        <v>4.131990364561282E-61</v>
      </c>
      <c r="IW94" s="86">
        <f t="shared" si="354"/>
        <v>2.5921208927703483E-41</v>
      </c>
      <c r="IY94" s="86">
        <f t="shared" si="355"/>
        <v>0.32959130015455246</v>
      </c>
      <c r="IZ94" s="86">
        <f t="shared" si="356"/>
        <v>0.22284638751557875</v>
      </c>
      <c r="JA94" s="86">
        <f t="shared" si="357"/>
        <v>0.24330598979195506</v>
      </c>
      <c r="JB94" s="86">
        <f t="shared" si="358"/>
        <v>0.25039192755944617</v>
      </c>
      <c r="JC94" s="86">
        <f t="shared" si="359"/>
        <v>0.25411151511538754</v>
      </c>
      <c r="JD94" s="86">
        <f t="shared" si="360"/>
        <v>0.17225683415640455</v>
      </c>
      <c r="JE94" s="86">
        <f t="shared" si="361"/>
        <v>0.1399804288741287</v>
      </c>
      <c r="JF94" s="86">
        <f t="shared" si="362"/>
        <v>0.21579489465970483</v>
      </c>
      <c r="JG94" s="86">
        <f t="shared" si="363"/>
        <v>0.13794661987772816</v>
      </c>
      <c r="JH94" s="86">
        <f t="shared" si="364"/>
        <v>0.18195499103900728</v>
      </c>
      <c r="JI94" s="86">
        <f t="shared" si="365"/>
        <v>0.1279165882902342</v>
      </c>
      <c r="JJ94" s="86">
        <f t="shared" si="366"/>
        <v>9.2737987988730328E-2</v>
      </c>
      <c r="JK94" s="86">
        <f t="shared" si="367"/>
        <v>9.264618228270409E-2</v>
      </c>
      <c r="JL94" s="86">
        <f t="shared" si="368"/>
        <v>0.17809600998153988</v>
      </c>
      <c r="JM94" s="86">
        <f t="shared" si="369"/>
        <v>1.41582420273206E-2</v>
      </c>
    </row>
    <row r="95" spans="2:273" x14ac:dyDescent="0.25">
      <c r="B95" s="2">
        <v>68</v>
      </c>
      <c r="C95" s="37">
        <v>98.147999999999996</v>
      </c>
      <c r="D95" s="37">
        <v>76.033000000000001</v>
      </c>
      <c r="E95" s="37">
        <v>80.41</v>
      </c>
      <c r="F95" s="37">
        <v>80.59</v>
      </c>
      <c r="G95" s="37">
        <v>81.459000000000003</v>
      </c>
      <c r="H95" s="37">
        <v>72.426000000000002</v>
      </c>
      <c r="I95" s="37">
        <v>74.016000000000005</v>
      </c>
      <c r="J95" s="37">
        <v>84.474999999999994</v>
      </c>
      <c r="K95" s="37">
        <v>72.77</v>
      </c>
      <c r="L95" s="37">
        <v>73.902000000000001</v>
      </c>
      <c r="M95" s="37">
        <v>66.656000000000006</v>
      </c>
      <c r="N95" s="37">
        <v>66.097999999999999</v>
      </c>
      <c r="O95" s="37">
        <v>67.540999999999997</v>
      </c>
      <c r="P95" s="37">
        <v>70.950999999999993</v>
      </c>
      <c r="Q95" s="37">
        <v>68.852000000000004</v>
      </c>
      <c r="S95" s="4">
        <f t="shared" si="241"/>
        <v>103.42406361482799</v>
      </c>
      <c r="T95" s="4">
        <f t="shared" si="242"/>
        <v>86.03651888639908</v>
      </c>
      <c r="U95" s="4">
        <f t="shared" si="243"/>
        <v>89.82379605010621</v>
      </c>
      <c r="V95" s="4">
        <f t="shared" si="244"/>
        <v>89.658429612989536</v>
      </c>
      <c r="W95" s="4">
        <f t="shared" si="245"/>
        <v>90.359913399450619</v>
      </c>
      <c r="X95" s="4">
        <f t="shared" si="246"/>
        <v>80.852389928893317</v>
      </c>
      <c r="Y95" s="4">
        <f t="shared" si="247"/>
        <v>80.304076412513538</v>
      </c>
      <c r="Z95" s="4">
        <f t="shared" si="248"/>
        <v>89.572988070288531</v>
      </c>
      <c r="AA95" s="4">
        <f t="shared" si="249"/>
        <v>79.051006538720969</v>
      </c>
      <c r="AB95" s="4">
        <f t="shared" si="250"/>
        <v>81.783205625386174</v>
      </c>
      <c r="AC95" s="4">
        <f t="shared" si="251"/>
        <v>72.541581577310339</v>
      </c>
      <c r="AD95" s="4">
        <f t="shared" si="252"/>
        <v>72.252739615749746</v>
      </c>
      <c r="AE95" s="4">
        <f t="shared" si="253"/>
        <v>70.481630681235316</v>
      </c>
      <c r="AF95" s="4">
        <f t="shared" si="254"/>
        <v>79.598142212697638</v>
      </c>
      <c r="AG95" s="4">
        <f t="shared" si="255"/>
        <v>69.240170858702086</v>
      </c>
      <c r="AI95" s="4">
        <f t="shared" si="256"/>
        <v>-5.27606361482799</v>
      </c>
      <c r="AJ95" s="4">
        <f t="shared" si="257"/>
        <v>-10.003518886399078</v>
      </c>
      <c r="AK95" s="4">
        <f t="shared" si="258"/>
        <v>-9.4137960501062139</v>
      </c>
      <c r="AL95" s="4">
        <f t="shared" si="259"/>
        <v>-9.068429612989533</v>
      </c>
      <c r="AM95" s="4">
        <f t="shared" si="260"/>
        <v>-8.9009133994506158</v>
      </c>
      <c r="AN95" s="4">
        <f t="shared" si="261"/>
        <v>-8.4263899288933146</v>
      </c>
      <c r="AO95" s="4">
        <f t="shared" si="262"/>
        <v>-6.2880764125135329</v>
      </c>
      <c r="AP95" s="4">
        <f t="shared" si="263"/>
        <v>-5.0979880702885367</v>
      </c>
      <c r="AQ95" s="4">
        <f t="shared" si="264"/>
        <v>-6.2810065387209733</v>
      </c>
      <c r="AR95" s="4">
        <f t="shared" si="265"/>
        <v>-7.8812056253861726</v>
      </c>
      <c r="AS95" s="4">
        <f t="shared" si="266"/>
        <v>-5.885581577310333</v>
      </c>
      <c r="AT95" s="4">
        <f t="shared" si="267"/>
        <v>-6.1547396157497474</v>
      </c>
      <c r="AU95" s="4">
        <f t="shared" si="268"/>
        <v>-2.9406306812353193</v>
      </c>
      <c r="AV95" s="4">
        <f t="shared" si="269"/>
        <v>-8.6471422126976449</v>
      </c>
      <c r="AW95" s="4">
        <f t="shared" si="269"/>
        <v>-0.38817085870208246</v>
      </c>
      <c r="AY95" s="2">
        <f t="shared" si="320"/>
        <v>58.002296860870182</v>
      </c>
      <c r="AZ95" s="2">
        <f t="shared" si="159"/>
        <v>58.798591729383652</v>
      </c>
      <c r="BA95" s="2">
        <f t="shared" si="160"/>
        <v>60.760291864279822</v>
      </c>
      <c r="BB95" s="2">
        <f t="shared" si="161"/>
        <v>62.832450308492305</v>
      </c>
      <c r="BC95" s="2">
        <f t="shared" si="162"/>
        <v>64.12923395384351</v>
      </c>
      <c r="BD95" s="2">
        <f t="shared" si="163"/>
        <v>64.838096331196823</v>
      </c>
      <c r="BE95" s="2">
        <f t="shared" si="164"/>
        <v>66.193369736134628</v>
      </c>
      <c r="BF95" s="2">
        <f t="shared" si="165"/>
        <v>67.928000755502282</v>
      </c>
      <c r="BG95" s="2">
        <f t="shared" si="166"/>
        <v>64.524455358625076</v>
      </c>
      <c r="BH95" s="2">
        <f t="shared" si="167"/>
        <v>63.894492501500189</v>
      </c>
      <c r="BI95" s="2">
        <f t="shared" si="168"/>
        <v>60.758266386009588</v>
      </c>
      <c r="BJ95" s="2">
        <f t="shared" si="169"/>
        <v>61.446645776910373</v>
      </c>
      <c r="BK95" s="2">
        <f t="shared" si="170"/>
        <v>59.582942691591676</v>
      </c>
      <c r="BL95" s="2">
        <f t="shared" si="171"/>
        <v>61.519543676773708</v>
      </c>
      <c r="BM95" s="2">
        <f t="shared" si="172"/>
        <v>61.328492858879542</v>
      </c>
      <c r="BO95" s="2" t="str">
        <f t="shared" si="270"/>
        <v/>
      </c>
      <c r="BP95" s="2" t="str">
        <f t="shared" si="271"/>
        <v/>
      </c>
      <c r="BQ95" s="2" t="str">
        <f t="shared" si="272"/>
        <v/>
      </c>
      <c r="BR95" s="2" t="str">
        <f t="shared" si="273"/>
        <v/>
      </c>
      <c r="BS95" s="2" t="str">
        <f t="shared" si="274"/>
        <v/>
      </c>
      <c r="BT95" s="2" t="str">
        <f t="shared" si="275"/>
        <v/>
      </c>
      <c r="BU95" s="2" t="str">
        <f t="shared" si="276"/>
        <v/>
      </c>
      <c r="BV95" s="2" t="str">
        <f t="shared" si="277"/>
        <v/>
      </c>
      <c r="BW95" s="2" t="str">
        <f t="shared" si="278"/>
        <v/>
      </c>
      <c r="BX95" s="2" t="str">
        <f t="shared" si="279"/>
        <v/>
      </c>
      <c r="BY95" s="2" t="str">
        <f t="shared" si="280"/>
        <v/>
      </c>
      <c r="BZ95" s="2" t="str">
        <f t="shared" si="281"/>
        <v/>
      </c>
      <c r="CA95" s="2" t="str">
        <f t="shared" si="282"/>
        <v/>
      </c>
      <c r="CB95" s="2" t="str">
        <f t="shared" si="283"/>
        <v/>
      </c>
      <c r="CC95" s="2" t="str">
        <f t="shared" si="284"/>
        <v/>
      </c>
      <c r="CE95" s="2" t="str">
        <f t="shared" si="321"/>
        <v/>
      </c>
      <c r="CF95" s="2" t="str">
        <f t="shared" si="322"/>
        <v/>
      </c>
      <c r="CG95" s="2" t="str">
        <f t="shared" si="323"/>
        <v/>
      </c>
      <c r="CH95" s="2" t="str">
        <f t="shared" si="324"/>
        <v/>
      </c>
      <c r="CI95" s="2" t="str">
        <f t="shared" si="325"/>
        <v/>
      </c>
      <c r="CJ95" s="2" t="str">
        <f t="shared" si="326"/>
        <v/>
      </c>
      <c r="CK95" s="2" t="str">
        <f t="shared" si="327"/>
        <v/>
      </c>
      <c r="CL95" s="2" t="str">
        <f t="shared" si="328"/>
        <v/>
      </c>
      <c r="CM95" s="2" t="str">
        <f t="shared" si="329"/>
        <v/>
      </c>
      <c r="CN95" s="2" t="str">
        <f t="shared" si="330"/>
        <v/>
      </c>
      <c r="CO95" s="2" t="str">
        <f t="shared" si="331"/>
        <v/>
      </c>
      <c r="CP95" s="2" t="str">
        <f t="shared" si="332"/>
        <v/>
      </c>
      <c r="CQ95" s="2" t="str">
        <f t="shared" si="333"/>
        <v/>
      </c>
      <c r="CR95" s="2" t="str">
        <f t="shared" si="334"/>
        <v/>
      </c>
      <c r="CS95" s="2" t="str">
        <f t="shared" si="335"/>
        <v/>
      </c>
      <c r="CU95" s="2" t="str">
        <f t="shared" si="285"/>
        <v/>
      </c>
      <c r="CV95" s="2" t="str">
        <f t="shared" si="286"/>
        <v/>
      </c>
      <c r="CW95" s="2" t="str">
        <f t="shared" si="287"/>
        <v/>
      </c>
      <c r="CX95" s="2" t="str">
        <f t="shared" si="288"/>
        <v/>
      </c>
      <c r="CY95" s="2" t="str">
        <f t="shared" si="289"/>
        <v/>
      </c>
      <c r="CZ95" s="2" t="str">
        <f t="shared" si="290"/>
        <v/>
      </c>
      <c r="DA95" s="2" t="str">
        <f t="shared" si="291"/>
        <v/>
      </c>
      <c r="DB95" s="2" t="str">
        <f t="shared" si="292"/>
        <v/>
      </c>
      <c r="DC95" s="2" t="str">
        <f t="shared" si="293"/>
        <v/>
      </c>
      <c r="DD95" s="2" t="str">
        <f t="shared" si="294"/>
        <v/>
      </c>
      <c r="DE95" s="2" t="str">
        <f t="shared" si="295"/>
        <v/>
      </c>
      <c r="DF95" s="2" t="str">
        <f t="shared" si="296"/>
        <v/>
      </c>
      <c r="DG95" s="2" t="str">
        <f t="shared" si="297"/>
        <v/>
      </c>
      <c r="DH95" s="2" t="str">
        <f t="shared" si="298"/>
        <v/>
      </c>
      <c r="DI95" s="2" t="str">
        <f t="shared" si="299"/>
        <v/>
      </c>
      <c r="DK95" s="2">
        <f t="shared" si="300"/>
        <v>72.007526294465592</v>
      </c>
      <c r="DL95" s="2">
        <f t="shared" si="301"/>
        <v>76.262789791603751</v>
      </c>
      <c r="DM95" s="2">
        <f t="shared" si="301"/>
        <v>77.263153310104542</v>
      </c>
      <c r="DN95" s="2">
        <f t="shared" si="301"/>
        <v>80.967204858299596</v>
      </c>
      <c r="DO95" s="2">
        <f t="shared" si="301"/>
        <v>81.651871620344096</v>
      </c>
      <c r="DP95" s="2">
        <f t="shared" si="301"/>
        <v>82.614072469635659</v>
      </c>
      <c r="DQ95" s="2">
        <f t="shared" si="301"/>
        <v>81.730329362101315</v>
      </c>
      <c r="DR95" s="2">
        <f t="shared" si="301"/>
        <v>84.876119298245612</v>
      </c>
      <c r="DS95" s="2">
        <f t="shared" si="301"/>
        <v>81.078674472042906</v>
      </c>
      <c r="DT95" s="2">
        <f t="shared" si="301"/>
        <v>80.133289774859307</v>
      </c>
      <c r="DU95" s="2">
        <f t="shared" si="301"/>
        <v>76.947495951416997</v>
      </c>
      <c r="DV95" s="2">
        <f t="shared" si="301"/>
        <v>77.742649086333302</v>
      </c>
      <c r="DW95" s="2">
        <f t="shared" si="301"/>
        <v>77.093624426450731</v>
      </c>
      <c r="DX95" s="2">
        <f t="shared" si="301"/>
        <v>74.091812954109614</v>
      </c>
      <c r="DY95" s="2">
        <f t="shared" si="301"/>
        <v>70.679879064779058</v>
      </c>
      <c r="EA95" s="2">
        <f t="shared" si="240"/>
        <v>56.70042281978904</v>
      </c>
      <c r="EB95" s="2">
        <f t="shared" si="302"/>
        <v>56.864816388290755</v>
      </c>
      <c r="EC95" s="2">
        <f t="shared" si="303"/>
        <v>58.728480241125254</v>
      </c>
      <c r="ED95" s="2">
        <f t="shared" si="304"/>
        <v>60.369469322139864</v>
      </c>
      <c r="EE95" s="2">
        <f t="shared" si="305"/>
        <v>61.906693264849217</v>
      </c>
      <c r="EF95" s="2">
        <f t="shared" si="306"/>
        <v>62.515286076222324</v>
      </c>
      <c r="EG95" s="2">
        <f t="shared" si="307"/>
        <v>64.316227972734154</v>
      </c>
      <c r="EH95" s="2">
        <f t="shared" si="308"/>
        <v>65.702760457844775</v>
      </c>
      <c r="EI95" s="2">
        <f t="shared" si="309"/>
        <v>62.435897643774418</v>
      </c>
      <c r="EJ95" s="2">
        <f t="shared" si="310"/>
        <v>61.818839308085188</v>
      </c>
      <c r="EK95" s="2">
        <f t="shared" si="311"/>
        <v>58.584833653734137</v>
      </c>
      <c r="EL95" s="2">
        <f t="shared" si="312"/>
        <v>59.347976571572822</v>
      </c>
      <c r="EM95" s="2">
        <f t="shared" si="313"/>
        <v>57.43738005138988</v>
      </c>
      <c r="EN95" s="2">
        <f t="shared" si="314"/>
        <v>60.04880049086627</v>
      </c>
      <c r="EO95" s="2">
        <f t="shared" si="315"/>
        <v>60.346905844155835</v>
      </c>
      <c r="EQ95" s="2">
        <f t="shared" si="316"/>
        <v>55.837559698499966</v>
      </c>
      <c r="ER95" s="2">
        <f t="shared" si="317"/>
        <v>56.188249072223819</v>
      </c>
      <c r="ES95" s="2">
        <f t="shared" si="317"/>
        <v>58.121919972070003</v>
      </c>
      <c r="ET95" s="2">
        <f t="shared" si="317"/>
        <v>59.860236797917935</v>
      </c>
      <c r="EU95" s="2">
        <f t="shared" si="317"/>
        <v>61.994192717915801</v>
      </c>
      <c r="EV95" s="2">
        <f t="shared" si="317"/>
        <v>62.622813124689081</v>
      </c>
      <c r="EW95" s="2">
        <f t="shared" si="317"/>
        <v>63.736546057732816</v>
      </c>
      <c r="EX95" s="2">
        <f t="shared" si="317"/>
        <v>65.602013401897793</v>
      </c>
      <c r="EY95" s="2">
        <f t="shared" si="317"/>
        <v>62.200484938384292</v>
      </c>
      <c r="EZ95" s="2">
        <f t="shared" si="317"/>
        <v>62.081345459269478</v>
      </c>
      <c r="FA95" s="2">
        <f t="shared" si="317"/>
        <v>59.003830862665126</v>
      </c>
      <c r="FB95" s="2">
        <f t="shared" si="317"/>
        <v>59.651901905157381</v>
      </c>
      <c r="FC95" s="2">
        <f t="shared" si="317"/>
        <v>58.090900553092496</v>
      </c>
      <c r="FD95" s="2">
        <f t="shared" si="317"/>
        <v>59.993652342597834</v>
      </c>
      <c r="FE95" s="2">
        <f t="shared" si="317"/>
        <v>61.945479540139516</v>
      </c>
      <c r="FG95" s="2">
        <f t="shared" si="318"/>
        <v>0.91487693012245819</v>
      </c>
      <c r="FH95" s="2">
        <f t="shared" si="319"/>
        <v>0.90027017459331771</v>
      </c>
      <c r="FI95" s="2">
        <f t="shared" si="319"/>
        <v>0.89034264611533021</v>
      </c>
      <c r="FJ95" s="2">
        <f t="shared" si="319"/>
        <v>0.88040061487729004</v>
      </c>
      <c r="FK95" s="2">
        <f t="shared" si="319"/>
        <v>0.8874426381490863</v>
      </c>
      <c r="FL95" s="2">
        <f t="shared" si="319"/>
        <v>0.88443517100305036</v>
      </c>
      <c r="FM95" s="2">
        <f t="shared" si="319"/>
        <v>0.89217284994642043</v>
      </c>
      <c r="FN95" s="2">
        <f t="shared" si="319"/>
        <v>0.88393543029915622</v>
      </c>
      <c r="FO95" s="2">
        <f t="shared" si="319"/>
        <v>0.88795504948196469</v>
      </c>
      <c r="FP95" s="2">
        <f t="shared" si="319"/>
        <v>0.88668169414096609</v>
      </c>
      <c r="FQ95" s="2">
        <f t="shared" si="319"/>
        <v>0.88166480962980087</v>
      </c>
      <c r="FR95" s="2">
        <f t="shared" si="319"/>
        <v>0.88592749780013602</v>
      </c>
      <c r="FS95" s="2">
        <f t="shared" si="319"/>
        <v>0.89087792391081211</v>
      </c>
      <c r="FT95" s="2">
        <f t="shared" si="319"/>
        <v>0.89526582941843202</v>
      </c>
      <c r="FU95" s="2">
        <f t="shared" si="319"/>
        <v>0.90512823679725463</v>
      </c>
      <c r="FW95" s="2">
        <f t="shared" si="336"/>
        <v>1.2905843221628491E-3</v>
      </c>
      <c r="FX95" s="2">
        <f t="shared" si="176"/>
        <v>1.1545926686491108E-3</v>
      </c>
      <c r="FY95" s="2">
        <f t="shared" si="177"/>
        <v>1.0742225305552238E-3</v>
      </c>
      <c r="FZ95" s="2">
        <f t="shared" si="178"/>
        <v>9.7306960746818894E-4</v>
      </c>
      <c r="GA95" s="2">
        <f t="shared" si="179"/>
        <v>8.6290852533891019E-4</v>
      </c>
      <c r="GB95" s="2">
        <f t="shared" si="180"/>
        <v>9.0621266786743192E-4</v>
      </c>
      <c r="GC95" s="2">
        <f t="shared" si="181"/>
        <v>9.8529925514561495E-4</v>
      </c>
      <c r="GD95" s="2">
        <f t="shared" si="182"/>
        <v>1.0654988621843903E-3</v>
      </c>
      <c r="GE95" s="2">
        <f t="shared" si="183"/>
        <v>1.152411850529804E-3</v>
      </c>
      <c r="GF95" s="2">
        <f t="shared" si="184"/>
        <v>1.1073789305836089E-3</v>
      </c>
      <c r="GG95" s="2">
        <f t="shared" si="185"/>
        <v>1.1541689661966152E-3</v>
      </c>
      <c r="GH95" s="2">
        <f t="shared" si="186"/>
        <v>1.1281864124897221E-3</v>
      </c>
      <c r="GI95" s="2">
        <f t="shared" si="187"/>
        <v>9.6775216245687207E-4</v>
      </c>
      <c r="GJ95" s="2">
        <f t="shared" si="188"/>
        <v>7.2671337536544785E-4</v>
      </c>
      <c r="GK95" s="2">
        <f t="shared" si="189"/>
        <v>8.0047992760515641E-4</v>
      </c>
      <c r="GM95" s="86">
        <f t="shared" si="337"/>
        <v>0.21522050045882402</v>
      </c>
      <c r="GN95" s="86">
        <f t="shared" si="190"/>
        <v>0.13049241461241848</v>
      </c>
      <c r="GO95" s="86">
        <f t="shared" si="191"/>
        <v>0.1455137433736948</v>
      </c>
      <c r="GP95" s="86">
        <f t="shared" si="192"/>
        <v>0.15017490989729865</v>
      </c>
      <c r="GQ95" s="86">
        <f t="shared" si="193"/>
        <v>0.15300935543742997</v>
      </c>
      <c r="GR95" s="86">
        <f t="shared" si="194"/>
        <v>9.0546153093436166E-2</v>
      </c>
      <c r="GS95" s="86">
        <f t="shared" si="195"/>
        <v>6.7151053842144759E-2</v>
      </c>
      <c r="GT95" s="86">
        <f t="shared" si="196"/>
        <v>0.12731191203800338</v>
      </c>
      <c r="GU95" s="86">
        <f t="shared" si="197"/>
        <v>6.7503937331148997E-2</v>
      </c>
      <c r="GV95" s="86">
        <f t="shared" si="198"/>
        <v>9.515796404947309E-2</v>
      </c>
      <c r="GW95" s="86">
        <f t="shared" si="199"/>
        <v>5.4769984758714509E-2</v>
      </c>
      <c r="GX95" s="86">
        <f t="shared" si="200"/>
        <v>3.635588032750911E-2</v>
      </c>
      <c r="GY95" s="86">
        <f t="shared" si="201"/>
        <v>3.6497462779221314E-2</v>
      </c>
      <c r="GZ95" s="86">
        <f t="shared" si="202"/>
        <v>9.432735461501715E-2</v>
      </c>
      <c r="HA95" s="86">
        <f t="shared" si="203"/>
        <v>3.2958489872745808E-4</v>
      </c>
      <c r="HC95" s="86">
        <f t="shared" si="338"/>
        <v>2.0560052645833191E-2</v>
      </c>
      <c r="HD95" s="86">
        <f t="shared" si="204"/>
        <v>1.5498947502210769E-2</v>
      </c>
      <c r="HE95" s="86">
        <f t="shared" si="205"/>
        <v>1.288648568965897E-2</v>
      </c>
      <c r="HF95" s="86">
        <f t="shared" si="206"/>
        <v>8.3719355049647146E-3</v>
      </c>
      <c r="HG95" s="86">
        <f t="shared" si="207"/>
        <v>7.4910474906033538E-3</v>
      </c>
      <c r="HH95" s="86">
        <f t="shared" si="208"/>
        <v>7.0071089544998513E-3</v>
      </c>
      <c r="HI95" s="86">
        <f t="shared" si="209"/>
        <v>1.0983240523879339E-2</v>
      </c>
      <c r="HJ95" s="86">
        <f t="shared" si="210"/>
        <v>9.8404354049239119E-3</v>
      </c>
      <c r="HK95" s="86">
        <f t="shared" si="211"/>
        <v>1.3061380786715817E-2</v>
      </c>
      <c r="HL95" s="86">
        <f t="shared" si="212"/>
        <v>1.0509554890062471E-2</v>
      </c>
      <c r="HM95" s="86">
        <f t="shared" si="213"/>
        <v>8.7289987909818616E-3</v>
      </c>
      <c r="HN95" s="86">
        <f t="shared" si="214"/>
        <v>1.2266786427333797E-2</v>
      </c>
      <c r="HO95" s="86">
        <f t="shared" si="215"/>
        <v>1.2020599444863144E-2</v>
      </c>
      <c r="HP95" s="86">
        <f t="shared" si="216"/>
        <v>1.2963316587026322E-2</v>
      </c>
      <c r="HQ95" s="86">
        <f t="shared" si="217"/>
        <v>2.04107894289744E-2</v>
      </c>
      <c r="HS95" s="86">
        <f t="shared" si="339"/>
        <v>2.940143075238288E-19</v>
      </c>
      <c r="HT95" s="86">
        <f t="shared" si="218"/>
        <v>1.6211945588043477E-22</v>
      </c>
      <c r="HU95" s="86">
        <f t="shared" si="219"/>
        <v>9.4801023150808354E-24</v>
      </c>
      <c r="HV95" s="86">
        <f t="shared" si="220"/>
        <v>4.754717724214167E-27</v>
      </c>
      <c r="HW95" s="86">
        <f t="shared" si="221"/>
        <v>3.4011318668685856E-27</v>
      </c>
      <c r="HX95" s="86">
        <f t="shared" si="222"/>
        <v>3.3022507589868774E-29</v>
      </c>
      <c r="HY95" s="86">
        <f t="shared" si="223"/>
        <v>6.831222016481889E-27</v>
      </c>
      <c r="HZ95" s="86">
        <f t="shared" si="224"/>
        <v>2.7988227406492198E-27</v>
      </c>
      <c r="IA95" s="86">
        <f t="shared" si="225"/>
        <v>2.2797183985869938E-26</v>
      </c>
      <c r="IB95" s="86">
        <f t="shared" si="226"/>
        <v>6.7658262600590015E-26</v>
      </c>
      <c r="IC95" s="86">
        <f t="shared" si="227"/>
        <v>3.5639444245697959E-28</v>
      </c>
      <c r="ID95" s="86">
        <f t="shared" si="228"/>
        <v>1.4702539560559781E-26</v>
      </c>
      <c r="IE95" s="86">
        <f t="shared" si="229"/>
        <v>2.4653067732174865E-26</v>
      </c>
      <c r="IF95" s="86">
        <f t="shared" si="230"/>
        <v>2.4544690445351387E-17</v>
      </c>
      <c r="IG95" s="86">
        <f t="shared" si="231"/>
        <v>2.6811631708462064E-12</v>
      </c>
      <c r="II95" s="86">
        <f t="shared" si="340"/>
        <v>9.821349685568013E-93</v>
      </c>
      <c r="IJ95" s="86">
        <f t="shared" si="341"/>
        <v>3.6761667852128868E-132</v>
      </c>
      <c r="IK95" s="86">
        <f t="shared" si="342"/>
        <v>5.7584212549857223E-139</v>
      </c>
      <c r="IL95" s="86">
        <f t="shared" si="343"/>
        <v>6.8591581287904813E-158</v>
      </c>
      <c r="IM95" s="86">
        <f t="shared" si="344"/>
        <v>6.6140617355662379E-155</v>
      </c>
      <c r="IN95" s="86">
        <f t="shared" si="345"/>
        <v>2.9676496386300501E-168</v>
      </c>
      <c r="IO95" s="86">
        <f t="shared" si="346"/>
        <v>1.5301042564341629E-154</v>
      </c>
      <c r="IP95" s="86">
        <f t="shared" si="347"/>
        <v>1.9475933041089812E-155</v>
      </c>
      <c r="IQ95" s="86">
        <f t="shared" si="348"/>
        <v>3.3446890088914078E-151</v>
      </c>
      <c r="IR95" s="86">
        <f t="shared" si="349"/>
        <v>1.015980494646999E-148</v>
      </c>
      <c r="IS95" s="86">
        <f t="shared" si="350"/>
        <v>5.2604610766618004E-162</v>
      </c>
      <c r="IT95" s="86">
        <f t="shared" si="351"/>
        <v>1.7030193964355073E-154</v>
      </c>
      <c r="IU95" s="86">
        <f t="shared" si="352"/>
        <v>1.0765077294197567E-152</v>
      </c>
      <c r="IV95" s="86">
        <f t="shared" si="353"/>
        <v>1.2560551461324812E-59</v>
      </c>
      <c r="IW95" s="86">
        <f t="shared" si="354"/>
        <v>2.610179918447929E-40</v>
      </c>
      <c r="IY95" s="86">
        <f t="shared" si="355"/>
        <v>0.2357805531046572</v>
      </c>
      <c r="IZ95" s="86">
        <f t="shared" si="356"/>
        <v>0.14599136211462924</v>
      </c>
      <c r="JA95" s="86">
        <f t="shared" si="357"/>
        <v>0.15840022906335377</v>
      </c>
      <c r="JB95" s="86">
        <f t="shared" si="358"/>
        <v>0.15854684540226335</v>
      </c>
      <c r="JC95" s="86">
        <f t="shared" si="359"/>
        <v>0.16050040292803333</v>
      </c>
      <c r="JD95" s="86">
        <f t="shared" si="360"/>
        <v>9.7553262047936018E-2</v>
      </c>
      <c r="JE95" s="86">
        <f t="shared" si="361"/>
        <v>7.8134294366024093E-2</v>
      </c>
      <c r="JF95" s="86">
        <f t="shared" si="362"/>
        <v>0.13715234744292729</v>
      </c>
      <c r="JG95" s="86">
        <f t="shared" si="363"/>
        <v>8.0565318117864812E-2</v>
      </c>
      <c r="JH95" s="86">
        <f t="shared" si="364"/>
        <v>0.10566751893953556</v>
      </c>
      <c r="JI95" s="86">
        <f t="shared" si="365"/>
        <v>6.3498983549696367E-2</v>
      </c>
      <c r="JJ95" s="86">
        <f t="shared" si="366"/>
        <v>4.8622666754842905E-2</v>
      </c>
      <c r="JK95" s="86">
        <f t="shared" si="367"/>
        <v>4.851806222408446E-2</v>
      </c>
      <c r="JL95" s="86">
        <f t="shared" si="368"/>
        <v>0.1072906712020435</v>
      </c>
      <c r="JM95" s="86">
        <f t="shared" si="369"/>
        <v>2.0740374330383022E-2</v>
      </c>
    </row>
    <row r="96" spans="2:273" x14ac:dyDescent="0.25">
      <c r="B96" s="2">
        <v>69</v>
      </c>
      <c r="C96" s="37">
        <v>79.983999999999995</v>
      </c>
      <c r="D96" s="37">
        <v>72.688999999999993</v>
      </c>
      <c r="E96" s="37">
        <v>73.525000000000006</v>
      </c>
      <c r="F96" s="37">
        <v>71.918000000000006</v>
      </c>
      <c r="G96" s="37">
        <v>74.262</v>
      </c>
      <c r="H96" s="37">
        <v>71.474999999999994</v>
      </c>
      <c r="I96" s="37">
        <v>75.918000000000006</v>
      </c>
      <c r="J96" s="37">
        <v>78.787000000000006</v>
      </c>
      <c r="K96" s="37">
        <v>74.114999999999995</v>
      </c>
      <c r="L96" s="37">
        <v>72.492000000000004</v>
      </c>
      <c r="M96" s="37">
        <v>66.966999999999999</v>
      </c>
      <c r="N96" s="37">
        <v>68.902000000000001</v>
      </c>
      <c r="O96" s="37">
        <v>68.343999999999994</v>
      </c>
      <c r="P96" s="37">
        <v>69.442999999999998</v>
      </c>
      <c r="Q96" s="37">
        <v>71.114999999999995</v>
      </c>
      <c r="S96" s="4">
        <f t="shared" si="241"/>
        <v>91.541020430094576</v>
      </c>
      <c r="T96" s="4">
        <f t="shared" si="242"/>
        <v>80.150526130900445</v>
      </c>
      <c r="U96" s="4">
        <f t="shared" si="243"/>
        <v>82.068488205995322</v>
      </c>
      <c r="V96" s="4">
        <f t="shared" si="244"/>
        <v>80.65700355567175</v>
      </c>
      <c r="W96" s="4">
        <f t="shared" si="245"/>
        <v>80.988805957436895</v>
      </c>
      <c r="X96" s="4">
        <f t="shared" si="246"/>
        <v>75.964247396792956</v>
      </c>
      <c r="Y96" s="4">
        <f t="shared" si="247"/>
        <v>77.960527817894814</v>
      </c>
      <c r="Z96" s="4">
        <f t="shared" si="248"/>
        <v>83.432251351491416</v>
      </c>
      <c r="AA96" s="4">
        <f t="shared" si="249"/>
        <v>77.372361897888425</v>
      </c>
      <c r="AB96" s="4">
        <f t="shared" si="250"/>
        <v>77.149081455582547</v>
      </c>
      <c r="AC96" s="4">
        <f t="shared" si="251"/>
        <v>70.394657218782143</v>
      </c>
      <c r="AD96" s="4">
        <f t="shared" si="252"/>
        <v>72.477777653868273</v>
      </c>
      <c r="AE96" s="4">
        <f t="shared" si="253"/>
        <v>70.536960257170151</v>
      </c>
      <c r="AF96" s="4">
        <f t="shared" si="254"/>
        <v>75.451731784397154</v>
      </c>
      <c r="AG96" s="4">
        <f t="shared" si="255"/>
        <v>72.930735844816994</v>
      </c>
      <c r="AI96" s="4">
        <f t="shared" si="256"/>
        <v>-11.557020430094582</v>
      </c>
      <c r="AJ96" s="4">
        <f t="shared" si="257"/>
        <v>-7.4615261309004524</v>
      </c>
      <c r="AK96" s="4">
        <f t="shared" si="258"/>
        <v>-8.5434882059953168</v>
      </c>
      <c r="AL96" s="4">
        <f t="shared" si="259"/>
        <v>-8.7390035556717436</v>
      </c>
      <c r="AM96" s="4">
        <f t="shared" si="260"/>
        <v>-6.7268059574368948</v>
      </c>
      <c r="AN96" s="4">
        <f t="shared" si="261"/>
        <v>-4.4892473967929618</v>
      </c>
      <c r="AO96" s="4">
        <f t="shared" si="262"/>
        <v>-2.0425278178948076</v>
      </c>
      <c r="AP96" s="4">
        <f t="shared" si="263"/>
        <v>-4.6452513514914102</v>
      </c>
      <c r="AQ96" s="4">
        <f t="shared" si="264"/>
        <v>-3.2573618978884298</v>
      </c>
      <c r="AR96" s="4">
        <f t="shared" si="265"/>
        <v>-4.6570814555825422</v>
      </c>
      <c r="AS96" s="4">
        <f t="shared" si="266"/>
        <v>-3.4276572187821444</v>
      </c>
      <c r="AT96" s="4">
        <f t="shared" si="267"/>
        <v>-3.575777653868272</v>
      </c>
      <c r="AU96" s="4">
        <f t="shared" si="268"/>
        <v>-2.1929602571701565</v>
      </c>
      <c r="AV96" s="4">
        <f t="shared" si="269"/>
        <v>-6.0087317843971562</v>
      </c>
      <c r="AW96" s="4">
        <f t="shared" si="269"/>
        <v>-1.8157358448169987</v>
      </c>
      <c r="AY96" s="2">
        <f t="shared" si="320"/>
        <v>57.74240816560183</v>
      </c>
      <c r="AZ96" s="2">
        <f t="shared" si="159"/>
        <v>58.502498158628384</v>
      </c>
      <c r="BA96" s="2">
        <f t="shared" si="160"/>
        <v>60.45196882825492</v>
      </c>
      <c r="BB96" s="2">
        <f t="shared" si="161"/>
        <v>62.529994747277215</v>
      </c>
      <c r="BC96" s="2">
        <f t="shared" si="162"/>
        <v>63.84783774852955</v>
      </c>
      <c r="BD96" s="2">
        <f t="shared" si="163"/>
        <v>64.546497128938867</v>
      </c>
      <c r="BE96" s="2">
        <f t="shared" si="164"/>
        <v>65.906586145616799</v>
      </c>
      <c r="BF96" s="2">
        <f t="shared" si="165"/>
        <v>67.607373959139835</v>
      </c>
      <c r="BG96" s="2">
        <f t="shared" si="166"/>
        <v>64.226714708487535</v>
      </c>
      <c r="BH96" s="2">
        <f t="shared" si="167"/>
        <v>63.611614010697373</v>
      </c>
      <c r="BI96" s="2">
        <f t="shared" si="168"/>
        <v>60.481736159572129</v>
      </c>
      <c r="BJ96" s="2">
        <f t="shared" si="169"/>
        <v>61.159806464804177</v>
      </c>
      <c r="BK96" s="2">
        <f t="shared" si="170"/>
        <v>59.30561434483748</v>
      </c>
      <c r="BL96" s="2">
        <f t="shared" si="171"/>
        <v>61.266341916342995</v>
      </c>
      <c r="BM96" s="2">
        <f t="shared" si="172"/>
        <v>61.148761419269619</v>
      </c>
      <c r="BO96" s="2" t="str">
        <f t="shared" si="270"/>
        <v/>
      </c>
      <c r="BP96" s="2" t="str">
        <f t="shared" si="271"/>
        <v/>
      </c>
      <c r="BQ96" s="2" t="str">
        <f t="shared" si="272"/>
        <v/>
      </c>
      <c r="BR96" s="2" t="str">
        <f t="shared" si="273"/>
        <v/>
      </c>
      <c r="BS96" s="2" t="str">
        <f t="shared" si="274"/>
        <v/>
      </c>
      <c r="BT96" s="2" t="str">
        <f t="shared" si="275"/>
        <v/>
      </c>
      <c r="BU96" s="2" t="str">
        <f t="shared" si="276"/>
        <v/>
      </c>
      <c r="BV96" s="2" t="str">
        <f t="shared" si="277"/>
        <v/>
      </c>
      <c r="BW96" s="2" t="str">
        <f t="shared" si="278"/>
        <v/>
      </c>
      <c r="BX96" s="2" t="str">
        <f t="shared" si="279"/>
        <v/>
      </c>
      <c r="BY96" s="2" t="str">
        <f t="shared" si="280"/>
        <v/>
      </c>
      <c r="BZ96" s="2" t="str">
        <f t="shared" si="281"/>
        <v/>
      </c>
      <c r="CA96" s="2" t="str">
        <f t="shared" si="282"/>
        <v/>
      </c>
      <c r="CB96" s="2" t="str">
        <f t="shared" si="283"/>
        <v/>
      </c>
      <c r="CC96" s="2" t="str">
        <f t="shared" si="284"/>
        <v/>
      </c>
      <c r="CE96" s="2" t="str">
        <f t="shared" si="321"/>
        <v/>
      </c>
      <c r="CF96" s="2" t="str">
        <f t="shared" si="322"/>
        <v/>
      </c>
      <c r="CG96" s="2" t="str">
        <f t="shared" si="323"/>
        <v/>
      </c>
      <c r="CH96" s="2" t="str">
        <f t="shared" si="324"/>
        <v/>
      </c>
      <c r="CI96" s="2" t="str">
        <f t="shared" si="325"/>
        <v/>
      </c>
      <c r="CJ96" s="2" t="str">
        <f t="shared" si="326"/>
        <v/>
      </c>
      <c r="CK96" s="2" t="str">
        <f t="shared" si="327"/>
        <v/>
      </c>
      <c r="CL96" s="2" t="str">
        <f t="shared" si="328"/>
        <v/>
      </c>
      <c r="CM96" s="2" t="str">
        <f t="shared" si="329"/>
        <v/>
      </c>
      <c r="CN96" s="2" t="str">
        <f t="shared" si="330"/>
        <v/>
      </c>
      <c r="CO96" s="2" t="str">
        <f t="shared" si="331"/>
        <v/>
      </c>
      <c r="CP96" s="2" t="str">
        <f t="shared" si="332"/>
        <v/>
      </c>
      <c r="CQ96" s="2" t="str">
        <f t="shared" si="333"/>
        <v/>
      </c>
      <c r="CR96" s="2" t="str">
        <f t="shared" si="334"/>
        <v/>
      </c>
      <c r="CS96" s="2" t="str">
        <f t="shared" si="335"/>
        <v/>
      </c>
      <c r="CU96" s="2" t="str">
        <f t="shared" si="285"/>
        <v/>
      </c>
      <c r="CV96" s="2" t="str">
        <f t="shared" si="286"/>
        <v/>
      </c>
      <c r="CW96" s="2" t="str">
        <f t="shared" si="287"/>
        <v/>
      </c>
      <c r="CX96" s="2" t="str">
        <f t="shared" si="288"/>
        <v/>
      </c>
      <c r="CY96" s="2" t="str">
        <f t="shared" si="289"/>
        <v/>
      </c>
      <c r="CZ96" s="2" t="str">
        <f t="shared" si="290"/>
        <v/>
      </c>
      <c r="DA96" s="2" t="str">
        <f t="shared" si="291"/>
        <v/>
      </c>
      <c r="DB96" s="2" t="str">
        <f t="shared" si="292"/>
        <v/>
      </c>
      <c r="DC96" s="2" t="str">
        <f t="shared" si="293"/>
        <v/>
      </c>
      <c r="DD96" s="2" t="str">
        <f t="shared" si="294"/>
        <v/>
      </c>
      <c r="DE96" s="2" t="str">
        <f t="shared" si="295"/>
        <v/>
      </c>
      <c r="DF96" s="2" t="str">
        <f t="shared" si="296"/>
        <v/>
      </c>
      <c r="DG96" s="2" t="str">
        <f t="shared" si="297"/>
        <v/>
      </c>
      <c r="DH96" s="2" t="str">
        <f t="shared" si="298"/>
        <v/>
      </c>
      <c r="DI96" s="2" t="str">
        <f t="shared" si="299"/>
        <v/>
      </c>
      <c r="DK96" s="2">
        <f t="shared" si="300"/>
        <v>72.239920832995693</v>
      </c>
      <c r="DL96" s="2">
        <f t="shared" si="301"/>
        <v>76.50821292660828</v>
      </c>
      <c r="DM96" s="2">
        <f t="shared" si="301"/>
        <v>77.501967770034852</v>
      </c>
      <c r="DN96" s="2">
        <f t="shared" si="301"/>
        <v>81.272244534412962</v>
      </c>
      <c r="DO96" s="2">
        <f t="shared" si="301"/>
        <v>81.887059692623495</v>
      </c>
      <c r="DP96" s="2">
        <f t="shared" si="301"/>
        <v>82.88920789473687</v>
      </c>
      <c r="DQ96" s="2">
        <f t="shared" si="301"/>
        <v>81.944301876172602</v>
      </c>
      <c r="DR96" s="2">
        <f t="shared" si="301"/>
        <v>85.110813225371118</v>
      </c>
      <c r="DS96" s="2">
        <f t="shared" si="301"/>
        <v>81.321403654666824</v>
      </c>
      <c r="DT96" s="2">
        <f t="shared" si="301"/>
        <v>80.359984240150112</v>
      </c>
      <c r="DU96" s="2">
        <f t="shared" si="301"/>
        <v>77.165956477732792</v>
      </c>
      <c r="DV96" s="2">
        <f t="shared" si="301"/>
        <v>78.005998905788374</v>
      </c>
      <c r="DW96" s="2">
        <f t="shared" si="301"/>
        <v>77.342427260458834</v>
      </c>
      <c r="DX96" s="2">
        <f t="shared" si="301"/>
        <v>74.277571725684041</v>
      </c>
      <c r="DY96" s="2">
        <f t="shared" si="301"/>
        <v>70.838149592449582</v>
      </c>
      <c r="EA96" s="2">
        <f t="shared" si="240"/>
        <v>56.513488708958555</v>
      </c>
      <c r="EB96" s="2">
        <f t="shared" si="302"/>
        <v>56.684291924742894</v>
      </c>
      <c r="EC96" s="2">
        <f t="shared" si="303"/>
        <v>58.537583556597454</v>
      </c>
      <c r="ED96" s="2">
        <f t="shared" si="304"/>
        <v>60.208546262391714</v>
      </c>
      <c r="EE96" s="2">
        <f t="shared" si="305"/>
        <v>61.761089308573702</v>
      </c>
      <c r="EF96" s="2">
        <f t="shared" si="306"/>
        <v>62.360516468114945</v>
      </c>
      <c r="EG96" s="2">
        <f t="shared" si="307"/>
        <v>64.13950946730624</v>
      </c>
      <c r="EH96" s="2">
        <f t="shared" si="308"/>
        <v>65.511448821887214</v>
      </c>
      <c r="EI96" s="2">
        <f t="shared" si="309"/>
        <v>62.259774371859287</v>
      </c>
      <c r="EJ96" s="2">
        <f t="shared" si="310"/>
        <v>61.659155439915196</v>
      </c>
      <c r="EK96" s="2">
        <f t="shared" si="311"/>
        <v>58.438872878558399</v>
      </c>
      <c r="EL96" s="2">
        <f t="shared" si="312"/>
        <v>59.181133299671785</v>
      </c>
      <c r="EM96" s="2">
        <f t="shared" si="313"/>
        <v>57.289960541210732</v>
      </c>
      <c r="EN96" s="2">
        <f t="shared" si="314"/>
        <v>59.878182691199001</v>
      </c>
      <c r="EO96" s="2">
        <f t="shared" si="315"/>
        <v>60.221044248608521</v>
      </c>
      <c r="EQ96" s="2">
        <f t="shared" si="316"/>
        <v>55.674867599470304</v>
      </c>
      <c r="ER96" s="2">
        <f t="shared" si="317"/>
        <v>56.025019527479856</v>
      </c>
      <c r="ES96" s="2">
        <f t="shared" si="317"/>
        <v>57.946606359834163</v>
      </c>
      <c r="ET96" s="2">
        <f t="shared" si="317"/>
        <v>59.712386411045621</v>
      </c>
      <c r="EU96" s="2">
        <f t="shared" si="317"/>
        <v>61.846127740624496</v>
      </c>
      <c r="EV96" s="2">
        <f t="shared" si="317"/>
        <v>62.465174392836154</v>
      </c>
      <c r="EW96" s="2">
        <f t="shared" si="317"/>
        <v>63.575415188109659</v>
      </c>
      <c r="EX96" s="2">
        <f t="shared" si="317"/>
        <v>65.412755138355649</v>
      </c>
      <c r="EY96" s="2">
        <f t="shared" si="317"/>
        <v>62.030469604595943</v>
      </c>
      <c r="EZ96" s="2">
        <f t="shared" si="317"/>
        <v>61.914310518339612</v>
      </c>
      <c r="FA96" s="2">
        <f t="shared" si="317"/>
        <v>58.84611605638797</v>
      </c>
      <c r="FB96" s="2">
        <f t="shared" si="317"/>
        <v>59.476193965901977</v>
      </c>
      <c r="FC96" s="2">
        <f t="shared" si="317"/>
        <v>57.926164439495807</v>
      </c>
      <c r="FD96" s="2">
        <f t="shared" si="317"/>
        <v>59.822165610621326</v>
      </c>
      <c r="FE96" s="2">
        <f t="shared" si="317"/>
        <v>61.75801059714788</v>
      </c>
      <c r="FG96" s="2">
        <f t="shared" si="318"/>
        <v>0.92178098440321898</v>
      </c>
      <c r="FH96" s="2">
        <f t="shared" si="319"/>
        <v>0.90824011202570398</v>
      </c>
      <c r="FI96" s="2">
        <f t="shared" si="319"/>
        <v>0.89901695371146373</v>
      </c>
      <c r="FJ96" s="2">
        <f t="shared" si="319"/>
        <v>0.88976400142251733</v>
      </c>
      <c r="FK96" s="2">
        <f t="shared" si="319"/>
        <v>0.89631963344674315</v>
      </c>
      <c r="FL96" s="2">
        <f t="shared" si="319"/>
        <v>0.8935208956121915</v>
      </c>
      <c r="FM96" s="2">
        <f t="shared" si="319"/>
        <v>0.90071852542802222</v>
      </c>
      <c r="FN96" s="2">
        <f t="shared" si="319"/>
        <v>0.89305569376062355</v>
      </c>
      <c r="FO96" s="2">
        <f t="shared" si="319"/>
        <v>0.89679633238768408</v>
      </c>
      <c r="FP96" s="2">
        <f t="shared" si="319"/>
        <v>0.89561164314504638</v>
      </c>
      <c r="FQ96" s="2">
        <f t="shared" si="319"/>
        <v>0.89094148308022636</v>
      </c>
      <c r="FR96" s="2">
        <f t="shared" si="319"/>
        <v>0.89490983644600397</v>
      </c>
      <c r="FS96" s="2">
        <f t="shared" si="319"/>
        <v>0.89951466785974987</v>
      </c>
      <c r="FT96" s="2">
        <f t="shared" si="319"/>
        <v>0.90359286393880278</v>
      </c>
      <c r="FU96" s="2">
        <f t="shared" si="319"/>
        <v>0.91274756763119891</v>
      </c>
      <c r="FW96" s="2">
        <f t="shared" si="336"/>
        <v>1.4149213930783671E-3</v>
      </c>
      <c r="FX96" s="2">
        <f t="shared" si="176"/>
        <v>1.2658446803413227E-3</v>
      </c>
      <c r="FY96" s="2">
        <f t="shared" si="177"/>
        <v>1.1777395227519126E-3</v>
      </c>
      <c r="FZ96" s="2">
        <f t="shared" si="178"/>
        <v>1.0668494520914347E-3</v>
      </c>
      <c r="GA96" s="2">
        <f t="shared" si="179"/>
        <v>9.4608162024751501E-4</v>
      </c>
      <c r="GB96" s="2">
        <f t="shared" si="180"/>
        <v>9.9355556505729059E-4</v>
      </c>
      <c r="GC96" s="2">
        <f t="shared" si="181"/>
        <v>1.0802564608777625E-3</v>
      </c>
      <c r="GD96" s="2">
        <f t="shared" si="182"/>
        <v>1.1681761849164066E-3</v>
      </c>
      <c r="GE96" s="2">
        <f t="shared" si="183"/>
        <v>1.2634539929621178E-3</v>
      </c>
      <c r="GF96" s="2">
        <f t="shared" si="184"/>
        <v>1.2140871417063393E-3</v>
      </c>
      <c r="GG96" s="2">
        <f t="shared" si="185"/>
        <v>1.2653802033062798E-3</v>
      </c>
      <c r="GH96" s="2">
        <f t="shared" si="186"/>
        <v>1.2368971719249249E-3</v>
      </c>
      <c r="GI96" s="2">
        <f t="shared" si="187"/>
        <v>1.0610200811605526E-3</v>
      </c>
      <c r="GJ96" s="2">
        <f t="shared" si="188"/>
        <v>7.96769507833629E-4</v>
      </c>
      <c r="GK96" s="2">
        <f t="shared" si="189"/>
        <v>8.7764100785527326E-4</v>
      </c>
      <c r="GM96" s="86">
        <f t="shared" si="337"/>
        <v>0.1335379001697109</v>
      </c>
      <c r="GN96" s="86">
        <f t="shared" si="190"/>
        <v>7.2060999054770869E-2</v>
      </c>
      <c r="GO96" s="86">
        <f t="shared" si="191"/>
        <v>8.0662802023076047E-2</v>
      </c>
      <c r="GP96" s="86">
        <f t="shared" si="192"/>
        <v>8.1578637606557397E-2</v>
      </c>
      <c r="GQ96" s="86">
        <f t="shared" si="193"/>
        <v>8.323153950036058E-2</v>
      </c>
      <c r="GR96" s="86">
        <f t="shared" si="194"/>
        <v>4.2603675743174953E-2</v>
      </c>
      <c r="GS96" s="86">
        <f t="shared" si="195"/>
        <v>2.9408699911126848E-2</v>
      </c>
      <c r="GT96" s="86">
        <f t="shared" si="196"/>
        <v>6.9307448839359395E-2</v>
      </c>
      <c r="GU96" s="86">
        <f t="shared" si="197"/>
        <v>3.0873251786050434E-2</v>
      </c>
      <c r="GV96" s="86">
        <f t="shared" si="198"/>
        <v>4.5039911618339055E-2</v>
      </c>
      <c r="GW96" s="86">
        <f t="shared" si="199"/>
        <v>2.0395915237305003E-2</v>
      </c>
      <c r="GX96" s="86">
        <f t="shared" si="200"/>
        <v>1.3116420877323585E-2</v>
      </c>
      <c r="GY96" s="86">
        <f t="shared" si="201"/>
        <v>1.3247021528032803E-2</v>
      </c>
      <c r="GZ96" s="86">
        <f t="shared" si="202"/>
        <v>4.6357836513250164E-2</v>
      </c>
      <c r="HA96" s="86">
        <f t="shared" si="203"/>
        <v>5.2508386476426694E-5</v>
      </c>
      <c r="HC96" s="86">
        <f t="shared" si="338"/>
        <v>2.882910931477296E-2</v>
      </c>
      <c r="HD96" s="86">
        <f t="shared" si="204"/>
        <v>2.3377941405986518E-2</v>
      </c>
      <c r="HE96" s="86">
        <f t="shared" si="205"/>
        <v>1.973796781928033E-2</v>
      </c>
      <c r="HF96" s="86">
        <f t="shared" si="206"/>
        <v>1.3396256565585036E-2</v>
      </c>
      <c r="HG96" s="86">
        <f t="shared" si="207"/>
        <v>1.1906871759974E-2</v>
      </c>
      <c r="HH96" s="86">
        <f t="shared" si="208"/>
        <v>1.1431000960021318E-2</v>
      </c>
      <c r="HI96" s="86">
        <f t="shared" si="209"/>
        <v>1.7262230033357504E-2</v>
      </c>
      <c r="HJ96" s="86">
        <f t="shared" si="210"/>
        <v>1.5653647196146939E-2</v>
      </c>
      <c r="HK96" s="86">
        <f t="shared" si="211"/>
        <v>2.0449257676487885E-2</v>
      </c>
      <c r="HL96" s="86">
        <f t="shared" si="212"/>
        <v>1.6537501829505096E-2</v>
      </c>
      <c r="HM96" s="86">
        <f t="shared" si="213"/>
        <v>1.4185840581564056E-2</v>
      </c>
      <c r="HN96" s="86">
        <f t="shared" si="214"/>
        <v>1.933524061721037E-2</v>
      </c>
      <c r="HO96" s="86">
        <f t="shared" si="215"/>
        <v>1.8733878329458512E-2</v>
      </c>
      <c r="HP96" s="86">
        <f t="shared" si="216"/>
        <v>1.9448750303183823E-2</v>
      </c>
      <c r="HQ96" s="86">
        <f t="shared" si="217"/>
        <v>3.2416863995733187E-2</v>
      </c>
      <c r="HS96" s="86">
        <f t="shared" si="339"/>
        <v>1.3890752534896051E-18</v>
      </c>
      <c r="HT96" s="86">
        <f t="shared" si="218"/>
        <v>1.1803382173410131E-21</v>
      </c>
      <c r="HU96" s="86">
        <f t="shared" si="219"/>
        <v>7.5325640944513498E-23</v>
      </c>
      <c r="HV96" s="86">
        <f t="shared" si="220"/>
        <v>4.9068934266860503E-26</v>
      </c>
      <c r="HW96" s="86">
        <f t="shared" si="221"/>
        <v>3.3228002847011542E-26</v>
      </c>
      <c r="HX96" s="86">
        <f t="shared" si="222"/>
        <v>3.9594223913820388E-28</v>
      </c>
      <c r="HY96" s="86">
        <f t="shared" si="223"/>
        <v>6.8554960277709525E-26</v>
      </c>
      <c r="HZ96" s="86">
        <f t="shared" si="224"/>
        <v>2.9547287140116586E-26</v>
      </c>
      <c r="IA96" s="86">
        <f t="shared" si="225"/>
        <v>2.294854512982378E-25</v>
      </c>
      <c r="IB96" s="86">
        <f t="shared" si="226"/>
        <v>6.4521508877782331E-25</v>
      </c>
      <c r="IC96" s="86">
        <f t="shared" si="227"/>
        <v>4.2399638240256061E-27</v>
      </c>
      <c r="ID96" s="86">
        <f t="shared" si="228"/>
        <v>1.5201115098224202E-25</v>
      </c>
      <c r="IE96" s="86">
        <f t="shared" si="229"/>
        <v>2.3653251837439115E-25</v>
      </c>
      <c r="IF96" s="86">
        <f t="shared" si="230"/>
        <v>9.8775531385331322E-17</v>
      </c>
      <c r="IG96" s="86">
        <f t="shared" si="231"/>
        <v>7.1327542356873471E-12</v>
      </c>
      <c r="II96" s="86">
        <f t="shared" si="340"/>
        <v>3.0896829143999104E-90</v>
      </c>
      <c r="IJ96" s="86">
        <f t="shared" si="341"/>
        <v>1.221061838720582E-128</v>
      </c>
      <c r="IK96" s="86">
        <f t="shared" si="342"/>
        <v>2.670260717584261E-135</v>
      </c>
      <c r="IL96" s="86">
        <f t="shared" si="343"/>
        <v>8.8956078088340726E-154</v>
      </c>
      <c r="IM96" s="86">
        <f t="shared" si="344"/>
        <v>6.1152008133291474E-151</v>
      </c>
      <c r="IN96" s="86">
        <f t="shared" si="345"/>
        <v>6.518206143575336E-164</v>
      </c>
      <c r="IO96" s="86">
        <f t="shared" si="346"/>
        <v>1.6466766112660359E-150</v>
      </c>
      <c r="IP96" s="86">
        <f t="shared" si="347"/>
        <v>2.4610911512599704E-151</v>
      </c>
      <c r="IQ96" s="86">
        <f t="shared" si="348"/>
        <v>3.6214997543982267E-147</v>
      </c>
      <c r="IR96" s="86">
        <f t="shared" si="349"/>
        <v>8.9385379642003849E-145</v>
      </c>
      <c r="IS96" s="86">
        <f t="shared" si="350"/>
        <v>1.1176190758688958E-157</v>
      </c>
      <c r="IT96" s="86">
        <f t="shared" si="351"/>
        <v>2.1971080074452027E-150</v>
      </c>
      <c r="IU96" s="86">
        <f t="shared" si="352"/>
        <v>1.0113069901780962E-148</v>
      </c>
      <c r="IV96" s="86">
        <f t="shared" si="353"/>
        <v>3.6577671333497134E-58</v>
      </c>
      <c r="IW96" s="86">
        <f t="shared" si="354"/>
        <v>2.552419856765591E-39</v>
      </c>
      <c r="IY96" s="86">
        <f t="shared" si="355"/>
        <v>0.16236700948448385</v>
      </c>
      <c r="IZ96" s="86">
        <f t="shared" si="356"/>
        <v>9.543894046075739E-2</v>
      </c>
      <c r="JA96" s="86">
        <f t="shared" si="357"/>
        <v>0.10040076984235638</v>
      </c>
      <c r="JB96" s="86">
        <f t="shared" si="358"/>
        <v>9.4974894172142429E-2</v>
      </c>
      <c r="JC96" s="86">
        <f t="shared" si="359"/>
        <v>9.5138411260334579E-2</v>
      </c>
      <c r="JD96" s="86">
        <f t="shared" si="360"/>
        <v>5.4034676703196269E-2</v>
      </c>
      <c r="JE96" s="86">
        <f t="shared" si="361"/>
        <v>4.6670929944484352E-2</v>
      </c>
      <c r="JF96" s="86">
        <f t="shared" si="362"/>
        <v>8.4961096035506334E-2</v>
      </c>
      <c r="JG96" s="86">
        <f t="shared" si="363"/>
        <v>5.1322509462538315E-2</v>
      </c>
      <c r="JH96" s="86">
        <f t="shared" si="364"/>
        <v>6.1577413447844148E-2</v>
      </c>
      <c r="JI96" s="86">
        <f t="shared" si="365"/>
        <v>3.4581755818869062E-2</v>
      </c>
      <c r="JJ96" s="86">
        <f t="shared" si="366"/>
        <v>3.2451661494533955E-2</v>
      </c>
      <c r="JK96" s="86">
        <f t="shared" si="367"/>
        <v>3.1980899857491314E-2</v>
      </c>
      <c r="JL96" s="86">
        <f t="shared" si="368"/>
        <v>6.5806586816434087E-2</v>
      </c>
      <c r="JM96" s="86">
        <f t="shared" si="369"/>
        <v>3.2469372389342367E-2</v>
      </c>
    </row>
    <row r="97" spans="2:273" x14ac:dyDescent="0.25">
      <c r="B97" s="2">
        <v>70</v>
      </c>
      <c r="C97" s="37">
        <v>76.164000000000001</v>
      </c>
      <c r="D97" s="37">
        <v>75.459000000000003</v>
      </c>
      <c r="E97" s="37">
        <v>74.540999999999997</v>
      </c>
      <c r="F97" s="37">
        <v>73.131</v>
      </c>
      <c r="G97" s="37">
        <v>74.638999999999996</v>
      </c>
      <c r="H97" s="37">
        <v>72.869</v>
      </c>
      <c r="I97" s="37">
        <v>78.295000000000002</v>
      </c>
      <c r="J97" s="37">
        <v>78.885000000000005</v>
      </c>
      <c r="K97" s="37">
        <v>76.787000000000006</v>
      </c>
      <c r="L97" s="37">
        <v>74.361000000000004</v>
      </c>
      <c r="M97" s="37">
        <v>69.262</v>
      </c>
      <c r="N97" s="37">
        <v>72.164000000000001</v>
      </c>
      <c r="O97" s="37">
        <v>71</v>
      </c>
      <c r="P97" s="37">
        <v>71.573999999999998</v>
      </c>
      <c r="Q97" s="37">
        <v>76.245999999999995</v>
      </c>
      <c r="S97" s="4">
        <f t="shared" si="241"/>
        <v>86.213050940686315</v>
      </c>
      <c r="T97" s="4">
        <f t="shared" si="242"/>
        <v>79.887626175159966</v>
      </c>
      <c r="U97" s="4">
        <f t="shared" si="243"/>
        <v>80.598197966833652</v>
      </c>
      <c r="V97" s="4">
        <f t="shared" si="244"/>
        <v>78.159016594809657</v>
      </c>
      <c r="W97" s="4">
        <f t="shared" si="245"/>
        <v>77.875899900146834</v>
      </c>
      <c r="X97" s="4">
        <f t="shared" si="246"/>
        <v>75.952257067606809</v>
      </c>
      <c r="Y97" s="4">
        <f t="shared" si="247"/>
        <v>79.676640235080825</v>
      </c>
      <c r="Z97" s="4">
        <f t="shared" si="248"/>
        <v>82.507227601790078</v>
      </c>
      <c r="AA97" s="4">
        <f t="shared" si="249"/>
        <v>79.582682500219875</v>
      </c>
      <c r="AB97" s="4">
        <f t="shared" si="250"/>
        <v>77.525467558846444</v>
      </c>
      <c r="AC97" s="4">
        <f t="shared" si="251"/>
        <v>72.371672396649231</v>
      </c>
      <c r="AD97" s="4">
        <f t="shared" si="252"/>
        <v>75.821606703284658</v>
      </c>
      <c r="AE97" s="4">
        <f t="shared" si="253"/>
        <v>73.676409566736282</v>
      </c>
      <c r="AF97" s="4">
        <f t="shared" si="254"/>
        <v>75.738581494494582</v>
      </c>
      <c r="AG97" s="4">
        <f t="shared" si="255"/>
        <v>77.988386864031526</v>
      </c>
      <c r="AI97" s="4">
        <f t="shared" si="256"/>
        <v>-10.049050940686314</v>
      </c>
      <c r="AJ97" s="4">
        <f t="shared" si="257"/>
        <v>-4.4286261751599625</v>
      </c>
      <c r="AK97" s="4">
        <f t="shared" si="258"/>
        <v>-6.0571979668336553</v>
      </c>
      <c r="AL97" s="4">
        <f t="shared" si="259"/>
        <v>-5.0280165948096567</v>
      </c>
      <c r="AM97" s="4">
        <f t="shared" si="260"/>
        <v>-3.2368999001468381</v>
      </c>
      <c r="AN97" s="4">
        <f t="shared" si="261"/>
        <v>-3.0832570676068087</v>
      </c>
      <c r="AO97" s="4">
        <f t="shared" si="262"/>
        <v>-1.3816402350808232</v>
      </c>
      <c r="AP97" s="4">
        <f t="shared" si="263"/>
        <v>-3.6222276017900725</v>
      </c>
      <c r="AQ97" s="4">
        <f t="shared" si="264"/>
        <v>-2.7956825002198684</v>
      </c>
      <c r="AR97" s="4">
        <f t="shared" si="265"/>
        <v>-3.1644675588464395</v>
      </c>
      <c r="AS97" s="4">
        <f t="shared" si="266"/>
        <v>-3.1096723966492306</v>
      </c>
      <c r="AT97" s="4">
        <f t="shared" si="267"/>
        <v>-3.6576067032846566</v>
      </c>
      <c r="AU97" s="4">
        <f t="shared" si="268"/>
        <v>-2.6764095667362824</v>
      </c>
      <c r="AV97" s="4">
        <f t="shared" si="269"/>
        <v>-4.164581494494584</v>
      </c>
      <c r="AW97" s="4">
        <f t="shared" si="269"/>
        <v>-1.7423868640315305</v>
      </c>
      <c r="AY97" s="2">
        <f t="shared" si="320"/>
        <v>57.485056835474388</v>
      </c>
      <c r="AZ97" s="2">
        <f t="shared" si="159"/>
        <v>58.211300885274788</v>
      </c>
      <c r="BA97" s="2">
        <f t="shared" si="160"/>
        <v>60.148107150666846</v>
      </c>
      <c r="BB97" s="2">
        <f t="shared" si="161"/>
        <v>62.232773827024801</v>
      </c>
      <c r="BC97" s="2">
        <f t="shared" si="162"/>
        <v>63.572494133374676</v>
      </c>
      <c r="BD97" s="2">
        <f t="shared" si="163"/>
        <v>64.260398085128173</v>
      </c>
      <c r="BE97" s="2">
        <f t="shared" si="164"/>
        <v>65.624184694183995</v>
      </c>
      <c r="BF97" s="2">
        <f t="shared" si="165"/>
        <v>67.2917289128562</v>
      </c>
      <c r="BG97" s="2">
        <f t="shared" si="166"/>
        <v>63.933703426119934</v>
      </c>
      <c r="BH97" s="2">
        <f t="shared" si="167"/>
        <v>63.333812238883702</v>
      </c>
      <c r="BI97" s="2">
        <f t="shared" si="168"/>
        <v>60.210748747681308</v>
      </c>
      <c r="BJ97" s="2">
        <f t="shared" si="169"/>
        <v>60.877371757757814</v>
      </c>
      <c r="BK97" s="2">
        <f t="shared" si="170"/>
        <v>59.033971681059064</v>
      </c>
      <c r="BL97" s="2">
        <f t="shared" si="171"/>
        <v>61.016005985895717</v>
      </c>
      <c r="BM97" s="2">
        <f t="shared" si="172"/>
        <v>60.970781359169642</v>
      </c>
      <c r="BO97" s="2" t="str">
        <f t="shared" si="270"/>
        <v/>
      </c>
      <c r="BP97" s="2" t="str">
        <f t="shared" si="271"/>
        <v/>
      </c>
      <c r="BQ97" s="2" t="str">
        <f t="shared" si="272"/>
        <v/>
      </c>
      <c r="BR97" s="2" t="str">
        <f t="shared" si="273"/>
        <v/>
      </c>
      <c r="BS97" s="2" t="str">
        <f t="shared" si="274"/>
        <v/>
      </c>
      <c r="BT97" s="2" t="str">
        <f t="shared" si="275"/>
        <v/>
      </c>
      <c r="BU97" s="2" t="str">
        <f t="shared" si="276"/>
        <v/>
      </c>
      <c r="BV97" s="2" t="str">
        <f t="shared" si="277"/>
        <v/>
      </c>
      <c r="BW97" s="2" t="str">
        <f t="shared" si="278"/>
        <v/>
      </c>
      <c r="BX97" s="2" t="str">
        <f t="shared" si="279"/>
        <v/>
      </c>
      <c r="BY97" s="2" t="str">
        <f t="shared" si="280"/>
        <v/>
      </c>
      <c r="BZ97" s="2" t="str">
        <f t="shared" si="281"/>
        <v/>
      </c>
      <c r="CA97" s="2" t="str">
        <f t="shared" si="282"/>
        <v/>
      </c>
      <c r="CB97" s="2" t="str">
        <f t="shared" si="283"/>
        <v/>
      </c>
      <c r="CC97" s="2" t="str">
        <f t="shared" si="284"/>
        <v/>
      </c>
      <c r="CE97" s="2" t="str">
        <f t="shared" si="321"/>
        <v/>
      </c>
      <c r="CF97" s="2" t="str">
        <f t="shared" si="322"/>
        <v/>
      </c>
      <c r="CG97" s="2" t="str">
        <f t="shared" si="323"/>
        <v/>
      </c>
      <c r="CH97" s="2" t="str">
        <f t="shared" si="324"/>
        <v/>
      </c>
      <c r="CI97" s="2" t="str">
        <f t="shared" si="325"/>
        <v/>
      </c>
      <c r="CJ97" s="2" t="str">
        <f t="shared" si="326"/>
        <v/>
      </c>
      <c r="CK97" s="2" t="str">
        <f t="shared" si="327"/>
        <v/>
      </c>
      <c r="CL97" s="2" t="str">
        <f t="shared" si="328"/>
        <v/>
      </c>
      <c r="CM97" s="2" t="str">
        <f t="shared" si="329"/>
        <v/>
      </c>
      <c r="CN97" s="2" t="str">
        <f t="shared" si="330"/>
        <v/>
      </c>
      <c r="CO97" s="2" t="str">
        <f t="shared" si="331"/>
        <v/>
      </c>
      <c r="CP97" s="2" t="str">
        <f t="shared" si="332"/>
        <v/>
      </c>
      <c r="CQ97" s="2" t="str">
        <f t="shared" si="333"/>
        <v/>
      </c>
      <c r="CR97" s="2" t="str">
        <f t="shared" si="334"/>
        <v/>
      </c>
      <c r="CS97" s="2" t="str">
        <f t="shared" si="335"/>
        <v/>
      </c>
      <c r="CU97" s="2" t="str">
        <f t="shared" si="285"/>
        <v/>
      </c>
      <c r="CV97" s="2" t="str">
        <f t="shared" si="286"/>
        <v/>
      </c>
      <c r="CW97" s="2" t="str">
        <f t="shared" si="287"/>
        <v/>
      </c>
      <c r="CX97" s="2" t="str">
        <f t="shared" si="288"/>
        <v/>
      </c>
      <c r="CY97" s="2" t="str">
        <f t="shared" si="289"/>
        <v/>
      </c>
      <c r="CZ97" s="2" t="str">
        <f t="shared" si="290"/>
        <v/>
      </c>
      <c r="DA97" s="2" t="str">
        <f t="shared" si="291"/>
        <v/>
      </c>
      <c r="DB97" s="2" t="str">
        <f t="shared" si="292"/>
        <v/>
      </c>
      <c r="DC97" s="2" t="str">
        <f t="shared" si="293"/>
        <v/>
      </c>
      <c r="DD97" s="2" t="str">
        <f t="shared" si="294"/>
        <v/>
      </c>
      <c r="DE97" s="2" t="str">
        <f t="shared" si="295"/>
        <v/>
      </c>
      <c r="DF97" s="2" t="str">
        <f t="shared" si="296"/>
        <v/>
      </c>
      <c r="DG97" s="2" t="str">
        <f t="shared" si="297"/>
        <v/>
      </c>
      <c r="DH97" s="2" t="str">
        <f t="shared" si="298"/>
        <v/>
      </c>
      <c r="DI97" s="2" t="str">
        <f t="shared" si="299"/>
        <v/>
      </c>
      <c r="DK97" s="2">
        <f t="shared" si="300"/>
        <v>72.472315371525795</v>
      </c>
      <c r="DL97" s="2">
        <f t="shared" si="301"/>
        <v>76.753636061612809</v>
      </c>
      <c r="DM97" s="2">
        <f t="shared" si="301"/>
        <v>77.740782229965163</v>
      </c>
      <c r="DN97" s="2">
        <f t="shared" si="301"/>
        <v>81.577284210526329</v>
      </c>
      <c r="DO97" s="2">
        <f t="shared" si="301"/>
        <v>82.12224776490288</v>
      </c>
      <c r="DP97" s="2">
        <f t="shared" si="301"/>
        <v>83.164343319838082</v>
      </c>
      <c r="DQ97" s="2">
        <f t="shared" si="301"/>
        <v>82.158274390243903</v>
      </c>
      <c r="DR97" s="2">
        <f t="shared" si="301"/>
        <v>85.345507152496623</v>
      </c>
      <c r="DS97" s="2">
        <f t="shared" si="301"/>
        <v>81.564132837290742</v>
      </c>
      <c r="DT97" s="2">
        <f t="shared" si="301"/>
        <v>80.586678705440917</v>
      </c>
      <c r="DU97" s="2">
        <f t="shared" si="301"/>
        <v>77.384417004048586</v>
      </c>
      <c r="DV97" s="2">
        <f t="shared" si="301"/>
        <v>78.269348725243461</v>
      </c>
      <c r="DW97" s="2">
        <f t="shared" si="301"/>
        <v>77.591230094466937</v>
      </c>
      <c r="DX97" s="2">
        <f t="shared" si="301"/>
        <v>74.463330497258468</v>
      </c>
      <c r="DY97" s="2">
        <f t="shared" si="301"/>
        <v>70.996420120120121</v>
      </c>
      <c r="EA97" s="2">
        <f t="shared" si="240"/>
        <v>56.32655459812807</v>
      </c>
      <c r="EB97" s="2">
        <f t="shared" si="302"/>
        <v>56.503767461195039</v>
      </c>
      <c r="EC97" s="2">
        <f t="shared" si="303"/>
        <v>58.346686872069661</v>
      </c>
      <c r="ED97" s="2">
        <f t="shared" si="304"/>
        <v>60.047623202643564</v>
      </c>
      <c r="EE97" s="2">
        <f t="shared" si="305"/>
        <v>61.61548535229818</v>
      </c>
      <c r="EF97" s="2">
        <f t="shared" si="306"/>
        <v>62.205746860007565</v>
      </c>
      <c r="EG97" s="2">
        <f t="shared" si="307"/>
        <v>63.962790961878312</v>
      </c>
      <c r="EH97" s="2">
        <f t="shared" si="308"/>
        <v>65.320137185929653</v>
      </c>
      <c r="EI97" s="2">
        <f t="shared" si="309"/>
        <v>62.083651099944156</v>
      </c>
      <c r="EJ97" s="2">
        <f t="shared" si="310"/>
        <v>61.499471571745204</v>
      </c>
      <c r="EK97" s="2">
        <f t="shared" si="311"/>
        <v>58.292912103382662</v>
      </c>
      <c r="EL97" s="2">
        <f t="shared" si="312"/>
        <v>59.014290027770755</v>
      </c>
      <c r="EM97" s="2">
        <f t="shared" si="313"/>
        <v>57.142541031031584</v>
      </c>
      <c r="EN97" s="2">
        <f t="shared" si="314"/>
        <v>59.707564891531739</v>
      </c>
      <c r="EO97" s="2">
        <f t="shared" si="315"/>
        <v>60.095182653061215</v>
      </c>
      <c r="EQ97" s="2">
        <f t="shared" si="316"/>
        <v>55.512175500440648</v>
      </c>
      <c r="ER97" s="2">
        <f t="shared" si="317"/>
        <v>55.8617899827359</v>
      </c>
      <c r="ES97" s="2">
        <f t="shared" si="317"/>
        <v>57.771292747598316</v>
      </c>
      <c r="ET97" s="2">
        <f t="shared" si="317"/>
        <v>59.564536024173307</v>
      </c>
      <c r="EU97" s="2">
        <f t="shared" si="317"/>
        <v>61.698062763333198</v>
      </c>
      <c r="EV97" s="2">
        <f t="shared" si="317"/>
        <v>62.307535660983234</v>
      </c>
      <c r="EW97" s="2">
        <f t="shared" si="317"/>
        <v>63.414284318486509</v>
      </c>
      <c r="EX97" s="2">
        <f t="shared" si="317"/>
        <v>65.223496874813506</v>
      </c>
      <c r="EY97" s="2">
        <f t="shared" si="317"/>
        <v>61.860454270807594</v>
      </c>
      <c r="EZ97" s="2">
        <f t="shared" si="317"/>
        <v>61.747275577409745</v>
      </c>
      <c r="FA97" s="2">
        <f t="shared" si="317"/>
        <v>58.688401250110822</v>
      </c>
      <c r="FB97" s="2">
        <f t="shared" si="317"/>
        <v>59.300486026646581</v>
      </c>
      <c r="FC97" s="2">
        <f t="shared" si="317"/>
        <v>57.761428325899118</v>
      </c>
      <c r="FD97" s="2">
        <f t="shared" si="317"/>
        <v>59.650678878644825</v>
      </c>
      <c r="FE97" s="2">
        <f t="shared" si="317"/>
        <v>61.570541654156244</v>
      </c>
      <c r="FG97" s="2">
        <f t="shared" si="318"/>
        <v>0.92816903869011169</v>
      </c>
      <c r="FH97" s="2">
        <f t="shared" si="319"/>
        <v>0.915632817418917</v>
      </c>
      <c r="FI97" s="2">
        <f t="shared" si="319"/>
        <v>0.90707670529811979</v>
      </c>
      <c r="FJ97" s="2">
        <f t="shared" si="319"/>
        <v>0.89847886272937294</v>
      </c>
      <c r="FK97" s="2">
        <f t="shared" si="319"/>
        <v>0.90457181454617208</v>
      </c>
      <c r="FL97" s="2">
        <f t="shared" si="319"/>
        <v>0.90197147267259925</v>
      </c>
      <c r="FM97" s="2">
        <f t="shared" si="319"/>
        <v>0.9086562681883521</v>
      </c>
      <c r="FN97" s="2">
        <f t="shared" si="319"/>
        <v>0.90153912257884616</v>
      </c>
      <c r="FO97" s="2">
        <f t="shared" si="319"/>
        <v>0.90501459260041195</v>
      </c>
      <c r="FP97" s="2">
        <f t="shared" si="319"/>
        <v>0.90391413414965904</v>
      </c>
      <c r="FQ97" s="2">
        <f t="shared" si="319"/>
        <v>0.89957376355760965</v>
      </c>
      <c r="FR97" s="2">
        <f t="shared" si="319"/>
        <v>0.90326211632258813</v>
      </c>
      <c r="FS97" s="2">
        <f t="shared" si="319"/>
        <v>0.90753878092505103</v>
      </c>
      <c r="FT97" s="2">
        <f t="shared" si="319"/>
        <v>0.91132342276060863</v>
      </c>
      <c r="FU97" s="2">
        <f t="shared" si="319"/>
        <v>0.91980918955343149</v>
      </c>
      <c r="FW97" s="2">
        <f t="shared" si="336"/>
        <v>1.5512187013544717E-3</v>
      </c>
      <c r="FX97" s="2">
        <f t="shared" si="176"/>
        <v>1.3878016044684706E-3</v>
      </c>
      <c r="FY97" s="2">
        <f t="shared" si="177"/>
        <v>1.2912189911460012E-3</v>
      </c>
      <c r="FZ97" s="2">
        <f t="shared" si="178"/>
        <v>1.1696567726916501E-3</v>
      </c>
      <c r="GA97" s="2">
        <f t="shared" si="179"/>
        <v>1.0372631908808351E-3</v>
      </c>
      <c r="GB97" s="2">
        <f t="shared" si="180"/>
        <v>1.0893075965843068E-3</v>
      </c>
      <c r="GC97" s="2">
        <f t="shared" si="181"/>
        <v>1.184354220783411E-3</v>
      </c>
      <c r="GD97" s="2">
        <f t="shared" si="182"/>
        <v>1.2807353726156717E-3</v>
      </c>
      <c r="GE97" s="2">
        <f t="shared" si="183"/>
        <v>1.385180907430579E-3</v>
      </c>
      <c r="GF97" s="2">
        <f t="shared" si="184"/>
        <v>1.3310641676429881E-3</v>
      </c>
      <c r="GG97" s="2">
        <f t="shared" si="185"/>
        <v>1.3872924398766002E-3</v>
      </c>
      <c r="GH97" s="2">
        <f t="shared" si="186"/>
        <v>1.3560689552857704E-3</v>
      </c>
      <c r="GI97" s="2">
        <f t="shared" si="187"/>
        <v>1.1632663065540953E-3</v>
      </c>
      <c r="GJ97" s="2">
        <f t="shared" si="188"/>
        <v>8.73573240343338E-4</v>
      </c>
      <c r="GK97" s="2">
        <f t="shared" si="189"/>
        <v>9.6223275380753314E-4</v>
      </c>
      <c r="GM97" s="86">
        <f t="shared" si="337"/>
        <v>7.4995182360894058E-2</v>
      </c>
      <c r="GN97" s="86">
        <f t="shared" si="190"/>
        <v>3.5732357703965496E-2</v>
      </c>
      <c r="GO97" s="86">
        <f t="shared" si="191"/>
        <v>3.991351823535557E-2</v>
      </c>
      <c r="GP97" s="86">
        <f t="shared" si="192"/>
        <v>3.9176002192578253E-2</v>
      </c>
      <c r="GQ97" s="86">
        <f t="shared" si="193"/>
        <v>4.0004063690502772E-2</v>
      </c>
      <c r="GR97" s="86">
        <f t="shared" si="194"/>
        <v>1.744821054822521E-2</v>
      </c>
      <c r="GS97" s="86">
        <f t="shared" si="195"/>
        <v>1.1148934425284297E-2</v>
      </c>
      <c r="GT97" s="86">
        <f t="shared" si="196"/>
        <v>3.3751551332163461E-2</v>
      </c>
      <c r="GU97" s="86">
        <f t="shared" si="197"/>
        <v>1.2386319819489761E-2</v>
      </c>
      <c r="GV97" s="86">
        <f t="shared" si="198"/>
        <v>1.8535693982355435E-2</v>
      </c>
      <c r="GW97" s="86">
        <f t="shared" si="199"/>
        <v>6.3071693823404766E-3</v>
      </c>
      <c r="GX97" s="86">
        <f t="shared" si="200"/>
        <v>3.9855166645636833E-3</v>
      </c>
      <c r="GY97" s="86">
        <f t="shared" si="201"/>
        <v>4.0563487727423991E-3</v>
      </c>
      <c r="GZ97" s="86">
        <f t="shared" si="202"/>
        <v>2.0072924986585496E-2</v>
      </c>
      <c r="HA97" s="86">
        <f t="shared" si="203"/>
        <v>6.7668067849585289E-6</v>
      </c>
      <c r="HC97" s="86">
        <f t="shared" si="338"/>
        <v>3.9814953600213039E-2</v>
      </c>
      <c r="HD97" s="86">
        <f t="shared" si="204"/>
        <v>3.4524047326342143E-2</v>
      </c>
      <c r="HE97" s="86">
        <f t="shared" si="205"/>
        <v>2.9578222438564387E-2</v>
      </c>
      <c r="HF97" s="86">
        <f t="shared" si="206"/>
        <v>2.0919988982860405E-2</v>
      </c>
      <c r="HG97" s="86">
        <f t="shared" si="207"/>
        <v>1.8492971334433769E-2</v>
      </c>
      <c r="HH97" s="86">
        <f t="shared" si="208"/>
        <v>1.8177981106669197E-2</v>
      </c>
      <c r="HI97" s="86">
        <f t="shared" si="209"/>
        <v>2.6492371658777738E-2</v>
      </c>
      <c r="HJ97" s="86">
        <f t="shared" si="210"/>
        <v>2.4297118995006011E-2</v>
      </c>
      <c r="HK97" s="86">
        <f t="shared" si="211"/>
        <v>3.1247147847607258E-2</v>
      </c>
      <c r="HL97" s="86">
        <f t="shared" si="212"/>
        <v>2.5412932185359546E-2</v>
      </c>
      <c r="HM97" s="86">
        <f t="shared" si="213"/>
        <v>2.2456527365182229E-2</v>
      </c>
      <c r="HN97" s="86">
        <f t="shared" si="214"/>
        <v>2.9732765971858935E-2</v>
      </c>
      <c r="HO97" s="86">
        <f t="shared" si="215"/>
        <v>2.8522057692132095E-2</v>
      </c>
      <c r="HP97" s="86">
        <f t="shared" si="216"/>
        <v>2.8607260985076488E-2</v>
      </c>
      <c r="HQ97" s="86">
        <f t="shared" si="217"/>
        <v>5.0024441032682693E-2</v>
      </c>
      <c r="HS97" s="86">
        <f t="shared" si="339"/>
        <v>6.3722872220096528E-18</v>
      </c>
      <c r="HT97" s="86">
        <f t="shared" si="218"/>
        <v>8.2490657027773218E-21</v>
      </c>
      <c r="HU97" s="86">
        <f t="shared" si="219"/>
        <v>5.7379064552744777E-22</v>
      </c>
      <c r="HV97" s="86">
        <f t="shared" si="220"/>
        <v>4.8328602116530895E-25</v>
      </c>
      <c r="HW97" s="86">
        <f t="shared" si="221"/>
        <v>3.1057077680217641E-25</v>
      </c>
      <c r="HX97" s="86">
        <f t="shared" si="222"/>
        <v>4.5211038718783595E-27</v>
      </c>
      <c r="HY97" s="86">
        <f t="shared" si="223"/>
        <v>6.5714330567607689E-25</v>
      </c>
      <c r="HZ97" s="86">
        <f t="shared" si="224"/>
        <v>2.9754989211769641E-25</v>
      </c>
      <c r="IA97" s="86">
        <f t="shared" si="225"/>
        <v>2.2041231400538747E-24</v>
      </c>
      <c r="IB97" s="86">
        <f t="shared" si="226"/>
        <v>5.8785745778556721E-24</v>
      </c>
      <c r="IC97" s="86">
        <f t="shared" si="227"/>
        <v>4.7962383215457843E-26</v>
      </c>
      <c r="ID97" s="86">
        <f t="shared" si="228"/>
        <v>1.4984568360437421E-24</v>
      </c>
      <c r="IE97" s="86">
        <f t="shared" si="229"/>
        <v>2.1693931251970946E-24</v>
      </c>
      <c r="IF97" s="86">
        <f t="shared" si="230"/>
        <v>3.8712837281677009E-16</v>
      </c>
      <c r="IG97" s="86">
        <f t="shared" si="231"/>
        <v>1.8621524499993522E-11</v>
      </c>
      <c r="II97" s="86">
        <f t="shared" si="340"/>
        <v>8.9742256767090057E-88</v>
      </c>
      <c r="IJ97" s="86">
        <f t="shared" si="341"/>
        <v>3.6304246550486784E-125</v>
      </c>
      <c r="IK97" s="86">
        <f t="shared" si="342"/>
        <v>1.104652408913917E-131</v>
      </c>
      <c r="IL97" s="86">
        <f t="shared" si="343"/>
        <v>1.0168107667734947E-149</v>
      </c>
      <c r="IM97" s="86">
        <f t="shared" si="344"/>
        <v>5.01629019109229E-147</v>
      </c>
      <c r="IN97" s="86">
        <f t="shared" si="345"/>
        <v>1.2546857007297435E-159</v>
      </c>
      <c r="IO97" s="86">
        <f t="shared" si="346"/>
        <v>1.565457031854905E-146</v>
      </c>
      <c r="IP97" s="86">
        <f t="shared" si="347"/>
        <v>2.737403665583802E-147</v>
      </c>
      <c r="IQ97" s="86">
        <f t="shared" si="348"/>
        <v>3.4536399754424275E-143</v>
      </c>
      <c r="IR97" s="86">
        <f t="shared" si="349"/>
        <v>6.9511499797492403E-141</v>
      </c>
      <c r="IS97" s="86">
        <f t="shared" si="350"/>
        <v>2.0720172057006544E-153</v>
      </c>
      <c r="IT97" s="86">
        <f t="shared" si="351"/>
        <v>2.4915678387803123E-146</v>
      </c>
      <c r="IU97" s="86">
        <f t="shared" si="352"/>
        <v>8.4105245980710331E-145</v>
      </c>
      <c r="IV97" s="86">
        <f t="shared" si="353"/>
        <v>1.0204297033388531E-56</v>
      </c>
      <c r="IW97" s="86">
        <f t="shared" si="354"/>
        <v>2.423829412805904E-38</v>
      </c>
      <c r="IY97" s="86">
        <f t="shared" si="355"/>
        <v>0.11481013596110709</v>
      </c>
      <c r="IZ97" s="86">
        <f t="shared" si="356"/>
        <v>7.0256405030307639E-2</v>
      </c>
      <c r="JA97" s="86">
        <f t="shared" si="357"/>
        <v>6.9491740673919958E-2</v>
      </c>
      <c r="JB97" s="86">
        <f t="shared" si="358"/>
        <v>6.0095991175438658E-2</v>
      </c>
      <c r="JC97" s="86">
        <f t="shared" si="359"/>
        <v>5.8497035024936542E-2</v>
      </c>
      <c r="JD97" s="86">
        <f t="shared" si="360"/>
        <v>3.5626191654894404E-2</v>
      </c>
      <c r="JE97" s="86">
        <f t="shared" si="361"/>
        <v>3.7641306084062034E-2</v>
      </c>
      <c r="JF97" s="86">
        <f t="shared" si="362"/>
        <v>5.8048670327169469E-2</v>
      </c>
      <c r="JG97" s="86">
        <f t="shared" si="363"/>
        <v>4.3633467667097019E-2</v>
      </c>
      <c r="JH97" s="86">
        <f t="shared" si="364"/>
        <v>4.3948626167714985E-2</v>
      </c>
      <c r="JI97" s="86">
        <f t="shared" si="365"/>
        <v>2.8763696747522705E-2</v>
      </c>
      <c r="JJ97" s="86">
        <f t="shared" si="366"/>
        <v>3.3718282636422618E-2</v>
      </c>
      <c r="JK97" s="86">
        <f t="shared" si="367"/>
        <v>3.257840646487449E-2</v>
      </c>
      <c r="JL97" s="86">
        <f t="shared" si="368"/>
        <v>4.8680185971662376E-2</v>
      </c>
      <c r="JM97" s="86">
        <f t="shared" si="369"/>
        <v>5.0031207858089177E-2</v>
      </c>
    </row>
    <row r="98" spans="2:273" x14ac:dyDescent="0.25">
      <c r="B98" s="2">
        <v>71</v>
      </c>
      <c r="C98" s="37">
        <v>77.819999999999993</v>
      </c>
      <c r="D98" s="37">
        <v>81.983999999999995</v>
      </c>
      <c r="E98" s="37">
        <v>79.033000000000001</v>
      </c>
      <c r="F98" s="37">
        <v>76.606999999999999</v>
      </c>
      <c r="G98" s="37">
        <v>77.41</v>
      </c>
      <c r="H98" s="37">
        <v>76.459000000000003</v>
      </c>
      <c r="I98" s="37">
        <v>81.688999999999993</v>
      </c>
      <c r="J98" s="37">
        <v>82.902000000000001</v>
      </c>
      <c r="K98" s="37">
        <v>81.23</v>
      </c>
      <c r="L98" s="37">
        <v>80.180000000000007</v>
      </c>
      <c r="M98" s="37">
        <v>73.671999999999997</v>
      </c>
      <c r="N98" s="37">
        <v>77.097999999999999</v>
      </c>
      <c r="O98" s="37">
        <v>74.507999999999996</v>
      </c>
      <c r="P98" s="37">
        <v>75.540999999999997</v>
      </c>
      <c r="Q98" s="37">
        <v>82.343999999999994</v>
      </c>
      <c r="S98" s="4">
        <f t="shared" si="241"/>
        <v>86.192539788732347</v>
      </c>
      <c r="T98" s="4">
        <f t="shared" si="242"/>
        <v>83.761074019637789</v>
      </c>
      <c r="U98" s="4">
        <f t="shared" si="243"/>
        <v>83.719956566036203</v>
      </c>
      <c r="V98" s="4">
        <f t="shared" si="244"/>
        <v>80.311088228439942</v>
      </c>
      <c r="W98" s="4">
        <f t="shared" si="245"/>
        <v>79.206236515710316</v>
      </c>
      <c r="X98" s="4">
        <f t="shared" si="246"/>
        <v>79.158794283791849</v>
      </c>
      <c r="Y98" s="4">
        <f t="shared" si="247"/>
        <v>84.091159081764758</v>
      </c>
      <c r="Z98" s="4">
        <f t="shared" si="248"/>
        <v>85.353852463407989</v>
      </c>
      <c r="AA98" s="4">
        <f t="shared" si="249"/>
        <v>84.494224488899178</v>
      </c>
      <c r="AB98" s="4">
        <f t="shared" si="250"/>
        <v>81.203980306010862</v>
      </c>
      <c r="AC98" s="4">
        <f t="shared" si="251"/>
        <v>76.909415807624669</v>
      </c>
      <c r="AD98" s="4">
        <f t="shared" si="252"/>
        <v>81.333816881952885</v>
      </c>
      <c r="AE98" s="4">
        <f t="shared" si="253"/>
        <v>78.920870888660801</v>
      </c>
      <c r="AF98" s="4">
        <f t="shared" si="254"/>
        <v>78.957406716899371</v>
      </c>
      <c r="AG98" s="4">
        <f t="shared" si="255"/>
        <v>84.598865800491041</v>
      </c>
      <c r="AI98" s="4">
        <f t="shared" si="256"/>
        <v>-8.3725397887323538</v>
      </c>
      <c r="AJ98" s="4">
        <f t="shared" si="257"/>
        <v>-1.7770740196377943</v>
      </c>
      <c r="AK98" s="4">
        <f t="shared" si="258"/>
        <v>-4.6869565660362014</v>
      </c>
      <c r="AL98" s="4">
        <f t="shared" si="259"/>
        <v>-3.704088228439943</v>
      </c>
      <c r="AM98" s="4">
        <f t="shared" si="260"/>
        <v>-1.7962365157103193</v>
      </c>
      <c r="AN98" s="4">
        <f t="shared" si="261"/>
        <v>-2.6997942837918458</v>
      </c>
      <c r="AO98" s="4">
        <f t="shared" si="262"/>
        <v>-2.4021590817647649</v>
      </c>
      <c r="AP98" s="4">
        <f t="shared" si="263"/>
        <v>-2.4518524634079881</v>
      </c>
      <c r="AQ98" s="4">
        <f t="shared" si="264"/>
        <v>-3.264224488899174</v>
      </c>
      <c r="AR98" s="4">
        <f t="shared" si="265"/>
        <v>-1.0239803060108557</v>
      </c>
      <c r="AS98" s="4">
        <f t="shared" si="266"/>
        <v>-3.2374158076246715</v>
      </c>
      <c r="AT98" s="4">
        <f t="shared" si="267"/>
        <v>-4.2358168819528856</v>
      </c>
      <c r="AU98" s="4">
        <f t="shared" si="268"/>
        <v>-4.4128708886608052</v>
      </c>
      <c r="AV98" s="4">
        <f t="shared" si="269"/>
        <v>-3.4164067168993739</v>
      </c>
      <c r="AW98" s="4">
        <f t="shared" si="269"/>
        <v>-2.2548658004910465</v>
      </c>
      <c r="AY98" s="2">
        <f t="shared" si="320"/>
        <v>57.230368359622524</v>
      </c>
      <c r="AZ98" s="2">
        <f t="shared" si="159"/>
        <v>57.925066130918417</v>
      </c>
      <c r="BA98" s="2">
        <f t="shared" si="160"/>
        <v>59.848856268548658</v>
      </c>
      <c r="BB98" s="2">
        <f t="shared" si="161"/>
        <v>61.940992416036558</v>
      </c>
      <c r="BC98" s="2">
        <f t="shared" si="162"/>
        <v>63.303241839396392</v>
      </c>
      <c r="BD98" s="2">
        <f t="shared" si="163"/>
        <v>63.97993035384961</v>
      </c>
      <c r="BE98" s="2">
        <f t="shared" si="164"/>
        <v>65.346274434365228</v>
      </c>
      <c r="BF98" s="2">
        <f t="shared" si="165"/>
        <v>66.981222201036772</v>
      </c>
      <c r="BG98" s="2">
        <f t="shared" si="166"/>
        <v>63.645560815782048</v>
      </c>
      <c r="BH98" s="2">
        <f t="shared" si="167"/>
        <v>63.061185820989024</v>
      </c>
      <c r="BI98" s="2">
        <f t="shared" si="168"/>
        <v>59.945386237448048</v>
      </c>
      <c r="BJ98" s="2">
        <f t="shared" si="169"/>
        <v>60.599519997229194</v>
      </c>
      <c r="BK98" s="2">
        <f t="shared" si="170"/>
        <v>58.768066811783221</v>
      </c>
      <c r="BL98" s="2">
        <f t="shared" si="171"/>
        <v>60.768682297825734</v>
      </c>
      <c r="BM98" s="2">
        <f t="shared" si="172"/>
        <v>60.794666326440222</v>
      </c>
      <c r="BO98" s="2" t="str">
        <f t="shared" si="270"/>
        <v/>
      </c>
      <c r="BP98" s="2" t="str">
        <f t="shared" si="271"/>
        <v/>
      </c>
      <c r="BQ98" s="2" t="str">
        <f t="shared" si="272"/>
        <v/>
      </c>
      <c r="BR98" s="2" t="str">
        <f t="shared" si="273"/>
        <v/>
      </c>
      <c r="BS98" s="2" t="str">
        <f t="shared" si="274"/>
        <v/>
      </c>
      <c r="BT98" s="2" t="str">
        <f t="shared" si="275"/>
        <v/>
      </c>
      <c r="BU98" s="2" t="str">
        <f t="shared" si="276"/>
        <v/>
      </c>
      <c r="BV98" s="2" t="str">
        <f t="shared" si="277"/>
        <v/>
      </c>
      <c r="BW98" s="2" t="str">
        <f t="shared" si="278"/>
        <v/>
      </c>
      <c r="BX98" s="2" t="str">
        <f t="shared" si="279"/>
        <v/>
      </c>
      <c r="BY98" s="2" t="str">
        <f t="shared" si="280"/>
        <v/>
      </c>
      <c r="BZ98" s="2" t="str">
        <f t="shared" si="281"/>
        <v/>
      </c>
      <c r="CA98" s="2" t="str">
        <f t="shared" si="282"/>
        <v/>
      </c>
      <c r="CB98" s="2" t="str">
        <f t="shared" si="283"/>
        <v/>
      </c>
      <c r="CC98" s="2" t="str">
        <f t="shared" si="284"/>
        <v/>
      </c>
      <c r="CE98" s="2" t="str">
        <f t="shared" si="321"/>
        <v/>
      </c>
      <c r="CF98" s="2" t="str">
        <f t="shared" si="322"/>
        <v/>
      </c>
      <c r="CG98" s="2" t="str">
        <f t="shared" si="323"/>
        <v/>
      </c>
      <c r="CH98" s="2" t="str">
        <f t="shared" si="324"/>
        <v/>
      </c>
      <c r="CI98" s="2" t="str">
        <f t="shared" si="325"/>
        <v/>
      </c>
      <c r="CJ98" s="2" t="str">
        <f t="shared" si="326"/>
        <v/>
      </c>
      <c r="CK98" s="2" t="str">
        <f t="shared" si="327"/>
        <v/>
      </c>
      <c r="CL98" s="2" t="str">
        <f t="shared" si="328"/>
        <v/>
      </c>
      <c r="CM98" s="2" t="str">
        <f t="shared" si="329"/>
        <v/>
      </c>
      <c r="CN98" s="2" t="str">
        <f t="shared" si="330"/>
        <v/>
      </c>
      <c r="CO98" s="2" t="str">
        <f t="shared" si="331"/>
        <v/>
      </c>
      <c r="CP98" s="2" t="str">
        <f t="shared" si="332"/>
        <v/>
      </c>
      <c r="CQ98" s="2" t="str">
        <f t="shared" si="333"/>
        <v/>
      </c>
      <c r="CR98" s="2" t="str">
        <f t="shared" si="334"/>
        <v/>
      </c>
      <c r="CS98" s="2" t="str">
        <f t="shared" si="335"/>
        <v/>
      </c>
      <c r="CU98" s="2" t="str">
        <f t="shared" si="285"/>
        <v/>
      </c>
      <c r="CV98" s="2" t="str">
        <f t="shared" si="286"/>
        <v/>
      </c>
      <c r="CW98" s="2" t="str">
        <f t="shared" si="287"/>
        <v/>
      </c>
      <c r="CX98" s="2" t="str">
        <f t="shared" si="288"/>
        <v/>
      </c>
      <c r="CY98" s="2" t="str">
        <f t="shared" si="289"/>
        <v/>
      </c>
      <c r="CZ98" s="2" t="str">
        <f t="shared" si="290"/>
        <v/>
      </c>
      <c r="DA98" s="2" t="str">
        <f t="shared" si="291"/>
        <v/>
      </c>
      <c r="DB98" s="2" t="str">
        <f t="shared" si="292"/>
        <v/>
      </c>
      <c r="DC98" s="2" t="str">
        <f t="shared" si="293"/>
        <v/>
      </c>
      <c r="DD98" s="2" t="str">
        <f t="shared" si="294"/>
        <v/>
      </c>
      <c r="DE98" s="2" t="str">
        <f t="shared" si="295"/>
        <v/>
      </c>
      <c r="DF98" s="2" t="str">
        <f t="shared" si="296"/>
        <v/>
      </c>
      <c r="DG98" s="2" t="str">
        <f t="shared" si="297"/>
        <v/>
      </c>
      <c r="DH98" s="2" t="str">
        <f t="shared" si="298"/>
        <v/>
      </c>
      <c r="DI98" s="2" t="str">
        <f t="shared" si="299"/>
        <v/>
      </c>
      <c r="DK98" s="2">
        <f t="shared" si="300"/>
        <v>72.704709910055897</v>
      </c>
      <c r="DL98" s="2">
        <f t="shared" si="301"/>
        <v>76.999059196617338</v>
      </c>
      <c r="DM98" s="2">
        <f t="shared" si="301"/>
        <v>77.979596689895487</v>
      </c>
      <c r="DN98" s="2">
        <f t="shared" si="301"/>
        <v>81.882323886639682</v>
      </c>
      <c r="DO98" s="2">
        <f t="shared" si="301"/>
        <v>82.35743583718228</v>
      </c>
      <c r="DP98" s="2">
        <f t="shared" si="301"/>
        <v>83.439478744939294</v>
      </c>
      <c r="DQ98" s="2">
        <f t="shared" si="301"/>
        <v>82.37224690431519</v>
      </c>
      <c r="DR98" s="2">
        <f t="shared" si="301"/>
        <v>85.580201079622128</v>
      </c>
      <c r="DS98" s="2">
        <f t="shared" si="301"/>
        <v>81.806862019914661</v>
      </c>
      <c r="DT98" s="2">
        <f t="shared" si="301"/>
        <v>80.813373170731722</v>
      </c>
      <c r="DU98" s="2">
        <f t="shared" si="301"/>
        <v>77.602877530364367</v>
      </c>
      <c r="DV98" s="2">
        <f t="shared" si="301"/>
        <v>78.532698544698547</v>
      </c>
      <c r="DW98" s="2">
        <f t="shared" si="301"/>
        <v>77.840032928475026</v>
      </c>
      <c r="DX98" s="2">
        <f t="shared" si="301"/>
        <v>74.649089268832896</v>
      </c>
      <c r="DY98" s="2">
        <f t="shared" si="301"/>
        <v>71.154690647790645</v>
      </c>
      <c r="EA98" s="2">
        <f t="shared" si="240"/>
        <v>56.139620487297577</v>
      </c>
      <c r="EB98" s="2">
        <f t="shared" si="302"/>
        <v>56.323242997647178</v>
      </c>
      <c r="EC98" s="2">
        <f t="shared" si="303"/>
        <v>58.155790187541868</v>
      </c>
      <c r="ED98" s="2">
        <f t="shared" si="304"/>
        <v>59.886700142895421</v>
      </c>
      <c r="EE98" s="2">
        <f t="shared" si="305"/>
        <v>61.469881396022664</v>
      </c>
      <c r="EF98" s="2">
        <f t="shared" si="306"/>
        <v>62.050977251900186</v>
      </c>
      <c r="EG98" s="2">
        <f t="shared" si="307"/>
        <v>63.786072456450391</v>
      </c>
      <c r="EH98" s="2">
        <f t="shared" si="308"/>
        <v>65.128825549972078</v>
      </c>
      <c r="EI98" s="2">
        <f t="shared" si="309"/>
        <v>61.907527828029025</v>
      </c>
      <c r="EJ98" s="2">
        <f t="shared" si="310"/>
        <v>61.339787703575212</v>
      </c>
      <c r="EK98" s="2">
        <f t="shared" si="311"/>
        <v>58.146951328206931</v>
      </c>
      <c r="EL98" s="2">
        <f t="shared" si="312"/>
        <v>58.847446755869719</v>
      </c>
      <c r="EM98" s="2">
        <f t="shared" si="313"/>
        <v>56.995121520852436</v>
      </c>
      <c r="EN98" s="2">
        <f t="shared" si="314"/>
        <v>59.536947091864477</v>
      </c>
      <c r="EO98" s="2">
        <f t="shared" si="315"/>
        <v>59.969321057513909</v>
      </c>
      <c r="EQ98" s="2">
        <f t="shared" si="316"/>
        <v>55.349483401410986</v>
      </c>
      <c r="ER98" s="2">
        <f t="shared" si="317"/>
        <v>55.698560437991937</v>
      </c>
      <c r="ES98" s="2">
        <f t="shared" si="317"/>
        <v>57.595979135362469</v>
      </c>
      <c r="ET98" s="2">
        <f t="shared" si="317"/>
        <v>59.416685637301001</v>
      </c>
      <c r="EU98" s="2">
        <f t="shared" si="317"/>
        <v>61.549997786041892</v>
      </c>
      <c r="EV98" s="2">
        <f t="shared" si="317"/>
        <v>62.149896929130307</v>
      </c>
      <c r="EW98" s="2">
        <f t="shared" si="317"/>
        <v>63.253153448863351</v>
      </c>
      <c r="EX98" s="2">
        <f t="shared" si="317"/>
        <v>65.034238611271363</v>
      </c>
      <c r="EY98" s="2">
        <f t="shared" si="317"/>
        <v>61.690438937019245</v>
      </c>
      <c r="EZ98" s="2">
        <f t="shared" si="317"/>
        <v>61.580240636479878</v>
      </c>
      <c r="FA98" s="2">
        <f t="shared" si="317"/>
        <v>58.530686443833673</v>
      </c>
      <c r="FB98" s="2">
        <f t="shared" si="317"/>
        <v>59.124778087391178</v>
      </c>
      <c r="FC98" s="2">
        <f t="shared" si="317"/>
        <v>57.596692212302429</v>
      </c>
      <c r="FD98" s="2">
        <f t="shared" si="317"/>
        <v>59.479192146668318</v>
      </c>
      <c r="FE98" s="2">
        <f t="shared" si="317"/>
        <v>61.383072711164601</v>
      </c>
      <c r="FG98" s="2">
        <f t="shared" si="318"/>
        <v>0.93407270134609</v>
      </c>
      <c r="FH98" s="2">
        <f t="shared" si="319"/>
        <v>0.92248075885290415</v>
      </c>
      <c r="FI98" s="2">
        <f t="shared" si="319"/>
        <v>0.91455432341334753</v>
      </c>
      <c r="FJ98" s="2">
        <f t="shared" si="319"/>
        <v>0.90657709805601006</v>
      </c>
      <c r="FK98" s="2">
        <f t="shared" si="319"/>
        <v>0.91223149946235493</v>
      </c>
      <c r="FL98" s="2">
        <f t="shared" si="319"/>
        <v>0.90981906960010239</v>
      </c>
      <c r="FM98" s="2">
        <f t="shared" si="319"/>
        <v>0.91601854584173281</v>
      </c>
      <c r="FN98" s="2">
        <f t="shared" si="319"/>
        <v>0.90941785503591099</v>
      </c>
      <c r="FO98" s="2">
        <f t="shared" si="319"/>
        <v>0.91264216953060162</v>
      </c>
      <c r="FP98" s="2">
        <f t="shared" si="319"/>
        <v>0.9116214510959606</v>
      </c>
      <c r="FQ98" s="2">
        <f t="shared" si="319"/>
        <v>0.90759364239917595</v>
      </c>
      <c r="FR98" s="2">
        <f t="shared" si="319"/>
        <v>0.91101658489692139</v>
      </c>
      <c r="FS98" s="2">
        <f t="shared" si="319"/>
        <v>0.91498270051215491</v>
      </c>
      <c r="FT98" s="2">
        <f t="shared" si="319"/>
        <v>0.91849001235692651</v>
      </c>
      <c r="FU98" s="2">
        <f t="shared" si="319"/>
        <v>0.92634541061076781</v>
      </c>
      <c r="FW98" s="2">
        <f t="shared" si="336"/>
        <v>1.7006229703221232E-3</v>
      </c>
      <c r="FX98" s="2">
        <f t="shared" si="176"/>
        <v>1.5214904835624814E-3</v>
      </c>
      <c r="FY98" s="2">
        <f t="shared" si="177"/>
        <v>1.4156171204722139E-3</v>
      </c>
      <c r="FZ98" s="2">
        <f t="shared" si="178"/>
        <v>1.2823584387256525E-3</v>
      </c>
      <c r="GA98" s="2">
        <f t="shared" si="179"/>
        <v>1.1372226668585799E-3</v>
      </c>
      <c r="GB98" s="2">
        <f t="shared" si="180"/>
        <v>1.1942765167356957E-3</v>
      </c>
      <c r="GC98" s="2">
        <f t="shared" si="181"/>
        <v>1.2984702107330917E-3</v>
      </c>
      <c r="GD98" s="2">
        <f t="shared" si="182"/>
        <v>1.4041249131617169E-3</v>
      </c>
      <c r="GE98" s="2">
        <f t="shared" si="183"/>
        <v>1.5186177150116626E-3</v>
      </c>
      <c r="GF98" s="2">
        <f t="shared" si="184"/>
        <v>1.4592954367091189E-3</v>
      </c>
      <c r="GG98" s="2">
        <f t="shared" si="185"/>
        <v>1.5209323451330376E-3</v>
      </c>
      <c r="GH98" s="2">
        <f t="shared" si="186"/>
        <v>1.4867055346368852E-3</v>
      </c>
      <c r="GI98" s="2">
        <f t="shared" si="187"/>
        <v>1.2753530087869747E-3</v>
      </c>
      <c r="GJ98" s="2">
        <f t="shared" si="188"/>
        <v>9.577732888999377E-4</v>
      </c>
      <c r="GK98" s="2">
        <f t="shared" si="189"/>
        <v>1.0549692966383265E-3</v>
      </c>
      <c r="GM98" s="86">
        <f t="shared" si="337"/>
        <v>3.8009647723220033E-2</v>
      </c>
      <c r="GN98" s="86">
        <f t="shared" si="190"/>
        <v>1.5876263910758814E-2</v>
      </c>
      <c r="GO98" s="86">
        <f t="shared" si="191"/>
        <v>1.7587668215152945E-2</v>
      </c>
      <c r="GP98" s="86">
        <f t="shared" si="192"/>
        <v>1.6586842804726679E-2</v>
      </c>
      <c r="GQ98" s="86">
        <f t="shared" si="193"/>
        <v>1.6940185269367251E-2</v>
      </c>
      <c r="GR98" s="86">
        <f t="shared" si="194"/>
        <v>6.2047602312383914E-3</v>
      </c>
      <c r="GS98" s="86">
        <f t="shared" si="195"/>
        <v>3.6502076269310465E-3</v>
      </c>
      <c r="GT98" s="86">
        <f t="shared" si="196"/>
        <v>1.4674596901565399E-2</v>
      </c>
      <c r="GU98" s="86">
        <f t="shared" si="197"/>
        <v>4.3513070656000848E-3</v>
      </c>
      <c r="GV98" s="86">
        <f t="shared" si="198"/>
        <v>6.6153277995163991E-3</v>
      </c>
      <c r="GW98" s="86">
        <f t="shared" si="199"/>
        <v>1.6145235005151966E-3</v>
      </c>
      <c r="GX98" s="86">
        <f t="shared" si="200"/>
        <v>1.017662352710358E-3</v>
      </c>
      <c r="GY98" s="86">
        <f t="shared" si="201"/>
        <v>1.0454711133252774E-3</v>
      </c>
      <c r="GZ98" s="86">
        <f t="shared" si="202"/>
        <v>7.6404806248174355E-3</v>
      </c>
      <c r="HA98" s="86">
        <f t="shared" si="203"/>
        <v>7.0492474680801321E-7</v>
      </c>
      <c r="HC98" s="86">
        <f t="shared" si="338"/>
        <v>5.416536843432683E-2</v>
      </c>
      <c r="HD98" s="86">
        <f t="shared" si="204"/>
        <v>4.9926264998175422E-2</v>
      </c>
      <c r="HE98" s="86">
        <f t="shared" si="205"/>
        <v>4.3373587257624593E-2</v>
      </c>
      <c r="HF98" s="86">
        <f t="shared" si="206"/>
        <v>3.1889468388817427E-2</v>
      </c>
      <c r="HG98" s="86">
        <f t="shared" si="207"/>
        <v>2.8070371890993127E-2</v>
      </c>
      <c r="HH98" s="86">
        <f t="shared" si="208"/>
        <v>2.8184698006332255E-2</v>
      </c>
      <c r="HI98" s="86">
        <f t="shared" si="209"/>
        <v>3.9709344246273141E-2</v>
      </c>
      <c r="HJ98" s="86">
        <f t="shared" si="210"/>
        <v>3.6806466247427685E-2</v>
      </c>
      <c r="HK98" s="86">
        <f t="shared" si="211"/>
        <v>4.6610649732151378E-2</v>
      </c>
      <c r="HL98" s="86">
        <f t="shared" si="212"/>
        <v>3.8144135353106449E-2</v>
      </c>
      <c r="HM98" s="86">
        <f t="shared" si="213"/>
        <v>3.4635917099883215E-2</v>
      </c>
      <c r="HN98" s="86">
        <f t="shared" si="214"/>
        <v>4.4615591740873067E-2</v>
      </c>
      <c r="HO98" s="86">
        <f t="shared" si="215"/>
        <v>4.2430230025661715E-2</v>
      </c>
      <c r="HP98" s="86">
        <f t="shared" si="216"/>
        <v>4.1261043135816661E-2</v>
      </c>
      <c r="HQ98" s="86">
        <f t="shared" si="217"/>
        <v>7.5030508872439547E-2</v>
      </c>
      <c r="HS98" s="86">
        <f t="shared" si="339"/>
        <v>2.8384615269553697E-17</v>
      </c>
      <c r="HT98" s="86">
        <f t="shared" si="218"/>
        <v>5.5339806618413001E-20</v>
      </c>
      <c r="HU98" s="86">
        <f t="shared" si="219"/>
        <v>4.1903688945117808E-21</v>
      </c>
      <c r="HV98" s="86">
        <f t="shared" si="220"/>
        <v>4.5428101858087457E-24</v>
      </c>
      <c r="HW98" s="86">
        <f t="shared" si="221"/>
        <v>2.7771474190191309E-24</v>
      </c>
      <c r="HX98" s="86">
        <f t="shared" si="222"/>
        <v>4.9164845896754884E-26</v>
      </c>
      <c r="HY98" s="86">
        <f t="shared" si="223"/>
        <v>6.0168461914323689E-24</v>
      </c>
      <c r="HZ98" s="86">
        <f t="shared" si="224"/>
        <v>2.8583078218701734E-24</v>
      </c>
      <c r="IA98" s="86">
        <f t="shared" si="225"/>
        <v>2.0199037046554108E-23</v>
      </c>
      <c r="IB98" s="86">
        <f t="shared" si="226"/>
        <v>5.1171794398615973E-23</v>
      </c>
      <c r="IC98" s="86">
        <f t="shared" si="227"/>
        <v>5.1588649155523444E-25</v>
      </c>
      <c r="ID98" s="86">
        <f t="shared" si="228"/>
        <v>1.4083357224702942E-23</v>
      </c>
      <c r="IE98" s="86">
        <f t="shared" si="229"/>
        <v>1.9020420473214061E-23</v>
      </c>
      <c r="IF98" s="86">
        <f t="shared" si="230"/>
        <v>1.4776795673898561E-15</v>
      </c>
      <c r="IG98" s="86">
        <f t="shared" si="231"/>
        <v>4.7709298787984457E-11</v>
      </c>
      <c r="II98" s="86">
        <f t="shared" si="340"/>
        <v>2.4067045868387393E-85</v>
      </c>
      <c r="IJ98" s="86">
        <f t="shared" si="341"/>
        <v>9.6617723803887254E-122</v>
      </c>
      <c r="IK98" s="86">
        <f t="shared" si="342"/>
        <v>4.076820402973689E-128</v>
      </c>
      <c r="IL98" s="86">
        <f t="shared" si="343"/>
        <v>1.0243926817942361E-145</v>
      </c>
      <c r="IM98" s="86">
        <f t="shared" si="344"/>
        <v>3.650783240113885E-143</v>
      </c>
      <c r="IN98" s="86">
        <f t="shared" si="345"/>
        <v>2.1165827918090781E-155</v>
      </c>
      <c r="IO98" s="86">
        <f t="shared" si="346"/>
        <v>1.3146848679644655E-142</v>
      </c>
      <c r="IP98" s="86">
        <f t="shared" si="347"/>
        <v>2.6799946192764311E-143</v>
      </c>
      <c r="IQ98" s="86">
        <f t="shared" si="348"/>
        <v>2.9008404431248067E-139</v>
      </c>
      <c r="IR98" s="86">
        <f t="shared" si="349"/>
        <v>4.7781318512855388E-137</v>
      </c>
      <c r="IS98" s="86">
        <f t="shared" si="350"/>
        <v>3.3521601711529053E-149</v>
      </c>
      <c r="IT98" s="86">
        <f t="shared" si="351"/>
        <v>2.4836236851575742E-142</v>
      </c>
      <c r="IU98" s="86">
        <f t="shared" si="352"/>
        <v>6.1921219436295147E-141</v>
      </c>
      <c r="IV98" s="86">
        <f t="shared" si="353"/>
        <v>2.7271664380879706E-55</v>
      </c>
      <c r="IW98" s="86">
        <f t="shared" si="354"/>
        <v>2.2352294443910339E-37</v>
      </c>
      <c r="IY98" s="86">
        <f t="shared" si="355"/>
        <v>9.2175016157546891E-2</v>
      </c>
      <c r="IZ98" s="86">
        <f t="shared" si="356"/>
        <v>6.5802528908934232E-2</v>
      </c>
      <c r="JA98" s="86">
        <f t="shared" si="357"/>
        <v>6.0961255472777538E-2</v>
      </c>
      <c r="JB98" s="86">
        <f t="shared" si="358"/>
        <v>4.8476311193544105E-2</v>
      </c>
      <c r="JC98" s="86">
        <f t="shared" si="359"/>
        <v>4.5010557160360377E-2</v>
      </c>
      <c r="JD98" s="86">
        <f t="shared" si="360"/>
        <v>3.4389458237570648E-2</v>
      </c>
      <c r="JE98" s="86">
        <f t="shared" si="361"/>
        <v>4.3359551873204186E-2</v>
      </c>
      <c r="JF98" s="86">
        <f t="shared" si="362"/>
        <v>5.1481063148993082E-2</v>
      </c>
      <c r="JG98" s="86">
        <f t="shared" si="363"/>
        <v>5.0961956797751465E-2</v>
      </c>
      <c r="JH98" s="86">
        <f t="shared" si="364"/>
        <v>4.4759463152622851E-2</v>
      </c>
      <c r="JI98" s="86">
        <f t="shared" si="365"/>
        <v>3.6250440600398413E-2</v>
      </c>
      <c r="JJ98" s="86">
        <f t="shared" si="366"/>
        <v>4.5633254093583424E-2</v>
      </c>
      <c r="JK98" s="86">
        <f t="shared" si="367"/>
        <v>4.3475701138986994E-2</v>
      </c>
      <c r="JL98" s="86">
        <f t="shared" si="368"/>
        <v>4.8901523760635578E-2</v>
      </c>
      <c r="JM98" s="86">
        <f t="shared" si="369"/>
        <v>7.5031213844895653E-2</v>
      </c>
    </row>
    <row r="99" spans="2:273" x14ac:dyDescent="0.25">
      <c r="B99" s="2">
        <v>72</v>
      </c>
      <c r="C99" s="37">
        <v>84.426000000000002</v>
      </c>
      <c r="D99" s="37">
        <v>90.114999999999995</v>
      </c>
      <c r="E99" s="37">
        <v>88.376999999999995</v>
      </c>
      <c r="F99" s="37">
        <v>83.016000000000005</v>
      </c>
      <c r="G99" s="37">
        <v>81.835999999999999</v>
      </c>
      <c r="H99" s="37">
        <v>82.721000000000004</v>
      </c>
      <c r="I99" s="37">
        <v>89.343999999999994</v>
      </c>
      <c r="J99" s="37">
        <v>89.492000000000004</v>
      </c>
      <c r="K99" s="37">
        <v>88.656000000000006</v>
      </c>
      <c r="L99" s="37">
        <v>85.474999999999994</v>
      </c>
      <c r="M99" s="37">
        <v>80.41</v>
      </c>
      <c r="N99" s="37">
        <v>85.164000000000001</v>
      </c>
      <c r="O99" s="37">
        <v>83.950999999999993</v>
      </c>
      <c r="P99" s="37">
        <v>81.787000000000006</v>
      </c>
      <c r="Q99" s="37">
        <v>93</v>
      </c>
      <c r="S99" s="4">
        <f t="shared" si="241"/>
        <v>90.024917719157628</v>
      </c>
      <c r="T99" s="4">
        <f t="shared" si="242"/>
        <v>90.657120777981334</v>
      </c>
      <c r="U99" s="4">
        <f t="shared" si="243"/>
        <v>90.133098995859939</v>
      </c>
      <c r="V99" s="4">
        <f t="shared" si="244"/>
        <v>85.744874884094315</v>
      </c>
      <c r="W99" s="4">
        <f t="shared" si="245"/>
        <v>83.605347450385182</v>
      </c>
      <c r="X99" s="4">
        <f t="shared" si="246"/>
        <v>84.728749695751219</v>
      </c>
      <c r="Y99" s="4">
        <f t="shared" si="247"/>
        <v>90.581714825454156</v>
      </c>
      <c r="Z99" s="4">
        <f t="shared" si="248"/>
        <v>90.983132876560745</v>
      </c>
      <c r="AA99" s="4">
        <f t="shared" si="249"/>
        <v>91.539582150102092</v>
      </c>
      <c r="AB99" s="4">
        <f t="shared" si="250"/>
        <v>87.236388255174049</v>
      </c>
      <c r="AC99" s="4">
        <f t="shared" si="251"/>
        <v>83.478401494006746</v>
      </c>
      <c r="AD99" s="4">
        <f t="shared" si="252"/>
        <v>88.75417811302178</v>
      </c>
      <c r="AE99" s="4">
        <f t="shared" si="253"/>
        <v>85.988601220460666</v>
      </c>
      <c r="AF99" s="4">
        <f t="shared" si="254"/>
        <v>84.216466509497778</v>
      </c>
      <c r="AG99" s="4">
        <f t="shared" si="255"/>
        <v>92.862509850326674</v>
      </c>
      <c r="AI99" s="4">
        <f t="shared" si="256"/>
        <v>-5.598917719157626</v>
      </c>
      <c r="AJ99" s="4">
        <f t="shared" si="257"/>
        <v>-0.54212077798133862</v>
      </c>
      <c r="AK99" s="4">
        <f t="shared" si="258"/>
        <v>-1.7560989958599436</v>
      </c>
      <c r="AL99" s="4">
        <f t="shared" si="259"/>
        <v>-2.72887488409431</v>
      </c>
      <c r="AM99" s="4">
        <f t="shared" si="260"/>
        <v>-1.7693474503851832</v>
      </c>
      <c r="AN99" s="4">
        <f t="shared" si="261"/>
        <v>-2.0077496957512153</v>
      </c>
      <c r="AO99" s="4">
        <f t="shared" si="262"/>
        <v>-1.2377148254541623</v>
      </c>
      <c r="AP99" s="4">
        <f t="shared" si="263"/>
        <v>-1.4911328765607408</v>
      </c>
      <c r="AQ99" s="4">
        <f t="shared" si="264"/>
        <v>-2.883582150102086</v>
      </c>
      <c r="AR99" s="4">
        <f t="shared" si="265"/>
        <v>-1.7613882551740545</v>
      </c>
      <c r="AS99" s="4">
        <f t="shared" si="266"/>
        <v>-3.0684014940067499</v>
      </c>
      <c r="AT99" s="4">
        <f t="shared" si="267"/>
        <v>-3.5901781130217785</v>
      </c>
      <c r="AU99" s="4">
        <f t="shared" si="268"/>
        <v>-2.0376012204606724</v>
      </c>
      <c r="AV99" s="4">
        <f t="shared" si="269"/>
        <v>-2.4294665094977717</v>
      </c>
      <c r="AW99" s="4">
        <f t="shared" si="269"/>
        <v>0.13749014967332585</v>
      </c>
      <c r="AY99" s="2">
        <f t="shared" si="320"/>
        <v>56.978429051842063</v>
      </c>
      <c r="AZ99" s="2">
        <f t="shared" si="159"/>
        <v>57.643811724257489</v>
      </c>
      <c r="BA99" s="2">
        <f t="shared" si="160"/>
        <v>59.554308541345669</v>
      </c>
      <c r="BB99" s="2">
        <f t="shared" si="161"/>
        <v>61.654784576950206</v>
      </c>
      <c r="BC99" s="2">
        <f t="shared" si="162"/>
        <v>63.040066310681645</v>
      </c>
      <c r="BD99" s="2">
        <f t="shared" si="163"/>
        <v>63.705162725653587</v>
      </c>
      <c r="BE99" s="2">
        <f t="shared" si="164"/>
        <v>65.072913865132207</v>
      </c>
      <c r="BF99" s="2">
        <f t="shared" si="165"/>
        <v>66.675948435603402</v>
      </c>
      <c r="BG99" s="2">
        <f t="shared" si="166"/>
        <v>63.362368576162936</v>
      </c>
      <c r="BH99" s="2">
        <f t="shared" si="167"/>
        <v>62.793779042342919</v>
      </c>
      <c r="BI99" s="2">
        <f t="shared" si="168"/>
        <v>59.685675196440002</v>
      </c>
      <c r="BJ99" s="2">
        <f t="shared" si="169"/>
        <v>60.326368855712367</v>
      </c>
      <c r="BK99" s="2">
        <f t="shared" si="170"/>
        <v>58.507899479726305</v>
      </c>
      <c r="BL99" s="2">
        <f t="shared" si="171"/>
        <v>60.524473002034568</v>
      </c>
      <c r="BM99" s="2">
        <f t="shared" si="172"/>
        <v>60.620498932394653</v>
      </c>
      <c r="BO99" s="2" t="str">
        <f t="shared" si="270"/>
        <v/>
      </c>
      <c r="BP99" s="2" t="str">
        <f t="shared" si="271"/>
        <v/>
      </c>
      <c r="BQ99" s="2" t="str">
        <f t="shared" si="272"/>
        <v/>
      </c>
      <c r="BR99" s="2" t="str">
        <f t="shared" si="273"/>
        <v/>
      </c>
      <c r="BS99" s="2" t="str">
        <f t="shared" si="274"/>
        <v/>
      </c>
      <c r="BT99" s="2" t="str">
        <f t="shared" si="275"/>
        <v/>
      </c>
      <c r="BU99" s="2" t="str">
        <f t="shared" si="276"/>
        <v/>
      </c>
      <c r="BV99" s="2" t="str">
        <f t="shared" si="277"/>
        <v/>
      </c>
      <c r="BW99" s="2" t="str">
        <f t="shared" si="278"/>
        <v/>
      </c>
      <c r="BX99" s="2" t="str">
        <f t="shared" si="279"/>
        <v/>
      </c>
      <c r="BY99" s="2" t="str">
        <f t="shared" si="280"/>
        <v/>
      </c>
      <c r="BZ99" s="2" t="str">
        <f t="shared" si="281"/>
        <v/>
      </c>
      <c r="CA99" s="2" t="str">
        <f t="shared" si="282"/>
        <v/>
      </c>
      <c r="CB99" s="2" t="str">
        <f t="shared" si="283"/>
        <v/>
      </c>
      <c r="CC99" s="2" t="str">
        <f t="shared" si="284"/>
        <v/>
      </c>
      <c r="CE99" s="2" t="str">
        <f t="shared" si="321"/>
        <v/>
      </c>
      <c r="CF99" s="2" t="str">
        <f t="shared" si="322"/>
        <v/>
      </c>
      <c r="CG99" s="2" t="str">
        <f t="shared" si="323"/>
        <v/>
      </c>
      <c r="CH99" s="2" t="str">
        <f t="shared" si="324"/>
        <v/>
      </c>
      <c r="CI99" s="2" t="str">
        <f t="shared" si="325"/>
        <v/>
      </c>
      <c r="CJ99" s="2" t="str">
        <f t="shared" si="326"/>
        <v/>
      </c>
      <c r="CK99" s="2" t="str">
        <f t="shared" si="327"/>
        <v/>
      </c>
      <c r="CL99" s="2" t="str">
        <f t="shared" si="328"/>
        <v/>
      </c>
      <c r="CM99" s="2" t="str">
        <f t="shared" si="329"/>
        <v/>
      </c>
      <c r="CN99" s="2" t="str">
        <f t="shared" si="330"/>
        <v/>
      </c>
      <c r="CO99" s="2" t="str">
        <f t="shared" si="331"/>
        <v/>
      </c>
      <c r="CP99" s="2" t="str">
        <f t="shared" si="332"/>
        <v/>
      </c>
      <c r="CQ99" s="2" t="str">
        <f t="shared" si="333"/>
        <v/>
      </c>
      <c r="CR99" s="2" t="str">
        <f t="shared" si="334"/>
        <v/>
      </c>
      <c r="CS99" s="2" t="str">
        <f t="shared" si="335"/>
        <v/>
      </c>
      <c r="CU99" s="2" t="str">
        <f t="shared" si="285"/>
        <v/>
      </c>
      <c r="CV99" s="2" t="str">
        <f t="shared" si="286"/>
        <v/>
      </c>
      <c r="CW99" s="2" t="str">
        <f t="shared" si="287"/>
        <v/>
      </c>
      <c r="CX99" s="2" t="str">
        <f t="shared" si="288"/>
        <v/>
      </c>
      <c r="CY99" s="2" t="str">
        <f t="shared" si="289"/>
        <v/>
      </c>
      <c r="CZ99" s="2" t="str">
        <f t="shared" si="290"/>
        <v/>
      </c>
      <c r="DA99" s="2" t="str">
        <f t="shared" si="291"/>
        <v/>
      </c>
      <c r="DB99" s="2" t="str">
        <f t="shared" si="292"/>
        <v/>
      </c>
      <c r="DC99" s="2" t="str">
        <f t="shared" si="293"/>
        <v/>
      </c>
      <c r="DD99" s="2" t="str">
        <f t="shared" si="294"/>
        <v/>
      </c>
      <c r="DE99" s="2" t="str">
        <f t="shared" si="295"/>
        <v/>
      </c>
      <c r="DF99" s="2" t="str">
        <f t="shared" si="296"/>
        <v/>
      </c>
      <c r="DG99" s="2" t="str">
        <f t="shared" si="297"/>
        <v/>
      </c>
      <c r="DH99" s="2" t="str">
        <f t="shared" si="298"/>
        <v/>
      </c>
      <c r="DI99" s="2" t="str">
        <f t="shared" si="299"/>
        <v/>
      </c>
      <c r="DK99" s="2">
        <f t="shared" si="300"/>
        <v>72.937104448585998</v>
      </c>
      <c r="DL99" s="2">
        <f t="shared" si="301"/>
        <v>77.244482331621867</v>
      </c>
      <c r="DM99" s="2">
        <f t="shared" si="301"/>
        <v>78.218411149825798</v>
      </c>
      <c r="DN99" s="2">
        <f t="shared" si="301"/>
        <v>82.187363562753035</v>
      </c>
      <c r="DO99" s="2">
        <f t="shared" si="301"/>
        <v>82.592623909461679</v>
      </c>
      <c r="DP99" s="2">
        <f t="shared" si="301"/>
        <v>83.714614170040505</v>
      </c>
      <c r="DQ99" s="2">
        <f t="shared" si="301"/>
        <v>82.586219418386491</v>
      </c>
      <c r="DR99" s="2">
        <f t="shared" si="301"/>
        <v>85.814895006747633</v>
      </c>
      <c r="DS99" s="2">
        <f t="shared" si="301"/>
        <v>82.049591202538579</v>
      </c>
      <c r="DT99" s="2">
        <f t="shared" si="301"/>
        <v>81.040067636022528</v>
      </c>
      <c r="DU99" s="2">
        <f t="shared" si="301"/>
        <v>77.821338056680162</v>
      </c>
      <c r="DV99" s="2">
        <f t="shared" si="301"/>
        <v>78.79604836415362</v>
      </c>
      <c r="DW99" s="2">
        <f t="shared" si="301"/>
        <v>78.088835762483129</v>
      </c>
      <c r="DX99" s="2">
        <f t="shared" si="301"/>
        <v>74.834848040407323</v>
      </c>
      <c r="DY99" s="2">
        <f t="shared" si="301"/>
        <v>71.312961175461169</v>
      </c>
      <c r="EA99" s="2">
        <f t="shared" si="240"/>
        <v>55.952686376467099</v>
      </c>
      <c r="EB99" s="2">
        <f t="shared" si="302"/>
        <v>56.142718534099316</v>
      </c>
      <c r="EC99" s="2">
        <f t="shared" si="303"/>
        <v>57.964893503014068</v>
      </c>
      <c r="ED99" s="2">
        <f t="shared" si="304"/>
        <v>59.725777083147271</v>
      </c>
      <c r="EE99" s="2">
        <f t="shared" si="305"/>
        <v>61.324277439747149</v>
      </c>
      <c r="EF99" s="2">
        <f t="shared" si="306"/>
        <v>61.896207643792806</v>
      </c>
      <c r="EG99" s="2">
        <f t="shared" si="307"/>
        <v>63.60935395102247</v>
      </c>
      <c r="EH99" s="2">
        <f t="shared" si="308"/>
        <v>64.937513914014517</v>
      </c>
      <c r="EI99" s="2">
        <f t="shared" si="309"/>
        <v>61.731404556113894</v>
      </c>
      <c r="EJ99" s="2">
        <f t="shared" si="310"/>
        <v>61.18010383540522</v>
      </c>
      <c r="EK99" s="2">
        <f t="shared" si="311"/>
        <v>58.000990553031194</v>
      </c>
      <c r="EL99" s="2">
        <f t="shared" si="312"/>
        <v>58.680603483968682</v>
      </c>
      <c r="EM99" s="2">
        <f t="shared" si="313"/>
        <v>56.847702010673295</v>
      </c>
      <c r="EN99" s="2">
        <f t="shared" si="314"/>
        <v>59.366329292197207</v>
      </c>
      <c r="EO99" s="2">
        <f t="shared" si="315"/>
        <v>59.843459461966596</v>
      </c>
      <c r="EQ99" s="2">
        <f t="shared" si="316"/>
        <v>55.186791302381323</v>
      </c>
      <c r="ER99" s="2">
        <f t="shared" si="317"/>
        <v>55.535330893247973</v>
      </c>
      <c r="ES99" s="2">
        <f t="shared" si="317"/>
        <v>57.42066552312663</v>
      </c>
      <c r="ET99" s="2">
        <f t="shared" si="317"/>
        <v>59.268835250428687</v>
      </c>
      <c r="EU99" s="2">
        <f t="shared" si="317"/>
        <v>61.401932808750587</v>
      </c>
      <c r="EV99" s="2">
        <f t="shared" si="317"/>
        <v>61.99225819727738</v>
      </c>
      <c r="EW99" s="2">
        <f t="shared" si="317"/>
        <v>63.092022579240201</v>
      </c>
      <c r="EX99" s="2">
        <f t="shared" si="317"/>
        <v>64.844980347729219</v>
      </c>
      <c r="EY99" s="2">
        <f t="shared" si="317"/>
        <v>61.520423603230896</v>
      </c>
      <c r="EZ99" s="2">
        <f t="shared" si="317"/>
        <v>61.413205695550012</v>
      </c>
      <c r="FA99" s="2">
        <f t="shared" si="317"/>
        <v>58.372971637556518</v>
      </c>
      <c r="FB99" s="2">
        <f t="shared" si="317"/>
        <v>58.949070148135775</v>
      </c>
      <c r="FC99" s="2">
        <f t="shared" si="317"/>
        <v>57.43195609870574</v>
      </c>
      <c r="FD99" s="2">
        <f t="shared" si="317"/>
        <v>59.307705414691817</v>
      </c>
      <c r="FE99" s="2">
        <f t="shared" si="317"/>
        <v>61.195603768172965</v>
      </c>
      <c r="FG99" s="2">
        <f t="shared" si="318"/>
        <v>0.93952276738506157</v>
      </c>
      <c r="FH99" s="2">
        <f t="shared" si="319"/>
        <v>0.92881607674137723</v>
      </c>
      <c r="FI99" s="2">
        <f t="shared" si="319"/>
        <v>0.92148229765642442</v>
      </c>
      <c r="FJ99" s="2">
        <f t="shared" si="319"/>
        <v>0.91409111231013629</v>
      </c>
      <c r="FK99" s="2">
        <f t="shared" si="319"/>
        <v>0.91933119707139987</v>
      </c>
      <c r="FL99" s="2">
        <f t="shared" si="319"/>
        <v>0.91709617674634958</v>
      </c>
      <c r="FM99" s="2">
        <f t="shared" si="319"/>
        <v>0.9228378168171244</v>
      </c>
      <c r="FN99" s="2">
        <f t="shared" si="319"/>
        <v>0.91672437464542056</v>
      </c>
      <c r="FO99" s="2">
        <f t="shared" si="319"/>
        <v>0.91971157131575043</v>
      </c>
      <c r="FP99" s="2">
        <f t="shared" si="319"/>
        <v>0.91876610185683194</v>
      </c>
      <c r="FQ99" s="2">
        <f t="shared" si="319"/>
        <v>0.91503355868348379</v>
      </c>
      <c r="FR99" s="2">
        <f t="shared" si="319"/>
        <v>0.91820574657905918</v>
      </c>
      <c r="FS99" s="2">
        <f t="shared" si="319"/>
        <v>0.921878908634017</v>
      </c>
      <c r="FT99" s="2">
        <f t="shared" si="319"/>
        <v>0.92512500463163161</v>
      </c>
      <c r="FU99" s="2">
        <f t="shared" si="319"/>
        <v>0.93238803612148069</v>
      </c>
      <c r="FW99" s="2">
        <f t="shared" si="336"/>
        <v>1.8643901106717943E-3</v>
      </c>
      <c r="FX99" s="2">
        <f t="shared" si="176"/>
        <v>1.6680362887223842E-3</v>
      </c>
      <c r="FY99" s="2">
        <f t="shared" si="177"/>
        <v>1.5519813429918847E-3</v>
      </c>
      <c r="FZ99" s="2">
        <f t="shared" si="178"/>
        <v>1.4059041297655817E-3</v>
      </c>
      <c r="GA99" s="2">
        <f t="shared" si="179"/>
        <v>1.2468030626398374E-3</v>
      </c>
      <c r="GB99" s="2">
        <f t="shared" si="180"/>
        <v>1.3093472956185129E-3</v>
      </c>
      <c r="GC99" s="2">
        <f t="shared" si="181"/>
        <v>1.4235659385202506E-3</v>
      </c>
      <c r="GD99" s="2">
        <f t="shared" si="182"/>
        <v>1.5393838155604712E-3</v>
      </c>
      <c r="GE99" s="2">
        <f t="shared" si="183"/>
        <v>1.664887284327644E-3</v>
      </c>
      <c r="GF99" s="2">
        <f t="shared" si="184"/>
        <v>1.599860383433242E-3</v>
      </c>
      <c r="GG99" s="2">
        <f t="shared" si="185"/>
        <v>1.667424481699413E-3</v>
      </c>
      <c r="GH99" s="2">
        <f t="shared" si="186"/>
        <v>1.629906417728554E-3</v>
      </c>
      <c r="GI99" s="2">
        <f t="shared" si="187"/>
        <v>1.3982247236963654E-3</v>
      </c>
      <c r="GJ99" s="2">
        <f t="shared" si="188"/>
        <v>1.0500804962377468E-3</v>
      </c>
      <c r="GK99" s="2">
        <f t="shared" si="189"/>
        <v>1.1566331074716438E-3</v>
      </c>
      <c r="GM99" s="86">
        <f t="shared" si="337"/>
        <v>1.7346228841908617E-2</v>
      </c>
      <c r="GN99" s="86">
        <f t="shared" si="190"/>
        <v>6.3107354517760884E-3</v>
      </c>
      <c r="GO99" s="86">
        <f t="shared" si="191"/>
        <v>6.8894040161038205E-3</v>
      </c>
      <c r="GP99" s="86">
        <f t="shared" si="192"/>
        <v>6.1797342776583816E-3</v>
      </c>
      <c r="GQ99" s="86">
        <f t="shared" si="193"/>
        <v>6.3069529784749185E-3</v>
      </c>
      <c r="GR99" s="86">
        <f t="shared" si="194"/>
        <v>1.9126021520607731E-3</v>
      </c>
      <c r="GS99" s="86">
        <f t="shared" si="195"/>
        <v>1.0304221727951202E-3</v>
      </c>
      <c r="GT99" s="86">
        <f t="shared" si="196"/>
        <v>5.6885061700785167E-3</v>
      </c>
      <c r="GU99" s="86">
        <f t="shared" si="197"/>
        <v>1.3368068914847884E-3</v>
      </c>
      <c r="GV99" s="86">
        <f t="shared" si="198"/>
        <v>2.0437282999819241E-3</v>
      </c>
      <c r="GW99" s="86">
        <f t="shared" si="199"/>
        <v>3.4136892735461496E-4</v>
      </c>
      <c r="GX99" s="86">
        <f t="shared" si="200"/>
        <v>2.1802424059288932E-4</v>
      </c>
      <c r="GY99" s="86">
        <f t="shared" si="201"/>
        <v>2.2644121490348991E-4</v>
      </c>
      <c r="GZ99" s="86">
        <f t="shared" si="202"/>
        <v>2.5523877686714847E-3</v>
      </c>
      <c r="HA99" s="86">
        <f t="shared" si="203"/>
        <v>5.9338542452207305E-8</v>
      </c>
      <c r="HC99" s="86">
        <f t="shared" si="338"/>
        <v>7.2596359557407994E-2</v>
      </c>
      <c r="HD99" s="86">
        <f t="shared" si="204"/>
        <v>7.0715262477160701E-2</v>
      </c>
      <c r="HE99" s="86">
        <f t="shared" si="205"/>
        <v>6.2251744298264348E-2</v>
      </c>
      <c r="HF99" s="86">
        <f t="shared" si="206"/>
        <v>4.7461050489080871E-2</v>
      </c>
      <c r="HG99" s="86">
        <f t="shared" si="207"/>
        <v>4.1649432597783004E-2</v>
      </c>
      <c r="HH99" s="86">
        <f t="shared" si="208"/>
        <v>4.2617504602622452E-2</v>
      </c>
      <c r="HI99" s="86">
        <f t="shared" si="209"/>
        <v>5.814507202196912E-2</v>
      </c>
      <c r="HJ99" s="86">
        <f t="shared" si="210"/>
        <v>5.442834345291974E-2</v>
      </c>
      <c r="HK99" s="86">
        <f t="shared" si="211"/>
        <v>6.7890634634532779E-2</v>
      </c>
      <c r="HL99" s="86">
        <f t="shared" si="212"/>
        <v>5.5935506617624295E-2</v>
      </c>
      <c r="HM99" s="86">
        <f t="shared" si="213"/>
        <v>5.2061734993898136E-2</v>
      </c>
      <c r="HN99" s="86">
        <f t="shared" si="214"/>
        <v>6.5345172017711436E-2</v>
      </c>
      <c r="HO99" s="86">
        <f t="shared" si="215"/>
        <v>6.1689456705821176E-2</v>
      </c>
      <c r="HP99" s="86">
        <f t="shared" si="216"/>
        <v>5.8366139597540834E-2</v>
      </c>
      <c r="HQ99" s="86">
        <f t="shared" si="217"/>
        <v>0.10942062829060273</v>
      </c>
      <c r="HS99" s="86">
        <f t="shared" si="339"/>
        <v>1.2277076209661781E-16</v>
      </c>
      <c r="HT99" s="86">
        <f t="shared" si="218"/>
        <v>3.5637988429280851E-19</v>
      </c>
      <c r="HU99" s="86">
        <f t="shared" si="219"/>
        <v>2.9339115401677623E-20</v>
      </c>
      <c r="HV99" s="86">
        <f t="shared" si="220"/>
        <v>4.0754460764939696E-23</v>
      </c>
      <c r="HW99" s="86">
        <f t="shared" si="221"/>
        <v>2.3758885690066062E-23</v>
      </c>
      <c r="HX99" s="86">
        <f t="shared" si="222"/>
        <v>5.0917785601118643E-25</v>
      </c>
      <c r="HY99" s="86">
        <f t="shared" si="223"/>
        <v>5.2622643272195597E-23</v>
      </c>
      <c r="HZ99" s="86">
        <f t="shared" si="224"/>
        <v>2.6192243075766174E-23</v>
      </c>
      <c r="IA99" s="86">
        <f t="shared" si="225"/>
        <v>1.7662306581336443E-22</v>
      </c>
      <c r="IB99" s="86">
        <f t="shared" si="226"/>
        <v>4.2558670694806094E-22</v>
      </c>
      <c r="IC99" s="86">
        <f t="shared" si="227"/>
        <v>5.2763091760510026E-24</v>
      </c>
      <c r="ID99" s="86">
        <f t="shared" si="228"/>
        <v>1.2620287589375623E-22</v>
      </c>
      <c r="IE99" s="86">
        <f t="shared" si="229"/>
        <v>1.5942035359026171E-22</v>
      </c>
      <c r="IF99" s="86">
        <f t="shared" si="230"/>
        <v>5.4932747897257077E-15</v>
      </c>
      <c r="IG99" s="86">
        <f t="shared" si="231"/>
        <v>1.1995734773759767E-10</v>
      </c>
      <c r="II99" s="86">
        <f t="shared" si="340"/>
        <v>5.9592800602183144E-83</v>
      </c>
      <c r="IJ99" s="86">
        <f t="shared" si="341"/>
        <v>2.3016440682717037E-118</v>
      </c>
      <c r="IK99" s="86">
        <f t="shared" si="342"/>
        <v>1.3422820525832699E-124</v>
      </c>
      <c r="IL99" s="86">
        <f t="shared" si="343"/>
        <v>9.0961336743928847E-142</v>
      </c>
      <c r="IM99" s="86">
        <f t="shared" si="344"/>
        <v>2.3573442487951584E-139</v>
      </c>
      <c r="IN99" s="86">
        <f t="shared" si="345"/>
        <v>3.1291845357164982E-151</v>
      </c>
      <c r="IO99" s="86">
        <f t="shared" si="346"/>
        <v>9.7533111560630156E-139</v>
      </c>
      <c r="IP99" s="86">
        <f t="shared" si="347"/>
        <v>2.3094854852105486E-139</v>
      </c>
      <c r="IQ99" s="86">
        <f t="shared" si="348"/>
        <v>2.1460072535414238E-135</v>
      </c>
      <c r="IR99" s="86">
        <f t="shared" si="349"/>
        <v>2.9031752019478142E-133</v>
      </c>
      <c r="IS99" s="86">
        <f t="shared" si="350"/>
        <v>4.7324976997560263E-145</v>
      </c>
      <c r="IT99" s="86">
        <f t="shared" si="351"/>
        <v>2.1761709191034904E-138</v>
      </c>
      <c r="IU99" s="86">
        <f t="shared" si="352"/>
        <v>4.0358448409350336E-137</v>
      </c>
      <c r="IV99" s="86">
        <f t="shared" si="353"/>
        <v>6.982381916643051E-54</v>
      </c>
      <c r="IW99" s="86">
        <f t="shared" si="354"/>
        <v>2.0017701896922958E-36</v>
      </c>
      <c r="IY99" s="86">
        <f t="shared" si="355"/>
        <v>8.9942588399316736E-2</v>
      </c>
      <c r="IZ99" s="86">
        <f t="shared" si="356"/>
        <v>7.7025997928936787E-2</v>
      </c>
      <c r="JA99" s="86">
        <f t="shared" si="357"/>
        <v>6.914114831436817E-2</v>
      </c>
      <c r="JB99" s="86">
        <f t="shared" si="358"/>
        <v>5.3640784766739252E-2</v>
      </c>
      <c r="JC99" s="86">
        <f t="shared" si="359"/>
        <v>4.7956385576257921E-2</v>
      </c>
      <c r="JD99" s="86">
        <f t="shared" si="360"/>
        <v>4.4530106754683225E-2</v>
      </c>
      <c r="JE99" s="86">
        <f t="shared" si="361"/>
        <v>5.9175494194764242E-2</v>
      </c>
      <c r="JF99" s="86">
        <f t="shared" si="362"/>
        <v>6.0116849622998257E-2</v>
      </c>
      <c r="JG99" s="86">
        <f t="shared" si="363"/>
        <v>6.9227441526017564E-2</v>
      </c>
      <c r="JH99" s="86">
        <f t="shared" si="364"/>
        <v>5.7979234917606218E-2</v>
      </c>
      <c r="JI99" s="86">
        <f t="shared" si="365"/>
        <v>5.2403103921252754E-2</v>
      </c>
      <c r="JJ99" s="86">
        <f t="shared" si="366"/>
        <v>6.5563196258304327E-2</v>
      </c>
      <c r="JK99" s="86">
        <f t="shared" si="367"/>
        <v>6.1915897920724668E-2</v>
      </c>
      <c r="JL99" s="86">
        <f t="shared" si="368"/>
        <v>6.0918527366217813E-2</v>
      </c>
      <c r="JM99" s="86">
        <f t="shared" si="369"/>
        <v>0.10942068774910253</v>
      </c>
    </row>
    <row r="100" spans="2:273" x14ac:dyDescent="0.25">
      <c r="B100" s="2">
        <v>73</v>
      </c>
      <c r="C100" s="37">
        <v>95.18</v>
      </c>
      <c r="D100" s="37">
        <v>101.852</v>
      </c>
      <c r="E100" s="37">
        <v>99.18</v>
      </c>
      <c r="F100" s="37">
        <v>93.606999999999999</v>
      </c>
      <c r="G100" s="37">
        <v>89.77</v>
      </c>
      <c r="H100" s="37">
        <v>90.82</v>
      </c>
      <c r="I100" s="37">
        <v>98.049000000000007</v>
      </c>
      <c r="J100" s="37">
        <v>97.164000000000001</v>
      </c>
      <c r="K100" s="37">
        <v>100.197</v>
      </c>
      <c r="L100" s="37">
        <v>94.361000000000004</v>
      </c>
      <c r="M100" s="37">
        <v>89.540999999999997</v>
      </c>
      <c r="N100" s="37">
        <v>96.966999999999999</v>
      </c>
      <c r="O100" s="37">
        <v>93.393000000000001</v>
      </c>
      <c r="P100" s="37">
        <v>90.016000000000005</v>
      </c>
      <c r="Q100" s="37">
        <v>105.197</v>
      </c>
      <c r="S100" s="4">
        <f t="shared" si="241"/>
        <v>96.524789323372175</v>
      </c>
      <c r="T100" s="4">
        <f t="shared" si="242"/>
        <v>99.901684063739282</v>
      </c>
      <c r="U100" s="4">
        <f t="shared" si="243"/>
        <v>99.065949391730939</v>
      </c>
      <c r="V100" s="4">
        <f t="shared" si="244"/>
        <v>93.726224248244193</v>
      </c>
      <c r="W100" s="4">
        <f t="shared" si="245"/>
        <v>90.324665839597031</v>
      </c>
      <c r="X100" s="4">
        <f t="shared" si="246"/>
        <v>92.387275433241214</v>
      </c>
      <c r="Y100" s="4">
        <f t="shared" si="247"/>
        <v>98.959433659447853</v>
      </c>
      <c r="Z100" s="4">
        <f t="shared" si="248"/>
        <v>98.875747987150092</v>
      </c>
      <c r="AA100" s="4">
        <f t="shared" si="249"/>
        <v>100.50965443299934</v>
      </c>
      <c r="AB100" s="4">
        <f t="shared" si="250"/>
        <v>95.242279687002394</v>
      </c>
      <c r="AC100" s="4">
        <f t="shared" si="251"/>
        <v>92.031369373530481</v>
      </c>
      <c r="AD100" s="4">
        <f t="shared" si="252"/>
        <v>98.076737112682139</v>
      </c>
      <c r="AE100" s="4">
        <f t="shared" si="253"/>
        <v>94.87033457528311</v>
      </c>
      <c r="AF100" s="4">
        <f t="shared" si="254"/>
        <v>91.109393161077293</v>
      </c>
      <c r="AG100" s="4">
        <f t="shared" si="255"/>
        <v>102.7333721715284</v>
      </c>
      <c r="AI100" s="4">
        <f t="shared" si="256"/>
        <v>-1.3447893233721686</v>
      </c>
      <c r="AJ100" s="4">
        <f t="shared" si="257"/>
        <v>1.9503159362607221</v>
      </c>
      <c r="AK100" s="4">
        <f t="shared" si="258"/>
        <v>0.11405060826906777</v>
      </c>
      <c r="AL100" s="4">
        <f t="shared" si="259"/>
        <v>-0.11922424824419409</v>
      </c>
      <c r="AM100" s="4">
        <f t="shared" si="260"/>
        <v>-0.55466583959703541</v>
      </c>
      <c r="AN100" s="4">
        <f t="shared" si="261"/>
        <v>-1.5672754332412211</v>
      </c>
      <c r="AO100" s="4">
        <f t="shared" si="262"/>
        <v>-0.91043365944784682</v>
      </c>
      <c r="AP100" s="4">
        <f t="shared" si="263"/>
        <v>-1.7117479871500905</v>
      </c>
      <c r="AQ100" s="4">
        <f t="shared" si="264"/>
        <v>-0.31265443299933793</v>
      </c>
      <c r="AR100" s="4">
        <f t="shared" si="265"/>
        <v>-0.88127968700239023</v>
      </c>
      <c r="AS100" s="4">
        <f t="shared" si="266"/>
        <v>-2.4903693735304842</v>
      </c>
      <c r="AT100" s="4">
        <f t="shared" si="267"/>
        <v>-1.10973711268214</v>
      </c>
      <c r="AU100" s="4">
        <f t="shared" si="268"/>
        <v>-1.4773345752831091</v>
      </c>
      <c r="AV100" s="4">
        <f t="shared" si="269"/>
        <v>-1.0933931610772873</v>
      </c>
      <c r="AW100" s="4">
        <f t="shared" si="269"/>
        <v>2.4636278284716013</v>
      </c>
      <c r="AY100" s="2">
        <f t="shared" si="320"/>
        <v>56.729290957586485</v>
      </c>
      <c r="AZ100" s="2">
        <f t="shared" si="159"/>
        <v>57.367513837153624</v>
      </c>
      <c r="BA100" s="2">
        <f t="shared" si="160"/>
        <v>59.264506297797155</v>
      </c>
      <c r="BB100" s="2">
        <f t="shared" si="161"/>
        <v>61.374221886613199</v>
      </c>
      <c r="BC100" s="2">
        <f t="shared" si="162"/>
        <v>62.782907288426713</v>
      </c>
      <c r="BD100" s="2">
        <f t="shared" si="163"/>
        <v>63.43610955006374</v>
      </c>
      <c r="BE100" s="2">
        <f t="shared" si="164"/>
        <v>64.804117443698573</v>
      </c>
      <c r="BF100" s="2">
        <f t="shared" si="165"/>
        <v>66.37594784314534</v>
      </c>
      <c r="BG100" s="2">
        <f t="shared" si="166"/>
        <v>63.0841579894972</v>
      </c>
      <c r="BH100" s="2">
        <f t="shared" si="167"/>
        <v>62.53158894111084</v>
      </c>
      <c r="BI100" s="2">
        <f t="shared" si="168"/>
        <v>59.431594045223612</v>
      </c>
      <c r="BJ100" s="2">
        <f t="shared" si="169"/>
        <v>60.057982534209522</v>
      </c>
      <c r="BK100" s="2">
        <f t="shared" si="170"/>
        <v>58.253424409383783</v>
      </c>
      <c r="BL100" s="2">
        <f t="shared" si="171"/>
        <v>60.283441197418696</v>
      </c>
      <c r="BM100" s="2">
        <f t="shared" si="172"/>
        <v>60.448334364595837</v>
      </c>
      <c r="BO100" s="2" t="str">
        <f t="shared" si="270"/>
        <v/>
      </c>
      <c r="BP100" s="2" t="str">
        <f t="shared" si="271"/>
        <v/>
      </c>
      <c r="BQ100" s="2" t="str">
        <f t="shared" si="272"/>
        <v/>
      </c>
      <c r="BR100" s="2" t="str">
        <f t="shared" si="273"/>
        <v/>
      </c>
      <c r="BS100" s="2" t="str">
        <f t="shared" si="274"/>
        <v/>
      </c>
      <c r="BT100" s="2" t="str">
        <f t="shared" si="275"/>
        <v/>
      </c>
      <c r="BU100" s="2" t="str">
        <f t="shared" si="276"/>
        <v/>
      </c>
      <c r="BV100" s="2" t="str">
        <f t="shared" si="277"/>
        <v/>
      </c>
      <c r="BW100" s="2" t="str">
        <f t="shared" si="278"/>
        <v/>
      </c>
      <c r="BX100" s="2" t="str">
        <f t="shared" si="279"/>
        <v/>
      </c>
      <c r="BY100" s="2" t="str">
        <f t="shared" si="280"/>
        <v/>
      </c>
      <c r="BZ100" s="2" t="str">
        <f t="shared" si="281"/>
        <v/>
      </c>
      <c r="CA100" s="2" t="str">
        <f t="shared" si="282"/>
        <v/>
      </c>
      <c r="CB100" s="2" t="str">
        <f t="shared" si="283"/>
        <v/>
      </c>
      <c r="CC100" s="2" t="str">
        <f t="shared" si="284"/>
        <v/>
      </c>
      <c r="CE100" s="2" t="str">
        <f t="shared" si="321"/>
        <v/>
      </c>
      <c r="CF100" s="2" t="str">
        <f t="shared" si="322"/>
        <v/>
      </c>
      <c r="CG100" s="2" t="str">
        <f t="shared" si="323"/>
        <v/>
      </c>
      <c r="CH100" s="2" t="str">
        <f t="shared" si="324"/>
        <v/>
      </c>
      <c r="CI100" s="2" t="str">
        <f t="shared" si="325"/>
        <v/>
      </c>
      <c r="CJ100" s="2" t="str">
        <f t="shared" si="326"/>
        <v/>
      </c>
      <c r="CK100" s="2" t="str">
        <f t="shared" si="327"/>
        <v/>
      </c>
      <c r="CL100" s="2" t="str">
        <f t="shared" si="328"/>
        <v/>
      </c>
      <c r="CM100" s="2" t="str">
        <f t="shared" si="329"/>
        <v/>
      </c>
      <c r="CN100" s="2" t="str">
        <f t="shared" si="330"/>
        <v/>
      </c>
      <c r="CO100" s="2" t="str">
        <f t="shared" si="331"/>
        <v/>
      </c>
      <c r="CP100" s="2" t="str">
        <f t="shared" si="332"/>
        <v/>
      </c>
      <c r="CQ100" s="2" t="str">
        <f t="shared" si="333"/>
        <v/>
      </c>
      <c r="CR100" s="2" t="str">
        <f t="shared" si="334"/>
        <v/>
      </c>
      <c r="CS100" s="2" t="str">
        <f t="shared" si="335"/>
        <v/>
      </c>
      <c r="CU100" s="2" t="str">
        <f t="shared" si="285"/>
        <v/>
      </c>
      <c r="CV100" s="2" t="str">
        <f t="shared" si="286"/>
        <v/>
      </c>
      <c r="CW100" s="2" t="str">
        <f t="shared" si="287"/>
        <v/>
      </c>
      <c r="CX100" s="2" t="str">
        <f t="shared" si="288"/>
        <v/>
      </c>
      <c r="CY100" s="2" t="str">
        <f t="shared" si="289"/>
        <v/>
      </c>
      <c r="CZ100" s="2" t="str">
        <f t="shared" si="290"/>
        <v/>
      </c>
      <c r="DA100" s="2" t="str">
        <f t="shared" si="291"/>
        <v/>
      </c>
      <c r="DB100" s="2" t="str">
        <f t="shared" si="292"/>
        <v/>
      </c>
      <c r="DC100" s="2" t="str">
        <f t="shared" si="293"/>
        <v/>
      </c>
      <c r="DD100" s="2" t="str">
        <f t="shared" si="294"/>
        <v/>
      </c>
      <c r="DE100" s="2" t="str">
        <f t="shared" si="295"/>
        <v/>
      </c>
      <c r="DF100" s="2" t="str">
        <f t="shared" si="296"/>
        <v/>
      </c>
      <c r="DG100" s="2" t="str">
        <f t="shared" si="297"/>
        <v/>
      </c>
      <c r="DH100" s="2" t="str">
        <f t="shared" si="298"/>
        <v/>
      </c>
      <c r="DI100" s="2" t="str">
        <f t="shared" si="299"/>
        <v/>
      </c>
      <c r="DK100" s="2">
        <f t="shared" si="300"/>
        <v>73.1694989871161</v>
      </c>
      <c r="DL100" s="2">
        <f t="shared" si="301"/>
        <v>77.489905466626396</v>
      </c>
      <c r="DM100" s="2">
        <f t="shared" si="301"/>
        <v>78.457225609756108</v>
      </c>
      <c r="DN100" s="2">
        <f t="shared" si="301"/>
        <v>82.492403238866402</v>
      </c>
      <c r="DO100" s="2">
        <f t="shared" si="301"/>
        <v>82.827811981741064</v>
      </c>
      <c r="DP100" s="2">
        <f t="shared" si="301"/>
        <v>83.989749595141717</v>
      </c>
      <c r="DQ100" s="2">
        <f t="shared" si="301"/>
        <v>82.800191932457778</v>
      </c>
      <c r="DR100" s="2">
        <f t="shared" si="301"/>
        <v>86.049588933873139</v>
      </c>
      <c r="DS100" s="2">
        <f t="shared" si="301"/>
        <v>82.292320385162498</v>
      </c>
      <c r="DT100" s="2">
        <f t="shared" si="301"/>
        <v>81.266762101313333</v>
      </c>
      <c r="DU100" s="2">
        <f t="shared" si="301"/>
        <v>78.039798582995957</v>
      </c>
      <c r="DV100" s="2">
        <f t="shared" si="301"/>
        <v>79.059398183608707</v>
      </c>
      <c r="DW100" s="2">
        <f t="shared" si="301"/>
        <v>78.337638596491217</v>
      </c>
      <c r="DX100" s="2">
        <f t="shared" si="301"/>
        <v>75.02060681198175</v>
      </c>
      <c r="DY100" s="2">
        <f t="shared" si="301"/>
        <v>71.471231703131707</v>
      </c>
      <c r="EA100" s="2">
        <f t="shared" si="240"/>
        <v>55.765752265636607</v>
      </c>
      <c r="EB100" s="2">
        <f t="shared" si="302"/>
        <v>55.962194070551462</v>
      </c>
      <c r="EC100" s="2">
        <f t="shared" si="303"/>
        <v>57.773996818486268</v>
      </c>
      <c r="ED100" s="2">
        <f t="shared" si="304"/>
        <v>59.564854023399128</v>
      </c>
      <c r="EE100" s="2">
        <f t="shared" si="305"/>
        <v>61.178673483471634</v>
      </c>
      <c r="EF100" s="2">
        <f t="shared" si="306"/>
        <v>61.741438035685427</v>
      </c>
      <c r="EG100" s="2">
        <f t="shared" si="307"/>
        <v>63.432635445594549</v>
      </c>
      <c r="EH100" s="2">
        <f t="shared" si="308"/>
        <v>64.746202278056955</v>
      </c>
      <c r="EI100" s="2">
        <f t="shared" si="309"/>
        <v>61.555281284198763</v>
      </c>
      <c r="EJ100" s="2">
        <f t="shared" si="310"/>
        <v>61.020419967235227</v>
      </c>
      <c r="EK100" s="2">
        <f t="shared" si="311"/>
        <v>57.855029777855464</v>
      </c>
      <c r="EL100" s="2">
        <f t="shared" si="312"/>
        <v>58.513760212067645</v>
      </c>
      <c r="EM100" s="2">
        <f t="shared" si="313"/>
        <v>56.700282500494147</v>
      </c>
      <c r="EN100" s="2">
        <f t="shared" si="314"/>
        <v>59.195711492529945</v>
      </c>
      <c r="EO100" s="2">
        <f t="shared" si="315"/>
        <v>59.717597866419283</v>
      </c>
      <c r="EQ100" s="2">
        <f t="shared" si="316"/>
        <v>55.024099203351668</v>
      </c>
      <c r="ER100" s="2">
        <f t="shared" si="317"/>
        <v>55.372101348504017</v>
      </c>
      <c r="ES100" s="2">
        <f t="shared" si="317"/>
        <v>57.245351910890783</v>
      </c>
      <c r="ET100" s="2">
        <f t="shared" si="317"/>
        <v>59.12098486355638</v>
      </c>
      <c r="EU100" s="2">
        <f t="shared" si="317"/>
        <v>61.253867831459289</v>
      </c>
      <c r="EV100" s="2">
        <f t="shared" si="317"/>
        <v>61.83461946542446</v>
      </c>
      <c r="EW100" s="2">
        <f t="shared" si="317"/>
        <v>62.930891709617043</v>
      </c>
      <c r="EX100" s="2">
        <f t="shared" si="317"/>
        <v>64.655722084187076</v>
      </c>
      <c r="EY100" s="2">
        <f t="shared" si="317"/>
        <v>61.350408269442546</v>
      </c>
      <c r="EZ100" s="2">
        <f t="shared" si="317"/>
        <v>61.246170754620152</v>
      </c>
      <c r="FA100" s="2">
        <f t="shared" si="317"/>
        <v>58.215256831279362</v>
      </c>
      <c r="FB100" s="2">
        <f t="shared" si="317"/>
        <v>58.773362208880371</v>
      </c>
      <c r="FC100" s="2">
        <f t="shared" si="317"/>
        <v>57.267219985109051</v>
      </c>
      <c r="FD100" s="2">
        <f t="shared" si="317"/>
        <v>59.13621868271531</v>
      </c>
      <c r="FE100" s="2">
        <f t="shared" si="317"/>
        <v>61.00813482518133</v>
      </c>
      <c r="FG100" s="2">
        <f t="shared" si="318"/>
        <v>0.94454903483003538</v>
      </c>
      <c r="FH100" s="2">
        <f t="shared" si="319"/>
        <v>0.93467030348678548</v>
      </c>
      <c r="FI100" s="2">
        <f t="shared" si="319"/>
        <v>0.92789283714037551</v>
      </c>
      <c r="FJ100" s="2">
        <f t="shared" si="319"/>
        <v>0.92105340187466844</v>
      </c>
      <c r="FK100" s="2">
        <f t="shared" si="319"/>
        <v>0.92590323999139079</v>
      </c>
      <c r="FL100" s="2">
        <f t="shared" si="319"/>
        <v>0.92383522008432617</v>
      </c>
      <c r="FM100" s="2">
        <f t="shared" si="319"/>
        <v>0.92914619519477781</v>
      </c>
      <c r="FN100" s="2">
        <f t="shared" si="319"/>
        <v>0.92349111949504747</v>
      </c>
      <c r="FO100" s="2">
        <f t="shared" si="319"/>
        <v>0.92625511115352277</v>
      </c>
      <c r="FP100" s="2">
        <f t="shared" si="319"/>
        <v>0.92538044599659297</v>
      </c>
      <c r="FQ100" s="2">
        <f t="shared" si="319"/>
        <v>0.9219259934388343</v>
      </c>
      <c r="FR100" s="2">
        <f t="shared" si="319"/>
        <v>0.92486198541323217</v>
      </c>
      <c r="FS100" s="2">
        <f t="shared" si="319"/>
        <v>0.92825958798362695</v>
      </c>
      <c r="FT100" s="2">
        <f t="shared" si="319"/>
        <v>0.93126032271057846</v>
      </c>
      <c r="FU100" s="2">
        <f t="shared" si="319"/>
        <v>0.93796812098358506</v>
      </c>
      <c r="FW100" s="2">
        <f t="shared" si="336"/>
        <v>2.0438954638584915E-3</v>
      </c>
      <c r="FX100" s="2">
        <f t="shared" si="176"/>
        <v>1.8286711345008712E-3</v>
      </c>
      <c r="FY100" s="2">
        <f t="shared" si="177"/>
        <v>1.7014589399483833E-3</v>
      </c>
      <c r="FZ100" s="2">
        <f t="shared" si="178"/>
        <v>1.5413341589861429E-3</v>
      </c>
      <c r="GA100" s="2">
        <f t="shared" si="179"/>
        <v>1.3669279462490663E-3</v>
      </c>
      <c r="GB100" s="2">
        <f t="shared" si="180"/>
        <v>1.4354894248263343E-3</v>
      </c>
      <c r="GC100" s="2">
        <f t="shared" si="181"/>
        <v>1.5606946617573946E-3</v>
      </c>
      <c r="GD100" s="2">
        <f t="shared" si="182"/>
        <v>1.6876501445656272E-3</v>
      </c>
      <c r="GE100" s="2">
        <f t="shared" si="183"/>
        <v>1.8252194298427106E-3</v>
      </c>
      <c r="GF100" s="2">
        <f t="shared" si="184"/>
        <v>1.7539413035843588E-3</v>
      </c>
      <c r="GG100" s="2">
        <f t="shared" si="185"/>
        <v>1.8280005172614145E-3</v>
      </c>
      <c r="GH100" s="2">
        <f t="shared" si="186"/>
        <v>1.786875861793679E-3</v>
      </c>
      <c r="GI100" s="2">
        <f t="shared" si="187"/>
        <v>1.5329161352153138E-3</v>
      </c>
      <c r="GJ100" s="2">
        <f t="shared" si="188"/>
        <v>1.1512737329252916E-3</v>
      </c>
      <c r="GK100" s="2">
        <f t="shared" si="189"/>
        <v>1.2680814782253245E-3</v>
      </c>
      <c r="GM100" s="86">
        <f t="shared" si="337"/>
        <v>7.1157068412961415E-3</v>
      </c>
      <c r="GN100" s="86">
        <f t="shared" si="190"/>
        <v>2.241623563566492E-3</v>
      </c>
      <c r="GO100" s="86">
        <f t="shared" si="191"/>
        <v>2.3960629504110632E-3</v>
      </c>
      <c r="GP100" s="86">
        <f t="shared" si="192"/>
        <v>2.0232472579703787E-3</v>
      </c>
      <c r="GQ100" s="86">
        <f t="shared" si="193"/>
        <v>2.0613642380210603E-3</v>
      </c>
      <c r="GR100" s="86">
        <f t="shared" si="194"/>
        <v>5.1043088051363193E-4</v>
      </c>
      <c r="GS100" s="86">
        <f t="shared" si="195"/>
        <v>2.5051371234738725E-4</v>
      </c>
      <c r="GT100" s="86">
        <f t="shared" si="196"/>
        <v>1.964165798086559E-3</v>
      </c>
      <c r="GU100" s="86">
        <f t="shared" si="197"/>
        <v>3.5885904678115426E-4</v>
      </c>
      <c r="GV100" s="86">
        <f t="shared" si="198"/>
        <v>5.4583956952490836E-4</v>
      </c>
      <c r="GW100" s="86">
        <f t="shared" si="199"/>
        <v>5.9528934977150393E-5</v>
      </c>
      <c r="GX100" s="86">
        <f t="shared" si="200"/>
        <v>3.9151134120574264E-5</v>
      </c>
      <c r="GY100" s="86">
        <f t="shared" si="201"/>
        <v>4.1171485036536938E-5</v>
      </c>
      <c r="GZ100" s="86">
        <f t="shared" si="202"/>
        <v>7.4746047249275242E-4</v>
      </c>
      <c r="HA100" s="86">
        <f t="shared" si="203"/>
        <v>4.0353037842019623E-9</v>
      </c>
      <c r="HC100" s="86">
        <f t="shared" si="338"/>
        <v>9.5871067725816647E-2</v>
      </c>
      <c r="HD100" s="86">
        <f t="shared" si="204"/>
        <v>9.8118992976619621E-2</v>
      </c>
      <c r="HE100" s="86">
        <f t="shared" si="205"/>
        <v>8.7466857400742185E-2</v>
      </c>
      <c r="HF100" s="86">
        <f t="shared" si="206"/>
        <v>6.8981938454345082E-2</v>
      </c>
      <c r="HG100" s="86">
        <f t="shared" si="207"/>
        <v>6.0420693340570653E-2</v>
      </c>
      <c r="HH100" s="86">
        <f t="shared" si="208"/>
        <v>6.2860967846118901E-2</v>
      </c>
      <c r="HI100" s="86">
        <f t="shared" si="209"/>
        <v>8.3194074633093487E-2</v>
      </c>
      <c r="HJ100" s="86">
        <f t="shared" si="210"/>
        <v>7.8589848999432013E-2</v>
      </c>
      <c r="HK100" s="86">
        <f t="shared" si="211"/>
        <v>9.6583123986733466E-2</v>
      </c>
      <c r="HL100" s="86">
        <f t="shared" si="212"/>
        <v>8.0157415464597537E-2</v>
      </c>
      <c r="HM100" s="86">
        <f t="shared" si="213"/>
        <v>7.6285610844316606E-2</v>
      </c>
      <c r="HN100" s="86">
        <f t="shared" si="214"/>
        <v>9.344110539622548E-2</v>
      </c>
      <c r="HO100" s="86">
        <f t="shared" si="215"/>
        <v>8.7679430962535498E-2</v>
      </c>
      <c r="HP100" s="86">
        <f t="shared" si="216"/>
        <v>8.0988628288952758E-2</v>
      </c>
      <c r="HQ100" s="86">
        <f t="shared" si="217"/>
        <v>0.15521619945683199</v>
      </c>
      <c r="HS100" s="86">
        <f t="shared" si="339"/>
        <v>5.1562941307984784E-16</v>
      </c>
      <c r="HT100" s="86">
        <f t="shared" si="218"/>
        <v>2.2031293626886299E-18</v>
      </c>
      <c r="HU100" s="86">
        <f t="shared" si="219"/>
        <v>1.9694548243019831E-19</v>
      </c>
      <c r="HV100" s="86">
        <f t="shared" si="220"/>
        <v>3.4895050266651397E-22</v>
      </c>
      <c r="HW100" s="86">
        <f t="shared" si="221"/>
        <v>1.9446846612126767E-22</v>
      </c>
      <c r="HX100" s="86">
        <f t="shared" si="222"/>
        <v>5.0222285743268409E-24</v>
      </c>
      <c r="HY100" s="86">
        <f t="shared" si="223"/>
        <v>4.396216735830605E-22</v>
      </c>
      <c r="HZ100" s="86">
        <f t="shared" si="224"/>
        <v>2.289595809936712E-22</v>
      </c>
      <c r="IA100" s="86">
        <f t="shared" si="225"/>
        <v>1.4736502793342451E-21</v>
      </c>
      <c r="IB100" s="86">
        <f t="shared" si="226"/>
        <v>3.3818351477855794E-21</v>
      </c>
      <c r="IC100" s="86">
        <f t="shared" si="227"/>
        <v>5.1314177488238524E-23</v>
      </c>
      <c r="ID100" s="86">
        <f t="shared" si="228"/>
        <v>1.0783055401810644E-21</v>
      </c>
      <c r="IE100" s="86">
        <f t="shared" si="229"/>
        <v>1.2773709209335668E-21</v>
      </c>
      <c r="IF100" s="86">
        <f t="shared" si="230"/>
        <v>1.9889078886743407E-14</v>
      </c>
      <c r="IG100" s="86">
        <f t="shared" si="231"/>
        <v>2.9600103760365026E-10</v>
      </c>
      <c r="II100" s="86">
        <f t="shared" si="340"/>
        <v>1.3624250263006224E-80</v>
      </c>
      <c r="IJ100" s="86">
        <f t="shared" si="341"/>
        <v>4.9079937506418756E-115</v>
      </c>
      <c r="IK100" s="86">
        <f t="shared" si="342"/>
        <v>3.9427084308447952E-121</v>
      </c>
      <c r="IL100" s="86">
        <f t="shared" si="343"/>
        <v>7.1189106606988221E-138</v>
      </c>
      <c r="IM100" s="86">
        <f t="shared" si="344"/>
        <v>1.3505035087575356E-135</v>
      </c>
      <c r="IN100" s="86">
        <f t="shared" si="345"/>
        <v>4.0543844496627669E-147</v>
      </c>
      <c r="IO100" s="86">
        <f t="shared" si="346"/>
        <v>6.3919698261465526E-135</v>
      </c>
      <c r="IP100" s="86">
        <f t="shared" si="347"/>
        <v>1.7518027057031462E-135</v>
      </c>
      <c r="IQ100" s="86">
        <f t="shared" si="348"/>
        <v>1.3983039518664545E-131</v>
      </c>
      <c r="IR100" s="86">
        <f t="shared" si="349"/>
        <v>1.5592094228368969E-129</v>
      </c>
      <c r="IS100" s="86">
        <f t="shared" si="350"/>
        <v>5.8303255158466277E-141</v>
      </c>
      <c r="IT100" s="86">
        <f t="shared" si="351"/>
        <v>1.676087982623381E-134</v>
      </c>
      <c r="IU100" s="86">
        <f t="shared" si="352"/>
        <v>2.3286824328562366E-133</v>
      </c>
      <c r="IV100" s="86">
        <f t="shared" si="353"/>
        <v>1.7126196634738818E-52</v>
      </c>
      <c r="IW100" s="86">
        <f t="shared" si="354"/>
        <v>1.7409262659415963E-35</v>
      </c>
      <c r="IY100" s="86">
        <f t="shared" si="355"/>
        <v>0.1029867745671133</v>
      </c>
      <c r="IZ100" s="86">
        <f t="shared" si="356"/>
        <v>0.10036061654018612</v>
      </c>
      <c r="JA100" s="86">
        <f t="shared" si="357"/>
        <v>8.9862920351153244E-2</v>
      </c>
      <c r="JB100" s="86">
        <f t="shared" si="358"/>
        <v>7.1005185712315455E-2</v>
      </c>
      <c r="JC100" s="86">
        <f t="shared" si="359"/>
        <v>6.248205757859171E-2</v>
      </c>
      <c r="JD100" s="86">
        <f t="shared" si="360"/>
        <v>6.3371398726632527E-2</v>
      </c>
      <c r="JE100" s="86">
        <f t="shared" si="361"/>
        <v>8.344458834544087E-2</v>
      </c>
      <c r="JF100" s="86">
        <f t="shared" si="362"/>
        <v>8.0554014797518572E-2</v>
      </c>
      <c r="JG100" s="86">
        <f t="shared" si="363"/>
        <v>9.6941983033514617E-2</v>
      </c>
      <c r="JH100" s="86">
        <f t="shared" si="364"/>
        <v>8.0703255034122443E-2</v>
      </c>
      <c r="JI100" s="86">
        <f t="shared" si="365"/>
        <v>7.6345139779293761E-2</v>
      </c>
      <c r="JJ100" s="86">
        <f t="shared" si="366"/>
        <v>9.3480256530346056E-2</v>
      </c>
      <c r="JK100" s="86">
        <f t="shared" si="367"/>
        <v>8.772060244757203E-2</v>
      </c>
      <c r="JL100" s="86">
        <f t="shared" si="368"/>
        <v>8.1736088761465403E-2</v>
      </c>
      <c r="JM100" s="86">
        <f t="shared" si="369"/>
        <v>0.1552162037881368</v>
      </c>
    </row>
    <row r="101" spans="2:273" x14ac:dyDescent="0.25">
      <c r="B101" s="2">
        <v>74</v>
      </c>
      <c r="C101" s="37">
        <v>105.623</v>
      </c>
      <c r="D101" s="37">
        <v>114.11499999999999</v>
      </c>
      <c r="E101" s="37">
        <v>113.574</v>
      </c>
      <c r="F101" s="37">
        <v>105.279</v>
      </c>
      <c r="G101" s="37">
        <v>99.376999999999995</v>
      </c>
      <c r="H101" s="37">
        <v>102.88500000000001</v>
      </c>
      <c r="I101" s="37">
        <v>109.31100000000001</v>
      </c>
      <c r="J101" s="37">
        <v>109.623</v>
      </c>
      <c r="K101" s="37">
        <v>113.393</v>
      </c>
      <c r="L101" s="37">
        <v>105.934</v>
      </c>
      <c r="M101" s="37">
        <v>102.623</v>
      </c>
      <c r="N101" s="37">
        <v>112.639</v>
      </c>
      <c r="O101" s="37">
        <v>106.574</v>
      </c>
      <c r="P101" s="37">
        <v>99.738</v>
      </c>
      <c r="Q101" s="37">
        <v>117.672</v>
      </c>
      <c r="S101" s="4">
        <f t="shared" si="241"/>
        <v>104.90289269166637</v>
      </c>
      <c r="T101" s="4">
        <f t="shared" si="242"/>
        <v>111.09548649353422</v>
      </c>
      <c r="U101" s="4">
        <f t="shared" si="243"/>
        <v>110.10389217377853</v>
      </c>
      <c r="V101" s="4">
        <f t="shared" si="244"/>
        <v>103.93833415324848</v>
      </c>
      <c r="W101" s="4">
        <f t="shared" si="245"/>
        <v>99.056028118079553</v>
      </c>
      <c r="X101" s="4">
        <f t="shared" si="246"/>
        <v>102.10831940009786</v>
      </c>
      <c r="Y101" s="4">
        <f t="shared" si="247"/>
        <v>109.16717994363717</v>
      </c>
      <c r="Z101" s="4">
        <f t="shared" si="248"/>
        <v>108.78324036851512</v>
      </c>
      <c r="AA101" s="4">
        <f t="shared" si="249"/>
        <v>111.28778309604829</v>
      </c>
      <c r="AB101" s="4">
        <f t="shared" si="250"/>
        <v>105.0881585694313</v>
      </c>
      <c r="AC101" s="4">
        <f t="shared" si="251"/>
        <v>102.60915307301008</v>
      </c>
      <c r="AD101" s="4">
        <f t="shared" si="252"/>
        <v>109.28406408618932</v>
      </c>
      <c r="AE101" s="4">
        <f t="shared" si="253"/>
        <v>105.56760980877114</v>
      </c>
      <c r="AF101" s="4">
        <f t="shared" si="254"/>
        <v>99.472785517638656</v>
      </c>
      <c r="AG101" s="4">
        <f t="shared" si="255"/>
        <v>113.96485282456609</v>
      </c>
      <c r="AI101" s="4">
        <f t="shared" si="256"/>
        <v>0.72010730833363823</v>
      </c>
      <c r="AJ101" s="4">
        <f t="shared" si="257"/>
        <v>3.0195135064657705</v>
      </c>
      <c r="AK101" s="4">
        <f t="shared" si="258"/>
        <v>3.4701078262214651</v>
      </c>
      <c r="AL101" s="4">
        <f t="shared" si="259"/>
        <v>1.34066584675152</v>
      </c>
      <c r="AM101" s="4">
        <f t="shared" si="260"/>
        <v>0.32097188192044257</v>
      </c>
      <c r="AN101" s="4">
        <f t="shared" si="261"/>
        <v>0.77668059990214999</v>
      </c>
      <c r="AO101" s="4">
        <f t="shared" si="262"/>
        <v>0.14382005636284134</v>
      </c>
      <c r="AP101" s="4">
        <f t="shared" si="263"/>
        <v>0.8397596314848812</v>
      </c>
      <c r="AQ101" s="4">
        <f t="shared" si="264"/>
        <v>2.1052169039517139</v>
      </c>
      <c r="AR101" s="4">
        <f t="shared" si="265"/>
        <v>0.84584143056869721</v>
      </c>
      <c r="AS101" s="4">
        <f t="shared" si="266"/>
        <v>1.384692698992751E-2</v>
      </c>
      <c r="AT101" s="4">
        <f t="shared" si="267"/>
        <v>3.354935913810678</v>
      </c>
      <c r="AU101" s="4">
        <f t="shared" si="268"/>
        <v>1.00639019122886</v>
      </c>
      <c r="AV101" s="4">
        <f t="shared" si="269"/>
        <v>0.26521448236134404</v>
      </c>
      <c r="AW101" s="4">
        <f t="shared" si="269"/>
        <v>3.7071471754339029</v>
      </c>
      <c r="AY101" s="2">
        <f t="shared" si="320"/>
        <v>56.482976450292867</v>
      </c>
      <c r="AZ101" s="2">
        <f t="shared" si="159"/>
        <v>57.096113266141039</v>
      </c>
      <c r="BA101" s="2">
        <f t="shared" si="160"/>
        <v>58.979448539207169</v>
      </c>
      <c r="BB101" s="2">
        <f t="shared" si="161"/>
        <v>61.099321447054649</v>
      </c>
      <c r="BC101" s="2">
        <f t="shared" si="162"/>
        <v>62.531665910797308</v>
      </c>
      <c r="BD101" s="2">
        <f t="shared" si="163"/>
        <v>63.172738267304673</v>
      </c>
      <c r="BE101" s="2">
        <f t="shared" si="164"/>
        <v>64.539861740479225</v>
      </c>
      <c r="BF101" s="2">
        <f t="shared" si="165"/>
        <v>66.081213514841053</v>
      </c>
      <c r="BG101" s="2">
        <f t="shared" si="166"/>
        <v>62.8109167590992</v>
      </c>
      <c r="BH101" s="2">
        <f t="shared" si="167"/>
        <v>62.274572027777069</v>
      </c>
      <c r="BI101" s="2">
        <f t="shared" si="168"/>
        <v>59.183080036731859</v>
      </c>
      <c r="BJ101" s="2">
        <f t="shared" si="169"/>
        <v>59.794378660348329</v>
      </c>
      <c r="BK101" s="2">
        <f t="shared" si="170"/>
        <v>58.004558186319379</v>
      </c>
      <c r="BL101" s="2">
        <f t="shared" si="171"/>
        <v>60.045615905234385</v>
      </c>
      <c r="BM101" s="2">
        <f t="shared" si="172"/>
        <v>60.27820381488705</v>
      </c>
      <c r="BO101" s="2" t="str">
        <f t="shared" si="270"/>
        <v/>
      </c>
      <c r="BP101" s="2" t="str">
        <f t="shared" si="271"/>
        <v/>
      </c>
      <c r="BQ101" s="2" t="str">
        <f t="shared" si="272"/>
        <v/>
      </c>
      <c r="BR101" s="2" t="str">
        <f t="shared" si="273"/>
        <v/>
      </c>
      <c r="BS101" s="2" t="str">
        <f t="shared" si="274"/>
        <v/>
      </c>
      <c r="BT101" s="2" t="str">
        <f t="shared" si="275"/>
        <v/>
      </c>
      <c r="BU101" s="2" t="str">
        <f t="shared" si="276"/>
        <v/>
      </c>
      <c r="BV101" s="2" t="str">
        <f t="shared" si="277"/>
        <v/>
      </c>
      <c r="BW101" s="2" t="str">
        <f t="shared" si="278"/>
        <v/>
      </c>
      <c r="BX101" s="2" t="str">
        <f t="shared" si="279"/>
        <v/>
      </c>
      <c r="BY101" s="2" t="str">
        <f t="shared" si="280"/>
        <v/>
      </c>
      <c r="BZ101" s="2" t="str">
        <f t="shared" si="281"/>
        <v/>
      </c>
      <c r="CA101" s="2" t="str">
        <f t="shared" si="282"/>
        <v/>
      </c>
      <c r="CB101" s="2" t="str">
        <f t="shared" si="283"/>
        <v/>
      </c>
      <c r="CC101" s="2" t="str">
        <f t="shared" si="284"/>
        <v/>
      </c>
      <c r="CE101" s="2" t="str">
        <f t="shared" si="321"/>
        <v/>
      </c>
      <c r="CF101" s="2" t="str">
        <f t="shared" si="322"/>
        <v/>
      </c>
      <c r="CG101" s="2" t="str">
        <f t="shared" si="323"/>
        <v/>
      </c>
      <c r="CH101" s="2" t="str">
        <f t="shared" si="324"/>
        <v/>
      </c>
      <c r="CI101" s="2" t="str">
        <f t="shared" si="325"/>
        <v/>
      </c>
      <c r="CJ101" s="2" t="str">
        <f t="shared" si="326"/>
        <v/>
      </c>
      <c r="CK101" s="2" t="str">
        <f t="shared" si="327"/>
        <v/>
      </c>
      <c r="CL101" s="2" t="str">
        <f t="shared" si="328"/>
        <v/>
      </c>
      <c r="CM101" s="2" t="str">
        <f t="shared" si="329"/>
        <v/>
      </c>
      <c r="CN101" s="2" t="str">
        <f t="shared" si="330"/>
        <v/>
      </c>
      <c r="CO101" s="2" t="str">
        <f t="shared" si="331"/>
        <v/>
      </c>
      <c r="CP101" s="2" t="str">
        <f t="shared" si="332"/>
        <v/>
      </c>
      <c r="CQ101" s="2" t="str">
        <f t="shared" si="333"/>
        <v/>
      </c>
      <c r="CR101" s="2" t="str">
        <f t="shared" si="334"/>
        <v/>
      </c>
      <c r="CS101" s="2" t="str">
        <f t="shared" si="335"/>
        <v/>
      </c>
      <c r="CU101" s="2" t="str">
        <f t="shared" si="285"/>
        <v/>
      </c>
      <c r="CV101" s="2" t="str">
        <f t="shared" si="286"/>
        <v/>
      </c>
      <c r="CW101" s="2" t="str">
        <f t="shared" si="287"/>
        <v/>
      </c>
      <c r="CX101" s="2" t="str">
        <f t="shared" si="288"/>
        <v/>
      </c>
      <c r="CY101" s="2" t="str">
        <f t="shared" si="289"/>
        <v/>
      </c>
      <c r="CZ101" s="2" t="str">
        <f t="shared" si="290"/>
        <v/>
      </c>
      <c r="DA101" s="2" t="str">
        <f t="shared" si="291"/>
        <v/>
      </c>
      <c r="DB101" s="2" t="str">
        <f t="shared" si="292"/>
        <v/>
      </c>
      <c r="DC101" s="2" t="str">
        <f t="shared" si="293"/>
        <v/>
      </c>
      <c r="DD101" s="2" t="str">
        <f t="shared" si="294"/>
        <v/>
      </c>
      <c r="DE101" s="2" t="str">
        <f t="shared" si="295"/>
        <v/>
      </c>
      <c r="DF101" s="2" t="str">
        <f t="shared" si="296"/>
        <v/>
      </c>
      <c r="DG101" s="2" t="str">
        <f t="shared" si="297"/>
        <v/>
      </c>
      <c r="DH101" s="2" t="str">
        <f t="shared" si="298"/>
        <v/>
      </c>
      <c r="DI101" s="2" t="str">
        <f t="shared" si="299"/>
        <v/>
      </c>
      <c r="DK101" s="2">
        <f t="shared" si="300"/>
        <v>73.401893525646202</v>
      </c>
      <c r="DL101" s="2">
        <f t="shared" si="301"/>
        <v>77.735328601630926</v>
      </c>
      <c r="DM101" s="2">
        <f t="shared" si="301"/>
        <v>78.696040069686433</v>
      </c>
      <c r="DN101" s="2">
        <f t="shared" si="301"/>
        <v>82.797442914979769</v>
      </c>
      <c r="DO101" s="2">
        <f t="shared" si="301"/>
        <v>83.063000054020463</v>
      </c>
      <c r="DP101" s="2">
        <f t="shared" si="301"/>
        <v>84.264885020242943</v>
      </c>
      <c r="DQ101" s="2">
        <f t="shared" si="301"/>
        <v>83.01416444652908</v>
      </c>
      <c r="DR101" s="2">
        <f t="shared" si="301"/>
        <v>86.284282860998644</v>
      </c>
      <c r="DS101" s="2">
        <f t="shared" si="301"/>
        <v>82.535049567786416</v>
      </c>
      <c r="DT101" s="2">
        <f t="shared" si="301"/>
        <v>81.493456566604138</v>
      </c>
      <c r="DU101" s="2">
        <f t="shared" si="301"/>
        <v>78.258259109311737</v>
      </c>
      <c r="DV101" s="2">
        <f t="shared" si="301"/>
        <v>79.322748003063793</v>
      </c>
      <c r="DW101" s="2">
        <f t="shared" si="301"/>
        <v>78.58644143049932</v>
      </c>
      <c r="DX101" s="2">
        <f t="shared" si="301"/>
        <v>75.206365583556178</v>
      </c>
      <c r="DY101" s="2">
        <f t="shared" si="301"/>
        <v>71.629502230802231</v>
      </c>
      <c r="EA101" s="2">
        <f t="shared" si="240"/>
        <v>55.578818154806122</v>
      </c>
      <c r="EB101" s="2">
        <f t="shared" si="302"/>
        <v>55.7816696070036</v>
      </c>
      <c r="EC101" s="2">
        <f t="shared" si="303"/>
        <v>57.583100133958474</v>
      </c>
      <c r="ED101" s="2">
        <f t="shared" si="304"/>
        <v>59.403930963650978</v>
      </c>
      <c r="EE101" s="2">
        <f t="shared" si="305"/>
        <v>61.033069527196119</v>
      </c>
      <c r="EF101" s="2">
        <f t="shared" si="306"/>
        <v>61.586668427578047</v>
      </c>
      <c r="EG101" s="2">
        <f t="shared" si="307"/>
        <v>63.255916940166628</v>
      </c>
      <c r="EH101" s="2">
        <f t="shared" si="308"/>
        <v>64.554890642099394</v>
      </c>
      <c r="EI101" s="2">
        <f t="shared" si="309"/>
        <v>61.379158012283632</v>
      </c>
      <c r="EJ101" s="2">
        <f t="shared" si="310"/>
        <v>60.860736099065235</v>
      </c>
      <c r="EK101" s="2">
        <f t="shared" si="311"/>
        <v>57.709069002679726</v>
      </c>
      <c r="EL101" s="2">
        <f t="shared" si="312"/>
        <v>58.346916940166608</v>
      </c>
      <c r="EM101" s="2">
        <f t="shared" si="313"/>
        <v>56.552862990315006</v>
      </c>
      <c r="EN101" s="2">
        <f t="shared" si="314"/>
        <v>59.025093692862676</v>
      </c>
      <c r="EO101" s="2">
        <f t="shared" si="315"/>
        <v>59.591736270871976</v>
      </c>
      <c r="EQ101" s="2">
        <f t="shared" si="316"/>
        <v>54.861407104322005</v>
      </c>
      <c r="ER101" s="2">
        <f t="shared" si="317"/>
        <v>55.208871803760054</v>
      </c>
      <c r="ES101" s="2">
        <f t="shared" si="317"/>
        <v>57.070038298654936</v>
      </c>
      <c r="ET101" s="2">
        <f t="shared" si="317"/>
        <v>58.973134476684066</v>
      </c>
      <c r="EU101" s="2">
        <f t="shared" si="317"/>
        <v>61.10580285416799</v>
      </c>
      <c r="EV101" s="2">
        <f t="shared" si="317"/>
        <v>61.67698073357154</v>
      </c>
      <c r="EW101" s="2">
        <f t="shared" si="317"/>
        <v>62.769760839993893</v>
      </c>
      <c r="EX101" s="2">
        <f t="shared" si="317"/>
        <v>64.466463820644933</v>
      </c>
      <c r="EY101" s="2">
        <f t="shared" si="317"/>
        <v>61.180392935654197</v>
      </c>
      <c r="EZ101" s="2">
        <f t="shared" si="317"/>
        <v>61.079135813690286</v>
      </c>
      <c r="FA101" s="2">
        <f t="shared" si="317"/>
        <v>58.057542025002213</v>
      </c>
      <c r="FB101" s="2">
        <f t="shared" si="317"/>
        <v>58.597654269624968</v>
      </c>
      <c r="FC101" s="2">
        <f t="shared" si="317"/>
        <v>57.102483871512362</v>
      </c>
      <c r="FD101" s="2">
        <f t="shared" si="317"/>
        <v>58.964731950738809</v>
      </c>
      <c r="FE101" s="2">
        <f t="shared" si="317"/>
        <v>60.820665882189687</v>
      </c>
      <c r="FG101" s="2">
        <f t="shared" si="318"/>
        <v>0.94918016447182307</v>
      </c>
      <c r="FH101" s="2">
        <f t="shared" si="319"/>
        <v>0.9400741364976487</v>
      </c>
      <c r="FI101" s="2">
        <f t="shared" si="319"/>
        <v>0.93381758168005202</v>
      </c>
      <c r="FJ101" s="2">
        <f t="shared" si="319"/>
        <v>0.92749620314921322</v>
      </c>
      <c r="FK101" s="2">
        <f t="shared" si="319"/>
        <v>0.9319794775133653</v>
      </c>
      <c r="FL101" s="2">
        <f t="shared" si="319"/>
        <v>0.93006823517584447</v>
      </c>
      <c r="FM101" s="2">
        <f t="shared" si="319"/>
        <v>0.93497517338695568</v>
      </c>
      <c r="FN101" s="2">
        <f t="shared" si="319"/>
        <v>0.92975015306244047</v>
      </c>
      <c r="FO101" s="2">
        <f t="shared" si="319"/>
        <v>0.93230460346163835</v>
      </c>
      <c r="FP101" s="2">
        <f t="shared" si="319"/>
        <v>0.93149638290536663</v>
      </c>
      <c r="FQ101" s="2">
        <f t="shared" si="319"/>
        <v>0.92830312614575072</v>
      </c>
      <c r="FR101" s="2">
        <f t="shared" si="319"/>
        <v>0.93101724845675859</v>
      </c>
      <c r="FS101" s="2">
        <f t="shared" si="319"/>
        <v>0.93415633648622431</v>
      </c>
      <c r="FT101" s="2">
        <f t="shared" si="319"/>
        <v>0.93692718296558308</v>
      </c>
      <c r="FU101" s="2">
        <f t="shared" si="319"/>
        <v>0.94311577227270726</v>
      </c>
      <c r="FW101" s="2">
        <f t="shared" si="336"/>
        <v>2.2406449755148993E-3</v>
      </c>
      <c r="FX101" s="2">
        <f t="shared" si="176"/>
        <v>2.0047443360833631E-3</v>
      </c>
      <c r="FY101" s="2">
        <f t="shared" si="177"/>
        <v>1.8653064323536836E-3</v>
      </c>
      <c r="FZ101" s="2">
        <f t="shared" si="178"/>
        <v>1.6897880181363525E-3</v>
      </c>
      <c r="GA101" s="2">
        <f t="shared" si="179"/>
        <v>1.4986090540833161E-3</v>
      </c>
      <c r="GB101" s="2">
        <f t="shared" si="180"/>
        <v>1.5737648990168619E-3</v>
      </c>
      <c r="GC101" s="2">
        <f t="shared" si="181"/>
        <v>1.7110100355302205E-3</v>
      </c>
      <c r="GD101" s="2">
        <f t="shared" si="182"/>
        <v>1.8501703388322042E-3</v>
      </c>
      <c r="GE101" s="2">
        <f t="shared" si="183"/>
        <v>2.0009609510255213E-3</v>
      </c>
      <c r="GF101" s="2">
        <f t="shared" si="184"/>
        <v>1.9228330204809397E-3</v>
      </c>
      <c r="GG101" s="2">
        <f t="shared" si="185"/>
        <v>2.0040092782455938E-3</v>
      </c>
      <c r="GH101" s="2">
        <f t="shared" si="186"/>
        <v>1.9589327123285612E-3</v>
      </c>
      <c r="GI101" s="2">
        <f t="shared" si="187"/>
        <v>1.6805605756620757E-3</v>
      </c>
      <c r="GJ101" s="2">
        <f t="shared" si="188"/>
        <v>1.2622063491351443E-3</v>
      </c>
      <c r="GK101" s="2">
        <f t="shared" si="189"/>
        <v>1.3902536051035995E-3</v>
      </c>
      <c r="GM101" s="86">
        <f t="shared" si="337"/>
        <v>2.6203830213279416E-3</v>
      </c>
      <c r="GN101" s="86">
        <f t="shared" si="190"/>
        <v>7.1096027652545494E-4</v>
      </c>
      <c r="GO101" s="86">
        <f t="shared" si="191"/>
        <v>7.3922925816002308E-4</v>
      </c>
      <c r="GP101" s="86">
        <f t="shared" si="192"/>
        <v>5.8156481826042341E-4</v>
      </c>
      <c r="GQ101" s="86">
        <f t="shared" si="193"/>
        <v>5.9083153037471398E-4</v>
      </c>
      <c r="GR101" s="86">
        <f t="shared" si="194"/>
        <v>1.1784738288163487E-4</v>
      </c>
      <c r="GS101" s="86">
        <f t="shared" si="195"/>
        <v>5.2412233991105252E-5</v>
      </c>
      <c r="GT101" s="86">
        <f t="shared" si="196"/>
        <v>6.0371920758467835E-4</v>
      </c>
      <c r="GU101" s="86">
        <f t="shared" si="197"/>
        <v>8.4130336214496411E-5</v>
      </c>
      <c r="GV101" s="86">
        <f t="shared" si="198"/>
        <v>1.2592073030906489E-4</v>
      </c>
      <c r="GW101" s="86">
        <f t="shared" si="199"/>
        <v>8.5531975257488355E-6</v>
      </c>
      <c r="GX101" s="86">
        <f t="shared" si="200"/>
        <v>5.888964630113702E-6</v>
      </c>
      <c r="GY101" s="86">
        <f t="shared" si="201"/>
        <v>6.2795331894725095E-6</v>
      </c>
      <c r="GZ101" s="86">
        <f t="shared" si="202"/>
        <v>1.9173426407863344E-4</v>
      </c>
      <c r="HA101" s="86">
        <f t="shared" si="203"/>
        <v>2.2167606732229768E-10</v>
      </c>
      <c r="HC101" s="86">
        <f t="shared" si="338"/>
        <v>0.12476865917847731</v>
      </c>
      <c r="HD101" s="86">
        <f t="shared" si="204"/>
        <v>0.13338073003850093</v>
      </c>
      <c r="HE101" s="86">
        <f t="shared" si="205"/>
        <v>0.12033245469035224</v>
      </c>
      <c r="HF101" s="86">
        <f t="shared" si="206"/>
        <v>9.793612292906434E-2</v>
      </c>
      <c r="HG101" s="86">
        <f t="shared" si="207"/>
        <v>8.5720192737694448E-2</v>
      </c>
      <c r="HH101" s="86">
        <f t="shared" si="208"/>
        <v>9.0471852020275259E-2</v>
      </c>
      <c r="HI101" s="86">
        <f t="shared" si="209"/>
        <v>0.11634565664232059</v>
      </c>
      <c r="HJ101" s="86">
        <f t="shared" si="210"/>
        <v>0.11082847282942632</v>
      </c>
      <c r="HK101" s="86">
        <f t="shared" si="211"/>
        <v>0.13423699437228245</v>
      </c>
      <c r="HL101" s="86">
        <f t="shared" si="212"/>
        <v>0.11228356153866358</v>
      </c>
      <c r="HM101" s="86">
        <f t="shared" si="213"/>
        <v>0.10900229693198986</v>
      </c>
      <c r="HN101" s="86">
        <f t="shared" si="214"/>
        <v>0.13049463221284982</v>
      </c>
      <c r="HO101" s="86">
        <f t="shared" si="215"/>
        <v>0.12185806884186462</v>
      </c>
      <c r="HP101" s="86">
        <f t="shared" si="216"/>
        <v>0.11026146190363094</v>
      </c>
      <c r="HQ101" s="86">
        <f t="shared" si="217"/>
        <v>0.21422897186496745</v>
      </c>
      <c r="HS101" s="86">
        <f t="shared" si="339"/>
        <v>2.1028975015957153E-15</v>
      </c>
      <c r="HT101" s="86">
        <f t="shared" si="218"/>
        <v>1.3074564702621744E-17</v>
      </c>
      <c r="HU101" s="86">
        <f t="shared" si="219"/>
        <v>1.2675295521153013E-18</v>
      </c>
      <c r="HV101" s="86">
        <f t="shared" si="220"/>
        <v>2.851668469346169E-21</v>
      </c>
      <c r="HW101" s="86">
        <f t="shared" si="221"/>
        <v>1.5229159407297797E-21</v>
      </c>
      <c r="HX101" s="86">
        <f t="shared" si="222"/>
        <v>4.7178438197759497E-23</v>
      </c>
      <c r="HY101" s="86">
        <f t="shared" si="223"/>
        <v>3.5082978834045278E-21</v>
      </c>
      <c r="HZ101" s="86">
        <f t="shared" si="224"/>
        <v>1.9093072677548274E-21</v>
      </c>
      <c r="IA101" s="86">
        <f t="shared" si="225"/>
        <v>1.1732229505947529E-20</v>
      </c>
      <c r="IB101" s="86">
        <f t="shared" si="226"/>
        <v>2.5676302268314202E-20</v>
      </c>
      <c r="IC101" s="86">
        <f t="shared" si="227"/>
        <v>4.7455273432280434E-22</v>
      </c>
      <c r="ID101" s="86">
        <f t="shared" si="228"/>
        <v>8.7848211071126473E-21</v>
      </c>
      <c r="IE101" s="86">
        <f t="shared" si="229"/>
        <v>9.7847148790206047E-21</v>
      </c>
      <c r="IF101" s="86">
        <f t="shared" si="230"/>
        <v>7.0135384277055803E-14</v>
      </c>
      <c r="IG101" s="86">
        <f t="shared" si="231"/>
        <v>7.1681828448168679E-10</v>
      </c>
      <c r="II101" s="86">
        <f t="shared" si="340"/>
        <v>2.8759540664533434E-78</v>
      </c>
      <c r="IJ101" s="86">
        <f t="shared" si="341"/>
        <v>9.3682162437016155E-112</v>
      </c>
      <c r="IK101" s="86">
        <f t="shared" si="342"/>
        <v>1.0331817468501691E-117</v>
      </c>
      <c r="IL101" s="86">
        <f t="shared" si="343"/>
        <v>4.9106501827335627E-134</v>
      </c>
      <c r="IM101" s="86">
        <f t="shared" si="344"/>
        <v>6.8644611128379105E-132</v>
      </c>
      <c r="IN101" s="86">
        <f t="shared" si="345"/>
        <v>4.6038254269742419E-143</v>
      </c>
      <c r="IO101" s="86">
        <f t="shared" si="346"/>
        <v>3.7005986931858596E-131</v>
      </c>
      <c r="IP101" s="86">
        <f t="shared" si="347"/>
        <v>1.169624066301921E-131</v>
      </c>
      <c r="IQ101" s="86">
        <f t="shared" si="348"/>
        <v>8.0248632332057881E-128</v>
      </c>
      <c r="IR101" s="86">
        <f t="shared" si="349"/>
        <v>7.4020888759447266E-126</v>
      </c>
      <c r="IS101" s="86">
        <f t="shared" si="350"/>
        <v>6.2680801324925035E-137</v>
      </c>
      <c r="IT101" s="86">
        <f t="shared" si="351"/>
        <v>1.1347489693303253E-130</v>
      </c>
      <c r="IU101" s="86">
        <f t="shared" si="352"/>
        <v>1.189513331885334E-129</v>
      </c>
      <c r="IV101" s="86">
        <f t="shared" si="353"/>
        <v>4.024256611008151E-51</v>
      </c>
      <c r="IW101" s="86">
        <f t="shared" si="354"/>
        <v>1.4703565926758279E-34</v>
      </c>
      <c r="IY101" s="86">
        <f t="shared" si="355"/>
        <v>0.12738904219980735</v>
      </c>
      <c r="IZ101" s="86">
        <f t="shared" si="356"/>
        <v>0.13409169031502638</v>
      </c>
      <c r="JA101" s="86">
        <f t="shared" si="357"/>
        <v>0.12107168394851227</v>
      </c>
      <c r="JB101" s="86">
        <f t="shared" si="358"/>
        <v>9.8517687747324764E-2</v>
      </c>
      <c r="JC101" s="86">
        <f t="shared" si="359"/>
        <v>8.6311024268069164E-2</v>
      </c>
      <c r="JD101" s="86">
        <f t="shared" si="360"/>
        <v>9.0589699403156893E-2</v>
      </c>
      <c r="JE101" s="86">
        <f t="shared" si="361"/>
        <v>0.1163980688763117</v>
      </c>
      <c r="JF101" s="86">
        <f t="shared" si="362"/>
        <v>0.11143219203701099</v>
      </c>
      <c r="JG101" s="86">
        <f t="shared" si="363"/>
        <v>0.13432112470849694</v>
      </c>
      <c r="JH101" s="86">
        <f t="shared" si="364"/>
        <v>0.11240948226897264</v>
      </c>
      <c r="JI101" s="86">
        <f t="shared" si="365"/>
        <v>0.10901085012951561</v>
      </c>
      <c r="JJ101" s="86">
        <f t="shared" si="366"/>
        <v>0.13050052117747993</v>
      </c>
      <c r="JK101" s="86">
        <f t="shared" si="367"/>
        <v>0.1218643483750541</v>
      </c>
      <c r="JL101" s="86">
        <f t="shared" si="368"/>
        <v>0.11045319616777971</v>
      </c>
      <c r="JM101" s="86">
        <f t="shared" si="369"/>
        <v>0.21422897280346179</v>
      </c>
    </row>
    <row r="102" spans="2:273" x14ac:dyDescent="0.25">
      <c r="B102" s="2">
        <v>75</v>
      </c>
      <c r="C102" s="37">
        <v>118.41</v>
      </c>
      <c r="D102" s="37">
        <v>129.98400000000001</v>
      </c>
      <c r="E102" s="37">
        <v>128.68899999999999</v>
      </c>
      <c r="F102" s="37">
        <v>120.82</v>
      </c>
      <c r="G102" s="37">
        <v>111.148</v>
      </c>
      <c r="H102" s="37">
        <v>116.18</v>
      </c>
      <c r="I102" s="37">
        <v>123.607</v>
      </c>
      <c r="J102" s="37">
        <v>123.131</v>
      </c>
      <c r="K102" s="37">
        <v>128.11500000000001</v>
      </c>
      <c r="L102" s="37">
        <v>119.852</v>
      </c>
      <c r="M102" s="37">
        <v>118.47499999999999</v>
      </c>
      <c r="N102" s="37">
        <v>128.18</v>
      </c>
      <c r="O102" s="37">
        <v>122.541</v>
      </c>
      <c r="P102" s="37">
        <v>111.803</v>
      </c>
      <c r="Q102" s="37">
        <v>130.11500000000001</v>
      </c>
      <c r="S102" s="4">
        <f t="shared" si="241"/>
        <v>114.67336652566951</v>
      </c>
      <c r="T102" s="4">
        <f t="shared" si="242"/>
        <v>123.89781917297719</v>
      </c>
      <c r="U102" s="4">
        <f t="shared" si="243"/>
        <v>122.94504199343217</v>
      </c>
      <c r="V102" s="4">
        <f t="shared" si="244"/>
        <v>116.19539630252382</v>
      </c>
      <c r="W102" s="4">
        <f t="shared" si="245"/>
        <v>109.66734531741469</v>
      </c>
      <c r="X102" s="4">
        <f t="shared" si="246"/>
        <v>113.86717310949868</v>
      </c>
      <c r="Y102" s="4">
        <f t="shared" si="247"/>
        <v>121.08863626588062</v>
      </c>
      <c r="Z102" s="4">
        <f t="shared" si="248"/>
        <v>120.50425509430269</v>
      </c>
      <c r="AA102" s="4">
        <f t="shared" si="249"/>
        <v>123.66898073030069</v>
      </c>
      <c r="AB102" s="4">
        <f t="shared" si="250"/>
        <v>116.64755106273395</v>
      </c>
      <c r="AC102" s="4">
        <f t="shared" si="251"/>
        <v>115.14254302478857</v>
      </c>
      <c r="AD102" s="4">
        <f t="shared" si="252"/>
        <v>122.21689559472327</v>
      </c>
      <c r="AE102" s="4">
        <f t="shared" si="253"/>
        <v>117.96458655881965</v>
      </c>
      <c r="AF102" s="4">
        <f t="shared" si="254"/>
        <v>109.19408200926455</v>
      </c>
      <c r="AG102" s="4">
        <f t="shared" si="255"/>
        <v>126.03869595013136</v>
      </c>
      <c r="AI102" s="4">
        <f t="shared" si="256"/>
        <v>3.736633474330489</v>
      </c>
      <c r="AJ102" s="4">
        <f t="shared" si="257"/>
        <v>6.0861808270228153</v>
      </c>
      <c r="AK102" s="4">
        <f t="shared" si="258"/>
        <v>5.7439580065678228</v>
      </c>
      <c r="AL102" s="4">
        <f t="shared" si="259"/>
        <v>4.6246036974761751</v>
      </c>
      <c r="AM102" s="4">
        <f t="shared" si="260"/>
        <v>1.4806546825853104</v>
      </c>
      <c r="AN102" s="4">
        <f t="shared" si="261"/>
        <v>2.3128268905013272</v>
      </c>
      <c r="AO102" s="4">
        <f t="shared" si="262"/>
        <v>2.5183637341193759</v>
      </c>
      <c r="AP102" s="4">
        <f t="shared" si="263"/>
        <v>2.6267449056973078</v>
      </c>
      <c r="AQ102" s="4">
        <f t="shared" si="264"/>
        <v>4.4460192696993204</v>
      </c>
      <c r="AR102" s="4">
        <f t="shared" si="265"/>
        <v>3.2044489372660507</v>
      </c>
      <c r="AS102" s="4">
        <f t="shared" si="266"/>
        <v>3.3324569752114286</v>
      </c>
      <c r="AT102" s="4">
        <f t="shared" si="267"/>
        <v>5.9631044052767379</v>
      </c>
      <c r="AU102" s="4">
        <f t="shared" si="268"/>
        <v>4.5764134411803497</v>
      </c>
      <c r="AV102" s="4">
        <f t="shared" si="269"/>
        <v>2.6089179907354492</v>
      </c>
      <c r="AW102" s="4">
        <f t="shared" si="269"/>
        <v>4.0763040498686536</v>
      </c>
      <c r="AY102" s="2">
        <f t="shared" si="320"/>
        <v>56.239482487055497</v>
      </c>
      <c r="AZ102" s="2">
        <f t="shared" si="159"/>
        <v>56.829521216153481</v>
      </c>
      <c r="BA102" s="2">
        <f t="shared" si="160"/>
        <v>58.69909722211758</v>
      </c>
      <c r="BB102" s="2">
        <f t="shared" si="161"/>
        <v>60.830053471509622</v>
      </c>
      <c r="BC102" s="2">
        <f t="shared" si="162"/>
        <v>62.286211267039235</v>
      </c>
      <c r="BD102" s="2">
        <f t="shared" si="163"/>
        <v>62.914976460127399</v>
      </c>
      <c r="BE102" s="2">
        <f t="shared" si="164"/>
        <v>64.280091174852529</v>
      </c>
      <c r="BF102" s="2">
        <f t="shared" si="165"/>
        <v>65.791698226165181</v>
      </c>
      <c r="BG102" s="2">
        <f t="shared" si="166"/>
        <v>62.542595415681092</v>
      </c>
      <c r="BH102" s="2">
        <f t="shared" si="167"/>
        <v>62.022650549366915</v>
      </c>
      <c r="BI102" s="2">
        <f t="shared" si="168"/>
        <v>58.940035763917166</v>
      </c>
      <c r="BJ102" s="2">
        <f t="shared" si="169"/>
        <v>59.535534795611333</v>
      </c>
      <c r="BK102" s="2">
        <f t="shared" si="170"/>
        <v>57.761185607516815</v>
      </c>
      <c r="BL102" s="2">
        <f t="shared" si="171"/>
        <v>59.810996745806513</v>
      </c>
      <c r="BM102" s="2">
        <f t="shared" si="172"/>
        <v>60.110117687890707</v>
      </c>
      <c r="BO102" s="2" t="str">
        <f t="shared" si="270"/>
        <v/>
      </c>
      <c r="BP102" s="2" t="str">
        <f t="shared" si="271"/>
        <v/>
      </c>
      <c r="BQ102" s="2" t="str">
        <f t="shared" si="272"/>
        <v/>
      </c>
      <c r="BR102" s="2" t="str">
        <f t="shared" si="273"/>
        <v/>
      </c>
      <c r="BS102" s="2" t="str">
        <f t="shared" si="274"/>
        <v/>
      </c>
      <c r="BT102" s="2" t="str">
        <f t="shared" si="275"/>
        <v/>
      </c>
      <c r="BU102" s="2" t="str">
        <f t="shared" si="276"/>
        <v/>
      </c>
      <c r="BV102" s="2" t="str">
        <f t="shared" si="277"/>
        <v/>
      </c>
      <c r="BW102" s="2" t="str">
        <f t="shared" si="278"/>
        <v/>
      </c>
      <c r="BX102" s="2" t="str">
        <f t="shared" si="279"/>
        <v/>
      </c>
      <c r="BY102" s="2" t="str">
        <f t="shared" si="280"/>
        <v/>
      </c>
      <c r="BZ102" s="2" t="str">
        <f t="shared" si="281"/>
        <v/>
      </c>
      <c r="CA102" s="2" t="str">
        <f t="shared" si="282"/>
        <v/>
      </c>
      <c r="CB102" s="2" t="str">
        <f t="shared" si="283"/>
        <v/>
      </c>
      <c r="CC102" s="2" t="str">
        <f t="shared" si="284"/>
        <v/>
      </c>
      <c r="CE102" s="2" t="str">
        <f t="shared" si="321"/>
        <v/>
      </c>
      <c r="CF102" s="2" t="str">
        <f t="shared" si="322"/>
        <v/>
      </c>
      <c r="CG102" s="2" t="str">
        <f t="shared" si="323"/>
        <v/>
      </c>
      <c r="CH102" s="2" t="str">
        <f t="shared" si="324"/>
        <v/>
      </c>
      <c r="CI102" s="2" t="str">
        <f t="shared" si="325"/>
        <v/>
      </c>
      <c r="CJ102" s="2" t="str">
        <f t="shared" si="326"/>
        <v/>
      </c>
      <c r="CK102" s="2" t="str">
        <f t="shared" si="327"/>
        <v/>
      </c>
      <c r="CL102" s="2" t="str">
        <f t="shared" si="328"/>
        <v/>
      </c>
      <c r="CM102" s="2" t="str">
        <f t="shared" si="329"/>
        <v/>
      </c>
      <c r="CN102" s="2" t="str">
        <f t="shared" si="330"/>
        <v/>
      </c>
      <c r="CO102" s="2" t="str">
        <f t="shared" si="331"/>
        <v/>
      </c>
      <c r="CP102" s="2" t="str">
        <f t="shared" si="332"/>
        <v/>
      </c>
      <c r="CQ102" s="2" t="str">
        <f t="shared" si="333"/>
        <v/>
      </c>
      <c r="CR102" s="2" t="str">
        <f t="shared" si="334"/>
        <v/>
      </c>
      <c r="CS102" s="2" t="str">
        <f t="shared" si="335"/>
        <v/>
      </c>
      <c r="CU102" s="2" t="str">
        <f t="shared" si="285"/>
        <v/>
      </c>
      <c r="CV102" s="2" t="str">
        <f t="shared" si="286"/>
        <v/>
      </c>
      <c r="CW102" s="2" t="str">
        <f t="shared" si="287"/>
        <v/>
      </c>
      <c r="CX102" s="2" t="str">
        <f t="shared" si="288"/>
        <v/>
      </c>
      <c r="CY102" s="2" t="str">
        <f t="shared" si="289"/>
        <v/>
      </c>
      <c r="CZ102" s="2" t="str">
        <f t="shared" si="290"/>
        <v/>
      </c>
      <c r="DA102" s="2" t="str">
        <f t="shared" si="291"/>
        <v/>
      </c>
      <c r="DB102" s="2" t="str">
        <f t="shared" si="292"/>
        <v/>
      </c>
      <c r="DC102" s="2" t="str">
        <f t="shared" si="293"/>
        <v/>
      </c>
      <c r="DD102" s="2" t="str">
        <f t="shared" si="294"/>
        <v/>
      </c>
      <c r="DE102" s="2" t="str">
        <f t="shared" si="295"/>
        <v/>
      </c>
      <c r="DF102" s="2" t="str">
        <f t="shared" si="296"/>
        <v/>
      </c>
      <c r="DG102" s="2" t="str">
        <f t="shared" si="297"/>
        <v/>
      </c>
      <c r="DH102" s="2" t="str">
        <f t="shared" si="298"/>
        <v/>
      </c>
      <c r="DI102" s="2" t="str">
        <f t="shared" si="299"/>
        <v/>
      </c>
      <c r="DK102" s="2">
        <f t="shared" si="300"/>
        <v>73.634288064176303</v>
      </c>
      <c r="DL102" s="2">
        <f t="shared" si="301"/>
        <v>77.980751736635455</v>
      </c>
      <c r="DM102" s="2">
        <f t="shared" si="301"/>
        <v>78.934854529616743</v>
      </c>
      <c r="DN102" s="2">
        <f t="shared" si="301"/>
        <v>83.102482591093121</v>
      </c>
      <c r="DO102" s="2">
        <f t="shared" si="301"/>
        <v>83.298188126299848</v>
      </c>
      <c r="DP102" s="2">
        <f t="shared" si="301"/>
        <v>84.540020445344155</v>
      </c>
      <c r="DQ102" s="2">
        <f t="shared" si="301"/>
        <v>83.228136960600381</v>
      </c>
      <c r="DR102" s="2">
        <f t="shared" si="301"/>
        <v>86.518976788124149</v>
      </c>
      <c r="DS102" s="2">
        <f t="shared" si="301"/>
        <v>82.777778750410334</v>
      </c>
      <c r="DT102" s="2">
        <f t="shared" si="301"/>
        <v>81.720151031894943</v>
      </c>
      <c r="DU102" s="2">
        <f t="shared" si="301"/>
        <v>78.476719635627532</v>
      </c>
      <c r="DV102" s="2">
        <f t="shared" si="301"/>
        <v>79.586097822518866</v>
      </c>
      <c r="DW102" s="2">
        <f t="shared" si="301"/>
        <v>78.835244264507423</v>
      </c>
      <c r="DX102" s="2">
        <f t="shared" si="301"/>
        <v>75.392124355130605</v>
      </c>
      <c r="DY102" s="2">
        <f t="shared" si="301"/>
        <v>71.787772758472755</v>
      </c>
      <c r="EA102" s="2">
        <f t="shared" si="240"/>
        <v>55.391884043975637</v>
      </c>
      <c r="EB102" s="2">
        <f t="shared" si="302"/>
        <v>55.601145143455739</v>
      </c>
      <c r="EC102" s="2">
        <f t="shared" si="303"/>
        <v>57.392203449430681</v>
      </c>
      <c r="ED102" s="2">
        <f t="shared" si="304"/>
        <v>59.243007903902836</v>
      </c>
      <c r="EE102" s="2">
        <f t="shared" si="305"/>
        <v>60.887465570920597</v>
      </c>
      <c r="EF102" s="2">
        <f t="shared" si="306"/>
        <v>61.431898819470668</v>
      </c>
      <c r="EG102" s="2">
        <f t="shared" si="307"/>
        <v>63.0791984347387</v>
      </c>
      <c r="EH102" s="2">
        <f t="shared" si="308"/>
        <v>64.363579006141819</v>
      </c>
      <c r="EI102" s="2">
        <f t="shared" si="309"/>
        <v>61.203034740368501</v>
      </c>
      <c r="EJ102" s="2">
        <f t="shared" si="310"/>
        <v>60.701052230895243</v>
      </c>
      <c r="EK102" s="2">
        <f t="shared" si="311"/>
        <v>57.563108227503989</v>
      </c>
      <c r="EL102" s="2">
        <f t="shared" si="312"/>
        <v>58.180073668265578</v>
      </c>
      <c r="EM102" s="2">
        <f t="shared" si="313"/>
        <v>56.405443480135858</v>
      </c>
      <c r="EN102" s="2">
        <f t="shared" si="314"/>
        <v>58.854475893195414</v>
      </c>
      <c r="EO102" s="2">
        <f t="shared" si="315"/>
        <v>59.465874675324663</v>
      </c>
      <c r="EQ102" s="2">
        <f t="shared" si="316"/>
        <v>54.698715005292343</v>
      </c>
      <c r="ER102" s="2">
        <f t="shared" si="317"/>
        <v>55.045642259016091</v>
      </c>
      <c r="ES102" s="2">
        <f t="shared" si="317"/>
        <v>56.894724686419096</v>
      </c>
      <c r="ET102" s="2">
        <f t="shared" si="317"/>
        <v>58.82528408981176</v>
      </c>
      <c r="EU102" s="2">
        <f t="shared" si="317"/>
        <v>60.957737876876685</v>
      </c>
      <c r="EV102" s="2">
        <f t="shared" si="317"/>
        <v>61.519342001718613</v>
      </c>
      <c r="EW102" s="2">
        <f t="shared" si="317"/>
        <v>62.608629970370735</v>
      </c>
      <c r="EX102" s="2">
        <f t="shared" si="317"/>
        <v>64.277205557102789</v>
      </c>
      <c r="EY102" s="2">
        <f t="shared" si="317"/>
        <v>61.010377601865841</v>
      </c>
      <c r="EZ102" s="2">
        <f t="shared" si="317"/>
        <v>60.912100872760419</v>
      </c>
      <c r="FA102" s="2">
        <f t="shared" si="317"/>
        <v>57.899827218725065</v>
      </c>
      <c r="FB102" s="2">
        <f t="shared" si="317"/>
        <v>58.421946330369572</v>
      </c>
      <c r="FC102" s="2">
        <f t="shared" si="317"/>
        <v>56.937747757915673</v>
      </c>
      <c r="FD102" s="2">
        <f t="shared" si="317"/>
        <v>58.793245218762308</v>
      </c>
      <c r="FE102" s="2">
        <f t="shared" si="317"/>
        <v>60.633196939198051</v>
      </c>
      <c r="FG102" s="2">
        <f t="shared" si="318"/>
        <v>0.9534435776940785</v>
      </c>
      <c r="FH102" s="2">
        <f t="shared" si="319"/>
        <v>0.94505725939326057</v>
      </c>
      <c r="FI102" s="2">
        <f t="shared" si="319"/>
        <v>0.93928736709070382</v>
      </c>
      <c r="FJ102" s="2">
        <f t="shared" si="319"/>
        <v>0.93345120009911298</v>
      </c>
      <c r="FK102" s="2">
        <f t="shared" si="319"/>
        <v>0.93759102418703699</v>
      </c>
      <c r="FL102" s="2">
        <f t="shared" si="319"/>
        <v>0.93582659829674408</v>
      </c>
      <c r="FM102" s="2">
        <f t="shared" si="319"/>
        <v>0.94035539790877931</v>
      </c>
      <c r="FN102" s="2">
        <f t="shared" si="319"/>
        <v>0.93553289242850768</v>
      </c>
      <c r="FO102" s="2">
        <f t="shared" si="319"/>
        <v>0.93789111542629333</v>
      </c>
      <c r="FP102" s="2">
        <f t="shared" si="319"/>
        <v>0.93714509597814755</v>
      </c>
      <c r="FQ102" s="2">
        <f t="shared" si="319"/>
        <v>0.93419654968850485</v>
      </c>
      <c r="FR102" s="2">
        <f t="shared" si="319"/>
        <v>0.93670278558374531</v>
      </c>
      <c r="FS102" s="2">
        <f t="shared" si="319"/>
        <v>0.93959993566716626</v>
      </c>
      <c r="FT102" s="2">
        <f t="shared" si="319"/>
        <v>0.9421558883277712</v>
      </c>
      <c r="FU102" s="2">
        <f t="shared" si="319"/>
        <v>0.94785999681754318</v>
      </c>
      <c r="FW102" s="2">
        <f t="shared" si="336"/>
        <v>2.4562873769919838E-3</v>
      </c>
      <c r="FX102" s="2">
        <f t="shared" si="176"/>
        <v>2.1977333806951242E-3</v>
      </c>
      <c r="FY102" s="2">
        <f t="shared" si="177"/>
        <v>2.0448998291656413E-3</v>
      </c>
      <c r="FZ102" s="2">
        <f t="shared" si="178"/>
        <v>1.8525137069419248E-3</v>
      </c>
      <c r="GA102" s="2">
        <f t="shared" si="179"/>
        <v>1.642954608877465E-3</v>
      </c>
      <c r="GB102" s="2">
        <f t="shared" si="180"/>
        <v>1.7253369328220111E-3</v>
      </c>
      <c r="GC102" s="2">
        <f t="shared" si="181"/>
        <v>1.8757755533880644E-3</v>
      </c>
      <c r="GD102" s="2">
        <f t="shared" si="182"/>
        <v>2.0283093802312417E-3</v>
      </c>
      <c r="GE102" s="2">
        <f t="shared" si="183"/>
        <v>2.1935865842107453E-3</v>
      </c>
      <c r="GF102" s="2">
        <f t="shared" si="184"/>
        <v>2.1079534322599215E-3</v>
      </c>
      <c r="GG102" s="2">
        <f t="shared" si="185"/>
        <v>2.1969277174293976E-3</v>
      </c>
      <c r="GH102" s="2">
        <f t="shared" si="186"/>
        <v>2.1475211375376886E-3</v>
      </c>
      <c r="GI102" s="2">
        <f t="shared" si="187"/>
        <v>1.8423993065806042E-3</v>
      </c>
      <c r="GJ102" s="2">
        <f t="shared" si="188"/>
        <v>1.3838132264624521E-3</v>
      </c>
      <c r="GK102" s="2">
        <f t="shared" si="189"/>
        <v>1.5241783283466812E-3</v>
      </c>
      <c r="GM102" s="86">
        <f t="shared" si="337"/>
        <v>8.6540246051219926E-4</v>
      </c>
      <c r="GN102" s="86">
        <f t="shared" si="190"/>
        <v>2.0122664915988057E-4</v>
      </c>
      <c r="GO102" s="86">
        <f t="shared" si="191"/>
        <v>2.0219405497079847E-4</v>
      </c>
      <c r="GP102" s="86">
        <f t="shared" si="192"/>
        <v>1.4667373583412618E-4</v>
      </c>
      <c r="GQ102" s="86">
        <f t="shared" si="193"/>
        <v>1.4839917974671985E-4</v>
      </c>
      <c r="GR102" s="86">
        <f t="shared" si="194"/>
        <v>2.3526419003340614E-5</v>
      </c>
      <c r="GS102" s="86">
        <f t="shared" si="195"/>
        <v>9.4319612121220583E-6</v>
      </c>
      <c r="GT102" s="86">
        <f t="shared" si="196"/>
        <v>1.6512076346578481E-4</v>
      </c>
      <c r="GU102" s="86">
        <f t="shared" si="197"/>
        <v>1.7219354220433241E-5</v>
      </c>
      <c r="GV102" s="86">
        <f t="shared" si="198"/>
        <v>2.5076758541984035E-5</v>
      </c>
      <c r="GW102" s="86">
        <f t="shared" si="199"/>
        <v>1.011930357654419E-6</v>
      </c>
      <c r="GX102" s="86">
        <f t="shared" si="200"/>
        <v>7.4168099027456118E-7</v>
      </c>
      <c r="GY102" s="86">
        <f t="shared" si="201"/>
        <v>8.0307213126508013E-7</v>
      </c>
      <c r="GZ102" s="86">
        <f t="shared" si="202"/>
        <v>4.3057651689426745E-5</v>
      </c>
      <c r="HA102" s="86">
        <f t="shared" si="203"/>
        <v>9.836670478593644E-12</v>
      </c>
      <c r="HC102" s="86">
        <f t="shared" si="338"/>
        <v>0.16004145279768664</v>
      </c>
      <c r="HD102" s="86">
        <f t="shared" si="204"/>
        <v>0.17761168632303878</v>
      </c>
      <c r="HE102" s="86">
        <f t="shared" si="205"/>
        <v>0.16210395503721098</v>
      </c>
      <c r="HF102" s="86">
        <f t="shared" si="206"/>
        <v>0.13583936400655977</v>
      </c>
      <c r="HG102" s="86">
        <f t="shared" si="207"/>
        <v>0.11896233993668363</v>
      </c>
      <c r="HH102" s="86">
        <f t="shared" si="208"/>
        <v>0.12708766168695446</v>
      </c>
      <c r="HI102" s="86">
        <f t="shared" si="209"/>
        <v>0.15907294744712874</v>
      </c>
      <c r="HJ102" s="86">
        <f t="shared" si="210"/>
        <v>0.15266296661822912</v>
      </c>
      <c r="HK102" s="86">
        <f t="shared" si="211"/>
        <v>0.18229793166327382</v>
      </c>
      <c r="HL102" s="86">
        <f t="shared" si="212"/>
        <v>0.15378968215794128</v>
      </c>
      <c r="HM102" s="86">
        <f t="shared" si="213"/>
        <v>0.15192809881460836</v>
      </c>
      <c r="HN102" s="86">
        <f t="shared" si="214"/>
        <v>0.17803430005492255</v>
      </c>
      <c r="HO102" s="86">
        <f t="shared" si="215"/>
        <v>0.1656501270544633</v>
      </c>
      <c r="HP102" s="86">
        <f t="shared" si="216"/>
        <v>0.14732073761607556</v>
      </c>
      <c r="HQ102" s="86">
        <f t="shared" si="217"/>
        <v>0.28758764061857262</v>
      </c>
      <c r="HS102" s="86">
        <f t="shared" si="339"/>
        <v>8.3280538563268595E-15</v>
      </c>
      <c r="HT102" s="86">
        <f t="shared" si="218"/>
        <v>7.4487715577900119E-17</v>
      </c>
      <c r="HU102" s="86">
        <f t="shared" si="219"/>
        <v>7.8215461143569979E-18</v>
      </c>
      <c r="HV102" s="86">
        <f t="shared" si="220"/>
        <v>2.2242813428935847E-20</v>
      </c>
      <c r="HW102" s="86">
        <f t="shared" si="221"/>
        <v>1.1410755779349688E-20</v>
      </c>
      <c r="HX102" s="86">
        <f t="shared" si="222"/>
        <v>4.2210378402670513E-22</v>
      </c>
      <c r="HY102" s="86">
        <f t="shared" si="223"/>
        <v>2.6744441112696363E-20</v>
      </c>
      <c r="HZ102" s="86">
        <f t="shared" si="224"/>
        <v>1.5189122609679018E-20</v>
      </c>
      <c r="IA102" s="86">
        <f t="shared" si="225"/>
        <v>8.9128213829389576E-20</v>
      </c>
      <c r="IB102" s="86">
        <f t="shared" si="226"/>
        <v>1.8626765748150564E-19</v>
      </c>
      <c r="IC102" s="86">
        <f t="shared" si="227"/>
        <v>4.1733139870790997E-21</v>
      </c>
      <c r="ID102" s="86">
        <f t="shared" si="228"/>
        <v>6.8242050587570734E-20</v>
      </c>
      <c r="IE102" s="86">
        <f t="shared" si="229"/>
        <v>7.1654923394195219E-20</v>
      </c>
      <c r="IF102" s="86">
        <f t="shared" si="230"/>
        <v>2.4088299007772782E-13</v>
      </c>
      <c r="IG102" s="86">
        <f t="shared" si="231"/>
        <v>1.7036551119050226E-9</v>
      </c>
      <c r="II102" s="86">
        <f t="shared" si="340"/>
        <v>5.6053743901842729E-76</v>
      </c>
      <c r="IJ102" s="86">
        <f t="shared" si="341"/>
        <v>1.6006618361041542E-108</v>
      </c>
      <c r="IK102" s="86">
        <f t="shared" si="342"/>
        <v>2.4154196422155496E-114</v>
      </c>
      <c r="IL102" s="86">
        <f t="shared" si="343"/>
        <v>2.9856280775502453E-130</v>
      </c>
      <c r="IM102" s="86">
        <f t="shared" si="344"/>
        <v>3.0956907972961572E-128</v>
      </c>
      <c r="IN102" s="86">
        <f t="shared" si="345"/>
        <v>4.5815809407968209E-139</v>
      </c>
      <c r="IO102" s="86">
        <f t="shared" si="346"/>
        <v>1.8926330761164797E-127</v>
      </c>
      <c r="IP102" s="86">
        <f t="shared" si="347"/>
        <v>6.8738675923503646E-128</v>
      </c>
      <c r="IQ102" s="86">
        <f t="shared" si="348"/>
        <v>4.0564120411253067E-124</v>
      </c>
      <c r="IR102" s="86">
        <f t="shared" si="349"/>
        <v>3.1061715782422504E-122</v>
      </c>
      <c r="IS102" s="86">
        <f t="shared" si="350"/>
        <v>5.8805553635693612E-133</v>
      </c>
      <c r="IT102" s="86">
        <f t="shared" si="351"/>
        <v>6.7531227595972632E-127</v>
      </c>
      <c r="IU102" s="86">
        <f t="shared" si="352"/>
        <v>5.3791555346082026E-126</v>
      </c>
      <c r="IV102" s="86">
        <f t="shared" si="353"/>
        <v>9.0589934637949811E-50</v>
      </c>
      <c r="IW102" s="86">
        <f t="shared" si="354"/>
        <v>1.2059887887010884E-33</v>
      </c>
      <c r="IY102" s="86">
        <f t="shared" si="355"/>
        <v>0.16090685525820717</v>
      </c>
      <c r="IZ102" s="86">
        <f t="shared" si="356"/>
        <v>0.17781291297219876</v>
      </c>
      <c r="JA102" s="86">
        <f t="shared" si="357"/>
        <v>0.16230614909218177</v>
      </c>
      <c r="JB102" s="86">
        <f t="shared" si="358"/>
        <v>0.1359860377423939</v>
      </c>
      <c r="JC102" s="86">
        <f t="shared" si="359"/>
        <v>0.11911073911643036</v>
      </c>
      <c r="JD102" s="86">
        <f t="shared" si="360"/>
        <v>0.12711118810595778</v>
      </c>
      <c r="JE102" s="86">
        <f t="shared" si="361"/>
        <v>0.15908237940834086</v>
      </c>
      <c r="JF102" s="86">
        <f t="shared" si="362"/>
        <v>0.1528280873816949</v>
      </c>
      <c r="JG102" s="86">
        <f t="shared" si="363"/>
        <v>0.18231515101749426</v>
      </c>
      <c r="JH102" s="86">
        <f t="shared" si="364"/>
        <v>0.15381475891648327</v>
      </c>
      <c r="JI102" s="86">
        <f t="shared" si="365"/>
        <v>0.15192911074496601</v>
      </c>
      <c r="JJ102" s="86">
        <f t="shared" si="366"/>
        <v>0.17803504173591281</v>
      </c>
      <c r="JK102" s="86">
        <f t="shared" si="367"/>
        <v>0.16565093012659457</v>
      </c>
      <c r="JL102" s="86">
        <f t="shared" si="368"/>
        <v>0.14736379526800589</v>
      </c>
      <c r="JM102" s="86">
        <f t="shared" si="369"/>
        <v>0.28758764233206441</v>
      </c>
    </row>
    <row r="103" spans="2:273" x14ac:dyDescent="0.25">
      <c r="B103" s="2">
        <v>76</v>
      </c>
      <c r="C103" s="37">
        <v>131.36099999999999</v>
      </c>
      <c r="D103" s="37">
        <v>143.82</v>
      </c>
      <c r="E103" s="37">
        <v>142.607</v>
      </c>
      <c r="F103" s="37">
        <v>135.22999999999999</v>
      </c>
      <c r="G103" s="37">
        <v>125.705</v>
      </c>
      <c r="H103" s="37">
        <v>132.01599999999999</v>
      </c>
      <c r="I103" s="37">
        <v>138.459</v>
      </c>
      <c r="J103" s="37">
        <v>137.63900000000001</v>
      </c>
      <c r="K103" s="37">
        <v>141.59</v>
      </c>
      <c r="L103" s="37">
        <v>135</v>
      </c>
      <c r="M103" s="37">
        <v>134.65600000000001</v>
      </c>
      <c r="N103" s="37">
        <v>142.82</v>
      </c>
      <c r="O103" s="37">
        <v>138.672</v>
      </c>
      <c r="P103" s="37">
        <v>124.59</v>
      </c>
      <c r="Q103" s="37">
        <v>139.42599999999999</v>
      </c>
      <c r="S103" s="4">
        <f t="shared" si="241"/>
        <v>125.49757808738465</v>
      </c>
      <c r="T103" s="4">
        <f t="shared" si="242"/>
        <v>137.8365044827033</v>
      </c>
      <c r="U103" s="4">
        <f t="shared" si="243"/>
        <v>137.19410692193554</v>
      </c>
      <c r="V103" s="4">
        <f t="shared" si="244"/>
        <v>130.21676441265376</v>
      </c>
      <c r="W103" s="4">
        <f t="shared" si="245"/>
        <v>122.00108301196386</v>
      </c>
      <c r="X103" s="4">
        <f t="shared" si="246"/>
        <v>127.48956932630173</v>
      </c>
      <c r="Y103" s="4">
        <f t="shared" si="247"/>
        <v>134.43985709443632</v>
      </c>
      <c r="Z103" s="4">
        <f t="shared" si="248"/>
        <v>133.70481853939992</v>
      </c>
      <c r="AA103" s="4">
        <f t="shared" si="249"/>
        <v>137.23668444417561</v>
      </c>
      <c r="AB103" s="4">
        <f t="shared" si="250"/>
        <v>129.66372563477231</v>
      </c>
      <c r="AC103" s="4">
        <f t="shared" si="251"/>
        <v>129.35294488325206</v>
      </c>
      <c r="AD103" s="4">
        <f t="shared" si="252"/>
        <v>136.50017970388691</v>
      </c>
      <c r="AE103" s="4">
        <f t="shared" si="253"/>
        <v>131.75710696063931</v>
      </c>
      <c r="AF103" s="4">
        <f t="shared" si="254"/>
        <v>120.10254410868595</v>
      </c>
      <c r="AG103" s="4">
        <f t="shared" si="255"/>
        <v>137.99914884064506</v>
      </c>
      <c r="AI103" s="4">
        <f t="shared" si="256"/>
        <v>5.8634219126153369</v>
      </c>
      <c r="AJ103" s="4">
        <f t="shared" si="257"/>
        <v>5.9834955172966886</v>
      </c>
      <c r="AK103" s="4">
        <f t="shared" si="258"/>
        <v>5.4128930780644566</v>
      </c>
      <c r="AL103" s="4">
        <f t="shared" si="259"/>
        <v>5.0132355873462302</v>
      </c>
      <c r="AM103" s="4">
        <f t="shared" si="260"/>
        <v>3.7039169880361413</v>
      </c>
      <c r="AN103" s="4">
        <f t="shared" si="261"/>
        <v>4.5264306736982576</v>
      </c>
      <c r="AO103" s="4">
        <f t="shared" si="262"/>
        <v>4.0191429055636831</v>
      </c>
      <c r="AP103" s="4">
        <f t="shared" si="263"/>
        <v>3.9341814606000867</v>
      </c>
      <c r="AQ103" s="4">
        <f t="shared" si="264"/>
        <v>4.3533155558243948</v>
      </c>
      <c r="AR103" s="4">
        <f t="shared" si="265"/>
        <v>5.3362743652276947</v>
      </c>
      <c r="AS103" s="4">
        <f t="shared" si="266"/>
        <v>5.3030551167479416</v>
      </c>
      <c r="AT103" s="4">
        <f t="shared" si="267"/>
        <v>6.3198202961130789</v>
      </c>
      <c r="AU103" s="4">
        <f t="shared" si="268"/>
        <v>6.9148930393606918</v>
      </c>
      <c r="AV103" s="4">
        <f t="shared" si="269"/>
        <v>4.4874558913140561</v>
      </c>
      <c r="AW103" s="4">
        <f t="shared" si="269"/>
        <v>1.4268511593549249</v>
      </c>
      <c r="AY103" s="2">
        <f t="shared" si="320"/>
        <v>55.998784508273985</v>
      </c>
      <c r="AZ103" s="2">
        <f t="shared" si="159"/>
        <v>56.567624564987732</v>
      </c>
      <c r="BA103" s="2">
        <f t="shared" si="160"/>
        <v>58.423383070301547</v>
      </c>
      <c r="BB103" s="2">
        <f t="shared" si="161"/>
        <v>60.566348364525695</v>
      </c>
      <c r="BC103" s="2">
        <f t="shared" si="162"/>
        <v>62.046386371436327</v>
      </c>
      <c r="BD103" s="2">
        <f t="shared" si="163"/>
        <v>62.662718367661512</v>
      </c>
      <c r="BE103" s="2">
        <f t="shared" si="164"/>
        <v>64.024723293213611</v>
      </c>
      <c r="BF103" s="2">
        <f t="shared" si="165"/>
        <v>65.507320763879278</v>
      </c>
      <c r="BG103" s="2">
        <f t="shared" si="166"/>
        <v>62.279113240579186</v>
      </c>
      <c r="BH103" s="2">
        <f t="shared" si="167"/>
        <v>61.775718253019313</v>
      </c>
      <c r="BI103" s="2">
        <f t="shared" si="168"/>
        <v>58.702335145876873</v>
      </c>
      <c r="BJ103" s="2">
        <f t="shared" si="169"/>
        <v>59.281394489233946</v>
      </c>
      <c r="BK103" s="2">
        <f t="shared" si="170"/>
        <v>57.523165470935211</v>
      </c>
      <c r="BL103" s="2">
        <f t="shared" si="171"/>
        <v>59.579558279791499</v>
      </c>
      <c r="BM103" s="2">
        <f t="shared" si="172"/>
        <v>59.944068567834215</v>
      </c>
      <c r="BO103" s="2" t="str">
        <f t="shared" si="270"/>
        <v/>
      </c>
      <c r="BP103" s="2" t="str">
        <f t="shared" si="271"/>
        <v/>
      </c>
      <c r="BQ103" s="2" t="str">
        <f t="shared" si="272"/>
        <v/>
      </c>
      <c r="BR103" s="2" t="str">
        <f t="shared" si="273"/>
        <v/>
      </c>
      <c r="BS103" s="2" t="str">
        <f t="shared" si="274"/>
        <v/>
      </c>
      <c r="BT103" s="2" t="str">
        <f t="shared" si="275"/>
        <v/>
      </c>
      <c r="BU103" s="2" t="str">
        <f t="shared" si="276"/>
        <v/>
      </c>
      <c r="BV103" s="2" t="str">
        <f t="shared" si="277"/>
        <v/>
      </c>
      <c r="BW103" s="2" t="str">
        <f t="shared" si="278"/>
        <v/>
      </c>
      <c r="BX103" s="2" t="str">
        <f t="shared" si="279"/>
        <v/>
      </c>
      <c r="BY103" s="2" t="str">
        <f t="shared" si="280"/>
        <v/>
      </c>
      <c r="BZ103" s="2" t="str">
        <f t="shared" si="281"/>
        <v/>
      </c>
      <c r="CA103" s="2" t="str">
        <f t="shared" si="282"/>
        <v/>
      </c>
      <c r="CB103" s="2" t="str">
        <f t="shared" si="283"/>
        <v/>
      </c>
      <c r="CC103" s="2" t="str">
        <f t="shared" si="284"/>
        <v/>
      </c>
      <c r="CE103" s="2" t="str">
        <f t="shared" si="321"/>
        <v/>
      </c>
      <c r="CF103" s="2" t="str">
        <f t="shared" si="322"/>
        <v/>
      </c>
      <c r="CG103" s="2" t="str">
        <f t="shared" si="323"/>
        <v/>
      </c>
      <c r="CH103" s="2" t="str">
        <f t="shared" si="324"/>
        <v/>
      </c>
      <c r="CI103" s="2" t="str">
        <f t="shared" si="325"/>
        <v/>
      </c>
      <c r="CJ103" s="2" t="str">
        <f t="shared" si="326"/>
        <v/>
      </c>
      <c r="CK103" s="2" t="str">
        <f t="shared" si="327"/>
        <v/>
      </c>
      <c r="CL103" s="2" t="str">
        <f t="shared" si="328"/>
        <v/>
      </c>
      <c r="CM103" s="2" t="str">
        <f t="shared" si="329"/>
        <v/>
      </c>
      <c r="CN103" s="2" t="str">
        <f t="shared" si="330"/>
        <v/>
      </c>
      <c r="CO103" s="2" t="str">
        <f t="shared" si="331"/>
        <v/>
      </c>
      <c r="CP103" s="2" t="str">
        <f t="shared" si="332"/>
        <v/>
      </c>
      <c r="CQ103" s="2" t="str">
        <f t="shared" si="333"/>
        <v/>
      </c>
      <c r="CR103" s="2" t="str">
        <f t="shared" si="334"/>
        <v/>
      </c>
      <c r="CS103" s="2" t="str">
        <f t="shared" si="335"/>
        <v/>
      </c>
      <c r="CU103" s="2" t="str">
        <f t="shared" si="285"/>
        <v/>
      </c>
      <c r="CV103" s="2" t="str">
        <f t="shared" si="286"/>
        <v/>
      </c>
      <c r="CW103" s="2" t="str">
        <f t="shared" si="287"/>
        <v/>
      </c>
      <c r="CX103" s="2" t="str">
        <f t="shared" si="288"/>
        <v/>
      </c>
      <c r="CY103" s="2" t="str">
        <f t="shared" si="289"/>
        <v/>
      </c>
      <c r="CZ103" s="2" t="str">
        <f t="shared" si="290"/>
        <v/>
      </c>
      <c r="DA103" s="2" t="str">
        <f t="shared" si="291"/>
        <v/>
      </c>
      <c r="DB103" s="2" t="str">
        <f t="shared" si="292"/>
        <v/>
      </c>
      <c r="DC103" s="2" t="str">
        <f t="shared" si="293"/>
        <v/>
      </c>
      <c r="DD103" s="2" t="str">
        <f t="shared" si="294"/>
        <v/>
      </c>
      <c r="DE103" s="2" t="str">
        <f t="shared" si="295"/>
        <v/>
      </c>
      <c r="DF103" s="2" t="str">
        <f t="shared" si="296"/>
        <v/>
      </c>
      <c r="DG103" s="2" t="str">
        <f t="shared" si="297"/>
        <v/>
      </c>
      <c r="DH103" s="2" t="str">
        <f t="shared" si="298"/>
        <v/>
      </c>
      <c r="DI103" s="2" t="str">
        <f t="shared" si="299"/>
        <v/>
      </c>
      <c r="DK103" s="2">
        <f t="shared" si="300"/>
        <v>73.866682602706419</v>
      </c>
      <c r="DL103" s="2">
        <f t="shared" si="301"/>
        <v>78.226174871639984</v>
      </c>
      <c r="DM103" s="2">
        <f t="shared" si="301"/>
        <v>79.173668989547053</v>
      </c>
      <c r="DN103" s="2">
        <f t="shared" si="301"/>
        <v>83.407522267206488</v>
      </c>
      <c r="DO103" s="2">
        <f t="shared" si="301"/>
        <v>83.533376198579248</v>
      </c>
      <c r="DP103" s="2">
        <f t="shared" si="301"/>
        <v>84.815155870445366</v>
      </c>
      <c r="DQ103" s="2">
        <f t="shared" si="301"/>
        <v>83.442109474671668</v>
      </c>
      <c r="DR103" s="2">
        <f t="shared" si="301"/>
        <v>86.753670715249655</v>
      </c>
      <c r="DS103" s="2">
        <f t="shared" si="301"/>
        <v>83.020507933034253</v>
      </c>
      <c r="DT103" s="2">
        <f t="shared" si="301"/>
        <v>81.946845497185762</v>
      </c>
      <c r="DU103" s="2">
        <f t="shared" si="301"/>
        <v>78.695180161943313</v>
      </c>
      <c r="DV103" s="2">
        <f t="shared" si="301"/>
        <v>79.849447641973953</v>
      </c>
      <c r="DW103" s="2">
        <f t="shared" si="301"/>
        <v>79.084047098515512</v>
      </c>
      <c r="DX103" s="2">
        <f t="shared" si="301"/>
        <v>75.577883126705032</v>
      </c>
      <c r="DY103" s="2">
        <f t="shared" si="301"/>
        <v>71.946043286143279</v>
      </c>
      <c r="EA103" s="2">
        <f t="shared" si="240"/>
        <v>55.204949933145151</v>
      </c>
      <c r="EB103" s="2">
        <f t="shared" si="302"/>
        <v>55.420620679907884</v>
      </c>
      <c r="EC103" s="2">
        <f t="shared" si="303"/>
        <v>57.201306764902881</v>
      </c>
      <c r="ED103" s="2">
        <f t="shared" si="304"/>
        <v>59.082084844154686</v>
      </c>
      <c r="EE103" s="2">
        <f t="shared" si="305"/>
        <v>60.741861614645082</v>
      </c>
      <c r="EF103" s="2">
        <f t="shared" si="306"/>
        <v>61.277129211363288</v>
      </c>
      <c r="EG103" s="2">
        <f t="shared" si="307"/>
        <v>62.902479929310779</v>
      </c>
      <c r="EH103" s="2">
        <f t="shared" si="308"/>
        <v>64.172267370184258</v>
      </c>
      <c r="EI103" s="2">
        <f t="shared" si="309"/>
        <v>61.02691146845337</v>
      </c>
      <c r="EJ103" s="2">
        <f t="shared" si="310"/>
        <v>60.541368362725251</v>
      </c>
      <c r="EK103" s="2">
        <f t="shared" si="311"/>
        <v>57.417147452328251</v>
      </c>
      <c r="EL103" s="2">
        <f t="shared" si="312"/>
        <v>58.013230396364541</v>
      </c>
      <c r="EM103" s="2">
        <f t="shared" si="313"/>
        <v>56.25802396995671</v>
      </c>
      <c r="EN103" s="2">
        <f t="shared" si="314"/>
        <v>58.683858093528144</v>
      </c>
      <c r="EO103" s="2">
        <f t="shared" si="315"/>
        <v>59.340013079777357</v>
      </c>
      <c r="EQ103" s="2">
        <f t="shared" si="316"/>
        <v>54.536022906262687</v>
      </c>
      <c r="ER103" s="2">
        <f t="shared" si="317"/>
        <v>54.882412714272135</v>
      </c>
      <c r="ES103" s="2">
        <f t="shared" si="317"/>
        <v>56.719411074183249</v>
      </c>
      <c r="ET103" s="2">
        <f t="shared" si="317"/>
        <v>58.677433702939446</v>
      </c>
      <c r="EU103" s="2">
        <f t="shared" si="317"/>
        <v>60.809672899585379</v>
      </c>
      <c r="EV103" s="2">
        <f t="shared" si="317"/>
        <v>61.361703269865686</v>
      </c>
      <c r="EW103" s="2">
        <f t="shared" si="317"/>
        <v>62.447499100747578</v>
      </c>
      <c r="EX103" s="2">
        <f t="shared" si="317"/>
        <v>64.087947293560646</v>
      </c>
      <c r="EY103" s="2">
        <f t="shared" si="317"/>
        <v>60.840362268077492</v>
      </c>
      <c r="EZ103" s="2">
        <f t="shared" si="317"/>
        <v>60.745065931830553</v>
      </c>
      <c r="FA103" s="2">
        <f t="shared" si="317"/>
        <v>57.742112412447909</v>
      </c>
      <c r="FB103" s="2">
        <f t="shared" si="317"/>
        <v>58.246238391114169</v>
      </c>
      <c r="FC103" s="2">
        <f t="shared" si="317"/>
        <v>56.773011644318984</v>
      </c>
      <c r="FD103" s="2">
        <f t="shared" si="317"/>
        <v>58.621758486785801</v>
      </c>
      <c r="FE103" s="2">
        <f t="shared" si="317"/>
        <v>60.445727996206415</v>
      </c>
      <c r="FG103" s="2">
        <f t="shared" si="318"/>
        <v>0.9573653872072222</v>
      </c>
      <c r="FH103" s="2">
        <f t="shared" si="319"/>
        <v>0.94964820604063405</v>
      </c>
      <c r="FI103" s="2">
        <f t="shared" si="319"/>
        <v>0.94433203947137201</v>
      </c>
      <c r="FJ103" s="2">
        <f t="shared" si="319"/>
        <v>0.9389492862303267</v>
      </c>
      <c r="FK103" s="2">
        <f t="shared" si="319"/>
        <v>0.94276805906138195</v>
      </c>
      <c r="FL103" s="2">
        <f t="shared" si="319"/>
        <v>0.94114080987890647</v>
      </c>
      <c r="FM103" s="2">
        <f t="shared" si="319"/>
        <v>0.94531649304796628</v>
      </c>
      <c r="FN103" s="2">
        <f t="shared" si="319"/>
        <v>0.94086988907642533</v>
      </c>
      <c r="FO103" s="2">
        <f t="shared" si="319"/>
        <v>0.94304476891503985</v>
      </c>
      <c r="FP103" s="2">
        <f t="shared" si="319"/>
        <v>0.94235684787616458</v>
      </c>
      <c r="FQ103" s="2">
        <f t="shared" si="319"/>
        <v>0.93963703908708784</v>
      </c>
      <c r="FR103" s="2">
        <f t="shared" si="319"/>
        <v>0.94194894079014546</v>
      </c>
      <c r="FS103" s="2">
        <f t="shared" si="319"/>
        <v>0.9446201676894973</v>
      </c>
      <c r="FT103" s="2">
        <f t="shared" si="319"/>
        <v>0.94697566761234431</v>
      </c>
      <c r="FU103" s="2">
        <f t="shared" si="319"/>
        <v>0.95222858839556079</v>
      </c>
      <c r="FW103" s="2">
        <f t="shared" si="336"/>
        <v>2.6926274583914805E-3</v>
      </c>
      <c r="FX103" s="2">
        <f t="shared" si="176"/>
        <v>2.4092558902655938E-3</v>
      </c>
      <c r="FY103" s="2">
        <f t="shared" si="177"/>
        <v>2.241745805877212E-3</v>
      </c>
      <c r="FZ103" s="2">
        <f t="shared" si="178"/>
        <v>2.0308779146340225E-3</v>
      </c>
      <c r="GA103" s="2">
        <f t="shared" si="179"/>
        <v>1.8011784023647464E-3</v>
      </c>
      <c r="GB103" s="2">
        <f t="shared" si="180"/>
        <v>1.8914794770934066E-3</v>
      </c>
      <c r="GC103" s="2">
        <f t="shared" si="181"/>
        <v>2.0563748500270194E-3</v>
      </c>
      <c r="GD103" s="2">
        <f t="shared" si="182"/>
        <v>2.2235618868999482E-3</v>
      </c>
      <c r="GE103" s="2">
        <f t="shared" si="183"/>
        <v>2.4047109440826038E-3</v>
      </c>
      <c r="GF103" s="2">
        <f t="shared" si="184"/>
        <v>2.3108550148042595E-3</v>
      </c>
      <c r="GG103" s="2">
        <f t="shared" si="185"/>
        <v>2.4083728724907799E-3</v>
      </c>
      <c r="GH103" s="2">
        <f t="shared" si="186"/>
        <v>2.3542223341766438E-3</v>
      </c>
      <c r="GI103" s="2">
        <f t="shared" si="187"/>
        <v>2.0197916475393086E-3</v>
      </c>
      <c r="GJ103" s="2">
        <f t="shared" si="188"/>
        <v>1.5171184831937004E-3</v>
      </c>
      <c r="GK103" s="2">
        <f t="shared" si="189"/>
        <v>1.6709825861173872E-3</v>
      </c>
      <c r="GM103" s="86">
        <f t="shared" si="337"/>
        <v>2.5612995470342435E-4</v>
      </c>
      <c r="GN103" s="86">
        <f t="shared" si="190"/>
        <v>5.0806853574215732E-5</v>
      </c>
      <c r="GO103" s="86">
        <f t="shared" si="191"/>
        <v>4.9011827370455027E-5</v>
      </c>
      <c r="GP103" s="86">
        <f t="shared" si="192"/>
        <v>3.2444960174803242E-5</v>
      </c>
      <c r="GQ103" s="86">
        <f t="shared" si="193"/>
        <v>3.2647557752622646E-5</v>
      </c>
      <c r="GR103" s="86">
        <f t="shared" si="194"/>
        <v>4.0598960230596899E-6</v>
      </c>
      <c r="GS103" s="86">
        <f t="shared" si="195"/>
        <v>1.4595077256523773E-6</v>
      </c>
      <c r="GT103" s="86">
        <f t="shared" si="196"/>
        <v>4.0177735212036981E-5</v>
      </c>
      <c r="GU103" s="86">
        <f t="shared" si="197"/>
        <v>3.0764086591225717E-6</v>
      </c>
      <c r="GV103" s="86">
        <f t="shared" si="198"/>
        <v>4.3095647295199102E-6</v>
      </c>
      <c r="GW103" s="86">
        <f t="shared" si="199"/>
        <v>9.8543258182903564E-8</v>
      </c>
      <c r="GX103" s="86">
        <f t="shared" si="200"/>
        <v>7.8195796645600262E-8</v>
      </c>
      <c r="GY103" s="86">
        <f t="shared" si="201"/>
        <v>8.6092224882851833E-8</v>
      </c>
      <c r="GZ103" s="86">
        <f t="shared" si="202"/>
        <v>8.4623926749181227E-6</v>
      </c>
      <c r="HA103" s="86">
        <f t="shared" si="203"/>
        <v>3.5258011292380209E-13</v>
      </c>
      <c r="HC103" s="86">
        <f t="shared" si="338"/>
        <v>0.20235356833522172</v>
      </c>
      <c r="HD103" s="86">
        <f t="shared" si="204"/>
        <v>0.23151501578370723</v>
      </c>
      <c r="HE103" s="86">
        <f t="shared" si="205"/>
        <v>0.21376278625217005</v>
      </c>
      <c r="HF103" s="86">
        <f t="shared" si="206"/>
        <v>0.18404443421044936</v>
      </c>
      <c r="HG103" s="86">
        <f t="shared" si="207"/>
        <v>0.16152856484389563</v>
      </c>
      <c r="HH103" s="86">
        <f t="shared" si="208"/>
        <v>0.17426749410455503</v>
      </c>
      <c r="HI103" s="86">
        <f t="shared" si="209"/>
        <v>0.2126493760775352</v>
      </c>
      <c r="HJ103" s="86">
        <f t="shared" si="210"/>
        <v>0.20535240141676886</v>
      </c>
      <c r="HK103" s="86">
        <f t="shared" si="211"/>
        <v>0.24181564060205987</v>
      </c>
      <c r="HL103" s="86">
        <f t="shared" si="212"/>
        <v>0.20599609932326574</v>
      </c>
      <c r="HM103" s="86">
        <f t="shared" si="213"/>
        <v>0.20660576358235372</v>
      </c>
      <c r="HN103" s="86">
        <f t="shared" si="214"/>
        <v>0.23730745295096753</v>
      </c>
      <c r="HO103" s="86">
        <f t="shared" si="215"/>
        <v>0.22026617607992122</v>
      </c>
      <c r="HP103" s="86">
        <f t="shared" si="216"/>
        <v>0.19322163141455043</v>
      </c>
      <c r="HQ103" s="86">
        <f t="shared" si="217"/>
        <v>0.37451612976103688</v>
      </c>
      <c r="HS103" s="86">
        <f t="shared" si="339"/>
        <v>3.2027400368583007E-14</v>
      </c>
      <c r="HT103" s="86">
        <f t="shared" si="218"/>
        <v>4.074015287238603E-16</v>
      </c>
      <c r="HU103" s="86">
        <f t="shared" si="219"/>
        <v>4.6276401258180535E-17</v>
      </c>
      <c r="HV103" s="86">
        <f t="shared" si="220"/>
        <v>1.6559431457262525E-19</v>
      </c>
      <c r="HW103" s="86">
        <f t="shared" si="221"/>
        <v>8.1803756322202219E-20</v>
      </c>
      <c r="HX103" s="86">
        <f t="shared" si="222"/>
        <v>3.5969347553630789E-21</v>
      </c>
      <c r="HY103" s="86">
        <f t="shared" si="223"/>
        <v>1.9475993902300318E-19</v>
      </c>
      <c r="HZ103" s="86">
        <f t="shared" si="224"/>
        <v>1.1527602173393481E-19</v>
      </c>
      <c r="IA103" s="86">
        <f t="shared" si="225"/>
        <v>6.4611294735883916E-19</v>
      </c>
      <c r="IB103" s="86">
        <f t="shared" si="226"/>
        <v>1.2911515628387441E-18</v>
      </c>
      <c r="IC103" s="86">
        <f t="shared" si="227"/>
        <v>3.490095019742481E-20</v>
      </c>
      <c r="ID103" s="86">
        <f t="shared" si="228"/>
        <v>5.0548640032764386E-19</v>
      </c>
      <c r="IE103" s="86">
        <f t="shared" si="229"/>
        <v>5.0167215982796103E-19</v>
      </c>
      <c r="IF103" s="86">
        <f t="shared" si="230"/>
        <v>8.0580366767909752E-13</v>
      </c>
      <c r="IG103" s="86">
        <f t="shared" si="231"/>
        <v>3.9739168841205903E-9</v>
      </c>
      <c r="II103" s="86">
        <f t="shared" si="340"/>
        <v>1.0087501451662279E-73</v>
      </c>
      <c r="IJ103" s="86">
        <f t="shared" si="341"/>
        <v>2.4481322875837902E-105</v>
      </c>
      <c r="IK103" s="86">
        <f t="shared" si="342"/>
        <v>5.0378473506637819E-111</v>
      </c>
      <c r="IL103" s="86">
        <f t="shared" si="343"/>
        <v>1.5999495401038486E-126</v>
      </c>
      <c r="IM103" s="86">
        <f t="shared" si="344"/>
        <v>1.2386584531083544E-124</v>
      </c>
      <c r="IN103" s="86">
        <f t="shared" si="345"/>
        <v>3.995922073808918E-135</v>
      </c>
      <c r="IO103" s="86">
        <f t="shared" si="346"/>
        <v>8.5510737358797735E-124</v>
      </c>
      <c r="IP103" s="86">
        <f t="shared" si="347"/>
        <v>3.5559244427881285E-124</v>
      </c>
      <c r="IQ103" s="86">
        <f t="shared" si="348"/>
        <v>1.8059997764252521E-120</v>
      </c>
      <c r="IR103" s="86">
        <f t="shared" si="349"/>
        <v>1.152180896469105E-118</v>
      </c>
      <c r="IS103" s="86">
        <f t="shared" si="350"/>
        <v>4.8144541405057233E-129</v>
      </c>
      <c r="IT103" s="86">
        <f t="shared" si="351"/>
        <v>3.5327602327521584E-123</v>
      </c>
      <c r="IU103" s="86">
        <f t="shared" si="352"/>
        <v>2.153511717949646E-122</v>
      </c>
      <c r="IV103" s="86">
        <f t="shared" si="353"/>
        <v>1.9536464811419969E-48</v>
      </c>
      <c r="IW103" s="86">
        <f t="shared" si="354"/>
        <v>9.6060407482968814E-33</v>
      </c>
      <c r="IY103" s="86">
        <f t="shared" si="355"/>
        <v>0.20260969828995717</v>
      </c>
      <c r="IZ103" s="86">
        <f t="shared" si="356"/>
        <v>0.23156582263728187</v>
      </c>
      <c r="JA103" s="86">
        <f t="shared" si="357"/>
        <v>0.21381179807954057</v>
      </c>
      <c r="JB103" s="86">
        <f t="shared" si="358"/>
        <v>0.18407687917062415</v>
      </c>
      <c r="JC103" s="86">
        <f t="shared" si="359"/>
        <v>0.16156121240164825</v>
      </c>
      <c r="JD103" s="86">
        <f t="shared" si="360"/>
        <v>0.17427155400057809</v>
      </c>
      <c r="JE103" s="86">
        <f t="shared" si="361"/>
        <v>0.21265083558526085</v>
      </c>
      <c r="JF103" s="86">
        <f t="shared" si="362"/>
        <v>0.20539257915198089</v>
      </c>
      <c r="JG103" s="86">
        <f t="shared" si="363"/>
        <v>0.241818717010719</v>
      </c>
      <c r="JH103" s="86">
        <f t="shared" si="364"/>
        <v>0.20600040888799526</v>
      </c>
      <c r="JI103" s="86">
        <f t="shared" si="365"/>
        <v>0.20660586212561191</v>
      </c>
      <c r="JJ103" s="86">
        <f t="shared" si="366"/>
        <v>0.23730753114676417</v>
      </c>
      <c r="JK103" s="86">
        <f t="shared" si="367"/>
        <v>0.22026626217214609</v>
      </c>
      <c r="JL103" s="86">
        <f t="shared" si="368"/>
        <v>0.19323009380803113</v>
      </c>
      <c r="JM103" s="86">
        <f t="shared" si="369"/>
        <v>0.37451613373530634</v>
      </c>
    </row>
    <row r="104" spans="2:273" x14ac:dyDescent="0.25">
      <c r="B104" s="2">
        <v>77</v>
      </c>
      <c r="C104" s="37">
        <v>142.77000000000001</v>
      </c>
      <c r="D104" s="37">
        <v>156.18</v>
      </c>
      <c r="E104" s="37">
        <v>157</v>
      </c>
      <c r="F104" s="37">
        <v>150.52500000000001</v>
      </c>
      <c r="G104" s="37">
        <v>140.721</v>
      </c>
      <c r="H104" s="37">
        <v>148.11500000000001</v>
      </c>
      <c r="I104" s="37">
        <v>152.672</v>
      </c>
      <c r="J104" s="37">
        <v>150.96700000000001</v>
      </c>
      <c r="K104" s="37">
        <v>154.75399999999999</v>
      </c>
      <c r="L104" s="37">
        <v>148.75399999999999</v>
      </c>
      <c r="M104" s="37">
        <v>149.63900000000001</v>
      </c>
      <c r="N104" s="37">
        <v>156.262</v>
      </c>
      <c r="O104" s="37">
        <v>151.96700000000001</v>
      </c>
      <c r="P104" s="37">
        <v>138.96700000000001</v>
      </c>
      <c r="Q104" s="37">
        <v>146.459</v>
      </c>
      <c r="S104" s="4">
        <f t="shared" si="241"/>
        <v>137.0494100339069</v>
      </c>
      <c r="T104" s="4">
        <f t="shared" si="242"/>
        <v>152.14025614726194</v>
      </c>
      <c r="U104" s="4">
        <f t="shared" si="243"/>
        <v>152.19088277019128</v>
      </c>
      <c r="V104" s="4">
        <f t="shared" si="244"/>
        <v>145.45289936412556</v>
      </c>
      <c r="W104" s="4">
        <f t="shared" si="245"/>
        <v>135.74372893484255</v>
      </c>
      <c r="X104" s="4">
        <f t="shared" si="246"/>
        <v>142.54115373614479</v>
      </c>
      <c r="Y104" s="4">
        <f t="shared" si="247"/>
        <v>148.67655504343239</v>
      </c>
      <c r="Z104" s="4">
        <f t="shared" si="248"/>
        <v>147.7607380917249</v>
      </c>
      <c r="AA104" s="4">
        <f t="shared" si="249"/>
        <v>151.2258629647049</v>
      </c>
      <c r="AB104" s="4">
        <f t="shared" si="250"/>
        <v>143.65789632423878</v>
      </c>
      <c r="AC104" s="4">
        <f t="shared" si="251"/>
        <v>144.66536576641357</v>
      </c>
      <c r="AD104" s="4">
        <f t="shared" si="252"/>
        <v>151.45136715658978</v>
      </c>
      <c r="AE104" s="4">
        <f t="shared" si="253"/>
        <v>146.37456493891455</v>
      </c>
      <c r="AF104" s="4">
        <f t="shared" si="254"/>
        <v>131.91743349353493</v>
      </c>
      <c r="AG104" s="4">
        <f t="shared" si="255"/>
        <v>148.08673605673158</v>
      </c>
      <c r="AI104" s="4">
        <f t="shared" si="256"/>
        <v>5.7205899660931152</v>
      </c>
      <c r="AJ104" s="4">
        <f t="shared" si="257"/>
        <v>4.03974385273807</v>
      </c>
      <c r="AK104" s="4">
        <f t="shared" si="258"/>
        <v>4.8091172298087201</v>
      </c>
      <c r="AL104" s="4">
        <f t="shared" si="259"/>
        <v>5.0721006358744489</v>
      </c>
      <c r="AM104" s="4">
        <f t="shared" si="260"/>
        <v>4.9772710651574528</v>
      </c>
      <c r="AN104" s="4">
        <f t="shared" si="261"/>
        <v>5.5738462638552164</v>
      </c>
      <c r="AO104" s="4">
        <f t="shared" si="262"/>
        <v>3.99544495656761</v>
      </c>
      <c r="AP104" s="4">
        <f t="shared" si="263"/>
        <v>3.2062619082751098</v>
      </c>
      <c r="AQ104" s="4">
        <f t="shared" si="264"/>
        <v>3.5281370352950887</v>
      </c>
      <c r="AR104" s="4">
        <f t="shared" si="265"/>
        <v>5.0961036757612135</v>
      </c>
      <c r="AS104" s="4">
        <f t="shared" si="266"/>
        <v>4.9736342335864379</v>
      </c>
      <c r="AT104" s="4">
        <f t="shared" si="267"/>
        <v>4.8106328434102181</v>
      </c>
      <c r="AU104" s="4">
        <f t="shared" si="268"/>
        <v>5.5924350610854674</v>
      </c>
      <c r="AV104" s="4">
        <f t="shared" si="269"/>
        <v>7.0495665064650836</v>
      </c>
      <c r="AW104" s="4">
        <f t="shared" si="269"/>
        <v>-1.6277360567315782</v>
      </c>
      <c r="AY104" s="2">
        <f t="shared" si="320"/>
        <v>55.760839977628606</v>
      </c>
      <c r="AZ104" s="2">
        <f t="shared" si="159"/>
        <v>56.310290604517391</v>
      </c>
      <c r="BA104" s="2">
        <f t="shared" si="160"/>
        <v>58.152210888492426</v>
      </c>
      <c r="BB104" s="2">
        <f t="shared" si="161"/>
        <v>60.308103245181947</v>
      </c>
      <c r="BC104" s="2">
        <f t="shared" si="162"/>
        <v>61.812013544912205</v>
      </c>
      <c r="BD104" s="2">
        <f t="shared" si="163"/>
        <v>62.415830829262745</v>
      </c>
      <c r="BE104" s="2">
        <f t="shared" si="164"/>
        <v>63.773653570536176</v>
      </c>
      <c r="BF104" s="2">
        <f t="shared" si="165"/>
        <v>65.227971723577582</v>
      </c>
      <c r="BG104" s="2">
        <f t="shared" si="166"/>
        <v>62.020363677254394</v>
      </c>
      <c r="BH104" s="2">
        <f t="shared" si="167"/>
        <v>61.533645625904015</v>
      </c>
      <c r="BI104" s="2">
        <f t="shared" si="168"/>
        <v>58.469828866626735</v>
      </c>
      <c r="BJ104" s="2">
        <f t="shared" si="169"/>
        <v>59.031872840972888</v>
      </c>
      <c r="BK104" s="2">
        <f t="shared" si="170"/>
        <v>57.290335793415274</v>
      </c>
      <c r="BL104" s="2">
        <f t="shared" si="171"/>
        <v>59.351253991740521</v>
      </c>
      <c r="BM104" s="2">
        <f t="shared" si="172"/>
        <v>59.780033931988136</v>
      </c>
      <c r="BO104" s="2" t="str">
        <f t="shared" si="270"/>
        <v/>
      </c>
      <c r="BP104" s="2" t="str">
        <f t="shared" si="271"/>
        <v/>
      </c>
      <c r="BQ104" s="2" t="str">
        <f t="shared" si="272"/>
        <v/>
      </c>
      <c r="BR104" s="2" t="str">
        <f t="shared" si="273"/>
        <v/>
      </c>
      <c r="BS104" s="2" t="str">
        <f t="shared" si="274"/>
        <v/>
      </c>
      <c r="BT104" s="2" t="str">
        <f t="shared" si="275"/>
        <v/>
      </c>
      <c r="BU104" s="2" t="str">
        <f t="shared" si="276"/>
        <v/>
      </c>
      <c r="BV104" s="2" t="str">
        <f t="shared" si="277"/>
        <v/>
      </c>
      <c r="BW104" s="2" t="str">
        <f t="shared" si="278"/>
        <v/>
      </c>
      <c r="BX104" s="2" t="str">
        <f t="shared" si="279"/>
        <v/>
      </c>
      <c r="BY104" s="2" t="str">
        <f t="shared" si="280"/>
        <v/>
      </c>
      <c r="BZ104" s="2" t="str">
        <f t="shared" si="281"/>
        <v/>
      </c>
      <c r="CA104" s="2" t="str">
        <f t="shared" si="282"/>
        <v/>
      </c>
      <c r="CB104" s="2" t="str">
        <f t="shared" si="283"/>
        <v/>
      </c>
      <c r="CC104" s="2" t="str">
        <f t="shared" si="284"/>
        <v/>
      </c>
      <c r="CE104" s="2" t="str">
        <f t="shared" si="321"/>
        <v/>
      </c>
      <c r="CF104" s="2" t="str">
        <f t="shared" si="322"/>
        <v/>
      </c>
      <c r="CG104" s="2" t="str">
        <f t="shared" si="323"/>
        <v/>
      </c>
      <c r="CH104" s="2" t="str">
        <f t="shared" si="324"/>
        <v/>
      </c>
      <c r="CI104" s="2" t="str">
        <f t="shared" si="325"/>
        <v/>
      </c>
      <c r="CJ104" s="2" t="str">
        <f t="shared" si="326"/>
        <v/>
      </c>
      <c r="CK104" s="2" t="str">
        <f t="shared" si="327"/>
        <v/>
      </c>
      <c r="CL104" s="2" t="str">
        <f t="shared" si="328"/>
        <v/>
      </c>
      <c r="CM104" s="2" t="str">
        <f t="shared" si="329"/>
        <v/>
      </c>
      <c r="CN104" s="2" t="str">
        <f t="shared" si="330"/>
        <v/>
      </c>
      <c r="CO104" s="2" t="str">
        <f t="shared" si="331"/>
        <v/>
      </c>
      <c r="CP104" s="2" t="str">
        <f t="shared" si="332"/>
        <v/>
      </c>
      <c r="CQ104" s="2" t="str">
        <f t="shared" si="333"/>
        <v/>
      </c>
      <c r="CR104" s="2" t="str">
        <f t="shared" si="334"/>
        <v/>
      </c>
      <c r="CS104" s="2" t="str">
        <f t="shared" si="335"/>
        <v/>
      </c>
      <c r="CU104" s="2" t="str">
        <f t="shared" si="285"/>
        <v/>
      </c>
      <c r="CV104" s="2" t="str">
        <f t="shared" si="286"/>
        <v/>
      </c>
      <c r="CW104" s="2" t="str">
        <f t="shared" si="287"/>
        <v/>
      </c>
      <c r="CX104" s="2" t="str">
        <f t="shared" si="288"/>
        <v/>
      </c>
      <c r="CY104" s="2" t="str">
        <f t="shared" si="289"/>
        <v/>
      </c>
      <c r="CZ104" s="2" t="str">
        <f t="shared" si="290"/>
        <v/>
      </c>
      <c r="DA104" s="2" t="str">
        <f t="shared" si="291"/>
        <v/>
      </c>
      <c r="DB104" s="2" t="str">
        <f t="shared" si="292"/>
        <v/>
      </c>
      <c r="DC104" s="2" t="str">
        <f t="shared" si="293"/>
        <v/>
      </c>
      <c r="DD104" s="2" t="str">
        <f t="shared" si="294"/>
        <v/>
      </c>
      <c r="DE104" s="2" t="str">
        <f t="shared" si="295"/>
        <v/>
      </c>
      <c r="DF104" s="2" t="str">
        <f t="shared" si="296"/>
        <v/>
      </c>
      <c r="DG104" s="2" t="str">
        <f t="shared" si="297"/>
        <v/>
      </c>
      <c r="DH104" s="2" t="str">
        <f t="shared" si="298"/>
        <v/>
      </c>
      <c r="DI104" s="2" t="str">
        <f t="shared" si="299"/>
        <v/>
      </c>
      <c r="DK104" s="2">
        <f t="shared" si="300"/>
        <v>74.099077141236506</v>
      </c>
      <c r="DL104" s="2">
        <f t="shared" si="301"/>
        <v>78.471598006644513</v>
      </c>
      <c r="DM104" s="2">
        <f t="shared" si="301"/>
        <v>79.412483449477364</v>
      </c>
      <c r="DN104" s="2">
        <f t="shared" si="301"/>
        <v>83.712561943319841</v>
      </c>
      <c r="DO104" s="2">
        <f t="shared" si="301"/>
        <v>83.768564270858633</v>
      </c>
      <c r="DP104" s="2">
        <f t="shared" si="301"/>
        <v>85.090291295546578</v>
      </c>
      <c r="DQ104" s="2">
        <f t="shared" si="301"/>
        <v>83.656081988742955</v>
      </c>
      <c r="DR104" s="2">
        <f t="shared" si="301"/>
        <v>86.98836464237516</v>
      </c>
      <c r="DS104" s="2">
        <f t="shared" si="301"/>
        <v>83.263237115658171</v>
      </c>
      <c r="DT104" s="2">
        <f t="shared" si="301"/>
        <v>82.173539962476553</v>
      </c>
      <c r="DU104" s="2">
        <f t="shared" si="301"/>
        <v>78.913640688259107</v>
      </c>
      <c r="DV104" s="2">
        <f t="shared" si="301"/>
        <v>80.112797461429039</v>
      </c>
      <c r="DW104" s="2">
        <f t="shared" si="301"/>
        <v>79.332849932523615</v>
      </c>
      <c r="DX104" s="2">
        <f t="shared" si="301"/>
        <v>75.763641898279445</v>
      </c>
      <c r="DY104" s="2">
        <f t="shared" si="301"/>
        <v>72.104313813813803</v>
      </c>
      <c r="EA104" s="2">
        <f t="shared" si="240"/>
        <v>55.018015822314666</v>
      </c>
      <c r="EB104" s="2">
        <f t="shared" si="302"/>
        <v>55.24009621636003</v>
      </c>
      <c r="EC104" s="2">
        <f t="shared" si="303"/>
        <v>57.010410080375081</v>
      </c>
      <c r="ED104" s="2">
        <f t="shared" si="304"/>
        <v>58.921161784406536</v>
      </c>
      <c r="EE104" s="2">
        <f t="shared" si="305"/>
        <v>60.596257658369566</v>
      </c>
      <c r="EF104" s="2">
        <f t="shared" si="306"/>
        <v>61.122359603255909</v>
      </c>
      <c r="EG104" s="2">
        <f t="shared" si="307"/>
        <v>62.725761423882858</v>
      </c>
      <c r="EH104" s="2">
        <f t="shared" si="308"/>
        <v>63.98095573422669</v>
      </c>
      <c r="EI104" s="2">
        <f t="shared" si="309"/>
        <v>60.85078819653824</v>
      </c>
      <c r="EJ104" s="2">
        <f t="shared" si="310"/>
        <v>60.381684494555266</v>
      </c>
      <c r="EK104" s="2">
        <f t="shared" si="311"/>
        <v>57.271186677152521</v>
      </c>
      <c r="EL104" s="2">
        <f t="shared" si="312"/>
        <v>57.846387124463504</v>
      </c>
      <c r="EM104" s="2">
        <f t="shared" si="313"/>
        <v>56.110604459777562</v>
      </c>
      <c r="EN104" s="2">
        <f t="shared" si="314"/>
        <v>58.513240293860882</v>
      </c>
      <c r="EO104" s="2">
        <f t="shared" si="315"/>
        <v>59.214151484230044</v>
      </c>
      <c r="EQ104" s="2">
        <f t="shared" si="316"/>
        <v>54.373330807233025</v>
      </c>
      <c r="ER104" s="2">
        <f t="shared" si="317"/>
        <v>54.719183169528172</v>
      </c>
      <c r="ES104" s="2">
        <f t="shared" si="317"/>
        <v>56.544097461947402</v>
      </c>
      <c r="ET104" s="2">
        <f t="shared" si="317"/>
        <v>58.529583316067132</v>
      </c>
      <c r="EU104" s="2">
        <f t="shared" si="317"/>
        <v>60.661607922294081</v>
      </c>
      <c r="EV104" s="2">
        <f t="shared" si="317"/>
        <v>61.204064538012766</v>
      </c>
      <c r="EW104" s="2">
        <f t="shared" si="317"/>
        <v>62.286368231124428</v>
      </c>
      <c r="EX104" s="2">
        <f t="shared" si="317"/>
        <v>63.898689030018502</v>
      </c>
      <c r="EY104" s="2">
        <f t="shared" si="317"/>
        <v>60.670346934289142</v>
      </c>
      <c r="EZ104" s="2">
        <f t="shared" si="317"/>
        <v>60.578030990900686</v>
      </c>
      <c r="FA104" s="2">
        <f t="shared" si="317"/>
        <v>57.584397606170754</v>
      </c>
      <c r="FB104" s="2">
        <f t="shared" si="317"/>
        <v>58.070530451858765</v>
      </c>
      <c r="FC104" s="2">
        <f t="shared" si="317"/>
        <v>56.608275530722295</v>
      </c>
      <c r="FD104" s="2">
        <f t="shared" si="317"/>
        <v>58.450271754809293</v>
      </c>
      <c r="FE104" s="2">
        <f t="shared" si="317"/>
        <v>60.258259053214779</v>
      </c>
      <c r="FG104" s="2">
        <f t="shared" si="318"/>
        <v>0.96097035582660606</v>
      </c>
      <c r="FH104" s="2">
        <f t="shared" si="319"/>
        <v>0.95387426210131587</v>
      </c>
      <c r="FI104" s="2">
        <f t="shared" si="319"/>
        <v>0.94898031313007269</v>
      </c>
      <c r="FJ104" s="2">
        <f t="shared" si="319"/>
        <v>0.94402037588742282</v>
      </c>
      <c r="FK104" s="2">
        <f t="shared" si="319"/>
        <v>0.94753967027944319</v>
      </c>
      <c r="FL104" s="2">
        <f t="shared" si="319"/>
        <v>0.94604032503634861</v>
      </c>
      <c r="FM104" s="2">
        <f t="shared" si="319"/>
        <v>0.94988692707516564</v>
      </c>
      <c r="FN104" s="2">
        <f t="shared" si="319"/>
        <v>0.94579065705730836</v>
      </c>
      <c r="FO104" s="2">
        <f t="shared" si="319"/>
        <v>0.94779458744435852</v>
      </c>
      <c r="FP104" s="2">
        <f t="shared" si="319"/>
        <v>0.94716082158475778</v>
      </c>
      <c r="FQ104" s="2">
        <f t="shared" si="319"/>
        <v>0.94465436886132792</v>
      </c>
      <c r="FR104" s="2">
        <f t="shared" si="319"/>
        <v>0.94678498973067027</v>
      </c>
      <c r="FS104" s="2">
        <f t="shared" si="319"/>
        <v>0.9492456757128126</v>
      </c>
      <c r="FT104" s="2">
        <f t="shared" si="319"/>
        <v>0.951414555490532</v>
      </c>
      <c r="FU104" s="2">
        <f t="shared" si="319"/>
        <v>0.95624804932558816</v>
      </c>
      <c r="FW104" s="2">
        <f t="shared" si="336"/>
        <v>2.9516405217600099E-3</v>
      </c>
      <c r="FX104" s="2">
        <f t="shared" si="176"/>
        <v>2.6410826576035349E-3</v>
      </c>
      <c r="FY104" s="2">
        <f t="shared" si="177"/>
        <v>2.4574938916646382E-3</v>
      </c>
      <c r="FZ104" s="2">
        <f t="shared" si="178"/>
        <v>2.2263771262480288E-3</v>
      </c>
      <c r="GA104" s="2">
        <f t="shared" si="179"/>
        <v>1.9746097088542843E-3</v>
      </c>
      <c r="GB104" s="2">
        <f t="shared" si="180"/>
        <v>2.0735876032830247E-3</v>
      </c>
      <c r="GC104" s="2">
        <f t="shared" si="181"/>
        <v>2.2543229389946243E-3</v>
      </c>
      <c r="GD104" s="2">
        <f t="shared" si="182"/>
        <v>2.4375642077144547E-3</v>
      </c>
      <c r="GE104" s="2">
        <f t="shared" si="183"/>
        <v>2.6361015369256741E-3</v>
      </c>
      <c r="GF104" s="2">
        <f t="shared" si="184"/>
        <v>2.5332373601987222E-3</v>
      </c>
      <c r="GG104" s="2">
        <f t="shared" si="185"/>
        <v>2.6401148977299583E-3</v>
      </c>
      <c r="GH104" s="2">
        <f t="shared" si="186"/>
        <v>2.5807672857233017E-3</v>
      </c>
      <c r="GI104" s="2">
        <f t="shared" si="187"/>
        <v>2.2142260252319781E-3</v>
      </c>
      <c r="GJ104" s="2">
        <f t="shared" si="188"/>
        <v>1.6632438906845244E-3</v>
      </c>
      <c r="GK104" s="2">
        <f t="shared" si="189"/>
        <v>1.831900644907445E-3</v>
      </c>
      <c r="GM104" s="86">
        <f t="shared" si="337"/>
        <v>6.789824763131154E-5</v>
      </c>
      <c r="GN104" s="86">
        <f t="shared" si="190"/>
        <v>1.1440762126998047E-5</v>
      </c>
      <c r="GO104" s="86">
        <f t="shared" si="191"/>
        <v>1.0526344121325625E-5</v>
      </c>
      <c r="GP104" s="86">
        <f t="shared" si="192"/>
        <v>6.2934605912953653E-6</v>
      </c>
      <c r="GQ104" s="86">
        <f t="shared" si="193"/>
        <v>6.2891457706224365E-6</v>
      </c>
      <c r="GR104" s="86">
        <f t="shared" si="194"/>
        <v>6.0551905780358244E-7</v>
      </c>
      <c r="GS104" s="86">
        <f t="shared" si="195"/>
        <v>1.9416480842225758E-7</v>
      </c>
      <c r="GT104" s="86">
        <f t="shared" si="196"/>
        <v>8.6964969626922668E-6</v>
      </c>
      <c r="GU104" s="86">
        <f t="shared" si="197"/>
        <v>4.7973801400334512E-7</v>
      </c>
      <c r="GV104" s="86">
        <f t="shared" si="198"/>
        <v>6.3899133450447933E-7</v>
      </c>
      <c r="GW104" s="86">
        <f t="shared" si="199"/>
        <v>7.8969964112597976E-9</v>
      </c>
      <c r="GX104" s="86">
        <f t="shared" si="200"/>
        <v>6.900663946781846E-9</v>
      </c>
      <c r="GY104" s="86">
        <f t="shared" si="201"/>
        <v>7.7355985095552612E-9</v>
      </c>
      <c r="GZ104" s="86">
        <f t="shared" si="202"/>
        <v>1.4552617998982453E-6</v>
      </c>
      <c r="HA104" s="86">
        <f t="shared" si="203"/>
        <v>1.0208022354089647E-14</v>
      </c>
      <c r="HC104" s="86">
        <f t="shared" si="338"/>
        <v>0.25217726806039414</v>
      </c>
      <c r="HD104" s="86">
        <f t="shared" si="204"/>
        <v>0.29487036064618022</v>
      </c>
      <c r="HE104" s="86">
        <f t="shared" si="205"/>
        <v>0.27559316939139084</v>
      </c>
      <c r="HF104" s="86">
        <f t="shared" si="206"/>
        <v>0.24336002442789678</v>
      </c>
      <c r="HG104" s="86">
        <f t="shared" si="207"/>
        <v>0.21457401867978793</v>
      </c>
      <c r="HH104" s="86">
        <f t="shared" si="208"/>
        <v>0.23319302792957367</v>
      </c>
      <c r="HI104" s="86">
        <f t="shared" si="209"/>
        <v>0.27778380845177714</v>
      </c>
      <c r="HJ104" s="86">
        <f t="shared" si="210"/>
        <v>0.26941169887225136</v>
      </c>
      <c r="HK104" s="86">
        <f t="shared" si="211"/>
        <v>0.31281299638037768</v>
      </c>
      <c r="HL104" s="86">
        <f t="shared" si="212"/>
        <v>0.26977610496637044</v>
      </c>
      <c r="HM104" s="86">
        <f t="shared" si="213"/>
        <v>0.27403251771616466</v>
      </c>
      <c r="HN104" s="86">
        <f t="shared" si="214"/>
        <v>0.30881940438084238</v>
      </c>
      <c r="HO104" s="86">
        <f t="shared" si="215"/>
        <v>0.28634016695991804</v>
      </c>
      <c r="HP104" s="86">
        <f t="shared" si="216"/>
        <v>0.24882833034446344</v>
      </c>
      <c r="HQ104" s="86">
        <f t="shared" si="217"/>
        <v>0.4692709525411769</v>
      </c>
      <c r="HS104" s="86">
        <f t="shared" si="339"/>
        <v>1.1960816194826246E-13</v>
      </c>
      <c r="HT104" s="86">
        <f t="shared" si="218"/>
        <v>2.1392047358950779E-15</v>
      </c>
      <c r="HU104" s="86">
        <f t="shared" si="219"/>
        <v>2.6252440222929737E-16</v>
      </c>
      <c r="HV104" s="86">
        <f t="shared" si="220"/>
        <v>1.1767286218745612E-18</v>
      </c>
      <c r="HW104" s="86">
        <f t="shared" si="221"/>
        <v>5.6112758782422537E-19</v>
      </c>
      <c r="HX104" s="86">
        <f t="shared" si="222"/>
        <v>2.9193967924042562E-20</v>
      </c>
      <c r="HY104" s="86">
        <f t="shared" si="223"/>
        <v>1.3548921577741587E-18</v>
      </c>
      <c r="HZ104" s="86">
        <f t="shared" si="224"/>
        <v>8.3465099531686919E-19</v>
      </c>
      <c r="IA104" s="86">
        <f t="shared" si="225"/>
        <v>4.4696241969477419E-18</v>
      </c>
      <c r="IB104" s="86">
        <f t="shared" si="226"/>
        <v>8.5518945126855677E-18</v>
      </c>
      <c r="IC104" s="86">
        <f t="shared" si="227"/>
        <v>2.7756447445374258E-19</v>
      </c>
      <c r="ID104" s="86">
        <f t="shared" si="228"/>
        <v>3.5703931559446147E-18</v>
      </c>
      <c r="IE104" s="86">
        <f t="shared" si="229"/>
        <v>3.3579953071769675E-18</v>
      </c>
      <c r="IF104" s="86">
        <f t="shared" si="230"/>
        <v>2.6255160652211428E-12</v>
      </c>
      <c r="IG104" s="86">
        <f t="shared" si="231"/>
        <v>9.0976360139308527E-9</v>
      </c>
      <c r="II104" s="86">
        <f t="shared" si="340"/>
        <v>1.6761851783878321E-71</v>
      </c>
      <c r="IJ104" s="86">
        <f t="shared" si="341"/>
        <v>3.3517046326395665E-102</v>
      </c>
      <c r="IK104" s="86">
        <f t="shared" si="342"/>
        <v>9.3742561250353045E-108</v>
      </c>
      <c r="IL104" s="86">
        <f t="shared" si="343"/>
        <v>7.5570704278966646E-123</v>
      </c>
      <c r="IM104" s="86">
        <f t="shared" si="344"/>
        <v>4.3973497914530297E-121</v>
      </c>
      <c r="IN104" s="86">
        <f t="shared" si="345"/>
        <v>3.0544036691272977E-131</v>
      </c>
      <c r="IO104" s="86">
        <f t="shared" si="346"/>
        <v>3.4130088676811516E-120</v>
      </c>
      <c r="IP104" s="86">
        <f t="shared" si="347"/>
        <v>1.6192102226281226E-120</v>
      </c>
      <c r="IQ104" s="86">
        <f t="shared" si="348"/>
        <v>7.0821886618218811E-117</v>
      </c>
      <c r="IR104" s="86">
        <f t="shared" si="349"/>
        <v>3.7778341474264876E-115</v>
      </c>
      <c r="IS104" s="86">
        <f t="shared" si="350"/>
        <v>3.4397243843375729E-125</v>
      </c>
      <c r="IT104" s="86">
        <f t="shared" si="351"/>
        <v>1.6245432881437035E-119</v>
      </c>
      <c r="IU104" s="86">
        <f t="shared" si="352"/>
        <v>7.6325814996074627E-119</v>
      </c>
      <c r="IV104" s="86">
        <f t="shared" si="353"/>
        <v>4.0363244642873371E-47</v>
      </c>
      <c r="IW104" s="86">
        <f t="shared" si="354"/>
        <v>7.4306787088691555E-32</v>
      </c>
      <c r="IY104" s="86">
        <f t="shared" si="355"/>
        <v>0.25224516630814509</v>
      </c>
      <c r="IZ104" s="86">
        <f t="shared" si="356"/>
        <v>0.29488180140830939</v>
      </c>
      <c r="JA104" s="86">
        <f t="shared" si="357"/>
        <v>0.27560369573551247</v>
      </c>
      <c r="JB104" s="86">
        <f t="shared" si="358"/>
        <v>0.24336631788848809</v>
      </c>
      <c r="JC104" s="86">
        <f t="shared" si="359"/>
        <v>0.21458030782555854</v>
      </c>
      <c r="JD104" s="86">
        <f t="shared" si="360"/>
        <v>0.23319363344863148</v>
      </c>
      <c r="JE104" s="86">
        <f t="shared" si="361"/>
        <v>0.27778400261658553</v>
      </c>
      <c r="JF104" s="86">
        <f t="shared" si="362"/>
        <v>0.26942039536921403</v>
      </c>
      <c r="JG104" s="86">
        <f t="shared" si="363"/>
        <v>0.31281347611839166</v>
      </c>
      <c r="JH104" s="86">
        <f t="shared" si="364"/>
        <v>0.26977674395770496</v>
      </c>
      <c r="JI104" s="86">
        <f t="shared" si="365"/>
        <v>0.27403252561316105</v>
      </c>
      <c r="JJ104" s="86">
        <f t="shared" si="366"/>
        <v>0.30881941128150631</v>
      </c>
      <c r="JK104" s="86">
        <f t="shared" si="367"/>
        <v>0.28634017469551654</v>
      </c>
      <c r="JL104" s="86">
        <f t="shared" si="368"/>
        <v>0.24882978560888885</v>
      </c>
      <c r="JM104" s="86">
        <f t="shared" si="369"/>
        <v>0.46927096163882315</v>
      </c>
    </row>
    <row r="105" spans="2:273" x14ac:dyDescent="0.25">
      <c r="B105" s="2">
        <v>78</v>
      </c>
      <c r="C105" s="37">
        <v>154.68899999999999</v>
      </c>
      <c r="D105" s="37">
        <v>165.279</v>
      </c>
      <c r="E105" s="37">
        <v>168.08199999999999</v>
      </c>
      <c r="F105" s="37">
        <v>163.31100000000001</v>
      </c>
      <c r="G105" s="37">
        <v>153.607</v>
      </c>
      <c r="H105" s="37">
        <v>161.68899999999999</v>
      </c>
      <c r="I105" s="37">
        <v>164.65600000000001</v>
      </c>
      <c r="J105" s="37">
        <v>162.738</v>
      </c>
      <c r="K105" s="37">
        <v>164.88499999999999</v>
      </c>
      <c r="L105" s="37">
        <v>160.65600000000001</v>
      </c>
      <c r="M105" s="37">
        <v>161.91800000000001</v>
      </c>
      <c r="N105" s="37">
        <v>166.42599999999999</v>
      </c>
      <c r="O105" s="37">
        <v>162.262</v>
      </c>
      <c r="P105" s="37">
        <v>150.01599999999999</v>
      </c>
      <c r="Q105" s="37">
        <v>149.42599999999999</v>
      </c>
      <c r="S105" s="4">
        <f t="shared" si="241"/>
        <v>148.90950517541032</v>
      </c>
      <c r="T105" s="4">
        <f t="shared" si="242"/>
        <v>165.58009060037401</v>
      </c>
      <c r="U105" s="4">
        <f t="shared" si="243"/>
        <v>166.83239670222747</v>
      </c>
      <c r="V105" s="4">
        <f t="shared" si="244"/>
        <v>160.90584268713499</v>
      </c>
      <c r="W105" s="4">
        <f t="shared" si="245"/>
        <v>150.31252889737095</v>
      </c>
      <c r="X105" s="4">
        <f t="shared" si="246"/>
        <v>158.18480303068793</v>
      </c>
      <c r="Y105" s="4">
        <f t="shared" si="247"/>
        <v>162.83937849650133</v>
      </c>
      <c r="Z105" s="4">
        <f t="shared" si="248"/>
        <v>161.57429000870928</v>
      </c>
      <c r="AA105" s="4">
        <f t="shared" si="249"/>
        <v>164.31059977812114</v>
      </c>
      <c r="AB105" s="4">
        <f t="shared" si="250"/>
        <v>157.79758413570033</v>
      </c>
      <c r="AC105" s="4">
        <f t="shared" si="251"/>
        <v>160.04047890761333</v>
      </c>
      <c r="AD105" s="4">
        <f t="shared" si="252"/>
        <v>165.87435460454549</v>
      </c>
      <c r="AE105" s="4">
        <f t="shared" si="253"/>
        <v>160.82338286736694</v>
      </c>
      <c r="AF105" s="4">
        <f t="shared" si="254"/>
        <v>144.21394533529818</v>
      </c>
      <c r="AG105" s="4">
        <f t="shared" si="255"/>
        <v>153.35809744960522</v>
      </c>
      <c r="AI105" s="4">
        <f t="shared" si="256"/>
        <v>5.7794948245896762</v>
      </c>
      <c r="AJ105" s="4">
        <f t="shared" si="257"/>
        <v>-0.30109060037401036</v>
      </c>
      <c r="AK105" s="4">
        <f t="shared" si="258"/>
        <v>1.2496032977725235</v>
      </c>
      <c r="AL105" s="4">
        <f t="shared" si="259"/>
        <v>2.4051573128650148</v>
      </c>
      <c r="AM105" s="4">
        <f t="shared" si="260"/>
        <v>3.2944711026290463</v>
      </c>
      <c r="AN105" s="4">
        <f t="shared" si="261"/>
        <v>3.504196969312062</v>
      </c>
      <c r="AO105" s="4">
        <f t="shared" si="262"/>
        <v>1.8166215034986806</v>
      </c>
      <c r="AP105" s="4">
        <f t="shared" si="263"/>
        <v>1.1637099912907161</v>
      </c>
      <c r="AQ105" s="4">
        <f t="shared" si="264"/>
        <v>0.57440022187884665</v>
      </c>
      <c r="AR105" s="4">
        <f t="shared" si="265"/>
        <v>2.8584158642996726</v>
      </c>
      <c r="AS105" s="4">
        <f t="shared" si="266"/>
        <v>1.8775210923866723</v>
      </c>
      <c r="AT105" s="4">
        <f t="shared" si="267"/>
        <v>0.55164539545449998</v>
      </c>
      <c r="AU105" s="4">
        <f t="shared" si="268"/>
        <v>1.4386171326330555</v>
      </c>
      <c r="AV105" s="4">
        <f t="shared" si="269"/>
        <v>5.8020546647018136</v>
      </c>
      <c r="AW105" s="4">
        <f t="shared" si="269"/>
        <v>-3.9320974496052372</v>
      </c>
      <c r="AY105" s="2">
        <f t="shared" si="320"/>
        <v>55.525591567877754</v>
      </c>
      <c r="AZ105" s="2">
        <f t="shared" si="159"/>
        <v>56.05737126829316</v>
      </c>
      <c r="BA105" s="2">
        <f t="shared" si="160"/>
        <v>57.885464368538827</v>
      </c>
      <c r="BB105" s="2">
        <f t="shared" si="161"/>
        <v>60.055187887379049</v>
      </c>
      <c r="BC105" s="2">
        <f t="shared" si="162"/>
        <v>61.582899209631996</v>
      </c>
      <c r="BD105" s="2">
        <f t="shared" si="163"/>
        <v>62.174158647520557</v>
      </c>
      <c r="BE105" s="2">
        <f t="shared" si="164"/>
        <v>63.526759732503578</v>
      </c>
      <c r="BF105" s="2">
        <f t="shared" si="165"/>
        <v>64.953518762208844</v>
      </c>
      <c r="BG105" s="2">
        <f t="shared" si="166"/>
        <v>61.766219221330402</v>
      </c>
      <c r="BH105" s="2">
        <f t="shared" si="167"/>
        <v>61.296284606532261</v>
      </c>
      <c r="BI105" s="2">
        <f t="shared" si="168"/>
        <v>58.242349260116619</v>
      </c>
      <c r="BJ105" s="2">
        <f t="shared" si="169"/>
        <v>58.786861555241003</v>
      </c>
      <c r="BK105" s="2">
        <f t="shared" si="170"/>
        <v>57.062518462657486</v>
      </c>
      <c r="BL105" s="2">
        <f t="shared" si="171"/>
        <v>59.126019907177955</v>
      </c>
      <c r="BM105" s="2">
        <f t="shared" si="172"/>
        <v>59.617978607380991</v>
      </c>
      <c r="BO105" s="2" t="str">
        <f t="shared" si="270"/>
        <v/>
      </c>
      <c r="BP105" s="2" t="str">
        <f t="shared" si="271"/>
        <v/>
      </c>
      <c r="BQ105" s="2" t="str">
        <f t="shared" si="272"/>
        <v/>
      </c>
      <c r="BR105" s="2" t="str">
        <f t="shared" si="273"/>
        <v/>
      </c>
      <c r="BS105" s="2" t="str">
        <f t="shared" si="274"/>
        <v/>
      </c>
      <c r="BT105" s="2" t="str">
        <f t="shared" si="275"/>
        <v/>
      </c>
      <c r="BU105" s="2" t="str">
        <f t="shared" si="276"/>
        <v/>
      </c>
      <c r="BV105" s="2" t="str">
        <f t="shared" si="277"/>
        <v/>
      </c>
      <c r="BW105" s="2" t="str">
        <f t="shared" si="278"/>
        <v/>
      </c>
      <c r="BX105" s="2" t="str">
        <f t="shared" si="279"/>
        <v/>
      </c>
      <c r="BY105" s="2" t="str">
        <f t="shared" si="280"/>
        <v/>
      </c>
      <c r="BZ105" s="2" t="str">
        <f t="shared" si="281"/>
        <v/>
      </c>
      <c r="CA105" s="2" t="str">
        <f t="shared" si="282"/>
        <v/>
      </c>
      <c r="CB105" s="2" t="str">
        <f t="shared" si="283"/>
        <v/>
      </c>
      <c r="CC105" s="2" t="str">
        <f t="shared" si="284"/>
        <v/>
      </c>
      <c r="CE105" s="2" t="str">
        <f t="shared" si="321"/>
        <v/>
      </c>
      <c r="CF105" s="2" t="str">
        <f t="shared" si="322"/>
        <v/>
      </c>
      <c r="CG105" s="2" t="str">
        <f t="shared" si="323"/>
        <v/>
      </c>
      <c r="CH105" s="2" t="str">
        <f t="shared" si="324"/>
        <v/>
      </c>
      <c r="CI105" s="2" t="str">
        <f t="shared" si="325"/>
        <v/>
      </c>
      <c r="CJ105" s="2" t="str">
        <f t="shared" si="326"/>
        <v/>
      </c>
      <c r="CK105" s="2" t="str">
        <f t="shared" si="327"/>
        <v/>
      </c>
      <c r="CL105" s="2" t="str">
        <f t="shared" si="328"/>
        <v/>
      </c>
      <c r="CM105" s="2" t="str">
        <f t="shared" si="329"/>
        <v/>
      </c>
      <c r="CN105" s="2" t="str">
        <f t="shared" si="330"/>
        <v/>
      </c>
      <c r="CO105" s="2" t="str">
        <f t="shared" si="331"/>
        <v/>
      </c>
      <c r="CP105" s="2" t="str">
        <f t="shared" si="332"/>
        <v/>
      </c>
      <c r="CQ105" s="2" t="str">
        <f t="shared" si="333"/>
        <v/>
      </c>
      <c r="CR105" s="2" t="str">
        <f t="shared" si="334"/>
        <v/>
      </c>
      <c r="CS105" s="2" t="str">
        <f t="shared" si="335"/>
        <v/>
      </c>
      <c r="CU105" s="2" t="str">
        <f t="shared" si="285"/>
        <v/>
      </c>
      <c r="CV105" s="2" t="str">
        <f t="shared" si="286"/>
        <v/>
      </c>
      <c r="CW105" s="2" t="str">
        <f t="shared" si="287"/>
        <v/>
      </c>
      <c r="CX105" s="2" t="str">
        <f t="shared" si="288"/>
        <v/>
      </c>
      <c r="CY105" s="2" t="str">
        <f t="shared" si="289"/>
        <v/>
      </c>
      <c r="CZ105" s="2" t="str">
        <f t="shared" si="290"/>
        <v/>
      </c>
      <c r="DA105" s="2" t="str">
        <f t="shared" si="291"/>
        <v/>
      </c>
      <c r="DB105" s="2" t="str">
        <f t="shared" si="292"/>
        <v/>
      </c>
      <c r="DC105" s="2" t="str">
        <f t="shared" si="293"/>
        <v/>
      </c>
      <c r="DD105" s="2" t="str">
        <f t="shared" si="294"/>
        <v/>
      </c>
      <c r="DE105" s="2" t="str">
        <f t="shared" si="295"/>
        <v/>
      </c>
      <c r="DF105" s="2" t="str">
        <f t="shared" si="296"/>
        <v/>
      </c>
      <c r="DG105" s="2" t="str">
        <f t="shared" si="297"/>
        <v/>
      </c>
      <c r="DH105" s="2" t="str">
        <f t="shared" si="298"/>
        <v/>
      </c>
      <c r="DI105" s="2" t="str">
        <f t="shared" si="299"/>
        <v/>
      </c>
      <c r="DK105" s="2">
        <f t="shared" si="300"/>
        <v>74.331471679766622</v>
      </c>
      <c r="DL105" s="2">
        <f t="shared" si="301"/>
        <v>78.717021141649056</v>
      </c>
      <c r="DM105" s="2">
        <f t="shared" si="301"/>
        <v>79.651297909407674</v>
      </c>
      <c r="DN105" s="2">
        <f t="shared" si="301"/>
        <v>84.017601619433208</v>
      </c>
      <c r="DO105" s="2">
        <f t="shared" si="301"/>
        <v>84.003752343138032</v>
      </c>
      <c r="DP105" s="2">
        <f t="shared" si="301"/>
        <v>85.365426720647804</v>
      </c>
      <c r="DQ105" s="2">
        <f t="shared" si="301"/>
        <v>83.870054502814256</v>
      </c>
      <c r="DR105" s="2">
        <f t="shared" si="301"/>
        <v>87.223058569500665</v>
      </c>
      <c r="DS105" s="2">
        <f t="shared" si="301"/>
        <v>83.505966298282104</v>
      </c>
      <c r="DT105" s="2">
        <f t="shared" si="301"/>
        <v>82.400234427767373</v>
      </c>
      <c r="DU105" s="2">
        <f t="shared" si="301"/>
        <v>79.132101214574902</v>
      </c>
      <c r="DV105" s="2">
        <f t="shared" si="301"/>
        <v>80.376147280884126</v>
      </c>
      <c r="DW105" s="2">
        <f t="shared" si="301"/>
        <v>79.581652766531704</v>
      </c>
      <c r="DX105" s="2">
        <f t="shared" si="301"/>
        <v>75.949400669853873</v>
      </c>
      <c r="DY105" s="2">
        <f t="shared" si="301"/>
        <v>72.262584341484342</v>
      </c>
      <c r="EA105" s="2">
        <f t="shared" si="240"/>
        <v>54.831081711484181</v>
      </c>
      <c r="EB105" s="2">
        <f t="shared" si="302"/>
        <v>55.059571752812168</v>
      </c>
      <c r="EC105" s="2">
        <f t="shared" si="303"/>
        <v>56.819513395847288</v>
      </c>
      <c r="ED105" s="2">
        <f t="shared" si="304"/>
        <v>58.760238724658393</v>
      </c>
      <c r="EE105" s="2">
        <f t="shared" si="305"/>
        <v>60.450653702094044</v>
      </c>
      <c r="EF105" s="2">
        <f t="shared" si="306"/>
        <v>60.967589995148529</v>
      </c>
      <c r="EG105" s="2">
        <f t="shared" si="307"/>
        <v>62.549042918454937</v>
      </c>
      <c r="EH105" s="2">
        <f t="shared" si="308"/>
        <v>63.789644098269122</v>
      </c>
      <c r="EI105" s="2">
        <f t="shared" si="309"/>
        <v>60.674664924623109</v>
      </c>
      <c r="EJ105" s="2">
        <f t="shared" si="310"/>
        <v>60.222000626385274</v>
      </c>
      <c r="EK105" s="2">
        <f t="shared" si="311"/>
        <v>57.125225901976783</v>
      </c>
      <c r="EL105" s="2">
        <f t="shared" si="312"/>
        <v>57.679543852562475</v>
      </c>
      <c r="EM105" s="2">
        <f t="shared" si="313"/>
        <v>55.963184949598421</v>
      </c>
      <c r="EN105" s="2">
        <f t="shared" si="314"/>
        <v>58.34262249419362</v>
      </c>
      <c r="EO105" s="2">
        <f t="shared" si="315"/>
        <v>59.088289888682738</v>
      </c>
      <c r="EQ105" s="2">
        <f t="shared" si="316"/>
        <v>54.210638708203362</v>
      </c>
      <c r="ER105" s="2">
        <f t="shared" si="317"/>
        <v>54.555953624784209</v>
      </c>
      <c r="ES105" s="2">
        <f t="shared" si="317"/>
        <v>56.368783849711562</v>
      </c>
      <c r="ET105" s="2">
        <f t="shared" si="317"/>
        <v>58.381732929194825</v>
      </c>
      <c r="EU105" s="2">
        <f t="shared" si="317"/>
        <v>60.513542945002783</v>
      </c>
      <c r="EV105" s="2">
        <f t="shared" si="317"/>
        <v>61.046425806159839</v>
      </c>
      <c r="EW105" s="2">
        <f t="shared" si="317"/>
        <v>62.12523736150127</v>
      </c>
      <c r="EX105" s="2">
        <f t="shared" si="317"/>
        <v>63.709430766476359</v>
      </c>
      <c r="EY105" s="2">
        <f t="shared" si="317"/>
        <v>60.500331600500793</v>
      </c>
      <c r="EZ105" s="2">
        <f t="shared" si="317"/>
        <v>60.410996049970819</v>
      </c>
      <c r="FA105" s="2">
        <f t="shared" si="317"/>
        <v>57.426682799893605</v>
      </c>
      <c r="FB105" s="2">
        <f t="shared" si="317"/>
        <v>57.894822512603369</v>
      </c>
      <c r="FC105" s="2">
        <f t="shared" si="317"/>
        <v>56.443539417125606</v>
      </c>
      <c r="FD105" s="2">
        <f t="shared" si="317"/>
        <v>58.278785022832793</v>
      </c>
      <c r="FE105" s="2">
        <f t="shared" si="317"/>
        <v>60.070790110223143</v>
      </c>
      <c r="FG105" s="2">
        <f t="shared" si="318"/>
        <v>0.96428187879906391</v>
      </c>
      <c r="FH105" s="2">
        <f t="shared" si="319"/>
        <v>0.9577613989568815</v>
      </c>
      <c r="FI105" s="2">
        <f t="shared" si="319"/>
        <v>0.9532596668120632</v>
      </c>
      <c r="FJ105" s="2">
        <f t="shared" si="319"/>
        <v>0.94869325953831884</v>
      </c>
      <c r="FK105" s="2">
        <f t="shared" si="319"/>
        <v>0.95193373966671646</v>
      </c>
      <c r="FL105" s="2">
        <f t="shared" si="319"/>
        <v>0.95055342581146951</v>
      </c>
      <c r="FM105" s="2">
        <f t="shared" si="319"/>
        <v>0.9540939156792908</v>
      </c>
      <c r="FN105" s="2">
        <f t="shared" si="319"/>
        <v>0.95032354316002798</v>
      </c>
      <c r="FO105" s="2">
        <f t="shared" si="319"/>
        <v>0.95216838284382876</v>
      </c>
      <c r="FP105" s="2">
        <f t="shared" si="319"/>
        <v>0.95158500190440665</v>
      </c>
      <c r="FQ105" s="2">
        <f t="shared" si="319"/>
        <v>0.94927717367815734</v>
      </c>
      <c r="FR105" s="2">
        <f t="shared" si="319"/>
        <v>0.95123901812275302</v>
      </c>
      <c r="FS105" s="2">
        <f t="shared" si="319"/>
        <v>0.95350386224073358</v>
      </c>
      <c r="FT105" s="2">
        <f t="shared" si="319"/>
        <v>0.95549930784805082</v>
      </c>
      <c r="FU105" s="2">
        <f t="shared" si="319"/>
        <v>0.95994354149716343</v>
      </c>
      <c r="FW105" s="2">
        <f t="shared" si="336"/>
        <v>3.2354881084008164E-3</v>
      </c>
      <c r="FX105" s="2">
        <f t="shared" si="176"/>
        <v>2.8951518436348763E-3</v>
      </c>
      <c r="FY105" s="2">
        <f t="shared" si="177"/>
        <v>2.6939497484873747E-3</v>
      </c>
      <c r="FZ105" s="2">
        <f t="shared" si="178"/>
        <v>2.4406497314508743E-3</v>
      </c>
      <c r="GA105" s="2">
        <f t="shared" si="179"/>
        <v>2.1647041008374061E-3</v>
      </c>
      <c r="GB105" s="2">
        <f t="shared" si="180"/>
        <v>2.2731888297474181E-3</v>
      </c>
      <c r="GC105" s="2">
        <f t="shared" si="181"/>
        <v>2.4712784638796963E-3</v>
      </c>
      <c r="GD105" s="2">
        <f t="shared" si="182"/>
        <v>2.6721076011096217E-3</v>
      </c>
      <c r="GE105" s="2">
        <f t="shared" si="183"/>
        <v>2.889692933085664E-3</v>
      </c>
      <c r="GF105" s="2">
        <f t="shared" si="184"/>
        <v>2.7769608358563899E-3</v>
      </c>
      <c r="GG105" s="2">
        <f t="shared" si="185"/>
        <v>2.894091256494031E-3</v>
      </c>
      <c r="GH105" s="2">
        <f t="shared" si="186"/>
        <v>2.8290506590936395E-3</v>
      </c>
      <c r="GI105" s="2">
        <f t="shared" si="187"/>
        <v>2.4273320203309395E-3</v>
      </c>
      <c r="GJ105" s="2">
        <f t="shared" si="188"/>
        <v>1.8234180629964284E-3</v>
      </c>
      <c r="GK105" s="2">
        <f t="shared" si="189"/>
        <v>2.0082841735700237E-3</v>
      </c>
      <c r="GM105" s="86">
        <f t="shared" si="337"/>
        <v>1.6115549737665387E-5</v>
      </c>
      <c r="GN105" s="86">
        <f t="shared" si="190"/>
        <v>2.2973417990226062E-6</v>
      </c>
      <c r="GO105" s="86">
        <f t="shared" si="191"/>
        <v>2.002835701522817E-6</v>
      </c>
      <c r="GP105" s="86">
        <f t="shared" si="192"/>
        <v>1.0703701181414293E-6</v>
      </c>
      <c r="GQ105" s="86">
        <f t="shared" si="193"/>
        <v>1.0606687763236654E-6</v>
      </c>
      <c r="GR105" s="86">
        <f t="shared" si="194"/>
        <v>7.8048411535854318E-8</v>
      </c>
      <c r="GS105" s="86">
        <f t="shared" si="195"/>
        <v>2.2205318037640263E-8</v>
      </c>
      <c r="GT105" s="86">
        <f t="shared" si="196"/>
        <v>1.6744368899805805E-6</v>
      </c>
      <c r="GU105" s="86">
        <f t="shared" si="197"/>
        <v>6.5296863291253865E-8</v>
      </c>
      <c r="GV105" s="86">
        <f t="shared" si="198"/>
        <v>8.173566820904102E-8</v>
      </c>
      <c r="GW105" s="86">
        <f t="shared" si="199"/>
        <v>5.2072256644708578E-10</v>
      </c>
      <c r="GX105" s="86">
        <f t="shared" si="200"/>
        <v>5.0970768634563066E-10</v>
      </c>
      <c r="GY105" s="86">
        <f t="shared" si="201"/>
        <v>5.8252637035741742E-10</v>
      </c>
      <c r="GZ105" s="86">
        <f t="shared" si="202"/>
        <v>2.189515542666746E-7</v>
      </c>
      <c r="HA105" s="86">
        <f t="shared" si="203"/>
        <v>2.3871934897970785E-16</v>
      </c>
      <c r="HC105" s="86">
        <f t="shared" si="338"/>
        <v>0.30958267140611628</v>
      </c>
      <c r="HD105" s="86">
        <f t="shared" si="204"/>
        <v>0.36566811541061767</v>
      </c>
      <c r="HE105" s="86">
        <f t="shared" si="205"/>
        <v>0.34638245219068359</v>
      </c>
      <c r="HF105" s="86">
        <f t="shared" si="206"/>
        <v>0.31330163978179443</v>
      </c>
      <c r="HG105" s="86">
        <f t="shared" si="207"/>
        <v>0.27863661241268284</v>
      </c>
      <c r="HH105" s="86">
        <f t="shared" si="208"/>
        <v>0.30402924263505104</v>
      </c>
      <c r="HI105" s="86">
        <f t="shared" si="209"/>
        <v>0.3537868148843214</v>
      </c>
      <c r="HJ105" s="86">
        <f t="shared" si="210"/>
        <v>0.34365401081152736</v>
      </c>
      <c r="HK105" s="86">
        <f t="shared" si="211"/>
        <v>0.39296331465310896</v>
      </c>
      <c r="HL105" s="86">
        <f t="shared" si="212"/>
        <v>0.34487627717648828</v>
      </c>
      <c r="HM105" s="86">
        <f t="shared" si="213"/>
        <v>0.35376604833015868</v>
      </c>
      <c r="HN105" s="86">
        <f t="shared" si="214"/>
        <v>0.39118029640723551</v>
      </c>
      <c r="HO105" s="86">
        <f t="shared" si="215"/>
        <v>0.36308169927698086</v>
      </c>
      <c r="HP105" s="86">
        <f t="shared" si="216"/>
        <v>0.31462605328256493</v>
      </c>
      <c r="HQ105" s="86">
        <f t="shared" si="217"/>
        <v>0.55595776671834995</v>
      </c>
      <c r="HS105" s="86">
        <f t="shared" si="339"/>
        <v>4.3378011578115105E-13</v>
      </c>
      <c r="HT105" s="86">
        <f t="shared" si="218"/>
        <v>1.0784142981442836E-14</v>
      </c>
      <c r="HU105" s="86">
        <f t="shared" si="219"/>
        <v>1.4280201237866411E-15</v>
      </c>
      <c r="HV105" s="86">
        <f t="shared" si="220"/>
        <v>7.9816609093747026E-18</v>
      </c>
      <c r="HW105" s="86">
        <f t="shared" si="221"/>
        <v>3.6828948598410138E-18</v>
      </c>
      <c r="HX105" s="86">
        <f t="shared" si="222"/>
        <v>2.2568942633627056E-19</v>
      </c>
      <c r="HY105" s="86">
        <f t="shared" si="223"/>
        <v>9.0044969711505047E-18</v>
      </c>
      <c r="HZ105" s="86">
        <f t="shared" si="224"/>
        <v>5.7655587848789773E-18</v>
      </c>
      <c r="IA105" s="86">
        <f t="shared" si="225"/>
        <v>2.9506274766647071E-17</v>
      </c>
      <c r="IB105" s="86">
        <f t="shared" si="226"/>
        <v>5.41257649644091E-17</v>
      </c>
      <c r="IC105" s="86">
        <f t="shared" si="227"/>
        <v>2.0992904633370698E-18</v>
      </c>
      <c r="ID105" s="86">
        <f t="shared" si="228"/>
        <v>2.4048246925818918E-17</v>
      </c>
      <c r="IE105" s="86">
        <f t="shared" si="229"/>
        <v>2.1490028104548898E-17</v>
      </c>
      <c r="IF105" s="86">
        <f t="shared" si="230"/>
        <v>8.332419757913538E-12</v>
      </c>
      <c r="IG105" s="86">
        <f t="shared" si="231"/>
        <v>2.0441826315722726E-8</v>
      </c>
      <c r="II105" s="86">
        <f t="shared" si="340"/>
        <v>2.5717160904210911E-69</v>
      </c>
      <c r="IJ105" s="86">
        <f t="shared" si="341"/>
        <v>4.1076672888667191E-99</v>
      </c>
      <c r="IK105" s="86">
        <f t="shared" si="342"/>
        <v>1.5562200879068986E-104</v>
      </c>
      <c r="IL105" s="86">
        <f t="shared" si="343"/>
        <v>3.1461549895223916E-119</v>
      </c>
      <c r="IM105" s="86">
        <f t="shared" si="344"/>
        <v>1.3850919265361631E-117</v>
      </c>
      <c r="IN105" s="86">
        <f t="shared" si="345"/>
        <v>2.0461920532109332E-127</v>
      </c>
      <c r="IO105" s="86">
        <f t="shared" si="346"/>
        <v>1.2034265640832666E-116</v>
      </c>
      <c r="IP105" s="86">
        <f t="shared" si="347"/>
        <v>6.4901731799555139E-117</v>
      </c>
      <c r="IQ105" s="86">
        <f t="shared" si="348"/>
        <v>2.4462146568186175E-113</v>
      </c>
      <c r="IR105" s="86">
        <f t="shared" si="349"/>
        <v>1.09495213409001E-111</v>
      </c>
      <c r="IS105" s="86">
        <f t="shared" si="350"/>
        <v>2.1446243122766365E-121</v>
      </c>
      <c r="IT105" s="86">
        <f t="shared" si="351"/>
        <v>6.5668801613090303E-116</v>
      </c>
      <c r="IU105" s="86">
        <f t="shared" si="352"/>
        <v>2.3949121178892384E-115</v>
      </c>
      <c r="IV105" s="86">
        <f t="shared" si="353"/>
        <v>7.9891876091616405E-46</v>
      </c>
      <c r="IW105" s="86">
        <f t="shared" si="354"/>
        <v>5.582103614501184E-31</v>
      </c>
      <c r="IY105" s="86">
        <f t="shared" si="355"/>
        <v>0.30959878695628773</v>
      </c>
      <c r="IZ105" s="86">
        <f t="shared" si="356"/>
        <v>0.36567041275242745</v>
      </c>
      <c r="JA105" s="86">
        <f t="shared" si="357"/>
        <v>0.34638445502638654</v>
      </c>
      <c r="JB105" s="86">
        <f t="shared" si="358"/>
        <v>0.31330271015191258</v>
      </c>
      <c r="JC105" s="86">
        <f t="shared" si="359"/>
        <v>0.27863767308145915</v>
      </c>
      <c r="JD105" s="86">
        <f t="shared" si="360"/>
        <v>0.30402932068346256</v>
      </c>
      <c r="JE105" s="86">
        <f t="shared" si="361"/>
        <v>0.35378683708963943</v>
      </c>
      <c r="JF105" s="86">
        <f t="shared" si="362"/>
        <v>0.34365568524841733</v>
      </c>
      <c r="JG105" s="86">
        <f t="shared" si="363"/>
        <v>0.39296337994997232</v>
      </c>
      <c r="JH105" s="86">
        <f t="shared" si="364"/>
        <v>0.34487635891215657</v>
      </c>
      <c r="JI105" s="86">
        <f t="shared" si="365"/>
        <v>0.35376604885088125</v>
      </c>
      <c r="JJ105" s="86">
        <f t="shared" si="366"/>
        <v>0.39118029691694317</v>
      </c>
      <c r="JK105" s="86">
        <f t="shared" si="367"/>
        <v>0.36308169985950722</v>
      </c>
      <c r="JL105" s="86">
        <f t="shared" si="368"/>
        <v>0.31462627224245165</v>
      </c>
      <c r="JM105" s="86">
        <f t="shared" si="369"/>
        <v>0.55595778716017652</v>
      </c>
    </row>
    <row r="106" spans="2:273" x14ac:dyDescent="0.25">
      <c r="B106" s="2">
        <v>79</v>
      </c>
      <c r="C106" s="37">
        <v>163.41</v>
      </c>
      <c r="D106" s="37">
        <v>172.148</v>
      </c>
      <c r="E106" s="37">
        <v>177.01599999999999</v>
      </c>
      <c r="F106" s="37">
        <v>173.721</v>
      </c>
      <c r="G106" s="37">
        <v>166.18</v>
      </c>
      <c r="H106" s="37">
        <v>172.70500000000001</v>
      </c>
      <c r="I106" s="37">
        <v>173.91800000000001</v>
      </c>
      <c r="J106" s="37">
        <v>171.83600000000001</v>
      </c>
      <c r="K106" s="37">
        <v>171.11500000000001</v>
      </c>
      <c r="L106" s="37">
        <v>169.52500000000001</v>
      </c>
      <c r="M106" s="37">
        <v>172.57400000000001</v>
      </c>
      <c r="N106" s="37">
        <v>174.066</v>
      </c>
      <c r="O106" s="37">
        <v>171.08199999999999</v>
      </c>
      <c r="P106" s="37">
        <v>160.22999999999999</v>
      </c>
      <c r="Q106" s="37">
        <v>148.148</v>
      </c>
      <c r="S106" s="4">
        <f t="shared" si="241"/>
        <v>160.45548198144553</v>
      </c>
      <c r="T106" s="4">
        <f t="shared" si="242"/>
        <v>176.37247595642</v>
      </c>
      <c r="U106" s="4">
        <f t="shared" si="243"/>
        <v>179.40128947793849</v>
      </c>
      <c r="V106" s="4">
        <f t="shared" si="244"/>
        <v>174.92894359964163</v>
      </c>
      <c r="W106" s="4">
        <f t="shared" si="245"/>
        <v>164.6917318056536</v>
      </c>
      <c r="X106" s="4">
        <f t="shared" si="246"/>
        <v>172.94668782624487</v>
      </c>
      <c r="Y106" s="4">
        <f t="shared" si="247"/>
        <v>175.28990840382798</v>
      </c>
      <c r="Z106" s="4">
        <f t="shared" si="248"/>
        <v>173.37969798684648</v>
      </c>
      <c r="AA106" s="4">
        <f t="shared" si="249"/>
        <v>174.36927662209501</v>
      </c>
      <c r="AB106" s="4">
        <f t="shared" si="250"/>
        <v>170.63998480321783</v>
      </c>
      <c r="AC106" s="4">
        <f t="shared" si="251"/>
        <v>173.63286372075942</v>
      </c>
      <c r="AD106" s="4">
        <f t="shared" si="252"/>
        <v>177.68233194254009</v>
      </c>
      <c r="AE106" s="4">
        <f t="shared" si="253"/>
        <v>173.40426214110369</v>
      </c>
      <c r="AF106" s="4">
        <f t="shared" si="254"/>
        <v>156.34352512095336</v>
      </c>
      <c r="AG106" s="4">
        <f t="shared" si="255"/>
        <v>150.20701166107148</v>
      </c>
      <c r="AI106" s="4">
        <f t="shared" si="256"/>
        <v>2.9545180185544666</v>
      </c>
      <c r="AJ106" s="4">
        <f t="shared" si="257"/>
        <v>-4.2244759564200081</v>
      </c>
      <c r="AK106" s="4">
        <f t="shared" si="258"/>
        <v>-2.3852894779384997</v>
      </c>
      <c r="AL106" s="4">
        <f t="shared" si="259"/>
        <v>-1.2079435996416237</v>
      </c>
      <c r="AM106" s="4">
        <f t="shared" si="260"/>
        <v>1.4882681943464036</v>
      </c>
      <c r="AN106" s="4">
        <f t="shared" si="261"/>
        <v>-0.2416878262448563</v>
      </c>
      <c r="AO106" s="4">
        <f t="shared" si="262"/>
        <v>-1.3719084038279732</v>
      </c>
      <c r="AP106" s="4">
        <f t="shared" si="263"/>
        <v>-1.5436979868464675</v>
      </c>
      <c r="AQ106" s="4">
        <f t="shared" si="264"/>
        <v>-3.2542766220950057</v>
      </c>
      <c r="AR106" s="4">
        <f t="shared" si="265"/>
        <v>-1.1149848032178227</v>
      </c>
      <c r="AS106" s="4">
        <f t="shared" si="266"/>
        <v>-1.0588637207594047</v>
      </c>
      <c r="AT106" s="4">
        <f t="shared" si="267"/>
        <v>-3.6163319425400857</v>
      </c>
      <c r="AU106" s="4">
        <f t="shared" si="268"/>
        <v>-2.3222621411036926</v>
      </c>
      <c r="AV106" s="4">
        <f t="shared" si="269"/>
        <v>3.8864748790466308</v>
      </c>
      <c r="AW106" s="4">
        <f t="shared" si="269"/>
        <v>-2.0590116610714801</v>
      </c>
      <c r="AY106" s="2">
        <f t="shared" si="320"/>
        <v>55.292970004853537</v>
      </c>
      <c r="AZ106" s="2">
        <f t="shared" si="159"/>
        <v>55.808706865372699</v>
      </c>
      <c r="BA106" s="2">
        <f t="shared" si="160"/>
        <v>57.623010393071766</v>
      </c>
      <c r="BB106" s="2">
        <f t="shared" si="161"/>
        <v>59.807450071267588</v>
      </c>
      <c r="BC106" s="2">
        <f t="shared" si="162"/>
        <v>61.358838115342557</v>
      </c>
      <c r="BD106" s="2">
        <f t="shared" si="163"/>
        <v>61.937529376303168</v>
      </c>
      <c r="BE106" s="2">
        <f t="shared" si="164"/>
        <v>63.283905607585098</v>
      </c>
      <c r="BF106" s="2">
        <f t="shared" si="165"/>
        <v>64.683811306825348</v>
      </c>
      <c r="BG106" s="2">
        <f t="shared" si="166"/>
        <v>61.516535794327019</v>
      </c>
      <c r="BH106" s="2">
        <f t="shared" si="167"/>
        <v>61.063472776601756</v>
      </c>
      <c r="BI106" s="2">
        <f t="shared" si="168"/>
        <v>58.019714650289117</v>
      </c>
      <c r="BJ106" s="2">
        <f t="shared" si="169"/>
        <v>58.546233485323256</v>
      </c>
      <c r="BK106" s="2">
        <f t="shared" si="170"/>
        <v>56.839523341594507</v>
      </c>
      <c r="BL106" s="2">
        <f t="shared" si="171"/>
        <v>58.903777845063999</v>
      </c>
      <c r="BM106" s="2">
        <f t="shared" si="172"/>
        <v>59.457856973988491</v>
      </c>
      <c r="BO106" s="2" t="str">
        <f t="shared" si="270"/>
        <v/>
      </c>
      <c r="BP106" s="2" t="str">
        <f t="shared" si="271"/>
        <v/>
      </c>
      <c r="BQ106" s="2" t="str">
        <f t="shared" si="272"/>
        <v/>
      </c>
      <c r="BR106" s="2" t="str">
        <f t="shared" si="273"/>
        <v/>
      </c>
      <c r="BS106" s="2" t="str">
        <f t="shared" si="274"/>
        <v/>
      </c>
      <c r="BT106" s="2" t="str">
        <f t="shared" si="275"/>
        <v/>
      </c>
      <c r="BU106" s="2" t="str">
        <f t="shared" si="276"/>
        <v/>
      </c>
      <c r="BV106" s="2" t="str">
        <f t="shared" si="277"/>
        <v/>
      </c>
      <c r="BW106" s="2" t="str">
        <f t="shared" si="278"/>
        <v/>
      </c>
      <c r="BX106" s="2" t="str">
        <f t="shared" si="279"/>
        <v/>
      </c>
      <c r="BY106" s="2" t="str">
        <f t="shared" si="280"/>
        <v/>
      </c>
      <c r="BZ106" s="2" t="str">
        <f t="shared" si="281"/>
        <v/>
      </c>
      <c r="CA106" s="2" t="str">
        <f t="shared" si="282"/>
        <v/>
      </c>
      <c r="CB106" s="2" t="str">
        <f t="shared" si="283"/>
        <v/>
      </c>
      <c r="CC106" s="2" t="str">
        <f t="shared" si="284"/>
        <v/>
      </c>
      <c r="CE106" s="2" t="str">
        <f t="shared" si="321"/>
        <v/>
      </c>
      <c r="CF106" s="2" t="str">
        <f t="shared" si="322"/>
        <v/>
      </c>
      <c r="CG106" s="2" t="str">
        <f t="shared" si="323"/>
        <v/>
      </c>
      <c r="CH106" s="2" t="str">
        <f t="shared" si="324"/>
        <v/>
      </c>
      <c r="CI106" s="2" t="str">
        <f t="shared" si="325"/>
        <v/>
      </c>
      <c r="CJ106" s="2" t="str">
        <f t="shared" si="326"/>
        <v/>
      </c>
      <c r="CK106" s="2" t="str">
        <f t="shared" si="327"/>
        <v/>
      </c>
      <c r="CL106" s="2" t="str">
        <f t="shared" si="328"/>
        <v/>
      </c>
      <c r="CM106" s="2" t="str">
        <f t="shared" si="329"/>
        <v/>
      </c>
      <c r="CN106" s="2" t="str">
        <f t="shared" si="330"/>
        <v/>
      </c>
      <c r="CO106" s="2" t="str">
        <f t="shared" si="331"/>
        <v/>
      </c>
      <c r="CP106" s="2" t="str">
        <f t="shared" si="332"/>
        <v/>
      </c>
      <c r="CQ106" s="2" t="str">
        <f t="shared" si="333"/>
        <v/>
      </c>
      <c r="CR106" s="2" t="str">
        <f t="shared" si="334"/>
        <v/>
      </c>
      <c r="CS106" s="2" t="str">
        <f t="shared" si="335"/>
        <v/>
      </c>
      <c r="CU106" s="2" t="str">
        <f t="shared" si="285"/>
        <v/>
      </c>
      <c r="CV106" s="2" t="str">
        <f t="shared" si="286"/>
        <v/>
      </c>
      <c r="CW106" s="2" t="str">
        <f t="shared" si="287"/>
        <v/>
      </c>
      <c r="CX106" s="2" t="str">
        <f t="shared" si="288"/>
        <v/>
      </c>
      <c r="CY106" s="2" t="str">
        <f t="shared" si="289"/>
        <v/>
      </c>
      <c r="CZ106" s="2" t="str">
        <f t="shared" si="290"/>
        <v/>
      </c>
      <c r="DA106" s="2" t="str">
        <f t="shared" si="291"/>
        <v/>
      </c>
      <c r="DB106" s="2" t="str">
        <f t="shared" si="292"/>
        <v/>
      </c>
      <c r="DC106" s="2" t="str">
        <f t="shared" si="293"/>
        <v/>
      </c>
      <c r="DD106" s="2" t="str">
        <f t="shared" si="294"/>
        <v/>
      </c>
      <c r="DE106" s="2" t="str">
        <f t="shared" si="295"/>
        <v/>
      </c>
      <c r="DF106" s="2" t="str">
        <f t="shared" si="296"/>
        <v/>
      </c>
      <c r="DG106" s="2" t="str">
        <f t="shared" si="297"/>
        <v/>
      </c>
      <c r="DH106" s="2" t="str">
        <f t="shared" si="298"/>
        <v/>
      </c>
      <c r="DI106" s="2" t="str">
        <f t="shared" si="299"/>
        <v/>
      </c>
      <c r="DK106" s="2">
        <f t="shared" si="300"/>
        <v>74.563866218296724</v>
      </c>
      <c r="DL106" s="2">
        <f t="shared" si="301"/>
        <v>78.962444276653585</v>
      </c>
      <c r="DM106" s="2">
        <f t="shared" si="301"/>
        <v>79.890112369337999</v>
      </c>
      <c r="DN106" s="2">
        <f t="shared" si="301"/>
        <v>84.322641295546561</v>
      </c>
      <c r="DO106" s="2">
        <f t="shared" si="301"/>
        <v>84.238940415417431</v>
      </c>
      <c r="DP106" s="2">
        <f t="shared" si="301"/>
        <v>85.640562145749016</v>
      </c>
      <c r="DQ106" s="2">
        <f t="shared" si="301"/>
        <v>84.084027016885557</v>
      </c>
      <c r="DR106" s="2">
        <f t="shared" si="301"/>
        <v>87.457752496626171</v>
      </c>
      <c r="DS106" s="2">
        <f t="shared" si="301"/>
        <v>83.748695480906022</v>
      </c>
      <c r="DT106" s="2">
        <f t="shared" si="301"/>
        <v>82.626928893058178</v>
      </c>
      <c r="DU106" s="2">
        <f t="shared" si="301"/>
        <v>79.350561740890683</v>
      </c>
      <c r="DV106" s="2">
        <f t="shared" si="301"/>
        <v>80.639497100339213</v>
      </c>
      <c r="DW106" s="2">
        <f t="shared" si="301"/>
        <v>79.830455600539807</v>
      </c>
      <c r="DX106" s="2">
        <f t="shared" si="301"/>
        <v>76.1351594414283</v>
      </c>
      <c r="DY106" s="2">
        <f t="shared" si="301"/>
        <v>72.420854869154866</v>
      </c>
      <c r="EA106" s="2">
        <f t="shared" si="240"/>
        <v>54.644147600653696</v>
      </c>
      <c r="EB106" s="2">
        <f t="shared" si="302"/>
        <v>54.879047289264307</v>
      </c>
      <c r="EC106" s="2">
        <f t="shared" si="303"/>
        <v>56.628616711319495</v>
      </c>
      <c r="ED106" s="2">
        <f t="shared" si="304"/>
        <v>58.599315664910243</v>
      </c>
      <c r="EE106" s="2">
        <f t="shared" si="305"/>
        <v>60.305049745818529</v>
      </c>
      <c r="EF106" s="2">
        <f t="shared" si="306"/>
        <v>60.81282038704115</v>
      </c>
      <c r="EG106" s="2">
        <f t="shared" si="307"/>
        <v>62.372324413027016</v>
      </c>
      <c r="EH106" s="2">
        <f t="shared" si="308"/>
        <v>63.598332462311561</v>
      </c>
      <c r="EI106" s="2">
        <f t="shared" si="309"/>
        <v>60.498541652707971</v>
      </c>
      <c r="EJ106" s="2">
        <f t="shared" si="310"/>
        <v>60.062316758215282</v>
      </c>
      <c r="EK106" s="2">
        <f t="shared" si="311"/>
        <v>56.979265126801053</v>
      </c>
      <c r="EL106" s="2">
        <f t="shared" si="312"/>
        <v>57.512700580661438</v>
      </c>
      <c r="EM106" s="2">
        <f t="shared" si="313"/>
        <v>55.815765439419273</v>
      </c>
      <c r="EN106" s="2">
        <f t="shared" si="314"/>
        <v>58.17200469452635</v>
      </c>
      <c r="EO106" s="2">
        <f t="shared" si="315"/>
        <v>58.962428293135424</v>
      </c>
      <c r="EQ106" s="2">
        <f t="shared" si="316"/>
        <v>54.047946609173707</v>
      </c>
      <c r="ER106" s="2">
        <f t="shared" si="317"/>
        <v>54.392724080040253</v>
      </c>
      <c r="ES106" s="2">
        <f t="shared" si="317"/>
        <v>56.193470237475715</v>
      </c>
      <c r="ET106" s="2">
        <f t="shared" si="317"/>
        <v>58.233882542322512</v>
      </c>
      <c r="EU106" s="2">
        <f t="shared" si="317"/>
        <v>60.365477967711477</v>
      </c>
      <c r="EV106" s="2">
        <f t="shared" si="317"/>
        <v>60.888787074306919</v>
      </c>
      <c r="EW106" s="2">
        <f t="shared" si="317"/>
        <v>61.964106491878113</v>
      </c>
      <c r="EX106" s="2">
        <f t="shared" si="317"/>
        <v>63.520172502934216</v>
      </c>
      <c r="EY106" s="2">
        <f t="shared" si="317"/>
        <v>60.330316266712444</v>
      </c>
      <c r="EZ106" s="2">
        <f t="shared" si="317"/>
        <v>60.243961109040953</v>
      </c>
      <c r="FA106" s="2">
        <f t="shared" si="317"/>
        <v>57.26896799361645</v>
      </c>
      <c r="FB106" s="2">
        <f t="shared" si="317"/>
        <v>57.719114573347966</v>
      </c>
      <c r="FC106" s="2">
        <f t="shared" si="317"/>
        <v>56.278803303528925</v>
      </c>
      <c r="FD106" s="2">
        <f t="shared" si="317"/>
        <v>58.107298290856292</v>
      </c>
      <c r="FE106" s="2">
        <f t="shared" si="317"/>
        <v>59.8833211672315</v>
      </c>
      <c r="FG106" s="2">
        <f t="shared" si="318"/>
        <v>0.96732198559442018</v>
      </c>
      <c r="FH106" s="2">
        <f t="shared" si="319"/>
        <v>0.96133423518451211</v>
      </c>
      <c r="FI106" s="2">
        <f t="shared" si="319"/>
        <v>0.95719627306299826</v>
      </c>
      <c r="FJ106" s="2">
        <f t="shared" si="319"/>
        <v>0.95299549770123759</v>
      </c>
      <c r="FK106" s="2">
        <f t="shared" si="319"/>
        <v>0.95597686207560051</v>
      </c>
      <c r="FL106" s="2">
        <f t="shared" si="319"/>
        <v>0.95470712984736827</v>
      </c>
      <c r="FM106" s="2">
        <f t="shared" si="319"/>
        <v>0.95796335751062855</v>
      </c>
      <c r="FN106" s="2">
        <f t="shared" si="319"/>
        <v>0.95449563378323987</v>
      </c>
      <c r="FO106" s="2">
        <f t="shared" si="319"/>
        <v>0.95619267639059269</v>
      </c>
      <c r="FP106" s="2">
        <f t="shared" si="319"/>
        <v>0.95565609212158442</v>
      </c>
      <c r="FQ106" s="2">
        <f t="shared" si="319"/>
        <v>0.95353284695010543</v>
      </c>
      <c r="FR106" s="2">
        <f t="shared" si="319"/>
        <v>0.95533783574956643</v>
      </c>
      <c r="FS106" s="2">
        <f t="shared" si="319"/>
        <v>0.95742082030313913</v>
      </c>
      <c r="FT106" s="2">
        <f t="shared" si="319"/>
        <v>0.95925534751124808</v>
      </c>
      <c r="FU106" s="2">
        <f t="shared" si="319"/>
        <v>0.96333886222670162</v>
      </c>
      <c r="FW106" s="2">
        <f t="shared" si="336"/>
        <v>3.5465350994248121E-3</v>
      </c>
      <c r="FX106" s="2">
        <f t="shared" si="176"/>
        <v>3.1735844285533219E-3</v>
      </c>
      <c r="FY106" s="2">
        <f t="shared" si="177"/>
        <v>2.9530896308377751E-3</v>
      </c>
      <c r="FZ106" s="2">
        <f t="shared" si="178"/>
        <v>2.6754892188941017E-3</v>
      </c>
      <c r="GA106" s="2">
        <f t="shared" si="179"/>
        <v>2.3730552428024403E-3</v>
      </c>
      <c r="GB106" s="2">
        <f t="shared" si="180"/>
        <v>2.4919554689113322E-3</v>
      </c>
      <c r="GC106" s="2">
        <f t="shared" si="181"/>
        <v>2.7090570467020046E-3</v>
      </c>
      <c r="GD106" s="2">
        <f t="shared" si="182"/>
        <v>2.9291525864732011E-3</v>
      </c>
      <c r="GE106" s="2">
        <f t="shared" si="183"/>
        <v>3.1676021913819618E-3</v>
      </c>
      <c r="GF106" s="2">
        <f t="shared" si="184"/>
        <v>3.044061454767173E-3</v>
      </c>
      <c r="GG106" s="2">
        <f t="shared" si="185"/>
        <v>3.1724221671334532E-3</v>
      </c>
      <c r="GH106" s="2">
        <f t="shared" si="186"/>
        <v>3.1011459314246054E-3</v>
      </c>
      <c r="GI106" s="2">
        <f t="shared" si="187"/>
        <v>2.6608934947750635E-3</v>
      </c>
      <c r="GJ106" s="2">
        <f t="shared" si="188"/>
        <v>1.9989864866555122E-3</v>
      </c>
      <c r="GK106" s="2">
        <f t="shared" si="189"/>
        <v>2.2016132330102823E-3</v>
      </c>
      <c r="GM106" s="86">
        <f t="shared" si="337"/>
        <v>3.4237534003671461E-6</v>
      </c>
      <c r="GN106" s="86">
        <f t="shared" si="190"/>
        <v>4.1134458853023632E-7</v>
      </c>
      <c r="GO106" s="86">
        <f t="shared" si="191"/>
        <v>3.3758377174746317E-7</v>
      </c>
      <c r="GP106" s="86">
        <f t="shared" si="192"/>
        <v>1.5961204770177394E-7</v>
      </c>
      <c r="GQ106" s="86">
        <f t="shared" si="193"/>
        <v>1.5659487546738468E-7</v>
      </c>
      <c r="GR106" s="86">
        <f t="shared" si="194"/>
        <v>8.6939245056974901E-9</v>
      </c>
      <c r="GS106" s="86">
        <f t="shared" si="195"/>
        <v>2.1829881275347994E-9</v>
      </c>
      <c r="GT106" s="86">
        <f t="shared" si="196"/>
        <v>2.8679211762506144E-7</v>
      </c>
      <c r="GU106" s="86">
        <f t="shared" si="197"/>
        <v>7.7573937720231E-9</v>
      </c>
      <c r="GV106" s="86">
        <f t="shared" si="198"/>
        <v>9.0191569350971294E-9</v>
      </c>
      <c r="GW106" s="86">
        <f t="shared" si="199"/>
        <v>2.8251269928145336E-11</v>
      </c>
      <c r="GX106" s="86">
        <f t="shared" si="200"/>
        <v>3.1511551605457751E-11</v>
      </c>
      <c r="GY106" s="86">
        <f t="shared" si="201"/>
        <v>3.6763589485729608E-11</v>
      </c>
      <c r="GZ106" s="86">
        <f t="shared" si="202"/>
        <v>2.882000214120025E-8</v>
      </c>
      <c r="HA106" s="86">
        <f t="shared" si="203"/>
        <v>4.5089535118554555E-18</v>
      </c>
      <c r="HC106" s="86">
        <f t="shared" si="338"/>
        <v>0.37379567298971189</v>
      </c>
      <c r="HD106" s="86">
        <f t="shared" si="204"/>
        <v>0.43896003437697145</v>
      </c>
      <c r="HE106" s="86">
        <f t="shared" si="205"/>
        <v>0.42215377853970482</v>
      </c>
      <c r="HF106" s="86">
        <f t="shared" si="206"/>
        <v>0.39079521265375766</v>
      </c>
      <c r="HG106" s="86">
        <f t="shared" si="207"/>
        <v>0.35279659970631932</v>
      </c>
      <c r="HH106" s="86">
        <f t="shared" si="208"/>
        <v>0.38458534174123266</v>
      </c>
      <c r="HI106" s="86">
        <f t="shared" si="209"/>
        <v>0.43683201594207233</v>
      </c>
      <c r="HJ106" s="86">
        <f t="shared" si="210"/>
        <v>0.42359925317656016</v>
      </c>
      <c r="HK106" s="86">
        <f t="shared" si="211"/>
        <v>0.47539965745031737</v>
      </c>
      <c r="HL106" s="86">
        <f t="shared" si="212"/>
        <v>0.42834175682659792</v>
      </c>
      <c r="HM106" s="86">
        <f t="shared" si="213"/>
        <v>0.4418341295682508</v>
      </c>
      <c r="HN106" s="86">
        <f t="shared" si="214"/>
        <v>0.47859047243800756</v>
      </c>
      <c r="HO106" s="86">
        <f t="shared" si="215"/>
        <v>0.4464717440539559</v>
      </c>
      <c r="HP106" s="86">
        <f t="shared" si="216"/>
        <v>0.39022263558518644</v>
      </c>
      <c r="HQ106" s="86">
        <f t="shared" si="217"/>
        <v>0.60583006999815803</v>
      </c>
      <c r="HS106" s="86">
        <f t="shared" si="339"/>
        <v>1.5277681333313522E-12</v>
      </c>
      <c r="HT106" s="86">
        <f t="shared" si="218"/>
        <v>5.2195762859687829E-14</v>
      </c>
      <c r="HU106" s="86">
        <f t="shared" si="219"/>
        <v>7.4484472602081026E-15</v>
      </c>
      <c r="HV106" s="86">
        <f t="shared" si="220"/>
        <v>5.1678264079235629E-17</v>
      </c>
      <c r="HW106" s="86">
        <f t="shared" si="221"/>
        <v>2.3129528923237683E-17</v>
      </c>
      <c r="HX106" s="86">
        <f t="shared" si="222"/>
        <v>1.6618728418425722E-18</v>
      </c>
      <c r="HY106" s="86">
        <f t="shared" si="223"/>
        <v>5.7170919701486905E-17</v>
      </c>
      <c r="HZ106" s="86">
        <f t="shared" si="224"/>
        <v>3.7997945777883691E-17</v>
      </c>
      <c r="IA106" s="86">
        <f t="shared" si="225"/>
        <v>1.8588778774813864E-16</v>
      </c>
      <c r="IB106" s="86">
        <f t="shared" si="226"/>
        <v>3.2735156298451482E-16</v>
      </c>
      <c r="IC106" s="86">
        <f t="shared" si="227"/>
        <v>1.5099953913135486E-17</v>
      </c>
      <c r="ID106" s="86">
        <f t="shared" si="228"/>
        <v>1.5446287288012919E-16</v>
      </c>
      <c r="IE106" s="86">
        <f t="shared" si="229"/>
        <v>1.3149284775088769E-16</v>
      </c>
      <c r="IF106" s="86">
        <f t="shared" si="230"/>
        <v>2.5757745785115758E-11</v>
      </c>
      <c r="IG106" s="86">
        <f t="shared" si="231"/>
        <v>4.5081815985377757E-8</v>
      </c>
      <c r="II106" s="86">
        <f t="shared" si="340"/>
        <v>3.6432592933575726E-67</v>
      </c>
      <c r="IJ106" s="86">
        <f t="shared" si="341"/>
        <v>4.5063682847227831E-96</v>
      </c>
      <c r="IK106" s="86">
        <f t="shared" si="342"/>
        <v>2.3048928325290842E-101</v>
      </c>
      <c r="IL106" s="86">
        <f t="shared" si="343"/>
        <v>1.1544874175652031E-115</v>
      </c>
      <c r="IM106" s="86">
        <f t="shared" si="344"/>
        <v>3.8709462303578329E-114</v>
      </c>
      <c r="IN106" s="86">
        <f t="shared" si="345"/>
        <v>1.2013782926020083E-123</v>
      </c>
      <c r="IO106" s="86">
        <f t="shared" si="346"/>
        <v>3.7486093679092484E-113</v>
      </c>
      <c r="IP106" s="86">
        <f t="shared" si="347"/>
        <v>2.2898909101196268E-113</v>
      </c>
      <c r="IQ106" s="86">
        <f t="shared" si="348"/>
        <v>7.4422140507157434E-110</v>
      </c>
      <c r="IR106" s="86">
        <f t="shared" si="349"/>
        <v>2.8053082668495522E-108</v>
      </c>
      <c r="IS106" s="86">
        <f t="shared" si="350"/>
        <v>1.1668984130447496E-117</v>
      </c>
      <c r="IT106" s="86">
        <f t="shared" si="351"/>
        <v>2.3334622845452228E-112</v>
      </c>
      <c r="IU106" s="86">
        <f t="shared" si="352"/>
        <v>6.6528021617648441E-112</v>
      </c>
      <c r="IV106" s="86">
        <f t="shared" si="353"/>
        <v>1.5149494140273595E-44</v>
      </c>
      <c r="IW106" s="86">
        <f t="shared" si="354"/>
        <v>4.0724447857957513E-30</v>
      </c>
      <c r="IY106" s="86">
        <f t="shared" si="355"/>
        <v>0.37379909674464001</v>
      </c>
      <c r="IZ106" s="86">
        <f t="shared" si="356"/>
        <v>0.43896044572161219</v>
      </c>
      <c r="JA106" s="86">
        <f t="shared" si="357"/>
        <v>0.42215411612348402</v>
      </c>
      <c r="JB106" s="86">
        <f t="shared" si="358"/>
        <v>0.39079537226580541</v>
      </c>
      <c r="JC106" s="86">
        <f t="shared" si="359"/>
        <v>0.35279675630119478</v>
      </c>
      <c r="JD106" s="86">
        <f t="shared" si="360"/>
        <v>0.38458535043515718</v>
      </c>
      <c r="JE106" s="86">
        <f t="shared" si="361"/>
        <v>0.43683201812506051</v>
      </c>
      <c r="JF106" s="86">
        <f t="shared" si="362"/>
        <v>0.42359953996867783</v>
      </c>
      <c r="JG106" s="86">
        <f t="shared" si="363"/>
        <v>0.47539966520771132</v>
      </c>
      <c r="JH106" s="86">
        <f t="shared" si="364"/>
        <v>0.42834176584575517</v>
      </c>
      <c r="JI106" s="86">
        <f t="shared" si="365"/>
        <v>0.44183412959650209</v>
      </c>
      <c r="JJ106" s="86">
        <f t="shared" si="366"/>
        <v>0.4785904724695193</v>
      </c>
      <c r="JK106" s="86">
        <f t="shared" si="367"/>
        <v>0.4464717440907196</v>
      </c>
      <c r="JL106" s="86">
        <f t="shared" si="368"/>
        <v>0.39022266443094633</v>
      </c>
      <c r="JM106" s="86">
        <f t="shared" si="369"/>
        <v>0.60583011507997397</v>
      </c>
    </row>
    <row r="107" spans="2:273" x14ac:dyDescent="0.25">
      <c r="B107" s="2">
        <v>80</v>
      </c>
      <c r="C107" s="37">
        <v>171.11500000000001</v>
      </c>
      <c r="D107" s="37">
        <v>176.607</v>
      </c>
      <c r="E107" s="37">
        <v>181.869</v>
      </c>
      <c r="F107" s="37">
        <v>180.459</v>
      </c>
      <c r="G107" s="37">
        <v>175.68899999999999</v>
      </c>
      <c r="H107" s="37">
        <v>180.88499999999999</v>
      </c>
      <c r="I107" s="37">
        <v>180.131</v>
      </c>
      <c r="J107" s="37">
        <v>177.37700000000001</v>
      </c>
      <c r="K107" s="37">
        <v>174.52500000000001</v>
      </c>
      <c r="L107" s="37">
        <v>176</v>
      </c>
      <c r="M107" s="37">
        <v>178.04900000000001</v>
      </c>
      <c r="N107" s="37">
        <v>176.934</v>
      </c>
      <c r="O107" s="37">
        <v>175.82</v>
      </c>
      <c r="P107" s="37">
        <v>166.934</v>
      </c>
      <c r="Q107" s="37">
        <v>138.77000000000001</v>
      </c>
      <c r="S107" s="4">
        <f t="shared" si="241"/>
        <v>170.72376100550352</v>
      </c>
      <c r="T107" s="4">
        <f t="shared" si="242"/>
        <v>182.29707392377341</v>
      </c>
      <c r="U107" s="4">
        <f t="shared" si="243"/>
        <v>187.54686235527615</v>
      </c>
      <c r="V107" s="4">
        <f t="shared" si="244"/>
        <v>185.12816389838451</v>
      </c>
      <c r="W107" s="4">
        <f t="shared" si="245"/>
        <v>177.19969954041875</v>
      </c>
      <c r="X107" s="4">
        <f t="shared" si="246"/>
        <v>184.45335450591253</v>
      </c>
      <c r="Y107" s="4">
        <f t="shared" si="247"/>
        <v>183.47483279182029</v>
      </c>
      <c r="Z107" s="4">
        <f t="shared" si="248"/>
        <v>180.71602352646966</v>
      </c>
      <c r="AA107" s="4">
        <f t="shared" si="249"/>
        <v>178.54021971561545</v>
      </c>
      <c r="AB107" s="4">
        <f t="shared" si="250"/>
        <v>179.80645215974349</v>
      </c>
      <c r="AC107" s="4">
        <f t="shared" si="251"/>
        <v>182.40676457663486</v>
      </c>
      <c r="AD107" s="4">
        <f t="shared" si="252"/>
        <v>183.62013721164709</v>
      </c>
      <c r="AE107" s="4">
        <f t="shared" si="253"/>
        <v>181.45173385381656</v>
      </c>
      <c r="AF107" s="4">
        <f t="shared" si="254"/>
        <v>167.20064584060532</v>
      </c>
      <c r="AG107" s="4">
        <f t="shared" si="255"/>
        <v>136.69778864089136</v>
      </c>
      <c r="AI107" s="4">
        <f t="shared" si="256"/>
        <v>0.39123899449649002</v>
      </c>
      <c r="AJ107" s="4">
        <f t="shared" si="257"/>
        <v>-5.6900739237734115</v>
      </c>
      <c r="AK107" s="4">
        <f t="shared" si="258"/>
        <v>-5.6778623552761474</v>
      </c>
      <c r="AL107" s="4">
        <f t="shared" si="259"/>
        <v>-4.669163898384511</v>
      </c>
      <c r="AM107" s="4">
        <f t="shared" si="260"/>
        <v>-1.5106995404187558</v>
      </c>
      <c r="AN107" s="4">
        <f t="shared" si="261"/>
        <v>-3.5683545059125379</v>
      </c>
      <c r="AO107" s="4">
        <f t="shared" si="262"/>
        <v>-3.3438327918202901</v>
      </c>
      <c r="AP107" s="4">
        <f t="shared" si="263"/>
        <v>-3.3390235264696457</v>
      </c>
      <c r="AQ107" s="4">
        <f t="shared" si="264"/>
        <v>-4.0152197156154443</v>
      </c>
      <c r="AR107" s="4">
        <f t="shared" si="265"/>
        <v>-3.8064521597434862</v>
      </c>
      <c r="AS107" s="4">
        <f t="shared" si="266"/>
        <v>-4.3577645766348496</v>
      </c>
      <c r="AT107" s="4">
        <f t="shared" si="267"/>
        <v>-6.6861372116470932</v>
      </c>
      <c r="AU107" s="4">
        <f t="shared" si="268"/>
        <v>-5.63173385381657</v>
      </c>
      <c r="AV107" s="4">
        <f t="shared" ref="AV107:AW122" si="370">IF(OR($B107 &lt; P$230, $B107 &gt; P$233), 0, P107-AF107)</f>
        <v>-0.26664584060532093</v>
      </c>
      <c r="AW107" s="4">
        <f t="shared" si="370"/>
        <v>2.0722113591086497</v>
      </c>
      <c r="AY107" s="2">
        <f t="shared" si="320"/>
        <v>55.06289658698757</v>
      </c>
      <c r="AZ107" s="2">
        <f t="shared" ref="AZ107:AZ170" si="371">IF(OR($B107 &lt; D$230, $B107 &gt; D$233), #N/A, ((1-FH107)*DL107) + (FH107 - FX107)*EB107 + (FX107*ER107))</f>
        <v>55.564129347500618</v>
      </c>
      <c r="BA107" s="2">
        <f t="shared" ref="BA107:BA170" si="372">IF(OR($B107 &lt; E$230, $B107 &gt; E$233), #N/A, ((1-FI107)*DM107) + (FI107 - FY107)*EC107 + (FY107*ES107))</f>
        <v>57.364702852710089</v>
      </c>
      <c r="BB107" s="2">
        <f t="shared" ref="BB107:BB170" si="373">IF(OR($B107 &lt; F$230, $B107 &gt; F$233), #N/A, ((1-FJ107)*DN107) + (FJ107 - FZ107)*ED107 + (FZ107*ET107))</f>
        <v>59.564720355585457</v>
      </c>
      <c r="BC107" s="2">
        <f t="shared" ref="BC107:BC170" si="374">IF(OR($B107 &lt; G$230, $B107 &gt; G$233), #N/A, ((1-FK107)*DO107) + (FK107 - GA107)*EE107 + (GA107*EU107))</f>
        <v>61.139617025928032</v>
      </c>
      <c r="BD107" s="2">
        <f t="shared" ref="BD107:BD170" si="375">IF(OR($B107 &lt; H$230, $B107 &gt; H$233), #N/A, ((1-FL107)*DP107) + (FL107 - GB107)*EF107 + (GB107*EV107))</f>
        <v>61.705757552420344</v>
      </c>
      <c r="BE107" s="2">
        <f t="shared" ref="BE107:BE170" si="376">IF(OR($B107 &lt; I$230, $B107 &gt; I$233), #N/A, ((1-FM107)*DQ107) + (FM107 - GC107)*EG107 + (GC107*EW107))</f>
        <v>63.044944527640006</v>
      </c>
      <c r="BF107" s="2">
        <f t="shared" ref="BF107:BF170" si="377">IF(OR($B107 &lt; J$230, $B107 &gt; J$233), #N/A, ((1-FN107)*DR107) + (FN107 - GD107)*EH107 + (GD107*EX107))</f>
        <v>64.418684733751533</v>
      </c>
      <c r="BG107" s="2">
        <f t="shared" ref="BG107:BG170" si="378">IF(OR($B107 &lt; K$230, $B107 &gt; K$233), #N/A, ((1-FO107)*DS107) + (FO107 - GE107)*EI107 + (GE107*EY107))</f>
        <v>61.271156617567897</v>
      </c>
      <c r="BH107" s="2">
        <f t="shared" ref="BH107:BH170" si="379">IF(OR($B107 &lt; L$230, $B107 &gt; L$233), #N/A, ((1-FP107)*DT107) + (FP107 - GF107)*EJ107 + (GF107*EZ107))</f>
        <v>60.835037053094091</v>
      </c>
      <c r="BI107" s="2">
        <f t="shared" ref="BI107:BI170" si="380">IF(OR($B107 &lt; M$230, $B107 &gt; M$233), #N/A, ((1-FQ107)*DU107) + (FQ107 - GG107)*EK107 + (GG107*FA107))</f>
        <v>57.801733166430481</v>
      </c>
      <c r="BJ107" s="2">
        <f t="shared" ref="BJ107:BJ170" si="381">IF(OR($B107 &lt; N$230, $B107 &gt; N$233), #N/A, ((1-FR107)*DV107) + (FR107 - GH107)*EL107 + (GH107*FB107))</f>
        <v>58.309846678928977</v>
      </c>
      <c r="BK107" s="2">
        <f t="shared" ref="BK107:BK170" si="382">IF(OR($B107 &lt; O$230, $B107 &gt; O$233), #N/A, ((1-FS107)*DW107) + (FS107 - GI107)*EM107 + (GI107*FC107))</f>
        <v>56.621151852626063</v>
      </c>
      <c r="BL107" s="2">
        <f t="shared" ref="BL107:BL170" si="383">IF(OR($B107 &lt; P$230, $B107 &gt; P$233), #N/A, ((1-FT107)*DX107) + (FT107 - GJ107)*EN107 + (GJ107*FD107))</f>
        <v>58.684438315655605</v>
      </c>
      <c r="BM107" s="2">
        <f t="shared" ref="BM107:BM170" si="384">IF(OR($B107 &lt; Q$230, $B107 &gt; Q$233), #N/A, ((1-FU107)*DY107) + (FU107 - GK107)*EO107 + (GK107*FE107))</f>
        <v>59.299614922510251</v>
      </c>
      <c r="BO107" s="2" t="str">
        <f t="shared" si="270"/>
        <v/>
      </c>
      <c r="BP107" s="2" t="str">
        <f t="shared" si="271"/>
        <v/>
      </c>
      <c r="BQ107" s="2" t="str">
        <f t="shared" si="272"/>
        <v/>
      </c>
      <c r="BR107" s="2" t="str">
        <f t="shared" si="273"/>
        <v/>
      </c>
      <c r="BS107" s="2" t="str">
        <f t="shared" si="274"/>
        <v/>
      </c>
      <c r="BT107" s="2" t="str">
        <f t="shared" si="275"/>
        <v/>
      </c>
      <c r="BU107" s="2" t="str">
        <f t="shared" si="276"/>
        <v/>
      </c>
      <c r="BV107" s="2" t="str">
        <f t="shared" si="277"/>
        <v/>
      </c>
      <c r="BW107" s="2" t="str">
        <f t="shared" si="278"/>
        <v/>
      </c>
      <c r="BX107" s="2" t="str">
        <f t="shared" si="279"/>
        <v/>
      </c>
      <c r="BY107" s="2" t="str">
        <f t="shared" si="280"/>
        <v/>
      </c>
      <c r="BZ107" s="2" t="str">
        <f t="shared" si="281"/>
        <v/>
      </c>
      <c r="CA107" s="2" t="str">
        <f t="shared" si="282"/>
        <v/>
      </c>
      <c r="CB107" s="2" t="str">
        <f t="shared" si="283"/>
        <v/>
      </c>
      <c r="CC107" s="2" t="str">
        <f t="shared" si="284"/>
        <v/>
      </c>
      <c r="CE107" s="2" t="str">
        <f t="shared" si="321"/>
        <v/>
      </c>
      <c r="CF107" s="2" t="str">
        <f t="shared" si="322"/>
        <v/>
      </c>
      <c r="CG107" s="2" t="str">
        <f t="shared" si="323"/>
        <v/>
      </c>
      <c r="CH107" s="2" t="str">
        <f t="shared" si="324"/>
        <v/>
      </c>
      <c r="CI107" s="2" t="str">
        <f t="shared" si="325"/>
        <v/>
      </c>
      <c r="CJ107" s="2" t="str">
        <f t="shared" si="326"/>
        <v/>
      </c>
      <c r="CK107" s="2" t="str">
        <f t="shared" si="327"/>
        <v/>
      </c>
      <c r="CL107" s="2" t="str">
        <f t="shared" si="328"/>
        <v/>
      </c>
      <c r="CM107" s="2" t="str">
        <f t="shared" si="329"/>
        <v/>
      </c>
      <c r="CN107" s="2" t="str">
        <f t="shared" si="330"/>
        <v/>
      </c>
      <c r="CO107" s="2" t="str">
        <f t="shared" si="331"/>
        <v/>
      </c>
      <c r="CP107" s="2" t="str">
        <f t="shared" si="332"/>
        <v/>
      </c>
      <c r="CQ107" s="2" t="str">
        <f t="shared" si="333"/>
        <v/>
      </c>
      <c r="CR107" s="2" t="str">
        <f t="shared" si="334"/>
        <v/>
      </c>
      <c r="CS107" s="2" t="str">
        <f t="shared" si="335"/>
        <v/>
      </c>
      <c r="CU107" s="2" t="str">
        <f t="shared" si="285"/>
        <v/>
      </c>
      <c r="CV107" s="2" t="str">
        <f t="shared" si="286"/>
        <v/>
      </c>
      <c r="CW107" s="2" t="str">
        <f t="shared" si="287"/>
        <v/>
      </c>
      <c r="CX107" s="2" t="str">
        <f t="shared" si="288"/>
        <v/>
      </c>
      <c r="CY107" s="2" t="str">
        <f t="shared" si="289"/>
        <v/>
      </c>
      <c r="CZ107" s="2" t="str">
        <f t="shared" si="290"/>
        <v/>
      </c>
      <c r="DA107" s="2" t="str">
        <f t="shared" si="291"/>
        <v/>
      </c>
      <c r="DB107" s="2" t="str">
        <f t="shared" si="292"/>
        <v/>
      </c>
      <c r="DC107" s="2" t="str">
        <f t="shared" si="293"/>
        <v/>
      </c>
      <c r="DD107" s="2" t="str">
        <f t="shared" si="294"/>
        <v/>
      </c>
      <c r="DE107" s="2" t="str">
        <f t="shared" si="295"/>
        <v/>
      </c>
      <c r="DF107" s="2" t="str">
        <f t="shared" si="296"/>
        <v/>
      </c>
      <c r="DG107" s="2" t="str">
        <f t="shared" si="297"/>
        <v/>
      </c>
      <c r="DH107" s="2" t="str">
        <f t="shared" si="298"/>
        <v/>
      </c>
      <c r="DI107" s="2" t="str">
        <f t="shared" si="299"/>
        <v/>
      </c>
      <c r="DK107" s="2">
        <f t="shared" si="300"/>
        <v>74.796260756826825</v>
      </c>
      <c r="DL107" s="2">
        <f t="shared" ref="DL107:DY122" si="385">BP$228*$B107+BP$229</f>
        <v>79.207867411658114</v>
      </c>
      <c r="DM107" s="2">
        <f t="shared" si="385"/>
        <v>80.128926829268309</v>
      </c>
      <c r="DN107" s="2">
        <f t="shared" si="385"/>
        <v>84.627680971659927</v>
      </c>
      <c r="DO107" s="2">
        <f t="shared" si="385"/>
        <v>84.474128487696817</v>
      </c>
      <c r="DP107" s="2">
        <f t="shared" si="385"/>
        <v>85.915697570850227</v>
      </c>
      <c r="DQ107" s="2">
        <f t="shared" si="385"/>
        <v>84.297999530956844</v>
      </c>
      <c r="DR107" s="2">
        <f t="shared" si="385"/>
        <v>87.692446423751676</v>
      </c>
      <c r="DS107" s="2">
        <f t="shared" si="385"/>
        <v>83.991424663529941</v>
      </c>
      <c r="DT107" s="2">
        <f t="shared" si="385"/>
        <v>82.853623358348983</v>
      </c>
      <c r="DU107" s="2">
        <f t="shared" si="385"/>
        <v>79.569022267206478</v>
      </c>
      <c r="DV107" s="2">
        <f t="shared" si="385"/>
        <v>80.902846919794285</v>
      </c>
      <c r="DW107" s="2">
        <f t="shared" si="385"/>
        <v>80.07925843454791</v>
      </c>
      <c r="DX107" s="2">
        <f t="shared" si="385"/>
        <v>76.320918213002727</v>
      </c>
      <c r="DY107" s="2">
        <f t="shared" si="385"/>
        <v>72.57912539682539</v>
      </c>
      <c r="EA107" s="2">
        <f t="shared" si="240"/>
        <v>54.457213489823211</v>
      </c>
      <c r="EB107" s="2">
        <f t="shared" si="302"/>
        <v>54.698522825716452</v>
      </c>
      <c r="EC107" s="2">
        <f t="shared" si="303"/>
        <v>56.437720026791695</v>
      </c>
      <c r="ED107" s="2">
        <f t="shared" si="304"/>
        <v>58.4383926051621</v>
      </c>
      <c r="EE107" s="2">
        <f t="shared" si="305"/>
        <v>60.159445789543014</v>
      </c>
      <c r="EF107" s="2">
        <f t="shared" si="306"/>
        <v>60.65805077893377</v>
      </c>
      <c r="EG107" s="2">
        <f t="shared" si="307"/>
        <v>62.195605907599088</v>
      </c>
      <c r="EH107" s="2">
        <f t="shared" si="308"/>
        <v>63.407020826353993</v>
      </c>
      <c r="EI107" s="2">
        <f t="shared" si="309"/>
        <v>60.32241838079284</v>
      </c>
      <c r="EJ107" s="2">
        <f t="shared" si="310"/>
        <v>59.90263289004529</v>
      </c>
      <c r="EK107" s="2">
        <f t="shared" si="311"/>
        <v>56.833304351625316</v>
      </c>
      <c r="EL107" s="2">
        <f t="shared" si="312"/>
        <v>57.345857308760401</v>
      </c>
      <c r="EM107" s="2">
        <f t="shared" si="313"/>
        <v>55.668345929240125</v>
      </c>
      <c r="EN107" s="2">
        <f t="shared" si="314"/>
        <v>58.001386894859088</v>
      </c>
      <c r="EO107" s="2">
        <f t="shared" si="315"/>
        <v>58.836566697588118</v>
      </c>
      <c r="EQ107" s="2">
        <f t="shared" si="316"/>
        <v>53.885254510144044</v>
      </c>
      <c r="ER107" s="2">
        <f t="shared" ref="ER107:FE122" si="386">CV$228*$B107+CV$229</f>
        <v>54.22949453529629</v>
      </c>
      <c r="ES107" s="2">
        <f t="shared" si="386"/>
        <v>56.018156625239868</v>
      </c>
      <c r="ET107" s="2">
        <f t="shared" si="386"/>
        <v>58.086032155450198</v>
      </c>
      <c r="EU107" s="2">
        <f t="shared" si="386"/>
        <v>60.217412990420172</v>
      </c>
      <c r="EV107" s="2">
        <f t="shared" si="386"/>
        <v>60.731148342453992</v>
      </c>
      <c r="EW107" s="2">
        <f t="shared" si="386"/>
        <v>61.802975622254962</v>
      </c>
      <c r="EX107" s="2">
        <f t="shared" si="386"/>
        <v>63.330914239392072</v>
      </c>
      <c r="EY107" s="2">
        <f t="shared" si="386"/>
        <v>60.160300932924095</v>
      </c>
      <c r="EZ107" s="2">
        <f t="shared" si="386"/>
        <v>60.076926168111086</v>
      </c>
      <c r="FA107" s="2">
        <f t="shared" si="386"/>
        <v>57.111253187339301</v>
      </c>
      <c r="FB107" s="2">
        <f t="shared" si="386"/>
        <v>57.543406634092563</v>
      </c>
      <c r="FC107" s="2">
        <f t="shared" si="386"/>
        <v>56.114067189932236</v>
      </c>
      <c r="FD107" s="2">
        <f t="shared" si="386"/>
        <v>57.935811558879784</v>
      </c>
      <c r="FE107" s="2">
        <f t="shared" si="386"/>
        <v>59.695852224239864</v>
      </c>
      <c r="FG107" s="2">
        <f t="shared" si="318"/>
        <v>0.97011135750918842</v>
      </c>
      <c r="FH107" s="2">
        <f t="shared" ref="FH107:FU122" si="387">POWER(10,($B107-D$231)/D$229)/(1+POWER(10,($B107-D$231)/D$229))</f>
        <v>0.9646160211288749</v>
      </c>
      <c r="FI107" s="2">
        <f t="shared" si="387"/>
        <v>0.96081495584727261</v>
      </c>
      <c r="FJ107" s="2">
        <f t="shared" si="387"/>
        <v>0.95695334833071843</v>
      </c>
      <c r="FK107" s="2">
        <f t="shared" si="387"/>
        <v>0.95969429450403054</v>
      </c>
      <c r="FL107" s="2">
        <f t="shared" si="387"/>
        <v>0.95852713041002724</v>
      </c>
      <c r="FM107" s="2">
        <f t="shared" si="387"/>
        <v>0.96151979702194901</v>
      </c>
      <c r="FN107" s="2">
        <f t="shared" si="387"/>
        <v>0.95833269341893579</v>
      </c>
      <c r="FO107" s="2">
        <f t="shared" si="387"/>
        <v>0.95989264944949804</v>
      </c>
      <c r="FP107" s="2">
        <f t="shared" si="387"/>
        <v>0.95939946085255223</v>
      </c>
      <c r="FQ107" s="2">
        <f t="shared" si="387"/>
        <v>0.95744747223289195</v>
      </c>
      <c r="FR107" s="2">
        <f t="shared" si="387"/>
        <v>0.95910692103117612</v>
      </c>
      <c r="FS107" s="2">
        <f t="shared" si="387"/>
        <v>0.9610212926134748</v>
      </c>
      <c r="FT107" s="2">
        <f t="shared" si="387"/>
        <v>0.9627067356584541</v>
      </c>
      <c r="FU107" s="2">
        <f t="shared" si="387"/>
        <v>0.9664564407330789</v>
      </c>
      <c r="FW107" s="2">
        <f t="shared" si="336"/>
        <v>3.8873682935773668E-3</v>
      </c>
      <c r="FX107" s="2">
        <f t="shared" ref="FX107:FX170" si="388">POWER(10,($B107-D$232)/D$229)/(1+POWER(10,($B107-D$232)/D$229))</f>
        <v>3.4787010149343093E-3</v>
      </c>
      <c r="FY107" s="2">
        <f t="shared" ref="FY107:FY170" si="389">POWER(10,($B107-E$232)/E$229)/(1+POWER(10,($B107-E$232)/E$229))</f>
        <v>3.237076120124689E-3</v>
      </c>
      <c r="FZ107" s="2">
        <f t="shared" ref="FZ107:FZ170" si="390">POWER(10,($B107-F$232)/F$229)/(1+POWER(10,($B107-F$232)/F$229))</f>
        <v>2.932858544393081E-3</v>
      </c>
      <c r="GA107" s="2">
        <f t="shared" ref="GA107:GA170" si="391">POWER(10,($B107-G$232)/G$229)/(1+POWER(10,($B107-G$232)/G$229))</f>
        <v>2.6014077446438483E-3</v>
      </c>
      <c r="GB107" s="2">
        <f t="shared" ref="GB107:GB170" si="392">POWER(10,($B107-H$232)/H$229)/(1+POWER(10,($B107-H$232)/H$229))</f>
        <v>2.7317180794854245E-3</v>
      </c>
      <c r="GC107" s="2">
        <f t="shared" ref="GC107:GC170" si="393">POWER(10,($B107-I$232)/I$229)/(1+POWER(10,($B107-I$232)/I$229))</f>
        <v>2.9696458225231428E-3</v>
      </c>
      <c r="GD107" s="2">
        <f t="shared" ref="GD107:GD170" si="394">POWER(10,($B107-J$232)/J$229)/(1+POWER(10,($B107-J$232)/J$229))</f>
        <v>3.2108445616332616E-3</v>
      </c>
      <c r="GE107" s="2">
        <f t="shared" ref="GE107:GE170" si="395">POWER(10,($B107-K$232)/K$229)/(1+POWER(10,($B107-K$232)/K$229))</f>
        <v>3.4721456334173987E-3</v>
      </c>
      <c r="GF107" s="2">
        <f t="shared" ref="GF107:GF170" si="396">POWER(10,($B107-L$232)/L$229)/(1+POWER(10,($B107-L$232)/L$229))</f>
        <v>3.3367670525780058E-3</v>
      </c>
      <c r="GG107" s="2">
        <f t="shared" ref="GG107:GG170" si="397">POWER(10,($B107-M$232)/M$229)/(1+POWER(10,($B107-M$232)/M$229))</f>
        <v>3.4774274005206001E-3</v>
      </c>
      <c r="GH107" s="2">
        <f t="shared" ref="GH107:GH170" si="398">POWER(10,($B107-N$232)/N$229)/(1+POWER(10,($B107-N$232)/N$229))</f>
        <v>3.3993218436823322E-3</v>
      </c>
      <c r="GI107" s="2">
        <f t="shared" ref="GI107:GI170" si="399">POWER(10,($B107-O$232)/O$229)/(1+POWER(10,($B107-O$232)/O$229))</f>
        <v>2.9168628874768386E-3</v>
      </c>
      <c r="GJ107" s="2">
        <f t="shared" ref="GJ107:GJ170" si="400">POWER(10,($B107-P$232)/P$229)/(1+POWER(10,($B107-P$232)/P$229))</f>
        <v>2.1914224623118734E-3</v>
      </c>
      <c r="GK107" s="2">
        <f t="shared" ref="GK107:GK170" si="401">POWER(10,($B107-Q$232)/Q$229)/(1+POWER(10,($B107-Q$232)/Q$229))</f>
        <v>2.4135082586623025E-3</v>
      </c>
      <c r="GM107" s="86">
        <f t="shared" si="337"/>
        <v>6.5095476146093193E-7</v>
      </c>
      <c r="GN107" s="86">
        <f t="shared" ref="GN107:GN170" si="402" xml:space="preserve"> _xlfn.NORM.DIST($B107, D$7, ABS(D$11), TRUE) * _xlfn.NORM.DIST(($B107 - D$7)*D$15, 0, ABS(D$11), TRUE) * 2</f>
        <v>6.5672821886845886E-8</v>
      </c>
      <c r="GO107" s="86">
        <f t="shared" ref="GO107:GO170" si="403" xml:space="preserve"> _xlfn.NORM.DIST($B107, E$7, ABS(E$11), TRUE) * _xlfn.NORM.DIST(($B107 - E$7)*E$15, 0, ABS(E$11), TRUE) * 2</f>
        <v>5.0405972266215513E-8</v>
      </c>
      <c r="GP107" s="86">
        <f t="shared" ref="GP107:GP170" si="404" xml:space="preserve"> _xlfn.NORM.DIST($B107, F$7, ABS(F$11), TRUE) * _xlfn.NORM.DIST(($B107 - F$7)*F$15, 0, ABS(F$11), TRUE) * 2</f>
        <v>2.086826360496084E-8</v>
      </c>
      <c r="GQ107" s="86">
        <f t="shared" ref="GQ107:GQ170" si="405" xml:space="preserve"> _xlfn.NORM.DIST($B107, G$7, ABS(G$11), TRUE) * _xlfn.NORM.DIST(($B107 - G$7)*G$15, 0, ABS(G$11), TRUE) * 2</f>
        <v>2.0238142515620879E-8</v>
      </c>
      <c r="GR107" s="86">
        <f t="shared" ref="GR107:GR170" si="406" xml:space="preserve"> _xlfn.NORM.DIST($B107, H$7, ABS(H$11), TRUE) * _xlfn.NORM.DIST(($B107 - H$7)*H$15, 0, ABS(H$11), TRUE) * 2</f>
        <v>8.3692419334392239E-10</v>
      </c>
      <c r="GS107" s="86">
        <f t="shared" ref="GS107:GS170" si="407" xml:space="preserve"> _xlfn.NORM.DIST($B107, I$7, ABS(I$11), TRUE) * _xlfn.NORM.DIST(($B107 - I$7)*I$15, 0, ABS(I$11), TRUE) * 2</f>
        <v>1.8448070004824847E-10</v>
      </c>
      <c r="GT107" s="86">
        <f t="shared" ref="GT107:GT170" si="408" xml:space="preserve"> _xlfn.NORM.DIST($B107, J$7, ABS(J$11), TRUE) * _xlfn.NORM.DIST(($B107 - J$7)*J$15, 0, ABS(J$11), TRUE) * 2</f>
        <v>4.3697388792327882E-8</v>
      </c>
      <c r="GU107" s="86">
        <f t="shared" ref="GU107:GU170" si="409" xml:space="preserve"> _xlfn.NORM.DIST($B107, K$7, ABS(K$11), TRUE) * _xlfn.NORM.DIST(($B107 - K$7)*K$15, 0, ABS(K$11), TRUE) * 2</f>
        <v>8.0442363773076056E-10</v>
      </c>
      <c r="GV107" s="86">
        <f t="shared" ref="GV107:GV170" si="410" xml:space="preserve"> _xlfn.NORM.DIST($B107, L$7, ABS(L$11), TRUE) * _xlfn.NORM.DIST(($B107 - L$7)*L$15, 0, ABS(L$11), TRUE) * 2</f>
        <v>8.5852914851064463E-10</v>
      </c>
      <c r="GW107" s="86">
        <f t="shared" ref="GW107:GW170" si="411" xml:space="preserve"> _xlfn.NORM.DIST($B107, M$7, ABS(M$11), TRUE) * _xlfn.NORM.DIST(($B107 - M$7)*M$15, 0, ABS(M$11), TRUE) * 2</f>
        <v>1.2610942933719105E-12</v>
      </c>
      <c r="GX107" s="86">
        <f t="shared" ref="GX107:GX170" si="412" xml:space="preserve"> _xlfn.NORM.DIST($B107, N$7, ABS(N$11), TRUE) * _xlfn.NORM.DIST(($B107 - N$7)*N$15, 0, ABS(N$11), TRUE) * 2</f>
        <v>1.6305567184544952E-12</v>
      </c>
      <c r="GY107" s="86">
        <f t="shared" ref="GY107:GY170" si="413" xml:space="preserve"> _xlfn.NORM.DIST($B107, O$7, ABS(O$11), TRUE) * _xlfn.NORM.DIST(($B107 - O$7)*O$15, 0, ABS(O$11), TRUE) * 2</f>
        <v>1.944452163707934E-12</v>
      </c>
      <c r="GZ107" s="86">
        <f t="shared" ref="GZ107:GZ170" si="414" xml:space="preserve"> _xlfn.NORM.DIST($B107, P$7, ABS(P$11), TRUE) * _xlfn.NORM.DIST(($B107 - P$7)*P$15, 0, ABS(P$11), TRUE) * 2</f>
        <v>3.3187484169770754E-9</v>
      </c>
      <c r="HA107" s="86">
        <f t="shared" ref="HA107:HA170" si="415" xml:space="preserve"> _xlfn.NORM.DIST($B107, Q$7, ABS(Q$11), TRUE) * _xlfn.NORM.DIST(($B107 - Q$7)*Q$15, 0, ABS(Q$11), TRUE) * 2</f>
        <v>6.8782420215442931E-20</v>
      </c>
      <c r="HC107" s="86">
        <f t="shared" si="338"/>
        <v>0.44237983751886978</v>
      </c>
      <c r="HD107" s="86">
        <f t="shared" ref="HD107:HD170" si="416" xml:space="preserve"> _xlfn.NORM.DIST($B107, D$8, ABS(D$12), TRUE) * _xlfn.NORM.DIST(($B107 - D$8)*D$16, 0, ABS(D$12), TRUE) * 2</f>
        <v>0.50594606978714785</v>
      </c>
      <c r="HE107" s="86">
        <f t="shared" ref="HE107:HE170" si="417" xml:space="preserve"> _xlfn.NORM.DIST($B107, E$8, ABS(E$12), TRUE) * _xlfn.NORM.DIST(($B107 - E$8)*E$16, 0, ABS(E$12), TRUE) * 2</f>
        <v>0.49477275135199139</v>
      </c>
      <c r="HF107" s="86">
        <f t="shared" ref="HF107:HF170" si="418" xml:space="preserve"> _xlfn.NORM.DIST($B107, F$8, ABS(F$12), TRUE) * _xlfn.NORM.DIST(($B107 - F$8)*F$16, 0, ABS(F$12), TRUE) * 2</f>
        <v>0.46850795826987723</v>
      </c>
      <c r="HG107" s="86">
        <f t="shared" ref="HG107:HG170" si="419" xml:space="preserve"> _xlfn.NORM.DIST($B107, G$8, ABS(G$12), TRUE) * _xlfn.NORM.DIST(($B107 - G$8)*G$16, 0, ABS(G$12), TRUE) * 2</f>
        <v>0.43309601881209447</v>
      </c>
      <c r="HH107" s="86">
        <f t="shared" ref="HH107:HH170" si="420" xml:space="preserve"> _xlfn.NORM.DIST($B107, H$8, ABS(H$12), TRUE) * _xlfn.NORM.DIST(($B107 - H$8)*H$16, 0, ABS(H$12), TRUE) * 2</f>
        <v>0.46808040139538248</v>
      </c>
      <c r="HI107" s="86">
        <f t="shared" ref="HI107:HI170" si="421" xml:space="preserve"> _xlfn.NORM.DIST($B107, I$8, ABS(I$12), TRUE) * _xlfn.NORM.DIST(($B107 - I$8)*I$16, 0, ABS(I$12), TRUE) * 2</f>
        <v>0.51733030010490055</v>
      </c>
      <c r="HJ107" s="86">
        <f t="shared" ref="HJ107:HJ170" si="422" xml:space="preserve"> _xlfn.NORM.DIST($B107, J$8, ABS(J$12), TRUE) * _xlfn.NORM.DIST(($B107 - J$8)*J$16, 0, ABS(J$12), TRUE) * 2</f>
        <v>0.49967043507654041</v>
      </c>
      <c r="HK107" s="86">
        <f t="shared" ref="HK107:HK170" si="423" xml:space="preserve"> _xlfn.NORM.DIST($B107, K$8, ABS(K$12), TRUE) * _xlfn.NORM.DIST(($B107 - K$8)*K$16, 0, ABS(K$12), TRUE) * 2</f>
        <v>0.54658849898901196</v>
      </c>
      <c r="HL107" s="86">
        <f t="shared" ref="HL107:HL170" si="424" xml:space="preserve"> _xlfn.NORM.DIST($B107, L$8, ABS(L$12), TRUE) * _xlfn.NORM.DIST(($B107 - L$8)*L$16, 0, ABS(L$12), TRUE) * 2</f>
        <v>0.5117284990508949</v>
      </c>
      <c r="HM107" s="86">
        <f t="shared" ref="HM107:HM170" si="425" xml:space="preserve"> _xlfn.NORM.DIST($B107, M$8, ABS(M$12), TRUE) * _xlfn.NORM.DIST(($B107 - M$8)*M$16, 0, ABS(M$12), TRUE) * 2</f>
        <v>0.5271793813235931</v>
      </c>
      <c r="HN107" s="86">
        <f t="shared" ref="HN107:HN170" si="426" xml:space="preserve"> _xlfn.NORM.DIST($B107, N$8, ABS(N$12), TRUE) * _xlfn.NORM.DIST(($B107 - N$8)*N$16, 0, ABS(N$12), TRUE) * 2</f>
        <v>0.55724190866859269</v>
      </c>
      <c r="HO107" s="86">
        <f t="shared" ref="HO107:HO170" si="427" xml:space="preserve"> _xlfn.NORM.DIST($B107, O$8, ABS(O$12), TRUE) * _xlfn.NORM.DIST(($B107 - O$8)*O$16, 0, ABS(O$12), TRUE) * 2</f>
        <v>0.52651201075757093</v>
      </c>
      <c r="HP107" s="86">
        <f t="shared" ref="HP107:HP170" si="428" xml:space="preserve"> _xlfn.NORM.DIST($B107, P$8, ABS(P$12), TRUE) * _xlfn.NORM.DIST(($B107 - P$8)*P$16, 0, ABS(P$12), TRUE) * 2</f>
        <v>0.4729132908628037</v>
      </c>
      <c r="HQ107" s="86">
        <f t="shared" ref="HQ107:HQ170" si="429" xml:space="preserve"> _xlfn.NORM.DIST($B107, Q$8, ABS(Q$12), TRUE) * _xlfn.NORM.DIST(($B107 - Q$8)*Q$16, 0, ABS(Q$12), TRUE) * 2</f>
        <v>0.58716788937086539</v>
      </c>
      <c r="HS107" s="86">
        <f t="shared" si="339"/>
        <v>5.2255754721309243E-12</v>
      </c>
      <c r="HT107" s="86">
        <f t="shared" ref="HT107:HT170" si="430" xml:space="preserve"> _xlfn.NORM.DIST($B107, D$9, ABS(D$13), TRUE) * _xlfn.NORM.DIST(($B107 - D$9)*D$17, 0, ABS(D$13), TRUE) * 2</f>
        <v>2.4255758003493564E-13</v>
      </c>
      <c r="HU107" s="86">
        <f t="shared" ref="HU107:HU170" si="431" xml:space="preserve"> _xlfn.NORM.DIST($B107, E$9, ABS(E$13), TRUE) * _xlfn.NORM.DIST(($B107 - E$9)*E$17, 0, ABS(E$13), TRUE) * 2</f>
        <v>3.7254353939769641E-14</v>
      </c>
      <c r="HV107" s="86">
        <f t="shared" ref="HV107:HV170" si="432" xml:space="preserve"> _xlfn.NORM.DIST($B107, F$9, ABS(F$13), TRUE) * _xlfn.NORM.DIST(($B107 - F$9)*F$17, 0, ABS(F$13), TRUE) * 2</f>
        <v>3.1939837389022389E-16</v>
      </c>
      <c r="HW107" s="86">
        <f t="shared" ref="HW107:HW170" si="433" xml:space="preserve"> _xlfn.NORM.DIST($B107, G$9, ABS(G$13), TRUE) * _xlfn.NORM.DIST(($B107 - G$9)*G$17, 0, ABS(G$13), TRUE) * 2</f>
        <v>1.3899692153145303E-16</v>
      </c>
      <c r="HX107" s="86">
        <f t="shared" ref="HX107:HX170" si="434" xml:space="preserve"> _xlfn.NORM.DIST($B107, H$9, ABS(H$13), TRUE) * _xlfn.NORM.DIST(($B107 - H$9)*H$17, 0, ABS(H$13), TRUE) * 2</f>
        <v>1.1656404257616779E-17</v>
      </c>
      <c r="HY107" s="86">
        <f t="shared" ref="HY107:HY170" si="435" xml:space="preserve"> _xlfn.NORM.DIST($B107, I$9, ABS(I$13), TRUE) * _xlfn.NORM.DIST(($B107 - I$9)*I$17, 0, ABS(I$13), TRUE) * 2</f>
        <v>3.4678800364957956E-16</v>
      </c>
      <c r="HZ107" s="86">
        <f t="shared" ref="HZ107:HZ170" si="436" xml:space="preserve"> _xlfn.NORM.DIST($B107, J$9, ABS(J$13), TRUE) * _xlfn.NORM.DIST(($B107 - J$9)*J$17, 0, ABS(J$13), TRUE) * 2</f>
        <v>2.389315838294715E-16</v>
      </c>
      <c r="IA107" s="86">
        <f t="shared" ref="IA107:IA170" si="437" xml:space="preserve"> _xlfn.NORM.DIST($B107, K$9, ABS(K$13), TRUE) * _xlfn.NORM.DIST(($B107 - K$9)*K$17, 0, ABS(K$13), TRUE) * 2</f>
        <v>1.117618614932375E-15</v>
      </c>
      <c r="IB107" s="86">
        <f t="shared" ref="IB107:IB170" si="438" xml:space="preserve"> _xlfn.NORM.DIST($B107, L$9, ABS(L$13), TRUE) * _xlfn.NORM.DIST(($B107 - L$9)*L$17, 0, ABS(L$13), TRUE) * 2</f>
        <v>1.8919357081630014E-15</v>
      </c>
      <c r="IC107" s="86">
        <f t="shared" ref="IC107:IC170" si="439" xml:space="preserve"> _xlfn.NORM.DIST($B107, M$9, ABS(M$13), TRUE) * _xlfn.NORM.DIST(($B107 - M$9)*M$17, 0, ABS(M$13), TRUE) * 2</f>
        <v>1.0329670380785577E-16</v>
      </c>
      <c r="ID107" s="86">
        <f t="shared" ref="ID107:ID170" si="440" xml:space="preserve"> _xlfn.NORM.DIST($B107, N$9, ABS(N$13), TRUE) * _xlfn.NORM.DIST(($B107 - N$9)*N$17, 0, ABS(N$13), TRUE) * 2</f>
        <v>9.4613148829024001E-16</v>
      </c>
      <c r="IE107" s="86">
        <f t="shared" ref="IE107:IE170" si="441" xml:space="preserve"> _xlfn.NORM.DIST($B107, O$9, ABS(O$13), TRUE) * _xlfn.NORM.DIST(($B107 - O$9)*O$17, 0, ABS(O$13), TRUE) * 2</f>
        <v>7.6928589609092726E-16</v>
      </c>
      <c r="IF107" s="86">
        <f t="shared" ref="IF107:IF170" si="442" xml:space="preserve"> _xlfn.NORM.DIST($B107, P$9, ABS(P$13), TRUE) * _xlfn.NORM.DIST(($B107 - P$9)*P$17, 0, ABS(P$13), TRUE) * 2</f>
        <v>7.7559436070451889E-11</v>
      </c>
      <c r="IG107" s="86">
        <f t="shared" ref="IG107:IG170" si="443" xml:space="preserve"> _xlfn.NORM.DIST($B107, Q$9, ABS(Q$13), TRUE) * _xlfn.NORM.DIST(($B107 - Q$9)*Q$17, 0, ABS(Q$13), TRUE) * 2</f>
        <v>9.7585090224056698E-8</v>
      </c>
      <c r="II107" s="86">
        <f t="shared" si="340"/>
        <v>4.7657003328115422E-65</v>
      </c>
      <c r="IJ107" s="86">
        <f t="shared" si="341"/>
        <v>4.4255107571362343E-93</v>
      </c>
      <c r="IK107" s="86">
        <f t="shared" si="342"/>
        <v>3.0456447981041356E-98</v>
      </c>
      <c r="IL107" s="86">
        <f t="shared" si="343"/>
        <v>3.7340821302349147E-112</v>
      </c>
      <c r="IM107" s="86">
        <f t="shared" si="344"/>
        <v>9.5986372324590104E-111</v>
      </c>
      <c r="IN107" s="86">
        <f t="shared" si="345"/>
        <v>6.1820087177854494E-120</v>
      </c>
      <c r="IO107" s="86">
        <f t="shared" si="346"/>
        <v>1.031554877518693E-109</v>
      </c>
      <c r="IP107" s="86">
        <f t="shared" si="347"/>
        <v>7.1118408727061E-110</v>
      </c>
      <c r="IQ107" s="86">
        <f t="shared" si="348"/>
        <v>1.9943146211682143E-106</v>
      </c>
      <c r="IR107" s="86">
        <f t="shared" si="349"/>
        <v>6.3533472301914864E-105</v>
      </c>
      <c r="IS107" s="86">
        <f t="shared" si="350"/>
        <v>5.5408006931476516E-114</v>
      </c>
      <c r="IT107" s="86">
        <f t="shared" si="351"/>
        <v>7.2888622079234475E-109</v>
      </c>
      <c r="IU107" s="86">
        <f t="shared" si="352"/>
        <v>1.6361369251037129E-108</v>
      </c>
      <c r="IV107" s="86">
        <f t="shared" si="353"/>
        <v>2.7521697464862203E-43</v>
      </c>
      <c r="IW107" s="86">
        <f t="shared" si="354"/>
        <v>2.8853803978822745E-29</v>
      </c>
      <c r="IY107" s="86">
        <f t="shared" si="355"/>
        <v>0.44238048847885686</v>
      </c>
      <c r="IZ107" s="86">
        <f t="shared" si="356"/>
        <v>0.50594613546021228</v>
      </c>
      <c r="JA107" s="86">
        <f t="shared" si="357"/>
        <v>0.49477280175800092</v>
      </c>
      <c r="JB107" s="86">
        <f t="shared" si="358"/>
        <v>0.46850797913814118</v>
      </c>
      <c r="JC107" s="86">
        <f t="shared" si="359"/>
        <v>0.43309603905023714</v>
      </c>
      <c r="JD107" s="86">
        <f t="shared" si="360"/>
        <v>0.46808040223230668</v>
      </c>
      <c r="JE107" s="86">
        <f t="shared" si="361"/>
        <v>0.51733030028938154</v>
      </c>
      <c r="JF107" s="86">
        <f t="shared" si="362"/>
        <v>0.49967047877392945</v>
      </c>
      <c r="JG107" s="86">
        <f t="shared" si="363"/>
        <v>0.54658849979343671</v>
      </c>
      <c r="JH107" s="86">
        <f t="shared" si="364"/>
        <v>0.51172849990942593</v>
      </c>
      <c r="JI107" s="86">
        <f t="shared" si="365"/>
        <v>0.52717938132485431</v>
      </c>
      <c r="JJ107" s="86">
        <f t="shared" si="366"/>
        <v>0.55724190867022427</v>
      </c>
      <c r="JK107" s="86">
        <f t="shared" si="367"/>
        <v>0.52651201075951615</v>
      </c>
      <c r="JL107" s="86">
        <f t="shared" si="368"/>
        <v>0.47291329425911161</v>
      </c>
      <c r="JM107" s="86">
        <f t="shared" si="369"/>
        <v>0.58716798695595562</v>
      </c>
    </row>
    <row r="108" spans="2:273" x14ac:dyDescent="0.25">
      <c r="B108" s="2">
        <v>81</v>
      </c>
      <c r="C108" s="37">
        <v>174.49199999999999</v>
      </c>
      <c r="D108" s="37">
        <v>176.49199999999999</v>
      </c>
      <c r="E108" s="37">
        <v>182.36099999999999</v>
      </c>
      <c r="F108" s="37">
        <v>183.23</v>
      </c>
      <c r="G108" s="37">
        <v>181.68899999999999</v>
      </c>
      <c r="H108" s="37">
        <v>184.41</v>
      </c>
      <c r="I108" s="37">
        <v>180.24600000000001</v>
      </c>
      <c r="J108" s="37">
        <v>178.738</v>
      </c>
      <c r="K108" s="37">
        <v>170.672</v>
      </c>
      <c r="L108" s="37">
        <v>176.31100000000001</v>
      </c>
      <c r="M108" s="37">
        <v>177.55699999999999</v>
      </c>
      <c r="N108" s="37">
        <v>176.23</v>
      </c>
      <c r="O108" s="37">
        <v>175.52500000000001</v>
      </c>
      <c r="P108" s="37">
        <v>170.11500000000001</v>
      </c>
      <c r="Q108" s="37">
        <v>119.541</v>
      </c>
      <c r="S108" s="4">
        <f t="shared" si="241"/>
        <v>178.28631023946193</v>
      </c>
      <c r="T108" s="4">
        <f t="shared" si="242"/>
        <v>181.20297130327248</v>
      </c>
      <c r="U108" s="4">
        <f t="shared" si="243"/>
        <v>188.67935019787774</v>
      </c>
      <c r="V108" s="4">
        <f t="shared" si="244"/>
        <v>188.65421450942611</v>
      </c>
      <c r="W108" s="4">
        <f t="shared" si="245"/>
        <v>185.342951823573</v>
      </c>
      <c r="X108" s="4">
        <f t="shared" si="246"/>
        <v>189.48958353762978</v>
      </c>
      <c r="Y108" s="4">
        <f t="shared" si="247"/>
        <v>184.1960863890553</v>
      </c>
      <c r="Z108" s="4">
        <f t="shared" si="248"/>
        <v>180.89592580525539</v>
      </c>
      <c r="AA108" s="4">
        <f t="shared" si="249"/>
        <v>174.04740769019074</v>
      </c>
      <c r="AB108" s="4">
        <f t="shared" si="250"/>
        <v>182.03092767688855</v>
      </c>
      <c r="AC108" s="4">
        <f t="shared" si="251"/>
        <v>182.40484550043024</v>
      </c>
      <c r="AD108" s="4">
        <f t="shared" si="252"/>
        <v>179.90563685467257</v>
      </c>
      <c r="AE108" s="4">
        <f t="shared" si="253"/>
        <v>181.62210260981914</v>
      </c>
      <c r="AF108" s="4">
        <f t="shared" si="254"/>
        <v>174.79553417583747</v>
      </c>
      <c r="AG108" s="4">
        <f t="shared" si="255"/>
        <v>115.33914351309853</v>
      </c>
      <c r="AI108" s="4">
        <f t="shared" si="256"/>
        <v>-3.7943102394619359</v>
      </c>
      <c r="AJ108" s="4">
        <f t="shared" si="257"/>
        <v>-4.7109713032724869</v>
      </c>
      <c r="AK108" s="4">
        <f t="shared" si="258"/>
        <v>-6.3183501978777485</v>
      </c>
      <c r="AL108" s="4">
        <f t="shared" si="259"/>
        <v>-5.4242145094261218</v>
      </c>
      <c r="AM108" s="4">
        <f t="shared" si="260"/>
        <v>-3.65395182357301</v>
      </c>
      <c r="AN108" s="4">
        <f t="shared" si="261"/>
        <v>-5.0795835376297873</v>
      </c>
      <c r="AO108" s="4">
        <f t="shared" si="262"/>
        <v>-3.9500863890552864</v>
      </c>
      <c r="AP108" s="4">
        <f t="shared" si="263"/>
        <v>-2.1579258052553882</v>
      </c>
      <c r="AQ108" s="4">
        <f t="shared" si="264"/>
        <v>-3.3754076901907411</v>
      </c>
      <c r="AR108" s="4">
        <f t="shared" si="265"/>
        <v>-5.7199276768885454</v>
      </c>
      <c r="AS108" s="4">
        <f t="shared" si="266"/>
        <v>-4.8478455004302532</v>
      </c>
      <c r="AT108" s="4">
        <f t="shared" si="267"/>
        <v>-3.6756368546725753</v>
      </c>
      <c r="AU108" s="4">
        <f t="shared" si="268"/>
        <v>-6.0971026098191317</v>
      </c>
      <c r="AV108" s="4">
        <f t="shared" si="370"/>
        <v>-4.6805341758374652</v>
      </c>
      <c r="AW108" s="4">
        <f t="shared" si="370"/>
        <v>4.2018564869014625</v>
      </c>
      <c r="AY108" s="2">
        <f t="shared" si="320"/>
        <v>54.835285401048807</v>
      </c>
      <c r="AZ108" s="2">
        <f t="shared" si="371"/>
        <v>55.323465141588656</v>
      </c>
      <c r="BA108" s="2">
        <f t="shared" si="372"/>
        <v>57.1103860007834</v>
      </c>
      <c r="BB108" s="2">
        <f t="shared" si="373"/>
        <v>59.326816292480864</v>
      </c>
      <c r="BC108" s="2">
        <f t="shared" si="374"/>
        <v>60.925017901305708</v>
      </c>
      <c r="BD108" s="2">
        <f t="shared" si="375"/>
        <v>61.478648398707385</v>
      </c>
      <c r="BE108" s="2">
        <f t="shared" si="376"/>
        <v>62.809722302177278</v>
      </c>
      <c r="BF108" s="2">
        <f t="shared" si="377"/>
        <v>64.157964041902829</v>
      </c>
      <c r="BG108" s="2">
        <f t="shared" si="378"/>
        <v>61.029915610970299</v>
      </c>
      <c r="BH108" s="2">
        <f t="shared" si="379"/>
        <v>60.610796907895548</v>
      </c>
      <c r="BI108" s="2">
        <f t="shared" si="380"/>
        <v>57.588206062265193</v>
      </c>
      <c r="BJ108" s="2">
        <f t="shared" si="381"/>
        <v>58.077547945650117</v>
      </c>
      <c r="BK108" s="2">
        <f t="shared" si="382"/>
        <v>56.407200075408454</v>
      </c>
      <c r="BL108" s="2">
        <f t="shared" si="383"/>
        <v>58.467903079756368</v>
      </c>
      <c r="BM108" s="2">
        <f t="shared" si="384"/>
        <v>59.14319157837965</v>
      </c>
      <c r="BO108" s="2" t="str">
        <f t="shared" si="270"/>
        <v/>
      </c>
      <c r="BP108" s="2" t="str">
        <f t="shared" si="271"/>
        <v/>
      </c>
      <c r="BQ108" s="2" t="str">
        <f t="shared" si="272"/>
        <v/>
      </c>
      <c r="BR108" s="2" t="str">
        <f t="shared" si="273"/>
        <v/>
      </c>
      <c r="BS108" s="2" t="str">
        <f t="shared" si="274"/>
        <v/>
      </c>
      <c r="BT108" s="2" t="str">
        <f t="shared" si="275"/>
        <v/>
      </c>
      <c r="BU108" s="2" t="str">
        <f t="shared" si="276"/>
        <v/>
      </c>
      <c r="BV108" s="2" t="str">
        <f t="shared" si="277"/>
        <v/>
      </c>
      <c r="BW108" s="2" t="str">
        <f t="shared" si="278"/>
        <v/>
      </c>
      <c r="BX108" s="2" t="str">
        <f t="shared" si="279"/>
        <v/>
      </c>
      <c r="BY108" s="2" t="str">
        <f t="shared" si="280"/>
        <v/>
      </c>
      <c r="BZ108" s="2" t="str">
        <f t="shared" si="281"/>
        <v/>
      </c>
      <c r="CA108" s="2" t="str">
        <f t="shared" si="282"/>
        <v/>
      </c>
      <c r="CB108" s="2" t="str">
        <f t="shared" si="283"/>
        <v/>
      </c>
      <c r="CC108" s="2" t="str">
        <f t="shared" si="284"/>
        <v/>
      </c>
      <c r="CE108" s="2" t="str">
        <f t="shared" si="321"/>
        <v/>
      </c>
      <c r="CF108" s="2" t="str">
        <f t="shared" si="322"/>
        <v/>
      </c>
      <c r="CG108" s="2" t="str">
        <f t="shared" si="323"/>
        <v/>
      </c>
      <c r="CH108" s="2" t="str">
        <f t="shared" si="324"/>
        <v/>
      </c>
      <c r="CI108" s="2" t="str">
        <f t="shared" si="325"/>
        <v/>
      </c>
      <c r="CJ108" s="2" t="str">
        <f t="shared" si="326"/>
        <v/>
      </c>
      <c r="CK108" s="2" t="str">
        <f t="shared" si="327"/>
        <v/>
      </c>
      <c r="CL108" s="2" t="str">
        <f t="shared" si="328"/>
        <v/>
      </c>
      <c r="CM108" s="2" t="str">
        <f t="shared" si="329"/>
        <v/>
      </c>
      <c r="CN108" s="2" t="str">
        <f t="shared" si="330"/>
        <v/>
      </c>
      <c r="CO108" s="2" t="str">
        <f t="shared" si="331"/>
        <v/>
      </c>
      <c r="CP108" s="2" t="str">
        <f t="shared" si="332"/>
        <v/>
      </c>
      <c r="CQ108" s="2" t="str">
        <f t="shared" si="333"/>
        <v/>
      </c>
      <c r="CR108" s="2" t="str">
        <f t="shared" si="334"/>
        <v/>
      </c>
      <c r="CS108" s="2" t="str">
        <f t="shared" si="335"/>
        <v/>
      </c>
      <c r="CU108" s="2" t="str">
        <f t="shared" si="285"/>
        <v/>
      </c>
      <c r="CV108" s="2" t="str">
        <f t="shared" si="286"/>
        <v/>
      </c>
      <c r="CW108" s="2" t="str">
        <f t="shared" si="287"/>
        <v/>
      </c>
      <c r="CX108" s="2" t="str">
        <f t="shared" si="288"/>
        <v/>
      </c>
      <c r="CY108" s="2" t="str">
        <f t="shared" si="289"/>
        <v/>
      </c>
      <c r="CZ108" s="2" t="str">
        <f t="shared" si="290"/>
        <v/>
      </c>
      <c r="DA108" s="2" t="str">
        <f t="shared" si="291"/>
        <v/>
      </c>
      <c r="DB108" s="2" t="str">
        <f t="shared" si="292"/>
        <v/>
      </c>
      <c r="DC108" s="2" t="str">
        <f t="shared" si="293"/>
        <v/>
      </c>
      <c r="DD108" s="2" t="str">
        <f t="shared" si="294"/>
        <v/>
      </c>
      <c r="DE108" s="2" t="str">
        <f t="shared" si="295"/>
        <v/>
      </c>
      <c r="DF108" s="2" t="str">
        <f t="shared" si="296"/>
        <v/>
      </c>
      <c r="DG108" s="2" t="str">
        <f t="shared" si="297"/>
        <v/>
      </c>
      <c r="DH108" s="2" t="str">
        <f t="shared" si="298"/>
        <v/>
      </c>
      <c r="DI108" s="2" t="str">
        <f t="shared" si="299"/>
        <v/>
      </c>
      <c r="DK108" s="2">
        <f t="shared" si="300"/>
        <v>75.028655295356927</v>
      </c>
      <c r="DL108" s="2">
        <f t="shared" si="385"/>
        <v>79.453290546662643</v>
      </c>
      <c r="DM108" s="2">
        <f t="shared" si="385"/>
        <v>80.367741289198619</v>
      </c>
      <c r="DN108" s="2">
        <f t="shared" si="385"/>
        <v>84.93272064777328</v>
      </c>
      <c r="DO108" s="2">
        <f t="shared" si="385"/>
        <v>84.709316559976216</v>
      </c>
      <c r="DP108" s="2">
        <f t="shared" si="385"/>
        <v>86.190832995951439</v>
      </c>
      <c r="DQ108" s="2">
        <f t="shared" si="385"/>
        <v>84.511972045028145</v>
      </c>
      <c r="DR108" s="2">
        <f t="shared" si="385"/>
        <v>87.927140350877181</v>
      </c>
      <c r="DS108" s="2">
        <f t="shared" si="385"/>
        <v>84.234153846153859</v>
      </c>
      <c r="DT108" s="2">
        <f t="shared" si="385"/>
        <v>83.080317823639788</v>
      </c>
      <c r="DU108" s="2">
        <f t="shared" si="385"/>
        <v>79.787482793522258</v>
      </c>
      <c r="DV108" s="2">
        <f t="shared" si="385"/>
        <v>81.166196739249372</v>
      </c>
      <c r="DW108" s="2">
        <f t="shared" si="385"/>
        <v>80.328061268555999</v>
      </c>
      <c r="DX108" s="2">
        <f t="shared" si="385"/>
        <v>76.506676984577155</v>
      </c>
      <c r="DY108" s="2">
        <f t="shared" si="385"/>
        <v>72.737395924495928</v>
      </c>
      <c r="EA108" s="2">
        <f t="shared" si="240"/>
        <v>54.270279378992726</v>
      </c>
      <c r="EB108" s="2">
        <f t="shared" si="302"/>
        <v>54.517998362168591</v>
      </c>
      <c r="EC108" s="2">
        <f t="shared" si="303"/>
        <v>56.246823342263902</v>
      </c>
      <c r="ED108" s="2">
        <f t="shared" si="304"/>
        <v>58.27746954541395</v>
      </c>
      <c r="EE108" s="2">
        <f t="shared" si="305"/>
        <v>60.013841833267499</v>
      </c>
      <c r="EF108" s="2">
        <f t="shared" si="306"/>
        <v>60.503281170826391</v>
      </c>
      <c r="EG108" s="2">
        <f t="shared" si="307"/>
        <v>62.018887402171174</v>
      </c>
      <c r="EH108" s="2">
        <f t="shared" si="308"/>
        <v>63.215709190396424</v>
      </c>
      <c r="EI108" s="2">
        <f t="shared" si="309"/>
        <v>60.146295108877709</v>
      </c>
      <c r="EJ108" s="2">
        <f t="shared" si="310"/>
        <v>59.742949021875297</v>
      </c>
      <c r="EK108" s="2">
        <f t="shared" si="311"/>
        <v>56.687343576449578</v>
      </c>
      <c r="EL108" s="2">
        <f t="shared" si="312"/>
        <v>57.179014036859364</v>
      </c>
      <c r="EM108" s="2">
        <f t="shared" si="313"/>
        <v>55.520926419060984</v>
      </c>
      <c r="EN108" s="2">
        <f t="shared" si="314"/>
        <v>57.830769095191826</v>
      </c>
      <c r="EO108" s="2">
        <f t="shared" si="315"/>
        <v>58.710705102040805</v>
      </c>
      <c r="EQ108" s="2">
        <f t="shared" si="316"/>
        <v>53.722562411114382</v>
      </c>
      <c r="ER108" s="2">
        <f t="shared" si="386"/>
        <v>54.066264990552327</v>
      </c>
      <c r="ES108" s="2">
        <f t="shared" si="386"/>
        <v>55.842843013004021</v>
      </c>
      <c r="ET108" s="2">
        <f t="shared" si="386"/>
        <v>57.938181768577891</v>
      </c>
      <c r="EU108" s="2">
        <f t="shared" si="386"/>
        <v>60.069348013128874</v>
      </c>
      <c r="EV108" s="2">
        <f t="shared" si="386"/>
        <v>60.573509610601072</v>
      </c>
      <c r="EW108" s="2">
        <f t="shared" si="386"/>
        <v>61.641844752631805</v>
      </c>
      <c r="EX108" s="2">
        <f t="shared" si="386"/>
        <v>63.141655975849936</v>
      </c>
      <c r="EY108" s="2">
        <f t="shared" si="386"/>
        <v>59.990285599135746</v>
      </c>
      <c r="EZ108" s="2">
        <f t="shared" si="386"/>
        <v>59.90989122718122</v>
      </c>
      <c r="FA108" s="2">
        <f t="shared" si="386"/>
        <v>56.953538381062145</v>
      </c>
      <c r="FB108" s="2">
        <f t="shared" si="386"/>
        <v>57.367698694837159</v>
      </c>
      <c r="FC108" s="2">
        <f t="shared" si="386"/>
        <v>55.949331076335547</v>
      </c>
      <c r="FD108" s="2">
        <f t="shared" si="386"/>
        <v>57.764324826903284</v>
      </c>
      <c r="FE108" s="2">
        <f t="shared" si="386"/>
        <v>59.508383281248229</v>
      </c>
      <c r="FG108" s="2">
        <f t="shared" si="318"/>
        <v>0.97266935785945918</v>
      </c>
      <c r="FH108" s="2">
        <f t="shared" si="387"/>
        <v>0.96762864253196523</v>
      </c>
      <c r="FI108" s="2">
        <f t="shared" si="387"/>
        <v>0.96413917190799558</v>
      </c>
      <c r="FJ108" s="2">
        <f t="shared" si="387"/>
        <v>0.96059172276174132</v>
      </c>
      <c r="FK108" s="2">
        <f t="shared" si="387"/>
        <v>0.963109930351712</v>
      </c>
      <c r="FL108" s="2">
        <f t="shared" si="387"/>
        <v>0.96203776300469024</v>
      </c>
      <c r="FM108" s="2">
        <f t="shared" si="387"/>
        <v>0.96478641017561739</v>
      </c>
      <c r="FN108" s="2">
        <f t="shared" si="387"/>
        <v>0.96185912997293177</v>
      </c>
      <c r="FO108" s="2">
        <f t="shared" si="387"/>
        <v>0.96329211900350398</v>
      </c>
      <c r="FP108" s="2">
        <f t="shared" si="387"/>
        <v>0.96283911439253789</v>
      </c>
      <c r="FQ108" s="2">
        <f t="shared" si="387"/>
        <v>0.96104578256484818</v>
      </c>
      <c r="FR108" s="2">
        <f t="shared" si="387"/>
        <v>0.96257039146613887</v>
      </c>
      <c r="FS108" s="2">
        <f t="shared" si="387"/>
        <v>0.96432865421113223</v>
      </c>
      <c r="FT108" s="2">
        <f t="shared" si="387"/>
        <v>0.96587616462886217</v>
      </c>
      <c r="FU108" s="2">
        <f t="shared" si="387"/>
        <v>0.96931735145279185</v>
      </c>
      <c r="FW108" s="2">
        <f t="shared" si="336"/>
        <v>4.2608165708782359E-3</v>
      </c>
      <c r="FX108" s="2">
        <f t="shared" si="388"/>
        <v>3.8130400858430928E-3</v>
      </c>
      <c r="FY108" s="2">
        <f t="shared" si="389"/>
        <v>3.5482752328396031E-3</v>
      </c>
      <c r="FZ108" s="2">
        <f t="shared" si="390"/>
        <v>3.2149057665236359E-3</v>
      </c>
      <c r="GA108" s="2">
        <f t="shared" si="391"/>
        <v>2.8516711613424729E-3</v>
      </c>
      <c r="GB108" s="2">
        <f t="shared" si="392"/>
        <v>2.9944801132408242E-3</v>
      </c>
      <c r="GC108" s="2">
        <f t="shared" si="393"/>
        <v>3.2552192545817309E-3</v>
      </c>
      <c r="GD108" s="2">
        <f t="shared" si="394"/>
        <v>3.5195307851377906E-3</v>
      </c>
      <c r="GE108" s="2">
        <f t="shared" si="395"/>
        <v>3.8058570707168791E-3</v>
      </c>
      <c r="GF108" s="2">
        <f t="shared" si="396"/>
        <v>3.6575148723119091E-3</v>
      </c>
      <c r="GG108" s="2">
        <f t="shared" si="397"/>
        <v>3.811644532141935E-3</v>
      </c>
      <c r="GH108" s="2">
        <f t="shared" si="398"/>
        <v>3.7260602829026135E-3</v>
      </c>
      <c r="GI108" s="2">
        <f t="shared" si="399"/>
        <v>3.1973767717266011E-3</v>
      </c>
      <c r="GJ108" s="2">
        <f t="shared" si="400"/>
        <v>2.4023390351673086E-3</v>
      </c>
      <c r="GK108" s="2">
        <f t="shared" si="401"/>
        <v>2.6457431181071945E-3</v>
      </c>
      <c r="GM108" s="86">
        <f t="shared" si="337"/>
        <v>1.1074860473013654E-7</v>
      </c>
      <c r="GN108" s="86">
        <f t="shared" si="402"/>
        <v>9.3490170442684353E-9</v>
      </c>
      <c r="GO108" s="86">
        <f t="shared" si="403"/>
        <v>6.6673236891349206E-9</v>
      </c>
      <c r="GP108" s="86">
        <f t="shared" si="404"/>
        <v>2.3922378020275149E-9</v>
      </c>
      <c r="GQ108" s="86">
        <f t="shared" si="405"/>
        <v>2.2895890504525884E-9</v>
      </c>
      <c r="GR108" s="86">
        <f t="shared" si="406"/>
        <v>6.9627387270606237E-11</v>
      </c>
      <c r="GS108" s="86">
        <f t="shared" si="407"/>
        <v>1.3401604819480736E-11</v>
      </c>
      <c r="GT108" s="86">
        <f t="shared" si="408"/>
        <v>5.9231037662227848E-9</v>
      </c>
      <c r="GU108" s="86">
        <f t="shared" si="409"/>
        <v>7.2812547992113146E-11</v>
      </c>
      <c r="GV108" s="86">
        <f t="shared" si="410"/>
        <v>7.04987631583125E-11</v>
      </c>
      <c r="GW108" s="86">
        <f t="shared" si="411"/>
        <v>4.6315870641966646E-14</v>
      </c>
      <c r="GX108" s="86">
        <f t="shared" si="412"/>
        <v>7.0618111149622742E-14</v>
      </c>
      <c r="GY108" s="86">
        <f t="shared" si="413"/>
        <v>8.6188721057234036E-14</v>
      </c>
      <c r="GZ108" s="86">
        <f t="shared" si="414"/>
        <v>3.3434217997559863E-10</v>
      </c>
      <c r="HA108" s="86">
        <f t="shared" si="415"/>
        <v>8.4733813414659488E-22</v>
      </c>
      <c r="HC108" s="86">
        <f t="shared" si="338"/>
        <v>0.51007546624174804</v>
      </c>
      <c r="HD108" s="86">
        <f t="shared" si="416"/>
        <v>0.55435477224593044</v>
      </c>
      <c r="HE108" s="86">
        <f t="shared" si="417"/>
        <v>0.55155551974835537</v>
      </c>
      <c r="HF108" s="86">
        <f t="shared" si="418"/>
        <v>0.53385080258377993</v>
      </c>
      <c r="HG108" s="86">
        <f t="shared" si="419"/>
        <v>0.51041999177603892</v>
      </c>
      <c r="HH108" s="86">
        <f t="shared" si="420"/>
        <v>0.54092965019367578</v>
      </c>
      <c r="HI108" s="86">
        <f t="shared" si="421"/>
        <v>0.57817219063319014</v>
      </c>
      <c r="HJ108" s="86">
        <f t="shared" si="422"/>
        <v>0.55674575916755309</v>
      </c>
      <c r="HK108" s="86">
        <f t="shared" si="423"/>
        <v>0.58704384831676326</v>
      </c>
      <c r="HL108" s="86">
        <f t="shared" si="424"/>
        <v>0.5784372396897034</v>
      </c>
      <c r="HM108" s="86">
        <f t="shared" si="425"/>
        <v>0.58894240205173154</v>
      </c>
      <c r="HN108" s="86">
        <f t="shared" si="426"/>
        <v>0.60407950246344266</v>
      </c>
      <c r="HO108" s="86">
        <f t="shared" si="427"/>
        <v>0.58542698644498214</v>
      </c>
      <c r="HP108" s="86">
        <f t="shared" si="428"/>
        <v>0.55453875561906829</v>
      </c>
      <c r="HQ108" s="86">
        <f t="shared" si="429"/>
        <v>0.48962742310058077</v>
      </c>
      <c r="HS108" s="86">
        <f t="shared" si="339"/>
        <v>1.7358420803602787E-11</v>
      </c>
      <c r="HT108" s="86">
        <f t="shared" si="430"/>
        <v>1.0822787261705993E-12</v>
      </c>
      <c r="HU108" s="86">
        <f t="shared" si="431"/>
        <v>1.7868259784126382E-13</v>
      </c>
      <c r="HV108" s="86">
        <f t="shared" si="432"/>
        <v>1.8844342278055753E-15</v>
      </c>
      <c r="HW108" s="86">
        <f t="shared" si="433"/>
        <v>7.9931220499566951E-16</v>
      </c>
      <c r="HX108" s="86">
        <f t="shared" si="434"/>
        <v>7.7879691609586998E-17</v>
      </c>
      <c r="HY108" s="86">
        <f t="shared" si="435"/>
        <v>2.0097367047347491E-15</v>
      </c>
      <c r="HZ108" s="86">
        <f t="shared" si="436"/>
        <v>1.4334915891762741E-15</v>
      </c>
      <c r="IA108" s="86">
        <f t="shared" si="437"/>
        <v>6.4129351774678225E-15</v>
      </c>
      <c r="IB108" s="86">
        <f t="shared" si="438"/>
        <v>1.0449458540634033E-14</v>
      </c>
      <c r="IC108" s="86">
        <f t="shared" si="439"/>
        <v>6.7207751757750767E-16</v>
      </c>
      <c r="ID108" s="86">
        <f t="shared" si="440"/>
        <v>5.5268793569497081E-15</v>
      </c>
      <c r="IE108" s="86">
        <f t="shared" si="441"/>
        <v>4.3033535502038394E-15</v>
      </c>
      <c r="IF108" s="86">
        <f t="shared" si="442"/>
        <v>2.2748982524577785E-10</v>
      </c>
      <c r="IG108" s="86">
        <f t="shared" si="443"/>
        <v>2.0733675622848744E-7</v>
      </c>
      <c r="II108" s="86">
        <f t="shared" si="340"/>
        <v>5.7562109297546013E-63</v>
      </c>
      <c r="IJ108" s="86">
        <f t="shared" si="341"/>
        <v>3.8905318512708992E-90</v>
      </c>
      <c r="IK108" s="86">
        <f t="shared" si="342"/>
        <v>3.590541841829059E-95</v>
      </c>
      <c r="IL108" s="86">
        <f t="shared" si="343"/>
        <v>1.0645532031907952E-108</v>
      </c>
      <c r="IM108" s="86">
        <f t="shared" si="344"/>
        <v>2.1118301928172716E-107</v>
      </c>
      <c r="IN108" s="86">
        <f t="shared" si="345"/>
        <v>2.7880403314224624E-116</v>
      </c>
      <c r="IO108" s="86">
        <f t="shared" si="346"/>
        <v>2.5077794372954996E-106</v>
      </c>
      <c r="IP108" s="86">
        <f t="shared" si="347"/>
        <v>1.9442917126510328E-106</v>
      </c>
      <c r="IQ108" s="86">
        <f t="shared" si="348"/>
        <v>4.7073087086724724E-103</v>
      </c>
      <c r="IR108" s="86">
        <f t="shared" si="349"/>
        <v>1.2719341473036043E-101</v>
      </c>
      <c r="IS108" s="86">
        <f t="shared" si="350"/>
        <v>2.2960071659261986E-110</v>
      </c>
      <c r="IT108" s="86">
        <f t="shared" si="351"/>
        <v>2.001425753991792E-105</v>
      </c>
      <c r="IU108" s="86">
        <f t="shared" si="352"/>
        <v>3.5623612137521488E-105</v>
      </c>
      <c r="IV108" s="86">
        <f t="shared" si="353"/>
        <v>4.7900119869688508E-42</v>
      </c>
      <c r="IW108" s="86">
        <f t="shared" si="354"/>
        <v>1.9853829397569082E-28</v>
      </c>
      <c r="IY108" s="86">
        <f t="shared" si="355"/>
        <v>0.51007557700771122</v>
      </c>
      <c r="IZ108" s="86">
        <f t="shared" si="356"/>
        <v>0.55435478159602969</v>
      </c>
      <c r="JA108" s="86">
        <f t="shared" si="357"/>
        <v>0.5515555264158577</v>
      </c>
      <c r="JB108" s="86">
        <f t="shared" si="358"/>
        <v>0.53385080497601967</v>
      </c>
      <c r="JC108" s="86">
        <f t="shared" si="359"/>
        <v>0.51041999406562877</v>
      </c>
      <c r="JD108" s="86">
        <f t="shared" si="360"/>
        <v>0.54092965026330331</v>
      </c>
      <c r="JE108" s="86">
        <f t="shared" si="361"/>
        <v>0.57817219064659375</v>
      </c>
      <c r="JF108" s="86">
        <f t="shared" si="362"/>
        <v>0.55674576509065832</v>
      </c>
      <c r="JG108" s="86">
        <f t="shared" si="363"/>
        <v>0.58704384838958223</v>
      </c>
      <c r="JH108" s="86">
        <f t="shared" si="364"/>
        <v>0.57843723976021255</v>
      </c>
      <c r="JI108" s="86">
        <f t="shared" si="365"/>
        <v>0.5889424020517785</v>
      </c>
      <c r="JJ108" s="86">
        <f t="shared" si="366"/>
        <v>0.60407950246351882</v>
      </c>
      <c r="JK108" s="86">
        <f t="shared" si="367"/>
        <v>0.58542698644507263</v>
      </c>
      <c r="JL108" s="86">
        <f t="shared" si="368"/>
        <v>0.55453875618090032</v>
      </c>
      <c r="JM108" s="86">
        <f t="shared" si="369"/>
        <v>0.48962763043733698</v>
      </c>
    </row>
    <row r="109" spans="2:273" x14ac:dyDescent="0.25">
      <c r="B109" s="2">
        <v>82</v>
      </c>
      <c r="C109" s="37">
        <v>176.21299999999999</v>
      </c>
      <c r="D109" s="37">
        <v>170.08199999999999</v>
      </c>
      <c r="E109" s="37">
        <v>178.52500000000001</v>
      </c>
      <c r="F109" s="37">
        <v>180.16399999999999</v>
      </c>
      <c r="G109" s="37">
        <v>181.738</v>
      </c>
      <c r="H109" s="37">
        <v>181.934</v>
      </c>
      <c r="I109" s="37">
        <v>173.23</v>
      </c>
      <c r="J109" s="37">
        <v>171.148</v>
      </c>
      <c r="K109" s="37">
        <v>160.75399999999999</v>
      </c>
      <c r="L109" s="37">
        <v>172.066</v>
      </c>
      <c r="M109" s="37">
        <v>169.77</v>
      </c>
      <c r="N109" s="37">
        <v>164.95099999999999</v>
      </c>
      <c r="O109" s="37">
        <v>169.328</v>
      </c>
      <c r="P109" s="37">
        <v>169.95099999999999</v>
      </c>
      <c r="Q109" s="37">
        <v>94.983999999999995</v>
      </c>
      <c r="S109" s="4">
        <f t="shared" si="241"/>
        <v>181.29495422454389</v>
      </c>
      <c r="T109" s="4">
        <f t="shared" si="242"/>
        <v>171.88644098722526</v>
      </c>
      <c r="U109" s="4">
        <f t="shared" si="243"/>
        <v>180.91956567611791</v>
      </c>
      <c r="V109" s="4">
        <f t="shared" si="244"/>
        <v>183.13725737862248</v>
      </c>
      <c r="W109" s="4">
        <f t="shared" si="245"/>
        <v>186.15525692251998</v>
      </c>
      <c r="X109" s="4">
        <f t="shared" si="246"/>
        <v>184.91939487703507</v>
      </c>
      <c r="Y109" s="4">
        <f t="shared" si="247"/>
        <v>174.91224900755611</v>
      </c>
      <c r="Z109" s="4">
        <f t="shared" si="248"/>
        <v>172.1361819628406</v>
      </c>
      <c r="AA109" s="4">
        <f t="shared" si="249"/>
        <v>159.83541323298405</v>
      </c>
      <c r="AB109" s="4">
        <f t="shared" si="250"/>
        <v>174.29086944739674</v>
      </c>
      <c r="AC109" s="4">
        <f t="shared" si="251"/>
        <v>170.5643985455327</v>
      </c>
      <c r="AD109" s="4">
        <f t="shared" si="252"/>
        <v>164.42223958843616</v>
      </c>
      <c r="AE109" s="4">
        <f t="shared" si="253"/>
        <v>171.3084147626584</v>
      </c>
      <c r="AF109" s="4">
        <f t="shared" si="254"/>
        <v>176.02499910102196</v>
      </c>
      <c r="AG109" s="4">
        <f t="shared" si="255"/>
        <v>92.721709521788497</v>
      </c>
      <c r="AI109" s="4">
        <f t="shared" si="256"/>
        <v>-5.0819542245438925</v>
      </c>
      <c r="AJ109" s="4">
        <f t="shared" si="257"/>
        <v>-1.8044409872252629</v>
      </c>
      <c r="AK109" s="4">
        <f t="shared" si="258"/>
        <v>-2.3945656761179066</v>
      </c>
      <c r="AL109" s="4">
        <f t="shared" si="259"/>
        <v>-2.9732573786224918</v>
      </c>
      <c r="AM109" s="4">
        <f t="shared" si="260"/>
        <v>-4.4172569225199823</v>
      </c>
      <c r="AN109" s="4">
        <f t="shared" si="261"/>
        <v>-2.9853948770350769</v>
      </c>
      <c r="AO109" s="4">
        <f t="shared" si="262"/>
        <v>-1.6822490075561234</v>
      </c>
      <c r="AP109" s="4">
        <f t="shared" si="263"/>
        <v>-0.98818196284059923</v>
      </c>
      <c r="AQ109" s="4">
        <f t="shared" si="264"/>
        <v>0.91858676701593822</v>
      </c>
      <c r="AR109" s="4">
        <f t="shared" si="265"/>
        <v>-2.2248694473967419</v>
      </c>
      <c r="AS109" s="4">
        <f t="shared" si="266"/>
        <v>-0.79439854553268674</v>
      </c>
      <c r="AT109" s="4">
        <f t="shared" si="267"/>
        <v>0.52876041156383735</v>
      </c>
      <c r="AU109" s="4">
        <f t="shared" si="268"/>
        <v>-1.9804147626583983</v>
      </c>
      <c r="AV109" s="4">
        <f t="shared" si="370"/>
        <v>-6.0739991010219683</v>
      </c>
      <c r="AW109" s="4">
        <f t="shared" si="370"/>
        <v>2.2622904782114972</v>
      </c>
      <c r="AY109" s="2">
        <f t="shared" si="320"/>
        <v>54.610045256817905</v>
      </c>
      <c r="AZ109" s="2">
        <f t="shared" si="371"/>
        <v>55.086537582278339</v>
      </c>
      <c r="BA109" s="2">
        <f t="shared" si="372"/>
        <v>56.859897374986581</v>
      </c>
      <c r="BB109" s="2">
        <f t="shared" si="373"/>
        <v>59.093546114851719</v>
      </c>
      <c r="BC109" s="2">
        <f t="shared" si="374"/>
        <v>60.714820613883255</v>
      </c>
      <c r="BD109" s="2">
        <f t="shared" si="375"/>
        <v>61.256001032616929</v>
      </c>
      <c r="BE109" s="2">
        <f t="shared" si="376"/>
        <v>62.578079795720768</v>
      </c>
      <c r="BF109" s="2">
        <f t="shared" si="377"/>
        <v>63.901467050632277</v>
      </c>
      <c r="BG109" s="2">
        <f t="shared" si="378"/>
        <v>60.792640347042273</v>
      </c>
      <c r="BH109" s="2">
        <f t="shared" si="379"/>
        <v>60.39056714722814</v>
      </c>
      <c r="BI109" s="2">
        <f t="shared" si="380"/>
        <v>57.378930572713692</v>
      </c>
      <c r="BJ109" s="2">
        <f t="shared" si="381"/>
        <v>57.849175973460156</v>
      </c>
      <c r="BK109" s="2">
        <f t="shared" si="382"/>
        <v>56.197461395707144</v>
      </c>
      <c r="BL109" s="2">
        <f t="shared" si="383"/>
        <v>58.254067389489173</v>
      </c>
      <c r="BM109" s="2">
        <f t="shared" si="384"/>
        <v>58.988520806030245</v>
      </c>
      <c r="BO109" s="2" t="str">
        <f t="shared" si="270"/>
        <v/>
      </c>
      <c r="BP109" s="2" t="str">
        <f t="shared" si="271"/>
        <v/>
      </c>
      <c r="BQ109" s="2" t="str">
        <f t="shared" si="272"/>
        <v/>
      </c>
      <c r="BR109" s="2" t="str">
        <f t="shared" si="273"/>
        <v/>
      </c>
      <c r="BS109" s="2" t="str">
        <f t="shared" si="274"/>
        <v/>
      </c>
      <c r="BT109" s="2" t="str">
        <f t="shared" si="275"/>
        <v/>
      </c>
      <c r="BU109" s="2" t="str">
        <f t="shared" si="276"/>
        <v/>
      </c>
      <c r="BV109" s="2" t="str">
        <f t="shared" si="277"/>
        <v/>
      </c>
      <c r="BW109" s="2" t="str">
        <f t="shared" si="278"/>
        <v/>
      </c>
      <c r="BX109" s="2" t="str">
        <f t="shared" si="279"/>
        <v/>
      </c>
      <c r="BY109" s="2" t="str">
        <f t="shared" si="280"/>
        <v/>
      </c>
      <c r="BZ109" s="2" t="str">
        <f t="shared" si="281"/>
        <v/>
      </c>
      <c r="CA109" s="2" t="str">
        <f t="shared" si="282"/>
        <v/>
      </c>
      <c r="CB109" s="2" t="str">
        <f t="shared" si="283"/>
        <v/>
      </c>
      <c r="CC109" s="2" t="str">
        <f t="shared" si="284"/>
        <v/>
      </c>
      <c r="CE109" s="2" t="str">
        <f t="shared" si="321"/>
        <v/>
      </c>
      <c r="CF109" s="2" t="str">
        <f t="shared" si="322"/>
        <v/>
      </c>
      <c r="CG109" s="2" t="str">
        <f t="shared" si="323"/>
        <v/>
      </c>
      <c r="CH109" s="2" t="str">
        <f t="shared" si="324"/>
        <v/>
      </c>
      <c r="CI109" s="2" t="str">
        <f t="shared" si="325"/>
        <v/>
      </c>
      <c r="CJ109" s="2" t="str">
        <f t="shared" si="326"/>
        <v/>
      </c>
      <c r="CK109" s="2" t="str">
        <f t="shared" si="327"/>
        <v/>
      </c>
      <c r="CL109" s="2" t="str">
        <f t="shared" si="328"/>
        <v/>
      </c>
      <c r="CM109" s="2" t="str">
        <f t="shared" si="329"/>
        <v/>
      </c>
      <c r="CN109" s="2" t="str">
        <f t="shared" si="330"/>
        <v/>
      </c>
      <c r="CO109" s="2" t="str">
        <f t="shared" si="331"/>
        <v/>
      </c>
      <c r="CP109" s="2" t="str">
        <f t="shared" si="332"/>
        <v/>
      </c>
      <c r="CQ109" s="2" t="str">
        <f t="shared" si="333"/>
        <v/>
      </c>
      <c r="CR109" s="2" t="str">
        <f t="shared" si="334"/>
        <v/>
      </c>
      <c r="CS109" s="2" t="str">
        <f t="shared" si="335"/>
        <v/>
      </c>
      <c r="CU109" s="2" t="str">
        <f t="shared" si="285"/>
        <v/>
      </c>
      <c r="CV109" s="2" t="str">
        <f t="shared" si="286"/>
        <v/>
      </c>
      <c r="CW109" s="2" t="str">
        <f t="shared" si="287"/>
        <v/>
      </c>
      <c r="CX109" s="2" t="str">
        <f t="shared" si="288"/>
        <v/>
      </c>
      <c r="CY109" s="2" t="str">
        <f t="shared" si="289"/>
        <v/>
      </c>
      <c r="CZ109" s="2" t="str">
        <f t="shared" si="290"/>
        <v/>
      </c>
      <c r="DA109" s="2" t="str">
        <f t="shared" si="291"/>
        <v/>
      </c>
      <c r="DB109" s="2" t="str">
        <f t="shared" si="292"/>
        <v/>
      </c>
      <c r="DC109" s="2" t="str">
        <f t="shared" si="293"/>
        <v/>
      </c>
      <c r="DD109" s="2" t="str">
        <f t="shared" si="294"/>
        <v/>
      </c>
      <c r="DE109" s="2" t="str">
        <f t="shared" si="295"/>
        <v/>
      </c>
      <c r="DF109" s="2" t="str">
        <f t="shared" si="296"/>
        <v/>
      </c>
      <c r="DG109" s="2" t="str">
        <f t="shared" si="297"/>
        <v/>
      </c>
      <c r="DH109" s="2" t="str">
        <f t="shared" si="298"/>
        <v/>
      </c>
      <c r="DI109" s="2" t="str">
        <f t="shared" si="299"/>
        <v/>
      </c>
      <c r="DK109" s="2">
        <f t="shared" si="300"/>
        <v>75.261049833887029</v>
      </c>
      <c r="DL109" s="2">
        <f t="shared" si="385"/>
        <v>79.698713681667172</v>
      </c>
      <c r="DM109" s="2">
        <f t="shared" si="385"/>
        <v>80.60655574912893</v>
      </c>
      <c r="DN109" s="2">
        <f t="shared" si="385"/>
        <v>85.237760323886647</v>
      </c>
      <c r="DO109" s="2">
        <f t="shared" si="385"/>
        <v>84.944504632255615</v>
      </c>
      <c r="DP109" s="2">
        <f t="shared" si="385"/>
        <v>86.465968421052651</v>
      </c>
      <c r="DQ109" s="2">
        <f t="shared" si="385"/>
        <v>84.725944559099432</v>
      </c>
      <c r="DR109" s="2">
        <f t="shared" si="385"/>
        <v>88.161834278002686</v>
      </c>
      <c r="DS109" s="2">
        <f t="shared" si="385"/>
        <v>84.476883028777777</v>
      </c>
      <c r="DT109" s="2">
        <f t="shared" si="385"/>
        <v>83.307012288930594</v>
      </c>
      <c r="DU109" s="2">
        <f t="shared" si="385"/>
        <v>80.005943319838053</v>
      </c>
      <c r="DV109" s="2">
        <f t="shared" si="385"/>
        <v>81.429546558704459</v>
      </c>
      <c r="DW109" s="2">
        <f t="shared" si="385"/>
        <v>80.576864102564102</v>
      </c>
      <c r="DX109" s="2">
        <f t="shared" si="385"/>
        <v>76.692435756151582</v>
      </c>
      <c r="DY109" s="2">
        <f t="shared" si="385"/>
        <v>72.895666452166452</v>
      </c>
      <c r="EA109" s="2">
        <f t="shared" si="240"/>
        <v>54.08334526816224</v>
      </c>
      <c r="EB109" s="2">
        <f t="shared" si="302"/>
        <v>54.337473898620729</v>
      </c>
      <c r="EC109" s="2">
        <f t="shared" si="303"/>
        <v>56.055926657736102</v>
      </c>
      <c r="ED109" s="2">
        <f t="shared" si="304"/>
        <v>58.116546485665808</v>
      </c>
      <c r="EE109" s="2">
        <f t="shared" si="305"/>
        <v>59.868237876991984</v>
      </c>
      <c r="EF109" s="2">
        <f t="shared" si="306"/>
        <v>60.348511562719011</v>
      </c>
      <c r="EG109" s="2">
        <f t="shared" si="307"/>
        <v>61.842168896743246</v>
      </c>
      <c r="EH109" s="2">
        <f t="shared" si="308"/>
        <v>63.024397554438863</v>
      </c>
      <c r="EI109" s="2">
        <f t="shared" si="309"/>
        <v>59.970171836962578</v>
      </c>
      <c r="EJ109" s="2">
        <f t="shared" si="310"/>
        <v>59.583265153705305</v>
      </c>
      <c r="EK109" s="2">
        <f t="shared" si="311"/>
        <v>56.541382801273841</v>
      </c>
      <c r="EL109" s="2">
        <f t="shared" si="312"/>
        <v>57.012170764958327</v>
      </c>
      <c r="EM109" s="2">
        <f t="shared" si="313"/>
        <v>55.373506908881836</v>
      </c>
      <c r="EN109" s="2">
        <f t="shared" si="314"/>
        <v>57.660151295524557</v>
      </c>
      <c r="EO109" s="2">
        <f t="shared" si="315"/>
        <v>58.584843506493499</v>
      </c>
      <c r="EQ109" s="2">
        <f t="shared" si="316"/>
        <v>53.559870312084719</v>
      </c>
      <c r="ER109" s="2">
        <f t="shared" si="386"/>
        <v>53.903035445808371</v>
      </c>
      <c r="ES109" s="2">
        <f t="shared" si="386"/>
        <v>55.667529400768181</v>
      </c>
      <c r="ET109" s="2">
        <f t="shared" si="386"/>
        <v>57.790331381705577</v>
      </c>
      <c r="EU109" s="2">
        <f t="shared" si="386"/>
        <v>59.921283035837575</v>
      </c>
      <c r="EV109" s="2">
        <f t="shared" si="386"/>
        <v>60.415870878748144</v>
      </c>
      <c r="EW109" s="2">
        <f t="shared" si="386"/>
        <v>61.480713883008654</v>
      </c>
      <c r="EX109" s="2">
        <f t="shared" si="386"/>
        <v>62.952397712307793</v>
      </c>
      <c r="EY109" s="2">
        <f t="shared" si="386"/>
        <v>59.820270265347389</v>
      </c>
      <c r="EZ109" s="2">
        <f t="shared" si="386"/>
        <v>59.742856286251353</v>
      </c>
      <c r="FA109" s="2">
        <f t="shared" si="386"/>
        <v>56.795823574784997</v>
      </c>
      <c r="FB109" s="2">
        <f t="shared" si="386"/>
        <v>57.191990755581763</v>
      </c>
      <c r="FC109" s="2">
        <f t="shared" si="386"/>
        <v>55.784594962738858</v>
      </c>
      <c r="FD109" s="2">
        <f t="shared" si="386"/>
        <v>57.592838094926776</v>
      </c>
      <c r="FE109" s="2">
        <f t="shared" si="386"/>
        <v>59.320914338256586</v>
      </c>
      <c r="FG109" s="2">
        <f t="shared" si="318"/>
        <v>0.97501407195496514</v>
      </c>
      <c r="FH109" s="2">
        <f t="shared" si="387"/>
        <v>0.97039263961394284</v>
      </c>
      <c r="FI109" s="2">
        <f t="shared" si="387"/>
        <v>0.96719101176608868</v>
      </c>
      <c r="FJ109" s="2">
        <f t="shared" si="387"/>
        <v>0.96393416567323731</v>
      </c>
      <c r="FK109" s="2">
        <f t="shared" si="387"/>
        <v>0.96624629457721234</v>
      </c>
      <c r="FL109" s="2">
        <f t="shared" si="387"/>
        <v>0.96526199421635883</v>
      </c>
      <c r="FM109" s="2">
        <f t="shared" si="387"/>
        <v>0.96778500900158393</v>
      </c>
      <c r="FN109" s="2">
        <f t="shared" si="387"/>
        <v>0.96509798253067269</v>
      </c>
      <c r="FO109" s="2">
        <f t="shared" si="387"/>
        <v>0.96641353386093365</v>
      </c>
      <c r="FP109" s="2">
        <f t="shared" si="387"/>
        <v>0.96599769029923821</v>
      </c>
      <c r="FQ109" s="2">
        <f t="shared" si="387"/>
        <v>0.96435114326096694</v>
      </c>
      <c r="FR109" s="2">
        <f t="shared" si="387"/>
        <v>0.96575099563885103</v>
      </c>
      <c r="FS109" s="2">
        <f t="shared" si="387"/>
        <v>0.96736491451174111</v>
      </c>
      <c r="FT109" s="2">
        <f t="shared" si="387"/>
        <v>0.96878496826580163</v>
      </c>
      <c r="FU109" s="2">
        <f t="shared" si="387"/>
        <v>0.97194134084653017</v>
      </c>
      <c r="FW109" s="2">
        <f t="shared" si="336"/>
        <v>4.6699727544952116E-3</v>
      </c>
      <c r="FX109" s="2">
        <f t="shared" si="388"/>
        <v>4.1793778255709594E-3</v>
      </c>
      <c r="FY109" s="2">
        <f t="shared" si="389"/>
        <v>3.889275006567168E-3</v>
      </c>
      <c r="FZ109" s="2">
        <f t="shared" si="390"/>
        <v>3.5239810484049873E-3</v>
      </c>
      <c r="GA109" s="2">
        <f t="shared" si="391"/>
        <v>3.1259352308976611E-3</v>
      </c>
      <c r="GB109" s="2">
        <f t="shared" si="392"/>
        <v>3.282433851118133E-3</v>
      </c>
      <c r="GC109" s="2">
        <f t="shared" si="393"/>
        <v>3.568156329409467E-3</v>
      </c>
      <c r="GD109" s="2">
        <f t="shared" si="394"/>
        <v>3.8577788269670422E-3</v>
      </c>
      <c r="GE109" s="2">
        <f t="shared" si="395"/>
        <v>4.1715075922392703E-3</v>
      </c>
      <c r="GF109" s="2">
        <f t="shared" si="396"/>
        <v>4.0089706623289032E-3</v>
      </c>
      <c r="GG109" s="2">
        <f t="shared" si="397"/>
        <v>4.1778487563804327E-3</v>
      </c>
      <c r="GH109" s="2">
        <f t="shared" si="398"/>
        <v>4.084075699585521E-3</v>
      </c>
      <c r="GI109" s="2">
        <f t="shared" si="399"/>
        <v>3.5047727727599578E-3</v>
      </c>
      <c r="GJ109" s="2">
        <f t="shared" si="400"/>
        <v>2.6335019962598948E-3</v>
      </c>
      <c r="GK109" s="2">
        <f t="shared" si="401"/>
        <v>2.9002593314862365E-3</v>
      </c>
      <c r="GM109" s="86">
        <f t="shared" si="337"/>
        <v>1.6859049771081099E-8</v>
      </c>
      <c r="GN109" s="86">
        <f t="shared" si="402"/>
        <v>1.1867291762429169E-9</v>
      </c>
      <c r="GO109" s="86">
        <f t="shared" si="403"/>
        <v>7.8126373312234854E-10</v>
      </c>
      <c r="GP109" s="86">
        <f t="shared" si="404"/>
        <v>2.4045180357676701E-10</v>
      </c>
      <c r="GQ109" s="86">
        <f t="shared" si="405"/>
        <v>2.2674709208428897E-10</v>
      </c>
      <c r="GR109" s="86">
        <f t="shared" si="406"/>
        <v>5.0061050879093841E-12</v>
      </c>
      <c r="GS109" s="86">
        <f t="shared" si="407"/>
        <v>8.368905397572427E-13</v>
      </c>
      <c r="GT109" s="86">
        <f t="shared" si="408"/>
        <v>7.1426526942594439E-10</v>
      </c>
      <c r="GU109" s="86">
        <f t="shared" si="409"/>
        <v>5.7528138921882487E-12</v>
      </c>
      <c r="GV109" s="86">
        <f t="shared" si="410"/>
        <v>4.9939851949232221E-12</v>
      </c>
      <c r="GW109" s="86">
        <f t="shared" si="411"/>
        <v>1.3995141394951377E-15</v>
      </c>
      <c r="GX109" s="86">
        <f t="shared" si="412"/>
        <v>2.5597685747163075E-15</v>
      </c>
      <c r="GY109" s="86">
        <f t="shared" si="413"/>
        <v>3.2016240648502799E-15</v>
      </c>
      <c r="GZ109" s="86">
        <f t="shared" si="414"/>
        <v>2.946780445640031E-11</v>
      </c>
      <c r="HA109" s="86">
        <f t="shared" si="415"/>
        <v>8.4289239887086265E-24</v>
      </c>
      <c r="HC109" s="86">
        <f t="shared" si="338"/>
        <v>0.56784389230621202</v>
      </c>
      <c r="HD109" s="86">
        <f t="shared" si="416"/>
        <v>0.5711613348162593</v>
      </c>
      <c r="HE109" s="86">
        <f t="shared" si="417"/>
        <v>0.57747762518874068</v>
      </c>
      <c r="HF109" s="86">
        <f t="shared" si="418"/>
        <v>0.57054057315587769</v>
      </c>
      <c r="HG109" s="86">
        <f t="shared" si="419"/>
        <v>0.56938682863754708</v>
      </c>
      <c r="HH109" s="86">
        <f t="shared" si="420"/>
        <v>0.58336857377631413</v>
      </c>
      <c r="HI109" s="86">
        <f t="shared" si="421"/>
        <v>0.59764639955609566</v>
      </c>
      <c r="HJ109" s="86">
        <f t="shared" si="422"/>
        <v>0.57731264895030587</v>
      </c>
      <c r="HK109" s="86">
        <f t="shared" si="423"/>
        <v>0.57788198912155953</v>
      </c>
      <c r="HL109" s="86">
        <f t="shared" si="424"/>
        <v>0.60533510087766784</v>
      </c>
      <c r="HM109" s="86">
        <f t="shared" si="425"/>
        <v>0.60051343399424095</v>
      </c>
      <c r="HN109" s="86">
        <f t="shared" si="426"/>
        <v>0.59397685268094547</v>
      </c>
      <c r="HO109" s="86">
        <f t="shared" si="427"/>
        <v>0.60093146528387609</v>
      </c>
      <c r="HP109" s="86">
        <f t="shared" si="428"/>
        <v>0.61760474614521532</v>
      </c>
      <c r="HQ109" s="86">
        <f t="shared" si="429"/>
        <v>0.34156768365390744</v>
      </c>
      <c r="HS109" s="86">
        <f t="shared" si="339"/>
        <v>5.6001151722493771E-11</v>
      </c>
      <c r="HT109" s="86">
        <f t="shared" si="430"/>
        <v>4.636858642794784E-12</v>
      </c>
      <c r="HU109" s="86">
        <f t="shared" si="431"/>
        <v>8.218575158105751E-13</v>
      </c>
      <c r="HV109" s="86">
        <f t="shared" si="432"/>
        <v>1.0613707591200749E-14</v>
      </c>
      <c r="HW109" s="86">
        <f t="shared" si="433"/>
        <v>4.3985888798198997E-15</v>
      </c>
      <c r="HX109" s="86">
        <f t="shared" si="434"/>
        <v>4.9566717276303684E-16</v>
      </c>
      <c r="HY109" s="86">
        <f t="shared" si="435"/>
        <v>1.1127932534398347E-14</v>
      </c>
      <c r="HZ109" s="86">
        <f t="shared" si="436"/>
        <v>8.2061470353478884E-15</v>
      </c>
      <c r="IA109" s="86">
        <f t="shared" si="437"/>
        <v>3.5120101805708008E-14</v>
      </c>
      <c r="IB109" s="86">
        <f t="shared" si="438"/>
        <v>5.5155849121191165E-14</v>
      </c>
      <c r="IC109" s="86">
        <f t="shared" si="439"/>
        <v>4.1590078060286779E-15</v>
      </c>
      <c r="ID109" s="86">
        <f t="shared" si="440"/>
        <v>3.0791090252657829E-14</v>
      </c>
      <c r="IE109" s="86">
        <f t="shared" si="441"/>
        <v>2.3018339926187956E-14</v>
      </c>
      <c r="IF109" s="86">
        <f t="shared" si="442"/>
        <v>6.4998153567800529E-10</v>
      </c>
      <c r="IG109" s="86">
        <f t="shared" si="443"/>
        <v>4.3240526835474839E-7</v>
      </c>
      <c r="II109" s="86">
        <f t="shared" si="340"/>
        <v>6.4198355801901286E-61</v>
      </c>
      <c r="IJ109" s="86">
        <f t="shared" si="341"/>
        <v>3.0617317544841997E-87</v>
      </c>
      <c r="IK109" s="86">
        <f t="shared" si="342"/>
        <v>3.776561456077487E-92</v>
      </c>
      <c r="IL109" s="86">
        <f t="shared" si="343"/>
        <v>2.6751192569037496E-105</v>
      </c>
      <c r="IM109" s="86">
        <f t="shared" si="344"/>
        <v>4.1225754199330434E-104</v>
      </c>
      <c r="IN109" s="86">
        <f t="shared" si="345"/>
        <v>1.1020248975731711E-112</v>
      </c>
      <c r="IO109" s="86">
        <f t="shared" si="346"/>
        <v>5.3859787465265082E-103</v>
      </c>
      <c r="IP109" s="86">
        <f t="shared" si="347"/>
        <v>4.6790379676536181E-103</v>
      </c>
      <c r="IQ109" s="86">
        <f t="shared" si="348"/>
        <v>9.7868497731818267E-100</v>
      </c>
      <c r="IR109" s="86">
        <f t="shared" si="349"/>
        <v>2.2509733882583731E-98</v>
      </c>
      <c r="IS109" s="86">
        <f t="shared" si="350"/>
        <v>8.3030744791327681E-107</v>
      </c>
      <c r="IT109" s="86">
        <f t="shared" si="351"/>
        <v>4.8310743348910883E-102</v>
      </c>
      <c r="IU109" s="86">
        <f t="shared" si="352"/>
        <v>6.8669351668779725E-102</v>
      </c>
      <c r="IV109" s="86">
        <f t="shared" si="353"/>
        <v>7.987026562397592E-41</v>
      </c>
      <c r="IW109" s="86">
        <f t="shared" si="354"/>
        <v>1.3267274934784579E-27</v>
      </c>
      <c r="IY109" s="86">
        <f t="shared" si="355"/>
        <v>0.56784390922126304</v>
      </c>
      <c r="IZ109" s="86">
        <f t="shared" si="356"/>
        <v>0.57116133600762531</v>
      </c>
      <c r="JA109" s="86">
        <f t="shared" si="357"/>
        <v>0.5774776259708263</v>
      </c>
      <c r="JB109" s="86">
        <f t="shared" si="358"/>
        <v>0.57054057339634012</v>
      </c>
      <c r="JC109" s="86">
        <f t="shared" si="359"/>
        <v>0.56938682886429859</v>
      </c>
      <c r="JD109" s="86">
        <f t="shared" si="360"/>
        <v>0.58336857378132068</v>
      </c>
      <c r="JE109" s="86">
        <f t="shared" si="361"/>
        <v>0.59764639955694365</v>
      </c>
      <c r="JF109" s="86">
        <f t="shared" si="362"/>
        <v>0.5773126496645794</v>
      </c>
      <c r="JG109" s="86">
        <f t="shared" si="363"/>
        <v>0.57788198912734745</v>
      </c>
      <c r="JH109" s="86">
        <f t="shared" si="364"/>
        <v>0.60533510088271703</v>
      </c>
      <c r="JI109" s="86">
        <f t="shared" si="365"/>
        <v>0.6005134339942465</v>
      </c>
      <c r="JJ109" s="86">
        <f t="shared" si="366"/>
        <v>0.59397685268097877</v>
      </c>
      <c r="JK109" s="86">
        <f t="shared" si="367"/>
        <v>0.60093146528390229</v>
      </c>
      <c r="JL109" s="86">
        <f t="shared" si="368"/>
        <v>0.6176047468246646</v>
      </c>
      <c r="JM109" s="86">
        <f t="shared" si="369"/>
        <v>0.34156811605917581</v>
      </c>
    </row>
    <row r="110" spans="2:273" x14ac:dyDescent="0.25">
      <c r="B110" s="2">
        <v>83</v>
      </c>
      <c r="C110" s="37">
        <v>172.77</v>
      </c>
      <c r="D110" s="37">
        <v>158.88499999999999</v>
      </c>
      <c r="E110" s="37">
        <v>166.21299999999999</v>
      </c>
      <c r="F110" s="37">
        <v>169.34399999999999</v>
      </c>
      <c r="G110" s="37">
        <v>175.47499999999999</v>
      </c>
      <c r="H110" s="37">
        <v>169.459</v>
      </c>
      <c r="I110" s="37">
        <v>158.262</v>
      </c>
      <c r="J110" s="37">
        <v>156.70500000000001</v>
      </c>
      <c r="K110" s="37">
        <v>141.50800000000001</v>
      </c>
      <c r="L110" s="37">
        <v>158.131</v>
      </c>
      <c r="M110" s="37">
        <v>151.131</v>
      </c>
      <c r="N110" s="37">
        <v>145.37700000000001</v>
      </c>
      <c r="O110" s="37">
        <v>157</v>
      </c>
      <c r="P110" s="37">
        <v>163.42599999999999</v>
      </c>
      <c r="Q110" s="37">
        <v>73.459000000000003</v>
      </c>
      <c r="S110" s="4">
        <f t="shared" si="241"/>
        <v>177.89456522184378</v>
      </c>
      <c r="T110" s="4">
        <f t="shared" si="242"/>
        <v>154.95268384465888</v>
      </c>
      <c r="U110" s="4">
        <f t="shared" si="243"/>
        <v>164.28433546235854</v>
      </c>
      <c r="V110" s="4">
        <f t="shared" si="244"/>
        <v>168.04897418035785</v>
      </c>
      <c r="W110" s="4">
        <f t="shared" si="245"/>
        <v>177.37004761560107</v>
      </c>
      <c r="X110" s="4">
        <f t="shared" si="246"/>
        <v>169.52366811982304</v>
      </c>
      <c r="Y110" s="4">
        <f t="shared" si="247"/>
        <v>155.73189597709523</v>
      </c>
      <c r="Z110" s="4">
        <f t="shared" si="248"/>
        <v>154.89032081965254</v>
      </c>
      <c r="AA110" s="4">
        <f t="shared" si="249"/>
        <v>137.99205159032377</v>
      </c>
      <c r="AB110" s="4">
        <f t="shared" si="250"/>
        <v>156.00298001035097</v>
      </c>
      <c r="AC110" s="4">
        <f t="shared" si="251"/>
        <v>147.56486894116816</v>
      </c>
      <c r="AD110" s="4">
        <f t="shared" si="252"/>
        <v>139.2866617007698</v>
      </c>
      <c r="AE110" s="4">
        <f t="shared" si="253"/>
        <v>150.78728889273478</v>
      </c>
      <c r="AF110" s="4">
        <f t="shared" si="254"/>
        <v>167.61014082707661</v>
      </c>
      <c r="AG110" s="4">
        <f t="shared" si="255"/>
        <v>75.201678469750078</v>
      </c>
      <c r="AI110" s="4">
        <f t="shared" si="256"/>
        <v>-5.1245652218437669</v>
      </c>
      <c r="AJ110" s="4">
        <f t="shared" si="257"/>
        <v>3.9323161553411126</v>
      </c>
      <c r="AK110" s="4">
        <f t="shared" si="258"/>
        <v>1.9286645376414526</v>
      </c>
      <c r="AL110" s="4">
        <f t="shared" si="259"/>
        <v>1.2950258196421487</v>
      </c>
      <c r="AM110" s="4">
        <f t="shared" si="260"/>
        <v>-1.8950476156010723</v>
      </c>
      <c r="AN110" s="4">
        <f t="shared" si="261"/>
        <v>-6.466811982303966E-2</v>
      </c>
      <c r="AO110" s="4">
        <f t="shared" si="262"/>
        <v>2.5301040229047658</v>
      </c>
      <c r="AP110" s="4">
        <f t="shared" si="263"/>
        <v>1.8146791803474684</v>
      </c>
      <c r="AQ110" s="4">
        <f t="shared" si="264"/>
        <v>3.5159484096762412</v>
      </c>
      <c r="AR110" s="4">
        <f t="shared" si="265"/>
        <v>2.1280199896490331</v>
      </c>
      <c r="AS110" s="4">
        <f t="shared" si="266"/>
        <v>3.5661310588318429</v>
      </c>
      <c r="AT110" s="4">
        <f t="shared" si="267"/>
        <v>6.0903382992302113</v>
      </c>
      <c r="AU110" s="4">
        <f t="shared" si="268"/>
        <v>6.2127111072652212</v>
      </c>
      <c r="AV110" s="4">
        <f t="shared" si="370"/>
        <v>-4.1841408270766181</v>
      </c>
      <c r="AW110" s="4">
        <f t="shared" si="370"/>
        <v>-1.742678469750075</v>
      </c>
      <c r="AY110" s="2">
        <f t="shared" si="320"/>
        <v>54.387081364423601</v>
      </c>
      <c r="AZ110" s="2">
        <f t="shared" si="371"/>
        <v>54.853168980616552</v>
      </c>
      <c r="BA110" s="2">
        <f t="shared" si="372"/>
        <v>56.613070318745763</v>
      </c>
      <c r="BB110" s="2">
        <f t="shared" si="373"/>
        <v>58.864711931875675</v>
      </c>
      <c r="BC110" s="2">
        <f t="shared" si="374"/>
        <v>60.508805240845462</v>
      </c>
      <c r="BD110" s="2">
        <f t="shared" si="375"/>
        <v>61.037611218269177</v>
      </c>
      <c r="BE110" s="2">
        <f t="shared" si="376"/>
        <v>62.349855140243967</v>
      </c>
      <c r="BF110" s="2">
        <f t="shared" si="377"/>
        <v>63.649007156730747</v>
      </c>
      <c r="BG110" s="2">
        <f t="shared" si="378"/>
        <v>60.559154593883676</v>
      </c>
      <c r="BH110" s="2">
        <f t="shared" si="379"/>
        <v>60.174160286121612</v>
      </c>
      <c r="BI110" s="2">
        <f t="shared" si="380"/>
        <v>57.173702345462729</v>
      </c>
      <c r="BJ110" s="2">
        <f t="shared" si="381"/>
        <v>57.624564025666302</v>
      </c>
      <c r="BK110" s="2">
        <f t="shared" si="382"/>
        <v>55.991728744704915</v>
      </c>
      <c r="BL110" s="2">
        <f t="shared" si="383"/>
        <v>58.042821933357352</v>
      </c>
      <c r="BM110" s="2">
        <f t="shared" si="384"/>
        <v>58.835532508875467</v>
      </c>
      <c r="BO110" s="2" t="str">
        <f t="shared" si="270"/>
        <v/>
      </c>
      <c r="BP110" s="2" t="str">
        <f t="shared" si="271"/>
        <v/>
      </c>
      <c r="BQ110" s="2" t="str">
        <f t="shared" si="272"/>
        <v/>
      </c>
      <c r="BR110" s="2" t="str">
        <f t="shared" si="273"/>
        <v/>
      </c>
      <c r="BS110" s="2" t="str">
        <f t="shared" si="274"/>
        <v/>
      </c>
      <c r="BT110" s="2" t="str">
        <f t="shared" si="275"/>
        <v/>
      </c>
      <c r="BU110" s="2" t="str">
        <f t="shared" si="276"/>
        <v/>
      </c>
      <c r="BV110" s="2" t="str">
        <f t="shared" si="277"/>
        <v/>
      </c>
      <c r="BW110" s="2" t="str">
        <f t="shared" si="278"/>
        <v/>
      </c>
      <c r="BX110" s="2" t="str">
        <f t="shared" si="279"/>
        <v/>
      </c>
      <c r="BY110" s="2" t="str">
        <f t="shared" si="280"/>
        <v/>
      </c>
      <c r="BZ110" s="2" t="str">
        <f t="shared" si="281"/>
        <v/>
      </c>
      <c r="CA110" s="2" t="str">
        <f t="shared" si="282"/>
        <v/>
      </c>
      <c r="CB110" s="2" t="str">
        <f t="shared" si="283"/>
        <v/>
      </c>
      <c r="CC110" s="2" t="str">
        <f t="shared" si="284"/>
        <v/>
      </c>
      <c r="CE110" s="2" t="str">
        <f t="shared" si="321"/>
        <v/>
      </c>
      <c r="CF110" s="2" t="str">
        <f t="shared" si="322"/>
        <v/>
      </c>
      <c r="CG110" s="2" t="str">
        <f t="shared" si="323"/>
        <v/>
      </c>
      <c r="CH110" s="2" t="str">
        <f t="shared" si="324"/>
        <v/>
      </c>
      <c r="CI110" s="2" t="str">
        <f t="shared" si="325"/>
        <v/>
      </c>
      <c r="CJ110" s="2" t="str">
        <f t="shared" si="326"/>
        <v/>
      </c>
      <c r="CK110" s="2" t="str">
        <f t="shared" si="327"/>
        <v/>
      </c>
      <c r="CL110" s="2" t="str">
        <f t="shared" si="328"/>
        <v/>
      </c>
      <c r="CM110" s="2" t="str">
        <f t="shared" si="329"/>
        <v/>
      </c>
      <c r="CN110" s="2" t="str">
        <f t="shared" si="330"/>
        <v/>
      </c>
      <c r="CO110" s="2" t="str">
        <f t="shared" si="331"/>
        <v/>
      </c>
      <c r="CP110" s="2" t="str">
        <f t="shared" si="332"/>
        <v/>
      </c>
      <c r="CQ110" s="2" t="str">
        <f t="shared" si="333"/>
        <v/>
      </c>
      <c r="CR110" s="2" t="str">
        <f t="shared" si="334"/>
        <v/>
      </c>
      <c r="CS110" s="2" t="str">
        <f t="shared" si="335"/>
        <v/>
      </c>
      <c r="CU110" s="2" t="str">
        <f t="shared" si="285"/>
        <v/>
      </c>
      <c r="CV110" s="2" t="str">
        <f t="shared" si="286"/>
        <v/>
      </c>
      <c r="CW110" s="2" t="str">
        <f t="shared" si="287"/>
        <v/>
      </c>
      <c r="CX110" s="2" t="str">
        <f t="shared" si="288"/>
        <v/>
      </c>
      <c r="CY110" s="2" t="str">
        <f t="shared" si="289"/>
        <v/>
      </c>
      <c r="CZ110" s="2" t="str">
        <f t="shared" si="290"/>
        <v/>
      </c>
      <c r="DA110" s="2" t="str">
        <f t="shared" si="291"/>
        <v/>
      </c>
      <c r="DB110" s="2" t="str">
        <f t="shared" si="292"/>
        <v/>
      </c>
      <c r="DC110" s="2" t="str">
        <f t="shared" si="293"/>
        <v/>
      </c>
      <c r="DD110" s="2" t="str">
        <f t="shared" si="294"/>
        <v/>
      </c>
      <c r="DE110" s="2" t="str">
        <f t="shared" si="295"/>
        <v/>
      </c>
      <c r="DF110" s="2" t="str">
        <f t="shared" si="296"/>
        <v/>
      </c>
      <c r="DG110" s="2" t="str">
        <f t="shared" si="297"/>
        <v/>
      </c>
      <c r="DH110" s="2" t="str">
        <f t="shared" si="298"/>
        <v/>
      </c>
      <c r="DI110" s="2" t="str">
        <f t="shared" si="299"/>
        <v/>
      </c>
      <c r="DK110" s="2">
        <f t="shared" si="300"/>
        <v>75.49344437241713</v>
      </c>
      <c r="DL110" s="2">
        <f t="shared" si="385"/>
        <v>79.944136816671701</v>
      </c>
      <c r="DM110" s="2">
        <f t="shared" si="385"/>
        <v>80.84537020905924</v>
      </c>
      <c r="DN110" s="2">
        <f t="shared" si="385"/>
        <v>85.5428</v>
      </c>
      <c r="DO110" s="2">
        <f t="shared" si="385"/>
        <v>85.179692704535</v>
      </c>
      <c r="DP110" s="2">
        <f t="shared" si="385"/>
        <v>86.741103846153862</v>
      </c>
      <c r="DQ110" s="2">
        <f t="shared" si="385"/>
        <v>84.939917073170733</v>
      </c>
      <c r="DR110" s="2">
        <f t="shared" si="385"/>
        <v>88.396528205128192</v>
      </c>
      <c r="DS110" s="2">
        <f t="shared" si="385"/>
        <v>84.719612211401696</v>
      </c>
      <c r="DT110" s="2">
        <f t="shared" si="385"/>
        <v>83.533706754221399</v>
      </c>
      <c r="DU110" s="2">
        <f t="shared" si="385"/>
        <v>80.224403846153848</v>
      </c>
      <c r="DV110" s="2">
        <f t="shared" si="385"/>
        <v>81.692896378159531</v>
      </c>
      <c r="DW110" s="2">
        <f t="shared" si="385"/>
        <v>80.82566693657219</v>
      </c>
      <c r="DX110" s="2">
        <f t="shared" si="385"/>
        <v>76.878194527726009</v>
      </c>
      <c r="DY110" s="2">
        <f t="shared" si="385"/>
        <v>73.053936979836976</v>
      </c>
      <c r="EA110" s="2">
        <f t="shared" si="240"/>
        <v>53.896411157331755</v>
      </c>
      <c r="EB110" s="2">
        <f t="shared" si="302"/>
        <v>54.156949435072875</v>
      </c>
      <c r="EC110" s="2">
        <f t="shared" si="303"/>
        <v>55.865029973208308</v>
      </c>
      <c r="ED110" s="2">
        <f t="shared" si="304"/>
        <v>57.955623425917658</v>
      </c>
      <c r="EE110" s="2">
        <f t="shared" si="305"/>
        <v>59.722633920716461</v>
      </c>
      <c r="EF110" s="2">
        <f t="shared" si="306"/>
        <v>60.193741954611632</v>
      </c>
      <c r="EG110" s="2">
        <f t="shared" si="307"/>
        <v>61.665450391315325</v>
      </c>
      <c r="EH110" s="2">
        <f t="shared" si="308"/>
        <v>62.833085918481295</v>
      </c>
      <c r="EI110" s="2">
        <f t="shared" si="309"/>
        <v>59.794048565047447</v>
      </c>
      <c r="EJ110" s="2">
        <f t="shared" si="310"/>
        <v>59.42358128553532</v>
      </c>
      <c r="EK110" s="2">
        <f t="shared" si="311"/>
        <v>56.39542202609811</v>
      </c>
      <c r="EL110" s="2">
        <f t="shared" si="312"/>
        <v>56.845327493057297</v>
      </c>
      <c r="EM110" s="2">
        <f t="shared" si="313"/>
        <v>55.226087398702688</v>
      </c>
      <c r="EN110" s="2">
        <f t="shared" si="314"/>
        <v>57.489533495857295</v>
      </c>
      <c r="EO110" s="2">
        <f t="shared" si="315"/>
        <v>58.458981910946186</v>
      </c>
      <c r="EQ110" s="2">
        <f t="shared" si="316"/>
        <v>53.397178213055057</v>
      </c>
      <c r="ER110" s="2">
        <f t="shared" si="386"/>
        <v>53.739805901064408</v>
      </c>
      <c r="ES110" s="2">
        <f t="shared" si="386"/>
        <v>55.492215788532334</v>
      </c>
      <c r="ET110" s="2">
        <f t="shared" si="386"/>
        <v>57.642480994833264</v>
      </c>
      <c r="EU110" s="2">
        <f t="shared" si="386"/>
        <v>59.77321805854627</v>
      </c>
      <c r="EV110" s="2">
        <f t="shared" si="386"/>
        <v>60.258232146895224</v>
      </c>
      <c r="EW110" s="2">
        <f t="shared" si="386"/>
        <v>61.319583013385497</v>
      </c>
      <c r="EX110" s="2">
        <f t="shared" si="386"/>
        <v>62.763139448765649</v>
      </c>
      <c r="EY110" s="2">
        <f t="shared" si="386"/>
        <v>59.65025493155904</v>
      </c>
      <c r="EZ110" s="2">
        <f t="shared" si="386"/>
        <v>59.575821345321494</v>
      </c>
      <c r="FA110" s="2">
        <f t="shared" si="386"/>
        <v>56.638108768507841</v>
      </c>
      <c r="FB110" s="2">
        <f t="shared" si="386"/>
        <v>57.01628281632636</v>
      </c>
      <c r="FC110" s="2">
        <f t="shared" si="386"/>
        <v>55.619858849142169</v>
      </c>
      <c r="FD110" s="2">
        <f t="shared" si="386"/>
        <v>57.421351362950276</v>
      </c>
      <c r="FE110" s="2">
        <f t="shared" si="386"/>
        <v>59.13344539526495</v>
      </c>
      <c r="FG110" s="2">
        <f t="shared" si="318"/>
        <v>0.97716235443706179</v>
      </c>
      <c r="FH110" s="2">
        <f t="shared" si="387"/>
        <v>0.97292723842676554</v>
      </c>
      <c r="FI110" s="2">
        <f t="shared" si="387"/>
        <v>0.9699912166863035</v>
      </c>
      <c r="FJ110" s="2">
        <f t="shared" si="387"/>
        <v>0.96700285494127458</v>
      </c>
      <c r="FK110" s="2">
        <f t="shared" si="387"/>
        <v>0.96912455594572189</v>
      </c>
      <c r="FL110" s="2">
        <f t="shared" si="387"/>
        <v>0.96822142882488171</v>
      </c>
      <c r="FM110" s="2">
        <f t="shared" si="387"/>
        <v>0.97053606142278515</v>
      </c>
      <c r="FN110" s="2">
        <f t="shared" si="387"/>
        <v>0.96807092759607538</v>
      </c>
      <c r="FO110" s="2">
        <f t="shared" si="387"/>
        <v>0.96927798775351814</v>
      </c>
      <c r="FP110" s="2">
        <f t="shared" si="387"/>
        <v>0.96889646836482457</v>
      </c>
      <c r="FQ110" s="2">
        <f t="shared" si="387"/>
        <v>0.96738555408744853</v>
      </c>
      <c r="FR110" s="2">
        <f t="shared" si="387"/>
        <v>0.96867012291175991</v>
      </c>
      <c r="FS110" s="2">
        <f t="shared" si="387"/>
        <v>0.9701507351189973</v>
      </c>
      <c r="FT110" s="2">
        <f t="shared" si="387"/>
        <v>0.97145314636351299</v>
      </c>
      <c r="FU110" s="2">
        <f t="shared" si="387"/>
        <v>0.97434686476949728</v>
      </c>
      <c r="FW110" s="2">
        <f t="shared" si="336"/>
        <v>5.1182172862867283E-3</v>
      </c>
      <c r="FX110" s="2">
        <f t="shared" si="388"/>
        <v>4.5807496146661811E-3</v>
      </c>
      <c r="FY110" s="2">
        <f t="shared" si="389"/>
        <v>4.2629056724000419E-3</v>
      </c>
      <c r="FZ110" s="2">
        <f t="shared" si="390"/>
        <v>3.8626551293752119E-3</v>
      </c>
      <c r="GA110" s="2">
        <f t="shared" si="391"/>
        <v>3.4264864477166145E-3</v>
      </c>
      <c r="GB110" s="2">
        <f t="shared" si="392"/>
        <v>3.5979777285840208E-3</v>
      </c>
      <c r="GC110" s="2">
        <f t="shared" si="393"/>
        <v>3.9110592362773334E-3</v>
      </c>
      <c r="GD110" s="2">
        <f t="shared" si="394"/>
        <v>4.2283965958615282E-3</v>
      </c>
      <c r="GE110" s="2">
        <f t="shared" si="395"/>
        <v>4.5721270238535247E-3</v>
      </c>
      <c r="GF110" s="2">
        <f t="shared" si="396"/>
        <v>4.3940493974503102E-3</v>
      </c>
      <c r="GG110" s="2">
        <f t="shared" si="397"/>
        <v>4.5790743746401677E-3</v>
      </c>
      <c r="GH110" s="2">
        <f t="shared" si="398"/>
        <v>4.4763361709625506E-3</v>
      </c>
      <c r="GI110" s="2">
        <f t="shared" si="399"/>
        <v>3.8416079489099102E-3</v>
      </c>
      <c r="GJ110" s="2">
        <f t="shared" si="400"/>
        <v>2.8868440419912264E-3</v>
      </c>
      <c r="GK110" s="2">
        <f t="shared" si="401"/>
        <v>3.179181547660179E-3</v>
      </c>
      <c r="GM110" s="86">
        <f t="shared" si="337"/>
        <v>2.2962405982768038E-9</v>
      </c>
      <c r="GN110" s="86">
        <f t="shared" si="402"/>
        <v>1.3432216820912596E-10</v>
      </c>
      <c r="GO110" s="86">
        <f t="shared" si="403"/>
        <v>8.1100943854255234E-11</v>
      </c>
      <c r="GP110" s="86">
        <f t="shared" si="404"/>
        <v>2.1191472148060673E-11</v>
      </c>
      <c r="GQ110" s="86">
        <f t="shared" si="405"/>
        <v>1.9657418718531902E-11</v>
      </c>
      <c r="GR110" s="86">
        <f t="shared" si="406"/>
        <v>3.1105826120620753E-13</v>
      </c>
      <c r="GS110" s="86">
        <f t="shared" si="407"/>
        <v>4.4924330035719851E-14</v>
      </c>
      <c r="GT110" s="86">
        <f t="shared" si="408"/>
        <v>7.6628298225897207E-11</v>
      </c>
      <c r="GU110" s="86">
        <f t="shared" si="409"/>
        <v>3.967338179830505E-13</v>
      </c>
      <c r="GV110" s="86">
        <f t="shared" si="410"/>
        <v>3.0517565827465429E-13</v>
      </c>
      <c r="GW110" s="86">
        <f t="shared" si="411"/>
        <v>3.4791808598177681E-17</v>
      </c>
      <c r="GX110" s="86">
        <f t="shared" si="412"/>
        <v>7.7655556005387952E-17</v>
      </c>
      <c r="GY110" s="86">
        <f t="shared" si="413"/>
        <v>9.9665276703223369E-17</v>
      </c>
      <c r="GZ110" s="86">
        <f t="shared" si="414"/>
        <v>2.2721903634882042E-12</v>
      </c>
      <c r="HA110" s="86">
        <f t="shared" si="415"/>
        <v>6.7698426560754598E-26</v>
      </c>
      <c r="HC110" s="86">
        <f t="shared" si="338"/>
        <v>0.60331659990032804</v>
      </c>
      <c r="HD110" s="86">
        <f t="shared" si="416"/>
        <v>0.54749059422171276</v>
      </c>
      <c r="HE110" s="86">
        <f t="shared" si="417"/>
        <v>0.56059112983896009</v>
      </c>
      <c r="HF110" s="86">
        <f t="shared" si="418"/>
        <v>0.56400778794002726</v>
      </c>
      <c r="HG110" s="86">
        <f t="shared" si="419"/>
        <v>0.59105615975500136</v>
      </c>
      <c r="HH110" s="86">
        <f t="shared" si="420"/>
        <v>0.57603603199077735</v>
      </c>
      <c r="HI110" s="86">
        <f t="shared" si="421"/>
        <v>0.55945135190896356</v>
      </c>
      <c r="HJ110" s="86">
        <f t="shared" si="422"/>
        <v>0.54884218573997545</v>
      </c>
      <c r="HK110" s="86">
        <f t="shared" si="423"/>
        <v>0.51196146023664912</v>
      </c>
      <c r="HL110" s="86">
        <f t="shared" si="424"/>
        <v>0.57270747102075548</v>
      </c>
      <c r="HM110" s="86">
        <f t="shared" si="425"/>
        <v>0.54416425679161562</v>
      </c>
      <c r="HN110" s="86">
        <f t="shared" si="426"/>
        <v>0.51614466660676472</v>
      </c>
      <c r="HO110" s="86">
        <f t="shared" si="427"/>
        <v>0.5570240543527315</v>
      </c>
      <c r="HP110" s="86">
        <f t="shared" si="428"/>
        <v>0.6360176553399669</v>
      </c>
      <c r="HQ110" s="86">
        <f t="shared" si="429"/>
        <v>0.19512878700273362</v>
      </c>
      <c r="HS110" s="86">
        <f t="shared" si="339"/>
        <v>1.7547141714813176E-10</v>
      </c>
      <c r="HT110" s="86">
        <f t="shared" si="430"/>
        <v>1.9075945687664607E-11</v>
      </c>
      <c r="HU110" s="86">
        <f t="shared" si="431"/>
        <v>3.6252347664740578E-12</v>
      </c>
      <c r="HV110" s="86">
        <f t="shared" si="432"/>
        <v>5.7069825993063372E-14</v>
      </c>
      <c r="HW110" s="86">
        <f t="shared" si="433"/>
        <v>2.3163794129562027E-14</v>
      </c>
      <c r="HX110" s="86">
        <f t="shared" si="434"/>
        <v>3.0052244415893906E-15</v>
      </c>
      <c r="HY110" s="86">
        <f t="shared" si="435"/>
        <v>5.8871498470692427E-14</v>
      </c>
      <c r="HZ110" s="86">
        <f t="shared" si="436"/>
        <v>4.4825125036408591E-14</v>
      </c>
      <c r="IA110" s="86">
        <f t="shared" si="437"/>
        <v>1.8357214953705944E-13</v>
      </c>
      <c r="IB110" s="86">
        <f t="shared" si="438"/>
        <v>2.7823758849650086E-13</v>
      </c>
      <c r="IC110" s="86">
        <f t="shared" si="439"/>
        <v>2.4480155424505024E-14</v>
      </c>
      <c r="ID110" s="86">
        <f t="shared" si="440"/>
        <v>1.6360758897628971E-13</v>
      </c>
      <c r="IE110" s="86">
        <f t="shared" si="441"/>
        <v>1.1773452712591641E-13</v>
      </c>
      <c r="IF110" s="86">
        <f t="shared" si="442"/>
        <v>1.8091046575823082E-9</v>
      </c>
      <c r="IG110" s="86">
        <f t="shared" si="443"/>
        <v>8.8519572111480944E-7</v>
      </c>
      <c r="II110" s="86">
        <f t="shared" si="340"/>
        <v>6.6113851984186512E-59</v>
      </c>
      <c r="IJ110" s="86">
        <f t="shared" si="341"/>
        <v>2.1569586044365537E-84</v>
      </c>
      <c r="IK110" s="86">
        <f t="shared" si="342"/>
        <v>3.5439918990060831E-89</v>
      </c>
      <c r="IL110" s="86">
        <f t="shared" si="343"/>
        <v>5.9253606681431017E-102</v>
      </c>
      <c r="IM110" s="86">
        <f t="shared" si="344"/>
        <v>7.1407166132100985E-101</v>
      </c>
      <c r="IN110" s="86">
        <f t="shared" si="345"/>
        <v>3.8177733786193552E-109</v>
      </c>
      <c r="IO110" s="86">
        <f t="shared" si="346"/>
        <v>1.0219316463147423E-99</v>
      </c>
      <c r="IP110" s="86">
        <f t="shared" si="347"/>
        <v>9.9122268768582718E-100</v>
      </c>
      <c r="IQ110" s="86">
        <f t="shared" si="348"/>
        <v>1.7922901908529173E-96</v>
      </c>
      <c r="IR110" s="86">
        <f t="shared" si="349"/>
        <v>3.5214671208123252E-95</v>
      </c>
      <c r="IS110" s="86">
        <f t="shared" si="350"/>
        <v>2.6204359697823944E-103</v>
      </c>
      <c r="IT110" s="86">
        <f t="shared" si="351"/>
        <v>1.0251238457320298E-98</v>
      </c>
      <c r="IU110" s="86">
        <f t="shared" si="352"/>
        <v>1.1719206524529299E-98</v>
      </c>
      <c r="IV110" s="86">
        <f t="shared" si="353"/>
        <v>1.2759209729765298E-39</v>
      </c>
      <c r="IW110" s="86">
        <f t="shared" si="354"/>
        <v>8.6103030064467365E-27</v>
      </c>
      <c r="IY110" s="86">
        <f t="shared" si="355"/>
        <v>0.6033166023720401</v>
      </c>
      <c r="IZ110" s="86">
        <f t="shared" si="356"/>
        <v>0.54749059437511094</v>
      </c>
      <c r="JA110" s="86">
        <f t="shared" si="357"/>
        <v>0.5605911299236862</v>
      </c>
      <c r="JB110" s="86">
        <f t="shared" si="358"/>
        <v>0.56400778796127582</v>
      </c>
      <c r="JC110" s="86">
        <f t="shared" si="359"/>
        <v>0.59105615977468196</v>
      </c>
      <c r="JD110" s="86">
        <f t="shared" si="360"/>
        <v>0.57603603199109144</v>
      </c>
      <c r="JE110" s="86">
        <f t="shared" si="361"/>
        <v>0.55945135190906736</v>
      </c>
      <c r="JF110" s="86">
        <f t="shared" si="362"/>
        <v>0.54884218581664856</v>
      </c>
      <c r="JG110" s="86">
        <f t="shared" si="363"/>
        <v>0.51196146023722933</v>
      </c>
      <c r="JH110" s="86">
        <f t="shared" si="364"/>
        <v>0.5727074710213389</v>
      </c>
      <c r="JI110" s="86">
        <f t="shared" si="365"/>
        <v>0.54416425679164004</v>
      </c>
      <c r="JJ110" s="86">
        <f t="shared" si="366"/>
        <v>0.51614466660692848</v>
      </c>
      <c r="JK110" s="86">
        <f t="shared" si="367"/>
        <v>0.5570240543528493</v>
      </c>
      <c r="JL110" s="86">
        <f t="shared" si="368"/>
        <v>0.63601765715134373</v>
      </c>
      <c r="JM110" s="86">
        <f t="shared" si="369"/>
        <v>0.19512967219845473</v>
      </c>
    </row>
    <row r="111" spans="2:273" x14ac:dyDescent="0.25">
      <c r="B111" s="2">
        <v>84</v>
      </c>
      <c r="C111" s="37">
        <v>164.82</v>
      </c>
      <c r="D111" s="37">
        <v>138.98400000000001</v>
      </c>
      <c r="E111" s="37">
        <v>147.49199999999999</v>
      </c>
      <c r="F111" s="37">
        <v>151.50800000000001</v>
      </c>
      <c r="G111" s="37">
        <v>160.803</v>
      </c>
      <c r="H111" s="37">
        <v>150.41</v>
      </c>
      <c r="I111" s="37">
        <v>134.83600000000001</v>
      </c>
      <c r="J111" s="37">
        <v>134.90199999999999</v>
      </c>
      <c r="K111" s="37">
        <v>117.131</v>
      </c>
      <c r="L111" s="37">
        <v>135.262</v>
      </c>
      <c r="M111" s="37">
        <v>124.21299999999999</v>
      </c>
      <c r="N111" s="37">
        <v>115.52500000000001</v>
      </c>
      <c r="O111" s="37">
        <v>129.62299999999999</v>
      </c>
      <c r="P111" s="37">
        <v>150.08199999999999</v>
      </c>
      <c r="Q111" s="37">
        <v>61.689</v>
      </c>
      <c r="S111" s="4">
        <f t="shared" si="241"/>
        <v>167.0387533813155</v>
      </c>
      <c r="T111" s="4">
        <f t="shared" si="242"/>
        <v>133.03983632583976</v>
      </c>
      <c r="U111" s="4">
        <f t="shared" si="243"/>
        <v>141.30027575237713</v>
      </c>
      <c r="V111" s="4">
        <f t="shared" si="244"/>
        <v>145.62092903662668</v>
      </c>
      <c r="W111" s="4">
        <f t="shared" si="245"/>
        <v>159.07102135257119</v>
      </c>
      <c r="X111" s="4">
        <f t="shared" si="246"/>
        <v>145.60730073637498</v>
      </c>
      <c r="Y111" s="4">
        <f t="shared" si="247"/>
        <v>130.45932852457878</v>
      </c>
      <c r="Z111" s="4">
        <f t="shared" si="248"/>
        <v>132.3316964040946</v>
      </c>
      <c r="AA111" s="4">
        <f t="shared" si="249"/>
        <v>113.441743051223</v>
      </c>
      <c r="AB111" s="4">
        <f t="shared" si="250"/>
        <v>130.61574786606607</v>
      </c>
      <c r="AC111" s="4">
        <f t="shared" si="251"/>
        <v>118.97907598800776</v>
      </c>
      <c r="AD111" s="4">
        <f t="shared" si="252"/>
        <v>110.93908909002465</v>
      </c>
      <c r="AE111" s="4">
        <f t="shared" si="253"/>
        <v>124.2666235325313</v>
      </c>
      <c r="AF111" s="4">
        <f t="shared" si="254"/>
        <v>148.60700708159018</v>
      </c>
      <c r="AG111" s="4">
        <f t="shared" si="255"/>
        <v>64.996579547395541</v>
      </c>
      <c r="AI111" s="4">
        <f t="shared" si="256"/>
        <v>-2.2187533813155085</v>
      </c>
      <c r="AJ111" s="4">
        <f t="shared" si="257"/>
        <v>5.9441636741602508</v>
      </c>
      <c r="AK111" s="4">
        <f t="shared" si="258"/>
        <v>6.191724247622858</v>
      </c>
      <c r="AL111" s="4">
        <f t="shared" si="259"/>
        <v>5.8870709633733327</v>
      </c>
      <c r="AM111" s="4">
        <f t="shared" si="260"/>
        <v>1.7319786474288037</v>
      </c>
      <c r="AN111" s="4">
        <f t="shared" si="261"/>
        <v>4.8026992636250156</v>
      </c>
      <c r="AO111" s="4">
        <f t="shared" si="262"/>
        <v>4.376671475421233</v>
      </c>
      <c r="AP111" s="4">
        <f t="shared" si="263"/>
        <v>2.5703035959053864</v>
      </c>
      <c r="AQ111" s="4">
        <f t="shared" si="264"/>
        <v>3.6892569487770004</v>
      </c>
      <c r="AR111" s="4">
        <f t="shared" si="265"/>
        <v>4.6462521339339276</v>
      </c>
      <c r="AS111" s="4">
        <f t="shared" si="266"/>
        <v>5.2339240119922295</v>
      </c>
      <c r="AT111" s="4">
        <f t="shared" si="267"/>
        <v>4.5859109099753539</v>
      </c>
      <c r="AU111" s="4">
        <f t="shared" si="268"/>
        <v>5.3563764674686922</v>
      </c>
      <c r="AV111" s="4">
        <f t="shared" si="370"/>
        <v>1.4749929184098107</v>
      </c>
      <c r="AW111" s="4">
        <f t="shared" si="370"/>
        <v>-3.3075795473955409</v>
      </c>
      <c r="AY111" s="2">
        <f t="shared" si="320"/>
        <v>54.166296778259557</v>
      </c>
      <c r="AZ111" s="2">
        <f t="shared" si="371"/>
        <v>54.623182364897126</v>
      </c>
      <c r="BA111" s="2">
        <f t="shared" si="372"/>
        <v>56.369736136781327</v>
      </c>
      <c r="BB111" s="2">
        <f t="shared" si="373"/>
        <v>58.640112471754925</v>
      </c>
      <c r="BC111" s="2">
        <f t="shared" si="374"/>
        <v>60.306753973982318</v>
      </c>
      <c r="BD111" s="2">
        <f t="shared" si="375"/>
        <v>60.823273701832804</v>
      </c>
      <c r="BE111" s="2">
        <f t="shared" si="376"/>
        <v>62.124885615715741</v>
      </c>
      <c r="BF111" s="2">
        <f t="shared" si="377"/>
        <v>63.400395687517296</v>
      </c>
      <c r="BG111" s="2">
        <f t="shared" si="378"/>
        <v>60.3292804827365</v>
      </c>
      <c r="BH111" s="2">
        <f t="shared" si="379"/>
        <v>59.961388554452036</v>
      </c>
      <c r="BI111" s="2">
        <f t="shared" si="380"/>
        <v>56.972317485942376</v>
      </c>
      <c r="BJ111" s="2">
        <f t="shared" si="381"/>
        <v>57.403542252148682</v>
      </c>
      <c r="BK111" s="2">
        <f t="shared" si="382"/>
        <v>55.7897964685354</v>
      </c>
      <c r="BL111" s="2">
        <f t="shared" si="383"/>
        <v>57.834054509777047</v>
      </c>
      <c r="BM111" s="2">
        <f t="shared" si="384"/>
        <v>58.684153741139838</v>
      </c>
      <c r="BO111" s="2" t="str">
        <f t="shared" si="270"/>
        <v/>
      </c>
      <c r="BP111" s="2" t="str">
        <f t="shared" si="271"/>
        <v/>
      </c>
      <c r="BQ111" s="2" t="str">
        <f t="shared" si="272"/>
        <v/>
      </c>
      <c r="BR111" s="2" t="str">
        <f t="shared" si="273"/>
        <v/>
      </c>
      <c r="BS111" s="2" t="str">
        <f t="shared" si="274"/>
        <v/>
      </c>
      <c r="BT111" s="2" t="str">
        <f t="shared" si="275"/>
        <v/>
      </c>
      <c r="BU111" s="2" t="str">
        <f t="shared" si="276"/>
        <v/>
      </c>
      <c r="BV111" s="2" t="str">
        <f t="shared" si="277"/>
        <v/>
      </c>
      <c r="BW111" s="2" t="str">
        <f t="shared" si="278"/>
        <v/>
      </c>
      <c r="BX111" s="2" t="str">
        <f t="shared" si="279"/>
        <v/>
      </c>
      <c r="BY111" s="2" t="str">
        <f t="shared" si="280"/>
        <v/>
      </c>
      <c r="BZ111" s="2" t="str">
        <f t="shared" si="281"/>
        <v/>
      </c>
      <c r="CA111" s="2" t="str">
        <f t="shared" si="282"/>
        <v/>
      </c>
      <c r="CB111" s="2" t="str">
        <f t="shared" si="283"/>
        <v/>
      </c>
      <c r="CC111" s="2" t="str">
        <f t="shared" si="284"/>
        <v/>
      </c>
      <c r="CE111" s="2" t="str">
        <f t="shared" si="321"/>
        <v/>
      </c>
      <c r="CF111" s="2" t="str">
        <f t="shared" si="322"/>
        <v/>
      </c>
      <c r="CG111" s="2" t="str">
        <f t="shared" si="323"/>
        <v/>
      </c>
      <c r="CH111" s="2" t="str">
        <f t="shared" si="324"/>
        <v/>
      </c>
      <c r="CI111" s="2" t="str">
        <f t="shared" si="325"/>
        <v/>
      </c>
      <c r="CJ111" s="2" t="str">
        <f t="shared" si="326"/>
        <v/>
      </c>
      <c r="CK111" s="2" t="str">
        <f t="shared" si="327"/>
        <v/>
      </c>
      <c r="CL111" s="2" t="str">
        <f t="shared" si="328"/>
        <v/>
      </c>
      <c r="CM111" s="2" t="str">
        <f t="shared" si="329"/>
        <v/>
      </c>
      <c r="CN111" s="2" t="str">
        <f t="shared" si="330"/>
        <v/>
      </c>
      <c r="CO111" s="2" t="str">
        <f t="shared" si="331"/>
        <v/>
      </c>
      <c r="CP111" s="2" t="str">
        <f t="shared" si="332"/>
        <v/>
      </c>
      <c r="CQ111" s="2" t="str">
        <f t="shared" si="333"/>
        <v/>
      </c>
      <c r="CR111" s="2" t="str">
        <f t="shared" si="334"/>
        <v/>
      </c>
      <c r="CS111" s="2" t="str">
        <f t="shared" si="335"/>
        <v/>
      </c>
      <c r="CU111" s="2" t="str">
        <f t="shared" si="285"/>
        <v/>
      </c>
      <c r="CV111" s="2" t="str">
        <f t="shared" si="286"/>
        <v/>
      </c>
      <c r="CW111" s="2" t="str">
        <f t="shared" si="287"/>
        <v/>
      </c>
      <c r="CX111" s="2" t="str">
        <f t="shared" si="288"/>
        <v/>
      </c>
      <c r="CY111" s="2" t="str">
        <f t="shared" si="289"/>
        <v/>
      </c>
      <c r="CZ111" s="2" t="str">
        <f t="shared" si="290"/>
        <v/>
      </c>
      <c r="DA111" s="2" t="str">
        <f t="shared" si="291"/>
        <v/>
      </c>
      <c r="DB111" s="2" t="str">
        <f t="shared" si="292"/>
        <v/>
      </c>
      <c r="DC111" s="2" t="str">
        <f t="shared" si="293"/>
        <v/>
      </c>
      <c r="DD111" s="2" t="str">
        <f t="shared" si="294"/>
        <v/>
      </c>
      <c r="DE111" s="2" t="str">
        <f t="shared" si="295"/>
        <v/>
      </c>
      <c r="DF111" s="2" t="str">
        <f t="shared" si="296"/>
        <v/>
      </c>
      <c r="DG111" s="2" t="str">
        <f t="shared" si="297"/>
        <v/>
      </c>
      <c r="DH111" s="2" t="str">
        <f t="shared" si="298"/>
        <v/>
      </c>
      <c r="DI111" s="2" t="str">
        <f t="shared" si="299"/>
        <v/>
      </c>
      <c r="DK111" s="2">
        <f t="shared" si="300"/>
        <v>75.725838910947232</v>
      </c>
      <c r="DL111" s="2">
        <f t="shared" si="385"/>
        <v>80.18955995167623</v>
      </c>
      <c r="DM111" s="2">
        <f t="shared" si="385"/>
        <v>81.084184668989565</v>
      </c>
      <c r="DN111" s="2">
        <f t="shared" si="385"/>
        <v>85.847839676113367</v>
      </c>
      <c r="DO111" s="2">
        <f t="shared" si="385"/>
        <v>85.4148807768144</v>
      </c>
      <c r="DP111" s="2">
        <f t="shared" si="385"/>
        <v>87.016239271255088</v>
      </c>
      <c r="DQ111" s="2">
        <f t="shared" si="385"/>
        <v>85.15388958724202</v>
      </c>
      <c r="DR111" s="2">
        <f t="shared" si="385"/>
        <v>88.631222132253697</v>
      </c>
      <c r="DS111" s="2">
        <f t="shared" si="385"/>
        <v>84.962341394025614</v>
      </c>
      <c r="DT111" s="2">
        <f t="shared" si="385"/>
        <v>83.760401219512204</v>
      </c>
      <c r="DU111" s="2">
        <f t="shared" si="385"/>
        <v>80.442864372469629</v>
      </c>
      <c r="DV111" s="2">
        <f t="shared" si="385"/>
        <v>81.956246197614618</v>
      </c>
      <c r="DW111" s="2">
        <f t="shared" si="385"/>
        <v>81.074469770580293</v>
      </c>
      <c r="DX111" s="2">
        <f t="shared" si="385"/>
        <v>77.063953299300437</v>
      </c>
      <c r="DY111" s="2">
        <f t="shared" si="385"/>
        <v>73.2122075075075</v>
      </c>
      <c r="EA111" s="2">
        <f t="shared" si="240"/>
        <v>53.709477046501263</v>
      </c>
      <c r="EB111" s="2">
        <f t="shared" si="302"/>
        <v>53.976424971525013</v>
      </c>
      <c r="EC111" s="2">
        <f t="shared" si="303"/>
        <v>55.674133288680508</v>
      </c>
      <c r="ED111" s="2">
        <f t="shared" si="304"/>
        <v>57.794700366169508</v>
      </c>
      <c r="EE111" s="2">
        <f t="shared" si="305"/>
        <v>59.577029964440946</v>
      </c>
      <c r="EF111" s="2">
        <f t="shared" si="306"/>
        <v>60.038972346504252</v>
      </c>
      <c r="EG111" s="2">
        <f t="shared" si="307"/>
        <v>61.488731885887404</v>
      </c>
      <c r="EH111" s="2">
        <f t="shared" si="308"/>
        <v>62.641774282523727</v>
      </c>
      <c r="EI111" s="2">
        <f t="shared" si="309"/>
        <v>59.617925293132316</v>
      </c>
      <c r="EJ111" s="2">
        <f t="shared" si="310"/>
        <v>59.263897417365328</v>
      </c>
      <c r="EK111" s="2">
        <f t="shared" si="311"/>
        <v>56.249461250922373</v>
      </c>
      <c r="EL111" s="2">
        <f t="shared" si="312"/>
        <v>56.678484221156261</v>
      </c>
      <c r="EM111" s="2">
        <f t="shared" si="313"/>
        <v>55.07866788852354</v>
      </c>
      <c r="EN111" s="2">
        <f t="shared" si="314"/>
        <v>57.318915696190025</v>
      </c>
      <c r="EO111" s="2">
        <f t="shared" si="315"/>
        <v>58.33312031539888</v>
      </c>
      <c r="EQ111" s="2">
        <f t="shared" si="316"/>
        <v>53.234486114025401</v>
      </c>
      <c r="ER111" s="2">
        <f t="shared" si="386"/>
        <v>53.576576356320444</v>
      </c>
      <c r="ES111" s="2">
        <f t="shared" si="386"/>
        <v>55.316902176296487</v>
      </c>
      <c r="ET111" s="2">
        <f t="shared" si="386"/>
        <v>57.494630607960957</v>
      </c>
      <c r="EU111" s="2">
        <f t="shared" si="386"/>
        <v>59.625153081254965</v>
      </c>
      <c r="EV111" s="2">
        <f t="shared" si="386"/>
        <v>60.100593415042297</v>
      </c>
      <c r="EW111" s="2">
        <f t="shared" si="386"/>
        <v>61.158452143762347</v>
      </c>
      <c r="EX111" s="2">
        <f t="shared" si="386"/>
        <v>62.573881185223506</v>
      </c>
      <c r="EY111" s="2">
        <f t="shared" si="386"/>
        <v>59.480239597770691</v>
      </c>
      <c r="EZ111" s="2">
        <f t="shared" si="386"/>
        <v>59.408786404391627</v>
      </c>
      <c r="FA111" s="2">
        <f t="shared" si="386"/>
        <v>56.480393962230693</v>
      </c>
      <c r="FB111" s="2">
        <f t="shared" si="386"/>
        <v>56.840574877070956</v>
      </c>
      <c r="FC111" s="2">
        <f t="shared" si="386"/>
        <v>55.45512273554548</v>
      </c>
      <c r="FD111" s="2">
        <f t="shared" si="386"/>
        <v>57.249864630973768</v>
      </c>
      <c r="FE111" s="2">
        <f t="shared" si="386"/>
        <v>58.945976452273314</v>
      </c>
      <c r="FG111" s="2">
        <f t="shared" si="318"/>
        <v>0.97912988192389894</v>
      </c>
      <c r="FH111" s="2">
        <f t="shared" si="387"/>
        <v>0.97525039171523376</v>
      </c>
      <c r="FI111" s="2">
        <f t="shared" si="387"/>
        <v>0.9725592083680904</v>
      </c>
      <c r="FJ111" s="2">
        <f t="shared" si="387"/>
        <v>0.96981861768191446</v>
      </c>
      <c r="FK111" s="2">
        <f t="shared" si="387"/>
        <v>0.9717645529892478</v>
      </c>
      <c r="FL111" s="2">
        <f t="shared" si="387"/>
        <v>0.97093633167728655</v>
      </c>
      <c r="FM111" s="2">
        <f t="shared" si="387"/>
        <v>0.97305872319269837</v>
      </c>
      <c r="FN111" s="2">
        <f t="shared" si="387"/>
        <v>0.97079830026317537</v>
      </c>
      <c r="FO111" s="2">
        <f t="shared" si="387"/>
        <v>0.9719052459709222</v>
      </c>
      <c r="FP111" s="2">
        <f t="shared" si="387"/>
        <v>0.9715553955627998</v>
      </c>
      <c r="FQ111" s="2">
        <f t="shared" si="387"/>
        <v>0.97016966717343878</v>
      </c>
      <c r="FR111" s="2">
        <f t="shared" si="387"/>
        <v>0.97134782735382719</v>
      </c>
      <c r="FS111" s="2">
        <f t="shared" si="387"/>
        <v>0.9727054601812819</v>
      </c>
      <c r="FT111" s="2">
        <f t="shared" si="387"/>
        <v>0.97389940021013466</v>
      </c>
      <c r="FU111" s="2">
        <f t="shared" si="387"/>
        <v>0.97655113387642845</v>
      </c>
      <c r="FW111" s="2">
        <f t="shared" si="336"/>
        <v>5.6092438332862003E-3</v>
      </c>
      <c r="FX111" s="2">
        <f t="shared" si="388"/>
        <v>5.0204733141469135E-3</v>
      </c>
      <c r="FY111" s="2">
        <f t="shared" si="389"/>
        <v>4.6722615261973839E-3</v>
      </c>
      <c r="FZ111" s="2">
        <f t="shared" si="390"/>
        <v>4.2337393748010238E-3</v>
      </c>
      <c r="GA111" s="2">
        <f t="shared" si="391"/>
        <v>3.7558260736923234E-3</v>
      </c>
      <c r="GB111" s="2">
        <f t="shared" si="392"/>
        <v>3.9437351550102393E-3</v>
      </c>
      <c r="GC111" s="2">
        <f t="shared" si="393"/>
        <v>4.2867736397881363E-3</v>
      </c>
      <c r="GD111" s="2">
        <f t="shared" si="394"/>
        <v>4.6344540553923475E-3</v>
      </c>
      <c r="GE111" s="2">
        <f t="shared" si="395"/>
        <v>5.0110271746101748E-3</v>
      </c>
      <c r="GF111" s="2">
        <f t="shared" si="396"/>
        <v>4.8159377367900198E-3</v>
      </c>
      <c r="GG111" s="2">
        <f t="shared" si="397"/>
        <v>5.0186380721894712E-3</v>
      </c>
      <c r="GH111" s="2">
        <f t="shared" si="398"/>
        <v>4.9060862243052684E-3</v>
      </c>
      <c r="GI111" s="2">
        <f t="shared" si="399"/>
        <v>4.2106787443301997E-3</v>
      </c>
      <c r="GJ111" s="2">
        <f t="shared" si="400"/>
        <v>3.1644801845813358E-3</v>
      </c>
      <c r="GK111" s="2">
        <f t="shared" si="401"/>
        <v>3.4848343742633968E-3</v>
      </c>
      <c r="GM111" s="86">
        <f t="shared" si="337"/>
        <v>2.7982219685704806E-10</v>
      </c>
      <c r="GN111" s="86">
        <f t="shared" si="402"/>
        <v>1.3556773597914018E-11</v>
      </c>
      <c r="GO111" s="86">
        <f t="shared" si="403"/>
        <v>7.4582536775952535E-12</v>
      </c>
      <c r="GP111" s="86">
        <f t="shared" si="404"/>
        <v>1.6375724861754818E-12</v>
      </c>
      <c r="GQ111" s="86">
        <f t="shared" si="405"/>
        <v>1.4918031756605548E-12</v>
      </c>
      <c r="GR111" s="86">
        <f t="shared" si="406"/>
        <v>1.6702985107603259E-14</v>
      </c>
      <c r="GS111" s="86">
        <f t="shared" si="407"/>
        <v>2.0729306319231137E-15</v>
      </c>
      <c r="GT111" s="86">
        <f t="shared" si="408"/>
        <v>7.3136269861964689E-12</v>
      </c>
      <c r="GU111" s="86">
        <f t="shared" si="409"/>
        <v>2.3880688933197782E-14</v>
      </c>
      <c r="GV111" s="86">
        <f t="shared" si="410"/>
        <v>1.6087211834623911E-14</v>
      </c>
      <c r="GW111" s="86">
        <f t="shared" si="411"/>
        <v>7.1155647028562402E-19</v>
      </c>
      <c r="GX111" s="86">
        <f t="shared" si="412"/>
        <v>1.9715463951033788E-18</v>
      </c>
      <c r="GY111" s="86">
        <f t="shared" si="413"/>
        <v>2.5998687629786452E-18</v>
      </c>
      <c r="GZ111" s="86">
        <f t="shared" si="414"/>
        <v>1.5327724197738545E-13</v>
      </c>
      <c r="HA111" s="86">
        <f t="shared" si="415"/>
        <v>4.3896454122231352E-28</v>
      </c>
      <c r="HC111" s="86">
        <f t="shared" si="338"/>
        <v>0.60385739950363959</v>
      </c>
      <c r="HD111" s="86">
        <f t="shared" si="416"/>
        <v>0.48353963879225631</v>
      </c>
      <c r="HE111" s="86">
        <f t="shared" si="417"/>
        <v>0.49858475479743913</v>
      </c>
      <c r="HF111" s="86">
        <f t="shared" si="418"/>
        <v>0.50903835450005896</v>
      </c>
      <c r="HG111" s="86">
        <f t="shared" si="419"/>
        <v>0.56094529364476675</v>
      </c>
      <c r="HH111" s="86">
        <f t="shared" si="420"/>
        <v>0.51134021985931</v>
      </c>
      <c r="HI111" s="86">
        <f t="shared" si="421"/>
        <v>0.46514650414774233</v>
      </c>
      <c r="HJ111" s="86">
        <f t="shared" si="422"/>
        <v>0.47192595723486686</v>
      </c>
      <c r="HK111" s="86">
        <f t="shared" si="423"/>
        <v>0.40179381825118515</v>
      </c>
      <c r="HL111" s="86">
        <f t="shared" si="424"/>
        <v>0.4790246969899109</v>
      </c>
      <c r="HM111" s="86">
        <f t="shared" si="425"/>
        <v>0.42784030984346921</v>
      </c>
      <c r="HN111" s="86">
        <f t="shared" si="426"/>
        <v>0.38750714177473339</v>
      </c>
      <c r="HO111" s="86">
        <f t="shared" si="427"/>
        <v>0.45692980391549798</v>
      </c>
      <c r="HP111" s="86">
        <f t="shared" si="428"/>
        <v>0.58722590900263438</v>
      </c>
      <c r="HQ111" s="86">
        <f t="shared" si="429"/>
        <v>8.9906735211136027E-2</v>
      </c>
      <c r="HS111" s="86">
        <f t="shared" si="339"/>
        <v>5.3401240628715493E-10</v>
      </c>
      <c r="HT111" s="86">
        <f t="shared" si="430"/>
        <v>7.5360567541713419E-11</v>
      </c>
      <c r="HU111" s="86">
        <f t="shared" si="431"/>
        <v>1.5336230734201699E-11</v>
      </c>
      <c r="HV111" s="86">
        <f t="shared" si="432"/>
        <v>2.9296512101539806E-13</v>
      </c>
      <c r="HW111" s="86">
        <f t="shared" si="433"/>
        <v>1.1674013118286846E-13</v>
      </c>
      <c r="HX111" s="86">
        <f t="shared" si="434"/>
        <v>1.7358016913031154E-14</v>
      </c>
      <c r="HY111" s="86">
        <f t="shared" si="435"/>
        <v>2.9759608272091981E-13</v>
      </c>
      <c r="HZ111" s="86">
        <f t="shared" si="436"/>
        <v>2.3364608965731852E-13</v>
      </c>
      <c r="IA111" s="86">
        <f t="shared" si="437"/>
        <v>9.1585696428042646E-13</v>
      </c>
      <c r="IB111" s="86">
        <f t="shared" si="438"/>
        <v>1.341478730432637E-12</v>
      </c>
      <c r="IC111" s="86">
        <f t="shared" si="439"/>
        <v>1.370599611283951E-13</v>
      </c>
      <c r="ID111" s="86">
        <f t="shared" si="440"/>
        <v>8.2915009352507878E-13</v>
      </c>
      <c r="IE111" s="86">
        <f t="shared" si="441"/>
        <v>5.7585466714360706E-13</v>
      </c>
      <c r="IF111" s="86">
        <f t="shared" si="442"/>
        <v>4.9052679962040179E-9</v>
      </c>
      <c r="IG111" s="86">
        <f t="shared" si="443"/>
        <v>1.7788277004269346E-6</v>
      </c>
      <c r="II111" s="86">
        <f t="shared" si="340"/>
        <v>6.2870467857579547E-57</v>
      </c>
      <c r="IJ111" s="86">
        <f t="shared" si="341"/>
        <v>1.360307553213639E-81</v>
      </c>
      <c r="IK111" s="86">
        <f t="shared" si="342"/>
        <v>2.967238459462178E-86</v>
      </c>
      <c r="IL111" s="86">
        <f t="shared" si="343"/>
        <v>1.1568740280536283E-98</v>
      </c>
      <c r="IM111" s="86">
        <f t="shared" si="344"/>
        <v>1.0974433166695403E-97</v>
      </c>
      <c r="IN111" s="86">
        <f t="shared" si="345"/>
        <v>1.1592014243025432E-105</v>
      </c>
      <c r="IO111" s="86">
        <f t="shared" si="346"/>
        <v>1.7130292199376829E-96</v>
      </c>
      <c r="IP111" s="86">
        <f t="shared" si="347"/>
        <v>1.848457111848558E-96</v>
      </c>
      <c r="IQ111" s="86">
        <f t="shared" si="348"/>
        <v>2.8911660040820983E-93</v>
      </c>
      <c r="IR111" s="86">
        <f t="shared" si="349"/>
        <v>4.8699947988548296E-92</v>
      </c>
      <c r="IS111" s="86">
        <f t="shared" si="350"/>
        <v>7.2174076591020889E-100</v>
      </c>
      <c r="IT111" s="86">
        <f t="shared" si="351"/>
        <v>1.9122356755464099E-95</v>
      </c>
      <c r="IU111" s="86">
        <f t="shared" si="352"/>
        <v>1.770710218258895E-95</v>
      </c>
      <c r="IV111" s="86">
        <f t="shared" si="353"/>
        <v>1.9527904943215556E-38</v>
      </c>
      <c r="IW111" s="86">
        <f t="shared" si="354"/>
        <v>5.4269718566525521E-26</v>
      </c>
      <c r="IY111" s="86">
        <f t="shared" si="355"/>
        <v>0.60385740031747415</v>
      </c>
      <c r="IZ111" s="86">
        <f t="shared" si="356"/>
        <v>0.48353963888117363</v>
      </c>
      <c r="JA111" s="86">
        <f t="shared" si="357"/>
        <v>0.49858475482023362</v>
      </c>
      <c r="JB111" s="86">
        <f t="shared" si="358"/>
        <v>0.50903835450198953</v>
      </c>
      <c r="JC111" s="86">
        <f t="shared" si="359"/>
        <v>0.56094529364637535</v>
      </c>
      <c r="JD111" s="86">
        <f t="shared" si="360"/>
        <v>0.51134021985934397</v>
      </c>
      <c r="JE111" s="86">
        <f t="shared" si="361"/>
        <v>0.46514650414804198</v>
      </c>
      <c r="JF111" s="86">
        <f t="shared" si="362"/>
        <v>0.47192595724241415</v>
      </c>
      <c r="JG111" s="86">
        <f t="shared" si="363"/>
        <v>0.4017938182521249</v>
      </c>
      <c r="JH111" s="86">
        <f t="shared" si="364"/>
        <v>0.47902469699126848</v>
      </c>
      <c r="JI111" s="86">
        <f t="shared" si="365"/>
        <v>0.42784030984360627</v>
      </c>
      <c r="JJ111" s="86">
        <f t="shared" si="366"/>
        <v>0.38750714177556256</v>
      </c>
      <c r="JK111" s="86">
        <f t="shared" si="367"/>
        <v>0.45692980391607385</v>
      </c>
      <c r="JL111" s="86">
        <f t="shared" si="368"/>
        <v>0.58722591390805567</v>
      </c>
      <c r="JM111" s="86">
        <f t="shared" si="369"/>
        <v>8.9908514038836457E-2</v>
      </c>
    </row>
    <row r="112" spans="2:273" x14ac:dyDescent="0.25">
      <c r="B112" s="2">
        <v>85</v>
      </c>
      <c r="C112" s="37">
        <v>152.90199999999999</v>
      </c>
      <c r="D112" s="37">
        <v>114.639</v>
      </c>
      <c r="E112" s="37">
        <v>121.902</v>
      </c>
      <c r="F112" s="37">
        <v>125.508</v>
      </c>
      <c r="G112" s="37">
        <v>138.96700000000001</v>
      </c>
      <c r="H112" s="37">
        <v>123.033</v>
      </c>
      <c r="I112" s="37">
        <v>107.23</v>
      </c>
      <c r="J112" s="37">
        <v>111.21299999999999</v>
      </c>
      <c r="K112" s="37">
        <v>92.525000000000006</v>
      </c>
      <c r="L112" s="37">
        <v>107.295</v>
      </c>
      <c r="M112" s="37">
        <v>92.049000000000007</v>
      </c>
      <c r="N112" s="37">
        <v>83.869</v>
      </c>
      <c r="O112" s="37">
        <v>99.245999999999995</v>
      </c>
      <c r="P112" s="37">
        <v>126.574</v>
      </c>
      <c r="Q112" s="37">
        <v>56.377000000000002</v>
      </c>
      <c r="S112" s="4">
        <f t="shared" si="241"/>
        <v>149.35237407935344</v>
      </c>
      <c r="T112" s="4">
        <f t="shared" si="242"/>
        <v>110.04520540676481</v>
      </c>
      <c r="U112" s="4">
        <f t="shared" si="243"/>
        <v>116.34806161194187</v>
      </c>
      <c r="V112" s="4">
        <f t="shared" si="244"/>
        <v>120.37473855277966</v>
      </c>
      <c r="W112" s="4">
        <f t="shared" si="245"/>
        <v>134.54973026379264</v>
      </c>
      <c r="X112" s="4">
        <f t="shared" si="246"/>
        <v>118.6586032333654</v>
      </c>
      <c r="Y112" s="4">
        <f t="shared" si="247"/>
        <v>105.17742034298476</v>
      </c>
      <c r="Z112" s="4">
        <f t="shared" si="248"/>
        <v>109.25425402474008</v>
      </c>
      <c r="AA112" s="4">
        <f t="shared" si="249"/>
        <v>91.631222049182682</v>
      </c>
      <c r="AB112" s="4">
        <f t="shared" si="250"/>
        <v>104.51306106780069</v>
      </c>
      <c r="AC112" s="4">
        <f t="shared" si="251"/>
        <v>92.572087745390775</v>
      </c>
      <c r="AD112" s="4">
        <f t="shared" si="252"/>
        <v>86.651337307415218</v>
      </c>
      <c r="AE112" s="4">
        <f t="shared" si="253"/>
        <v>98.223176690698011</v>
      </c>
      <c r="AF112" s="4">
        <f t="shared" si="254"/>
        <v>122.6035155714456</v>
      </c>
      <c r="AG112" s="4">
        <f t="shared" si="255"/>
        <v>60.448721784480249</v>
      </c>
      <c r="AI112" s="4">
        <f t="shared" si="256"/>
        <v>3.5496259206465481</v>
      </c>
      <c r="AJ112" s="4">
        <f t="shared" si="257"/>
        <v>4.593794593235188</v>
      </c>
      <c r="AK112" s="4">
        <f t="shared" si="258"/>
        <v>5.5539383880581283</v>
      </c>
      <c r="AL112" s="4">
        <f t="shared" si="259"/>
        <v>5.1332614472203346</v>
      </c>
      <c r="AM112" s="4">
        <f t="shared" si="260"/>
        <v>4.4172697362073734</v>
      </c>
      <c r="AN112" s="4">
        <f t="shared" si="261"/>
        <v>4.3743967666346038</v>
      </c>
      <c r="AO112" s="4">
        <f t="shared" si="262"/>
        <v>2.0525796570152437</v>
      </c>
      <c r="AP112" s="4">
        <f t="shared" si="263"/>
        <v>1.9587459752599159</v>
      </c>
      <c r="AQ112" s="4">
        <f t="shared" si="264"/>
        <v>0.89377795081732359</v>
      </c>
      <c r="AR112" s="4">
        <f t="shared" si="265"/>
        <v>2.78193893219931</v>
      </c>
      <c r="AS112" s="4">
        <f t="shared" si="266"/>
        <v>-0.52308774539076808</v>
      </c>
      <c r="AT112" s="4">
        <f t="shared" si="267"/>
        <v>-2.7823373074152187</v>
      </c>
      <c r="AU112" s="4">
        <f t="shared" si="268"/>
        <v>1.0228233093019838</v>
      </c>
      <c r="AV112" s="4">
        <f t="shared" si="370"/>
        <v>3.9704844285543999</v>
      </c>
      <c r="AW112" s="4">
        <f t="shared" si="370"/>
        <v>-4.0717217844802462</v>
      </c>
      <c r="AY112" s="2">
        <f t="shared" si="320"/>
        <v>53.947593630983306</v>
      </c>
      <c r="AZ112" s="2">
        <f t="shared" si="371"/>
        <v>54.396402928830092</v>
      </c>
      <c r="BA112" s="2">
        <f t="shared" si="372"/>
        <v>56.129725919765839</v>
      </c>
      <c r="BB112" s="2">
        <f t="shared" si="373"/>
        <v>58.419545412221183</v>
      </c>
      <c r="BC112" s="2">
        <f t="shared" si="374"/>
        <v>60.108452688004711</v>
      </c>
      <c r="BD112" s="2">
        <f t="shared" si="375"/>
        <v>60.612784170517806</v>
      </c>
      <c r="BE112" s="2">
        <f t="shared" si="376"/>
        <v>61.903009231770994</v>
      </c>
      <c r="BF112" s="2">
        <f t="shared" si="377"/>
        <v>63.155443887741825</v>
      </c>
      <c r="BG112" s="2">
        <f t="shared" si="378"/>
        <v>60.102840336035563</v>
      </c>
      <c r="BH112" s="2">
        <f t="shared" si="379"/>
        <v>59.752065571092636</v>
      </c>
      <c r="BI112" s="2">
        <f t="shared" si="380"/>
        <v>56.774574254365959</v>
      </c>
      <c r="BJ112" s="2">
        <f t="shared" si="381"/>
        <v>57.185939649676143</v>
      </c>
      <c r="BK112" s="2">
        <f t="shared" si="382"/>
        <v>55.591461867049631</v>
      </c>
      <c r="BL112" s="2">
        <f t="shared" si="383"/>
        <v>57.627651453725228</v>
      </c>
      <c r="BM112" s="2">
        <f t="shared" si="384"/>
        <v>58.534309647774421</v>
      </c>
      <c r="BO112" s="2" t="str">
        <f t="shared" si="270"/>
        <v/>
      </c>
      <c r="BP112" s="2" t="str">
        <f t="shared" si="271"/>
        <v/>
      </c>
      <c r="BQ112" s="2" t="str">
        <f t="shared" si="272"/>
        <v/>
      </c>
      <c r="BR112" s="2" t="str">
        <f t="shared" si="273"/>
        <v/>
      </c>
      <c r="BS112" s="2" t="str">
        <f t="shared" si="274"/>
        <v/>
      </c>
      <c r="BT112" s="2" t="str">
        <f t="shared" si="275"/>
        <v/>
      </c>
      <c r="BU112" s="2" t="str">
        <f t="shared" si="276"/>
        <v/>
      </c>
      <c r="BV112" s="2" t="str">
        <f t="shared" si="277"/>
        <v/>
      </c>
      <c r="BW112" s="2" t="str">
        <f t="shared" si="278"/>
        <v/>
      </c>
      <c r="BX112" s="2" t="str">
        <f t="shared" si="279"/>
        <v/>
      </c>
      <c r="BY112" s="2" t="str">
        <f t="shared" si="280"/>
        <v/>
      </c>
      <c r="BZ112" s="2" t="str">
        <f t="shared" si="281"/>
        <v/>
      </c>
      <c r="CA112" s="2" t="str">
        <f t="shared" si="282"/>
        <v/>
      </c>
      <c r="CB112" s="2" t="str">
        <f t="shared" si="283"/>
        <v/>
      </c>
      <c r="CC112" s="2" t="str">
        <f t="shared" si="284"/>
        <v/>
      </c>
      <c r="CE112" s="2" t="str">
        <f t="shared" si="321"/>
        <v/>
      </c>
      <c r="CF112" s="2" t="str">
        <f t="shared" si="322"/>
        <v/>
      </c>
      <c r="CG112" s="2" t="str">
        <f t="shared" si="323"/>
        <v/>
      </c>
      <c r="CH112" s="2" t="str">
        <f t="shared" si="324"/>
        <v/>
      </c>
      <c r="CI112" s="2" t="str">
        <f t="shared" si="325"/>
        <v/>
      </c>
      <c r="CJ112" s="2" t="str">
        <f t="shared" si="326"/>
        <v/>
      </c>
      <c r="CK112" s="2" t="str">
        <f t="shared" si="327"/>
        <v/>
      </c>
      <c r="CL112" s="2" t="str">
        <f t="shared" si="328"/>
        <v/>
      </c>
      <c r="CM112" s="2" t="str">
        <f t="shared" si="329"/>
        <v/>
      </c>
      <c r="CN112" s="2" t="str">
        <f t="shared" si="330"/>
        <v/>
      </c>
      <c r="CO112" s="2" t="str">
        <f t="shared" si="331"/>
        <v/>
      </c>
      <c r="CP112" s="2" t="str">
        <f t="shared" si="332"/>
        <v/>
      </c>
      <c r="CQ112" s="2" t="str">
        <f t="shared" si="333"/>
        <v/>
      </c>
      <c r="CR112" s="2" t="str">
        <f t="shared" si="334"/>
        <v/>
      </c>
      <c r="CS112" s="2" t="str">
        <f t="shared" si="335"/>
        <v/>
      </c>
      <c r="CU112" s="2" t="str">
        <f t="shared" si="285"/>
        <v/>
      </c>
      <c r="CV112" s="2" t="str">
        <f t="shared" si="286"/>
        <v/>
      </c>
      <c r="CW112" s="2" t="str">
        <f t="shared" si="287"/>
        <v/>
      </c>
      <c r="CX112" s="2" t="str">
        <f t="shared" si="288"/>
        <v/>
      </c>
      <c r="CY112" s="2" t="str">
        <f t="shared" si="289"/>
        <v/>
      </c>
      <c r="CZ112" s="2" t="str">
        <f t="shared" si="290"/>
        <v/>
      </c>
      <c r="DA112" s="2" t="str">
        <f t="shared" si="291"/>
        <v/>
      </c>
      <c r="DB112" s="2" t="str">
        <f t="shared" si="292"/>
        <v/>
      </c>
      <c r="DC112" s="2" t="str">
        <f t="shared" si="293"/>
        <v/>
      </c>
      <c r="DD112" s="2" t="str">
        <f t="shared" si="294"/>
        <v/>
      </c>
      <c r="DE112" s="2" t="str">
        <f t="shared" si="295"/>
        <v/>
      </c>
      <c r="DF112" s="2" t="str">
        <f t="shared" si="296"/>
        <v/>
      </c>
      <c r="DG112" s="2" t="str">
        <f t="shared" si="297"/>
        <v/>
      </c>
      <c r="DH112" s="2" t="str">
        <f t="shared" si="298"/>
        <v/>
      </c>
      <c r="DI112" s="2" t="str">
        <f t="shared" si="299"/>
        <v/>
      </c>
      <c r="DK112" s="2">
        <f t="shared" si="300"/>
        <v>75.958233449477333</v>
      </c>
      <c r="DL112" s="2">
        <f t="shared" si="385"/>
        <v>80.434983086680759</v>
      </c>
      <c r="DM112" s="2">
        <f t="shared" si="385"/>
        <v>81.322999128919875</v>
      </c>
      <c r="DN112" s="2">
        <f t="shared" si="385"/>
        <v>86.152879352226734</v>
      </c>
      <c r="DO112" s="2">
        <f t="shared" si="385"/>
        <v>85.650068849093799</v>
      </c>
      <c r="DP112" s="2">
        <f t="shared" si="385"/>
        <v>87.2913746963563</v>
      </c>
      <c r="DQ112" s="2">
        <f t="shared" si="385"/>
        <v>85.367862101313321</v>
      </c>
      <c r="DR112" s="2">
        <f t="shared" si="385"/>
        <v>88.865916059379202</v>
      </c>
      <c r="DS112" s="2">
        <f t="shared" si="385"/>
        <v>85.205070576649533</v>
      </c>
      <c r="DT112" s="2">
        <f t="shared" si="385"/>
        <v>83.987095684803023</v>
      </c>
      <c r="DU112" s="2">
        <f t="shared" si="385"/>
        <v>80.661324898785423</v>
      </c>
      <c r="DV112" s="2">
        <f t="shared" si="385"/>
        <v>82.219596017069705</v>
      </c>
      <c r="DW112" s="2">
        <f t="shared" si="385"/>
        <v>81.323272604588396</v>
      </c>
      <c r="DX112" s="2">
        <f t="shared" si="385"/>
        <v>77.249712070874864</v>
      </c>
      <c r="DY112" s="2">
        <f t="shared" si="385"/>
        <v>73.370478035178039</v>
      </c>
      <c r="EA112" s="2">
        <f t="shared" si="240"/>
        <v>53.522542935670778</v>
      </c>
      <c r="EB112" s="2">
        <f t="shared" si="302"/>
        <v>53.795900507977152</v>
      </c>
      <c r="EC112" s="2">
        <f t="shared" si="303"/>
        <v>55.483236604152715</v>
      </c>
      <c r="ED112" s="2">
        <f t="shared" si="304"/>
        <v>57.633777306421365</v>
      </c>
      <c r="EE112" s="2">
        <f t="shared" si="305"/>
        <v>59.431426008165431</v>
      </c>
      <c r="EF112" s="2">
        <f t="shared" si="306"/>
        <v>59.884202738396873</v>
      </c>
      <c r="EG112" s="2">
        <f t="shared" si="307"/>
        <v>61.312013380459483</v>
      </c>
      <c r="EH112" s="2">
        <f t="shared" si="308"/>
        <v>62.450462646566166</v>
      </c>
      <c r="EI112" s="2">
        <f t="shared" si="309"/>
        <v>59.441802021217185</v>
      </c>
      <c r="EJ112" s="2">
        <f t="shared" si="310"/>
        <v>59.104213549195336</v>
      </c>
      <c r="EK112" s="2">
        <f t="shared" si="311"/>
        <v>56.103500475746642</v>
      </c>
      <c r="EL112" s="2">
        <f t="shared" si="312"/>
        <v>56.511640949255224</v>
      </c>
      <c r="EM112" s="2">
        <f t="shared" si="313"/>
        <v>54.931248378344399</v>
      </c>
      <c r="EN112" s="2">
        <f t="shared" si="314"/>
        <v>57.148297896522763</v>
      </c>
      <c r="EO112" s="2">
        <f t="shared" si="315"/>
        <v>58.207258719851566</v>
      </c>
      <c r="EQ112" s="2">
        <f t="shared" si="316"/>
        <v>53.071794014995739</v>
      </c>
      <c r="ER112" s="2">
        <f t="shared" si="386"/>
        <v>53.413346811576488</v>
      </c>
      <c r="ES112" s="2">
        <f t="shared" si="386"/>
        <v>55.14158856406064</v>
      </c>
      <c r="ET112" s="2">
        <f t="shared" si="386"/>
        <v>57.346780221088643</v>
      </c>
      <c r="EU112" s="2">
        <f t="shared" si="386"/>
        <v>59.477088103963666</v>
      </c>
      <c r="EV112" s="2">
        <f t="shared" si="386"/>
        <v>59.94295468318937</v>
      </c>
      <c r="EW112" s="2">
        <f t="shared" si="386"/>
        <v>60.997321274139189</v>
      </c>
      <c r="EX112" s="2">
        <f t="shared" si="386"/>
        <v>62.384622921681355</v>
      </c>
      <c r="EY112" s="2">
        <f t="shared" si="386"/>
        <v>59.310224263982342</v>
      </c>
      <c r="EZ112" s="2">
        <f t="shared" si="386"/>
        <v>59.24175146346176</v>
      </c>
      <c r="FA112" s="2">
        <f t="shared" si="386"/>
        <v>56.322679155953537</v>
      </c>
      <c r="FB112" s="2">
        <f t="shared" si="386"/>
        <v>56.66486693781556</v>
      </c>
      <c r="FC112" s="2">
        <f t="shared" si="386"/>
        <v>55.290386621948791</v>
      </c>
      <c r="FD112" s="2">
        <f t="shared" si="386"/>
        <v>57.078377898997267</v>
      </c>
      <c r="FE112" s="2">
        <f t="shared" si="386"/>
        <v>58.758507509281671</v>
      </c>
      <c r="FG112" s="2">
        <f t="shared" si="318"/>
        <v>0.98093120923316524</v>
      </c>
      <c r="FH112" s="2">
        <f t="shared" si="387"/>
        <v>0.97737882690783662</v>
      </c>
      <c r="FI112" s="2">
        <f t="shared" si="387"/>
        <v>0.97491312853513767</v>
      </c>
      <c r="FJ112" s="2">
        <f t="shared" si="387"/>
        <v>0.97240095921435998</v>
      </c>
      <c r="FK112" s="2">
        <f t="shared" si="387"/>
        <v>0.97418483072268203</v>
      </c>
      <c r="FL112" s="2">
        <f t="shared" si="387"/>
        <v>0.97342566122640772</v>
      </c>
      <c r="FM112" s="2">
        <f t="shared" si="387"/>
        <v>0.97537087920143473</v>
      </c>
      <c r="FN112" s="2">
        <f t="shared" si="387"/>
        <v>0.97329912720740297</v>
      </c>
      <c r="FO112" s="2">
        <f t="shared" si="387"/>
        <v>0.97431378259817591</v>
      </c>
      <c r="FP112" s="2">
        <f t="shared" si="387"/>
        <v>0.97399312197905397</v>
      </c>
      <c r="FQ112" s="2">
        <f t="shared" si="387"/>
        <v>0.97272281744622424</v>
      </c>
      <c r="FR112" s="2">
        <f t="shared" si="387"/>
        <v>0.97380286288085671</v>
      </c>
      <c r="FS112" s="2">
        <f t="shared" si="387"/>
        <v>0.97504715649102125</v>
      </c>
      <c r="FT112" s="2">
        <f t="shared" si="387"/>
        <v>0.97614117662310329</v>
      </c>
      <c r="FU112" s="2">
        <f t="shared" si="387"/>
        <v>0.97857016490211646</v>
      </c>
      <c r="FW112" s="2">
        <f t="shared" si="336"/>
        <v>6.1470869426877798E-3</v>
      </c>
      <c r="FX112" s="2">
        <f t="shared" si="388"/>
        <v>5.5021744558976125E-3</v>
      </c>
      <c r="FY112" s="2">
        <f t="shared" si="389"/>
        <v>5.1207246141353503E-3</v>
      </c>
      <c r="FZ112" s="2">
        <f t="shared" si="390"/>
        <v>4.640307516197561E-3</v>
      </c>
      <c r="GA112" s="2">
        <f t="shared" si="391"/>
        <v>4.116689693879327E-3</v>
      </c>
      <c r="GB112" s="2">
        <f t="shared" si="392"/>
        <v>4.3225749362683606E-3</v>
      </c>
      <c r="GC112" s="2">
        <f t="shared" si="393"/>
        <v>4.6984106582655116E-3</v>
      </c>
      <c r="GD112" s="2">
        <f t="shared" si="394"/>
        <v>5.0793067439980494E-3</v>
      </c>
      <c r="GE112" s="2">
        <f t="shared" si="395"/>
        <v>5.4918269867795582E-3</v>
      </c>
      <c r="GF112" s="2">
        <f t="shared" si="396"/>
        <v>5.2781183344933983E-3</v>
      </c>
      <c r="GG112" s="2">
        <f t="shared" si="397"/>
        <v>5.5001641007183869E-3</v>
      </c>
      <c r="GH112" s="2">
        <f t="shared" si="398"/>
        <v>5.3768715368678593E-3</v>
      </c>
      <c r="GI112" s="2">
        <f t="shared" si="399"/>
        <v>4.6150426252522135E-3</v>
      </c>
      <c r="GJ112" s="2">
        <f t="shared" si="400"/>
        <v>3.468724511341956E-3</v>
      </c>
      <c r="GK112" s="2">
        <f t="shared" si="401"/>
        <v>3.819760664776144E-3</v>
      </c>
      <c r="GM112" s="86">
        <f t="shared" si="337"/>
        <v>3.0508685520212598E-11</v>
      </c>
      <c r="GN112" s="86">
        <f t="shared" si="402"/>
        <v>1.2200434142325115E-12</v>
      </c>
      <c r="GO112" s="86">
        <f t="shared" si="403"/>
        <v>6.0761192428648258E-13</v>
      </c>
      <c r="GP112" s="86">
        <f t="shared" si="404"/>
        <v>1.109521198380402E-13</v>
      </c>
      <c r="GQ112" s="86">
        <f t="shared" si="405"/>
        <v>9.9104000192634369E-14</v>
      </c>
      <c r="GR112" s="86">
        <f t="shared" si="406"/>
        <v>7.7506548754195292E-16</v>
      </c>
      <c r="GS112" s="86">
        <f t="shared" si="407"/>
        <v>8.2216883859144911E-17</v>
      </c>
      <c r="GT112" s="86">
        <f t="shared" si="408"/>
        <v>6.2097857832406056E-13</v>
      </c>
      <c r="GU112" s="86">
        <f t="shared" si="409"/>
        <v>1.2545844627317594E-15</v>
      </c>
      <c r="GV112" s="86">
        <f t="shared" si="410"/>
        <v>7.3151728551550492E-16</v>
      </c>
      <c r="GW112" s="86">
        <f t="shared" si="411"/>
        <v>1.1971491301025095E-20</v>
      </c>
      <c r="GX112" s="86">
        <f t="shared" si="412"/>
        <v>4.1886417999521527E-20</v>
      </c>
      <c r="GY112" s="86">
        <f t="shared" si="413"/>
        <v>5.6828644582755029E-20</v>
      </c>
      <c r="GZ112" s="86">
        <f t="shared" si="414"/>
        <v>9.0455846678112325E-15</v>
      </c>
      <c r="HA112" s="86">
        <f t="shared" si="415"/>
        <v>2.2976196300598433E-30</v>
      </c>
      <c r="HC112" s="86">
        <f t="shared" si="338"/>
        <v>0.56199677755427224</v>
      </c>
      <c r="HD112" s="86">
        <f t="shared" si="416"/>
        <v>0.39024970566835299</v>
      </c>
      <c r="HE112" s="86">
        <f t="shared" si="417"/>
        <v>0.40212587945405864</v>
      </c>
      <c r="HF112" s="86">
        <f t="shared" si="418"/>
        <v>0.41475189427625631</v>
      </c>
      <c r="HG112" s="86">
        <f t="shared" si="419"/>
        <v>0.47886447273487043</v>
      </c>
      <c r="HH112" s="86">
        <f t="shared" si="420"/>
        <v>0.40165420287492942</v>
      </c>
      <c r="HI112" s="86">
        <f t="shared" si="421"/>
        <v>0.33799819923772684</v>
      </c>
      <c r="HJ112" s="86">
        <f t="shared" si="422"/>
        <v>0.36287153452827514</v>
      </c>
      <c r="HK112" s="86">
        <f t="shared" si="423"/>
        <v>0.2758258131858401</v>
      </c>
      <c r="HL112" s="86">
        <f t="shared" si="424"/>
        <v>0.34762212381904484</v>
      </c>
      <c r="HM112" s="86">
        <f t="shared" si="425"/>
        <v>0.28626526429306381</v>
      </c>
      <c r="HN112" s="86">
        <f t="shared" si="426"/>
        <v>0.2469081345663425</v>
      </c>
      <c r="HO112" s="86">
        <f t="shared" si="427"/>
        <v>0.32620455411914279</v>
      </c>
      <c r="HP112" s="86">
        <f t="shared" si="428"/>
        <v>0.47193519141087914</v>
      </c>
      <c r="HQ112" s="86">
        <f t="shared" si="429"/>
        <v>3.3065278441155407E-2</v>
      </c>
      <c r="HS112" s="86">
        <f t="shared" si="339"/>
        <v>1.578503780351561E-9</v>
      </c>
      <c r="HT112" s="86">
        <f t="shared" si="430"/>
        <v>2.8590251627259762E-10</v>
      </c>
      <c r="HU112" s="86">
        <f t="shared" si="431"/>
        <v>6.222472656017592E-11</v>
      </c>
      <c r="HV112" s="86">
        <f t="shared" si="432"/>
        <v>1.4358636452529239E-12</v>
      </c>
      <c r="HW112" s="86">
        <f t="shared" si="433"/>
        <v>5.6306781195759963E-13</v>
      </c>
      <c r="HX112" s="86">
        <f t="shared" si="434"/>
        <v>9.5516100379268207E-14</v>
      </c>
      <c r="HY112" s="86">
        <f t="shared" si="435"/>
        <v>1.4374685529886006E-12</v>
      </c>
      <c r="HZ112" s="86">
        <f t="shared" si="436"/>
        <v>1.1621665529751499E-12</v>
      </c>
      <c r="IA112" s="86">
        <f t="shared" si="437"/>
        <v>4.3615163301398536E-12</v>
      </c>
      <c r="IB112" s="86">
        <f t="shared" si="438"/>
        <v>6.1817902992010003E-12</v>
      </c>
      <c r="IC112" s="86">
        <f t="shared" si="439"/>
        <v>7.2995894493792612E-13</v>
      </c>
      <c r="ID112" s="86">
        <f t="shared" si="440"/>
        <v>4.0080552985069595E-12</v>
      </c>
      <c r="IE112" s="86">
        <f t="shared" si="441"/>
        <v>2.6935110429548354E-12</v>
      </c>
      <c r="IF112" s="86">
        <f t="shared" si="442"/>
        <v>1.2957219305571048E-8</v>
      </c>
      <c r="IG112" s="86">
        <f t="shared" si="443"/>
        <v>3.5090387429910382E-6</v>
      </c>
      <c r="II112" s="86">
        <f t="shared" si="340"/>
        <v>5.5206618887028538E-55</v>
      </c>
      <c r="IJ112" s="86">
        <f t="shared" si="341"/>
        <v>7.6799318661743757E-79</v>
      </c>
      <c r="IK112" s="86">
        <f t="shared" si="342"/>
        <v>2.2165621357491169E-83</v>
      </c>
      <c r="IL112" s="86">
        <f t="shared" si="343"/>
        <v>1.9909527413497975E-95</v>
      </c>
      <c r="IM112" s="86">
        <f t="shared" si="344"/>
        <v>1.4965568571633738E-94</v>
      </c>
      <c r="IN112" s="86">
        <f t="shared" si="345"/>
        <v>3.0849029565245108E-102</v>
      </c>
      <c r="IO112" s="86">
        <f t="shared" si="346"/>
        <v>2.5368651918494043E-93</v>
      </c>
      <c r="IP112" s="86">
        <f t="shared" si="347"/>
        <v>3.0344163133175994E-93</v>
      </c>
      <c r="IQ112" s="86">
        <f t="shared" si="348"/>
        <v>4.1081034160916604E-90</v>
      </c>
      <c r="IR112" s="86">
        <f t="shared" si="349"/>
        <v>5.9537306849534899E-89</v>
      </c>
      <c r="IS112" s="86">
        <f t="shared" si="350"/>
        <v>1.7348676188043154E-96</v>
      </c>
      <c r="IT112" s="86">
        <f t="shared" si="351"/>
        <v>3.1357631797808893E-92</v>
      </c>
      <c r="IU112" s="86">
        <f t="shared" si="352"/>
        <v>2.3687255802790934E-92</v>
      </c>
      <c r="IV112" s="86">
        <f t="shared" si="353"/>
        <v>2.8634131231453481E-37</v>
      </c>
      <c r="IW112" s="86">
        <f t="shared" si="354"/>
        <v>3.3220215367761632E-25</v>
      </c>
      <c r="IY112" s="86">
        <f t="shared" si="355"/>
        <v>0.56199677916328472</v>
      </c>
      <c r="IZ112" s="86">
        <f t="shared" si="356"/>
        <v>0.39024970595547553</v>
      </c>
      <c r="JA112" s="86">
        <f t="shared" si="357"/>
        <v>0.40212587951689099</v>
      </c>
      <c r="JB112" s="86">
        <f t="shared" si="358"/>
        <v>0.41475189427780312</v>
      </c>
      <c r="JC112" s="86">
        <f t="shared" si="359"/>
        <v>0.47886447273553256</v>
      </c>
      <c r="JD112" s="86">
        <f t="shared" si="360"/>
        <v>0.40165420287502573</v>
      </c>
      <c r="JE112" s="86">
        <f t="shared" si="361"/>
        <v>0.33799819923916435</v>
      </c>
      <c r="JF112" s="86">
        <f t="shared" si="362"/>
        <v>0.36287153453005833</v>
      </c>
      <c r="JG112" s="86">
        <f t="shared" si="363"/>
        <v>0.27582581319020288</v>
      </c>
      <c r="JH112" s="86">
        <f t="shared" si="364"/>
        <v>0.34762212382522734</v>
      </c>
      <c r="JI112" s="86">
        <f t="shared" si="365"/>
        <v>0.28626526429379379</v>
      </c>
      <c r="JJ112" s="86">
        <f t="shared" si="366"/>
        <v>0.24690813457035055</v>
      </c>
      <c r="JK112" s="86">
        <f t="shared" si="367"/>
        <v>0.3262045541218363</v>
      </c>
      <c r="JL112" s="86">
        <f t="shared" si="368"/>
        <v>0.47193520436810749</v>
      </c>
      <c r="JM112" s="86">
        <f t="shared" si="369"/>
        <v>3.3068787479898401E-2</v>
      </c>
    </row>
    <row r="113" spans="2:273" x14ac:dyDescent="0.25">
      <c r="B113" s="2">
        <v>86</v>
      </c>
      <c r="C113" s="37">
        <v>133.09800000000001</v>
      </c>
      <c r="D113" s="37">
        <v>89.426000000000002</v>
      </c>
      <c r="E113" s="37">
        <v>95.049000000000007</v>
      </c>
      <c r="F113" s="37">
        <v>98.066000000000003</v>
      </c>
      <c r="G113" s="37">
        <v>112.557</v>
      </c>
      <c r="H113" s="37">
        <v>94.507999999999996</v>
      </c>
      <c r="I113" s="37">
        <v>81.885000000000005</v>
      </c>
      <c r="J113" s="37">
        <v>89.114999999999995</v>
      </c>
      <c r="K113" s="37">
        <v>71.164000000000001</v>
      </c>
      <c r="L113" s="37">
        <v>80.245999999999995</v>
      </c>
      <c r="M113" s="37">
        <v>68.966999999999999</v>
      </c>
      <c r="N113" s="37">
        <v>64.197000000000003</v>
      </c>
      <c r="O113" s="37">
        <v>72.933999999999997</v>
      </c>
      <c r="P113" s="37">
        <v>100.738</v>
      </c>
      <c r="Q113" s="37">
        <v>56.524999999999999</v>
      </c>
      <c r="S113" s="4">
        <f t="shared" si="241"/>
        <v>127.396284085115</v>
      </c>
      <c r="T113" s="4">
        <f t="shared" si="242"/>
        <v>89.679437749039863</v>
      </c>
      <c r="U113" s="4">
        <f t="shared" si="243"/>
        <v>93.921565669475243</v>
      </c>
      <c r="V113" s="4">
        <f t="shared" si="244"/>
        <v>97.262153720115919</v>
      </c>
      <c r="W113" s="4">
        <f t="shared" si="245"/>
        <v>109.2286735249876</v>
      </c>
      <c r="X113" s="4">
        <f t="shared" si="246"/>
        <v>94.744910900655839</v>
      </c>
      <c r="Y113" s="4">
        <f t="shared" si="247"/>
        <v>85.080819379414351</v>
      </c>
      <c r="Z113" s="4">
        <f t="shared" si="248"/>
        <v>89.932327241789665</v>
      </c>
      <c r="AA113" s="4">
        <f t="shared" si="249"/>
        <v>75.9044583873726</v>
      </c>
      <c r="AB113" s="4">
        <f t="shared" si="250"/>
        <v>83.534448230285207</v>
      </c>
      <c r="AC113" s="4">
        <f t="shared" si="251"/>
        <v>73.701732670866036</v>
      </c>
      <c r="AD113" s="4">
        <f t="shared" si="252"/>
        <v>70.392890654836393</v>
      </c>
      <c r="AE113" s="4">
        <f t="shared" si="253"/>
        <v>77.955528565825517</v>
      </c>
      <c r="AF113" s="4">
        <f t="shared" si="254"/>
        <v>96.598933914926903</v>
      </c>
      <c r="AG113" s="4">
        <f t="shared" si="255"/>
        <v>58.842404574102915</v>
      </c>
      <c r="AI113" s="4">
        <f t="shared" si="256"/>
        <v>5.7017159148850141</v>
      </c>
      <c r="AJ113" s="4">
        <f t="shared" si="257"/>
        <v>-0.25343774903986116</v>
      </c>
      <c r="AK113" s="4">
        <f t="shared" si="258"/>
        <v>1.1274343305247641</v>
      </c>
      <c r="AL113" s="4">
        <f t="shared" si="259"/>
        <v>0.80384627988408397</v>
      </c>
      <c r="AM113" s="4">
        <f t="shared" si="260"/>
        <v>3.3283264750124033</v>
      </c>
      <c r="AN113" s="4">
        <f t="shared" si="261"/>
        <v>-0.23691090065584319</v>
      </c>
      <c r="AO113" s="4">
        <f t="shared" si="262"/>
        <v>-3.1958193794143455</v>
      </c>
      <c r="AP113" s="4">
        <f t="shared" si="263"/>
        <v>-0.81732724178966976</v>
      </c>
      <c r="AQ113" s="4">
        <f t="shared" si="264"/>
        <v>-4.7404583873725983</v>
      </c>
      <c r="AR113" s="4">
        <f t="shared" si="265"/>
        <v>-3.288448230285212</v>
      </c>
      <c r="AS113" s="4">
        <f t="shared" si="266"/>
        <v>-4.7347326708660376</v>
      </c>
      <c r="AT113" s="4">
        <f t="shared" si="267"/>
        <v>-6.1958906548363899</v>
      </c>
      <c r="AU113" s="4">
        <f t="shared" si="268"/>
        <v>-5.0215285658255198</v>
      </c>
      <c r="AV113" s="4">
        <f t="shared" si="370"/>
        <v>4.1390660850730967</v>
      </c>
      <c r="AW113" s="4">
        <f t="shared" si="370"/>
        <v>-2.3174045741029161</v>
      </c>
      <c r="AY113" s="2">
        <f t="shared" si="320"/>
        <v>53.730874180238544</v>
      </c>
      <c r="AZ113" s="2">
        <f t="shared" si="371"/>
        <v>54.172659220652669</v>
      </c>
      <c r="BA113" s="2">
        <f t="shared" si="372"/>
        <v>55.892872072406291</v>
      </c>
      <c r="BB113" s="2">
        <f t="shared" si="373"/>
        <v>58.202809339453793</v>
      </c>
      <c r="BC113" s="2">
        <f t="shared" si="374"/>
        <v>59.91369220664766</v>
      </c>
      <c r="BD113" s="2">
        <f t="shared" si="375"/>
        <v>60.40594087472531</v>
      </c>
      <c r="BE113" s="2">
        <f t="shared" si="376"/>
        <v>61.684066042665933</v>
      </c>
      <c r="BF113" s="2">
        <f t="shared" si="377"/>
        <v>62.913964577644471</v>
      </c>
      <c r="BG113" s="2">
        <f t="shared" si="378"/>
        <v>59.879658191299235</v>
      </c>
      <c r="BH113" s="2">
        <f t="shared" si="379"/>
        <v>59.546007721789522</v>
      </c>
      <c r="BI113" s="2">
        <f t="shared" si="380"/>
        <v>56.580274452515269</v>
      </c>
      <c r="BJ113" s="2">
        <f t="shared" si="381"/>
        <v>56.971585705915309</v>
      </c>
      <c r="BK113" s="2">
        <f t="shared" si="382"/>
        <v>55.396526439234385</v>
      </c>
      <c r="BL113" s="2">
        <f t="shared" si="383"/>
        <v>57.423498840882893</v>
      </c>
      <c r="BM113" s="2">
        <f t="shared" si="384"/>
        <v>58.385924248341396</v>
      </c>
      <c r="BO113" s="2" t="str">
        <f t="shared" si="270"/>
        <v/>
      </c>
      <c r="BP113" s="2" t="str">
        <f t="shared" si="271"/>
        <v/>
      </c>
      <c r="BQ113" s="2" t="str">
        <f t="shared" si="272"/>
        <v/>
      </c>
      <c r="BR113" s="2" t="str">
        <f t="shared" si="273"/>
        <v/>
      </c>
      <c r="BS113" s="2" t="str">
        <f t="shared" si="274"/>
        <v/>
      </c>
      <c r="BT113" s="2" t="str">
        <f t="shared" si="275"/>
        <v/>
      </c>
      <c r="BU113" s="2" t="str">
        <f t="shared" si="276"/>
        <v/>
      </c>
      <c r="BV113" s="2" t="str">
        <f t="shared" si="277"/>
        <v/>
      </c>
      <c r="BW113" s="2" t="str">
        <f t="shared" si="278"/>
        <v/>
      </c>
      <c r="BX113" s="2" t="str">
        <f t="shared" si="279"/>
        <v/>
      </c>
      <c r="BY113" s="2" t="str">
        <f t="shared" si="280"/>
        <v/>
      </c>
      <c r="BZ113" s="2" t="str">
        <f t="shared" si="281"/>
        <v/>
      </c>
      <c r="CA113" s="2" t="str">
        <f t="shared" si="282"/>
        <v/>
      </c>
      <c r="CB113" s="2" t="str">
        <f t="shared" si="283"/>
        <v/>
      </c>
      <c r="CC113" s="2" t="str">
        <f t="shared" si="284"/>
        <v/>
      </c>
      <c r="CE113" s="2" t="str">
        <f t="shared" si="321"/>
        <v/>
      </c>
      <c r="CF113" s="2" t="str">
        <f t="shared" si="322"/>
        <v/>
      </c>
      <c r="CG113" s="2" t="str">
        <f t="shared" si="323"/>
        <v/>
      </c>
      <c r="CH113" s="2" t="str">
        <f t="shared" si="324"/>
        <v/>
      </c>
      <c r="CI113" s="2" t="str">
        <f t="shared" si="325"/>
        <v/>
      </c>
      <c r="CJ113" s="2" t="str">
        <f t="shared" si="326"/>
        <v/>
      </c>
      <c r="CK113" s="2" t="str">
        <f t="shared" si="327"/>
        <v/>
      </c>
      <c r="CL113" s="2" t="str">
        <f t="shared" si="328"/>
        <v/>
      </c>
      <c r="CM113" s="2" t="str">
        <f t="shared" si="329"/>
        <v/>
      </c>
      <c r="CN113" s="2" t="str">
        <f t="shared" si="330"/>
        <v/>
      </c>
      <c r="CO113" s="2" t="str">
        <f t="shared" si="331"/>
        <v/>
      </c>
      <c r="CP113" s="2" t="str">
        <f t="shared" si="332"/>
        <v/>
      </c>
      <c r="CQ113" s="2" t="str">
        <f t="shared" si="333"/>
        <v/>
      </c>
      <c r="CR113" s="2" t="str">
        <f t="shared" si="334"/>
        <v/>
      </c>
      <c r="CS113" s="2">
        <f t="shared" si="335"/>
        <v>56.524999999999999</v>
      </c>
      <c r="CU113" s="2" t="str">
        <f t="shared" si="285"/>
        <v/>
      </c>
      <c r="CV113" s="2" t="str">
        <f t="shared" si="286"/>
        <v/>
      </c>
      <c r="CW113" s="2" t="str">
        <f t="shared" si="287"/>
        <v/>
      </c>
      <c r="CX113" s="2" t="str">
        <f t="shared" si="288"/>
        <v/>
      </c>
      <c r="CY113" s="2" t="str">
        <f t="shared" si="289"/>
        <v/>
      </c>
      <c r="CZ113" s="2" t="str">
        <f t="shared" si="290"/>
        <v/>
      </c>
      <c r="DA113" s="2" t="str">
        <f t="shared" si="291"/>
        <v/>
      </c>
      <c r="DB113" s="2" t="str">
        <f t="shared" si="292"/>
        <v/>
      </c>
      <c r="DC113" s="2" t="str">
        <f t="shared" si="293"/>
        <v/>
      </c>
      <c r="DD113" s="2" t="str">
        <f t="shared" si="294"/>
        <v/>
      </c>
      <c r="DE113" s="2" t="str">
        <f t="shared" si="295"/>
        <v/>
      </c>
      <c r="DF113" s="2" t="str">
        <f t="shared" si="296"/>
        <v/>
      </c>
      <c r="DG113" s="2" t="str">
        <f t="shared" si="297"/>
        <v/>
      </c>
      <c r="DH113" s="2" t="str">
        <f t="shared" si="298"/>
        <v/>
      </c>
      <c r="DI113" s="2">
        <f t="shared" si="299"/>
        <v>56.524999999999999</v>
      </c>
      <c r="DK113" s="2">
        <f t="shared" si="300"/>
        <v>76.190627988007435</v>
      </c>
      <c r="DL113" s="2">
        <f t="shared" si="385"/>
        <v>80.680406221685303</v>
      </c>
      <c r="DM113" s="2">
        <f t="shared" si="385"/>
        <v>81.561813588850185</v>
      </c>
      <c r="DN113" s="2">
        <f t="shared" si="385"/>
        <v>86.457919028340086</v>
      </c>
      <c r="DO113" s="2">
        <f t="shared" si="385"/>
        <v>85.885256921373184</v>
      </c>
      <c r="DP113" s="2">
        <f t="shared" si="385"/>
        <v>87.566510121457512</v>
      </c>
      <c r="DQ113" s="2">
        <f t="shared" si="385"/>
        <v>85.581834615384608</v>
      </c>
      <c r="DR113" s="2">
        <f t="shared" si="385"/>
        <v>89.100609986504708</v>
      </c>
      <c r="DS113" s="2">
        <f t="shared" si="385"/>
        <v>85.447799759273451</v>
      </c>
      <c r="DT113" s="2">
        <f t="shared" si="385"/>
        <v>84.213790150093814</v>
      </c>
      <c r="DU113" s="2">
        <f t="shared" si="385"/>
        <v>80.879785425101204</v>
      </c>
      <c r="DV113" s="2">
        <f t="shared" si="385"/>
        <v>82.482945836524777</v>
      </c>
      <c r="DW113" s="2">
        <f t="shared" si="385"/>
        <v>81.572075438596485</v>
      </c>
      <c r="DX113" s="2">
        <f t="shared" si="385"/>
        <v>77.435470842449291</v>
      </c>
      <c r="DY113" s="2">
        <f t="shared" si="385"/>
        <v>73.528748562848563</v>
      </c>
      <c r="EA113" s="2">
        <f t="shared" si="240"/>
        <v>53.335608824840293</v>
      </c>
      <c r="EB113" s="2">
        <f t="shared" si="302"/>
        <v>53.615376044429297</v>
      </c>
      <c r="EC113" s="2">
        <f t="shared" si="303"/>
        <v>55.292339919624922</v>
      </c>
      <c r="ED113" s="2">
        <f t="shared" si="304"/>
        <v>57.472854246673215</v>
      </c>
      <c r="EE113" s="2">
        <f t="shared" si="305"/>
        <v>59.285822051889909</v>
      </c>
      <c r="EF113" s="2">
        <f t="shared" si="306"/>
        <v>59.729433130289493</v>
      </c>
      <c r="EG113" s="2">
        <f t="shared" si="307"/>
        <v>61.135294875031562</v>
      </c>
      <c r="EH113" s="2">
        <f t="shared" si="308"/>
        <v>62.259151010608598</v>
      </c>
      <c r="EI113" s="2">
        <f t="shared" si="309"/>
        <v>59.265678749302054</v>
      </c>
      <c r="EJ113" s="2">
        <f t="shared" si="310"/>
        <v>58.944529681025344</v>
      </c>
      <c r="EK113" s="2">
        <f t="shared" si="311"/>
        <v>55.957539700570905</v>
      </c>
      <c r="EL113" s="2">
        <f t="shared" si="312"/>
        <v>56.344797677354194</v>
      </c>
      <c r="EM113" s="2">
        <f t="shared" si="313"/>
        <v>54.783828868165251</v>
      </c>
      <c r="EN113" s="2">
        <f t="shared" si="314"/>
        <v>56.977680096855494</v>
      </c>
      <c r="EO113" s="2">
        <f t="shared" si="315"/>
        <v>58.08139712430426</v>
      </c>
      <c r="EQ113" s="2">
        <f t="shared" si="316"/>
        <v>52.909101915966076</v>
      </c>
      <c r="ER113" s="2">
        <f t="shared" si="386"/>
        <v>53.250117266832525</v>
      </c>
      <c r="ES113" s="2">
        <f t="shared" si="386"/>
        <v>54.966274951824801</v>
      </c>
      <c r="ET113" s="2">
        <f t="shared" si="386"/>
        <v>57.198929834216329</v>
      </c>
      <c r="EU113" s="2">
        <f t="shared" si="386"/>
        <v>59.329023126672361</v>
      </c>
      <c r="EV113" s="2">
        <f t="shared" si="386"/>
        <v>59.78531595133645</v>
      </c>
      <c r="EW113" s="2">
        <f t="shared" si="386"/>
        <v>60.836190404516032</v>
      </c>
      <c r="EX113" s="2">
        <f t="shared" si="386"/>
        <v>62.195364658139212</v>
      </c>
      <c r="EY113" s="2">
        <f t="shared" si="386"/>
        <v>59.140208930193992</v>
      </c>
      <c r="EZ113" s="2">
        <f t="shared" si="386"/>
        <v>59.074716522531894</v>
      </c>
      <c r="FA113" s="2">
        <f t="shared" si="386"/>
        <v>56.164964349676389</v>
      </c>
      <c r="FB113" s="2">
        <f t="shared" si="386"/>
        <v>56.489158998560157</v>
      </c>
      <c r="FC113" s="2">
        <f t="shared" si="386"/>
        <v>55.125650508352109</v>
      </c>
      <c r="FD113" s="2">
        <f t="shared" si="386"/>
        <v>56.90689116702076</v>
      </c>
      <c r="FE113" s="2">
        <f t="shared" si="386"/>
        <v>58.571038566290035</v>
      </c>
      <c r="FG113" s="2">
        <f t="shared" si="318"/>
        <v>0.98257982774532515</v>
      </c>
      <c r="FH113" s="2">
        <f t="shared" si="387"/>
        <v>0.97932809921690223</v>
      </c>
      <c r="FI113" s="2">
        <f t="shared" si="387"/>
        <v>0.97706988598938882</v>
      </c>
      <c r="FJ113" s="2">
        <f t="shared" si="387"/>
        <v>0.97476810209214737</v>
      </c>
      <c r="FK113" s="2">
        <f t="shared" si="387"/>
        <v>0.97640268555959864</v>
      </c>
      <c r="FL113" s="2">
        <f t="shared" si="387"/>
        <v>0.97570711205310312</v>
      </c>
      <c r="FM113" s="2">
        <f t="shared" si="387"/>
        <v>0.97748919179298832</v>
      </c>
      <c r="FN113" s="2">
        <f t="shared" si="387"/>
        <v>0.97559116879275543</v>
      </c>
      <c r="FO113" s="2">
        <f t="shared" si="387"/>
        <v>0.97652082582143573</v>
      </c>
      <c r="FP113" s="2">
        <f t="shared" si="387"/>
        <v>0.97622704513895442</v>
      </c>
      <c r="FQ113" s="2">
        <f t="shared" si="387"/>
        <v>0.97506306279070232</v>
      </c>
      <c r="FR113" s="2">
        <f t="shared" si="387"/>
        <v>0.97605272698778178</v>
      </c>
      <c r="FS113" s="2">
        <f t="shared" si="387"/>
        <v>0.97719266091507573</v>
      </c>
      <c r="FT113" s="2">
        <f t="shared" si="387"/>
        <v>0.97819471824894277</v>
      </c>
      <c r="FU113" s="2">
        <f t="shared" si="387"/>
        <v>0.98041883599536639</v>
      </c>
      <c r="FW113" s="2">
        <f t="shared" si="336"/>
        <v>6.7361518611754705E-3</v>
      </c>
      <c r="FX113" s="2">
        <f t="shared" si="388"/>
        <v>6.0298134568980309E-3</v>
      </c>
      <c r="FY113" s="2">
        <f t="shared" si="389"/>
        <v>5.6119903498285878E-3</v>
      </c>
      <c r="FZ113" s="2">
        <f t="shared" si="390"/>
        <v>5.0857191969178222E-3</v>
      </c>
      <c r="GA113" s="2">
        <f t="shared" si="391"/>
        <v>4.5120684278181031E-3</v>
      </c>
      <c r="GB113" s="2">
        <f t="shared" si="392"/>
        <v>4.7376334134986006E-3</v>
      </c>
      <c r="GC113" s="2">
        <f t="shared" si="393"/>
        <v>5.1493706635364397E-3</v>
      </c>
      <c r="GD113" s="2">
        <f t="shared" si="394"/>
        <v>5.5666212161616623E-3</v>
      </c>
      <c r="GE113" s="2">
        <f t="shared" si="395"/>
        <v>6.0184797073102531E-3</v>
      </c>
      <c r="GF113" s="2">
        <f t="shared" si="396"/>
        <v>5.7843961209464714E-3</v>
      </c>
      <c r="GG113" s="2">
        <f t="shared" si="397"/>
        <v>6.0276114842604074E-3</v>
      </c>
      <c r="GH113" s="2">
        <f t="shared" si="398"/>
        <v>5.8925656301103838E-3</v>
      </c>
      <c r="GI113" s="2">
        <f t="shared" si="399"/>
        <v>5.0580415148805931E-3</v>
      </c>
      <c r="GJ113" s="2">
        <f t="shared" si="400"/>
        <v>3.8021083956476923E-3</v>
      </c>
      <c r="GK113" s="2">
        <f t="shared" si="401"/>
        <v>4.1867413703323489E-3</v>
      </c>
      <c r="GM113" s="86">
        <f t="shared" si="337"/>
        <v>2.9760464315376098E-12</v>
      </c>
      <c r="GN113" s="86">
        <f t="shared" si="402"/>
        <v>9.7903253649076324E-14</v>
      </c>
      <c r="GO113" s="86">
        <f t="shared" si="403"/>
        <v>4.3851249420940035E-14</v>
      </c>
      <c r="GP113" s="86">
        <f t="shared" si="404"/>
        <v>6.5909570714812148E-15</v>
      </c>
      <c r="GQ113" s="86">
        <f t="shared" si="405"/>
        <v>5.76306947479616E-15</v>
      </c>
      <c r="GR113" s="86">
        <f t="shared" si="406"/>
        <v>3.1077757054490293E-17</v>
      </c>
      <c r="GS113" s="86">
        <f t="shared" si="407"/>
        <v>2.8027706709634349E-18</v>
      </c>
      <c r="GT113" s="86">
        <f t="shared" si="408"/>
        <v>4.6902888751222677E-14</v>
      </c>
      <c r="GU113" s="86">
        <f t="shared" si="409"/>
        <v>5.752138102090463E-17</v>
      </c>
      <c r="GV113" s="86">
        <f t="shared" si="410"/>
        <v>2.8691931500343777E-17</v>
      </c>
      <c r="GW113" s="86">
        <f t="shared" si="411"/>
        <v>1.6567690914899785E-22</v>
      </c>
      <c r="GX113" s="86">
        <f t="shared" si="412"/>
        <v>7.4462151510270657E-22</v>
      </c>
      <c r="GY113" s="86">
        <f t="shared" si="413"/>
        <v>1.0407846336344299E-21</v>
      </c>
      <c r="GZ113" s="86">
        <f t="shared" si="414"/>
        <v>4.6698818247559536E-16</v>
      </c>
      <c r="HA113" s="86">
        <f t="shared" si="415"/>
        <v>9.7068720979095692E-33</v>
      </c>
      <c r="HC113" s="86">
        <f t="shared" si="338"/>
        <v>0.48057120941587955</v>
      </c>
      <c r="HD113" s="86">
        <f t="shared" si="416"/>
        <v>0.28589426013445374</v>
      </c>
      <c r="HE113" s="86">
        <f t="shared" si="417"/>
        <v>0.29167820005814094</v>
      </c>
      <c r="HF113" s="86">
        <f t="shared" si="418"/>
        <v>0.30229393769396229</v>
      </c>
      <c r="HG113" s="86">
        <f t="shared" si="419"/>
        <v>0.36269788934431502</v>
      </c>
      <c r="HH113" s="86">
        <f t="shared" si="420"/>
        <v>0.27566213218595609</v>
      </c>
      <c r="HI113" s="86">
        <f t="shared" si="421"/>
        <v>0.21197537313296741</v>
      </c>
      <c r="HJ113" s="86">
        <f t="shared" si="422"/>
        <v>0.24727651176770557</v>
      </c>
      <c r="HK113" s="86">
        <f t="shared" si="423"/>
        <v>0.16404026649252931</v>
      </c>
      <c r="HL113" s="86">
        <f t="shared" si="424"/>
        <v>0.21568938352295106</v>
      </c>
      <c r="HM113" s="86">
        <f t="shared" si="425"/>
        <v>0.16064705580500149</v>
      </c>
      <c r="HN113" s="86">
        <f t="shared" si="426"/>
        <v>0.13175895429633941</v>
      </c>
      <c r="HO113" s="86">
        <f t="shared" si="427"/>
        <v>0.20007003181056277</v>
      </c>
      <c r="HP113" s="86">
        <f t="shared" si="428"/>
        <v>0.32206697479299073</v>
      </c>
      <c r="HQ113" s="86">
        <f t="shared" si="429"/>
        <v>9.6396645209889144E-3</v>
      </c>
      <c r="HS113" s="86">
        <f t="shared" si="339"/>
        <v>4.5321471645241701E-9</v>
      </c>
      <c r="HT113" s="86">
        <f t="shared" si="430"/>
        <v>1.04166736066621E-9</v>
      </c>
      <c r="HU113" s="86">
        <f t="shared" si="431"/>
        <v>2.4215294792684312E-10</v>
      </c>
      <c r="HV113" s="86">
        <f t="shared" si="432"/>
        <v>6.7192040260364207E-12</v>
      </c>
      <c r="HW113" s="86">
        <f t="shared" si="433"/>
        <v>2.5992520822808436E-12</v>
      </c>
      <c r="HX113" s="86">
        <f t="shared" si="434"/>
        <v>5.007541205165776E-13</v>
      </c>
      <c r="HY113" s="86">
        <f t="shared" si="435"/>
        <v>6.634946724623001E-12</v>
      </c>
      <c r="HZ113" s="86">
        <f t="shared" si="436"/>
        <v>5.5165887246456356E-12</v>
      </c>
      <c r="IA113" s="86">
        <f t="shared" si="437"/>
        <v>1.9827004250979002E-11</v>
      </c>
      <c r="IB113" s="86">
        <f t="shared" si="438"/>
        <v>2.7228737120376949E-11</v>
      </c>
      <c r="IC113" s="86">
        <f t="shared" si="439"/>
        <v>3.6982706310372691E-12</v>
      </c>
      <c r="ID113" s="86">
        <f t="shared" si="440"/>
        <v>1.8481032926843664E-11</v>
      </c>
      <c r="IE113" s="86">
        <f t="shared" si="441"/>
        <v>1.2048708474674756E-11</v>
      </c>
      <c r="IF113" s="86">
        <f t="shared" si="442"/>
        <v>3.3344601261947977E-8</v>
      </c>
      <c r="IG113" s="86">
        <f t="shared" si="443"/>
        <v>6.7954235172279483E-6</v>
      </c>
      <c r="II113" s="86">
        <f t="shared" si="340"/>
        <v>4.4764179302476928E-53</v>
      </c>
      <c r="IJ113" s="86">
        <f t="shared" si="341"/>
        <v>3.881567489329212E-76</v>
      </c>
      <c r="IK113" s="86">
        <f t="shared" si="342"/>
        <v>1.4773366966421667E-80</v>
      </c>
      <c r="IL113" s="86">
        <f t="shared" si="343"/>
        <v>3.0202548761361674E-92</v>
      </c>
      <c r="IM113" s="86">
        <f t="shared" si="344"/>
        <v>1.8108357674485687E-91</v>
      </c>
      <c r="IN113" s="86">
        <f t="shared" si="345"/>
        <v>7.1955162373858838E-99</v>
      </c>
      <c r="IO113" s="86">
        <f t="shared" si="346"/>
        <v>3.3191271787453073E-90</v>
      </c>
      <c r="IP113" s="86">
        <f t="shared" si="347"/>
        <v>4.3850340420470168E-90</v>
      </c>
      <c r="IQ113" s="86">
        <f t="shared" si="348"/>
        <v>5.1418324191557738E-87</v>
      </c>
      <c r="IR113" s="86">
        <f t="shared" si="349"/>
        <v>6.4344313295619148E-86</v>
      </c>
      <c r="IS113" s="86">
        <f t="shared" si="350"/>
        <v>3.6394306812181196E-93</v>
      </c>
      <c r="IT113" s="86">
        <f t="shared" si="351"/>
        <v>4.5204989845717757E-89</v>
      </c>
      <c r="IU113" s="86">
        <f t="shared" si="352"/>
        <v>2.805460280687121E-89</v>
      </c>
      <c r="IV113" s="86">
        <f t="shared" si="353"/>
        <v>4.0226501052320598E-36</v>
      </c>
      <c r="IW113" s="86">
        <f t="shared" si="354"/>
        <v>1.9749519064777234E-24</v>
      </c>
      <c r="IY113" s="86">
        <f t="shared" si="355"/>
        <v>0.48057121395100277</v>
      </c>
      <c r="IZ113" s="86">
        <f t="shared" si="356"/>
        <v>0.28589426117621902</v>
      </c>
      <c r="JA113" s="86">
        <f t="shared" si="357"/>
        <v>0.29167820030033775</v>
      </c>
      <c r="JB113" s="86">
        <f t="shared" si="358"/>
        <v>0.30229393770068808</v>
      </c>
      <c r="JC113" s="86">
        <f t="shared" si="359"/>
        <v>0.36269788934692004</v>
      </c>
      <c r="JD113" s="86">
        <f t="shared" si="360"/>
        <v>0.27566213218645691</v>
      </c>
      <c r="JE113" s="86">
        <f t="shared" si="361"/>
        <v>0.21197537313960235</v>
      </c>
      <c r="JF113" s="86">
        <f t="shared" si="362"/>
        <v>0.24727651177326906</v>
      </c>
      <c r="JG113" s="86">
        <f t="shared" si="363"/>
        <v>0.16404026651235637</v>
      </c>
      <c r="JH113" s="86">
        <f t="shared" si="364"/>
        <v>0.21568938355017983</v>
      </c>
      <c r="JI113" s="86">
        <f t="shared" si="365"/>
        <v>0.16064705580869976</v>
      </c>
      <c r="JJ113" s="86">
        <f t="shared" si="366"/>
        <v>0.13175895431482043</v>
      </c>
      <c r="JK113" s="86">
        <f t="shared" si="367"/>
        <v>0.20007003182261146</v>
      </c>
      <c r="JL113" s="86">
        <f t="shared" si="368"/>
        <v>0.32206700813759243</v>
      </c>
      <c r="JM113" s="86">
        <f t="shared" si="369"/>
        <v>9.646459944506143E-3</v>
      </c>
    </row>
    <row r="114" spans="2:273" x14ac:dyDescent="0.25">
      <c r="B114" s="2">
        <v>87</v>
      </c>
      <c r="C114" s="37">
        <v>108.59</v>
      </c>
      <c r="D114" s="37">
        <v>68.114999999999995</v>
      </c>
      <c r="E114" s="37">
        <v>71.361000000000004</v>
      </c>
      <c r="F114" s="37">
        <v>73.442999999999998</v>
      </c>
      <c r="G114" s="37">
        <v>85.77</v>
      </c>
      <c r="H114" s="37">
        <v>72.049000000000007</v>
      </c>
      <c r="I114" s="37">
        <v>67.869</v>
      </c>
      <c r="J114" s="37">
        <v>72.802999999999997</v>
      </c>
      <c r="K114" s="37">
        <v>60.524999999999999</v>
      </c>
      <c r="L114" s="37">
        <v>64.492000000000004</v>
      </c>
      <c r="M114" s="37">
        <v>57.869</v>
      </c>
      <c r="N114" s="37">
        <v>56.59</v>
      </c>
      <c r="O114" s="37">
        <v>59.573999999999998</v>
      </c>
      <c r="P114" s="37">
        <v>77.933999999999997</v>
      </c>
      <c r="Q114" s="37">
        <v>55.851999999999997</v>
      </c>
      <c r="S114" s="4">
        <f t="shared" si="241"/>
        <v>104.9238633094573</v>
      </c>
      <c r="T114" s="4">
        <f t="shared" si="242"/>
        <v>74.197104997939817</v>
      </c>
      <c r="U114" s="4">
        <f t="shared" si="243"/>
        <v>76.891700160996137</v>
      </c>
      <c r="V114" s="4">
        <f t="shared" si="244"/>
        <v>79.608587615648318</v>
      </c>
      <c r="W114" s="4">
        <f t="shared" si="245"/>
        <v>88.099998648564934</v>
      </c>
      <c r="X114" s="4">
        <f t="shared" si="246"/>
        <v>77.568513368292258</v>
      </c>
      <c r="Y114" s="4">
        <f t="shared" si="247"/>
        <v>72.156111623290997</v>
      </c>
      <c r="Z114" s="4">
        <f t="shared" si="248"/>
        <v>76.444332916287962</v>
      </c>
      <c r="AA114" s="4">
        <f t="shared" si="249"/>
        <v>66.576456314011509</v>
      </c>
      <c r="AB114" s="4">
        <f t="shared" si="250"/>
        <v>70.090157409665522</v>
      </c>
      <c r="AC114" s="4">
        <f t="shared" si="251"/>
        <v>63.094641405666849</v>
      </c>
      <c r="AD114" s="4">
        <f t="shared" si="252"/>
        <v>61.766100802674906</v>
      </c>
      <c r="AE114" s="4">
        <f t="shared" si="253"/>
        <v>65.244161410658577</v>
      </c>
      <c r="AF114" s="4">
        <f t="shared" si="254"/>
        <v>76.72765716901857</v>
      </c>
      <c r="AG114" s="4">
        <f t="shared" si="255"/>
        <v>58.331653972120812</v>
      </c>
      <c r="AI114" s="4">
        <f t="shared" si="256"/>
        <v>3.6661366905427002</v>
      </c>
      <c r="AJ114" s="4">
        <f t="shared" si="257"/>
        <v>-6.0821049979398225</v>
      </c>
      <c r="AK114" s="4">
        <f t="shared" si="258"/>
        <v>-5.5307001609961333</v>
      </c>
      <c r="AL114" s="4">
        <f t="shared" si="259"/>
        <v>-6.1655876156483203</v>
      </c>
      <c r="AM114" s="4">
        <f t="shared" si="260"/>
        <v>-2.3299986485649384</v>
      </c>
      <c r="AN114" s="4">
        <f t="shared" si="261"/>
        <v>-5.5195133682922517</v>
      </c>
      <c r="AO114" s="4">
        <f t="shared" si="262"/>
        <v>-4.2871116232909969</v>
      </c>
      <c r="AP114" s="4">
        <f t="shared" si="263"/>
        <v>-3.6413329162879648</v>
      </c>
      <c r="AQ114" s="4">
        <f t="shared" si="264"/>
        <v>-6.0514563140115101</v>
      </c>
      <c r="AR114" s="4">
        <f t="shared" si="265"/>
        <v>-5.598157409665518</v>
      </c>
      <c r="AS114" s="4">
        <f t="shared" si="266"/>
        <v>-5.225641405666849</v>
      </c>
      <c r="AT114" s="4">
        <f t="shared" si="267"/>
        <v>-5.1761008026749025</v>
      </c>
      <c r="AU114" s="4">
        <f t="shared" si="268"/>
        <v>-5.6701614106585794</v>
      </c>
      <c r="AV114" s="4">
        <f t="shared" si="370"/>
        <v>1.206342830981427</v>
      </c>
      <c r="AW114" s="4">
        <f t="shared" si="370"/>
        <v>-2.4796539721208148</v>
      </c>
      <c r="AY114" s="2">
        <f t="shared" si="320"/>
        <v>53.516041689575459</v>
      </c>
      <c r="AZ114" s="2">
        <f t="shared" si="371"/>
        <v>53.951784104805313</v>
      </c>
      <c r="BA114" s="2">
        <f t="shared" si="372"/>
        <v>55.659009577998447</v>
      </c>
      <c r="BB114" s="2">
        <f t="shared" si="373"/>
        <v>57.989705375111988</v>
      </c>
      <c r="BC114" s="2">
        <f t="shared" si="374"/>
        <v>59.722269303608037</v>
      </c>
      <c r="BD114" s="2">
        <f t="shared" si="375"/>
        <v>60.202545951331466</v>
      </c>
      <c r="BE114" s="2">
        <f t="shared" si="376"/>
        <v>61.467899226234493</v>
      </c>
      <c r="BF114" s="2">
        <f t="shared" si="377"/>
        <v>62.675773518278802</v>
      </c>
      <c r="BG114" s="2">
        <f t="shared" si="378"/>
        <v>59.659561054848972</v>
      </c>
      <c r="BH114" s="2">
        <f t="shared" si="379"/>
        <v>59.343035274758059</v>
      </c>
      <c r="BI114" s="2">
        <f t="shared" si="380"/>
        <v>56.389224536238459</v>
      </c>
      <c r="BJ114" s="2">
        <f t="shared" si="381"/>
        <v>56.760311760741487</v>
      </c>
      <c r="BK114" s="2">
        <f t="shared" si="382"/>
        <v>55.204796870542452</v>
      </c>
      <c r="BL114" s="2">
        <f t="shared" si="383"/>
        <v>57.221483492851796</v>
      </c>
      <c r="BM114" s="2">
        <f t="shared" si="384"/>
        <v>58.238921080080523</v>
      </c>
      <c r="BO114" s="2" t="str">
        <f t="shared" si="270"/>
        <v/>
      </c>
      <c r="BP114" s="2" t="str">
        <f t="shared" si="271"/>
        <v/>
      </c>
      <c r="BQ114" s="2" t="str">
        <f t="shared" si="272"/>
        <v/>
      </c>
      <c r="BR114" s="2" t="str">
        <f t="shared" si="273"/>
        <v/>
      </c>
      <c r="BS114" s="2" t="str">
        <f t="shared" si="274"/>
        <v/>
      </c>
      <c r="BT114" s="2" t="str">
        <f t="shared" si="275"/>
        <v/>
      </c>
      <c r="BU114" s="2" t="str">
        <f t="shared" si="276"/>
        <v/>
      </c>
      <c r="BV114" s="2" t="str">
        <f t="shared" si="277"/>
        <v/>
      </c>
      <c r="BW114" s="2" t="str">
        <f t="shared" si="278"/>
        <v/>
      </c>
      <c r="BX114" s="2" t="str">
        <f t="shared" si="279"/>
        <v/>
      </c>
      <c r="BY114" s="2" t="str">
        <f t="shared" si="280"/>
        <v/>
      </c>
      <c r="BZ114" s="2" t="str">
        <f t="shared" si="281"/>
        <v/>
      </c>
      <c r="CA114" s="2" t="str">
        <f t="shared" si="282"/>
        <v/>
      </c>
      <c r="CB114" s="2" t="str">
        <f t="shared" si="283"/>
        <v/>
      </c>
      <c r="CC114" s="2" t="str">
        <f t="shared" si="284"/>
        <v/>
      </c>
      <c r="CE114" s="2" t="str">
        <f t="shared" si="321"/>
        <v/>
      </c>
      <c r="CF114" s="2" t="str">
        <f t="shared" si="322"/>
        <v/>
      </c>
      <c r="CG114" s="2" t="str">
        <f t="shared" si="323"/>
        <v/>
      </c>
      <c r="CH114" s="2" t="str">
        <f t="shared" si="324"/>
        <v/>
      </c>
      <c r="CI114" s="2" t="str">
        <f t="shared" si="325"/>
        <v/>
      </c>
      <c r="CJ114" s="2" t="str">
        <f t="shared" si="326"/>
        <v/>
      </c>
      <c r="CK114" s="2" t="str">
        <f t="shared" si="327"/>
        <v/>
      </c>
      <c r="CL114" s="2" t="str">
        <f t="shared" si="328"/>
        <v/>
      </c>
      <c r="CM114" s="2" t="str">
        <f t="shared" si="329"/>
        <v/>
      </c>
      <c r="CN114" s="2" t="str">
        <f t="shared" si="330"/>
        <v/>
      </c>
      <c r="CO114" s="2" t="str">
        <f t="shared" si="331"/>
        <v/>
      </c>
      <c r="CP114" s="2" t="str">
        <f t="shared" si="332"/>
        <v/>
      </c>
      <c r="CQ114" s="2" t="str">
        <f t="shared" si="333"/>
        <v/>
      </c>
      <c r="CR114" s="2" t="str">
        <f t="shared" si="334"/>
        <v/>
      </c>
      <c r="CS114" s="2">
        <f t="shared" si="335"/>
        <v>55.851999999999997</v>
      </c>
      <c r="CU114" s="2" t="str">
        <f t="shared" si="285"/>
        <v/>
      </c>
      <c r="CV114" s="2" t="str">
        <f t="shared" si="286"/>
        <v/>
      </c>
      <c r="CW114" s="2" t="str">
        <f t="shared" si="287"/>
        <v/>
      </c>
      <c r="CX114" s="2" t="str">
        <f t="shared" si="288"/>
        <v/>
      </c>
      <c r="CY114" s="2" t="str">
        <f t="shared" si="289"/>
        <v/>
      </c>
      <c r="CZ114" s="2" t="str">
        <f t="shared" si="290"/>
        <v/>
      </c>
      <c r="DA114" s="2" t="str">
        <f t="shared" si="291"/>
        <v/>
      </c>
      <c r="DB114" s="2" t="str">
        <f t="shared" si="292"/>
        <v/>
      </c>
      <c r="DC114" s="2" t="str">
        <f t="shared" si="293"/>
        <v/>
      </c>
      <c r="DD114" s="2" t="str">
        <f t="shared" si="294"/>
        <v/>
      </c>
      <c r="DE114" s="2" t="str">
        <f t="shared" si="295"/>
        <v/>
      </c>
      <c r="DF114" s="2" t="str">
        <f t="shared" si="296"/>
        <v/>
      </c>
      <c r="DG114" s="2" t="str">
        <f t="shared" si="297"/>
        <v/>
      </c>
      <c r="DH114" s="2" t="str">
        <f t="shared" si="298"/>
        <v/>
      </c>
      <c r="DI114" s="2">
        <f t="shared" si="299"/>
        <v>55.851999999999997</v>
      </c>
      <c r="DK114" s="2">
        <f t="shared" si="300"/>
        <v>76.423022526537537</v>
      </c>
      <c r="DL114" s="2">
        <f t="shared" si="385"/>
        <v>80.925829356689832</v>
      </c>
      <c r="DM114" s="2">
        <f t="shared" si="385"/>
        <v>81.80062804878051</v>
      </c>
      <c r="DN114" s="2">
        <f t="shared" si="385"/>
        <v>86.762958704453439</v>
      </c>
      <c r="DO114" s="2">
        <f t="shared" si="385"/>
        <v>86.120444993652583</v>
      </c>
      <c r="DP114" s="2">
        <f t="shared" si="385"/>
        <v>87.841645546558723</v>
      </c>
      <c r="DQ114" s="2">
        <f t="shared" si="385"/>
        <v>85.795807129455909</v>
      </c>
      <c r="DR114" s="2">
        <f t="shared" si="385"/>
        <v>89.335303913630213</v>
      </c>
      <c r="DS114" s="2">
        <f t="shared" si="385"/>
        <v>85.690528941897369</v>
      </c>
      <c r="DT114" s="2">
        <f t="shared" si="385"/>
        <v>84.440484615384634</v>
      </c>
      <c r="DU114" s="2">
        <f t="shared" si="385"/>
        <v>81.098245951416999</v>
      </c>
      <c r="DV114" s="2">
        <f t="shared" si="385"/>
        <v>82.746295655979864</v>
      </c>
      <c r="DW114" s="2">
        <f t="shared" si="385"/>
        <v>81.820878272604588</v>
      </c>
      <c r="DX114" s="2">
        <f t="shared" si="385"/>
        <v>77.621229614023719</v>
      </c>
      <c r="DY114" s="2">
        <f t="shared" si="385"/>
        <v>73.687019090519087</v>
      </c>
      <c r="EA114" s="2">
        <f t="shared" si="240"/>
        <v>53.148674714009807</v>
      </c>
      <c r="EB114" s="2">
        <f t="shared" si="302"/>
        <v>53.434851580881435</v>
      </c>
      <c r="EC114" s="2">
        <f t="shared" si="303"/>
        <v>55.101443235097122</v>
      </c>
      <c r="ED114" s="2">
        <f t="shared" si="304"/>
        <v>57.311931186925072</v>
      </c>
      <c r="EE114" s="2">
        <f t="shared" si="305"/>
        <v>59.140218095614394</v>
      </c>
      <c r="EF114" s="2">
        <f t="shared" si="306"/>
        <v>59.574663522182107</v>
      </c>
      <c r="EG114" s="2">
        <f t="shared" si="307"/>
        <v>60.958576369603634</v>
      </c>
      <c r="EH114" s="2">
        <f t="shared" si="308"/>
        <v>62.06783937465103</v>
      </c>
      <c r="EI114" s="2">
        <f t="shared" si="309"/>
        <v>59.089555477386924</v>
      </c>
      <c r="EJ114" s="2">
        <f t="shared" si="310"/>
        <v>58.784845812855352</v>
      </c>
      <c r="EK114" s="2">
        <f t="shared" si="311"/>
        <v>55.811578925395168</v>
      </c>
      <c r="EL114" s="2">
        <f t="shared" si="312"/>
        <v>56.177954405453157</v>
      </c>
      <c r="EM114" s="2">
        <f t="shared" si="313"/>
        <v>54.636409357986111</v>
      </c>
      <c r="EN114" s="2">
        <f t="shared" si="314"/>
        <v>56.807062297188232</v>
      </c>
      <c r="EO114" s="2">
        <f t="shared" si="315"/>
        <v>57.955535528756947</v>
      </c>
      <c r="EQ114" s="2">
        <f t="shared" si="316"/>
        <v>52.746409816936421</v>
      </c>
      <c r="ER114" s="2">
        <f t="shared" si="386"/>
        <v>53.086887722088562</v>
      </c>
      <c r="ES114" s="2">
        <f t="shared" si="386"/>
        <v>54.790961339588954</v>
      </c>
      <c r="ET114" s="2">
        <f t="shared" si="386"/>
        <v>57.051079447344023</v>
      </c>
      <c r="EU114" s="2">
        <f t="shared" si="386"/>
        <v>59.180958149381063</v>
      </c>
      <c r="EV114" s="2">
        <f t="shared" si="386"/>
        <v>59.62767721948353</v>
      </c>
      <c r="EW114" s="2">
        <f t="shared" si="386"/>
        <v>60.675059534892881</v>
      </c>
      <c r="EX114" s="2">
        <f t="shared" si="386"/>
        <v>62.006106394597069</v>
      </c>
      <c r="EY114" s="2">
        <f t="shared" si="386"/>
        <v>58.970193596405643</v>
      </c>
      <c r="EZ114" s="2">
        <f t="shared" si="386"/>
        <v>58.907681581602027</v>
      </c>
      <c r="FA114" s="2">
        <f t="shared" si="386"/>
        <v>56.007249543399233</v>
      </c>
      <c r="FB114" s="2">
        <f t="shared" si="386"/>
        <v>56.313451059304754</v>
      </c>
      <c r="FC114" s="2">
        <f t="shared" si="386"/>
        <v>54.96091439475542</v>
      </c>
      <c r="FD114" s="2">
        <f t="shared" si="386"/>
        <v>56.735404435044259</v>
      </c>
      <c r="FE114" s="2">
        <f t="shared" si="386"/>
        <v>58.383569623298399</v>
      </c>
      <c r="FG114" s="2">
        <f t="shared" si="318"/>
        <v>0.98408822472858837</v>
      </c>
      <c r="FH114" s="2">
        <f t="shared" si="387"/>
        <v>0.98111264815102961</v>
      </c>
      <c r="FI114" s="2">
        <f t="shared" si="387"/>
        <v>0.97904520905732639</v>
      </c>
      <c r="FJ114" s="2">
        <f t="shared" si="387"/>
        <v>0.97693703274387833</v>
      </c>
      <c r="FK114" s="2">
        <f t="shared" si="387"/>
        <v>0.97843421624367399</v>
      </c>
      <c r="FL114" s="2">
        <f t="shared" si="387"/>
        <v>0.97779716407113737</v>
      </c>
      <c r="FM114" s="2">
        <f t="shared" si="387"/>
        <v>0.97942915409159736</v>
      </c>
      <c r="FN114" s="2">
        <f t="shared" si="387"/>
        <v>0.9776909679744733</v>
      </c>
      <c r="FO114" s="2">
        <f t="shared" si="387"/>
        <v>0.97854240913779111</v>
      </c>
      <c r="FP114" s="2">
        <f t="shared" si="387"/>
        <v>0.97827336051686975</v>
      </c>
      <c r="FQ114" s="2">
        <f t="shared" si="387"/>
        <v>0.97720723152408051</v>
      </c>
      <c r="FR114" s="2">
        <f t="shared" si="387"/>
        <v>0.97811371083003784</v>
      </c>
      <c r="FS114" s="2">
        <f t="shared" si="387"/>
        <v>0.97915763310450554</v>
      </c>
      <c r="FT114" s="2">
        <f t="shared" si="387"/>
        <v>0.98007511824304594</v>
      </c>
      <c r="FU114" s="2">
        <f t="shared" si="387"/>
        <v>0.98211094458701265</v>
      </c>
      <c r="FW114" s="2">
        <f t="shared" si="336"/>
        <v>7.3812466301733546E-3</v>
      </c>
      <c r="FX114" s="2">
        <f t="shared" si="388"/>
        <v>6.6077149736803861E-3</v>
      </c>
      <c r="FY114" s="2">
        <f t="shared" si="389"/>
        <v>6.1500951805787355E-3</v>
      </c>
      <c r="FZ114" s="2">
        <f t="shared" si="390"/>
        <v>5.5736454406024949E-3</v>
      </c>
      <c r="GA114" s="2">
        <f t="shared" si="391"/>
        <v>4.9452319109323231E-3</v>
      </c>
      <c r="GB114" s="2">
        <f t="shared" si="392"/>
        <v>5.19233843386269E-3</v>
      </c>
      <c r="GC114" s="2">
        <f t="shared" si="393"/>
        <v>5.6433690194515823E-3</v>
      </c>
      <c r="GD114" s="2">
        <f t="shared" si="394"/>
        <v>6.1004025223330123E-3</v>
      </c>
      <c r="GE114" s="2">
        <f t="shared" si="395"/>
        <v>6.5953021971513126E-3</v>
      </c>
      <c r="GF114" s="2">
        <f t="shared" si="396"/>
        <v>6.3389266716869647E-3</v>
      </c>
      <c r="GG114" s="2">
        <f t="shared" si="397"/>
        <v>6.6053033648835165E-3</v>
      </c>
      <c r="GH114" s="2">
        <f t="shared" si="398"/>
        <v>6.4573986751195215E-3</v>
      </c>
      <c r="GI114" s="2">
        <f t="shared" si="399"/>
        <v>5.543327144041787E-3</v>
      </c>
      <c r="GJ114" s="2">
        <f t="shared" si="400"/>
        <v>4.1674002671027834E-3</v>
      </c>
      <c r="GK114" s="2">
        <f t="shared" si="401"/>
        <v>4.588817067999869E-3</v>
      </c>
      <c r="GM114" s="86">
        <f t="shared" si="337"/>
        <v>2.5973426096759398E-13</v>
      </c>
      <c r="GN114" s="86">
        <f t="shared" si="402"/>
        <v>7.0050205499809098E-15</v>
      </c>
      <c r="GO114" s="86">
        <f t="shared" si="403"/>
        <v>2.8034129851392468E-15</v>
      </c>
      <c r="GP114" s="86">
        <f t="shared" si="404"/>
        <v>3.4325364252102979E-16</v>
      </c>
      <c r="GQ114" s="86">
        <f t="shared" si="405"/>
        <v>2.9334739979090236E-16</v>
      </c>
      <c r="GR114" s="86">
        <f t="shared" si="406"/>
        <v>1.0767079661601703E-18</v>
      </c>
      <c r="GS114" s="86">
        <f t="shared" si="407"/>
        <v>8.2117754800367959E-20</v>
      </c>
      <c r="GT114" s="86">
        <f t="shared" si="408"/>
        <v>3.15119279304716E-15</v>
      </c>
      <c r="GU114" s="86">
        <f t="shared" si="409"/>
        <v>2.3014517432241421E-18</v>
      </c>
      <c r="GV114" s="86">
        <f t="shared" si="410"/>
        <v>9.7064329836864677E-19</v>
      </c>
      <c r="GW114" s="86">
        <f t="shared" si="411"/>
        <v>1.8858831762288838E-24</v>
      </c>
      <c r="GX114" s="86">
        <f t="shared" si="412"/>
        <v>1.1075297920334099E-23</v>
      </c>
      <c r="GY114" s="86">
        <f t="shared" si="413"/>
        <v>1.5969745069278658E-23</v>
      </c>
      <c r="GZ114" s="86">
        <f t="shared" si="414"/>
        <v>2.1089420795747501E-17</v>
      </c>
      <c r="HA114" s="86">
        <f t="shared" si="415"/>
        <v>3.3097082582178782E-35</v>
      </c>
      <c r="HC114" s="86">
        <f t="shared" si="338"/>
        <v>0.37374165480521393</v>
      </c>
      <c r="HD114" s="86">
        <f t="shared" si="416"/>
        <v>0.18912877534592773</v>
      </c>
      <c r="HE114" s="86">
        <f t="shared" si="417"/>
        <v>0.18904186176423485</v>
      </c>
      <c r="HF114" s="86">
        <f t="shared" si="418"/>
        <v>0.19570638086169098</v>
      </c>
      <c r="HG114" s="86">
        <f t="shared" si="419"/>
        <v>0.24110471395150906</v>
      </c>
      <c r="HH114" s="86">
        <f t="shared" si="420"/>
        <v>0.16372535694556231</v>
      </c>
      <c r="HI114" s="86">
        <f t="shared" si="421"/>
        <v>0.11367348708616215</v>
      </c>
      <c r="HJ114" s="86">
        <f t="shared" si="422"/>
        <v>0.14832453222409939</v>
      </c>
      <c r="HK114" s="86">
        <f t="shared" si="423"/>
        <v>8.3925010811772394E-2</v>
      </c>
      <c r="HL114" s="86">
        <f t="shared" si="424"/>
        <v>0.11319439426809989</v>
      </c>
      <c r="HM114" s="86">
        <f t="shared" si="425"/>
        <v>7.4828025706594456E-2</v>
      </c>
      <c r="HN114" s="86">
        <f t="shared" si="426"/>
        <v>5.8332189817073256E-2</v>
      </c>
      <c r="HO114" s="86">
        <f t="shared" si="427"/>
        <v>0.10441924204405699</v>
      </c>
      <c r="HP114" s="86">
        <f t="shared" si="428"/>
        <v>0.18312593221043663</v>
      </c>
      <c r="HQ114" s="86">
        <f t="shared" si="429"/>
        <v>2.2178130567388353E-3</v>
      </c>
      <c r="HS114" s="86">
        <f t="shared" si="339"/>
        <v>1.2639862759921632E-8</v>
      </c>
      <c r="HT114" s="86">
        <f t="shared" si="430"/>
        <v>3.645027096639183E-9</v>
      </c>
      <c r="HU114" s="86">
        <f t="shared" si="431"/>
        <v>9.0390167704373E-10</v>
      </c>
      <c r="HV114" s="86">
        <f t="shared" si="432"/>
        <v>3.0022777307662459E-11</v>
      </c>
      <c r="HW114" s="86">
        <f t="shared" si="433"/>
        <v>1.1484227238297565E-11</v>
      </c>
      <c r="HX114" s="86">
        <f t="shared" si="434"/>
        <v>2.5012876367080299E-12</v>
      </c>
      <c r="HY114" s="86">
        <f t="shared" si="435"/>
        <v>2.9266107384430924E-11</v>
      </c>
      <c r="HZ114" s="86">
        <f t="shared" si="436"/>
        <v>2.4991158524194557E-11</v>
      </c>
      <c r="IA114" s="86">
        <f t="shared" si="437"/>
        <v>8.6041696866221952E-11</v>
      </c>
      <c r="IB114" s="86">
        <f t="shared" si="438"/>
        <v>1.1464245043653655E-10</v>
      </c>
      <c r="IC114" s="86">
        <f t="shared" si="439"/>
        <v>1.782519136376951E-11</v>
      </c>
      <c r="ID114" s="86">
        <f t="shared" si="440"/>
        <v>8.1289363152637E-11</v>
      </c>
      <c r="IE114" s="86">
        <f t="shared" si="441"/>
        <v>5.1546445287826576E-11</v>
      </c>
      <c r="IF114" s="86">
        <f t="shared" si="442"/>
        <v>8.3602564317212625E-8</v>
      </c>
      <c r="IG114" s="86">
        <f t="shared" si="443"/>
        <v>1.2919163034266374E-5</v>
      </c>
      <c r="II114" s="86">
        <f t="shared" si="340"/>
        <v>3.351738863500283E-51</v>
      </c>
      <c r="IJ114" s="86">
        <f t="shared" si="341"/>
        <v>1.7562698068117297E-73</v>
      </c>
      <c r="IK114" s="86">
        <f t="shared" si="342"/>
        <v>8.7852836900543813E-78</v>
      </c>
      <c r="IL114" s="86">
        <f t="shared" si="343"/>
        <v>4.0386700936912507E-89</v>
      </c>
      <c r="IM114" s="86">
        <f t="shared" si="344"/>
        <v>1.9442124534391432E-88</v>
      </c>
      <c r="IN114" s="86">
        <f t="shared" si="345"/>
        <v>1.4710399732200509E-95</v>
      </c>
      <c r="IO114" s="86">
        <f t="shared" si="346"/>
        <v>3.8366191500964845E-87</v>
      </c>
      <c r="IP114" s="86">
        <f t="shared" si="347"/>
        <v>5.578371081550753E-87</v>
      </c>
      <c r="IQ114" s="86">
        <f t="shared" si="348"/>
        <v>5.6690135711093013E-84</v>
      </c>
      <c r="IR114" s="86">
        <f t="shared" si="349"/>
        <v>6.1474662999190415E-83</v>
      </c>
      <c r="IS114" s="86">
        <f t="shared" si="350"/>
        <v>6.6632698221697493E-90</v>
      </c>
      <c r="IT114" s="86">
        <f t="shared" si="351"/>
        <v>5.7289566592249985E-86</v>
      </c>
      <c r="IU114" s="86">
        <f t="shared" si="352"/>
        <v>2.9418462936472518E-86</v>
      </c>
      <c r="IV114" s="86">
        <f t="shared" si="353"/>
        <v>5.4143205574972215E-35</v>
      </c>
      <c r="IW114" s="86">
        <f t="shared" si="354"/>
        <v>1.1403113370878251E-23</v>
      </c>
      <c r="IY114" s="86">
        <f t="shared" si="355"/>
        <v>0.37374166744533643</v>
      </c>
      <c r="IZ114" s="86">
        <f t="shared" si="356"/>
        <v>0.18912877899096181</v>
      </c>
      <c r="JA114" s="86">
        <f t="shared" si="357"/>
        <v>0.18904186266813933</v>
      </c>
      <c r="JB114" s="86">
        <f t="shared" si="358"/>
        <v>0.1957063808917141</v>
      </c>
      <c r="JC114" s="86">
        <f t="shared" si="359"/>
        <v>0.2411047139629936</v>
      </c>
      <c r="JD114" s="86">
        <f t="shared" si="360"/>
        <v>0.16372535694806359</v>
      </c>
      <c r="JE114" s="86">
        <f t="shared" si="361"/>
        <v>0.11367348711542825</v>
      </c>
      <c r="JF114" s="86">
        <f t="shared" si="362"/>
        <v>0.1483245322490937</v>
      </c>
      <c r="JG114" s="86">
        <f t="shared" si="363"/>
        <v>8.3925010897814095E-2</v>
      </c>
      <c r="JH114" s="86">
        <f t="shared" si="364"/>
        <v>0.11319439438274234</v>
      </c>
      <c r="JI114" s="86">
        <f t="shared" si="365"/>
        <v>7.4828025724419642E-2</v>
      </c>
      <c r="JJ114" s="86">
        <f t="shared" si="366"/>
        <v>5.833218989836262E-2</v>
      </c>
      <c r="JK114" s="86">
        <f t="shared" si="367"/>
        <v>0.10441924209560344</v>
      </c>
      <c r="JL114" s="86">
        <f t="shared" si="368"/>
        <v>0.18312601581300098</v>
      </c>
      <c r="JM114" s="86">
        <f t="shared" si="369"/>
        <v>2.2307322197731017E-3</v>
      </c>
    </row>
    <row r="115" spans="2:273" x14ac:dyDescent="0.25">
      <c r="B115" s="2">
        <v>88</v>
      </c>
      <c r="C115" s="37">
        <v>84.245999999999995</v>
      </c>
      <c r="D115" s="37">
        <v>56.966999999999999</v>
      </c>
      <c r="E115" s="37">
        <v>58.491999999999997</v>
      </c>
      <c r="F115" s="37">
        <v>61.491999999999997</v>
      </c>
      <c r="G115" s="37">
        <v>67.983999999999995</v>
      </c>
      <c r="H115" s="37">
        <v>62.491999999999997</v>
      </c>
      <c r="I115" s="37">
        <v>61.475000000000001</v>
      </c>
      <c r="J115" s="37">
        <v>65.59</v>
      </c>
      <c r="K115" s="37">
        <v>58.508000000000003</v>
      </c>
      <c r="L115" s="37">
        <v>58.344000000000001</v>
      </c>
      <c r="M115" s="37">
        <v>55.59</v>
      </c>
      <c r="N115" s="37">
        <v>55.508000000000003</v>
      </c>
      <c r="O115" s="37">
        <v>55.442999999999998</v>
      </c>
      <c r="P115" s="37">
        <v>62.902000000000001</v>
      </c>
      <c r="Q115" s="37">
        <v>55.508000000000003</v>
      </c>
      <c r="S115" s="4">
        <f t="shared" si="241"/>
        <v>85.442537998445616</v>
      </c>
      <c r="T115" s="4">
        <f t="shared" si="242"/>
        <v>63.999025073719523</v>
      </c>
      <c r="U115" s="4">
        <f t="shared" si="243"/>
        <v>65.848131332798403</v>
      </c>
      <c r="V115" s="4">
        <f t="shared" si="244"/>
        <v>68.218176437887024</v>
      </c>
      <c r="W115" s="4">
        <f t="shared" si="245"/>
        <v>73.588432794316319</v>
      </c>
      <c r="X115" s="4">
        <f t="shared" si="246"/>
        <v>67.448669299971272</v>
      </c>
      <c r="Y115" s="4">
        <f t="shared" si="247"/>
        <v>65.347741669478637</v>
      </c>
      <c r="Z115" s="4">
        <f t="shared" si="248"/>
        <v>68.503973592064028</v>
      </c>
      <c r="AA115" s="4">
        <f t="shared" si="249"/>
        <v>61.96214199304319</v>
      </c>
      <c r="AB115" s="4">
        <f t="shared" si="250"/>
        <v>63.132546823121778</v>
      </c>
      <c r="AC115" s="4">
        <f t="shared" si="251"/>
        <v>58.333208997696545</v>
      </c>
      <c r="AD115" s="4">
        <f t="shared" si="252"/>
        <v>58.068853079669381</v>
      </c>
      <c r="AE115" s="4">
        <f t="shared" si="253"/>
        <v>58.743810039505767</v>
      </c>
      <c r="AF115" s="4">
        <f t="shared" si="254"/>
        <v>64.926248444368341</v>
      </c>
      <c r="AG115" s="4">
        <f t="shared" si="255"/>
        <v>58.123705635201091</v>
      </c>
      <c r="AI115" s="4">
        <f t="shared" si="256"/>
        <v>-1.1965379984456206</v>
      </c>
      <c r="AJ115" s="4">
        <f t="shared" si="257"/>
        <v>-7.0320250737195238</v>
      </c>
      <c r="AK115" s="4">
        <f t="shared" si="258"/>
        <v>-7.3561313327984053</v>
      </c>
      <c r="AL115" s="4">
        <f t="shared" si="259"/>
        <v>-6.7261764378870268</v>
      </c>
      <c r="AM115" s="4">
        <f t="shared" si="260"/>
        <v>-5.6044327943163239</v>
      </c>
      <c r="AN115" s="4">
        <f t="shared" si="261"/>
        <v>-4.9566692999712743</v>
      </c>
      <c r="AO115" s="4">
        <f t="shared" si="262"/>
        <v>-3.8727416694786356</v>
      </c>
      <c r="AP115" s="4">
        <f t="shared" si="263"/>
        <v>-2.9139735920640248</v>
      </c>
      <c r="AQ115" s="4">
        <f t="shared" si="264"/>
        <v>-3.4541419930431871</v>
      </c>
      <c r="AR115" s="4">
        <f t="shared" si="265"/>
        <v>-4.7885468231217772</v>
      </c>
      <c r="AS115" s="4">
        <f t="shared" si="266"/>
        <v>-2.7432089976965415</v>
      </c>
      <c r="AT115" s="4">
        <f t="shared" si="267"/>
        <v>-2.5608530796693785</v>
      </c>
      <c r="AU115" s="4">
        <f t="shared" si="268"/>
        <v>-3.3008100395057696</v>
      </c>
      <c r="AV115" s="4">
        <f t="shared" si="370"/>
        <v>-2.0242484443683395</v>
      </c>
      <c r="AW115" s="4">
        <f t="shared" si="370"/>
        <v>-2.6157056352010883</v>
      </c>
      <c r="AY115" s="2">
        <f t="shared" si="320"/>
        <v>53.303001163677848</v>
      </c>
      <c r="AZ115" s="2">
        <f t="shared" si="371"/>
        <v>53.733615525531654</v>
      </c>
      <c r="BA115" s="2">
        <f t="shared" si="372"/>
        <v>55.427977030723689</v>
      </c>
      <c r="BB115" s="2">
        <f t="shared" si="373"/>
        <v>57.780038509467857</v>
      </c>
      <c r="BC115" s="2">
        <f t="shared" si="374"/>
        <v>59.533987472726622</v>
      </c>
      <c r="BD115" s="2">
        <f t="shared" si="375"/>
        <v>60.002406483940739</v>
      </c>
      <c r="BE115" s="2">
        <f t="shared" si="376"/>
        <v>61.254355955720762</v>
      </c>
      <c r="BF115" s="2">
        <f t="shared" si="377"/>
        <v>62.440690518367369</v>
      </c>
      <c r="BG115" s="2">
        <f t="shared" si="378"/>
        <v>59.442379917481837</v>
      </c>
      <c r="BH115" s="2">
        <f t="shared" si="379"/>
        <v>59.142973265917824</v>
      </c>
      <c r="BI115" s="2">
        <f t="shared" si="380"/>
        <v>56.201236487408629</v>
      </c>
      <c r="BJ115" s="2">
        <f t="shared" si="381"/>
        <v>56.551952116854856</v>
      </c>
      <c r="BK115" s="2">
        <f t="shared" si="382"/>
        <v>55.016085794873931</v>
      </c>
      <c r="BL115" s="2">
        <f t="shared" si="383"/>
        <v>57.021493805844365</v>
      </c>
      <c r="BM115" s="2">
        <f t="shared" si="384"/>
        <v>58.093223714474192</v>
      </c>
      <c r="BO115" s="2" t="str">
        <f t="shared" si="270"/>
        <v/>
      </c>
      <c r="BP115" s="2" t="str">
        <f t="shared" si="271"/>
        <v/>
      </c>
      <c r="BQ115" s="2" t="str">
        <f t="shared" si="272"/>
        <v/>
      </c>
      <c r="BR115" s="2" t="str">
        <f t="shared" si="273"/>
        <v/>
      </c>
      <c r="BS115" s="2" t="str">
        <f t="shared" si="274"/>
        <v/>
      </c>
      <c r="BT115" s="2" t="str">
        <f t="shared" si="275"/>
        <v/>
      </c>
      <c r="BU115" s="2" t="str">
        <f t="shared" si="276"/>
        <v/>
      </c>
      <c r="BV115" s="2" t="str">
        <f t="shared" si="277"/>
        <v/>
      </c>
      <c r="BW115" s="2" t="str">
        <f t="shared" si="278"/>
        <v/>
      </c>
      <c r="BX115" s="2" t="str">
        <f t="shared" si="279"/>
        <v/>
      </c>
      <c r="BY115" s="2" t="str">
        <f t="shared" si="280"/>
        <v/>
      </c>
      <c r="BZ115" s="2" t="str">
        <f t="shared" si="281"/>
        <v/>
      </c>
      <c r="CA115" s="2" t="str">
        <f t="shared" si="282"/>
        <v/>
      </c>
      <c r="CB115" s="2" t="str">
        <f t="shared" si="283"/>
        <v/>
      </c>
      <c r="CC115" s="2" t="str">
        <f t="shared" si="284"/>
        <v/>
      </c>
      <c r="CE115" s="2" t="str">
        <f t="shared" si="321"/>
        <v/>
      </c>
      <c r="CF115" s="2" t="str">
        <f t="shared" si="322"/>
        <v/>
      </c>
      <c r="CG115" s="2" t="str">
        <f t="shared" si="323"/>
        <v/>
      </c>
      <c r="CH115" s="2" t="str">
        <f t="shared" si="324"/>
        <v/>
      </c>
      <c r="CI115" s="2" t="str">
        <f t="shared" si="325"/>
        <v/>
      </c>
      <c r="CJ115" s="2" t="str">
        <f t="shared" si="326"/>
        <v/>
      </c>
      <c r="CK115" s="2" t="str">
        <f t="shared" si="327"/>
        <v/>
      </c>
      <c r="CL115" s="2" t="str">
        <f t="shared" si="328"/>
        <v/>
      </c>
      <c r="CM115" s="2" t="str">
        <f t="shared" si="329"/>
        <v/>
      </c>
      <c r="CN115" s="2" t="str">
        <f t="shared" si="330"/>
        <v/>
      </c>
      <c r="CO115" s="2" t="str">
        <f t="shared" si="331"/>
        <v/>
      </c>
      <c r="CP115" s="2" t="str">
        <f t="shared" si="332"/>
        <v/>
      </c>
      <c r="CQ115" s="2" t="str">
        <f t="shared" si="333"/>
        <v/>
      </c>
      <c r="CR115" s="2" t="str">
        <f t="shared" si="334"/>
        <v/>
      </c>
      <c r="CS115" s="2">
        <f t="shared" si="335"/>
        <v>55.508000000000003</v>
      </c>
      <c r="CU115" s="2" t="str">
        <f t="shared" si="285"/>
        <v/>
      </c>
      <c r="CV115" s="2" t="str">
        <f t="shared" si="286"/>
        <v/>
      </c>
      <c r="CW115" s="2" t="str">
        <f t="shared" si="287"/>
        <v/>
      </c>
      <c r="CX115" s="2" t="str">
        <f t="shared" si="288"/>
        <v/>
      </c>
      <c r="CY115" s="2" t="str">
        <f t="shared" si="289"/>
        <v/>
      </c>
      <c r="CZ115" s="2" t="str">
        <f t="shared" si="290"/>
        <v/>
      </c>
      <c r="DA115" s="2" t="str">
        <f t="shared" si="291"/>
        <v/>
      </c>
      <c r="DB115" s="2" t="str">
        <f t="shared" si="292"/>
        <v/>
      </c>
      <c r="DC115" s="2" t="str">
        <f t="shared" si="293"/>
        <v/>
      </c>
      <c r="DD115" s="2" t="str">
        <f t="shared" si="294"/>
        <v/>
      </c>
      <c r="DE115" s="2" t="str">
        <f t="shared" si="295"/>
        <v/>
      </c>
      <c r="DF115" s="2" t="str">
        <f t="shared" si="296"/>
        <v/>
      </c>
      <c r="DG115" s="2" t="str">
        <f t="shared" si="297"/>
        <v/>
      </c>
      <c r="DH115" s="2" t="str">
        <f t="shared" si="298"/>
        <v/>
      </c>
      <c r="DI115" s="2">
        <f t="shared" si="299"/>
        <v>55.508000000000003</v>
      </c>
      <c r="DK115" s="2">
        <f t="shared" si="300"/>
        <v>76.655417065067638</v>
      </c>
      <c r="DL115" s="2">
        <f t="shared" si="385"/>
        <v>81.171252491694361</v>
      </c>
      <c r="DM115" s="2">
        <f t="shared" si="385"/>
        <v>82.039442508710806</v>
      </c>
      <c r="DN115" s="2">
        <f t="shared" si="385"/>
        <v>87.067998380566806</v>
      </c>
      <c r="DO115" s="2">
        <f t="shared" si="385"/>
        <v>86.355633065931968</v>
      </c>
      <c r="DP115" s="2">
        <f t="shared" si="385"/>
        <v>88.116780971659949</v>
      </c>
      <c r="DQ115" s="2">
        <f t="shared" si="385"/>
        <v>86.009779643527196</v>
      </c>
      <c r="DR115" s="2">
        <f t="shared" si="385"/>
        <v>89.569997840755732</v>
      </c>
      <c r="DS115" s="2">
        <f t="shared" si="385"/>
        <v>85.933258124521288</v>
      </c>
      <c r="DT115" s="2">
        <f t="shared" si="385"/>
        <v>84.667179080675439</v>
      </c>
      <c r="DU115" s="2">
        <f t="shared" si="385"/>
        <v>81.316706477732794</v>
      </c>
      <c r="DV115" s="2">
        <f t="shared" si="385"/>
        <v>83.009645475434951</v>
      </c>
      <c r="DW115" s="2">
        <f t="shared" si="385"/>
        <v>82.069681106612677</v>
      </c>
      <c r="DX115" s="2">
        <f t="shared" si="385"/>
        <v>77.806988385598146</v>
      </c>
      <c r="DY115" s="2">
        <f t="shared" si="385"/>
        <v>73.845289618189611</v>
      </c>
      <c r="EA115" s="2">
        <f t="shared" si="240"/>
        <v>52.961740603179322</v>
      </c>
      <c r="EB115" s="2">
        <f t="shared" si="302"/>
        <v>53.254327117333581</v>
      </c>
      <c r="EC115" s="2">
        <f t="shared" si="303"/>
        <v>54.910546550569322</v>
      </c>
      <c r="ED115" s="2">
        <f t="shared" si="304"/>
        <v>57.151008127176922</v>
      </c>
      <c r="EE115" s="2">
        <f t="shared" si="305"/>
        <v>58.994614139338879</v>
      </c>
      <c r="EF115" s="2">
        <f t="shared" si="306"/>
        <v>59.419893914074734</v>
      </c>
      <c r="EG115" s="2">
        <f t="shared" si="307"/>
        <v>60.781857864175713</v>
      </c>
      <c r="EH115" s="2">
        <f t="shared" si="308"/>
        <v>61.876527738693468</v>
      </c>
      <c r="EI115" s="2">
        <f t="shared" si="309"/>
        <v>58.913432205471793</v>
      </c>
      <c r="EJ115" s="2">
        <f t="shared" si="310"/>
        <v>58.62516194468536</v>
      </c>
      <c r="EK115" s="2">
        <f t="shared" si="311"/>
        <v>55.66561815021943</v>
      </c>
      <c r="EL115" s="2">
        <f t="shared" si="312"/>
        <v>56.01111113355212</v>
      </c>
      <c r="EM115" s="2">
        <f t="shared" si="313"/>
        <v>54.488989847806963</v>
      </c>
      <c r="EN115" s="2">
        <f t="shared" si="314"/>
        <v>56.636444497520969</v>
      </c>
      <c r="EO115" s="2">
        <f t="shared" si="315"/>
        <v>57.829673933209634</v>
      </c>
      <c r="EQ115" s="2">
        <f t="shared" si="316"/>
        <v>52.583717717906758</v>
      </c>
      <c r="ER115" s="2">
        <f t="shared" si="386"/>
        <v>52.923658177344606</v>
      </c>
      <c r="ES115" s="2">
        <f t="shared" si="386"/>
        <v>54.615647727353107</v>
      </c>
      <c r="ET115" s="2">
        <f t="shared" si="386"/>
        <v>56.903229060471709</v>
      </c>
      <c r="EU115" s="2">
        <f t="shared" si="386"/>
        <v>59.032893172089757</v>
      </c>
      <c r="EV115" s="2">
        <f t="shared" si="386"/>
        <v>59.470038487630603</v>
      </c>
      <c r="EW115" s="2">
        <f t="shared" si="386"/>
        <v>60.513928665269724</v>
      </c>
      <c r="EX115" s="2">
        <f t="shared" si="386"/>
        <v>61.816848131054925</v>
      </c>
      <c r="EY115" s="2">
        <f t="shared" si="386"/>
        <v>58.800178262617294</v>
      </c>
      <c r="EZ115" s="2">
        <f t="shared" si="386"/>
        <v>58.740646640672161</v>
      </c>
      <c r="FA115" s="2">
        <f t="shared" si="386"/>
        <v>55.849534737122084</v>
      </c>
      <c r="FB115" s="2">
        <f t="shared" si="386"/>
        <v>56.13774312004935</v>
      </c>
      <c r="FC115" s="2">
        <f t="shared" si="386"/>
        <v>54.796178281158731</v>
      </c>
      <c r="FD115" s="2">
        <f t="shared" si="386"/>
        <v>56.563917703067759</v>
      </c>
      <c r="FE115" s="2">
        <f t="shared" si="386"/>
        <v>58.196100680306756</v>
      </c>
      <c r="FG115" s="2">
        <f t="shared" si="318"/>
        <v>0.9854679426723929</v>
      </c>
      <c r="FH115" s="2">
        <f t="shared" si="387"/>
        <v>0.98274585603165199</v>
      </c>
      <c r="FI115" s="2">
        <f t="shared" si="387"/>
        <v>0.98085370168495711</v>
      </c>
      <c r="FJ115" s="2">
        <f t="shared" si="387"/>
        <v>0.97892355362901662</v>
      </c>
      <c r="FK115" s="2">
        <f t="shared" si="387"/>
        <v>0.98029437895111082</v>
      </c>
      <c r="FL115" s="2">
        <f t="shared" si="387"/>
        <v>0.97971113646411667</v>
      </c>
      <c r="FM115" s="2">
        <f t="shared" si="387"/>
        <v>0.98120514665677827</v>
      </c>
      <c r="FN115" s="2">
        <f t="shared" si="387"/>
        <v>0.97961390402888149</v>
      </c>
      <c r="FO115" s="2">
        <f t="shared" si="387"/>
        <v>0.98039342664244489</v>
      </c>
      <c r="FP115" s="2">
        <f t="shared" si="387"/>
        <v>0.98014711635680218</v>
      </c>
      <c r="FQ115" s="2">
        <f t="shared" si="387"/>
        <v>0.97917097513659479</v>
      </c>
      <c r="FR115" s="2">
        <f t="shared" si="387"/>
        <v>0.98000095375614493</v>
      </c>
      <c r="FS115" s="2">
        <f t="shared" si="387"/>
        <v>0.98095661175866722</v>
      </c>
      <c r="FT115" s="2">
        <f t="shared" si="387"/>
        <v>0.98179637775443229</v>
      </c>
      <c r="FU115" s="2">
        <f t="shared" si="387"/>
        <v>0.98365926654088276</v>
      </c>
      <c r="FW115" s="2">
        <f t="shared" si="336"/>
        <v>8.087616561133484E-3</v>
      </c>
      <c r="FX115" s="2">
        <f t="shared" si="388"/>
        <v>7.240599509731549E-3</v>
      </c>
      <c r="FY115" s="2">
        <f t="shared" si="389"/>
        <v>6.7394464185767146E-3</v>
      </c>
      <c r="FZ115" s="2">
        <f t="shared" si="390"/>
        <v>6.1080961599887205E-3</v>
      </c>
      <c r="GA115" s="2">
        <f t="shared" si="391"/>
        <v>5.4197531627424057E-3</v>
      </c>
      <c r="GB115" s="2">
        <f t="shared" si="392"/>
        <v>5.6904352707119786E-3</v>
      </c>
      <c r="GC115" s="2">
        <f t="shared" si="393"/>
        <v>6.184463876656744E-3</v>
      </c>
      <c r="GD115" s="2">
        <f t="shared" si="394"/>
        <v>6.685023843670793E-3</v>
      </c>
      <c r="GE115" s="2">
        <f t="shared" si="395"/>
        <v>7.2270064912592497E-3</v>
      </c>
      <c r="GF115" s="2">
        <f t="shared" si="396"/>
        <v>6.9462467787412153E-3</v>
      </c>
      <c r="GG115" s="2">
        <f t="shared" si="397"/>
        <v>7.2379586008875924E-3</v>
      </c>
      <c r="GH115" s="2">
        <f t="shared" si="398"/>
        <v>7.0759885231294747E-3</v>
      </c>
      <c r="GI115" s="2">
        <f t="shared" si="399"/>
        <v>6.0748884352102885E-3</v>
      </c>
      <c r="GJ115" s="2">
        <f t="shared" si="400"/>
        <v>4.5676270524545913E-3</v>
      </c>
      <c r="GK115" s="2">
        <f t="shared" si="401"/>
        <v>5.0293112804724559E-3</v>
      </c>
      <c r="GM115" s="86">
        <f t="shared" si="337"/>
        <v>2.028099822584297E-14</v>
      </c>
      <c r="GN115" s="86">
        <f t="shared" si="402"/>
        <v>4.4688438014271339E-16</v>
      </c>
      <c r="GO115" s="86">
        <f t="shared" si="403"/>
        <v>1.5875216043925979E-16</v>
      </c>
      <c r="GP115" s="86">
        <f t="shared" si="404"/>
        <v>1.567136600111669E-17</v>
      </c>
      <c r="GQ115" s="86">
        <f t="shared" si="405"/>
        <v>1.3069355030567095E-17</v>
      </c>
      <c r="GR115" s="86">
        <f t="shared" si="406"/>
        <v>3.2229216342883564E-20</v>
      </c>
      <c r="GS115" s="86">
        <f t="shared" si="407"/>
        <v>2.0676586588957637E-21</v>
      </c>
      <c r="GT115" s="86">
        <f t="shared" si="408"/>
        <v>1.8830937238052459E-16</v>
      </c>
      <c r="GU115" s="86">
        <f t="shared" si="409"/>
        <v>8.0349273199024903E-20</v>
      </c>
      <c r="GV115" s="86">
        <f t="shared" si="410"/>
        <v>2.8320028575087295E-20</v>
      </c>
      <c r="GW115" s="86">
        <f t="shared" si="411"/>
        <v>1.7655024070696371E-26</v>
      </c>
      <c r="GX115" s="86">
        <f t="shared" si="412"/>
        <v>1.3781376764404286E-25</v>
      </c>
      <c r="GY115" s="86">
        <f t="shared" si="413"/>
        <v>2.0527796921736755E-25</v>
      </c>
      <c r="GZ115" s="86">
        <f t="shared" si="414"/>
        <v>8.3308267955991459E-19</v>
      </c>
      <c r="HA115" s="86">
        <f t="shared" si="415"/>
        <v>9.1068610407024193E-38</v>
      </c>
      <c r="HC115" s="86">
        <f t="shared" si="338"/>
        <v>0.2621600765622481</v>
      </c>
      <c r="HD115" s="86">
        <f t="shared" si="416"/>
        <v>0.11253581539070207</v>
      </c>
      <c r="HE115" s="86">
        <f t="shared" si="417"/>
        <v>0.10894691204077303</v>
      </c>
      <c r="HF115" s="86">
        <f t="shared" si="418"/>
        <v>0.11195179196480615</v>
      </c>
      <c r="HG115" s="86">
        <f t="shared" si="419"/>
        <v>0.13951929778984165</v>
      </c>
      <c r="HH115" s="86">
        <f t="shared" si="420"/>
        <v>8.3566433277434085E-2</v>
      </c>
      <c r="HI115" s="86">
        <f t="shared" si="421"/>
        <v>5.1776503622984194E-2</v>
      </c>
      <c r="HJ115" s="86">
        <f t="shared" si="422"/>
        <v>7.7927269438604327E-2</v>
      </c>
      <c r="HK115" s="86">
        <f t="shared" si="423"/>
        <v>3.6752572656376992E-2</v>
      </c>
      <c r="HL115" s="86">
        <f t="shared" si="424"/>
        <v>4.985842773759392E-2</v>
      </c>
      <c r="HM115" s="86">
        <f t="shared" si="425"/>
        <v>2.8720887793114703E-2</v>
      </c>
      <c r="HN115" s="86">
        <f t="shared" si="426"/>
        <v>2.1284913488268799E-2</v>
      </c>
      <c r="HO115" s="86">
        <f t="shared" si="427"/>
        <v>4.6059545987965106E-2</v>
      </c>
      <c r="HP115" s="86">
        <f t="shared" si="428"/>
        <v>8.5565258640329198E-2</v>
      </c>
      <c r="HQ115" s="86">
        <f t="shared" si="429"/>
        <v>4.0156391619172477E-4</v>
      </c>
      <c r="HS115" s="86">
        <f t="shared" si="339"/>
        <v>3.4243470818511636E-8</v>
      </c>
      <c r="HT115" s="86">
        <f t="shared" si="430"/>
        <v>1.225063216824271E-8</v>
      </c>
      <c r="HU115" s="86">
        <f t="shared" si="431"/>
        <v>3.2365437626053462E-9</v>
      </c>
      <c r="HV115" s="86">
        <f t="shared" si="432"/>
        <v>1.280958831514504E-10</v>
      </c>
      <c r="HW115" s="86">
        <f t="shared" si="433"/>
        <v>4.8566952333373515E-11</v>
      </c>
      <c r="HX115" s="86">
        <f t="shared" si="434"/>
        <v>1.1904611794568503E-11</v>
      </c>
      <c r="HY115" s="86">
        <f t="shared" si="435"/>
        <v>1.2336817614846785E-10</v>
      </c>
      <c r="HZ115" s="86">
        <f t="shared" si="436"/>
        <v>1.0805346583010034E-10</v>
      </c>
      <c r="IA115" s="86">
        <f t="shared" si="437"/>
        <v>3.5646557660456242E-10</v>
      </c>
      <c r="IB115" s="86">
        <f t="shared" si="438"/>
        <v>4.6141534531776085E-10</v>
      </c>
      <c r="IC115" s="86">
        <f t="shared" si="439"/>
        <v>8.1739094303142812E-11</v>
      </c>
      <c r="ID115" s="86">
        <f t="shared" si="440"/>
        <v>3.4109953396114592E-10</v>
      </c>
      <c r="IE115" s="86">
        <f t="shared" si="441"/>
        <v>2.1091904974547212E-10</v>
      </c>
      <c r="IF115" s="86">
        <f t="shared" si="442"/>
        <v>2.0422593739888489E-7</v>
      </c>
      <c r="IG115" s="86">
        <f t="shared" si="443"/>
        <v>2.4113387017977959E-5</v>
      </c>
      <c r="II115" s="86">
        <f t="shared" si="340"/>
        <v>2.3174753590120028E-49</v>
      </c>
      <c r="IJ115" s="86">
        <f t="shared" si="341"/>
        <v>7.11401391551129E-71</v>
      </c>
      <c r="IK115" s="86">
        <f t="shared" si="342"/>
        <v>4.6613711586336795E-75</v>
      </c>
      <c r="IL115" s="86">
        <f t="shared" si="343"/>
        <v>4.7604708963500293E-86</v>
      </c>
      <c r="IM115" s="86">
        <f t="shared" si="344"/>
        <v>1.8522154221915694E-85</v>
      </c>
      <c r="IN115" s="86">
        <f t="shared" si="345"/>
        <v>2.6359276873359069E-92</v>
      </c>
      <c r="IO115" s="86">
        <f t="shared" si="346"/>
        <v>3.9181081521362059E-84</v>
      </c>
      <c r="IP115" s="86">
        <f t="shared" si="347"/>
        <v>6.2471698619097165E-84</v>
      </c>
      <c r="IQ115" s="86">
        <f t="shared" si="348"/>
        <v>5.5057334621716908E-81</v>
      </c>
      <c r="IR115" s="86">
        <f t="shared" si="349"/>
        <v>5.1922082625379658E-80</v>
      </c>
      <c r="IS115" s="86">
        <f t="shared" si="350"/>
        <v>1.0647147718801271E-86</v>
      </c>
      <c r="IT115" s="86">
        <f t="shared" si="351"/>
        <v>6.3828664561266348E-83</v>
      </c>
      <c r="IU115" s="86">
        <f t="shared" si="352"/>
        <v>2.7312842576562367E-83</v>
      </c>
      <c r="IV115" s="86">
        <f t="shared" si="353"/>
        <v>6.9820486591341736E-34</v>
      </c>
      <c r="IW115" s="86">
        <f t="shared" si="354"/>
        <v>6.3945060584428351E-23</v>
      </c>
      <c r="IY115" s="86">
        <f t="shared" si="355"/>
        <v>0.2621601108057392</v>
      </c>
      <c r="IZ115" s="86">
        <f t="shared" si="356"/>
        <v>0.11253582764133467</v>
      </c>
      <c r="JA115" s="86">
        <f t="shared" si="357"/>
        <v>0.10894691527731695</v>
      </c>
      <c r="JB115" s="86">
        <f t="shared" si="358"/>
        <v>0.11195179209290204</v>
      </c>
      <c r="JC115" s="86">
        <f t="shared" si="359"/>
        <v>0.13951929783840861</v>
      </c>
      <c r="JD115" s="86">
        <f t="shared" si="360"/>
        <v>8.3566433289338701E-2</v>
      </c>
      <c r="JE115" s="86">
        <f t="shared" si="361"/>
        <v>5.177650374635237E-2</v>
      </c>
      <c r="JF115" s="86">
        <f t="shared" si="362"/>
        <v>7.792726954665799E-2</v>
      </c>
      <c r="JG115" s="86">
        <f t="shared" si="363"/>
        <v>3.6752573012842571E-2</v>
      </c>
      <c r="JH115" s="86">
        <f t="shared" si="364"/>
        <v>4.9858428199009264E-2</v>
      </c>
      <c r="JI115" s="86">
        <f t="shared" si="365"/>
        <v>2.8720887874853798E-2</v>
      </c>
      <c r="JJ115" s="86">
        <f t="shared" si="366"/>
        <v>2.1284913829368333E-2</v>
      </c>
      <c r="JK115" s="86">
        <f t="shared" si="367"/>
        <v>4.6059546198884159E-2</v>
      </c>
      <c r="JL115" s="86">
        <f t="shared" si="368"/>
        <v>8.5565462866266595E-2</v>
      </c>
      <c r="JM115" s="86">
        <f t="shared" si="369"/>
        <v>4.2567730320970274E-4</v>
      </c>
    </row>
    <row r="116" spans="2:273" x14ac:dyDescent="0.25">
      <c r="B116" s="2">
        <v>89</v>
      </c>
      <c r="C116" s="37">
        <v>65</v>
      </c>
      <c r="D116" s="37">
        <v>53.23</v>
      </c>
      <c r="E116" s="37">
        <v>53.689</v>
      </c>
      <c r="F116" s="37">
        <v>58.131</v>
      </c>
      <c r="G116" s="37">
        <v>61.23</v>
      </c>
      <c r="H116" s="37">
        <v>58.311</v>
      </c>
      <c r="I116" s="37">
        <v>59.851999999999997</v>
      </c>
      <c r="J116" s="37">
        <v>62.164000000000001</v>
      </c>
      <c r="K116" s="37">
        <v>58.344000000000001</v>
      </c>
      <c r="L116" s="37">
        <v>57.148000000000003</v>
      </c>
      <c r="M116" s="37">
        <v>54.655999999999999</v>
      </c>
      <c r="N116" s="37">
        <v>54.622999999999998</v>
      </c>
      <c r="O116" s="37">
        <v>53.851999999999997</v>
      </c>
      <c r="P116" s="37">
        <v>57.115000000000002</v>
      </c>
      <c r="Q116" s="37">
        <v>54.851999999999997</v>
      </c>
      <c r="S116" s="4">
        <f t="shared" si="241"/>
        <v>70.965851261468629</v>
      </c>
      <c r="T116" s="4">
        <f t="shared" si="242"/>
        <v>58.128864499061152</v>
      </c>
      <c r="U116" s="4">
        <f t="shared" si="243"/>
        <v>59.673977698478851</v>
      </c>
      <c r="V116" s="4">
        <f t="shared" si="244"/>
        <v>61.948110409652891</v>
      </c>
      <c r="W116" s="4">
        <f t="shared" si="245"/>
        <v>65.297335895317531</v>
      </c>
      <c r="X116" s="4">
        <f t="shared" si="246"/>
        <v>62.49564089594773</v>
      </c>
      <c r="Y116" s="4">
        <f t="shared" si="247"/>
        <v>62.349879064810516</v>
      </c>
      <c r="Z116" s="4">
        <f t="shared" si="248"/>
        <v>64.504972748344798</v>
      </c>
      <c r="AA116" s="4">
        <f t="shared" si="249"/>
        <v>59.999018437735764</v>
      </c>
      <c r="AB116" s="4">
        <f t="shared" si="250"/>
        <v>60.164790162085332</v>
      </c>
      <c r="AC116" s="4">
        <f t="shared" si="251"/>
        <v>56.562984950531948</v>
      </c>
      <c r="AD116" s="4">
        <f t="shared" si="252"/>
        <v>56.717671720363413</v>
      </c>
      <c r="AE116" s="4">
        <f t="shared" si="253"/>
        <v>55.978250368425009</v>
      </c>
      <c r="AF116" s="4">
        <f t="shared" si="254"/>
        <v>59.403259793624727</v>
      </c>
      <c r="AG116" s="4">
        <f t="shared" si="255"/>
        <v>57.983617572734929</v>
      </c>
      <c r="AI116" s="4">
        <f t="shared" si="256"/>
        <v>-5.9658512614686288</v>
      </c>
      <c r="AJ116" s="4">
        <f t="shared" si="257"/>
        <v>-4.8988644990611547</v>
      </c>
      <c r="AK116" s="4">
        <f t="shared" si="258"/>
        <v>-5.9849776984788505</v>
      </c>
      <c r="AL116" s="4">
        <f t="shared" si="259"/>
        <v>-3.8171104096528907</v>
      </c>
      <c r="AM116" s="4">
        <f t="shared" si="260"/>
        <v>-4.0673358953175338</v>
      </c>
      <c r="AN116" s="4">
        <f t="shared" si="261"/>
        <v>-4.1846408959477301</v>
      </c>
      <c r="AO116" s="4">
        <f t="shared" si="262"/>
        <v>-2.4978790648105189</v>
      </c>
      <c r="AP116" s="4">
        <f t="shared" si="263"/>
        <v>-2.3409727483447966</v>
      </c>
      <c r="AQ116" s="4">
        <f t="shared" si="264"/>
        <v>-1.6550184377357624</v>
      </c>
      <c r="AR116" s="4">
        <f t="shared" si="265"/>
        <v>-3.0167901620853286</v>
      </c>
      <c r="AS116" s="4">
        <f t="shared" si="266"/>
        <v>-1.9069849505319496</v>
      </c>
      <c r="AT116" s="4">
        <f t="shared" si="267"/>
        <v>-2.0946717203634151</v>
      </c>
      <c r="AU116" s="4">
        <f t="shared" si="268"/>
        <v>-2.126250368425012</v>
      </c>
      <c r="AV116" s="4">
        <f t="shared" si="370"/>
        <v>-2.2882597936247251</v>
      </c>
      <c r="AW116" s="4">
        <f t="shared" si="370"/>
        <v>-3.1316175727349318</v>
      </c>
      <c r="AY116" s="2">
        <f t="shared" si="320"/>
        <v>53.091659956529625</v>
      </c>
      <c r="AZ116" s="2">
        <f t="shared" si="371"/>
        <v>53.517997099356307</v>
      </c>
      <c r="BA116" s="2">
        <f t="shared" si="372"/>
        <v>55.199617464863827</v>
      </c>
      <c r="BB116" s="2">
        <f t="shared" si="373"/>
        <v>57.573618676395469</v>
      </c>
      <c r="BC116" s="2">
        <f t="shared" si="374"/>
        <v>59.348657498976067</v>
      </c>
      <c r="BD116" s="2">
        <f t="shared" si="375"/>
        <v>59.805335333436219</v>
      </c>
      <c r="BE116" s="2">
        <f t="shared" si="376"/>
        <v>61.043288091277169</v>
      </c>
      <c r="BF116" s="2">
        <f t="shared" si="377"/>
        <v>62.208540314721205</v>
      </c>
      <c r="BG116" s="2">
        <f t="shared" si="378"/>
        <v>59.227950562028589</v>
      </c>
      <c r="BH116" s="2">
        <f t="shared" si="379"/>
        <v>58.945652183320718</v>
      </c>
      <c r="BI116" s="2">
        <f t="shared" si="380"/>
        <v>56.01612847656375</v>
      </c>
      <c r="BJ116" s="2">
        <f t="shared" si="381"/>
        <v>56.346344929704117</v>
      </c>
      <c r="BK116" s="2">
        <f t="shared" si="382"/>
        <v>54.830212361229414</v>
      </c>
      <c r="BL116" s="2">
        <f t="shared" si="383"/>
        <v>56.823420423819826</v>
      </c>
      <c r="BM116" s="2">
        <f t="shared" si="384"/>
        <v>57.948756160585077</v>
      </c>
      <c r="BO116" s="2" t="str">
        <f t="shared" si="270"/>
        <v/>
      </c>
      <c r="BP116" s="2" t="str">
        <f t="shared" si="271"/>
        <v/>
      </c>
      <c r="BQ116" s="2" t="str">
        <f t="shared" si="272"/>
        <v/>
      </c>
      <c r="BR116" s="2" t="str">
        <f t="shared" si="273"/>
        <v/>
      </c>
      <c r="BS116" s="2" t="str">
        <f t="shared" si="274"/>
        <v/>
      </c>
      <c r="BT116" s="2" t="str">
        <f t="shared" si="275"/>
        <v/>
      </c>
      <c r="BU116" s="2" t="str">
        <f t="shared" si="276"/>
        <v/>
      </c>
      <c r="BV116" s="2" t="str">
        <f t="shared" si="277"/>
        <v/>
      </c>
      <c r="BW116" s="2" t="str">
        <f t="shared" si="278"/>
        <v/>
      </c>
      <c r="BX116" s="2" t="str">
        <f t="shared" si="279"/>
        <v/>
      </c>
      <c r="BY116" s="2" t="str">
        <f t="shared" si="280"/>
        <v/>
      </c>
      <c r="BZ116" s="2" t="str">
        <f t="shared" si="281"/>
        <v/>
      </c>
      <c r="CA116" s="2" t="str">
        <f t="shared" si="282"/>
        <v/>
      </c>
      <c r="CB116" s="2" t="str">
        <f t="shared" si="283"/>
        <v/>
      </c>
      <c r="CC116" s="2" t="str">
        <f t="shared" si="284"/>
        <v/>
      </c>
      <c r="CE116" s="2" t="str">
        <f t="shared" si="321"/>
        <v/>
      </c>
      <c r="CF116" s="2" t="str">
        <f t="shared" si="322"/>
        <v/>
      </c>
      <c r="CG116" s="2" t="str">
        <f t="shared" si="323"/>
        <v/>
      </c>
      <c r="CH116" s="2" t="str">
        <f t="shared" si="324"/>
        <v/>
      </c>
      <c r="CI116" s="2" t="str">
        <f t="shared" si="325"/>
        <v/>
      </c>
      <c r="CJ116" s="2" t="str">
        <f t="shared" si="326"/>
        <v/>
      </c>
      <c r="CK116" s="2" t="str">
        <f t="shared" si="327"/>
        <v/>
      </c>
      <c r="CL116" s="2" t="str">
        <f t="shared" si="328"/>
        <v/>
      </c>
      <c r="CM116" s="2" t="str">
        <f t="shared" si="329"/>
        <v/>
      </c>
      <c r="CN116" s="2" t="str">
        <f t="shared" si="330"/>
        <v/>
      </c>
      <c r="CO116" s="2">
        <f t="shared" si="331"/>
        <v>54.655999999999999</v>
      </c>
      <c r="CP116" s="2">
        <f t="shared" si="332"/>
        <v>54.622999999999998</v>
      </c>
      <c r="CQ116" s="2" t="str">
        <f t="shared" si="333"/>
        <v/>
      </c>
      <c r="CR116" s="2" t="str">
        <f t="shared" si="334"/>
        <v/>
      </c>
      <c r="CS116" s="2">
        <f t="shared" si="335"/>
        <v>54.851999999999997</v>
      </c>
      <c r="CU116" s="2" t="str">
        <f t="shared" si="285"/>
        <v/>
      </c>
      <c r="CV116" s="2" t="str">
        <f t="shared" si="286"/>
        <v/>
      </c>
      <c r="CW116" s="2" t="str">
        <f t="shared" si="287"/>
        <v/>
      </c>
      <c r="CX116" s="2" t="str">
        <f t="shared" si="288"/>
        <v/>
      </c>
      <c r="CY116" s="2" t="str">
        <f t="shared" si="289"/>
        <v/>
      </c>
      <c r="CZ116" s="2" t="str">
        <f t="shared" si="290"/>
        <v/>
      </c>
      <c r="DA116" s="2" t="str">
        <f t="shared" si="291"/>
        <v/>
      </c>
      <c r="DB116" s="2" t="str">
        <f t="shared" si="292"/>
        <v/>
      </c>
      <c r="DC116" s="2" t="str">
        <f t="shared" si="293"/>
        <v/>
      </c>
      <c r="DD116" s="2" t="str">
        <f t="shared" si="294"/>
        <v/>
      </c>
      <c r="DE116" s="2">
        <f t="shared" si="295"/>
        <v>54.655999999999999</v>
      </c>
      <c r="DF116" s="2">
        <f t="shared" si="296"/>
        <v>54.622999999999998</v>
      </c>
      <c r="DG116" s="2" t="str">
        <f t="shared" si="297"/>
        <v/>
      </c>
      <c r="DH116" s="2" t="str">
        <f t="shared" si="298"/>
        <v/>
      </c>
      <c r="DI116" s="2">
        <f t="shared" si="299"/>
        <v>54.851999999999997</v>
      </c>
      <c r="DK116" s="2">
        <f t="shared" si="300"/>
        <v>76.887811603597754</v>
      </c>
      <c r="DL116" s="2">
        <f t="shared" si="385"/>
        <v>81.41667562669889</v>
      </c>
      <c r="DM116" s="2">
        <f t="shared" si="385"/>
        <v>82.278256968641131</v>
      </c>
      <c r="DN116" s="2">
        <f t="shared" si="385"/>
        <v>87.373038056680173</v>
      </c>
      <c r="DO116" s="2">
        <f t="shared" si="385"/>
        <v>86.590821138211368</v>
      </c>
      <c r="DP116" s="2">
        <f t="shared" si="385"/>
        <v>88.391916396761161</v>
      </c>
      <c r="DQ116" s="2">
        <f t="shared" si="385"/>
        <v>86.223752157598497</v>
      </c>
      <c r="DR116" s="2">
        <f t="shared" si="385"/>
        <v>89.804691767881238</v>
      </c>
      <c r="DS116" s="2">
        <f t="shared" si="385"/>
        <v>86.17598730714522</v>
      </c>
      <c r="DT116" s="2">
        <f t="shared" si="385"/>
        <v>84.893873545966244</v>
      </c>
      <c r="DU116" s="2">
        <f t="shared" si="385"/>
        <v>81.535167004048589</v>
      </c>
      <c r="DV116" s="2">
        <f t="shared" si="385"/>
        <v>83.272995294890023</v>
      </c>
      <c r="DW116" s="2">
        <f t="shared" si="385"/>
        <v>82.31848394062078</v>
      </c>
      <c r="DX116" s="2">
        <f t="shared" si="385"/>
        <v>77.992747157172573</v>
      </c>
      <c r="DY116" s="2">
        <f t="shared" si="385"/>
        <v>74.003560145860149</v>
      </c>
      <c r="EA116" s="2">
        <f t="shared" si="240"/>
        <v>52.774806492348837</v>
      </c>
      <c r="EB116" s="2">
        <f t="shared" si="302"/>
        <v>53.073802653785719</v>
      </c>
      <c r="EC116" s="2">
        <f t="shared" si="303"/>
        <v>54.719649866041529</v>
      </c>
      <c r="ED116" s="2">
        <f t="shared" si="304"/>
        <v>56.99008506742878</v>
      </c>
      <c r="EE116" s="2">
        <f t="shared" si="305"/>
        <v>58.849010183063363</v>
      </c>
      <c r="EF116" s="2">
        <f t="shared" si="306"/>
        <v>59.265124305967348</v>
      </c>
      <c r="EG116" s="2">
        <f t="shared" si="307"/>
        <v>60.605139358747792</v>
      </c>
      <c r="EH116" s="2">
        <f t="shared" si="308"/>
        <v>61.685216102735907</v>
      </c>
      <c r="EI116" s="2">
        <f t="shared" si="309"/>
        <v>58.737308933556662</v>
      </c>
      <c r="EJ116" s="2">
        <f t="shared" si="310"/>
        <v>58.465478076515367</v>
      </c>
      <c r="EK116" s="2">
        <f t="shared" si="311"/>
        <v>55.5196573750437</v>
      </c>
      <c r="EL116" s="2">
        <f t="shared" si="312"/>
        <v>55.844267861651083</v>
      </c>
      <c r="EM116" s="2">
        <f t="shared" si="313"/>
        <v>54.341570337627815</v>
      </c>
      <c r="EN116" s="2">
        <f t="shared" si="314"/>
        <v>56.4658266978537</v>
      </c>
      <c r="EO116" s="2">
        <f t="shared" si="315"/>
        <v>57.703812337662328</v>
      </c>
      <c r="EQ116" s="2">
        <f t="shared" si="316"/>
        <v>52.421025618877096</v>
      </c>
      <c r="ER116" s="2">
        <f t="shared" si="386"/>
        <v>52.760428632600643</v>
      </c>
      <c r="ES116" s="2">
        <f t="shared" si="386"/>
        <v>54.440334115117267</v>
      </c>
      <c r="ET116" s="2">
        <f t="shared" si="386"/>
        <v>56.755378673599402</v>
      </c>
      <c r="EU116" s="2">
        <f t="shared" si="386"/>
        <v>58.884828194798459</v>
      </c>
      <c r="EV116" s="2">
        <f t="shared" si="386"/>
        <v>59.312399755777676</v>
      </c>
      <c r="EW116" s="2">
        <f t="shared" si="386"/>
        <v>60.352797795646566</v>
      </c>
      <c r="EX116" s="2">
        <f t="shared" si="386"/>
        <v>61.627589867512782</v>
      </c>
      <c r="EY116" s="2">
        <f t="shared" si="386"/>
        <v>58.630162928828938</v>
      </c>
      <c r="EZ116" s="2">
        <f t="shared" si="386"/>
        <v>58.573611699742301</v>
      </c>
      <c r="FA116" s="2">
        <f t="shared" si="386"/>
        <v>55.691819930844929</v>
      </c>
      <c r="FB116" s="2">
        <f t="shared" si="386"/>
        <v>55.962035180793954</v>
      </c>
      <c r="FC116" s="2">
        <f t="shared" si="386"/>
        <v>54.631442167562042</v>
      </c>
      <c r="FD116" s="2">
        <f t="shared" si="386"/>
        <v>56.392430971091251</v>
      </c>
      <c r="FE116" s="2">
        <f t="shared" si="386"/>
        <v>58.008631737315127</v>
      </c>
      <c r="FG116" s="2">
        <f t="shared" si="318"/>
        <v>0.98672963787104062</v>
      </c>
      <c r="FH116" s="2">
        <f t="shared" si="387"/>
        <v>0.98424010736035972</v>
      </c>
      <c r="FI116" s="2">
        <f t="shared" si="387"/>
        <v>0.98250890173202254</v>
      </c>
      <c r="FJ116" s="2">
        <f t="shared" si="387"/>
        <v>0.98074233914512154</v>
      </c>
      <c r="FK116" s="2">
        <f t="shared" si="387"/>
        <v>0.98199704502458807</v>
      </c>
      <c r="FL116" s="2">
        <f t="shared" si="387"/>
        <v>0.98146324472018387</v>
      </c>
      <c r="FM116" s="2">
        <f t="shared" si="387"/>
        <v>0.98283049607359085</v>
      </c>
      <c r="FN116" s="2">
        <f t="shared" si="387"/>
        <v>0.9813742494602149</v>
      </c>
      <c r="FO116" s="2">
        <f t="shared" si="387"/>
        <v>0.98208769086979308</v>
      </c>
      <c r="FP116" s="2">
        <f t="shared" si="387"/>
        <v>0.98186227124079706</v>
      </c>
      <c r="FQ116" s="2">
        <f t="shared" si="387"/>
        <v>0.98096882457539358</v>
      </c>
      <c r="FR116" s="2">
        <f t="shared" si="387"/>
        <v>0.9817285007044374</v>
      </c>
      <c r="FS116" s="2">
        <f t="shared" si="387"/>
        <v>0.98260307301061356</v>
      </c>
      <c r="FT116" s="2">
        <f t="shared" si="387"/>
        <v>0.98337146491530647</v>
      </c>
      <c r="FU116" s="2">
        <f t="shared" si="387"/>
        <v>0.98507561557156864</v>
      </c>
      <c r="FW116" s="2">
        <f t="shared" si="336"/>
        <v>8.8609811835525364E-3</v>
      </c>
      <c r="FX116" s="2">
        <f t="shared" si="388"/>
        <v>7.9336173818285154E-3</v>
      </c>
      <c r="FY116" s="2">
        <f t="shared" si="389"/>
        <v>7.3848543486054264E-3</v>
      </c>
      <c r="FZ116" s="2">
        <f t="shared" si="390"/>
        <v>6.6934498221150459E-3</v>
      </c>
      <c r="GA116" s="2">
        <f t="shared" si="391"/>
        <v>5.9395354595561693E-3</v>
      </c>
      <c r="GB116" s="2">
        <f t="shared" si="392"/>
        <v>6.2360146106059076E-3</v>
      </c>
      <c r="GC116" s="2">
        <f t="shared" si="393"/>
        <v>6.7770861392603063E-3</v>
      </c>
      <c r="GD116" s="2">
        <f t="shared" si="394"/>
        <v>7.3252583936492047E-3</v>
      </c>
      <c r="GE116" s="2">
        <f t="shared" si="395"/>
        <v>7.918733715451742E-3</v>
      </c>
      <c r="GF116" s="2">
        <f t="shared" si="396"/>
        <v>7.6113073338516021E-3</v>
      </c>
      <c r="GG116" s="2">
        <f t="shared" si="397"/>
        <v>7.9307257235304573E-3</v>
      </c>
      <c r="GH116" s="2">
        <f t="shared" si="398"/>
        <v>7.7533740691490809E-3</v>
      </c>
      <c r="GI116" s="2">
        <f t="shared" si="399"/>
        <v>6.6570810361070258E-3</v>
      </c>
      <c r="GJ116" s="2">
        <f t="shared" si="400"/>
        <v>5.0060974020555461E-3</v>
      </c>
      <c r="GK116" s="2">
        <f t="shared" si="401"/>
        <v>5.5118557042024927E-3</v>
      </c>
      <c r="GM116" s="86">
        <f t="shared" si="337"/>
        <v>1.4168213779700197E-15</v>
      </c>
      <c r="GN116" s="86">
        <f t="shared" si="402"/>
        <v>2.5417551922641937E-17</v>
      </c>
      <c r="GO116" s="86">
        <f t="shared" si="403"/>
        <v>7.962583246140825E-18</v>
      </c>
      <c r="GP116" s="86">
        <f t="shared" si="404"/>
        <v>6.2717907406692824E-19</v>
      </c>
      <c r="GQ116" s="86">
        <f t="shared" si="405"/>
        <v>5.0961661891031153E-19</v>
      </c>
      <c r="GR116" s="86">
        <f t="shared" si="406"/>
        <v>8.3343110876951827E-22</v>
      </c>
      <c r="GS116" s="86">
        <f t="shared" si="407"/>
        <v>4.4738371992594211E-23</v>
      </c>
      <c r="GT116" s="86">
        <f t="shared" si="408"/>
        <v>1.0008226746073438E-17</v>
      </c>
      <c r="GU116" s="86">
        <f t="shared" si="409"/>
        <v>2.4475570692817458E-21</v>
      </c>
      <c r="GV116" s="86">
        <f t="shared" si="410"/>
        <v>7.1257218367033398E-22</v>
      </c>
      <c r="GW116" s="86">
        <f t="shared" si="411"/>
        <v>1.3591990872692622E-28</v>
      </c>
      <c r="GX116" s="86">
        <f t="shared" si="412"/>
        <v>1.4345208948711002E-27</v>
      </c>
      <c r="GY116" s="86">
        <f t="shared" si="413"/>
        <v>2.2103284409879045E-27</v>
      </c>
      <c r="GZ116" s="86">
        <f t="shared" si="414"/>
        <v>2.8783824387875153E-20</v>
      </c>
      <c r="HA116" s="86">
        <f t="shared" si="415"/>
        <v>2.0219876748457819E-40</v>
      </c>
      <c r="HC116" s="86">
        <f t="shared" si="338"/>
        <v>0.16478099095176671</v>
      </c>
      <c r="HD116" s="86">
        <f t="shared" si="416"/>
        <v>6.0055633297152536E-2</v>
      </c>
      <c r="HE116" s="86">
        <f t="shared" si="417"/>
        <v>5.5633479783584142E-2</v>
      </c>
      <c r="HF116" s="86">
        <f t="shared" si="418"/>
        <v>5.6372134677602832E-2</v>
      </c>
      <c r="HG116" s="86">
        <f t="shared" si="419"/>
        <v>6.9859975852167022E-2</v>
      </c>
      <c r="HH116" s="86">
        <f t="shared" si="420"/>
        <v>3.6473891869318403E-2</v>
      </c>
      <c r="HI116" s="86">
        <f t="shared" si="421"/>
        <v>1.993774362976462E-2</v>
      </c>
      <c r="HJ116" s="86">
        <f t="shared" si="422"/>
        <v>3.5734802427442529E-2</v>
      </c>
      <c r="HK116" s="86">
        <f t="shared" si="423"/>
        <v>1.3729160439702008E-2</v>
      </c>
      <c r="HL116" s="86">
        <f t="shared" si="424"/>
        <v>1.8332824253577761E-2</v>
      </c>
      <c r="HM116" s="86">
        <f t="shared" si="425"/>
        <v>9.0395367939179842E-3</v>
      </c>
      <c r="HN116" s="86">
        <f t="shared" si="426"/>
        <v>6.372954088088233E-3</v>
      </c>
      <c r="HO116" s="86">
        <f t="shared" si="427"/>
        <v>1.708948432518272E-2</v>
      </c>
      <c r="HP116" s="86">
        <f t="shared" si="428"/>
        <v>3.2535457333649057E-2</v>
      </c>
      <c r="HQ116" s="86">
        <f t="shared" si="429"/>
        <v>5.71265214738617E-5</v>
      </c>
      <c r="HS116" s="86">
        <f t="shared" si="339"/>
        <v>9.0121553520842092E-8</v>
      </c>
      <c r="HT116" s="86">
        <f t="shared" si="430"/>
        <v>3.9548494745708474E-8</v>
      </c>
      <c r="HU116" s="86">
        <f t="shared" si="431"/>
        <v>1.1117239692476043E-8</v>
      </c>
      <c r="HV116" s="86">
        <f t="shared" si="432"/>
        <v>5.2191000306970138E-10</v>
      </c>
      <c r="HW116" s="86">
        <f t="shared" si="433"/>
        <v>1.9660172529983129E-10</v>
      </c>
      <c r="HX116" s="86">
        <f t="shared" si="434"/>
        <v>5.3988655894386703E-11</v>
      </c>
      <c r="HY116" s="86">
        <f t="shared" si="435"/>
        <v>4.9702261011219376E-10</v>
      </c>
      <c r="HZ116" s="86">
        <f t="shared" si="436"/>
        <v>4.4591548046476577E-10</v>
      </c>
      <c r="IA116" s="86">
        <f t="shared" si="437"/>
        <v>1.4099693749502325E-9</v>
      </c>
      <c r="IB116" s="86">
        <f t="shared" si="438"/>
        <v>1.7753877576955341E-9</v>
      </c>
      <c r="IC116" s="86">
        <f t="shared" si="439"/>
        <v>3.5662570968478877E-10</v>
      </c>
      <c r="ID116" s="86">
        <f t="shared" si="440"/>
        <v>1.3655125355873259E-9</v>
      </c>
      <c r="IE116" s="86">
        <f t="shared" si="441"/>
        <v>8.2549808252388461E-10</v>
      </c>
      <c r="IF116" s="86">
        <f t="shared" si="442"/>
        <v>4.8609101753757371E-7</v>
      </c>
      <c r="IG116" s="86">
        <f t="shared" si="443"/>
        <v>4.4188143001968161E-5</v>
      </c>
      <c r="II116" s="86">
        <f t="shared" si="340"/>
        <v>1.4796912495123054E-47</v>
      </c>
      <c r="IJ116" s="86">
        <f t="shared" si="341"/>
        <v>2.57978141842315E-68</v>
      </c>
      <c r="IK116" s="86">
        <f t="shared" si="342"/>
        <v>2.2067762256286965E-72</v>
      </c>
      <c r="IL116" s="86">
        <f t="shared" si="343"/>
        <v>4.9463296812673531E-83</v>
      </c>
      <c r="IM116" s="86">
        <f t="shared" si="344"/>
        <v>1.5657662252189396E-82</v>
      </c>
      <c r="IN116" s="86">
        <f t="shared" si="345"/>
        <v>4.1399365120590675E-89</v>
      </c>
      <c r="IO116" s="86">
        <f t="shared" si="346"/>
        <v>3.5351835842537765E-81</v>
      </c>
      <c r="IP116" s="86">
        <f t="shared" si="347"/>
        <v>6.1589379908730991E-81</v>
      </c>
      <c r="IQ116" s="86">
        <f t="shared" si="348"/>
        <v>4.710275815219145E-78</v>
      </c>
      <c r="IR116" s="86">
        <f t="shared" si="349"/>
        <v>3.8768879070680733E-77</v>
      </c>
      <c r="IS116" s="86">
        <f t="shared" si="350"/>
        <v>1.4848290934538443E-83</v>
      </c>
      <c r="IT116" s="86">
        <f t="shared" si="351"/>
        <v>6.251904526148359E-80</v>
      </c>
      <c r="IU116" s="86">
        <f t="shared" si="352"/>
        <v>2.2451725959321623E-80</v>
      </c>
      <c r="IV116" s="86">
        <f t="shared" si="353"/>
        <v>8.6264657816547333E-33</v>
      </c>
      <c r="IW116" s="86">
        <f t="shared" si="354"/>
        <v>3.4826609741047616E-22</v>
      </c>
      <c r="IY116" s="86">
        <f t="shared" si="355"/>
        <v>0.16478108107332165</v>
      </c>
      <c r="IZ116" s="86">
        <f t="shared" si="356"/>
        <v>6.0055672845647307E-2</v>
      </c>
      <c r="JA116" s="86">
        <f t="shared" si="357"/>
        <v>5.563349090082384E-2</v>
      </c>
      <c r="JB116" s="86">
        <f t="shared" si="358"/>
        <v>5.6372135199512834E-2</v>
      </c>
      <c r="JC116" s="86">
        <f t="shared" si="359"/>
        <v>6.9859976048768743E-2</v>
      </c>
      <c r="JD116" s="86">
        <f t="shared" si="360"/>
        <v>3.6473891923307057E-2</v>
      </c>
      <c r="JE116" s="86">
        <f t="shared" si="361"/>
        <v>1.993774412678723E-2</v>
      </c>
      <c r="JF116" s="86">
        <f t="shared" si="362"/>
        <v>3.5734802873358014E-2</v>
      </c>
      <c r="JG116" s="86">
        <f t="shared" si="363"/>
        <v>1.3729161849671384E-2</v>
      </c>
      <c r="JH116" s="86">
        <f t="shared" si="364"/>
        <v>1.8332826028965517E-2</v>
      </c>
      <c r="JI116" s="86">
        <f t="shared" si="365"/>
        <v>9.0395371505436941E-3</v>
      </c>
      <c r="JJ116" s="86">
        <f t="shared" si="366"/>
        <v>6.3729554536007685E-3</v>
      </c>
      <c r="JK116" s="86">
        <f t="shared" si="367"/>
        <v>1.7089485150680803E-2</v>
      </c>
      <c r="JL116" s="86">
        <f t="shared" si="368"/>
        <v>3.2535943424666591E-2</v>
      </c>
      <c r="JM116" s="86">
        <f t="shared" si="369"/>
        <v>1.0131466447582985E-4</v>
      </c>
    </row>
    <row r="117" spans="2:273" x14ac:dyDescent="0.25">
      <c r="B117" s="2">
        <v>90</v>
      </c>
      <c r="C117" s="37">
        <v>54.606999999999999</v>
      </c>
      <c r="D117" s="37">
        <v>52.933999999999997</v>
      </c>
      <c r="E117" s="37">
        <v>53.966999999999999</v>
      </c>
      <c r="F117" s="37">
        <v>55.557000000000002</v>
      </c>
      <c r="G117" s="37">
        <v>58.491999999999997</v>
      </c>
      <c r="H117" s="37">
        <v>57.689</v>
      </c>
      <c r="I117" s="37">
        <v>60.753999999999998</v>
      </c>
      <c r="J117" s="37">
        <v>61.197000000000003</v>
      </c>
      <c r="K117" s="37">
        <v>57.164000000000001</v>
      </c>
      <c r="L117" s="37">
        <v>57.573999999999998</v>
      </c>
      <c r="M117" s="37">
        <v>54.115000000000002</v>
      </c>
      <c r="N117" s="37">
        <v>54.869</v>
      </c>
      <c r="O117" s="37">
        <v>52.802999999999997</v>
      </c>
      <c r="P117" s="37">
        <v>54.753999999999998</v>
      </c>
      <c r="Q117" s="37">
        <v>55.082000000000001</v>
      </c>
      <c r="S117" s="4">
        <f t="shared" si="241"/>
        <v>61.675568133018047</v>
      </c>
      <c r="T117" s="4">
        <f t="shared" si="242"/>
        <v>55.133761168070798</v>
      </c>
      <c r="U117" s="4">
        <f t="shared" si="243"/>
        <v>56.648799776646023</v>
      </c>
      <c r="V117" s="4">
        <f t="shared" si="244"/>
        <v>58.955378530095707</v>
      </c>
      <c r="W117" s="4">
        <f t="shared" si="245"/>
        <v>61.306321726061633</v>
      </c>
      <c r="X117" s="4">
        <f t="shared" si="246"/>
        <v>60.42630627098869</v>
      </c>
      <c r="Y117" s="4">
        <f t="shared" si="247"/>
        <v>61.180617439345724</v>
      </c>
      <c r="Z117" s="4">
        <f t="shared" si="248"/>
        <v>62.724451888140699</v>
      </c>
      <c r="AA117" s="4">
        <f t="shared" si="249"/>
        <v>59.213608687534091</v>
      </c>
      <c r="AB117" s="4">
        <f t="shared" si="250"/>
        <v>59.056084072414237</v>
      </c>
      <c r="AC117" s="4">
        <f t="shared" si="251"/>
        <v>55.946362229323235</v>
      </c>
      <c r="AD117" s="4">
        <f t="shared" si="252"/>
        <v>56.216452210164711</v>
      </c>
      <c r="AE117" s="4">
        <f t="shared" si="253"/>
        <v>54.938955020184089</v>
      </c>
      <c r="AF117" s="4">
        <f t="shared" si="254"/>
        <v>57.300502637325323</v>
      </c>
      <c r="AG117" s="4">
        <f t="shared" si="255"/>
        <v>57.864165750939861</v>
      </c>
      <c r="AI117" s="4">
        <f t="shared" si="256"/>
        <v>-7.0685681330180472</v>
      </c>
      <c r="AJ117" s="4">
        <f t="shared" si="257"/>
        <v>-2.1997611680708005</v>
      </c>
      <c r="AK117" s="4">
        <f t="shared" si="258"/>
        <v>-2.6817997766460238</v>
      </c>
      <c r="AL117" s="4">
        <f t="shared" si="259"/>
        <v>-3.3983785300957052</v>
      </c>
      <c r="AM117" s="4">
        <f t="shared" si="260"/>
        <v>-2.8143217260616353</v>
      </c>
      <c r="AN117" s="4">
        <f t="shared" si="261"/>
        <v>-2.7373062709886895</v>
      </c>
      <c r="AO117" s="4">
        <f t="shared" si="262"/>
        <v>-0.42661743934572627</v>
      </c>
      <c r="AP117" s="4">
        <f t="shared" si="263"/>
        <v>-1.5274518881406962</v>
      </c>
      <c r="AQ117" s="4">
        <f t="shared" si="264"/>
        <v>-2.0496086875340893</v>
      </c>
      <c r="AR117" s="4">
        <f t="shared" si="265"/>
        <v>-1.4820840724142386</v>
      </c>
      <c r="AS117" s="4">
        <f t="shared" si="266"/>
        <v>-1.8313622293232328</v>
      </c>
      <c r="AT117" s="4">
        <f t="shared" si="267"/>
        <v>-1.3474522101647111</v>
      </c>
      <c r="AU117" s="4">
        <f t="shared" si="268"/>
        <v>-2.1359550201840918</v>
      </c>
      <c r="AV117" s="4">
        <f t="shared" si="370"/>
        <v>-2.5465026373253252</v>
      </c>
      <c r="AW117" s="4">
        <f t="shared" si="370"/>
        <v>-2.7821657509398605</v>
      </c>
      <c r="AY117" s="2">
        <f t="shared" si="320"/>
        <v>52.881928269630883</v>
      </c>
      <c r="AZ117" s="2">
        <f t="shared" si="371"/>
        <v>53.304778560950318</v>
      </c>
      <c r="BA117" s="2">
        <f t="shared" si="372"/>
        <v>54.97377900783529</v>
      </c>
      <c r="BB117" s="2">
        <f t="shared" si="373"/>
        <v>57.370261603417092</v>
      </c>
      <c r="BC117" s="2">
        <f t="shared" si="374"/>
        <v>59.166097858892549</v>
      </c>
      <c r="BD117" s="2">
        <f t="shared" si="375"/>
        <v>59.611151769446103</v>
      </c>
      <c r="BE117" s="2">
        <f t="shared" si="376"/>
        <v>60.834552715709947</v>
      </c>
      <c r="BF117" s="2">
        <f t="shared" si="377"/>
        <v>61.97915325578753</v>
      </c>
      <c r="BG117" s="2">
        <f t="shared" si="378"/>
        <v>59.016114190353782</v>
      </c>
      <c r="BH117" s="2">
        <f t="shared" si="379"/>
        <v>58.750908477819195</v>
      </c>
      <c r="BI117" s="2">
        <f t="shared" si="380"/>
        <v>55.833725344762364</v>
      </c>
      <c r="BJ117" s="2">
        <f t="shared" si="381"/>
        <v>56.143332904476019</v>
      </c>
      <c r="BK117" s="2">
        <f t="shared" si="382"/>
        <v>54.647002632265412</v>
      </c>
      <c r="BL117" s="2">
        <f t="shared" si="383"/>
        <v>56.627156775465693</v>
      </c>
      <c r="BM117" s="2">
        <f t="shared" si="384"/>
        <v>57.805443167316398</v>
      </c>
      <c r="BO117" s="2" t="str">
        <f t="shared" si="270"/>
        <v/>
      </c>
      <c r="BP117" s="2" t="str">
        <f t="shared" si="271"/>
        <v/>
      </c>
      <c r="BQ117" s="2" t="str">
        <f t="shared" si="272"/>
        <v/>
      </c>
      <c r="BR117" s="2" t="str">
        <f t="shared" si="273"/>
        <v/>
      </c>
      <c r="BS117" s="2" t="str">
        <f t="shared" si="274"/>
        <v/>
      </c>
      <c r="BT117" s="2" t="str">
        <f t="shared" si="275"/>
        <v/>
      </c>
      <c r="BU117" s="2" t="str">
        <f t="shared" si="276"/>
        <v/>
      </c>
      <c r="BV117" s="2" t="str">
        <f t="shared" si="277"/>
        <v/>
      </c>
      <c r="BW117" s="2" t="str">
        <f t="shared" si="278"/>
        <v/>
      </c>
      <c r="BX117" s="2" t="str">
        <f t="shared" si="279"/>
        <v/>
      </c>
      <c r="BY117" s="2" t="str">
        <f t="shared" si="280"/>
        <v/>
      </c>
      <c r="BZ117" s="2" t="str">
        <f t="shared" si="281"/>
        <v/>
      </c>
      <c r="CA117" s="2" t="str">
        <f t="shared" si="282"/>
        <v/>
      </c>
      <c r="CB117" s="2" t="str">
        <f t="shared" si="283"/>
        <v/>
      </c>
      <c r="CC117" s="2" t="str">
        <f t="shared" si="284"/>
        <v/>
      </c>
      <c r="CE117" s="2" t="str">
        <f t="shared" si="321"/>
        <v/>
      </c>
      <c r="CF117" s="2" t="str">
        <f t="shared" si="322"/>
        <v/>
      </c>
      <c r="CG117" s="2" t="str">
        <f t="shared" si="323"/>
        <v/>
      </c>
      <c r="CH117" s="2" t="str">
        <f t="shared" si="324"/>
        <v/>
      </c>
      <c r="CI117" s="2" t="str">
        <f t="shared" si="325"/>
        <v/>
      </c>
      <c r="CJ117" s="2" t="str">
        <f t="shared" si="326"/>
        <v/>
      </c>
      <c r="CK117" s="2">
        <f t="shared" si="327"/>
        <v>60.753999999999998</v>
      </c>
      <c r="CL117" s="2" t="str">
        <f t="shared" si="328"/>
        <v/>
      </c>
      <c r="CM117" s="2">
        <f t="shared" si="329"/>
        <v>57.164000000000001</v>
      </c>
      <c r="CN117" s="2">
        <f t="shared" si="330"/>
        <v>57.573999999999998</v>
      </c>
      <c r="CO117" s="2">
        <f t="shared" si="331"/>
        <v>54.115000000000002</v>
      </c>
      <c r="CP117" s="2">
        <f t="shared" si="332"/>
        <v>54.869</v>
      </c>
      <c r="CQ117" s="2">
        <f t="shared" si="333"/>
        <v>52.802999999999997</v>
      </c>
      <c r="CR117" s="2" t="str">
        <f t="shared" si="334"/>
        <v/>
      </c>
      <c r="CS117" s="2">
        <f t="shared" si="335"/>
        <v>55.082000000000001</v>
      </c>
      <c r="CU117" s="2" t="str">
        <f t="shared" si="285"/>
        <v/>
      </c>
      <c r="CV117" s="2" t="str">
        <f t="shared" si="286"/>
        <v/>
      </c>
      <c r="CW117" s="2" t="str">
        <f t="shared" si="287"/>
        <v/>
      </c>
      <c r="CX117" s="2" t="str">
        <f t="shared" si="288"/>
        <v/>
      </c>
      <c r="CY117" s="2" t="str">
        <f t="shared" si="289"/>
        <v/>
      </c>
      <c r="CZ117" s="2" t="str">
        <f t="shared" si="290"/>
        <v/>
      </c>
      <c r="DA117" s="2">
        <f t="shared" si="291"/>
        <v>60.753999999999998</v>
      </c>
      <c r="DB117" s="2" t="str">
        <f t="shared" si="292"/>
        <v/>
      </c>
      <c r="DC117" s="2">
        <f t="shared" si="293"/>
        <v>57.164000000000001</v>
      </c>
      <c r="DD117" s="2">
        <f t="shared" si="294"/>
        <v>57.573999999999998</v>
      </c>
      <c r="DE117" s="2">
        <f t="shared" si="295"/>
        <v>54.115000000000002</v>
      </c>
      <c r="DF117" s="2">
        <f t="shared" si="296"/>
        <v>54.869</v>
      </c>
      <c r="DG117" s="2">
        <f t="shared" si="297"/>
        <v>52.802999999999997</v>
      </c>
      <c r="DH117" s="2" t="str">
        <f t="shared" si="298"/>
        <v/>
      </c>
      <c r="DI117" s="2">
        <f t="shared" si="299"/>
        <v>55.082000000000001</v>
      </c>
      <c r="DK117" s="2">
        <f t="shared" si="300"/>
        <v>77.120206142127842</v>
      </c>
      <c r="DL117" s="2">
        <f t="shared" si="385"/>
        <v>81.662098761703419</v>
      </c>
      <c r="DM117" s="2">
        <f t="shared" si="385"/>
        <v>82.517071428571441</v>
      </c>
      <c r="DN117" s="2">
        <f t="shared" si="385"/>
        <v>87.678077732793525</v>
      </c>
      <c r="DO117" s="2">
        <f t="shared" si="385"/>
        <v>86.826009210490753</v>
      </c>
      <c r="DP117" s="2">
        <f t="shared" si="385"/>
        <v>88.667051821862373</v>
      </c>
      <c r="DQ117" s="2">
        <f t="shared" si="385"/>
        <v>86.437724671669798</v>
      </c>
      <c r="DR117" s="2">
        <f t="shared" si="385"/>
        <v>90.039385695006743</v>
      </c>
      <c r="DS117" s="2">
        <f t="shared" si="385"/>
        <v>86.418716489769139</v>
      </c>
      <c r="DT117" s="2">
        <f t="shared" si="385"/>
        <v>85.120568011257049</v>
      </c>
      <c r="DU117" s="2">
        <f t="shared" si="385"/>
        <v>81.753627530364369</v>
      </c>
      <c r="DV117" s="2">
        <f t="shared" si="385"/>
        <v>83.53634511434511</v>
      </c>
      <c r="DW117" s="2">
        <f t="shared" si="385"/>
        <v>82.567286774628883</v>
      </c>
      <c r="DX117" s="2">
        <f t="shared" si="385"/>
        <v>78.178505928747001</v>
      </c>
      <c r="DY117" s="2">
        <f t="shared" si="385"/>
        <v>74.161830673530673</v>
      </c>
      <c r="EA117" s="2">
        <f t="shared" si="240"/>
        <v>52.587872381518352</v>
      </c>
      <c r="EB117" s="2">
        <f t="shared" si="302"/>
        <v>52.893278190237865</v>
      </c>
      <c r="EC117" s="2">
        <f t="shared" si="303"/>
        <v>54.528753181513736</v>
      </c>
      <c r="ED117" s="2">
        <f t="shared" si="304"/>
        <v>56.82916200768063</v>
      </c>
      <c r="EE117" s="2">
        <f t="shared" si="305"/>
        <v>58.703406226787848</v>
      </c>
      <c r="EF117" s="2">
        <f t="shared" si="306"/>
        <v>59.110354697859975</v>
      </c>
      <c r="EG117" s="2">
        <f t="shared" si="307"/>
        <v>60.428420853319871</v>
      </c>
      <c r="EH117" s="2">
        <f t="shared" si="308"/>
        <v>61.493904466778332</v>
      </c>
      <c r="EI117" s="2">
        <f t="shared" si="309"/>
        <v>58.561185661641531</v>
      </c>
      <c r="EJ117" s="2">
        <f t="shared" si="310"/>
        <v>58.305794208345375</v>
      </c>
      <c r="EK117" s="2">
        <f t="shared" si="311"/>
        <v>55.373696599867962</v>
      </c>
      <c r="EL117" s="2">
        <f t="shared" si="312"/>
        <v>55.677424589750046</v>
      </c>
      <c r="EM117" s="2">
        <f t="shared" si="313"/>
        <v>54.194150827448667</v>
      </c>
      <c r="EN117" s="2">
        <f t="shared" si="314"/>
        <v>56.295208898186438</v>
      </c>
      <c r="EO117" s="2">
        <f t="shared" si="315"/>
        <v>57.577950742115021</v>
      </c>
      <c r="EQ117" s="2">
        <f t="shared" si="316"/>
        <v>52.25833351984744</v>
      </c>
      <c r="ER117" s="2">
        <f t="shared" si="386"/>
        <v>52.59719908785668</v>
      </c>
      <c r="ES117" s="2">
        <f t="shared" si="386"/>
        <v>54.26502050288142</v>
      </c>
      <c r="ET117" s="2">
        <f t="shared" si="386"/>
        <v>56.607528286727089</v>
      </c>
      <c r="EU117" s="2">
        <f t="shared" si="386"/>
        <v>58.736763217507153</v>
      </c>
      <c r="EV117" s="2">
        <f t="shared" si="386"/>
        <v>59.154761023924756</v>
      </c>
      <c r="EW117" s="2">
        <f t="shared" si="386"/>
        <v>60.191666926023416</v>
      </c>
      <c r="EX117" s="2">
        <f t="shared" si="386"/>
        <v>61.438331603970639</v>
      </c>
      <c r="EY117" s="2">
        <f t="shared" si="386"/>
        <v>58.460147595040588</v>
      </c>
      <c r="EZ117" s="2">
        <f t="shared" si="386"/>
        <v>58.406576758812434</v>
      </c>
      <c r="FA117" s="2">
        <f t="shared" si="386"/>
        <v>55.534105124567773</v>
      </c>
      <c r="FB117" s="2">
        <f t="shared" si="386"/>
        <v>55.786327241538551</v>
      </c>
      <c r="FC117" s="2">
        <f t="shared" si="386"/>
        <v>54.466706053965353</v>
      </c>
      <c r="FD117" s="2">
        <f t="shared" si="386"/>
        <v>56.220944239114743</v>
      </c>
      <c r="FE117" s="2">
        <f t="shared" si="386"/>
        <v>57.821162794323484</v>
      </c>
      <c r="FG117" s="2">
        <f t="shared" si="318"/>
        <v>0.98788313766583513</v>
      </c>
      <c r="FH117" s="2">
        <f t="shared" si="387"/>
        <v>0.98560684810578614</v>
      </c>
      <c r="FI117" s="2">
        <f t="shared" si="387"/>
        <v>0.98402334027579563</v>
      </c>
      <c r="FJ117" s="2">
        <f t="shared" si="387"/>
        <v>0.98240699381919883</v>
      </c>
      <c r="FK117" s="2">
        <f t="shared" si="387"/>
        <v>0.98355506006990479</v>
      </c>
      <c r="FL117" s="2">
        <f t="shared" si="387"/>
        <v>0.98306665941190785</v>
      </c>
      <c r="FM117" s="2">
        <f t="shared" si="387"/>
        <v>0.98431753433765035</v>
      </c>
      <c r="FN117" s="2">
        <f t="shared" si="387"/>
        <v>0.9829852287177937</v>
      </c>
      <c r="FO117" s="2">
        <f t="shared" si="387"/>
        <v>0.98363799193368073</v>
      </c>
      <c r="FP117" s="2">
        <f t="shared" si="387"/>
        <v>0.98343175311526332</v>
      </c>
      <c r="FQ117" s="2">
        <f t="shared" si="387"/>
        <v>0.98261424864051383</v>
      </c>
      <c r="FR117" s="2">
        <f t="shared" si="387"/>
        <v>0.9833093611531234</v>
      </c>
      <c r="FS117" s="2">
        <f t="shared" si="387"/>
        <v>0.9841094897586018</v>
      </c>
      <c r="FT117" s="2">
        <f t="shared" si="387"/>
        <v>0.98481237427649349</v>
      </c>
      <c r="FU117" s="2">
        <f t="shared" si="387"/>
        <v>0.98637090211647704</v>
      </c>
      <c r="FW117" s="2">
        <f t="shared" si="336"/>
        <v>9.7075737421105038E-3</v>
      </c>
      <c r="FX117" s="2">
        <f t="shared" si="388"/>
        <v>8.692385140774599E-3</v>
      </c>
      <c r="FY117" s="2">
        <f t="shared" si="389"/>
        <v>8.0915667163099867E-3</v>
      </c>
      <c r="FZ117" s="2">
        <f t="shared" si="390"/>
        <v>7.334485381891678E-3</v>
      </c>
      <c r="GA117" s="2">
        <f t="shared" si="391"/>
        <v>6.5088413283901853E-3</v>
      </c>
      <c r="GB117" s="2">
        <f t="shared" si="392"/>
        <v>6.8335427225377611E-3</v>
      </c>
      <c r="GC117" s="2">
        <f t="shared" si="393"/>
        <v>7.4260717145869046E-3</v>
      </c>
      <c r="GD117" s="2">
        <f t="shared" si="394"/>
        <v>8.0263136914073621E-3</v>
      </c>
      <c r="GE117" s="2">
        <f t="shared" si="395"/>
        <v>8.6760904558352454E-3</v>
      </c>
      <c r="GF117" s="2">
        <f t="shared" si="396"/>
        <v>8.3395086243589888E-3</v>
      </c>
      <c r="GG117" s="2">
        <f t="shared" si="397"/>
        <v>8.6892193478003889E-3</v>
      </c>
      <c r="GH117" s="2">
        <f t="shared" si="398"/>
        <v>8.4950510472109036E-3</v>
      </c>
      <c r="GI117" s="2">
        <f t="shared" si="399"/>
        <v>7.294659115162686E-3</v>
      </c>
      <c r="GJ117" s="2">
        <f t="shared" si="400"/>
        <v>5.4864268188288988E-3</v>
      </c>
      <c r="GK117" s="2">
        <f t="shared" si="401"/>
        <v>6.040417463618929E-3</v>
      </c>
      <c r="GM117" s="86">
        <f t="shared" si="337"/>
        <v>8.8552172397291168E-17</v>
      </c>
      <c r="GN117" s="86">
        <f t="shared" si="402"/>
        <v>1.2888476203672241E-18</v>
      </c>
      <c r="GO117" s="86">
        <f t="shared" si="403"/>
        <v>3.5372186226956667E-19</v>
      </c>
      <c r="GP117" s="86">
        <f t="shared" si="404"/>
        <v>2.2000644448495827E-20</v>
      </c>
      <c r="GQ117" s="86">
        <f t="shared" si="405"/>
        <v>1.7390891893183295E-20</v>
      </c>
      <c r="GR117" s="86">
        <f t="shared" si="406"/>
        <v>1.8617513579093489E-23</v>
      </c>
      <c r="GS117" s="86">
        <f t="shared" si="407"/>
        <v>8.3177802217737717E-25</v>
      </c>
      <c r="GT117" s="86">
        <f t="shared" si="408"/>
        <v>4.7303807303910043E-19</v>
      </c>
      <c r="GU117" s="86">
        <f t="shared" si="409"/>
        <v>6.5045592000866881E-23</v>
      </c>
      <c r="GV117" s="86">
        <f t="shared" si="410"/>
        <v>1.5460764796190949E-23</v>
      </c>
      <c r="GW117" s="86">
        <f t="shared" si="411"/>
        <v>8.6043809480703436E-31</v>
      </c>
      <c r="GX117" s="86">
        <f t="shared" si="412"/>
        <v>1.2489896846044735E-29</v>
      </c>
      <c r="GY117" s="86">
        <f t="shared" si="413"/>
        <v>1.9934459425570243E-29</v>
      </c>
      <c r="GZ117" s="86">
        <f t="shared" si="414"/>
        <v>8.6979369060394385E-22</v>
      </c>
      <c r="HA117" s="86">
        <f t="shared" si="415"/>
        <v>3.6222982386997766E-43</v>
      </c>
      <c r="HC117" s="86">
        <f t="shared" si="338"/>
        <v>9.2345999265401393E-2</v>
      </c>
      <c r="HD117" s="86">
        <f t="shared" si="416"/>
        <v>2.8685338592329999E-2</v>
      </c>
      <c r="HE117" s="86">
        <f t="shared" si="417"/>
        <v>2.5109217575739723E-2</v>
      </c>
      <c r="HF117" s="86">
        <f t="shared" si="418"/>
        <v>2.4920959281714054E-2</v>
      </c>
      <c r="HG117" s="86">
        <f t="shared" si="419"/>
        <v>3.0139605717994136E-2</v>
      </c>
      <c r="HH117" s="86">
        <f t="shared" si="420"/>
        <v>1.3567561092478815E-2</v>
      </c>
      <c r="HI117" s="86">
        <f t="shared" si="421"/>
        <v>6.4700299442522601E-3</v>
      </c>
      <c r="HJ117" s="86">
        <f t="shared" si="422"/>
        <v>1.4268678755130052E-2</v>
      </c>
      <c r="HK117" s="86">
        <f t="shared" si="423"/>
        <v>4.3647950027901486E-3</v>
      </c>
      <c r="HL117" s="86">
        <f t="shared" si="424"/>
        <v>5.6066467209308947E-3</v>
      </c>
      <c r="HM117" s="86">
        <f t="shared" si="425"/>
        <v>2.3254695516393645E-3</v>
      </c>
      <c r="HN117" s="86">
        <f t="shared" si="426"/>
        <v>1.5611338520464819E-3</v>
      </c>
      <c r="HO117" s="86">
        <f t="shared" si="427"/>
        <v>5.3161571163164176E-3</v>
      </c>
      <c r="HP117" s="86">
        <f t="shared" si="428"/>
        <v>9.9997404316984548E-3</v>
      </c>
      <c r="HQ117" s="86">
        <f t="shared" si="429"/>
        <v>6.3794881013975392E-6</v>
      </c>
      <c r="HS117" s="86">
        <f t="shared" si="339"/>
        <v>2.304172051270362E-7</v>
      </c>
      <c r="HT117" s="86">
        <f t="shared" si="430"/>
        <v>1.2264373431045805E-7</v>
      </c>
      <c r="HU117" s="86">
        <f t="shared" si="431"/>
        <v>3.663501511926098E-8</v>
      </c>
      <c r="HV117" s="86">
        <f t="shared" si="432"/>
        <v>2.0307633633846529E-9</v>
      </c>
      <c r="HW117" s="86">
        <f t="shared" si="433"/>
        <v>7.6184174467671853E-10</v>
      </c>
      <c r="HX117" s="86">
        <f t="shared" si="434"/>
        <v>2.3331931838958776E-10</v>
      </c>
      <c r="HY117" s="86">
        <f t="shared" si="435"/>
        <v>1.9138604935483283E-9</v>
      </c>
      <c r="HZ117" s="86">
        <f t="shared" si="436"/>
        <v>1.7565284828136666E-9</v>
      </c>
      <c r="IA117" s="86">
        <f t="shared" si="437"/>
        <v>5.3249355976199671E-9</v>
      </c>
      <c r="IB117" s="86">
        <f t="shared" si="438"/>
        <v>6.5309655238475514E-9</v>
      </c>
      <c r="IC117" s="86">
        <f t="shared" si="439"/>
        <v>1.4805132610180324E-9</v>
      </c>
      <c r="ID117" s="86">
        <f t="shared" si="440"/>
        <v>5.2156348348558851E-9</v>
      </c>
      <c r="IE117" s="86">
        <f t="shared" si="441"/>
        <v>3.0904804150642564E-9</v>
      </c>
      <c r="IF117" s="86">
        <f t="shared" si="442"/>
        <v>1.1273513228389139E-6</v>
      </c>
      <c r="IG117" s="86">
        <f t="shared" si="443"/>
        <v>7.950528660788748E-5</v>
      </c>
      <c r="II117" s="86">
        <f t="shared" si="340"/>
        <v>8.7245706948716241E-46</v>
      </c>
      <c r="IJ117" s="86">
        <f t="shared" si="341"/>
        <v>8.375321343110897E-66</v>
      </c>
      <c r="IK117" s="86">
        <f t="shared" si="342"/>
        <v>9.3216981818056565E-70</v>
      </c>
      <c r="IL117" s="86">
        <f t="shared" si="343"/>
        <v>4.5304666367858299E-80</v>
      </c>
      <c r="IM117" s="86">
        <f t="shared" si="344"/>
        <v>1.17450472249312E-79</v>
      </c>
      <c r="IN117" s="86">
        <f t="shared" si="345"/>
        <v>5.6991483771032877E-86</v>
      </c>
      <c r="IO117" s="86">
        <f t="shared" si="346"/>
        <v>2.818126632385115E-78</v>
      </c>
      <c r="IP117" s="86">
        <f t="shared" si="347"/>
        <v>5.3454018188214134E-78</v>
      </c>
      <c r="IQ117" s="86">
        <f t="shared" si="348"/>
        <v>3.5498224151908065E-75</v>
      </c>
      <c r="IR117" s="86">
        <f t="shared" si="349"/>
        <v>2.5591462352089497E-74</v>
      </c>
      <c r="IS117" s="86">
        <f t="shared" si="350"/>
        <v>1.8072683736972707E-80</v>
      </c>
      <c r="IT117" s="86">
        <f t="shared" si="351"/>
        <v>5.3835762579666266E-77</v>
      </c>
      <c r="IU117" s="86">
        <f t="shared" si="352"/>
        <v>1.6340809690288184E-77</v>
      </c>
      <c r="IV117" s="86">
        <f t="shared" si="353"/>
        <v>1.021170324302652E-31</v>
      </c>
      <c r="IW117" s="86">
        <f t="shared" si="354"/>
        <v>1.8422146041371627E-21</v>
      </c>
      <c r="IY117" s="86">
        <f t="shared" si="355"/>
        <v>9.2346229682606598E-2</v>
      </c>
      <c r="IZ117" s="86">
        <f t="shared" si="356"/>
        <v>2.8685461236064309E-2</v>
      </c>
      <c r="JA117" s="86">
        <f t="shared" si="357"/>
        <v>2.5109254210754842E-2</v>
      </c>
      <c r="JB117" s="86">
        <f t="shared" si="358"/>
        <v>2.4920961312477417E-2</v>
      </c>
      <c r="JC117" s="86">
        <f t="shared" si="359"/>
        <v>3.0139606479835882E-2</v>
      </c>
      <c r="JD117" s="86">
        <f t="shared" si="360"/>
        <v>1.3567561325798134E-2</v>
      </c>
      <c r="JE117" s="86">
        <f t="shared" si="361"/>
        <v>6.4700318581127538E-3</v>
      </c>
      <c r="JF117" s="86">
        <f t="shared" si="362"/>
        <v>1.4268680511658536E-2</v>
      </c>
      <c r="JG117" s="86">
        <f t="shared" si="363"/>
        <v>4.3648003277257461E-3</v>
      </c>
      <c r="JH117" s="86">
        <f t="shared" si="364"/>
        <v>5.6066532518964183E-3</v>
      </c>
      <c r="JI117" s="86">
        <f t="shared" si="365"/>
        <v>2.3254710321526256E-3</v>
      </c>
      <c r="JJ117" s="86">
        <f t="shared" si="366"/>
        <v>1.5611390676813167E-3</v>
      </c>
      <c r="JK117" s="86">
        <f t="shared" si="367"/>
        <v>5.3161602067968326E-3</v>
      </c>
      <c r="JL117" s="86">
        <f t="shared" si="368"/>
        <v>1.0000867783021294E-2</v>
      </c>
      <c r="JM117" s="86">
        <f t="shared" si="369"/>
        <v>8.5884774709285024E-5</v>
      </c>
    </row>
    <row r="118" spans="2:273" x14ac:dyDescent="0.25">
      <c r="B118" s="2">
        <v>91</v>
      </c>
      <c r="C118" s="37">
        <v>52.671999999999997</v>
      </c>
      <c r="D118" s="37">
        <v>52.802999999999997</v>
      </c>
      <c r="E118" s="37">
        <v>54.033000000000001</v>
      </c>
      <c r="F118" s="37">
        <v>56.097999999999999</v>
      </c>
      <c r="G118" s="37">
        <v>56.917999999999999</v>
      </c>
      <c r="H118" s="37">
        <v>58.082000000000001</v>
      </c>
      <c r="I118" s="37">
        <v>59.508000000000003</v>
      </c>
      <c r="J118" s="37">
        <v>60.802999999999997</v>
      </c>
      <c r="K118" s="37">
        <v>58.066000000000003</v>
      </c>
      <c r="L118" s="37">
        <v>56.835999999999999</v>
      </c>
      <c r="M118" s="37">
        <v>55.344000000000001</v>
      </c>
      <c r="N118" s="37">
        <v>53.066000000000003</v>
      </c>
      <c r="O118" s="37">
        <v>53.082000000000001</v>
      </c>
      <c r="P118" s="37">
        <v>53.393000000000001</v>
      </c>
      <c r="Q118" s="37">
        <v>56.097999999999999</v>
      </c>
      <c r="S118" s="4">
        <f t="shared" si="241"/>
        <v>56.484111026930378</v>
      </c>
      <c r="T118" s="4">
        <f t="shared" si="242"/>
        <v>53.732971191539974</v>
      </c>
      <c r="U118" s="4">
        <f t="shared" si="243"/>
        <v>55.295481925869211</v>
      </c>
      <c r="V118" s="4">
        <f t="shared" si="244"/>
        <v>57.664908590870134</v>
      </c>
      <c r="W118" s="4">
        <f t="shared" si="245"/>
        <v>59.637979158493209</v>
      </c>
      <c r="X118" s="4">
        <f t="shared" si="246"/>
        <v>59.626073776128486</v>
      </c>
      <c r="Y118" s="4">
        <f t="shared" si="247"/>
        <v>60.703816066073536</v>
      </c>
      <c r="Z118" s="4">
        <f t="shared" si="248"/>
        <v>61.959047035070917</v>
      </c>
      <c r="AA118" s="4">
        <f t="shared" si="249"/>
        <v>58.848946890228952</v>
      </c>
      <c r="AB118" s="4">
        <f t="shared" si="250"/>
        <v>58.620940561303129</v>
      </c>
      <c r="AC118" s="4">
        <f t="shared" si="251"/>
        <v>55.672426207860624</v>
      </c>
      <c r="AD118" s="4">
        <f t="shared" si="252"/>
        <v>55.95431705564495</v>
      </c>
      <c r="AE118" s="4">
        <f t="shared" si="253"/>
        <v>54.527395519613144</v>
      </c>
      <c r="AF118" s="4">
        <f t="shared" si="254"/>
        <v>56.573379988605602</v>
      </c>
      <c r="AG118" s="4">
        <f t="shared" si="255"/>
        <v>57.763508451899973</v>
      </c>
      <c r="AI118" s="4">
        <f t="shared" si="256"/>
        <v>-3.8121110269303813</v>
      </c>
      <c r="AJ118" s="4">
        <f t="shared" si="257"/>
        <v>-0.92997119153997687</v>
      </c>
      <c r="AK118" s="4">
        <f t="shared" si="258"/>
        <v>-1.2624819258692099</v>
      </c>
      <c r="AL118" s="4">
        <f t="shared" si="259"/>
        <v>-1.5669085908701348</v>
      </c>
      <c r="AM118" s="4">
        <f t="shared" si="260"/>
        <v>-2.71997915849321</v>
      </c>
      <c r="AN118" s="4">
        <f t="shared" si="261"/>
        <v>-1.5440737761284851</v>
      </c>
      <c r="AO118" s="4">
        <f t="shared" si="262"/>
        <v>-1.1958160660735331</v>
      </c>
      <c r="AP118" s="4">
        <f t="shared" si="263"/>
        <v>-1.1560470350709195</v>
      </c>
      <c r="AQ118" s="4">
        <f t="shared" si="264"/>
        <v>-0.78294689022894914</v>
      </c>
      <c r="AR118" s="4">
        <f t="shared" si="265"/>
        <v>-1.7849405613031308</v>
      </c>
      <c r="AS118" s="4">
        <f t="shared" si="266"/>
        <v>-0.32842620786062326</v>
      </c>
      <c r="AT118" s="4">
        <f t="shared" si="267"/>
        <v>-2.8883170556449471</v>
      </c>
      <c r="AU118" s="4">
        <f t="shared" si="268"/>
        <v>-1.4453955196131432</v>
      </c>
      <c r="AV118" s="4">
        <f t="shared" si="370"/>
        <v>-3.1803799886056012</v>
      </c>
      <c r="AW118" s="4">
        <f t="shared" si="370"/>
        <v>-1.6655084518999743</v>
      </c>
      <c r="AY118" s="2">
        <f t="shared" si="320"/>
        <v>52.673719555854781</v>
      </c>
      <c r="AZ118" s="2">
        <f t="shared" si="371"/>
        <v>53.093816084486747</v>
      </c>
      <c r="BA118" s="2">
        <f t="shared" si="372"/>
        <v>54.75031538160016</v>
      </c>
      <c r="BB118" s="2">
        <f t="shared" si="373"/>
        <v>57.169789467286876</v>
      </c>
      <c r="BC118" s="2">
        <f t="shared" si="374"/>
        <v>58.986134976189241</v>
      </c>
      <c r="BD118" s="2">
        <f t="shared" si="375"/>
        <v>59.41968193056087</v>
      </c>
      <c r="BE118" s="2">
        <f t="shared" si="376"/>
        <v>60.628012536812911</v>
      </c>
      <c r="BF118" s="2">
        <f t="shared" si="377"/>
        <v>61.75236581531761</v>
      </c>
      <c r="BG118" s="2">
        <f t="shared" si="378"/>
        <v>58.806717894907813</v>
      </c>
      <c r="BH118" s="2">
        <f t="shared" si="379"/>
        <v>58.558584924474729</v>
      </c>
      <c r="BI118" s="2">
        <f t="shared" si="380"/>
        <v>55.653858930461396</v>
      </c>
      <c r="BJ118" s="2">
        <f t="shared" si="381"/>
        <v>55.942763825549868</v>
      </c>
      <c r="BK118" s="2">
        <f t="shared" si="382"/>
        <v>54.466289839215314</v>
      </c>
      <c r="BL118" s="2">
        <f t="shared" si="383"/>
        <v>56.432599492783176</v>
      </c>
      <c r="BM118" s="2">
        <f t="shared" si="384"/>
        <v>57.663210435586265</v>
      </c>
      <c r="BO118" s="2" t="str">
        <f t="shared" si="270"/>
        <v/>
      </c>
      <c r="BP118" s="2" t="str">
        <f t="shared" si="271"/>
        <v/>
      </c>
      <c r="BQ118" s="2" t="str">
        <f t="shared" si="272"/>
        <v/>
      </c>
      <c r="BR118" s="2" t="str">
        <f t="shared" si="273"/>
        <v/>
      </c>
      <c r="BS118" s="2" t="str">
        <f t="shared" si="274"/>
        <v/>
      </c>
      <c r="BT118" s="2" t="str">
        <f t="shared" si="275"/>
        <v/>
      </c>
      <c r="BU118" s="2" t="str">
        <f t="shared" si="276"/>
        <v/>
      </c>
      <c r="BV118" s="2" t="str">
        <f t="shared" si="277"/>
        <v/>
      </c>
      <c r="BW118" s="2" t="str">
        <f t="shared" si="278"/>
        <v/>
      </c>
      <c r="BX118" s="2" t="str">
        <f t="shared" si="279"/>
        <v/>
      </c>
      <c r="BY118" s="2" t="str">
        <f t="shared" si="280"/>
        <v/>
      </c>
      <c r="BZ118" s="2" t="str">
        <f t="shared" si="281"/>
        <v/>
      </c>
      <c r="CA118" s="2" t="str">
        <f t="shared" si="282"/>
        <v/>
      </c>
      <c r="CB118" s="2" t="str">
        <f t="shared" si="283"/>
        <v/>
      </c>
      <c r="CC118" s="2" t="str">
        <f t="shared" si="284"/>
        <v/>
      </c>
      <c r="CE118" s="2" t="str">
        <f t="shared" si="321"/>
        <v/>
      </c>
      <c r="CF118" s="2" t="str">
        <f t="shared" si="322"/>
        <v/>
      </c>
      <c r="CG118" s="2">
        <f t="shared" si="323"/>
        <v>54.033000000000001</v>
      </c>
      <c r="CH118" s="2">
        <f t="shared" si="324"/>
        <v>56.097999999999999</v>
      </c>
      <c r="CI118" s="2" t="str">
        <f t="shared" si="325"/>
        <v/>
      </c>
      <c r="CJ118" s="2">
        <f t="shared" si="326"/>
        <v>58.082000000000001</v>
      </c>
      <c r="CK118" s="2">
        <f t="shared" si="327"/>
        <v>59.508000000000003</v>
      </c>
      <c r="CL118" s="2">
        <f t="shared" si="328"/>
        <v>60.802999999999997</v>
      </c>
      <c r="CM118" s="2">
        <f t="shared" si="329"/>
        <v>58.066000000000003</v>
      </c>
      <c r="CN118" s="2">
        <f t="shared" si="330"/>
        <v>56.835999999999999</v>
      </c>
      <c r="CO118" s="2">
        <f t="shared" si="331"/>
        <v>55.344000000000001</v>
      </c>
      <c r="CP118" s="2">
        <f t="shared" si="332"/>
        <v>53.066000000000003</v>
      </c>
      <c r="CQ118" s="2">
        <f t="shared" si="333"/>
        <v>53.082000000000001</v>
      </c>
      <c r="CR118" s="2">
        <f t="shared" si="334"/>
        <v>53.393000000000001</v>
      </c>
      <c r="CS118" s="2">
        <f t="shared" si="335"/>
        <v>56.097999999999999</v>
      </c>
      <c r="CU118" s="2" t="str">
        <f t="shared" si="285"/>
        <v/>
      </c>
      <c r="CV118" s="2" t="str">
        <f t="shared" si="286"/>
        <v/>
      </c>
      <c r="CW118" s="2">
        <f t="shared" si="287"/>
        <v>54.033000000000001</v>
      </c>
      <c r="CX118" s="2">
        <f t="shared" si="288"/>
        <v>56.097999999999999</v>
      </c>
      <c r="CY118" s="2" t="str">
        <f t="shared" si="289"/>
        <v/>
      </c>
      <c r="CZ118" s="2">
        <f t="shared" si="290"/>
        <v>58.082000000000001</v>
      </c>
      <c r="DA118" s="2">
        <f t="shared" si="291"/>
        <v>59.508000000000003</v>
      </c>
      <c r="DB118" s="2">
        <f t="shared" si="292"/>
        <v>60.802999999999997</v>
      </c>
      <c r="DC118" s="2">
        <f t="shared" si="293"/>
        <v>58.066000000000003</v>
      </c>
      <c r="DD118" s="2">
        <f t="shared" si="294"/>
        <v>56.835999999999999</v>
      </c>
      <c r="DE118" s="2">
        <f t="shared" si="295"/>
        <v>55.344000000000001</v>
      </c>
      <c r="DF118" s="2">
        <f t="shared" si="296"/>
        <v>53.066000000000003</v>
      </c>
      <c r="DG118" s="2">
        <f t="shared" si="297"/>
        <v>53.082000000000001</v>
      </c>
      <c r="DH118" s="2">
        <f t="shared" si="298"/>
        <v>53.393000000000001</v>
      </c>
      <c r="DI118" s="2">
        <f t="shared" si="299"/>
        <v>56.097999999999999</v>
      </c>
      <c r="DK118" s="2">
        <f t="shared" si="300"/>
        <v>77.352600680657957</v>
      </c>
      <c r="DL118" s="2">
        <f t="shared" si="385"/>
        <v>81.907521896707948</v>
      </c>
      <c r="DM118" s="2">
        <f t="shared" si="385"/>
        <v>82.755885888501751</v>
      </c>
      <c r="DN118" s="2">
        <f t="shared" si="385"/>
        <v>87.983117408906892</v>
      </c>
      <c r="DO118" s="2">
        <f t="shared" si="385"/>
        <v>87.061197282770152</v>
      </c>
      <c r="DP118" s="2">
        <f t="shared" si="385"/>
        <v>88.942187246963584</v>
      </c>
      <c r="DQ118" s="2">
        <f t="shared" si="385"/>
        <v>86.651697185741085</v>
      </c>
      <c r="DR118" s="2">
        <f t="shared" si="385"/>
        <v>90.274079622132248</v>
      </c>
      <c r="DS118" s="2">
        <f t="shared" si="385"/>
        <v>86.661445672393057</v>
      </c>
      <c r="DT118" s="2">
        <f t="shared" si="385"/>
        <v>85.347262476547854</v>
      </c>
      <c r="DU118" s="2">
        <f t="shared" si="385"/>
        <v>81.972088056680164</v>
      </c>
      <c r="DV118" s="2">
        <f t="shared" si="385"/>
        <v>83.799694933800197</v>
      </c>
      <c r="DW118" s="2">
        <f t="shared" si="385"/>
        <v>82.816089608636972</v>
      </c>
      <c r="DX118" s="2">
        <f t="shared" si="385"/>
        <v>78.364264700321428</v>
      </c>
      <c r="DY118" s="2">
        <f t="shared" si="385"/>
        <v>74.320101201201197</v>
      </c>
      <c r="EA118" s="2">
        <f t="shared" si="240"/>
        <v>52.400938270687867</v>
      </c>
      <c r="EB118" s="2">
        <f t="shared" si="302"/>
        <v>52.712753726690003</v>
      </c>
      <c r="EC118" s="2">
        <f t="shared" si="303"/>
        <v>54.337856496985935</v>
      </c>
      <c r="ED118" s="2">
        <f t="shared" si="304"/>
        <v>56.66823894793248</v>
      </c>
      <c r="EE118" s="2">
        <f t="shared" si="305"/>
        <v>58.557802270512326</v>
      </c>
      <c r="EF118" s="2">
        <f t="shared" si="306"/>
        <v>58.955585089752589</v>
      </c>
      <c r="EG118" s="2">
        <f t="shared" si="307"/>
        <v>60.25170234789195</v>
      </c>
      <c r="EH118" s="2">
        <f t="shared" si="308"/>
        <v>61.302592830820771</v>
      </c>
      <c r="EI118" s="2">
        <f t="shared" si="309"/>
        <v>58.3850623897264</v>
      </c>
      <c r="EJ118" s="2">
        <f t="shared" si="310"/>
        <v>58.146110340175383</v>
      </c>
      <c r="EK118" s="2">
        <f t="shared" si="311"/>
        <v>55.227735824692232</v>
      </c>
      <c r="EL118" s="2">
        <f t="shared" si="312"/>
        <v>55.510581317849017</v>
      </c>
      <c r="EM118" s="2">
        <f t="shared" si="313"/>
        <v>54.046731317269526</v>
      </c>
      <c r="EN118" s="2">
        <f t="shared" si="314"/>
        <v>56.124591098519168</v>
      </c>
      <c r="EO118" s="2">
        <f t="shared" si="315"/>
        <v>57.452089146567708</v>
      </c>
      <c r="EQ118" s="2">
        <f t="shared" si="316"/>
        <v>52.095641420817778</v>
      </c>
      <c r="ER118" s="2">
        <f t="shared" si="386"/>
        <v>52.433969543112724</v>
      </c>
      <c r="ES118" s="2">
        <f t="shared" si="386"/>
        <v>54.089706890645573</v>
      </c>
      <c r="ET118" s="2">
        <f t="shared" si="386"/>
        <v>56.459677899854782</v>
      </c>
      <c r="EU118" s="2">
        <f t="shared" si="386"/>
        <v>58.588698240215855</v>
      </c>
      <c r="EV118" s="2">
        <f t="shared" si="386"/>
        <v>58.997122292071829</v>
      </c>
      <c r="EW118" s="2">
        <f t="shared" si="386"/>
        <v>60.030536056400258</v>
      </c>
      <c r="EX118" s="2">
        <f t="shared" si="386"/>
        <v>61.249073340428495</v>
      </c>
      <c r="EY118" s="2">
        <f t="shared" si="386"/>
        <v>58.290132261252239</v>
      </c>
      <c r="EZ118" s="2">
        <f t="shared" si="386"/>
        <v>58.239541817882568</v>
      </c>
      <c r="FA118" s="2">
        <f t="shared" si="386"/>
        <v>55.376390318290625</v>
      </c>
      <c r="FB118" s="2">
        <f t="shared" si="386"/>
        <v>55.610619302283148</v>
      </c>
      <c r="FC118" s="2">
        <f t="shared" si="386"/>
        <v>54.301969940368664</v>
      </c>
      <c r="FD118" s="2">
        <f t="shared" si="386"/>
        <v>56.049457507138243</v>
      </c>
      <c r="FE118" s="2">
        <f t="shared" si="386"/>
        <v>57.633693851331842</v>
      </c>
      <c r="FG118" s="2">
        <f t="shared" si="318"/>
        <v>0.9889374958953373</v>
      </c>
      <c r="FH118" s="2">
        <f t="shared" si="387"/>
        <v>0.98685664417062569</v>
      </c>
      <c r="FI118" s="2">
        <f t="shared" si="387"/>
        <v>0.98540860096178962</v>
      </c>
      <c r="FJ118" s="2">
        <f t="shared" si="387"/>
        <v>0.98393011157785348</v>
      </c>
      <c r="FK118" s="2">
        <f t="shared" si="387"/>
        <v>0.98498030338373688</v>
      </c>
      <c r="FL118" s="2">
        <f t="shared" si="387"/>
        <v>0.98453356561666827</v>
      </c>
      <c r="FM118" s="2">
        <f t="shared" si="387"/>
        <v>0.98567765811487007</v>
      </c>
      <c r="FN118" s="2">
        <f t="shared" si="387"/>
        <v>0.98445907760654205</v>
      </c>
      <c r="FO118" s="2">
        <f t="shared" si="387"/>
        <v>0.98505615694754289</v>
      </c>
      <c r="FP118" s="2">
        <f t="shared" si="387"/>
        <v>0.98486751872527956</v>
      </c>
      <c r="FQ118" s="2">
        <f t="shared" si="387"/>
        <v>0.9841197133194618</v>
      </c>
      <c r="FR118" s="2">
        <f t="shared" si="387"/>
        <v>0.9847555685554612</v>
      </c>
      <c r="FS118" s="2">
        <f t="shared" si="387"/>
        <v>0.98548739099358251</v>
      </c>
      <c r="FT118" s="2">
        <f t="shared" si="387"/>
        <v>0.98613018583931</v>
      </c>
      <c r="FU118" s="2">
        <f t="shared" si="387"/>
        <v>0.98755519102433298</v>
      </c>
      <c r="FW118" s="2">
        <f t="shared" si="336"/>
        <v>1.0634183297095137E-2</v>
      </c>
      <c r="FX118" s="2">
        <f t="shared" si="388"/>
        <v>9.5230245268134971E-3</v>
      </c>
      <c r="FY118" s="2">
        <f t="shared" si="389"/>
        <v>8.8653056896530486E-3</v>
      </c>
      <c r="FZ118" s="2">
        <f t="shared" si="390"/>
        <v>8.036416588790089E-3</v>
      </c>
      <c r="GA118" s="2">
        <f t="shared" si="391"/>
        <v>7.132323775636825E-3</v>
      </c>
      <c r="GB118" s="2">
        <f t="shared" si="392"/>
        <v>7.4878939200038134E-3</v>
      </c>
      <c r="GC118" s="2">
        <f t="shared" si="393"/>
        <v>8.1366961495089787E-3</v>
      </c>
      <c r="GD118" s="2">
        <f t="shared" si="394"/>
        <v>8.7938683006562497E-3</v>
      </c>
      <c r="GE118" s="2">
        <f t="shared" si="395"/>
        <v>9.5051876614496971E-3</v>
      </c>
      <c r="GF118" s="2">
        <f t="shared" si="396"/>
        <v>9.1367381295518312E-3</v>
      </c>
      <c r="GG118" s="2">
        <f t="shared" si="397"/>
        <v>9.5195591175836983E-3</v>
      </c>
      <c r="GH118" s="2">
        <f t="shared" si="398"/>
        <v>9.3070103418326847E-3</v>
      </c>
      <c r="GI118" s="2">
        <f t="shared" si="399"/>
        <v>7.9928095241308672E-3</v>
      </c>
      <c r="GJ118" s="2">
        <f t="shared" si="400"/>
        <v>6.0125648073936682E-3</v>
      </c>
      <c r="GK118" s="2">
        <f t="shared" si="401"/>
        <v>6.6193285077800748E-3</v>
      </c>
      <c r="GM118" s="86">
        <f t="shared" si="337"/>
        <v>4.9514431024552609E-18</v>
      </c>
      <c r="GN118" s="86">
        <f t="shared" si="402"/>
        <v>5.8260394022863868E-20</v>
      </c>
      <c r="GO118" s="86">
        <f t="shared" si="403"/>
        <v>1.3915979074240454E-20</v>
      </c>
      <c r="GP118" s="86">
        <f t="shared" si="404"/>
        <v>6.7640042066158895E-22</v>
      </c>
      <c r="GQ118" s="86">
        <f t="shared" si="405"/>
        <v>5.1934835806540922E-22</v>
      </c>
      <c r="GR118" s="86">
        <f t="shared" si="406"/>
        <v>3.592277217529519E-25</v>
      </c>
      <c r="GS118" s="86">
        <f t="shared" si="407"/>
        <v>1.328700407855816E-26</v>
      </c>
      <c r="GT118" s="86">
        <f t="shared" si="408"/>
        <v>1.9881736155977264E-20</v>
      </c>
      <c r="GU118" s="86">
        <f t="shared" si="409"/>
        <v>1.5080002354091549E-24</v>
      </c>
      <c r="GV118" s="86">
        <f t="shared" si="410"/>
        <v>2.8924484270523293E-25</v>
      </c>
      <c r="GW118" s="86">
        <f t="shared" si="411"/>
        <v>4.4785716494903998E-33</v>
      </c>
      <c r="GX118" s="86">
        <f t="shared" si="412"/>
        <v>9.0951685169854587E-32</v>
      </c>
      <c r="GY118" s="86">
        <f t="shared" si="413"/>
        <v>1.5057378933154114E-31</v>
      </c>
      <c r="GZ118" s="86">
        <f t="shared" si="414"/>
        <v>2.2985871651734474E-23</v>
      </c>
      <c r="HA118" s="86">
        <f t="shared" si="415"/>
        <v>5.2354466920063014E-46</v>
      </c>
      <c r="HC118" s="86">
        <f t="shared" si="338"/>
        <v>4.5968505545940785E-2</v>
      </c>
      <c r="HD118" s="86">
        <f t="shared" si="416"/>
        <v>1.2246344362589506E-2</v>
      </c>
      <c r="HE118" s="86">
        <f t="shared" si="417"/>
        <v>9.9991479599396138E-3</v>
      </c>
      <c r="HF118" s="86">
        <f t="shared" si="418"/>
        <v>9.6554968148738884E-3</v>
      </c>
      <c r="HG118" s="86">
        <f t="shared" si="419"/>
        <v>1.1170726301303819E-2</v>
      </c>
      <c r="HH118" s="86">
        <f t="shared" si="420"/>
        <v>4.2916734766340501E-3</v>
      </c>
      <c r="HI118" s="86">
        <f t="shared" si="421"/>
        <v>1.7656781171325063E-3</v>
      </c>
      <c r="HJ118" s="86">
        <f t="shared" si="422"/>
        <v>4.9533082210546269E-3</v>
      </c>
      <c r="HK118" s="86">
        <f t="shared" si="423"/>
        <v>1.1792705724380779E-3</v>
      </c>
      <c r="HL118" s="86">
        <f t="shared" si="424"/>
        <v>1.4226677082858146E-3</v>
      </c>
      <c r="HM118" s="86">
        <f t="shared" si="425"/>
        <v>4.8798406518394804E-4</v>
      </c>
      <c r="HN118" s="86">
        <f t="shared" si="426"/>
        <v>3.1228895149955604E-4</v>
      </c>
      <c r="HO118" s="86">
        <f t="shared" si="427"/>
        <v>1.3835446795090866E-3</v>
      </c>
      <c r="HP118" s="86">
        <f t="shared" si="428"/>
        <v>2.4727059513977045E-3</v>
      </c>
      <c r="HQ118" s="86">
        <f t="shared" si="429"/>
        <v>5.590043084002484E-7</v>
      </c>
      <c r="HS118" s="86">
        <f t="shared" si="339"/>
        <v>5.7234508633855364E-7</v>
      </c>
      <c r="HT118" s="86">
        <f t="shared" si="430"/>
        <v>3.6537413521813789E-7</v>
      </c>
      <c r="HU118" s="86">
        <f t="shared" si="431"/>
        <v>1.1582734530010064E-7</v>
      </c>
      <c r="HV118" s="86">
        <f t="shared" si="432"/>
        <v>7.5466791020428615E-9</v>
      </c>
      <c r="HW118" s="86">
        <f t="shared" si="433"/>
        <v>2.8261735239846017E-9</v>
      </c>
      <c r="HX118" s="86">
        <f t="shared" si="434"/>
        <v>9.609201659069829E-10</v>
      </c>
      <c r="HY118" s="86">
        <f t="shared" si="435"/>
        <v>7.0442418381011709E-9</v>
      </c>
      <c r="HZ118" s="86">
        <f t="shared" si="436"/>
        <v>6.6050548702435005E-9</v>
      </c>
      <c r="IA118" s="86">
        <f t="shared" si="437"/>
        <v>1.9202754675628906E-8</v>
      </c>
      <c r="IB118" s="86">
        <f t="shared" si="438"/>
        <v>2.2970770660867103E-8</v>
      </c>
      <c r="IC118" s="86">
        <f t="shared" si="439"/>
        <v>5.8487253089867897E-9</v>
      </c>
      <c r="ID118" s="86">
        <f t="shared" si="440"/>
        <v>1.9008514379925404E-8</v>
      </c>
      <c r="IE118" s="86">
        <f t="shared" si="441"/>
        <v>1.1068136233713826E-8</v>
      </c>
      <c r="IF118" s="86">
        <f t="shared" si="442"/>
        <v>2.5477516715056047E-6</v>
      </c>
      <c r="IG118" s="86">
        <f t="shared" si="443"/>
        <v>1.4045896165206203E-4</v>
      </c>
      <c r="II118" s="86">
        <f t="shared" si="340"/>
        <v>4.7505107193470973E-44</v>
      </c>
      <c r="IJ118" s="86">
        <f t="shared" si="341"/>
        <v>2.4343128088698866E-63</v>
      </c>
      <c r="IK118" s="86">
        <f t="shared" si="342"/>
        <v>3.5134164067738223E-67</v>
      </c>
      <c r="IL118" s="86">
        <f t="shared" si="343"/>
        <v>3.6579263203346761E-77</v>
      </c>
      <c r="IM118" s="86">
        <f t="shared" si="344"/>
        <v>7.8177191974534747E-77</v>
      </c>
      <c r="IN118" s="86">
        <f t="shared" si="345"/>
        <v>6.8768180402145384E-83</v>
      </c>
      <c r="IO118" s="86">
        <f t="shared" si="346"/>
        <v>1.9848489488650507E-75</v>
      </c>
      <c r="IP118" s="86">
        <f t="shared" si="347"/>
        <v>4.0842526834864655E-75</v>
      </c>
      <c r="IQ118" s="86">
        <f t="shared" si="348"/>
        <v>2.3566877269400692E-72</v>
      </c>
      <c r="IR118" s="86">
        <f t="shared" si="349"/>
        <v>1.4934597436346241E-71</v>
      </c>
      <c r="IS118" s="86">
        <f t="shared" si="350"/>
        <v>1.919896558110677E-77</v>
      </c>
      <c r="IT118" s="86">
        <f t="shared" si="351"/>
        <v>4.0756536446696449E-74</v>
      </c>
      <c r="IU118" s="86">
        <f t="shared" si="352"/>
        <v>1.0530374194010775E-74</v>
      </c>
      <c r="IV118" s="86">
        <f t="shared" si="353"/>
        <v>1.1581986315970877E-30</v>
      </c>
      <c r="IW118" s="86">
        <f t="shared" si="354"/>
        <v>9.46451729581472E-21</v>
      </c>
      <c r="IY118" s="86">
        <f t="shared" si="355"/>
        <v>4.5969077891027131E-2</v>
      </c>
      <c r="IZ118" s="86">
        <f t="shared" si="356"/>
        <v>1.2246709736724724E-2</v>
      </c>
      <c r="JA118" s="86">
        <f t="shared" si="357"/>
        <v>9.9992637872849139E-3</v>
      </c>
      <c r="JB118" s="86">
        <f t="shared" si="358"/>
        <v>9.6555043615529912E-3</v>
      </c>
      <c r="JC118" s="86">
        <f t="shared" si="359"/>
        <v>1.1170729127477344E-2</v>
      </c>
      <c r="JD118" s="86">
        <f t="shared" si="360"/>
        <v>4.2916744375542156E-3</v>
      </c>
      <c r="JE118" s="86">
        <f t="shared" si="361"/>
        <v>1.7656851613743444E-3</v>
      </c>
      <c r="JF118" s="86">
        <f t="shared" si="362"/>
        <v>4.9533148261094971E-3</v>
      </c>
      <c r="JG118" s="86">
        <f t="shared" si="363"/>
        <v>1.1792897751927536E-3</v>
      </c>
      <c r="JH118" s="86">
        <f t="shared" si="364"/>
        <v>1.4226906790564754E-3</v>
      </c>
      <c r="JI118" s="86">
        <f t="shared" si="365"/>
        <v>4.8798991390925701E-4</v>
      </c>
      <c r="JJ118" s="86">
        <f t="shared" si="366"/>
        <v>3.1230796001393597E-4</v>
      </c>
      <c r="JK118" s="86">
        <f t="shared" si="367"/>
        <v>1.3835557476453203E-3</v>
      </c>
      <c r="JL118" s="86">
        <f t="shared" si="368"/>
        <v>2.4752537030692102E-3</v>
      </c>
      <c r="JM118" s="86">
        <f t="shared" si="369"/>
        <v>1.4101796596046229E-4</v>
      </c>
    </row>
    <row r="119" spans="2:273" x14ac:dyDescent="0.25">
      <c r="B119" s="2">
        <v>92</v>
      </c>
      <c r="C119" s="37">
        <v>50.573999999999998</v>
      </c>
      <c r="D119" s="37">
        <v>51.360999999999997</v>
      </c>
      <c r="E119" s="37">
        <v>53.802999999999997</v>
      </c>
      <c r="F119" s="37">
        <v>55.884999999999998</v>
      </c>
      <c r="G119" s="37">
        <v>57.475000000000001</v>
      </c>
      <c r="H119" s="37">
        <v>58.802999999999997</v>
      </c>
      <c r="I119" s="37">
        <v>60.491999999999997</v>
      </c>
      <c r="J119" s="37">
        <v>60.753999999999998</v>
      </c>
      <c r="K119" s="37">
        <v>56.869</v>
      </c>
      <c r="L119" s="37">
        <v>56.951000000000001</v>
      </c>
      <c r="M119" s="37">
        <v>54.295000000000002</v>
      </c>
      <c r="N119" s="37">
        <v>53.720999999999997</v>
      </c>
      <c r="O119" s="37">
        <v>53.097999999999999</v>
      </c>
      <c r="P119" s="37">
        <v>55.573999999999998</v>
      </c>
      <c r="Q119" s="37">
        <v>56.984000000000002</v>
      </c>
      <c r="S119" s="4">
        <f t="shared" si="241"/>
        <v>53.916202396325197</v>
      </c>
      <c r="T119" s="4">
        <f t="shared" si="242"/>
        <v>53.081411119896757</v>
      </c>
      <c r="U119" s="4">
        <f t="shared" si="243"/>
        <v>54.683040157023413</v>
      </c>
      <c r="V119" s="4">
        <f t="shared" si="244"/>
        <v>57.105031990959212</v>
      </c>
      <c r="W119" s="4">
        <f t="shared" si="245"/>
        <v>58.976138726837171</v>
      </c>
      <c r="X119" s="4">
        <f t="shared" si="246"/>
        <v>59.27430720628977</v>
      </c>
      <c r="Y119" s="4">
        <f t="shared" si="247"/>
        <v>60.437239771942153</v>
      </c>
      <c r="Z119" s="4">
        <f t="shared" si="248"/>
        <v>61.576892424374009</v>
      </c>
      <c r="AA119" s="4">
        <f t="shared" si="249"/>
        <v>58.607157854754121</v>
      </c>
      <c r="AB119" s="4">
        <f t="shared" si="250"/>
        <v>58.378928466138376</v>
      </c>
      <c r="AC119" s="4">
        <f t="shared" si="251"/>
        <v>55.478820622094041</v>
      </c>
      <c r="AD119" s="4">
        <f t="shared" si="252"/>
        <v>55.745980451046947</v>
      </c>
      <c r="AE119" s="4">
        <f t="shared" si="253"/>
        <v>54.298430142145072</v>
      </c>
      <c r="AF119" s="4">
        <f t="shared" si="254"/>
        <v>56.265410517366313</v>
      </c>
      <c r="AG119" s="4">
        <f t="shared" si="255"/>
        <v>57.690312421587009</v>
      </c>
      <c r="AI119" s="4">
        <f t="shared" si="256"/>
        <v>-3.3422023963251988</v>
      </c>
      <c r="AJ119" s="4">
        <f t="shared" si="257"/>
        <v>-1.7204111198967595</v>
      </c>
      <c r="AK119" s="4">
        <f t="shared" si="258"/>
        <v>-0.88004015702341576</v>
      </c>
      <c r="AL119" s="4">
        <f t="shared" si="259"/>
        <v>-1.2200319909592139</v>
      </c>
      <c r="AM119" s="4">
        <f t="shared" si="260"/>
        <v>-1.5011387268371692</v>
      </c>
      <c r="AN119" s="4">
        <f t="shared" si="261"/>
        <v>-0.4713072062897723</v>
      </c>
      <c r="AO119" s="4">
        <f t="shared" si="262"/>
        <v>5.4760228057844529E-2</v>
      </c>
      <c r="AP119" s="4">
        <f t="shared" si="263"/>
        <v>-0.822892424374011</v>
      </c>
      <c r="AQ119" s="4">
        <f t="shared" si="264"/>
        <v>-1.738157854754121</v>
      </c>
      <c r="AR119" s="4">
        <f t="shared" si="265"/>
        <v>-1.4279284661383755</v>
      </c>
      <c r="AS119" s="4">
        <f t="shared" si="266"/>
        <v>-1.1838206220940393</v>
      </c>
      <c r="AT119" s="4">
        <f t="shared" si="267"/>
        <v>-2.0249804510469502</v>
      </c>
      <c r="AU119" s="4">
        <f t="shared" si="268"/>
        <v>-1.2004301421450734</v>
      </c>
      <c r="AV119" s="4">
        <f t="shared" si="370"/>
        <v>-0.69141051736631454</v>
      </c>
      <c r="AW119" s="4">
        <f t="shared" si="370"/>
        <v>-0.70631242158700758</v>
      </c>
      <c r="AY119" s="2">
        <f t="shared" si="320"/>
        <v>52.466950843057923</v>
      </c>
      <c r="AZ119" s="2">
        <f t="shared" si="371"/>
        <v>52.884972500270187</v>
      </c>
      <c r="BA119" s="2">
        <f t="shared" si="372"/>
        <v>54.529086274676125</v>
      </c>
      <c r="BB119" s="2">
        <f t="shared" si="373"/>
        <v>56.972031382819225</v>
      </c>
      <c r="BC119" s="2">
        <f t="shared" si="374"/>
        <v>58.808603355487485</v>
      </c>
      <c r="BD119" s="2">
        <f t="shared" si="375"/>
        <v>59.230759138373031</v>
      </c>
      <c r="BE119" s="2">
        <f t="shared" si="376"/>
        <v>60.423536176426403</v>
      </c>
      <c r="BF119" s="2">
        <f t="shared" si="377"/>
        <v>61.528020960566522</v>
      </c>
      <c r="BG119" s="2">
        <f t="shared" si="378"/>
        <v>58.599614997506883</v>
      </c>
      <c r="BH119" s="2">
        <f t="shared" si="379"/>
        <v>58.368530856700019</v>
      </c>
      <c r="BI119" s="2">
        <f t="shared" si="380"/>
        <v>55.476368264537768</v>
      </c>
      <c r="BJ119" s="2">
        <f t="shared" si="381"/>
        <v>55.744490941431479</v>
      </c>
      <c r="BK119" s="2">
        <f t="shared" si="382"/>
        <v>54.287914514962907</v>
      </c>
      <c r="BL119" s="2">
        <f t="shared" si="383"/>
        <v>56.23964872738739</v>
      </c>
      <c r="BM119" s="2">
        <f t="shared" si="384"/>
        <v>57.521984750253743</v>
      </c>
      <c r="BO119" s="2" t="str">
        <f t="shared" si="270"/>
        <v/>
      </c>
      <c r="BP119" s="2" t="str">
        <f t="shared" si="271"/>
        <v/>
      </c>
      <c r="BQ119" s="2" t="str">
        <f t="shared" si="272"/>
        <v/>
      </c>
      <c r="BR119" s="2" t="str">
        <f t="shared" si="273"/>
        <v/>
      </c>
      <c r="BS119" s="2" t="str">
        <f t="shared" si="274"/>
        <v/>
      </c>
      <c r="BT119" s="2" t="str">
        <f t="shared" si="275"/>
        <v/>
      </c>
      <c r="BU119" s="2" t="str">
        <f t="shared" si="276"/>
        <v/>
      </c>
      <c r="BV119" s="2" t="str">
        <f t="shared" si="277"/>
        <v/>
      </c>
      <c r="BW119" s="2" t="str">
        <f t="shared" si="278"/>
        <v/>
      </c>
      <c r="BX119" s="2" t="str">
        <f t="shared" si="279"/>
        <v/>
      </c>
      <c r="BY119" s="2" t="str">
        <f t="shared" si="280"/>
        <v/>
      </c>
      <c r="BZ119" s="2" t="str">
        <f t="shared" si="281"/>
        <v/>
      </c>
      <c r="CA119" s="2" t="str">
        <f t="shared" si="282"/>
        <v/>
      </c>
      <c r="CB119" s="2" t="str">
        <f t="shared" si="283"/>
        <v/>
      </c>
      <c r="CC119" s="2" t="str">
        <f t="shared" si="284"/>
        <v/>
      </c>
      <c r="CE119" s="2" t="str">
        <f t="shared" si="321"/>
        <v/>
      </c>
      <c r="CF119" s="2">
        <f t="shared" si="322"/>
        <v>51.360999999999997</v>
      </c>
      <c r="CG119" s="2">
        <f t="shared" si="323"/>
        <v>53.802999999999997</v>
      </c>
      <c r="CH119" s="2">
        <f t="shared" si="324"/>
        <v>55.884999999999998</v>
      </c>
      <c r="CI119" s="2">
        <f t="shared" si="325"/>
        <v>57.475000000000001</v>
      </c>
      <c r="CJ119" s="2">
        <f t="shared" si="326"/>
        <v>58.802999999999997</v>
      </c>
      <c r="CK119" s="2">
        <f t="shared" si="327"/>
        <v>60.491999999999997</v>
      </c>
      <c r="CL119" s="2">
        <f t="shared" si="328"/>
        <v>60.753999999999998</v>
      </c>
      <c r="CM119" s="2">
        <f t="shared" si="329"/>
        <v>56.869</v>
      </c>
      <c r="CN119" s="2">
        <f t="shared" si="330"/>
        <v>56.951000000000001</v>
      </c>
      <c r="CO119" s="2">
        <f t="shared" si="331"/>
        <v>54.295000000000002</v>
      </c>
      <c r="CP119" s="2">
        <f t="shared" si="332"/>
        <v>53.720999999999997</v>
      </c>
      <c r="CQ119" s="2">
        <f t="shared" si="333"/>
        <v>53.097999999999999</v>
      </c>
      <c r="CR119" s="2">
        <f t="shared" si="334"/>
        <v>55.573999999999998</v>
      </c>
      <c r="CS119" s="2">
        <f t="shared" si="335"/>
        <v>56.984000000000002</v>
      </c>
      <c r="CU119" s="2" t="str">
        <f t="shared" si="285"/>
        <v/>
      </c>
      <c r="CV119" s="2">
        <f t="shared" si="286"/>
        <v>51.360999999999997</v>
      </c>
      <c r="CW119" s="2">
        <f t="shared" si="287"/>
        <v>53.802999999999997</v>
      </c>
      <c r="CX119" s="2">
        <f t="shared" si="288"/>
        <v>55.884999999999998</v>
      </c>
      <c r="CY119" s="2">
        <f t="shared" si="289"/>
        <v>57.475000000000001</v>
      </c>
      <c r="CZ119" s="2">
        <f t="shared" si="290"/>
        <v>58.802999999999997</v>
      </c>
      <c r="DA119" s="2">
        <f t="shared" si="291"/>
        <v>60.491999999999997</v>
      </c>
      <c r="DB119" s="2">
        <f t="shared" si="292"/>
        <v>60.753999999999998</v>
      </c>
      <c r="DC119" s="2">
        <f t="shared" si="293"/>
        <v>56.869</v>
      </c>
      <c r="DD119" s="2">
        <f t="shared" si="294"/>
        <v>56.951000000000001</v>
      </c>
      <c r="DE119" s="2">
        <f t="shared" si="295"/>
        <v>54.295000000000002</v>
      </c>
      <c r="DF119" s="2">
        <f t="shared" si="296"/>
        <v>53.720999999999997</v>
      </c>
      <c r="DG119" s="2">
        <f t="shared" si="297"/>
        <v>53.097999999999999</v>
      </c>
      <c r="DH119" s="2">
        <f t="shared" si="298"/>
        <v>55.573999999999998</v>
      </c>
      <c r="DI119" s="2">
        <f t="shared" si="299"/>
        <v>56.984000000000002</v>
      </c>
      <c r="DK119" s="2">
        <f t="shared" si="300"/>
        <v>77.584995219188059</v>
      </c>
      <c r="DL119" s="2">
        <f t="shared" si="385"/>
        <v>82.152945031712477</v>
      </c>
      <c r="DM119" s="2">
        <f t="shared" si="385"/>
        <v>82.994700348432076</v>
      </c>
      <c r="DN119" s="2">
        <f t="shared" si="385"/>
        <v>88.288157085020245</v>
      </c>
      <c r="DO119" s="2">
        <f t="shared" si="385"/>
        <v>87.296385355049551</v>
      </c>
      <c r="DP119" s="2">
        <f t="shared" si="385"/>
        <v>89.217322672064796</v>
      </c>
      <c r="DQ119" s="2">
        <f t="shared" si="385"/>
        <v>86.865669699812372</v>
      </c>
      <c r="DR119" s="2">
        <f t="shared" si="385"/>
        <v>90.508773549257754</v>
      </c>
      <c r="DS119" s="2">
        <f t="shared" si="385"/>
        <v>86.904174855016976</v>
      </c>
      <c r="DT119" s="2">
        <f t="shared" si="385"/>
        <v>85.573956941838659</v>
      </c>
      <c r="DU119" s="2">
        <f t="shared" si="385"/>
        <v>82.190548582995945</v>
      </c>
      <c r="DV119" s="2">
        <f t="shared" si="385"/>
        <v>84.063044753255284</v>
      </c>
      <c r="DW119" s="2">
        <f t="shared" si="385"/>
        <v>83.064892442645061</v>
      </c>
      <c r="DX119" s="2">
        <f t="shared" si="385"/>
        <v>78.550023471895855</v>
      </c>
      <c r="DY119" s="2">
        <f t="shared" si="385"/>
        <v>74.478371728871721</v>
      </c>
      <c r="EA119" s="2">
        <f t="shared" si="240"/>
        <v>52.214004159857382</v>
      </c>
      <c r="EB119" s="2">
        <f t="shared" si="302"/>
        <v>52.532229263142142</v>
      </c>
      <c r="EC119" s="2">
        <f t="shared" si="303"/>
        <v>54.146959812458135</v>
      </c>
      <c r="ED119" s="2">
        <f t="shared" si="304"/>
        <v>56.507315888184337</v>
      </c>
      <c r="EE119" s="2">
        <f t="shared" si="305"/>
        <v>58.412198314236811</v>
      </c>
      <c r="EF119" s="2">
        <f t="shared" si="306"/>
        <v>58.800815481645216</v>
      </c>
      <c r="EG119" s="2">
        <f t="shared" si="307"/>
        <v>60.074983842464022</v>
      </c>
      <c r="EH119" s="2">
        <f t="shared" si="308"/>
        <v>61.11128119486321</v>
      </c>
      <c r="EI119" s="2">
        <f t="shared" si="309"/>
        <v>58.208939117811269</v>
      </c>
      <c r="EJ119" s="2">
        <f t="shared" si="310"/>
        <v>57.986426472005391</v>
      </c>
      <c r="EK119" s="2">
        <f t="shared" si="311"/>
        <v>55.081775049516494</v>
      </c>
      <c r="EL119" s="2">
        <f t="shared" si="312"/>
        <v>55.34373804594798</v>
      </c>
      <c r="EM119" s="2">
        <f t="shared" si="313"/>
        <v>53.899311807090378</v>
      </c>
      <c r="EN119" s="2">
        <f t="shared" si="314"/>
        <v>55.953973298851906</v>
      </c>
      <c r="EO119" s="2">
        <f t="shared" si="315"/>
        <v>57.326227551020395</v>
      </c>
      <c r="EQ119" s="2">
        <f t="shared" si="316"/>
        <v>51.932949321788115</v>
      </c>
      <c r="ER119" s="2">
        <f t="shared" si="386"/>
        <v>52.270739998368761</v>
      </c>
      <c r="ES119" s="2">
        <f t="shared" si="386"/>
        <v>53.914393278409733</v>
      </c>
      <c r="ET119" s="2">
        <f t="shared" si="386"/>
        <v>56.311827512982468</v>
      </c>
      <c r="EU119" s="2">
        <f t="shared" si="386"/>
        <v>58.44063326292455</v>
      </c>
      <c r="EV119" s="2">
        <f t="shared" si="386"/>
        <v>58.839483560218909</v>
      </c>
      <c r="EW119" s="2">
        <f t="shared" si="386"/>
        <v>59.869405186777108</v>
      </c>
      <c r="EX119" s="2">
        <f t="shared" si="386"/>
        <v>61.059815076886352</v>
      </c>
      <c r="EY119" s="2">
        <f t="shared" si="386"/>
        <v>58.12011692746389</v>
      </c>
      <c r="EZ119" s="2">
        <f t="shared" si="386"/>
        <v>58.072506876952701</v>
      </c>
      <c r="FA119" s="2">
        <f t="shared" si="386"/>
        <v>55.218675512013476</v>
      </c>
      <c r="FB119" s="2">
        <f t="shared" si="386"/>
        <v>55.434911363027751</v>
      </c>
      <c r="FC119" s="2">
        <f t="shared" si="386"/>
        <v>54.137233826771975</v>
      </c>
      <c r="FD119" s="2">
        <f t="shared" si="386"/>
        <v>55.877970775161742</v>
      </c>
      <c r="FE119" s="2">
        <f t="shared" si="386"/>
        <v>57.446224908340213</v>
      </c>
      <c r="FG119" s="2">
        <f t="shared" si="318"/>
        <v>0.9899010462219473</v>
      </c>
      <c r="FH119" s="2">
        <f t="shared" si="387"/>
        <v>0.98799923846323268</v>
      </c>
      <c r="FI119" s="2">
        <f t="shared" si="387"/>
        <v>0.98667537863489641</v>
      </c>
      <c r="FJ119" s="2">
        <f t="shared" si="387"/>
        <v>0.98532333511995129</v>
      </c>
      <c r="FK119" s="2">
        <f t="shared" si="387"/>
        <v>0.98628374688666764</v>
      </c>
      <c r="FL119" s="2">
        <f t="shared" si="387"/>
        <v>0.98587522208851386</v>
      </c>
      <c r="FM119" s="2">
        <f t="shared" si="387"/>
        <v>0.98692138714609756</v>
      </c>
      <c r="FN119" s="2">
        <f t="shared" si="387"/>
        <v>0.9858071024911742</v>
      </c>
      <c r="FO119" s="2">
        <f t="shared" si="387"/>
        <v>0.98635310890919325</v>
      </c>
      <c r="FP119" s="2">
        <f t="shared" si="387"/>
        <v>0.98618061261521539</v>
      </c>
      <c r="FQ119" s="2">
        <f t="shared" si="387"/>
        <v>0.98549674111175867</v>
      </c>
      <c r="FR119" s="2">
        <f t="shared" si="387"/>
        <v>0.98607823940259043</v>
      </c>
      <c r="FS119" s="2">
        <f t="shared" si="387"/>
        <v>0.9867474203669655</v>
      </c>
      <c r="FT119" s="2">
        <f t="shared" si="387"/>
        <v>0.98733512301450055</v>
      </c>
      <c r="FU119" s="2">
        <f t="shared" si="387"/>
        <v>0.98863775757075512</v>
      </c>
      <c r="FW119" s="2">
        <f t="shared" si="336"/>
        <v>1.1648199452880642E-2</v>
      </c>
      <c r="FX119" s="2">
        <f t="shared" si="388"/>
        <v>1.0432204019113997E-2</v>
      </c>
      <c r="FY119" s="2">
        <f t="shared" si="389"/>
        <v>9.7123073698465699E-3</v>
      </c>
      <c r="FZ119" s="2">
        <f t="shared" si="390"/>
        <v>8.8049287602834907E-3</v>
      </c>
      <c r="GA119" s="2">
        <f t="shared" si="391"/>
        <v>7.815059857813415E-3</v>
      </c>
      <c r="GB119" s="2">
        <f t="shared" si="392"/>
        <v>8.2043854185236652E-3</v>
      </c>
      <c r="GC119" s="2">
        <f t="shared" si="393"/>
        <v>8.9147117451294187E-3</v>
      </c>
      <c r="GD119" s="2">
        <f t="shared" si="394"/>
        <v>9.6341111121048522E-3</v>
      </c>
      <c r="GE119" s="2">
        <f t="shared" si="395"/>
        <v>1.0412682140016918E-2</v>
      </c>
      <c r="GF119" s="2">
        <f t="shared" si="396"/>
        <v>1.0009410887130451E-2</v>
      </c>
      <c r="GG119" s="2">
        <f t="shared" si="397"/>
        <v>1.0428411244716045E-2</v>
      </c>
      <c r="GH119" s="2">
        <f t="shared" si="398"/>
        <v>1.0195778880934451E-2</v>
      </c>
      <c r="GI119" s="2">
        <f t="shared" si="399"/>
        <v>8.7571884222699733E-3</v>
      </c>
      <c r="GJ119" s="2">
        <f t="shared" si="400"/>
        <v>6.5888241598171448E-3</v>
      </c>
      <c r="GK119" s="2">
        <f t="shared" si="401"/>
        <v>7.2533172620797429E-3</v>
      </c>
      <c r="GM119" s="86">
        <f t="shared" si="337"/>
        <v>2.4768548245799758E-19</v>
      </c>
      <c r="GN119" s="86">
        <f t="shared" si="402"/>
        <v>2.3475936897552992E-21</v>
      </c>
      <c r="GO119" s="86">
        <f t="shared" si="403"/>
        <v>4.8481881711241316E-22</v>
      </c>
      <c r="GP119" s="86">
        <f t="shared" si="404"/>
        <v>1.8224799655089189E-23</v>
      </c>
      <c r="GQ119" s="86">
        <f t="shared" si="405"/>
        <v>1.3571364545491941E-23</v>
      </c>
      <c r="GR119" s="86">
        <f t="shared" si="406"/>
        <v>5.9865891355708165E-27</v>
      </c>
      <c r="GS119" s="86">
        <f t="shared" si="407"/>
        <v>1.8235021117750503E-28</v>
      </c>
      <c r="GT119" s="86">
        <f t="shared" si="408"/>
        <v>7.430157972466359E-22</v>
      </c>
      <c r="GU119" s="86">
        <f t="shared" si="409"/>
        <v>3.0496451470073479E-26</v>
      </c>
      <c r="GV119" s="86">
        <f t="shared" si="410"/>
        <v>4.6655095331435615E-27</v>
      </c>
      <c r="GW119" s="86">
        <f t="shared" si="411"/>
        <v>1.9164872909313432E-35</v>
      </c>
      <c r="GX119" s="86">
        <f t="shared" si="412"/>
        <v>5.5389426105922377E-34</v>
      </c>
      <c r="GY119" s="86">
        <f t="shared" si="413"/>
        <v>9.5248296240224335E-34</v>
      </c>
      <c r="GZ119" s="86">
        <f t="shared" si="414"/>
        <v>5.3119291343679877E-25</v>
      </c>
      <c r="HA119" s="86">
        <f t="shared" si="415"/>
        <v>6.1046069861120268E-49</v>
      </c>
      <c r="HC119" s="86">
        <f t="shared" si="338"/>
        <v>2.0268264489209868E-2</v>
      </c>
      <c r="HD119" s="86">
        <f t="shared" si="416"/>
        <v>4.6688075637704163E-3</v>
      </c>
      <c r="HE119" s="86">
        <f t="shared" si="417"/>
        <v>3.5094841461001999E-3</v>
      </c>
      <c r="HF119" s="86">
        <f t="shared" si="418"/>
        <v>3.2750799095557959E-3</v>
      </c>
      <c r="HG119" s="86">
        <f t="shared" si="419"/>
        <v>3.5497938257413814E-3</v>
      </c>
      <c r="HH119" s="86">
        <f t="shared" si="420"/>
        <v>1.152801292946086E-3</v>
      </c>
      <c r="HI119" s="86">
        <f t="shared" si="421"/>
        <v>4.0468442160334728E-4</v>
      </c>
      <c r="HJ119" s="86">
        <f t="shared" si="422"/>
        <v>1.4935528695555127E-3</v>
      </c>
      <c r="HK119" s="86">
        <f t="shared" si="423"/>
        <v>2.7053044872048704E-4</v>
      </c>
      <c r="HL119" s="86">
        <f t="shared" si="424"/>
        <v>2.9905813457754864E-4</v>
      </c>
      <c r="HM119" s="86">
        <f t="shared" si="425"/>
        <v>8.3425778700995919E-5</v>
      </c>
      <c r="HN119" s="86">
        <f t="shared" si="426"/>
        <v>5.0956196063915183E-5</v>
      </c>
      <c r="HO119" s="86">
        <f t="shared" si="427"/>
        <v>3.0083117633617423E-4</v>
      </c>
      <c r="HP119" s="86">
        <f t="shared" si="428"/>
        <v>4.9038115958574535E-4</v>
      </c>
      <c r="HQ119" s="86">
        <f t="shared" si="429"/>
        <v>3.8429158511053435E-8</v>
      </c>
      <c r="HS119" s="86">
        <f t="shared" si="339"/>
        <v>1.3812779700682687E-6</v>
      </c>
      <c r="HT119" s="86">
        <f t="shared" si="430"/>
        <v>1.045787727048894E-6</v>
      </c>
      <c r="HU119" s="86">
        <f t="shared" si="431"/>
        <v>3.5137879964956966E-7</v>
      </c>
      <c r="HV119" s="86">
        <f t="shared" si="432"/>
        <v>2.6786608752647157E-8</v>
      </c>
      <c r="HW119" s="86">
        <f t="shared" si="433"/>
        <v>1.003731298679359E-8</v>
      </c>
      <c r="HX119" s="86">
        <f t="shared" si="434"/>
        <v>3.7717458655324558E-9</v>
      </c>
      <c r="HY119" s="86">
        <f t="shared" si="435"/>
        <v>2.4784462054269133E-8</v>
      </c>
      <c r="HZ119" s="86">
        <f t="shared" si="436"/>
        <v>2.3710945383277706E-8</v>
      </c>
      <c r="IA119" s="86">
        <f t="shared" si="437"/>
        <v>6.6129036112402352E-8</v>
      </c>
      <c r="IB119" s="86">
        <f t="shared" si="438"/>
        <v>7.7254136452359588E-8</v>
      </c>
      <c r="IC119" s="86">
        <f t="shared" si="439"/>
        <v>2.1988471722909599E-8</v>
      </c>
      <c r="ID119" s="86">
        <f t="shared" si="440"/>
        <v>6.610806781779115E-8</v>
      </c>
      <c r="IE119" s="86">
        <f t="shared" si="441"/>
        <v>3.7922171074491008E-8</v>
      </c>
      <c r="IF119" s="86">
        <f t="shared" si="442"/>
        <v>5.6109179062451604E-6</v>
      </c>
      <c r="IG119" s="86">
        <f t="shared" si="443"/>
        <v>2.4366218479646799E-4</v>
      </c>
      <c r="II119" s="86">
        <f t="shared" si="340"/>
        <v>2.3887268047909026E-42</v>
      </c>
      <c r="IJ119" s="86">
        <f t="shared" si="341"/>
        <v>6.3345233748194992E-61</v>
      </c>
      <c r="IK119" s="86">
        <f t="shared" si="342"/>
        <v>1.1815935394072085E-64</v>
      </c>
      <c r="IL119" s="86">
        <f t="shared" si="343"/>
        <v>2.6035434175687327E-74</v>
      </c>
      <c r="IM119" s="86">
        <f t="shared" si="344"/>
        <v>4.6175130265776901E-74</v>
      </c>
      <c r="IN119" s="86">
        <f t="shared" si="345"/>
        <v>7.2733061991586119E-80</v>
      </c>
      <c r="IO119" s="86">
        <f t="shared" si="346"/>
        <v>1.2351468590171226E-72</v>
      </c>
      <c r="IP119" s="86">
        <f t="shared" si="347"/>
        <v>2.747315972006635E-72</v>
      </c>
      <c r="IQ119" s="86">
        <f t="shared" si="348"/>
        <v>1.3782846460981981E-69</v>
      </c>
      <c r="IR119" s="86">
        <f t="shared" si="349"/>
        <v>7.7052135001192953E-69</v>
      </c>
      <c r="IS119" s="86">
        <f t="shared" si="350"/>
        <v>1.7801162929651296E-74</v>
      </c>
      <c r="IT119" s="86">
        <f t="shared" si="351"/>
        <v>2.7126752239266917E-71</v>
      </c>
      <c r="IU119" s="86">
        <f t="shared" si="352"/>
        <v>6.0085007120050905E-72</v>
      </c>
      <c r="IV119" s="86">
        <f t="shared" si="353"/>
        <v>1.2586125127303001E-29</v>
      </c>
      <c r="IW119" s="86">
        <f t="shared" si="354"/>
        <v>4.7227023124406127E-20</v>
      </c>
      <c r="IY119" s="86">
        <f t="shared" si="355"/>
        <v>2.0269645767179937E-2</v>
      </c>
      <c r="IZ119" s="86">
        <f t="shared" si="356"/>
        <v>4.6698533514974655E-3</v>
      </c>
      <c r="JA119" s="86">
        <f t="shared" si="357"/>
        <v>3.5098355248998495E-3</v>
      </c>
      <c r="JB119" s="86">
        <f t="shared" si="358"/>
        <v>3.2751066961645486E-3</v>
      </c>
      <c r="JC119" s="86">
        <f t="shared" si="359"/>
        <v>3.5498038630543682E-3</v>
      </c>
      <c r="JD119" s="86">
        <f t="shared" si="360"/>
        <v>1.1528050646919515E-3</v>
      </c>
      <c r="JE119" s="86">
        <f t="shared" si="361"/>
        <v>4.0470920606540156E-4</v>
      </c>
      <c r="JF119" s="86">
        <f t="shared" si="362"/>
        <v>1.493576580500896E-3</v>
      </c>
      <c r="JG119" s="86">
        <f t="shared" si="363"/>
        <v>2.7059657775659946E-4</v>
      </c>
      <c r="JH119" s="86">
        <f t="shared" si="364"/>
        <v>2.99135388714001E-4</v>
      </c>
      <c r="JI119" s="86">
        <f t="shared" si="365"/>
        <v>8.3447767172718828E-5</v>
      </c>
      <c r="JJ119" s="86">
        <f t="shared" si="366"/>
        <v>5.1022304131732975E-5</v>
      </c>
      <c r="JK119" s="86">
        <f t="shared" si="367"/>
        <v>3.0086909850724874E-4</v>
      </c>
      <c r="JL119" s="86">
        <f t="shared" si="368"/>
        <v>4.9599207749199048E-4</v>
      </c>
      <c r="JM119" s="86">
        <f t="shared" si="369"/>
        <v>2.437006139549791E-4</v>
      </c>
    </row>
    <row r="120" spans="2:273" x14ac:dyDescent="0.25">
      <c r="B120" s="2">
        <v>93</v>
      </c>
      <c r="C120" s="37">
        <v>50.835999999999999</v>
      </c>
      <c r="D120" s="37">
        <v>51.753999999999998</v>
      </c>
      <c r="E120" s="37">
        <v>54.459000000000003</v>
      </c>
      <c r="F120" s="37">
        <v>56.459000000000003</v>
      </c>
      <c r="G120" s="37">
        <v>57.41</v>
      </c>
      <c r="H120" s="37">
        <v>57.966999999999999</v>
      </c>
      <c r="I120" s="37">
        <v>59.902000000000001</v>
      </c>
      <c r="J120" s="37">
        <v>59.246000000000002</v>
      </c>
      <c r="K120" s="37">
        <v>56.884999999999998</v>
      </c>
      <c r="L120" s="37">
        <v>56.786999999999999</v>
      </c>
      <c r="M120" s="37">
        <v>55.475000000000001</v>
      </c>
      <c r="N120" s="37">
        <v>54.197000000000003</v>
      </c>
      <c r="O120" s="37">
        <v>53.048999999999999</v>
      </c>
      <c r="P120" s="37">
        <v>54.131</v>
      </c>
      <c r="Q120" s="37">
        <v>57.015999999999998</v>
      </c>
      <c r="S120" s="4">
        <f t="shared" si="241"/>
        <v>52.744072375838257</v>
      </c>
      <c r="T120" s="4">
        <f t="shared" si="242"/>
        <v>52.731258138818241</v>
      </c>
      <c r="U120" s="4">
        <f t="shared" si="243"/>
        <v>54.347713787143718</v>
      </c>
      <c r="V120" s="4">
        <f t="shared" si="244"/>
        <v>56.807505191506706</v>
      </c>
      <c r="W120" s="4">
        <f t="shared" si="245"/>
        <v>58.669600418770415</v>
      </c>
      <c r="X120" s="4">
        <f t="shared" si="246"/>
        <v>59.051868570646789</v>
      </c>
      <c r="Y120" s="4">
        <f t="shared" si="247"/>
        <v>60.22306156557547</v>
      </c>
      <c r="Z120" s="4">
        <f t="shared" si="248"/>
        <v>61.315828107257232</v>
      </c>
      <c r="AA120" s="4">
        <f t="shared" si="249"/>
        <v>58.395856571229871</v>
      </c>
      <c r="AB120" s="4">
        <f t="shared" si="250"/>
        <v>58.182098867079368</v>
      </c>
      <c r="AC120" s="4">
        <f t="shared" si="251"/>
        <v>55.301391373747173</v>
      </c>
      <c r="AD120" s="4">
        <f t="shared" si="252"/>
        <v>55.548621538488078</v>
      </c>
      <c r="AE120" s="4">
        <f t="shared" si="253"/>
        <v>54.113263565282665</v>
      </c>
      <c r="AF120" s="4">
        <f t="shared" si="254"/>
        <v>56.057170226852122</v>
      </c>
      <c r="AG120" s="4">
        <f t="shared" si="255"/>
        <v>57.658841775245165</v>
      </c>
      <c r="AI120" s="4">
        <f t="shared" si="256"/>
        <v>-1.9080723758382589</v>
      </c>
      <c r="AJ120" s="4">
        <f t="shared" si="257"/>
        <v>-0.97725813881824308</v>
      </c>
      <c r="AK120" s="4">
        <f t="shared" si="258"/>
        <v>0.11128621285628526</v>
      </c>
      <c r="AL120" s="4">
        <f t="shared" si="259"/>
        <v>-0.34850519150670323</v>
      </c>
      <c r="AM120" s="4">
        <f t="shared" si="260"/>
        <v>-1.2596004187704182</v>
      </c>
      <c r="AN120" s="4">
        <f t="shared" si="261"/>
        <v>-1.0848685706467904</v>
      </c>
      <c r="AO120" s="4">
        <f t="shared" si="262"/>
        <v>-0.32106156557546939</v>
      </c>
      <c r="AP120" s="4">
        <f t="shared" si="263"/>
        <v>-2.06982810725723</v>
      </c>
      <c r="AQ120" s="4">
        <f t="shared" si="264"/>
        <v>-1.5108565712298727</v>
      </c>
      <c r="AR120" s="4">
        <f t="shared" si="265"/>
        <v>-1.3950988670793691</v>
      </c>
      <c r="AS120" s="4">
        <f t="shared" si="266"/>
        <v>0.17360862625282891</v>
      </c>
      <c r="AT120" s="4">
        <f t="shared" si="267"/>
        <v>-1.3516215384880752</v>
      </c>
      <c r="AU120" s="4">
        <f t="shared" si="268"/>
        <v>-1.0642635652826655</v>
      </c>
      <c r="AV120" s="4">
        <f t="shared" si="370"/>
        <v>-1.9261702268521219</v>
      </c>
      <c r="AW120" s="4">
        <f t="shared" si="370"/>
        <v>-0.6428417752451665</v>
      </c>
      <c r="AY120" s="2">
        <f t="shared" si="320"/>
        <v>52.261542990141074</v>
      </c>
      <c r="AZ120" s="2">
        <f t="shared" si="371"/>
        <v>52.678117424232084</v>
      </c>
      <c r="BA120" s="2">
        <f t="shared" si="372"/>
        <v>54.30995760470082</v>
      </c>
      <c r="BB120" s="2">
        <f t="shared" si="373"/>
        <v>56.776823749933655</v>
      </c>
      <c r="BC120" s="2">
        <f t="shared" si="374"/>
        <v>58.63334561444502</v>
      </c>
      <c r="BD120" s="2">
        <f t="shared" si="375"/>
        <v>59.044224087734946</v>
      </c>
      <c r="BE120" s="2">
        <f t="shared" si="376"/>
        <v>60.22099836423898</v>
      </c>
      <c r="BF120" s="2">
        <f t="shared" si="377"/>
        <v>61.305968396920278</v>
      </c>
      <c r="BG120" s="2">
        <f t="shared" si="378"/>
        <v>58.394665275655676</v>
      </c>
      <c r="BH120" s="2">
        <f t="shared" si="379"/>
        <v>58.180602292718099</v>
      </c>
      <c r="BI120" s="2">
        <f t="shared" si="380"/>
        <v>55.301099653996616</v>
      </c>
      <c r="BJ120" s="2">
        <f t="shared" si="381"/>
        <v>55.548373225843179</v>
      </c>
      <c r="BK120" s="2">
        <f t="shared" si="382"/>
        <v>54.111724524518316</v>
      </c>
      <c r="BL120" s="2">
        <f t="shared" si="383"/>
        <v>56.048208379022292</v>
      </c>
      <c r="BM120" s="2">
        <f t="shared" si="384"/>
        <v>57.38169404051164</v>
      </c>
      <c r="BO120" s="2" t="str">
        <f t="shared" si="270"/>
        <v/>
      </c>
      <c r="BP120" s="2" t="str">
        <f t="shared" si="271"/>
        <v/>
      </c>
      <c r="BQ120" s="2" t="str">
        <f t="shared" si="272"/>
        <v/>
      </c>
      <c r="BR120" s="2" t="str">
        <f t="shared" si="273"/>
        <v/>
      </c>
      <c r="BS120" s="2" t="str">
        <f t="shared" si="274"/>
        <v/>
      </c>
      <c r="BT120" s="2" t="str">
        <f t="shared" si="275"/>
        <v/>
      </c>
      <c r="BU120" s="2" t="str">
        <f t="shared" si="276"/>
        <v/>
      </c>
      <c r="BV120" s="2" t="str">
        <f t="shared" si="277"/>
        <v/>
      </c>
      <c r="BW120" s="2" t="str">
        <f t="shared" si="278"/>
        <v/>
      </c>
      <c r="BX120" s="2" t="str">
        <f t="shared" si="279"/>
        <v/>
      </c>
      <c r="BY120" s="2" t="str">
        <f t="shared" si="280"/>
        <v/>
      </c>
      <c r="BZ120" s="2" t="str">
        <f t="shared" si="281"/>
        <v/>
      </c>
      <c r="CA120" s="2" t="str">
        <f t="shared" si="282"/>
        <v/>
      </c>
      <c r="CB120" s="2" t="str">
        <f t="shared" si="283"/>
        <v/>
      </c>
      <c r="CC120" s="2" t="str">
        <f t="shared" si="284"/>
        <v/>
      </c>
      <c r="CE120" s="2">
        <f t="shared" si="321"/>
        <v>50.835999999999999</v>
      </c>
      <c r="CF120" s="2">
        <f t="shared" si="322"/>
        <v>51.753999999999998</v>
      </c>
      <c r="CG120" s="2">
        <f t="shared" si="323"/>
        <v>54.459000000000003</v>
      </c>
      <c r="CH120" s="2">
        <f t="shared" si="324"/>
        <v>56.459000000000003</v>
      </c>
      <c r="CI120" s="2">
        <f t="shared" si="325"/>
        <v>57.41</v>
      </c>
      <c r="CJ120" s="2">
        <f t="shared" si="326"/>
        <v>57.966999999999999</v>
      </c>
      <c r="CK120" s="2">
        <f t="shared" si="327"/>
        <v>59.902000000000001</v>
      </c>
      <c r="CL120" s="2">
        <f t="shared" si="328"/>
        <v>59.246000000000002</v>
      </c>
      <c r="CM120" s="2">
        <f t="shared" si="329"/>
        <v>56.884999999999998</v>
      </c>
      <c r="CN120" s="2">
        <f t="shared" si="330"/>
        <v>56.786999999999999</v>
      </c>
      <c r="CO120" s="2">
        <f t="shared" si="331"/>
        <v>55.475000000000001</v>
      </c>
      <c r="CP120" s="2">
        <f t="shared" si="332"/>
        <v>54.197000000000003</v>
      </c>
      <c r="CQ120" s="2">
        <f t="shared" si="333"/>
        <v>53.048999999999999</v>
      </c>
      <c r="CR120" s="2">
        <f t="shared" si="334"/>
        <v>54.131</v>
      </c>
      <c r="CS120" s="2">
        <f t="shared" si="335"/>
        <v>57.015999999999998</v>
      </c>
      <c r="CU120" s="2">
        <f t="shared" si="285"/>
        <v>50.835999999999999</v>
      </c>
      <c r="CV120" s="2">
        <f t="shared" si="286"/>
        <v>51.753999999999998</v>
      </c>
      <c r="CW120" s="2">
        <f t="shared" si="287"/>
        <v>54.459000000000003</v>
      </c>
      <c r="CX120" s="2">
        <f t="shared" si="288"/>
        <v>56.459000000000003</v>
      </c>
      <c r="CY120" s="2">
        <f t="shared" si="289"/>
        <v>57.41</v>
      </c>
      <c r="CZ120" s="2">
        <f t="shared" si="290"/>
        <v>57.966999999999999</v>
      </c>
      <c r="DA120" s="2">
        <f t="shared" si="291"/>
        <v>59.902000000000001</v>
      </c>
      <c r="DB120" s="2">
        <f t="shared" si="292"/>
        <v>59.246000000000002</v>
      </c>
      <c r="DC120" s="2">
        <f t="shared" si="293"/>
        <v>56.884999999999998</v>
      </c>
      <c r="DD120" s="2">
        <f t="shared" si="294"/>
        <v>56.786999999999999</v>
      </c>
      <c r="DE120" s="2">
        <f t="shared" si="295"/>
        <v>55.475000000000001</v>
      </c>
      <c r="DF120" s="2">
        <f t="shared" si="296"/>
        <v>54.197000000000003</v>
      </c>
      <c r="DG120" s="2">
        <f t="shared" si="297"/>
        <v>53.048999999999999</v>
      </c>
      <c r="DH120" s="2">
        <f t="shared" si="298"/>
        <v>54.131</v>
      </c>
      <c r="DI120" s="2">
        <f t="shared" si="299"/>
        <v>57.015999999999998</v>
      </c>
      <c r="DK120" s="2">
        <f t="shared" si="300"/>
        <v>77.817389757718161</v>
      </c>
      <c r="DL120" s="2">
        <f t="shared" si="385"/>
        <v>82.398368166717006</v>
      </c>
      <c r="DM120" s="2">
        <f t="shared" si="385"/>
        <v>83.233514808362386</v>
      </c>
      <c r="DN120" s="2">
        <f t="shared" si="385"/>
        <v>88.593196761133612</v>
      </c>
      <c r="DO120" s="2">
        <f t="shared" si="385"/>
        <v>87.531573427328937</v>
      </c>
      <c r="DP120" s="2">
        <f t="shared" si="385"/>
        <v>89.492458097166008</v>
      </c>
      <c r="DQ120" s="2">
        <f t="shared" si="385"/>
        <v>87.079642213883673</v>
      </c>
      <c r="DR120" s="2">
        <f t="shared" si="385"/>
        <v>90.743467476383259</v>
      </c>
      <c r="DS120" s="2">
        <f t="shared" si="385"/>
        <v>87.146904037640894</v>
      </c>
      <c r="DT120" s="2">
        <f t="shared" si="385"/>
        <v>85.800651407129465</v>
      </c>
      <c r="DU120" s="2">
        <f t="shared" si="385"/>
        <v>82.409009109311739</v>
      </c>
      <c r="DV120" s="2">
        <f t="shared" si="385"/>
        <v>84.32639457271037</v>
      </c>
      <c r="DW120" s="2">
        <f t="shared" si="385"/>
        <v>83.313695276653164</v>
      </c>
      <c r="DX120" s="2">
        <f t="shared" si="385"/>
        <v>78.735782243470283</v>
      </c>
      <c r="DY120" s="2">
        <f t="shared" si="385"/>
        <v>74.63664225654226</v>
      </c>
      <c r="EA120" s="2">
        <f t="shared" si="240"/>
        <v>52.027070049026889</v>
      </c>
      <c r="EB120" s="2">
        <f t="shared" si="302"/>
        <v>52.351704799594287</v>
      </c>
      <c r="EC120" s="2">
        <f t="shared" si="303"/>
        <v>53.956063127930342</v>
      </c>
      <c r="ED120" s="2">
        <f t="shared" si="304"/>
        <v>56.346392828436187</v>
      </c>
      <c r="EE120" s="2">
        <f t="shared" si="305"/>
        <v>58.266594357961296</v>
      </c>
      <c r="EF120" s="2">
        <f t="shared" si="306"/>
        <v>58.64604587353783</v>
      </c>
      <c r="EG120" s="2">
        <f t="shared" si="307"/>
        <v>59.898265337036108</v>
      </c>
      <c r="EH120" s="2">
        <f t="shared" si="308"/>
        <v>60.919969558905642</v>
      </c>
      <c r="EI120" s="2">
        <f t="shared" si="309"/>
        <v>58.032815845896138</v>
      </c>
      <c r="EJ120" s="2">
        <f t="shared" si="310"/>
        <v>57.826742603835399</v>
      </c>
      <c r="EK120" s="2">
        <f t="shared" si="311"/>
        <v>54.935814274340757</v>
      </c>
      <c r="EL120" s="2">
        <f t="shared" si="312"/>
        <v>55.176894774046943</v>
      </c>
      <c r="EM120" s="2">
        <f t="shared" si="313"/>
        <v>53.751892296911237</v>
      </c>
      <c r="EN120" s="2">
        <f t="shared" si="314"/>
        <v>55.783355499184637</v>
      </c>
      <c r="EO120" s="2">
        <f t="shared" si="315"/>
        <v>57.200365955473089</v>
      </c>
      <c r="EQ120" s="2">
        <f t="shared" si="316"/>
        <v>51.77025722275846</v>
      </c>
      <c r="ER120" s="2">
        <f t="shared" si="386"/>
        <v>52.107510453624798</v>
      </c>
      <c r="ES120" s="2">
        <f t="shared" si="386"/>
        <v>53.739079666173886</v>
      </c>
      <c r="ET120" s="2">
        <f t="shared" si="386"/>
        <v>56.163977126110154</v>
      </c>
      <c r="EU120" s="2">
        <f t="shared" si="386"/>
        <v>58.292568285633251</v>
      </c>
      <c r="EV120" s="2">
        <f t="shared" si="386"/>
        <v>58.681844828365982</v>
      </c>
      <c r="EW120" s="2">
        <f t="shared" si="386"/>
        <v>59.708274317153951</v>
      </c>
      <c r="EX120" s="2">
        <f t="shared" si="386"/>
        <v>60.870556813344209</v>
      </c>
      <c r="EY120" s="2">
        <f t="shared" si="386"/>
        <v>57.950101593675541</v>
      </c>
      <c r="EZ120" s="2">
        <f t="shared" si="386"/>
        <v>57.905471936022835</v>
      </c>
      <c r="FA120" s="2">
        <f t="shared" si="386"/>
        <v>55.060960705736321</v>
      </c>
      <c r="FB120" s="2">
        <f t="shared" si="386"/>
        <v>55.259203423772348</v>
      </c>
      <c r="FC120" s="2">
        <f t="shared" si="386"/>
        <v>53.972497713175287</v>
      </c>
      <c r="FD120" s="2">
        <f t="shared" si="386"/>
        <v>55.706484043185235</v>
      </c>
      <c r="FE120" s="2">
        <f t="shared" si="386"/>
        <v>57.25875596534857</v>
      </c>
      <c r="FG120" s="2">
        <f t="shared" si="318"/>
        <v>0.99078145310162613</v>
      </c>
      <c r="FH120" s="2">
        <f t="shared" si="387"/>
        <v>0.9890436061369916</v>
      </c>
      <c r="FI120" s="2">
        <f t="shared" si="387"/>
        <v>0.98783353665238183</v>
      </c>
      <c r="FJ120" s="2">
        <f t="shared" si="387"/>
        <v>0.9865974146135863</v>
      </c>
      <c r="FK120" s="2">
        <f t="shared" si="387"/>
        <v>0.9874755129122933</v>
      </c>
      <c r="FL120" s="2">
        <f t="shared" si="387"/>
        <v>0.98710201947824239</v>
      </c>
      <c r="FM120" s="2">
        <f t="shared" si="387"/>
        <v>0.98805842122925081</v>
      </c>
      <c r="FN120" s="2">
        <f t="shared" si="387"/>
        <v>0.98703973858165839</v>
      </c>
      <c r="FO120" s="2">
        <f t="shared" si="387"/>
        <v>0.98753892441011315</v>
      </c>
      <c r="FP120" s="2">
        <f t="shared" si="387"/>
        <v>0.98738122503294146</v>
      </c>
      <c r="FQ120" s="2">
        <f t="shared" si="387"/>
        <v>0.98675596958902367</v>
      </c>
      <c r="FR120" s="2">
        <f t="shared" si="387"/>
        <v>0.98728763123777907</v>
      </c>
      <c r="FS120" s="2">
        <f t="shared" si="387"/>
        <v>0.98789939340927457</v>
      </c>
      <c r="FT120" s="2">
        <f t="shared" si="387"/>
        <v>0.98843660899215824</v>
      </c>
      <c r="FU120" s="2">
        <f t="shared" si="387"/>
        <v>0.98962714143648989</v>
      </c>
      <c r="FW120" s="2">
        <f t="shared" si="336"/>
        <v>1.2757659701247228E-2</v>
      </c>
      <c r="FX120" s="2">
        <f t="shared" si="388"/>
        <v>1.142718301094141E-2</v>
      </c>
      <c r="FY120" s="2">
        <f t="shared" si="389"/>
        <v>1.0639363905786889E-2</v>
      </c>
      <c r="FZ120" s="2">
        <f t="shared" si="390"/>
        <v>9.6462180997430643E-3</v>
      </c>
      <c r="GA120" s="2">
        <f t="shared" si="391"/>
        <v>8.5625866918906286E-3</v>
      </c>
      <c r="GB120" s="2">
        <f t="shared" si="392"/>
        <v>8.9888146790925647E-3</v>
      </c>
      <c r="GC120" s="2">
        <f t="shared" si="393"/>
        <v>9.7663872249324438E-3</v>
      </c>
      <c r="GD120" s="2">
        <f t="shared" si="394"/>
        <v>1.0553783225675614E-2</v>
      </c>
      <c r="GE120" s="2">
        <f t="shared" si="395"/>
        <v>1.1405820679057963E-2</v>
      </c>
      <c r="GF120" s="2">
        <f t="shared" si="396"/>
        <v>1.0964512474946194E-2</v>
      </c>
      <c r="GG120" s="2">
        <f t="shared" si="397"/>
        <v>1.142303267366006E-2</v>
      </c>
      <c r="GH120" s="2">
        <f t="shared" si="398"/>
        <v>1.1168463149533944E-2</v>
      </c>
      <c r="GI120" s="2">
        <f t="shared" si="399"/>
        <v>9.5939604408998673E-3</v>
      </c>
      <c r="GJ120" s="2">
        <f t="shared" si="400"/>
        <v>7.2199124908697322E-3</v>
      </c>
      <c r="GK120" s="2">
        <f t="shared" si="401"/>
        <v>7.9475426408316206E-3</v>
      </c>
      <c r="GM120" s="86">
        <f t="shared" si="337"/>
        <v>1.1083863727043021E-20</v>
      </c>
      <c r="GN120" s="86">
        <f t="shared" si="402"/>
        <v>8.4318629494152415E-23</v>
      </c>
      <c r="GO120" s="86">
        <f t="shared" si="403"/>
        <v>1.4956472164214329E-23</v>
      </c>
      <c r="GP120" s="86">
        <f t="shared" si="404"/>
        <v>4.303074960953918E-25</v>
      </c>
      <c r="GQ120" s="86">
        <f t="shared" si="405"/>
        <v>3.1030268932007716E-25</v>
      </c>
      <c r="GR120" s="86">
        <f t="shared" si="406"/>
        <v>8.6162312097484422E-29</v>
      </c>
      <c r="GS120" s="86">
        <f t="shared" si="407"/>
        <v>2.1498767414530401E-30</v>
      </c>
      <c r="GT120" s="86">
        <f t="shared" si="408"/>
        <v>2.4688515249426486E-23</v>
      </c>
      <c r="GU120" s="86">
        <f t="shared" si="409"/>
        <v>5.379344198835562E-28</v>
      </c>
      <c r="GV120" s="86">
        <f t="shared" si="410"/>
        <v>6.4878208556637663E-29</v>
      </c>
      <c r="GW120" s="86">
        <f t="shared" si="411"/>
        <v>6.741927913902179E-38</v>
      </c>
      <c r="GX120" s="86">
        <f t="shared" si="412"/>
        <v>2.8208097546730372E-36</v>
      </c>
      <c r="GY120" s="86">
        <f t="shared" si="413"/>
        <v>5.0453992718696793E-36</v>
      </c>
      <c r="GZ120" s="86">
        <f t="shared" si="414"/>
        <v>1.0733970132411075E-26</v>
      </c>
      <c r="HA120" s="86">
        <f t="shared" si="415"/>
        <v>5.7420790450048599E-52</v>
      </c>
      <c r="HC120" s="86">
        <f t="shared" si="338"/>
        <v>7.8994168012100872E-3</v>
      </c>
      <c r="HD120" s="86">
        <f t="shared" si="416"/>
        <v>1.5886605916238408E-3</v>
      </c>
      <c r="HE120" s="86">
        <f t="shared" si="417"/>
        <v>1.084883532446159E-3</v>
      </c>
      <c r="HF120" s="86">
        <f t="shared" si="418"/>
        <v>9.719418166448116E-4</v>
      </c>
      <c r="HG120" s="86">
        <f t="shared" si="419"/>
        <v>9.6595008722822088E-4</v>
      </c>
      <c r="HH120" s="86">
        <f t="shared" si="420"/>
        <v>2.6274709505975816E-4</v>
      </c>
      <c r="HI120" s="86">
        <f t="shared" si="421"/>
        <v>7.7836239866030702E-5</v>
      </c>
      <c r="HJ120" s="86">
        <f t="shared" si="422"/>
        <v>3.9096851469580448E-4</v>
      </c>
      <c r="HK120" s="86">
        <f t="shared" si="423"/>
        <v>5.2671057692344762E-5</v>
      </c>
      <c r="HL120" s="86">
        <f t="shared" si="424"/>
        <v>5.2029769015125619E-5</v>
      </c>
      <c r="HM120" s="86">
        <f t="shared" si="425"/>
        <v>1.1611883125804872E-5</v>
      </c>
      <c r="HN120" s="86">
        <f t="shared" si="426"/>
        <v>6.7777367047736872E-6</v>
      </c>
      <c r="HO120" s="86">
        <f t="shared" si="427"/>
        <v>5.46050811183222E-5</v>
      </c>
      <c r="HP120" s="86">
        <f t="shared" si="428"/>
        <v>7.783072850935899E-5</v>
      </c>
      <c r="HQ120" s="86">
        <f t="shared" si="429"/>
        <v>2.0726059674539571E-9</v>
      </c>
      <c r="HS120" s="86">
        <f t="shared" si="339"/>
        <v>3.2389892297301395E-6</v>
      </c>
      <c r="HT120" s="86">
        <f t="shared" si="430"/>
        <v>2.876089954927294E-6</v>
      </c>
      <c r="HU120" s="86">
        <f t="shared" si="431"/>
        <v>1.0228866476906119E-6</v>
      </c>
      <c r="HV120" s="86">
        <f t="shared" si="432"/>
        <v>9.081978163419321E-8</v>
      </c>
      <c r="HW120" s="86">
        <f t="shared" si="433"/>
        <v>3.4131176637083694E-8</v>
      </c>
      <c r="HX120" s="86">
        <f t="shared" si="434"/>
        <v>1.4110714472690233E-8</v>
      </c>
      <c r="HY120" s="86">
        <f t="shared" si="435"/>
        <v>8.3364362737473134E-8</v>
      </c>
      <c r="HZ120" s="86">
        <f t="shared" si="436"/>
        <v>8.1265895246242891E-8</v>
      </c>
      <c r="IA120" s="86">
        <f t="shared" si="437"/>
        <v>2.1748975962809962E-7</v>
      </c>
      <c r="IB120" s="86">
        <f t="shared" si="438"/>
        <v>2.4845816196669985E-7</v>
      </c>
      <c r="IC120" s="86">
        <f t="shared" si="439"/>
        <v>7.8677940497156928E-8</v>
      </c>
      <c r="ID120" s="86">
        <f t="shared" si="440"/>
        <v>2.1941454452244971E-7</v>
      </c>
      <c r="IE120" s="86">
        <f t="shared" si="441"/>
        <v>1.243130602261378E-7</v>
      </c>
      <c r="IF120" s="86">
        <f t="shared" si="442"/>
        <v>1.20424404502873E-5</v>
      </c>
      <c r="IG120" s="86">
        <f t="shared" si="443"/>
        <v>4.1508383878911603E-4</v>
      </c>
      <c r="II120" s="86">
        <f t="shared" si="340"/>
        <v>1.1092506165795055E-40</v>
      </c>
      <c r="IJ120" s="86">
        <f t="shared" si="341"/>
        <v>1.475777377997791E-58</v>
      </c>
      <c r="IK120" s="86">
        <f t="shared" si="342"/>
        <v>3.5458216600113691E-62</v>
      </c>
      <c r="IL120" s="86">
        <f t="shared" si="343"/>
        <v>1.6335731769512811E-71</v>
      </c>
      <c r="IM120" s="86">
        <f t="shared" si="344"/>
        <v>2.4201626942997026E-71</v>
      </c>
      <c r="IN120" s="86">
        <f t="shared" si="345"/>
        <v>6.7429319018120255E-77</v>
      </c>
      <c r="IO120" s="86">
        <f t="shared" si="346"/>
        <v>6.7910980543996232E-70</v>
      </c>
      <c r="IP120" s="86">
        <f t="shared" si="347"/>
        <v>1.6269521412919058E-69</v>
      </c>
      <c r="IQ120" s="86">
        <f t="shared" si="348"/>
        <v>7.1010730852437737E-67</v>
      </c>
      <c r="IR120" s="86">
        <f t="shared" si="349"/>
        <v>3.514593633598528E-66</v>
      </c>
      <c r="IS120" s="86">
        <f t="shared" si="350"/>
        <v>1.440592098139842E-71</v>
      </c>
      <c r="IT120" s="86">
        <f t="shared" si="351"/>
        <v>1.5873733920194187E-68</v>
      </c>
      <c r="IU120" s="86">
        <f t="shared" si="352"/>
        <v>3.0356138621625526E-69</v>
      </c>
      <c r="IV120" s="86">
        <f t="shared" si="353"/>
        <v>1.3104787177331633E-28</v>
      </c>
      <c r="IW120" s="86">
        <f t="shared" si="354"/>
        <v>2.2888714141982111E-19</v>
      </c>
      <c r="IY120" s="86">
        <f t="shared" si="355"/>
        <v>7.9026557904398175E-3</v>
      </c>
      <c r="IZ120" s="86">
        <f t="shared" si="356"/>
        <v>1.5915366815787682E-3</v>
      </c>
      <c r="JA120" s="86">
        <f t="shared" si="357"/>
        <v>1.0859064190938497E-3</v>
      </c>
      <c r="JB120" s="86">
        <f t="shared" si="358"/>
        <v>9.7203263642644578E-4</v>
      </c>
      <c r="JC120" s="86">
        <f t="shared" si="359"/>
        <v>9.6598421840485792E-4</v>
      </c>
      <c r="JD120" s="86">
        <f t="shared" si="360"/>
        <v>2.6276120577423085E-4</v>
      </c>
      <c r="JE120" s="86">
        <f t="shared" si="361"/>
        <v>7.7919604228768172E-5</v>
      </c>
      <c r="JF120" s="86">
        <f t="shared" si="362"/>
        <v>3.910497805910507E-4</v>
      </c>
      <c r="JG120" s="86">
        <f t="shared" si="363"/>
        <v>5.2888547451972859E-5</v>
      </c>
      <c r="JH120" s="86">
        <f t="shared" si="364"/>
        <v>5.227822717709232E-5</v>
      </c>
      <c r="JI120" s="86">
        <f t="shared" si="365"/>
        <v>1.1690561066302029E-5</v>
      </c>
      <c r="JJ120" s="86">
        <f t="shared" si="366"/>
        <v>6.9971512492961373E-6</v>
      </c>
      <c r="JK120" s="86">
        <f t="shared" si="367"/>
        <v>5.472939417854834E-5</v>
      </c>
      <c r="JL120" s="86">
        <f t="shared" si="368"/>
        <v>8.9873168959646294E-5</v>
      </c>
      <c r="JM120" s="86">
        <f t="shared" si="369"/>
        <v>4.1508591139508368E-4</v>
      </c>
    </row>
    <row r="121" spans="2:273" x14ac:dyDescent="0.25">
      <c r="B121" s="2">
        <v>94</v>
      </c>
      <c r="C121" s="37">
        <v>50.77</v>
      </c>
      <c r="D121" s="37">
        <v>52.869</v>
      </c>
      <c r="E121" s="37">
        <v>53.115000000000002</v>
      </c>
      <c r="F121" s="37">
        <v>55.279000000000003</v>
      </c>
      <c r="G121" s="37">
        <v>57.573999999999998</v>
      </c>
      <c r="H121" s="37">
        <v>57.917999999999999</v>
      </c>
      <c r="I121" s="37">
        <v>59.295000000000002</v>
      </c>
      <c r="J121" s="37">
        <v>60.59</v>
      </c>
      <c r="K121" s="37">
        <v>56.622999999999998</v>
      </c>
      <c r="L121" s="37">
        <v>56.917999999999999</v>
      </c>
      <c r="M121" s="37">
        <v>54.048999999999999</v>
      </c>
      <c r="N121" s="37">
        <v>55.41</v>
      </c>
      <c r="O121" s="37">
        <v>52.671999999999997</v>
      </c>
      <c r="P121" s="37">
        <v>54.426000000000002</v>
      </c>
      <c r="Q121" s="37">
        <v>57.671999999999997</v>
      </c>
      <c r="S121" s="4">
        <f t="shared" si="241"/>
        <v>52.197762421391815</v>
      </c>
      <c r="T121" s="4">
        <f t="shared" si="242"/>
        <v>52.486095794591094</v>
      </c>
      <c r="U121" s="4">
        <f t="shared" si="243"/>
        <v>54.10110710201112</v>
      </c>
      <c r="V121" s="4">
        <f t="shared" si="244"/>
        <v>56.590124660941079</v>
      </c>
      <c r="W121" s="4">
        <f t="shared" si="245"/>
        <v>58.466827809719206</v>
      </c>
      <c r="X121" s="4">
        <f t="shared" si="246"/>
        <v>58.861052560920164</v>
      </c>
      <c r="Y121" s="4">
        <f t="shared" si="247"/>
        <v>60.020610105615482</v>
      </c>
      <c r="Z121" s="4">
        <f t="shared" si="248"/>
        <v>61.087835238585114</v>
      </c>
      <c r="AA121" s="4">
        <f t="shared" si="249"/>
        <v>58.192107825539409</v>
      </c>
      <c r="AB121" s="4">
        <f t="shared" si="250"/>
        <v>57.995101360036074</v>
      </c>
      <c r="AC121" s="4">
        <f t="shared" si="251"/>
        <v>55.128045403248272</v>
      </c>
      <c r="AD121" s="4">
        <f t="shared" si="252"/>
        <v>55.354595681974153</v>
      </c>
      <c r="AE121" s="4">
        <f t="shared" si="253"/>
        <v>53.937932139333078</v>
      </c>
      <c r="AF121" s="4">
        <f t="shared" si="254"/>
        <v>55.870613224480259</v>
      </c>
      <c r="AG121" s="4">
        <f t="shared" si="255"/>
        <v>57.689912484421157</v>
      </c>
      <c r="AI121" s="4">
        <f t="shared" si="256"/>
        <v>-1.4277624213918116</v>
      </c>
      <c r="AJ121" s="4">
        <f t="shared" si="257"/>
        <v>0.3829042054089058</v>
      </c>
      <c r="AK121" s="4">
        <f t="shared" si="258"/>
        <v>-0.98610710201111829</v>
      </c>
      <c r="AL121" s="4">
        <f t="shared" si="259"/>
        <v>-1.3111246609410756</v>
      </c>
      <c r="AM121" s="4">
        <f t="shared" si="260"/>
        <v>-0.89282780971920772</v>
      </c>
      <c r="AN121" s="4">
        <f t="shared" si="261"/>
        <v>-0.94305256092016521</v>
      </c>
      <c r="AO121" s="4">
        <f t="shared" si="262"/>
        <v>-0.72561010561548045</v>
      </c>
      <c r="AP121" s="4">
        <f t="shared" si="263"/>
        <v>-0.49783523858511103</v>
      </c>
      <c r="AQ121" s="4">
        <f t="shared" si="264"/>
        <v>-1.5691078255394117</v>
      </c>
      <c r="AR121" s="4">
        <f t="shared" si="265"/>
        <v>-1.0771013600360746</v>
      </c>
      <c r="AS121" s="4">
        <f t="shared" si="266"/>
        <v>-1.0790454032482728</v>
      </c>
      <c r="AT121" s="4">
        <f t="shared" si="267"/>
        <v>5.5404318025843224E-2</v>
      </c>
      <c r="AU121" s="4">
        <f t="shared" si="268"/>
        <v>-1.2659321393330814</v>
      </c>
      <c r="AV121" s="4">
        <f t="shared" si="370"/>
        <v>-1.444613224480257</v>
      </c>
      <c r="AW121" s="4">
        <f t="shared" si="370"/>
        <v>-1.7912484421160002E-2</v>
      </c>
      <c r="AY121" s="2">
        <f t="shared" si="320"/>
        <v>52.05742088692066</v>
      </c>
      <c r="AZ121" s="2">
        <f t="shared" si="371"/>
        <v>52.473127315838667</v>
      </c>
      <c r="BA121" s="2">
        <f t="shared" si="372"/>
        <v>54.092801689347588</v>
      </c>
      <c r="BB121" s="2">
        <f t="shared" si="373"/>
        <v>56.584010481250949</v>
      </c>
      <c r="BC121" s="2">
        <f t="shared" si="374"/>
        <v>58.460212432083807</v>
      </c>
      <c r="BD121" s="2">
        <f t="shared" si="375"/>
        <v>58.859924933091634</v>
      </c>
      <c r="BE121" s="2">
        <f t="shared" si="376"/>
        <v>60.020280052345448</v>
      </c>
      <c r="BF121" s="2">
        <f t="shared" si="377"/>
        <v>61.086064708440603</v>
      </c>
      <c r="BG121" s="2">
        <f t="shared" si="378"/>
        <v>58.191735094482894</v>
      </c>
      <c r="BH121" s="2">
        <f t="shared" si="379"/>
        <v>57.994661971646977</v>
      </c>
      <c r="BI121" s="2">
        <f t="shared" si="380"/>
        <v>55.127906672476513</v>
      </c>
      <c r="BJ121" s="2">
        <f t="shared" si="381"/>
        <v>55.354275533402422</v>
      </c>
      <c r="BK121" s="2">
        <f t="shared" si="382"/>
        <v>53.937575009776808</v>
      </c>
      <c r="BL121" s="2">
        <f t="shared" si="383"/>
        <v>55.858186249248753</v>
      </c>
      <c r="BM121" s="2">
        <f t="shared" si="384"/>
        <v>57.242267376390608</v>
      </c>
      <c r="BO121" s="2" t="str">
        <f t="shared" si="270"/>
        <v/>
      </c>
      <c r="BP121" s="2" t="str">
        <f t="shared" si="271"/>
        <v/>
      </c>
      <c r="BQ121" s="2" t="str">
        <f t="shared" si="272"/>
        <v/>
      </c>
      <c r="BR121" s="2" t="str">
        <f t="shared" si="273"/>
        <v/>
      </c>
      <c r="BS121" s="2" t="str">
        <f t="shared" si="274"/>
        <v/>
      </c>
      <c r="BT121" s="2" t="str">
        <f t="shared" si="275"/>
        <v/>
      </c>
      <c r="BU121" s="2" t="str">
        <f t="shared" si="276"/>
        <v/>
      </c>
      <c r="BV121" s="2" t="str">
        <f t="shared" si="277"/>
        <v/>
      </c>
      <c r="BW121" s="2" t="str">
        <f t="shared" si="278"/>
        <v/>
      </c>
      <c r="BX121" s="2" t="str">
        <f t="shared" si="279"/>
        <v/>
      </c>
      <c r="BY121" s="2" t="str">
        <f t="shared" si="280"/>
        <v/>
      </c>
      <c r="BZ121" s="2" t="str">
        <f t="shared" si="281"/>
        <v/>
      </c>
      <c r="CA121" s="2" t="str">
        <f t="shared" si="282"/>
        <v/>
      </c>
      <c r="CB121" s="2" t="str">
        <f t="shared" si="283"/>
        <v/>
      </c>
      <c r="CC121" s="2" t="str">
        <f t="shared" si="284"/>
        <v/>
      </c>
      <c r="CE121" s="2">
        <f t="shared" si="321"/>
        <v>50.77</v>
      </c>
      <c r="CF121" s="2">
        <f t="shared" si="322"/>
        <v>52.869</v>
      </c>
      <c r="CG121" s="2">
        <f t="shared" si="323"/>
        <v>53.115000000000002</v>
      </c>
      <c r="CH121" s="2">
        <f t="shared" si="324"/>
        <v>55.279000000000003</v>
      </c>
      <c r="CI121" s="2">
        <f t="shared" si="325"/>
        <v>57.573999999999998</v>
      </c>
      <c r="CJ121" s="2">
        <f t="shared" si="326"/>
        <v>57.917999999999999</v>
      </c>
      <c r="CK121" s="2">
        <f t="shared" si="327"/>
        <v>59.295000000000002</v>
      </c>
      <c r="CL121" s="2">
        <f t="shared" si="328"/>
        <v>60.59</v>
      </c>
      <c r="CM121" s="2">
        <f t="shared" si="329"/>
        <v>56.622999999999998</v>
      </c>
      <c r="CN121" s="2">
        <f t="shared" si="330"/>
        <v>56.917999999999999</v>
      </c>
      <c r="CO121" s="2">
        <f t="shared" si="331"/>
        <v>54.048999999999999</v>
      </c>
      <c r="CP121" s="2">
        <f t="shared" si="332"/>
        <v>55.41</v>
      </c>
      <c r="CQ121" s="2">
        <f t="shared" si="333"/>
        <v>52.671999999999997</v>
      </c>
      <c r="CR121" s="2">
        <f t="shared" si="334"/>
        <v>54.426000000000002</v>
      </c>
      <c r="CS121" s="2">
        <f t="shared" si="335"/>
        <v>57.671999999999997</v>
      </c>
      <c r="CU121" s="2">
        <f t="shared" si="285"/>
        <v>50.77</v>
      </c>
      <c r="CV121" s="2">
        <f t="shared" si="286"/>
        <v>52.869</v>
      </c>
      <c r="CW121" s="2">
        <f t="shared" si="287"/>
        <v>53.115000000000002</v>
      </c>
      <c r="CX121" s="2">
        <f t="shared" si="288"/>
        <v>55.279000000000003</v>
      </c>
      <c r="CY121" s="2">
        <f t="shared" si="289"/>
        <v>57.573999999999998</v>
      </c>
      <c r="CZ121" s="2">
        <f t="shared" si="290"/>
        <v>57.917999999999999</v>
      </c>
      <c r="DA121" s="2">
        <f t="shared" si="291"/>
        <v>59.295000000000002</v>
      </c>
      <c r="DB121" s="2">
        <f t="shared" si="292"/>
        <v>60.59</v>
      </c>
      <c r="DC121" s="2">
        <f t="shared" si="293"/>
        <v>56.622999999999998</v>
      </c>
      <c r="DD121" s="2">
        <f t="shared" si="294"/>
        <v>56.917999999999999</v>
      </c>
      <c r="DE121" s="2">
        <f t="shared" si="295"/>
        <v>54.048999999999999</v>
      </c>
      <c r="DF121" s="2">
        <f t="shared" si="296"/>
        <v>55.41</v>
      </c>
      <c r="DG121" s="2">
        <f t="shared" si="297"/>
        <v>52.671999999999997</v>
      </c>
      <c r="DH121" s="2">
        <f t="shared" si="298"/>
        <v>54.426000000000002</v>
      </c>
      <c r="DI121" s="2">
        <f t="shared" si="299"/>
        <v>57.671999999999997</v>
      </c>
      <c r="DK121" s="2">
        <f t="shared" si="300"/>
        <v>78.049784296248262</v>
      </c>
      <c r="DL121" s="2">
        <f t="shared" si="385"/>
        <v>82.643791301721535</v>
      </c>
      <c r="DM121" s="2">
        <f t="shared" si="385"/>
        <v>83.472329268292697</v>
      </c>
      <c r="DN121" s="2">
        <f t="shared" si="385"/>
        <v>88.898236437246965</v>
      </c>
      <c r="DO121" s="2">
        <f t="shared" si="385"/>
        <v>87.766761499608336</v>
      </c>
      <c r="DP121" s="2">
        <f t="shared" si="385"/>
        <v>89.767593522267234</v>
      </c>
      <c r="DQ121" s="2">
        <f t="shared" si="385"/>
        <v>87.293614727954974</v>
      </c>
      <c r="DR121" s="2">
        <f t="shared" si="385"/>
        <v>90.978161403508764</v>
      </c>
      <c r="DS121" s="2">
        <f t="shared" si="385"/>
        <v>87.389633220264813</v>
      </c>
      <c r="DT121" s="2">
        <f t="shared" si="385"/>
        <v>86.027345872420284</v>
      </c>
      <c r="DU121" s="2">
        <f t="shared" si="385"/>
        <v>82.627469635627534</v>
      </c>
      <c r="DV121" s="2">
        <f t="shared" si="385"/>
        <v>84.589744392165443</v>
      </c>
      <c r="DW121" s="2">
        <f t="shared" si="385"/>
        <v>83.562498110661267</v>
      </c>
      <c r="DX121" s="2">
        <f t="shared" si="385"/>
        <v>78.92154101504471</v>
      </c>
      <c r="DY121" s="2">
        <f t="shared" si="385"/>
        <v>74.794912784212784</v>
      </c>
      <c r="EA121" s="2">
        <f t="shared" si="240"/>
        <v>51.840135938196411</v>
      </c>
      <c r="EB121" s="2">
        <f t="shared" si="302"/>
        <v>52.171180336046426</v>
      </c>
      <c r="EC121" s="2">
        <f t="shared" si="303"/>
        <v>53.765166443402549</v>
      </c>
      <c r="ED121" s="2">
        <f t="shared" si="304"/>
        <v>56.185469768688044</v>
      </c>
      <c r="EE121" s="2">
        <f t="shared" si="305"/>
        <v>58.120990401685773</v>
      </c>
      <c r="EF121" s="2">
        <f t="shared" si="306"/>
        <v>58.491276265430457</v>
      </c>
      <c r="EG121" s="2">
        <f t="shared" si="307"/>
        <v>59.72154683160818</v>
      </c>
      <c r="EH121" s="2">
        <f t="shared" si="308"/>
        <v>60.728657922948074</v>
      </c>
      <c r="EI121" s="2">
        <f t="shared" si="309"/>
        <v>57.856692573981007</v>
      </c>
      <c r="EJ121" s="2">
        <f t="shared" si="310"/>
        <v>57.667058735665414</v>
      </c>
      <c r="EK121" s="2">
        <f t="shared" si="311"/>
        <v>54.789853499165027</v>
      </c>
      <c r="EL121" s="2">
        <f t="shared" si="312"/>
        <v>55.010051502145913</v>
      </c>
      <c r="EM121" s="2">
        <f t="shared" si="313"/>
        <v>53.604472786732089</v>
      </c>
      <c r="EN121" s="2">
        <f t="shared" si="314"/>
        <v>55.612737699517375</v>
      </c>
      <c r="EO121" s="2">
        <f t="shared" si="315"/>
        <v>57.074504359925783</v>
      </c>
      <c r="EQ121" s="2">
        <f t="shared" si="316"/>
        <v>51.607565123728797</v>
      </c>
      <c r="ER121" s="2">
        <f t="shared" si="386"/>
        <v>51.944280908880842</v>
      </c>
      <c r="ES121" s="2">
        <f t="shared" si="386"/>
        <v>53.563766053938039</v>
      </c>
      <c r="ET121" s="2">
        <f t="shared" si="386"/>
        <v>56.016126739237848</v>
      </c>
      <c r="EU121" s="2">
        <f t="shared" si="386"/>
        <v>58.144503308341946</v>
      </c>
      <c r="EV121" s="2">
        <f t="shared" si="386"/>
        <v>58.524206096513055</v>
      </c>
      <c r="EW121" s="2">
        <f t="shared" si="386"/>
        <v>59.5471434475308</v>
      </c>
      <c r="EX121" s="2">
        <f t="shared" si="386"/>
        <v>60.681298549802065</v>
      </c>
      <c r="EY121" s="2">
        <f t="shared" si="386"/>
        <v>57.780086259887192</v>
      </c>
      <c r="EZ121" s="2">
        <f t="shared" si="386"/>
        <v>57.738436995092968</v>
      </c>
      <c r="FA121" s="2">
        <f t="shared" si="386"/>
        <v>54.903245899459165</v>
      </c>
      <c r="FB121" s="2">
        <f t="shared" si="386"/>
        <v>55.083495484516945</v>
      </c>
      <c r="FC121" s="2">
        <f t="shared" si="386"/>
        <v>53.807761599578598</v>
      </c>
      <c r="FD121" s="2">
        <f t="shared" si="386"/>
        <v>55.534997311208727</v>
      </c>
      <c r="FE121" s="2">
        <f t="shared" si="386"/>
        <v>57.071287022356934</v>
      </c>
      <c r="FG121" s="2">
        <f t="shared" si="318"/>
        <v>0.99158576024473499</v>
      </c>
      <c r="FH121" s="2">
        <f t="shared" si="387"/>
        <v>0.98999800767699997</v>
      </c>
      <c r="FI121" s="2">
        <f t="shared" si="387"/>
        <v>0.98889216242251932</v>
      </c>
      <c r="FJ121" s="2">
        <f t="shared" si="387"/>
        <v>0.9877622651087995</v>
      </c>
      <c r="FK121" s="2">
        <f t="shared" si="387"/>
        <v>0.98856493035340542</v>
      </c>
      <c r="FL121" s="2">
        <f t="shared" si="387"/>
        <v>0.98822353705688382</v>
      </c>
      <c r="FM121" s="2">
        <f t="shared" si="387"/>
        <v>0.98909769534901804</v>
      </c>
      <c r="FN121" s="2">
        <f t="shared" si="387"/>
        <v>0.9881666067473901</v>
      </c>
      <c r="FO121" s="2">
        <f t="shared" si="387"/>
        <v>0.98862288967790535</v>
      </c>
      <c r="FP121" s="2">
        <f t="shared" si="387"/>
        <v>0.98847874822717496</v>
      </c>
      <c r="FQ121" s="2">
        <f t="shared" si="387"/>
        <v>0.98790720860229408</v>
      </c>
      <c r="FR121" s="2">
        <f t="shared" si="387"/>
        <v>0.98839319910019074</v>
      </c>
      <c r="FS121" s="2">
        <f t="shared" si="387"/>
        <v>0.9889523529512162</v>
      </c>
      <c r="FT121" s="2">
        <f t="shared" si="387"/>
        <v>0.989443321135829</v>
      </c>
      <c r="FU121" s="2">
        <f t="shared" si="387"/>
        <v>0.99053119838808867</v>
      </c>
      <c r="FW121" s="2">
        <f t="shared" si="336"/>
        <v>1.397129931813469E-2</v>
      </c>
      <c r="FX121" s="2">
        <f t="shared" si="388"/>
        <v>1.2515858606085473E-2</v>
      </c>
      <c r="FY121" s="2">
        <f t="shared" si="389"/>
        <v>1.1653868236582642E-2</v>
      </c>
      <c r="FZ121" s="2">
        <f t="shared" si="390"/>
        <v>1.056703361471553E-2</v>
      </c>
      <c r="GA121" s="2">
        <f t="shared" si="391"/>
        <v>9.3809399883426105E-3</v>
      </c>
      <c r="GB121" s="2">
        <f t="shared" si="392"/>
        <v>9.8474993108927898E-3</v>
      </c>
      <c r="GC121" s="2">
        <f t="shared" si="393"/>
        <v>1.0698550008855813E-2</v>
      </c>
      <c r="GD121" s="2">
        <f t="shared" si="394"/>
        <v>1.1560222460032753E-2</v>
      </c>
      <c r="GE121" s="2">
        <f t="shared" si="395"/>
        <v>1.2492486788783348E-2</v>
      </c>
      <c r="GF121" s="2">
        <f t="shared" si="396"/>
        <v>1.2009644621065303E-2</v>
      </c>
      <c r="GG121" s="2">
        <f t="shared" si="397"/>
        <v>1.2511317867541075E-2</v>
      </c>
      <c r="GH121" s="2">
        <f t="shared" si="398"/>
        <v>1.2232795329716687E-2</v>
      </c>
      <c r="GI121" s="2">
        <f t="shared" si="399"/>
        <v>1.0509840445740999E-2</v>
      </c>
      <c r="GJ121" s="2">
        <f t="shared" si="400"/>
        <v>7.9109661290342193E-3</v>
      </c>
      <c r="GK121" s="2">
        <f t="shared" si="401"/>
        <v>8.7076305159542525E-3</v>
      </c>
      <c r="GM121" s="86">
        <f t="shared" si="337"/>
        <v>4.4369824227716251E-22</v>
      </c>
      <c r="GN121" s="86">
        <f t="shared" si="402"/>
        <v>2.6992863991485143E-24</v>
      </c>
      <c r="GO121" s="86">
        <f t="shared" si="403"/>
        <v>4.085393234683013E-25</v>
      </c>
      <c r="GP121" s="86">
        <f t="shared" si="404"/>
        <v>8.9026775935907496E-27</v>
      </c>
      <c r="GQ121" s="86">
        <f t="shared" si="405"/>
        <v>6.2074762168044036E-27</v>
      </c>
      <c r="GR121" s="86">
        <f t="shared" si="406"/>
        <v>1.0709082125019644E-30</v>
      </c>
      <c r="GS121" s="86">
        <f t="shared" si="407"/>
        <v>2.1773040866273261E-32</v>
      </c>
      <c r="GT121" s="86">
        <f t="shared" si="408"/>
        <v>7.2931384554486265E-25</v>
      </c>
      <c r="GU121" s="86">
        <f t="shared" si="409"/>
        <v>8.2758256450533725E-30</v>
      </c>
      <c r="GV121" s="86">
        <f t="shared" si="410"/>
        <v>7.7773932807706083E-31</v>
      </c>
      <c r="GW121" s="86">
        <f t="shared" si="411"/>
        <v>1.9495819281139906E-40</v>
      </c>
      <c r="GX121" s="86">
        <f t="shared" si="412"/>
        <v>1.2012144076307444E-38</v>
      </c>
      <c r="GY121" s="86">
        <f t="shared" si="413"/>
        <v>2.2378656637721281E-38</v>
      </c>
      <c r="GZ121" s="86">
        <f t="shared" si="414"/>
        <v>1.8965166158778845E-28</v>
      </c>
      <c r="HA121" s="86">
        <f t="shared" si="415"/>
        <v>4.3567578967866048E-55</v>
      </c>
      <c r="HC121" s="86">
        <f t="shared" si="338"/>
        <v>2.7173986323498225E-3</v>
      </c>
      <c r="HD121" s="86">
        <f t="shared" si="416"/>
        <v>4.8235720442836019E-4</v>
      </c>
      <c r="HE121" s="86">
        <f t="shared" si="417"/>
        <v>2.9527576701415532E-4</v>
      </c>
      <c r="HF121" s="86">
        <f t="shared" si="418"/>
        <v>2.5229345404355417E-4</v>
      </c>
      <c r="HG121" s="86">
        <f t="shared" si="419"/>
        <v>2.2490983202276608E-4</v>
      </c>
      <c r="HH121" s="86">
        <f t="shared" si="420"/>
        <v>5.0792900662492169E-5</v>
      </c>
      <c r="HI121" s="86">
        <f t="shared" si="421"/>
        <v>1.2558225086183396E-5</v>
      </c>
      <c r="HJ121" s="86">
        <f t="shared" si="422"/>
        <v>8.8831636387641576E-5</v>
      </c>
      <c r="HK121" s="86">
        <f t="shared" si="423"/>
        <v>8.7015476722049182E-6</v>
      </c>
      <c r="HL121" s="86">
        <f t="shared" si="424"/>
        <v>7.4880039818259317E-6</v>
      </c>
      <c r="HM121" s="86">
        <f t="shared" si="425"/>
        <v>1.3154510311660598E-6</v>
      </c>
      <c r="HN121" s="86">
        <f t="shared" si="426"/>
        <v>7.3465534738839176E-7</v>
      </c>
      <c r="HO121" s="86">
        <f t="shared" si="427"/>
        <v>8.2705069826202398E-6</v>
      </c>
      <c r="HP121" s="86">
        <f t="shared" si="428"/>
        <v>9.8723328334282238E-6</v>
      </c>
      <c r="HQ121" s="86">
        <f t="shared" si="429"/>
        <v>8.7699081307511745E-11</v>
      </c>
      <c r="HS121" s="86">
        <f t="shared" si="339"/>
        <v>7.3802421978030285E-6</v>
      </c>
      <c r="HT121" s="86">
        <f t="shared" si="430"/>
        <v>7.60078618526796E-6</v>
      </c>
      <c r="HU121" s="86">
        <f t="shared" si="431"/>
        <v>2.8576467967589685E-6</v>
      </c>
      <c r="HV121" s="86">
        <f t="shared" si="432"/>
        <v>2.9415970505857468E-7</v>
      </c>
      <c r="HW121" s="86">
        <f t="shared" si="433"/>
        <v>1.1113060571531402E-7</v>
      </c>
      <c r="HX121" s="86">
        <f t="shared" si="434"/>
        <v>5.0320303130507446E-8</v>
      </c>
      <c r="HY121" s="86">
        <f t="shared" si="435"/>
        <v>2.6808648245631206E-7</v>
      </c>
      <c r="HZ121" s="86">
        <f t="shared" si="436"/>
        <v>2.6594644608993351E-7</v>
      </c>
      <c r="IA121" s="86">
        <f t="shared" si="437"/>
        <v>6.8319678341880978E-7</v>
      </c>
      <c r="IB121" s="86">
        <f t="shared" si="438"/>
        <v>7.6420745751119738E-7</v>
      </c>
      <c r="IC121" s="86">
        <f t="shared" si="439"/>
        <v>2.6796515528231914E-7</v>
      </c>
      <c r="ID121" s="86">
        <f t="shared" si="440"/>
        <v>6.9506345858101518E-7</v>
      </c>
      <c r="IE121" s="86">
        <f t="shared" si="441"/>
        <v>3.8992698545654204E-7</v>
      </c>
      <c r="IF121" s="86">
        <f t="shared" si="442"/>
        <v>2.5189859641286844E-5</v>
      </c>
      <c r="IG121" s="86">
        <f t="shared" si="443"/>
        <v>6.9441357334596777E-4</v>
      </c>
      <c r="II121" s="86">
        <f t="shared" si="340"/>
        <v>4.7570464951211137E-39</v>
      </c>
      <c r="IJ121" s="86">
        <f t="shared" si="341"/>
        <v>3.0782522234968941E-56</v>
      </c>
      <c r="IK121" s="86">
        <f t="shared" si="342"/>
        <v>9.4947329579585188E-60</v>
      </c>
      <c r="IL121" s="86">
        <f t="shared" si="343"/>
        <v>9.0357178427345517E-69</v>
      </c>
      <c r="IM121" s="86">
        <f t="shared" si="344"/>
        <v>1.125629056703702E-68</v>
      </c>
      <c r="IN121" s="86">
        <f t="shared" si="345"/>
        <v>5.4795434049785478E-74</v>
      </c>
      <c r="IO121" s="86">
        <f t="shared" si="346"/>
        <v>3.2991200260983017E-67</v>
      </c>
      <c r="IP121" s="86">
        <f t="shared" si="347"/>
        <v>8.4823831201196091E-67</v>
      </c>
      <c r="IQ121" s="86">
        <f t="shared" si="348"/>
        <v>3.2230301168306284E-64</v>
      </c>
      <c r="IR121" s="86">
        <f t="shared" si="349"/>
        <v>1.4173326302831528E-63</v>
      </c>
      <c r="IS121" s="86">
        <f t="shared" si="350"/>
        <v>1.017566838797793E-68</v>
      </c>
      <c r="IT121" s="86">
        <f t="shared" si="351"/>
        <v>8.1667299228413177E-66</v>
      </c>
      <c r="IU121" s="86">
        <f t="shared" si="352"/>
        <v>1.3579738430523993E-66</v>
      </c>
      <c r="IV121" s="86">
        <f t="shared" si="353"/>
        <v>1.3073801274873861E-27</v>
      </c>
      <c r="IW121" s="86">
        <f t="shared" si="354"/>
        <v>1.077447371460164E-18</v>
      </c>
      <c r="IY121" s="86">
        <f t="shared" si="355"/>
        <v>2.7247788745476255E-3</v>
      </c>
      <c r="IZ121" s="86">
        <f t="shared" si="356"/>
        <v>4.8995799061362819E-4</v>
      </c>
      <c r="JA121" s="86">
        <f t="shared" si="357"/>
        <v>2.9813341381091431E-4</v>
      </c>
      <c r="JB121" s="86">
        <f t="shared" si="358"/>
        <v>2.5258761374861272E-4</v>
      </c>
      <c r="JC121" s="86">
        <f t="shared" si="359"/>
        <v>2.2502096262848139E-4</v>
      </c>
      <c r="JD121" s="86">
        <f t="shared" si="360"/>
        <v>5.0843220965622679E-5</v>
      </c>
      <c r="JE121" s="86">
        <f t="shared" si="361"/>
        <v>1.2826311568639709E-5</v>
      </c>
      <c r="JF121" s="86">
        <f t="shared" si="362"/>
        <v>8.9097582833731504E-5</v>
      </c>
      <c r="JG121" s="86">
        <f t="shared" si="363"/>
        <v>9.3847444556237272E-6</v>
      </c>
      <c r="JH121" s="86">
        <f t="shared" si="364"/>
        <v>8.2522114393371285E-6</v>
      </c>
      <c r="JI121" s="86">
        <f t="shared" si="365"/>
        <v>1.583416186448379E-6</v>
      </c>
      <c r="JJ121" s="86">
        <f t="shared" si="366"/>
        <v>1.4297188059694069E-6</v>
      </c>
      <c r="JK121" s="86">
        <f t="shared" si="367"/>
        <v>8.6604339680767824E-6</v>
      </c>
      <c r="JL121" s="86">
        <f t="shared" si="368"/>
        <v>3.5062192474715064E-5</v>
      </c>
      <c r="JM121" s="86">
        <f t="shared" si="369"/>
        <v>6.9441366104505014E-4</v>
      </c>
    </row>
    <row r="122" spans="2:273" x14ac:dyDescent="0.25">
      <c r="B122" s="2">
        <v>95</v>
      </c>
      <c r="C122" s="37">
        <v>51.18</v>
      </c>
      <c r="D122" s="37">
        <v>52.639000000000003</v>
      </c>
      <c r="E122" s="37">
        <v>53.197000000000003</v>
      </c>
      <c r="F122" s="37">
        <v>55.704999999999998</v>
      </c>
      <c r="G122" s="37">
        <v>57.148000000000003</v>
      </c>
      <c r="H122" s="37">
        <v>58.426000000000002</v>
      </c>
      <c r="I122" s="37">
        <v>59.851999999999997</v>
      </c>
      <c r="J122" s="37">
        <v>59.884999999999998</v>
      </c>
      <c r="K122" s="37">
        <v>58.18</v>
      </c>
      <c r="L122" s="37">
        <v>57.951000000000001</v>
      </c>
      <c r="M122" s="37">
        <v>53.508000000000003</v>
      </c>
      <c r="N122" s="37">
        <v>54.902000000000001</v>
      </c>
      <c r="O122" s="37">
        <v>53.540999999999997</v>
      </c>
      <c r="P122" s="37">
        <v>55.655999999999999</v>
      </c>
      <c r="Q122" s="37">
        <v>58.442999999999998</v>
      </c>
      <c r="S122" s="4">
        <f t="shared" si="241"/>
        <v>51.890109111716967</v>
      </c>
      <c r="T122" s="4">
        <f t="shared" si="242"/>
        <v>52.273558514328776</v>
      </c>
      <c r="U122" s="4">
        <f t="shared" si="243"/>
        <v>53.879854751195857</v>
      </c>
      <c r="V122" s="4">
        <f t="shared" si="244"/>
        <v>56.394631019159405</v>
      </c>
      <c r="W122" s="4">
        <f t="shared" si="245"/>
        <v>58.290147188080454</v>
      </c>
      <c r="X122" s="4">
        <f t="shared" si="246"/>
        <v>58.677900325264936</v>
      </c>
      <c r="Y122" s="4">
        <f t="shared" si="247"/>
        <v>59.821532876334189</v>
      </c>
      <c r="Z122" s="4">
        <f t="shared" si="248"/>
        <v>60.868686023941031</v>
      </c>
      <c r="AA122" s="4">
        <f t="shared" si="249"/>
        <v>57.991390330070637</v>
      </c>
      <c r="AB122" s="4">
        <f t="shared" si="250"/>
        <v>57.811400738869438</v>
      </c>
      <c r="AC122" s="4">
        <f t="shared" si="251"/>
        <v>54.957016585746331</v>
      </c>
      <c r="AD122" s="4">
        <f t="shared" si="252"/>
        <v>55.162963434334891</v>
      </c>
      <c r="AE122" s="4">
        <f t="shared" si="253"/>
        <v>53.76588389638929</v>
      </c>
      <c r="AF122" s="4">
        <f t="shared" si="254"/>
        <v>55.693366193733574</v>
      </c>
      <c r="AG122" s="4">
        <f t="shared" si="255"/>
        <v>57.812922368563214</v>
      </c>
      <c r="AI122" s="4">
        <f t="shared" si="256"/>
        <v>-0.71010911171696733</v>
      </c>
      <c r="AJ122" s="4">
        <f t="shared" si="257"/>
        <v>0.36544148567122647</v>
      </c>
      <c r="AK122" s="4">
        <f t="shared" si="258"/>
        <v>-0.6828547511958547</v>
      </c>
      <c r="AL122" s="4">
        <f t="shared" si="259"/>
        <v>-0.68963101915940683</v>
      </c>
      <c r="AM122" s="4">
        <f t="shared" si="260"/>
        <v>-1.1421471880804503</v>
      </c>
      <c r="AN122" s="4">
        <f t="shared" si="261"/>
        <v>-0.25190032526493411</v>
      </c>
      <c r="AO122" s="4">
        <f t="shared" si="262"/>
        <v>3.046712366580806E-2</v>
      </c>
      <c r="AP122" s="4">
        <f t="shared" si="263"/>
        <v>-0.98368602394103277</v>
      </c>
      <c r="AQ122" s="4">
        <f t="shared" si="264"/>
        <v>0.18860966992936312</v>
      </c>
      <c r="AR122" s="4">
        <f t="shared" si="265"/>
        <v>0.13959926113056298</v>
      </c>
      <c r="AS122" s="4">
        <f t="shared" si="266"/>
        <v>-1.4490165857463282</v>
      </c>
      <c r="AT122" s="4">
        <f t="shared" si="267"/>
        <v>-0.26096343433489011</v>
      </c>
      <c r="AU122" s="4">
        <f t="shared" si="268"/>
        <v>-0.22488389638929362</v>
      </c>
      <c r="AV122" s="4">
        <f t="shared" si="370"/>
        <v>-3.7366193733575415E-2</v>
      </c>
      <c r="AW122" s="4">
        <f t="shared" si="370"/>
        <v>0.63007763143678375</v>
      </c>
      <c r="AY122" s="2">
        <f t="shared" si="320"/>
        <v>51.854513607922136</v>
      </c>
      <c r="AZ122" s="2">
        <f t="shared" si="371"/>
        <v>52.269885478074031</v>
      </c>
      <c r="BA122" s="2">
        <f t="shared" si="372"/>
        <v>53.877497341365192</v>
      </c>
      <c r="BB122" s="2">
        <f t="shared" si="373"/>
        <v>56.393443130079575</v>
      </c>
      <c r="BC122" s="2">
        <f t="shared" si="374"/>
        <v>58.28906242883869</v>
      </c>
      <c r="BD122" s="2">
        <f t="shared" si="375"/>
        <v>58.677717288371227</v>
      </c>
      <c r="BE122" s="2">
        <f t="shared" si="376"/>
        <v>59.821268464709235</v>
      </c>
      <c r="BF122" s="2">
        <f t="shared" si="377"/>
        <v>60.868173411559013</v>
      </c>
      <c r="BG122" s="2">
        <f t="shared" si="378"/>
        <v>57.990697460255923</v>
      </c>
      <c r="BH122" s="2">
        <f t="shared" si="379"/>
        <v>57.810579314401906</v>
      </c>
      <c r="BI122" s="2">
        <f t="shared" si="380"/>
        <v>54.956650073403864</v>
      </c>
      <c r="BJ122" s="2">
        <f t="shared" si="381"/>
        <v>55.162068666207482</v>
      </c>
      <c r="BK122" s="2">
        <f t="shared" si="382"/>
        <v>53.765328263260301</v>
      </c>
      <c r="BL122" s="2">
        <f t="shared" si="383"/>
        <v>55.669494131810232</v>
      </c>
      <c r="BM122" s="2">
        <f t="shared" si="384"/>
        <v>57.103634908016261</v>
      </c>
      <c r="BO122" s="2" t="str">
        <f t="shared" si="270"/>
        <v/>
      </c>
      <c r="BP122" s="2" t="str">
        <f t="shared" si="271"/>
        <v/>
      </c>
      <c r="BQ122" s="2" t="str">
        <f t="shared" si="272"/>
        <v/>
      </c>
      <c r="BR122" s="2" t="str">
        <f t="shared" si="273"/>
        <v/>
      </c>
      <c r="BS122" s="2" t="str">
        <f t="shared" si="274"/>
        <v/>
      </c>
      <c r="BT122" s="2" t="str">
        <f t="shared" si="275"/>
        <v/>
      </c>
      <c r="BU122" s="2" t="str">
        <f t="shared" si="276"/>
        <v/>
      </c>
      <c r="BV122" s="2" t="str">
        <f t="shared" si="277"/>
        <v/>
      </c>
      <c r="BW122" s="2" t="str">
        <f t="shared" si="278"/>
        <v/>
      </c>
      <c r="BX122" s="2" t="str">
        <f t="shared" si="279"/>
        <v/>
      </c>
      <c r="BY122" s="2" t="str">
        <f t="shared" si="280"/>
        <v/>
      </c>
      <c r="BZ122" s="2" t="str">
        <f t="shared" si="281"/>
        <v/>
      </c>
      <c r="CA122" s="2" t="str">
        <f t="shared" si="282"/>
        <v/>
      </c>
      <c r="CB122" s="2" t="str">
        <f t="shared" si="283"/>
        <v/>
      </c>
      <c r="CC122" s="2" t="str">
        <f t="shared" si="284"/>
        <v/>
      </c>
      <c r="CE122" s="2">
        <f t="shared" si="321"/>
        <v>51.18</v>
      </c>
      <c r="CF122" s="2">
        <f t="shared" si="322"/>
        <v>52.639000000000003</v>
      </c>
      <c r="CG122" s="2">
        <f t="shared" si="323"/>
        <v>53.197000000000003</v>
      </c>
      <c r="CH122" s="2">
        <f t="shared" si="324"/>
        <v>55.704999999999998</v>
      </c>
      <c r="CI122" s="2">
        <f t="shared" si="325"/>
        <v>57.148000000000003</v>
      </c>
      <c r="CJ122" s="2">
        <f t="shared" si="326"/>
        <v>58.426000000000002</v>
      </c>
      <c r="CK122" s="2">
        <f t="shared" si="327"/>
        <v>59.851999999999997</v>
      </c>
      <c r="CL122" s="2">
        <f t="shared" si="328"/>
        <v>59.884999999999998</v>
      </c>
      <c r="CM122" s="2">
        <f t="shared" si="329"/>
        <v>58.18</v>
      </c>
      <c r="CN122" s="2">
        <f t="shared" si="330"/>
        <v>57.951000000000001</v>
      </c>
      <c r="CO122" s="2">
        <f t="shared" si="331"/>
        <v>53.508000000000003</v>
      </c>
      <c r="CP122" s="2">
        <f t="shared" si="332"/>
        <v>54.902000000000001</v>
      </c>
      <c r="CQ122" s="2">
        <f t="shared" si="333"/>
        <v>53.540999999999997</v>
      </c>
      <c r="CR122" s="2">
        <f t="shared" si="334"/>
        <v>55.655999999999999</v>
      </c>
      <c r="CS122" s="2">
        <f t="shared" si="335"/>
        <v>58.442999999999998</v>
      </c>
      <c r="CU122" s="2">
        <f t="shared" si="285"/>
        <v>51.18</v>
      </c>
      <c r="CV122" s="2">
        <f t="shared" si="286"/>
        <v>52.639000000000003</v>
      </c>
      <c r="CW122" s="2">
        <f t="shared" si="287"/>
        <v>53.197000000000003</v>
      </c>
      <c r="CX122" s="2">
        <f t="shared" si="288"/>
        <v>55.704999999999998</v>
      </c>
      <c r="CY122" s="2">
        <f t="shared" si="289"/>
        <v>57.148000000000003</v>
      </c>
      <c r="CZ122" s="2">
        <f t="shared" si="290"/>
        <v>58.426000000000002</v>
      </c>
      <c r="DA122" s="2">
        <f t="shared" si="291"/>
        <v>59.851999999999997</v>
      </c>
      <c r="DB122" s="2">
        <f t="shared" si="292"/>
        <v>59.884999999999998</v>
      </c>
      <c r="DC122" s="2">
        <f t="shared" si="293"/>
        <v>58.18</v>
      </c>
      <c r="DD122" s="2">
        <f t="shared" si="294"/>
        <v>57.951000000000001</v>
      </c>
      <c r="DE122" s="2">
        <f t="shared" si="295"/>
        <v>53.508000000000003</v>
      </c>
      <c r="DF122" s="2">
        <f t="shared" si="296"/>
        <v>54.902000000000001</v>
      </c>
      <c r="DG122" s="2">
        <f t="shared" si="297"/>
        <v>53.540999999999997</v>
      </c>
      <c r="DH122" s="2">
        <f t="shared" si="298"/>
        <v>55.655999999999999</v>
      </c>
      <c r="DI122" s="2">
        <f t="shared" si="299"/>
        <v>58.442999999999998</v>
      </c>
      <c r="DK122" s="2">
        <f t="shared" si="300"/>
        <v>78.282178834778364</v>
      </c>
      <c r="DL122" s="2">
        <f t="shared" si="385"/>
        <v>82.889214436726064</v>
      </c>
      <c r="DM122" s="2">
        <f t="shared" si="385"/>
        <v>83.711143728223007</v>
      </c>
      <c r="DN122" s="2">
        <f t="shared" si="385"/>
        <v>89.203276113360332</v>
      </c>
      <c r="DO122" s="2">
        <f t="shared" si="385"/>
        <v>88.001949571887735</v>
      </c>
      <c r="DP122" s="2">
        <f t="shared" si="385"/>
        <v>90.042728947368445</v>
      </c>
      <c r="DQ122" s="2">
        <f t="shared" si="385"/>
        <v>87.507587242026261</v>
      </c>
      <c r="DR122" s="2">
        <f t="shared" si="385"/>
        <v>91.21285533063427</v>
      </c>
      <c r="DS122" s="2">
        <f t="shared" si="385"/>
        <v>87.632362402888731</v>
      </c>
      <c r="DT122" s="2">
        <f t="shared" si="385"/>
        <v>86.254040337711075</v>
      </c>
      <c r="DU122" s="2">
        <f t="shared" si="385"/>
        <v>82.845930161943315</v>
      </c>
      <c r="DV122" s="2">
        <f t="shared" si="385"/>
        <v>84.85309421162053</v>
      </c>
      <c r="DW122" s="2">
        <f t="shared" si="385"/>
        <v>83.811300944669355</v>
      </c>
      <c r="DX122" s="2">
        <f t="shared" si="385"/>
        <v>79.107299786619137</v>
      </c>
      <c r="DY122" s="2">
        <f t="shared" si="385"/>
        <v>74.953183311883308</v>
      </c>
      <c r="EA122" s="2">
        <f t="shared" si="240"/>
        <v>51.653201827365919</v>
      </c>
      <c r="EB122" s="2">
        <f t="shared" si="302"/>
        <v>51.990655872498564</v>
      </c>
      <c r="EC122" s="2">
        <f t="shared" si="303"/>
        <v>53.574269758874749</v>
      </c>
      <c r="ED122" s="2">
        <f t="shared" si="304"/>
        <v>56.024546708939894</v>
      </c>
      <c r="EE122" s="2">
        <f t="shared" si="305"/>
        <v>57.975386445410258</v>
      </c>
      <c r="EF122" s="2">
        <f t="shared" si="306"/>
        <v>58.336506657323071</v>
      </c>
      <c r="EG122" s="2">
        <f t="shared" si="307"/>
        <v>59.544828326180259</v>
      </c>
      <c r="EH122" s="2">
        <f t="shared" si="308"/>
        <v>60.537346286990513</v>
      </c>
      <c r="EI122" s="2">
        <f t="shared" si="309"/>
        <v>57.680569302065877</v>
      </c>
      <c r="EJ122" s="2">
        <f t="shared" si="310"/>
        <v>57.507374867495422</v>
      </c>
      <c r="EK122" s="2">
        <f t="shared" si="311"/>
        <v>54.643892723989289</v>
      </c>
      <c r="EL122" s="2">
        <f t="shared" si="312"/>
        <v>54.843208230244876</v>
      </c>
      <c r="EM122" s="2">
        <f t="shared" si="313"/>
        <v>53.457053276552941</v>
      </c>
      <c r="EN122" s="2">
        <f t="shared" si="314"/>
        <v>55.442119899850113</v>
      </c>
      <c r="EO122" s="2">
        <f t="shared" si="315"/>
        <v>56.948642764378469</v>
      </c>
      <c r="EQ122" s="2">
        <f t="shared" si="316"/>
        <v>51.444873024699135</v>
      </c>
      <c r="ER122" s="2">
        <f t="shared" si="386"/>
        <v>51.781051364136879</v>
      </c>
      <c r="ES122" s="2">
        <f t="shared" si="386"/>
        <v>53.388452441702199</v>
      </c>
      <c r="ET122" s="2">
        <f t="shared" si="386"/>
        <v>55.868276352365534</v>
      </c>
      <c r="EU122" s="2">
        <f t="shared" si="386"/>
        <v>57.996438331050648</v>
      </c>
      <c r="EV122" s="2">
        <f t="shared" si="386"/>
        <v>58.366567364660135</v>
      </c>
      <c r="EW122" s="2">
        <f t="shared" si="386"/>
        <v>59.386012577907643</v>
      </c>
      <c r="EX122" s="2">
        <f t="shared" si="386"/>
        <v>60.492040286259922</v>
      </c>
      <c r="EY122" s="2">
        <f t="shared" si="386"/>
        <v>57.610070926098842</v>
      </c>
      <c r="EZ122" s="2">
        <f t="shared" si="386"/>
        <v>57.571402054163102</v>
      </c>
      <c r="FA122" s="2">
        <f t="shared" si="386"/>
        <v>54.745531093182016</v>
      </c>
      <c r="FB122" s="2">
        <f t="shared" si="386"/>
        <v>54.907787545261542</v>
      </c>
      <c r="FC122" s="2">
        <f t="shared" si="386"/>
        <v>53.643025485981909</v>
      </c>
      <c r="FD122" s="2">
        <f t="shared" si="386"/>
        <v>55.363510579232226</v>
      </c>
      <c r="FE122" s="2">
        <f t="shared" si="386"/>
        <v>56.883818079365298</v>
      </c>
      <c r="FG122" s="2">
        <f t="shared" si="318"/>
        <v>0.99232043648207136</v>
      </c>
      <c r="FH122" s="2">
        <f t="shared" si="387"/>
        <v>0.99087003961024744</v>
      </c>
      <c r="FI122" s="2">
        <f t="shared" si="387"/>
        <v>0.98985962083219292</v>
      </c>
      <c r="FJ122" s="2">
        <f t="shared" si="387"/>
        <v>0.98882702220140584</v>
      </c>
      <c r="FK122" s="2">
        <f t="shared" si="387"/>
        <v>0.98956058879277664</v>
      </c>
      <c r="FL122" s="2">
        <f t="shared" si="387"/>
        <v>0.98924859753165117</v>
      </c>
      <c r="FM122" s="2">
        <f t="shared" si="387"/>
        <v>0.99004743263939299</v>
      </c>
      <c r="FN122" s="2">
        <f t="shared" si="387"/>
        <v>0.98919656844261505</v>
      </c>
      <c r="FO122" s="2">
        <f t="shared" si="387"/>
        <v>0.98961355458585465</v>
      </c>
      <c r="FP122" s="2">
        <f t="shared" si="387"/>
        <v>0.98948183075588259</v>
      </c>
      <c r="FQ122" s="2">
        <f t="shared" si="387"/>
        <v>0.98895949568902108</v>
      </c>
      <c r="FR122" s="2">
        <f t="shared" si="387"/>
        <v>0.98940365000648911</v>
      </c>
      <c r="FS122" s="2">
        <f t="shared" si="387"/>
        <v>0.98991462241696215</v>
      </c>
      <c r="FT122" s="2">
        <f t="shared" si="387"/>
        <v>0.99036324312199409</v>
      </c>
      <c r="FU122" s="2">
        <f t="shared" si="387"/>
        <v>0.99135714948684672</v>
      </c>
      <c r="FW122" s="2">
        <f t="shared" si="336"/>
        <v>1.5298603692177474E-2</v>
      </c>
      <c r="FX122" s="2">
        <f t="shared" si="388"/>
        <v>1.3706814986214523E-2</v>
      </c>
      <c r="FY122" s="2">
        <f t="shared" si="389"/>
        <v>1.2763861448733368E-2</v>
      </c>
      <c r="FZ122" s="2">
        <f t="shared" si="390"/>
        <v>1.1574721662653819E-2</v>
      </c>
      <c r="GA122" s="2">
        <f t="shared" si="391"/>
        <v>1.0276695170192859E-2</v>
      </c>
      <c r="GB122" s="2">
        <f t="shared" si="392"/>
        <v>1.0787319583323001E-2</v>
      </c>
      <c r="GC122" s="2">
        <f t="shared" si="393"/>
        <v>1.1718631115819687E-2</v>
      </c>
      <c r="GD122" s="2">
        <f t="shared" si="394"/>
        <v>1.266141047973925E-2</v>
      </c>
      <c r="GE122" s="2">
        <f t="shared" si="395"/>
        <v>1.3681250017479815E-2</v>
      </c>
      <c r="GF122" s="2">
        <f t="shared" si="396"/>
        <v>1.3153073413988251E-2</v>
      </c>
      <c r="GG122" s="2">
        <f t="shared" si="397"/>
        <v>1.3701848165416051E-2</v>
      </c>
      <c r="GH122" s="2">
        <f t="shared" si="398"/>
        <v>1.3397182029115728E-2</v>
      </c>
      <c r="GI122" s="2">
        <f t="shared" si="399"/>
        <v>1.1512137926048957E-2</v>
      </c>
      <c r="GJ122" s="2">
        <f t="shared" si="400"/>
        <v>8.6675864591318433E-3</v>
      </c>
      <c r="GK122" s="2">
        <f t="shared" si="401"/>
        <v>9.5397127216908031E-3</v>
      </c>
      <c r="GM122" s="86">
        <f t="shared" si="337"/>
        <v>1.5888137274705658E-23</v>
      </c>
      <c r="GN122" s="86">
        <f t="shared" si="402"/>
        <v>7.7014712832937859E-26</v>
      </c>
      <c r="GO122" s="86">
        <f t="shared" si="403"/>
        <v>9.8802012315828246E-27</v>
      </c>
      <c r="GP122" s="86">
        <f t="shared" si="404"/>
        <v>1.6138311150440574E-28</v>
      </c>
      <c r="GQ122" s="86">
        <f t="shared" si="405"/>
        <v>1.0863844682722301E-28</v>
      </c>
      <c r="GR122" s="86">
        <f t="shared" si="406"/>
        <v>1.14935698681557E-32</v>
      </c>
      <c r="GS122" s="86">
        <f t="shared" si="407"/>
        <v>1.8940647084295639E-34</v>
      </c>
      <c r="GT122" s="86">
        <f t="shared" si="408"/>
        <v>1.9152602385512373E-26</v>
      </c>
      <c r="GU122" s="86">
        <f t="shared" si="409"/>
        <v>1.1103688797443599E-31</v>
      </c>
      <c r="GV122" s="86">
        <f t="shared" si="410"/>
        <v>8.0366617498584185E-33</v>
      </c>
      <c r="GW122" s="86">
        <f t="shared" si="411"/>
        <v>4.6339133054649583E-43</v>
      </c>
      <c r="GX122" s="86">
        <f t="shared" si="412"/>
        <v>4.2769917999320295E-41</v>
      </c>
      <c r="GY122" s="86">
        <f t="shared" si="413"/>
        <v>8.3108306607413258E-41</v>
      </c>
      <c r="GZ122" s="86">
        <f t="shared" si="414"/>
        <v>2.9296371082233428E-30</v>
      </c>
      <c r="HA122" s="86">
        <f t="shared" si="415"/>
        <v>2.6663542372257904E-58</v>
      </c>
      <c r="HC122" s="86">
        <f t="shared" si="338"/>
        <v>8.242104671666447E-4</v>
      </c>
      <c r="HD122" s="86">
        <f t="shared" si="416"/>
        <v>1.3067214861029846E-4</v>
      </c>
      <c r="HE122" s="86">
        <f t="shared" si="417"/>
        <v>7.0748127391203361E-5</v>
      </c>
      <c r="HF122" s="86">
        <f t="shared" si="418"/>
        <v>5.7277982734248525E-5</v>
      </c>
      <c r="HG122" s="86">
        <f t="shared" si="419"/>
        <v>4.4790829622214903E-5</v>
      </c>
      <c r="HH122" s="86">
        <f t="shared" si="420"/>
        <v>8.3269542716757136E-6</v>
      </c>
      <c r="HI122" s="86">
        <f t="shared" si="421"/>
        <v>1.699335038438365E-6</v>
      </c>
      <c r="HJ122" s="86">
        <f t="shared" si="422"/>
        <v>1.7518042148329129E-5</v>
      </c>
      <c r="HK122" s="86">
        <f t="shared" si="423"/>
        <v>1.2197579002682381E-6</v>
      </c>
      <c r="HL122" s="86">
        <f t="shared" si="424"/>
        <v>8.9123000859004849E-7</v>
      </c>
      <c r="HM122" s="86">
        <f t="shared" si="425"/>
        <v>1.2127452077433104E-7</v>
      </c>
      <c r="HN122" s="86">
        <f t="shared" si="426"/>
        <v>6.4884724125658906E-8</v>
      </c>
      <c r="HO122" s="86">
        <f t="shared" si="427"/>
        <v>1.0450401283154478E-6</v>
      </c>
      <c r="HP122" s="86">
        <f t="shared" si="428"/>
        <v>9.9989793709148399E-7</v>
      </c>
      <c r="HQ122" s="86">
        <f t="shared" si="429"/>
        <v>2.9114028843728606E-12</v>
      </c>
      <c r="HS122" s="86">
        <f t="shared" si="339"/>
        <v>1.634158732246688E-5</v>
      </c>
      <c r="HT122" s="86">
        <f t="shared" si="430"/>
        <v>1.9304574412852221E-5</v>
      </c>
      <c r="HU122" s="86">
        <f t="shared" si="431"/>
        <v>7.6623953807227489E-6</v>
      </c>
      <c r="HV122" s="86">
        <f t="shared" si="432"/>
        <v>9.1026760066678856E-7</v>
      </c>
      <c r="HW122" s="86">
        <f t="shared" si="433"/>
        <v>3.4649859729622185E-7</v>
      </c>
      <c r="HX122" s="86">
        <f t="shared" si="434"/>
        <v>1.7106651580035105E-7</v>
      </c>
      <c r="HY122" s="86">
        <f t="shared" si="435"/>
        <v>8.2433670138598659E-7</v>
      </c>
      <c r="HZ122" s="86">
        <f t="shared" si="436"/>
        <v>8.310935947731627E-7</v>
      </c>
      <c r="IA122" s="86">
        <f t="shared" si="437"/>
        <v>2.0500293288836459E-6</v>
      </c>
      <c r="IB122" s="86">
        <f t="shared" si="438"/>
        <v>2.248232179811266E-6</v>
      </c>
      <c r="IC122" s="86">
        <f t="shared" si="439"/>
        <v>8.6879832251368366E-7</v>
      </c>
      <c r="ID122" s="86">
        <f t="shared" si="440"/>
        <v>2.1017431653985209E-6</v>
      </c>
      <c r="IE122" s="86">
        <f t="shared" si="441"/>
        <v>1.1704012403812596E-6</v>
      </c>
      <c r="IF122" s="86">
        <f t="shared" si="442"/>
        <v>5.1356668114068899E-5</v>
      </c>
      <c r="IG122" s="86">
        <f t="shared" si="443"/>
        <v>1.140940585059281E-3</v>
      </c>
      <c r="II122" s="86">
        <f t="shared" si="340"/>
        <v>1.8840725098808269E-37</v>
      </c>
      <c r="IJ122" s="86">
        <f t="shared" si="341"/>
        <v>5.7487251164516677E-54</v>
      </c>
      <c r="IK122" s="86">
        <f t="shared" si="342"/>
        <v>2.2686782485337296E-57</v>
      </c>
      <c r="IL122" s="86">
        <f t="shared" si="343"/>
        <v>4.4059930640160136E-66</v>
      </c>
      <c r="IM122" s="86">
        <f t="shared" si="344"/>
        <v>4.6458652009849484E-66</v>
      </c>
      <c r="IN122" s="86">
        <f t="shared" si="345"/>
        <v>3.9032391270796266E-71</v>
      </c>
      <c r="IO122" s="86">
        <f t="shared" si="346"/>
        <v>1.4161190861893981E-64</v>
      </c>
      <c r="IP122" s="86">
        <f t="shared" si="347"/>
        <v>3.8935443441234941E-64</v>
      </c>
      <c r="IQ122" s="86">
        <f t="shared" si="348"/>
        <v>1.2887469074484041E-61</v>
      </c>
      <c r="IR122" s="86">
        <f t="shared" si="349"/>
        <v>5.0533810737414224E-61</v>
      </c>
      <c r="IS122" s="86">
        <f t="shared" si="350"/>
        <v>6.2736708417049489E-66</v>
      </c>
      <c r="IT122" s="86">
        <f t="shared" si="351"/>
        <v>3.6941333272447159E-63</v>
      </c>
      <c r="IU122" s="86">
        <f t="shared" si="352"/>
        <v>5.3790737649690582E-64</v>
      </c>
      <c r="IV122" s="86">
        <f t="shared" si="353"/>
        <v>1.2497210632787383E-26</v>
      </c>
      <c r="IW122" s="86">
        <f t="shared" si="354"/>
        <v>4.9262901147899113E-18</v>
      </c>
      <c r="IY122" s="86">
        <f t="shared" si="355"/>
        <v>8.4055205448911163E-4</v>
      </c>
      <c r="IZ122" s="86">
        <f t="shared" si="356"/>
        <v>1.499767230231507E-4</v>
      </c>
      <c r="JA122" s="86">
        <f t="shared" si="357"/>
        <v>7.8410522771926107E-5</v>
      </c>
      <c r="JB122" s="86">
        <f t="shared" si="358"/>
        <v>5.8188250334915313E-5</v>
      </c>
      <c r="JC122" s="86">
        <f t="shared" si="359"/>
        <v>4.5137328219511125E-5</v>
      </c>
      <c r="JD122" s="86">
        <f t="shared" si="360"/>
        <v>8.4980207874760655E-6</v>
      </c>
      <c r="JE122" s="86">
        <f t="shared" si="361"/>
        <v>2.5236717398243517E-6</v>
      </c>
      <c r="JF122" s="86">
        <f t="shared" si="362"/>
        <v>1.8349135743102292E-5</v>
      </c>
      <c r="JG122" s="86">
        <f t="shared" si="363"/>
        <v>3.2697872291518838E-6</v>
      </c>
      <c r="JH122" s="86">
        <f t="shared" si="364"/>
        <v>3.1394621884013147E-6</v>
      </c>
      <c r="JI122" s="86">
        <f t="shared" si="365"/>
        <v>9.9007284328801462E-7</v>
      </c>
      <c r="JJ122" s="86">
        <f t="shared" si="366"/>
        <v>2.16662788952418E-6</v>
      </c>
      <c r="JK122" s="86">
        <f t="shared" si="367"/>
        <v>2.2154413686967076E-6</v>
      </c>
      <c r="JL122" s="86">
        <f t="shared" si="368"/>
        <v>5.2356566051160383E-5</v>
      </c>
      <c r="JM122" s="86">
        <f t="shared" si="369"/>
        <v>1.1409405879706889E-3</v>
      </c>
    </row>
    <row r="123" spans="2:273" x14ac:dyDescent="0.25">
      <c r="B123" s="2">
        <v>96</v>
      </c>
      <c r="C123" s="37">
        <v>51.606999999999999</v>
      </c>
      <c r="D123" s="37">
        <v>50.835999999999999</v>
      </c>
      <c r="E123" s="37">
        <v>53.23</v>
      </c>
      <c r="F123" s="37">
        <v>55.344000000000001</v>
      </c>
      <c r="G123" s="37">
        <v>57.835999999999999</v>
      </c>
      <c r="H123" s="37">
        <v>56.59</v>
      </c>
      <c r="I123" s="37">
        <v>59.917999999999999</v>
      </c>
      <c r="J123" s="37">
        <v>59.984000000000002</v>
      </c>
      <c r="K123" s="37">
        <v>57.279000000000003</v>
      </c>
      <c r="L123" s="37">
        <v>56.655999999999999</v>
      </c>
      <c r="M123" s="37">
        <v>54.869</v>
      </c>
      <c r="N123" s="37">
        <v>54.639000000000003</v>
      </c>
      <c r="O123" s="37">
        <v>53.491999999999997</v>
      </c>
      <c r="P123" s="37">
        <v>54.442999999999998</v>
      </c>
      <c r="Q123" s="37">
        <v>58.917999999999999</v>
      </c>
      <c r="S123" s="4">
        <f t="shared" si="241"/>
        <v>51.660617008892039</v>
      </c>
      <c r="T123" s="4">
        <f t="shared" si="242"/>
        <v>52.071271818906673</v>
      </c>
      <c r="U123" s="4">
        <f t="shared" si="243"/>
        <v>53.666390217367514</v>
      </c>
      <c r="V123" s="4">
        <f t="shared" si="244"/>
        <v>56.205591138446394</v>
      </c>
      <c r="W123" s="4">
        <f t="shared" si="245"/>
        <v>58.120120087162739</v>
      </c>
      <c r="X123" s="4">
        <f t="shared" si="246"/>
        <v>58.497629111085764</v>
      </c>
      <c r="Y123" s="4">
        <f t="shared" si="247"/>
        <v>59.624534595559531</v>
      </c>
      <c r="Z123" s="4">
        <f t="shared" si="248"/>
        <v>60.652963672714499</v>
      </c>
      <c r="AA123" s="4">
        <f t="shared" si="249"/>
        <v>57.793296870939223</v>
      </c>
      <c r="AB123" s="4">
        <f t="shared" si="250"/>
        <v>57.630409355078669</v>
      </c>
      <c r="AC123" s="4">
        <f t="shared" si="251"/>
        <v>54.788276711750783</v>
      </c>
      <c r="AD123" s="4">
        <f t="shared" si="252"/>
        <v>54.974099788270827</v>
      </c>
      <c r="AE123" s="4">
        <f t="shared" si="253"/>
        <v>53.596341885974589</v>
      </c>
      <c r="AF123" s="4">
        <f t="shared" si="254"/>
        <v>55.527712055617002</v>
      </c>
      <c r="AG123" s="4">
        <f t="shared" si="255"/>
        <v>58.068222766476872</v>
      </c>
      <c r="AI123" s="4">
        <f t="shared" si="256"/>
        <v>-5.3617008892040019E-2</v>
      </c>
      <c r="AJ123" s="4">
        <f t="shared" si="257"/>
        <v>-1.2352718189066749</v>
      </c>
      <c r="AK123" s="4">
        <f t="shared" si="258"/>
        <v>-0.43639021736751715</v>
      </c>
      <c r="AL123" s="4">
        <f t="shared" si="259"/>
        <v>-0.86159113844639279</v>
      </c>
      <c r="AM123" s="4">
        <f t="shared" si="260"/>
        <v>-0.28412008716274073</v>
      </c>
      <c r="AN123" s="4">
        <f t="shared" si="261"/>
        <v>-1.9076291110857611</v>
      </c>
      <c r="AO123" s="4">
        <f t="shared" si="262"/>
        <v>0.29346540444046809</v>
      </c>
      <c r="AP123" s="4">
        <f t="shared" si="263"/>
        <v>-0.66896367271449719</v>
      </c>
      <c r="AQ123" s="4">
        <f t="shared" si="264"/>
        <v>-0.51429687093921927</v>
      </c>
      <c r="AR123" s="4">
        <f t="shared" si="265"/>
        <v>-0.9744093550786701</v>
      </c>
      <c r="AS123" s="4">
        <f t="shared" si="266"/>
        <v>8.0723288249217262E-2</v>
      </c>
      <c r="AT123" s="4">
        <f t="shared" si="267"/>
        <v>-0.33509978827082421</v>
      </c>
      <c r="AU123" s="4">
        <f t="shared" si="268"/>
        <v>-0.10434188597459126</v>
      </c>
      <c r="AV123" s="4">
        <f t="shared" ref="AV123:AW138" si="444">IF(OR($B123 &lt; P$230, $B123 &gt; P$233), 0, P123-AF123)</f>
        <v>-1.084712055617004</v>
      </c>
      <c r="AW123" s="4">
        <f t="shared" si="444"/>
        <v>0.84977723352312751</v>
      </c>
      <c r="AY123" s="2">
        <f t="shared" si="320"/>
        <v>51.652754529046305</v>
      </c>
      <c r="AZ123" s="2">
        <f t="shared" si="371"/>
        <v>52.068282011437397</v>
      </c>
      <c r="BA123" s="2">
        <f t="shared" si="372"/>
        <v>53.663929901638191</v>
      </c>
      <c r="BB123" s="2">
        <f t="shared" si="373"/>
        <v>56.204980936302697</v>
      </c>
      <c r="BC123" s="2">
        <f t="shared" si="374"/>
        <v>58.119761991770822</v>
      </c>
      <c r="BD123" s="2">
        <f t="shared" si="375"/>
        <v>58.49746415572735</v>
      </c>
      <c r="BE123" s="2">
        <f t="shared" si="376"/>
        <v>59.623857093956239</v>
      </c>
      <c r="BF123" s="2">
        <f t="shared" si="377"/>
        <v>60.652164937057421</v>
      </c>
      <c r="BG123" s="2">
        <f t="shared" si="378"/>
        <v>57.791432009496276</v>
      </c>
      <c r="BH123" s="2">
        <f t="shared" si="379"/>
        <v>57.62823032266482</v>
      </c>
      <c r="BI123" s="2">
        <f t="shared" si="380"/>
        <v>54.787197639578459</v>
      </c>
      <c r="BJ123" s="2">
        <f t="shared" si="381"/>
        <v>54.971629365683846</v>
      </c>
      <c r="BK123" s="2">
        <f t="shared" si="382"/>
        <v>53.594853543552858</v>
      </c>
      <c r="BL123" s="2">
        <f t="shared" si="383"/>
        <v>55.482047849831069</v>
      </c>
      <c r="BM123" s="2">
        <f t="shared" si="384"/>
        <v>56.965727753334257</v>
      </c>
      <c r="BO123" s="2" t="str">
        <f t="shared" si="270"/>
        <v/>
      </c>
      <c r="BP123" s="2" t="str">
        <f t="shared" si="271"/>
        <v/>
      </c>
      <c r="BQ123" s="2" t="str">
        <f t="shared" si="272"/>
        <v/>
      </c>
      <c r="BR123" s="2" t="str">
        <f t="shared" si="273"/>
        <v/>
      </c>
      <c r="BS123" s="2" t="str">
        <f t="shared" si="274"/>
        <v/>
      </c>
      <c r="BT123" s="2" t="str">
        <f t="shared" si="275"/>
        <v/>
      </c>
      <c r="BU123" s="2" t="str">
        <f t="shared" si="276"/>
        <v/>
      </c>
      <c r="BV123" s="2" t="str">
        <f t="shared" si="277"/>
        <v/>
      </c>
      <c r="BW123" s="2" t="str">
        <f t="shared" si="278"/>
        <v/>
      </c>
      <c r="BX123" s="2" t="str">
        <f t="shared" si="279"/>
        <v/>
      </c>
      <c r="BY123" s="2" t="str">
        <f t="shared" si="280"/>
        <v/>
      </c>
      <c r="BZ123" s="2" t="str">
        <f t="shared" si="281"/>
        <v/>
      </c>
      <c r="CA123" s="2" t="str">
        <f t="shared" si="282"/>
        <v/>
      </c>
      <c r="CB123" s="2" t="str">
        <f t="shared" si="283"/>
        <v/>
      </c>
      <c r="CC123" s="2" t="str">
        <f t="shared" si="284"/>
        <v/>
      </c>
      <c r="CE123" s="2">
        <f t="shared" si="321"/>
        <v>51.606999999999999</v>
      </c>
      <c r="CF123" s="2">
        <f t="shared" si="322"/>
        <v>50.835999999999999</v>
      </c>
      <c r="CG123" s="2">
        <f t="shared" si="323"/>
        <v>53.23</v>
      </c>
      <c r="CH123" s="2">
        <f t="shared" si="324"/>
        <v>55.344000000000001</v>
      </c>
      <c r="CI123" s="2">
        <f t="shared" si="325"/>
        <v>57.835999999999999</v>
      </c>
      <c r="CJ123" s="2">
        <f t="shared" si="326"/>
        <v>56.59</v>
      </c>
      <c r="CK123" s="2">
        <f t="shared" si="327"/>
        <v>59.917999999999999</v>
      </c>
      <c r="CL123" s="2">
        <f t="shared" si="328"/>
        <v>59.984000000000002</v>
      </c>
      <c r="CM123" s="2">
        <f t="shared" si="329"/>
        <v>57.279000000000003</v>
      </c>
      <c r="CN123" s="2">
        <f t="shared" si="330"/>
        <v>56.655999999999999</v>
      </c>
      <c r="CO123" s="2">
        <f t="shared" si="331"/>
        <v>54.869</v>
      </c>
      <c r="CP123" s="2">
        <f t="shared" si="332"/>
        <v>54.639000000000003</v>
      </c>
      <c r="CQ123" s="2">
        <f t="shared" si="333"/>
        <v>53.491999999999997</v>
      </c>
      <c r="CR123" s="2">
        <f t="shared" si="334"/>
        <v>54.442999999999998</v>
      </c>
      <c r="CS123" s="2">
        <f t="shared" si="335"/>
        <v>58.917999999999999</v>
      </c>
      <c r="CU123" s="2">
        <f t="shared" si="285"/>
        <v>51.606999999999999</v>
      </c>
      <c r="CV123" s="2">
        <f t="shared" si="286"/>
        <v>50.835999999999999</v>
      </c>
      <c r="CW123" s="2">
        <f t="shared" si="287"/>
        <v>53.23</v>
      </c>
      <c r="CX123" s="2">
        <f t="shared" si="288"/>
        <v>55.344000000000001</v>
      </c>
      <c r="CY123" s="2">
        <f t="shared" si="289"/>
        <v>57.835999999999999</v>
      </c>
      <c r="CZ123" s="2">
        <f t="shared" si="290"/>
        <v>56.59</v>
      </c>
      <c r="DA123" s="2">
        <f t="shared" si="291"/>
        <v>59.917999999999999</v>
      </c>
      <c r="DB123" s="2">
        <f t="shared" si="292"/>
        <v>59.984000000000002</v>
      </c>
      <c r="DC123" s="2">
        <f t="shared" si="293"/>
        <v>57.279000000000003</v>
      </c>
      <c r="DD123" s="2">
        <f t="shared" si="294"/>
        <v>56.655999999999999</v>
      </c>
      <c r="DE123" s="2">
        <f t="shared" si="295"/>
        <v>54.869</v>
      </c>
      <c r="DF123" s="2">
        <f t="shared" si="296"/>
        <v>54.639000000000003</v>
      </c>
      <c r="DG123" s="2">
        <f t="shared" si="297"/>
        <v>53.491999999999997</v>
      </c>
      <c r="DH123" s="2">
        <f t="shared" si="298"/>
        <v>54.442999999999998</v>
      </c>
      <c r="DI123" s="2">
        <f t="shared" si="299"/>
        <v>58.917999999999999</v>
      </c>
      <c r="DK123" s="2">
        <f t="shared" si="300"/>
        <v>78.514573373308465</v>
      </c>
      <c r="DL123" s="2">
        <f t="shared" ref="DL123:DY138" si="445">BP$228*$B123+BP$229</f>
        <v>83.134637571730593</v>
      </c>
      <c r="DM123" s="2">
        <f t="shared" si="445"/>
        <v>83.949958188153317</v>
      </c>
      <c r="DN123" s="2">
        <f t="shared" si="445"/>
        <v>89.508315789473698</v>
      </c>
      <c r="DO123" s="2">
        <f t="shared" si="445"/>
        <v>88.23713764416712</v>
      </c>
      <c r="DP123" s="2">
        <f t="shared" si="445"/>
        <v>90.317864372469657</v>
      </c>
      <c r="DQ123" s="2">
        <f t="shared" si="445"/>
        <v>87.721559756097562</v>
      </c>
      <c r="DR123" s="2">
        <f t="shared" si="445"/>
        <v>91.447549257759775</v>
      </c>
      <c r="DS123" s="2">
        <f t="shared" si="445"/>
        <v>87.875091585512649</v>
      </c>
      <c r="DT123" s="2">
        <f t="shared" si="445"/>
        <v>86.480734803001894</v>
      </c>
      <c r="DU123" s="2">
        <f t="shared" si="445"/>
        <v>83.06439068825911</v>
      </c>
      <c r="DV123" s="2">
        <f t="shared" si="445"/>
        <v>85.116444031075616</v>
      </c>
      <c r="DW123" s="2">
        <f t="shared" si="445"/>
        <v>84.060103778677458</v>
      </c>
      <c r="DX123" s="2">
        <f t="shared" si="445"/>
        <v>79.293058558193565</v>
      </c>
      <c r="DY123" s="2">
        <f t="shared" si="445"/>
        <v>75.111453839553832</v>
      </c>
      <c r="EA123" s="2">
        <f t="shared" si="240"/>
        <v>51.466267716535441</v>
      </c>
      <c r="EB123" s="2">
        <f t="shared" si="302"/>
        <v>51.81013140895071</v>
      </c>
      <c r="EC123" s="2">
        <f t="shared" si="303"/>
        <v>53.383373074346949</v>
      </c>
      <c r="ED123" s="2">
        <f t="shared" si="304"/>
        <v>55.863623649191751</v>
      </c>
      <c r="EE123" s="2">
        <f t="shared" si="305"/>
        <v>57.829782489134743</v>
      </c>
      <c r="EF123" s="2">
        <f t="shared" si="306"/>
        <v>58.181737049215698</v>
      </c>
      <c r="EG123" s="2">
        <f t="shared" si="307"/>
        <v>59.368109820752338</v>
      </c>
      <c r="EH123" s="2">
        <f t="shared" si="308"/>
        <v>60.346034651032944</v>
      </c>
      <c r="EI123" s="2">
        <f t="shared" si="309"/>
        <v>57.504446030150746</v>
      </c>
      <c r="EJ123" s="2">
        <f t="shared" si="310"/>
        <v>57.34769099932543</v>
      </c>
      <c r="EK123" s="2">
        <f t="shared" si="311"/>
        <v>54.497931948813559</v>
      </c>
      <c r="EL123" s="2">
        <f t="shared" si="312"/>
        <v>54.676364958343839</v>
      </c>
      <c r="EM123" s="2">
        <f t="shared" si="313"/>
        <v>53.309633766373793</v>
      </c>
      <c r="EN123" s="2">
        <f t="shared" si="314"/>
        <v>55.271502100182843</v>
      </c>
      <c r="EO123" s="2">
        <f t="shared" si="315"/>
        <v>56.822781168831156</v>
      </c>
      <c r="EQ123" s="2">
        <f t="shared" si="316"/>
        <v>51.282180925669479</v>
      </c>
      <c r="ER123" s="2">
        <f t="shared" ref="ER123:FE138" si="446">CV$228*$B123+CV$229</f>
        <v>51.617821819392915</v>
      </c>
      <c r="ES123" s="2">
        <f t="shared" si="446"/>
        <v>53.213138829466352</v>
      </c>
      <c r="ET123" s="2">
        <f t="shared" si="446"/>
        <v>55.72042596549322</v>
      </c>
      <c r="EU123" s="2">
        <f t="shared" si="446"/>
        <v>57.848373353759342</v>
      </c>
      <c r="EV123" s="2">
        <f t="shared" si="446"/>
        <v>58.208928632807215</v>
      </c>
      <c r="EW123" s="2">
        <f t="shared" si="446"/>
        <v>59.224881708284485</v>
      </c>
      <c r="EX123" s="2">
        <f t="shared" si="446"/>
        <v>60.302782022717786</v>
      </c>
      <c r="EY123" s="2">
        <f t="shared" si="446"/>
        <v>57.440055592310486</v>
      </c>
      <c r="EZ123" s="2">
        <f t="shared" si="446"/>
        <v>57.404367113233235</v>
      </c>
      <c r="FA123" s="2">
        <f t="shared" si="446"/>
        <v>54.587816286904868</v>
      </c>
      <c r="FB123" s="2">
        <f t="shared" si="446"/>
        <v>54.732079606006138</v>
      </c>
      <c r="FC123" s="2">
        <f t="shared" si="446"/>
        <v>53.47828937238522</v>
      </c>
      <c r="FD123" s="2">
        <f t="shared" si="446"/>
        <v>55.192023847255726</v>
      </c>
      <c r="FE123" s="2">
        <f t="shared" si="446"/>
        <v>56.696349136373655</v>
      </c>
      <c r="FG123" s="2">
        <f t="shared" si="318"/>
        <v>0.99299141900335353</v>
      </c>
      <c r="FH123" s="2">
        <f t="shared" ref="FH123:FU138" si="447">POWER(10,($B123-D$231)/D$229)/(1+POWER(10,($B123-D$231)/D$229))</f>
        <v>0.99166668269493663</v>
      </c>
      <c r="FI123" s="2">
        <f t="shared" si="447"/>
        <v>0.99074360532624817</v>
      </c>
      <c r="FJ123" s="2">
        <f t="shared" si="447"/>
        <v>0.98980009560421611</v>
      </c>
      <c r="FK123" s="2">
        <f t="shared" si="447"/>
        <v>0.99047039035164486</v>
      </c>
      <c r="FL123" s="2">
        <f t="shared" si="447"/>
        <v>0.99018531965546752</v>
      </c>
      <c r="FM123" s="2">
        <f t="shared" si="447"/>
        <v>0.9909151949599676</v>
      </c>
      <c r="FN123" s="2">
        <f t="shared" si="447"/>
        <v>0.99013777843877715</v>
      </c>
      <c r="FO123" s="2">
        <f t="shared" si="447"/>
        <v>0.9905187843680201</v>
      </c>
      <c r="FP123" s="2">
        <f t="shared" si="447"/>
        <v>0.99039842953085988</v>
      </c>
      <c r="FQ123" s="2">
        <f t="shared" si="447"/>
        <v>0.98992114935031117</v>
      </c>
      <c r="FR123" s="2">
        <f t="shared" si="447"/>
        <v>0.99032699518741285</v>
      </c>
      <c r="FS123" s="2">
        <f t="shared" si="447"/>
        <v>0.99079385675777876</v>
      </c>
      <c r="FT123" s="2">
        <f t="shared" si="447"/>
        <v>0.99120371463546098</v>
      </c>
      <c r="FU123" s="2">
        <f t="shared" si="447"/>
        <v>0.99211162772210693</v>
      </c>
      <c r="FW123" s="2">
        <f t="shared" si="336"/>
        <v>1.6749862889012035E-2</v>
      </c>
      <c r="FX123" s="2">
        <f t="shared" si="388"/>
        <v>1.500937524128038E-2</v>
      </c>
      <c r="FY123" s="2">
        <f t="shared" si="389"/>
        <v>1.3978082686263686E-2</v>
      </c>
      <c r="FZ123" s="2">
        <f t="shared" si="390"/>
        <v>1.2677273113838483E-2</v>
      </c>
      <c r="GA123" s="2">
        <f t="shared" si="391"/>
        <v>1.1257011114778556E-2</v>
      </c>
      <c r="GB123" s="2">
        <f t="shared" si="392"/>
        <v>1.1815763566761204E-2</v>
      </c>
      <c r="GC123" s="2">
        <f t="shared" si="393"/>
        <v>1.2834712678642104E-2</v>
      </c>
      <c r="GD123" s="2">
        <f t="shared" si="394"/>
        <v>1.3866022483082573E-2</v>
      </c>
      <c r="GE123" s="2">
        <f t="shared" si="395"/>
        <v>1.4981417732831027E-2</v>
      </c>
      <c r="GF123" s="2">
        <f t="shared" si="396"/>
        <v>1.4403780032831744E-2</v>
      </c>
      <c r="GG123" s="2">
        <f t="shared" si="397"/>
        <v>1.5003943603155066E-2</v>
      </c>
      <c r="GH123" s="2">
        <f t="shared" si="398"/>
        <v>1.4670755505700205E-2</v>
      </c>
      <c r="GI123" s="2">
        <f t="shared" si="399"/>
        <v>1.2608804002770514E-2</v>
      </c>
      <c r="GJ123" s="2">
        <f t="shared" si="400"/>
        <v>9.4958787973983654E-3</v>
      </c>
      <c r="GK123" s="2">
        <f t="shared" si="401"/>
        <v>1.0450468654291438E-2</v>
      </c>
      <c r="GM123" s="86">
        <f t="shared" si="337"/>
        <v>5.0889604492289435E-25</v>
      </c>
      <c r="GN123" s="86">
        <f t="shared" si="402"/>
        <v>1.9582732021421466E-27</v>
      </c>
      <c r="GO123" s="86">
        <f t="shared" si="403"/>
        <v>2.1154298939273717E-28</v>
      </c>
      <c r="GP123" s="86">
        <f t="shared" si="404"/>
        <v>2.5630865554176431E-30</v>
      </c>
      <c r="GQ123" s="86">
        <f t="shared" si="405"/>
        <v>1.6632745274496278E-30</v>
      </c>
      <c r="GR123" s="86">
        <f t="shared" si="406"/>
        <v>1.0651193193663622E-34</v>
      </c>
      <c r="GS123" s="86">
        <f t="shared" si="407"/>
        <v>1.4151894336341914E-36</v>
      </c>
      <c r="GT123" s="86">
        <f t="shared" si="408"/>
        <v>4.4710366841237753E-28</v>
      </c>
      <c r="GU123" s="86">
        <f t="shared" si="409"/>
        <v>1.2991857402774316E-33</v>
      </c>
      <c r="GV123" s="86">
        <f t="shared" si="410"/>
        <v>7.1580816138644891E-35</v>
      </c>
      <c r="GW123" s="86">
        <f t="shared" si="411"/>
        <v>9.0526438613712513E-46</v>
      </c>
      <c r="GX123" s="86">
        <f t="shared" si="412"/>
        <v>1.2732129556620231E-43</v>
      </c>
      <c r="GY123" s="86">
        <f t="shared" si="413"/>
        <v>2.584048736682742E-43</v>
      </c>
      <c r="GZ123" s="86">
        <f t="shared" si="414"/>
        <v>3.9564550023080656E-32</v>
      </c>
      <c r="HA123" s="86">
        <f t="shared" si="415"/>
        <v>1.3161689069863968E-61</v>
      </c>
      <c r="HC123" s="86">
        <f t="shared" si="338"/>
        <v>2.2026127020769294E-4</v>
      </c>
      <c r="HD123" s="86">
        <f t="shared" si="416"/>
        <v>3.1585354416400006E-5</v>
      </c>
      <c r="HE123" s="86">
        <f t="shared" si="417"/>
        <v>1.4922438067551371E-5</v>
      </c>
      <c r="HF123" s="86">
        <f t="shared" si="418"/>
        <v>1.1373849639653376E-5</v>
      </c>
      <c r="HG123" s="86">
        <f t="shared" si="419"/>
        <v>7.6281889057803384E-6</v>
      </c>
      <c r="HH123" s="86">
        <f t="shared" si="420"/>
        <v>1.1576763199854139E-6</v>
      </c>
      <c r="HI123" s="86">
        <f t="shared" si="421"/>
        <v>1.9284893236527409E-7</v>
      </c>
      <c r="HJ123" s="86">
        <f t="shared" si="422"/>
        <v>2.99864359665007E-6</v>
      </c>
      <c r="HK123" s="86">
        <f t="shared" si="423"/>
        <v>1.4508479247348958E-7</v>
      </c>
      <c r="HL123" s="86">
        <f t="shared" si="424"/>
        <v>8.7717365169350478E-8</v>
      </c>
      <c r="HM123" s="86">
        <f t="shared" si="425"/>
        <v>9.0988601577583489E-9</v>
      </c>
      <c r="HN123" s="86">
        <f t="shared" si="426"/>
        <v>4.6693255506531615E-9</v>
      </c>
      <c r="HO123" s="86">
        <f t="shared" si="427"/>
        <v>1.1015654838088775E-7</v>
      </c>
      <c r="HP123" s="86">
        <f t="shared" si="428"/>
        <v>8.0821273122081804E-8</v>
      </c>
      <c r="HQ123" s="86">
        <f t="shared" si="429"/>
        <v>7.5827577281551353E-14</v>
      </c>
      <c r="HS123" s="86">
        <f t="shared" si="339"/>
        <v>3.5165184213139622E-5</v>
      </c>
      <c r="HT123" s="86">
        <f t="shared" si="430"/>
        <v>4.7126085654769223E-5</v>
      </c>
      <c r="HU123" s="86">
        <f t="shared" si="431"/>
        <v>1.9721788398840915E-5</v>
      </c>
      <c r="HV123" s="86">
        <f t="shared" si="432"/>
        <v>2.6914473905159413E-6</v>
      </c>
      <c r="HW123" s="86">
        <f t="shared" si="433"/>
        <v>1.0346539044438195E-6</v>
      </c>
      <c r="HX123" s="86">
        <f t="shared" si="434"/>
        <v>5.5444475570480603E-7</v>
      </c>
      <c r="HY123" s="86">
        <f t="shared" si="435"/>
        <v>2.4239052783604952E-6</v>
      </c>
      <c r="HZ123" s="86">
        <f t="shared" si="436"/>
        <v>2.4804108940061168E-6</v>
      </c>
      <c r="IA123" s="86">
        <f t="shared" si="437"/>
        <v>5.8767004810842869E-6</v>
      </c>
      <c r="IB123" s="86">
        <f t="shared" si="438"/>
        <v>6.32693244352377E-6</v>
      </c>
      <c r="IC123" s="86">
        <f t="shared" si="439"/>
        <v>2.6818105542919971E-6</v>
      </c>
      <c r="ID123" s="86">
        <f t="shared" si="440"/>
        <v>6.0671435014534473E-6</v>
      </c>
      <c r="IE123" s="86">
        <f t="shared" si="441"/>
        <v>3.3621537073646812E-6</v>
      </c>
      <c r="IF123" s="86">
        <f t="shared" si="442"/>
        <v>1.0206094329487074E-4</v>
      </c>
      <c r="IG123" s="86">
        <f t="shared" si="443"/>
        <v>1.8411974807938537E-3</v>
      </c>
      <c r="II123" s="86">
        <f t="shared" si="340"/>
        <v>6.891580251283425E-36</v>
      </c>
      <c r="IJ123" s="86">
        <f t="shared" si="341"/>
        <v>9.6123790708655541E-52</v>
      </c>
      <c r="IK123" s="86">
        <f t="shared" si="342"/>
        <v>4.8372106098111268E-55</v>
      </c>
      <c r="IL123" s="86">
        <f t="shared" si="343"/>
        <v>1.8940403951676146E-63</v>
      </c>
      <c r="IM123" s="86">
        <f t="shared" si="344"/>
        <v>1.7016300241538774E-63</v>
      </c>
      <c r="IN123" s="86">
        <f t="shared" si="345"/>
        <v>2.437238448711915E-68</v>
      </c>
      <c r="IO123" s="86">
        <f t="shared" si="346"/>
        <v>5.3709639058530966E-62</v>
      </c>
      <c r="IP123" s="86">
        <f t="shared" si="347"/>
        <v>1.5734905742646488E-61</v>
      </c>
      <c r="IQ123" s="86">
        <f t="shared" si="348"/>
        <v>4.5398536736606287E-59</v>
      </c>
      <c r="IR123" s="86">
        <f t="shared" si="349"/>
        <v>1.5929925409416586E-58</v>
      </c>
      <c r="IS123" s="86">
        <f t="shared" si="350"/>
        <v>3.3761790068763909E-63</v>
      </c>
      <c r="IT123" s="86">
        <f t="shared" si="351"/>
        <v>1.4691974256981686E-60</v>
      </c>
      <c r="IU123" s="86">
        <f t="shared" si="352"/>
        <v>1.88669620474417E-61</v>
      </c>
      <c r="IV123" s="86">
        <f t="shared" si="353"/>
        <v>1.1446407975549888E-25</v>
      </c>
      <c r="IW123" s="86">
        <f t="shared" si="354"/>
        <v>2.1877558120952983E-17</v>
      </c>
      <c r="IY123" s="86">
        <f t="shared" si="355"/>
        <v>2.5542645442083256E-4</v>
      </c>
      <c r="IZ123" s="86">
        <f t="shared" si="356"/>
        <v>7.8711440071169229E-5</v>
      </c>
      <c r="JA123" s="86">
        <f t="shared" si="357"/>
        <v>3.4644226466392286E-5</v>
      </c>
      <c r="JB123" s="86">
        <f t="shared" si="358"/>
        <v>1.4065297030169317E-5</v>
      </c>
      <c r="JC123" s="86">
        <f t="shared" si="359"/>
        <v>8.6628428102241575E-6</v>
      </c>
      <c r="JD123" s="86">
        <f t="shared" si="360"/>
        <v>1.71212107569022E-6</v>
      </c>
      <c r="JE123" s="86">
        <f t="shared" si="361"/>
        <v>2.6167542107257694E-6</v>
      </c>
      <c r="JF123" s="86">
        <f t="shared" si="362"/>
        <v>5.4790544906561867E-6</v>
      </c>
      <c r="JG123" s="86">
        <f t="shared" si="363"/>
        <v>6.0217852735577762E-6</v>
      </c>
      <c r="JH123" s="86">
        <f t="shared" si="364"/>
        <v>6.4146498086931201E-6</v>
      </c>
      <c r="JI123" s="86">
        <f t="shared" si="365"/>
        <v>2.6909094144497554E-6</v>
      </c>
      <c r="JJ123" s="86">
        <f t="shared" si="366"/>
        <v>6.0718128270041006E-6</v>
      </c>
      <c r="JK123" s="86">
        <f t="shared" si="367"/>
        <v>3.4723102557455688E-6</v>
      </c>
      <c r="JL123" s="86">
        <f t="shared" si="368"/>
        <v>1.0214176456799283E-4</v>
      </c>
      <c r="JM123" s="86">
        <f t="shared" si="369"/>
        <v>1.8411974808697031E-3</v>
      </c>
    </row>
    <row r="124" spans="2:273" x14ac:dyDescent="0.25">
      <c r="B124" s="2">
        <v>97</v>
      </c>
      <c r="C124" s="37">
        <v>50.933999999999997</v>
      </c>
      <c r="D124" s="37">
        <v>50.835999999999999</v>
      </c>
      <c r="E124" s="37">
        <v>52.459000000000003</v>
      </c>
      <c r="F124" s="37">
        <v>56.066000000000003</v>
      </c>
      <c r="G124" s="37">
        <v>57.835999999999999</v>
      </c>
      <c r="H124" s="37">
        <v>58.540999999999997</v>
      </c>
      <c r="I124" s="37">
        <v>57.720999999999997</v>
      </c>
      <c r="J124" s="37">
        <v>59.704999999999998</v>
      </c>
      <c r="K124" s="37">
        <v>58.377000000000002</v>
      </c>
      <c r="L124" s="37">
        <v>57.933999999999997</v>
      </c>
      <c r="M124" s="37">
        <v>54.524999999999999</v>
      </c>
      <c r="N124" s="37">
        <v>53.786999999999999</v>
      </c>
      <c r="O124" s="37">
        <v>52.606999999999999</v>
      </c>
      <c r="P124" s="37">
        <v>54.984000000000002</v>
      </c>
      <c r="Q124" s="37">
        <v>59.426000000000002</v>
      </c>
      <c r="S124" s="4">
        <f t="shared" si="241"/>
        <v>51.453592222650094</v>
      </c>
      <c r="T124" s="4">
        <f t="shared" si="242"/>
        <v>51.873934230623931</v>
      </c>
      <c r="U124" s="4">
        <f t="shared" si="243"/>
        <v>53.457293559838782</v>
      </c>
      <c r="V124" s="4">
        <f t="shared" si="244"/>
        <v>56.019758595532245</v>
      </c>
      <c r="W124" s="4">
        <f t="shared" si="245"/>
        <v>57.952829395965558</v>
      </c>
      <c r="X124" s="4">
        <f t="shared" si="246"/>
        <v>58.319485840156716</v>
      </c>
      <c r="Y124" s="4">
        <f t="shared" si="247"/>
        <v>59.429765183525575</v>
      </c>
      <c r="Z124" s="4">
        <f t="shared" si="248"/>
        <v>60.440017191875341</v>
      </c>
      <c r="AA124" s="4">
        <f t="shared" si="249"/>
        <v>57.598704310116702</v>
      </c>
      <c r="AB124" s="4">
        <f t="shared" si="250"/>
        <v>57.453105620821177</v>
      </c>
      <c r="AC124" s="4">
        <f t="shared" si="251"/>
        <v>54.622454757758327</v>
      </c>
      <c r="AD124" s="4">
        <f t="shared" si="252"/>
        <v>54.789345874771357</v>
      </c>
      <c r="AE124" s="4">
        <f t="shared" si="253"/>
        <v>53.429942829459158</v>
      </c>
      <c r="AF124" s="4">
        <f t="shared" si="254"/>
        <v>55.380887114913648</v>
      </c>
      <c r="AG124" s="4">
        <f t="shared" si="255"/>
        <v>58.509590804136955</v>
      </c>
      <c r="AI124" s="4">
        <f t="shared" si="256"/>
        <v>-0.51959222265009686</v>
      </c>
      <c r="AJ124" s="4">
        <f t="shared" si="257"/>
        <v>-1.0379342306239323</v>
      </c>
      <c r="AK124" s="4">
        <f t="shared" si="258"/>
        <v>-0.99829355983877832</v>
      </c>
      <c r="AL124" s="4">
        <f t="shared" si="259"/>
        <v>4.6241404467757263E-2</v>
      </c>
      <c r="AM124" s="4">
        <f t="shared" si="260"/>
        <v>-0.11682939596555997</v>
      </c>
      <c r="AN124" s="4">
        <f t="shared" si="261"/>
        <v>0.22151415984328082</v>
      </c>
      <c r="AO124" s="4">
        <f t="shared" si="262"/>
        <v>-1.7087651835255784</v>
      </c>
      <c r="AP124" s="4">
        <f t="shared" si="263"/>
        <v>-0.7350171918753432</v>
      </c>
      <c r="AQ124" s="4">
        <f t="shared" si="264"/>
        <v>0.77829568988330067</v>
      </c>
      <c r="AR124" s="4">
        <f t="shared" si="265"/>
        <v>0.48089437917882094</v>
      </c>
      <c r="AS124" s="4">
        <f t="shared" si="266"/>
        <v>-9.7454757758328014E-2</v>
      </c>
      <c r="AT124" s="4">
        <f t="shared" si="267"/>
        <v>-1.0023458747713576</v>
      </c>
      <c r="AU124" s="4">
        <f t="shared" si="268"/>
        <v>-0.82294282945915853</v>
      </c>
      <c r="AV124" s="4">
        <f t="shared" si="444"/>
        <v>-0.39688711491364614</v>
      </c>
      <c r="AW124" s="4">
        <f t="shared" si="444"/>
        <v>0.91640919586304648</v>
      </c>
      <c r="AY124" s="2">
        <f t="shared" si="320"/>
        <v>51.452081414986516</v>
      </c>
      <c r="AZ124" s="2">
        <f t="shared" si="371"/>
        <v>51.86821373233213</v>
      </c>
      <c r="BA124" s="2">
        <f t="shared" si="372"/>
        <v>53.451991222443311</v>
      </c>
      <c r="BB124" s="2">
        <f t="shared" si="373"/>
        <v>56.01849080552897</v>
      </c>
      <c r="BC124" s="2">
        <f t="shared" si="374"/>
        <v>57.952185056516541</v>
      </c>
      <c r="BD124" s="2">
        <f t="shared" si="375"/>
        <v>58.319035796428516</v>
      </c>
      <c r="BE124" s="2">
        <f t="shared" si="376"/>
        <v>59.427945656357792</v>
      </c>
      <c r="BF124" s="2">
        <f t="shared" si="377"/>
        <v>60.437916553553229</v>
      </c>
      <c r="BG124" s="2">
        <f t="shared" si="378"/>
        <v>57.593824945936532</v>
      </c>
      <c r="BH124" s="2">
        <f t="shared" si="379"/>
        <v>57.447497427404279</v>
      </c>
      <c r="BI124" s="2">
        <f t="shared" si="380"/>
        <v>54.619423981096382</v>
      </c>
      <c r="BJ124" s="2">
        <f t="shared" si="381"/>
        <v>54.782840242241157</v>
      </c>
      <c r="BK124" s="2">
        <f t="shared" si="382"/>
        <v>53.426026843350719</v>
      </c>
      <c r="BL124" s="2">
        <f t="shared" si="383"/>
        <v>55.295767248759645</v>
      </c>
      <c r="BM124" s="2">
        <f t="shared" si="384"/>
        <v>56.828477839176387</v>
      </c>
      <c r="BO124" s="2" t="str">
        <f t="shared" si="270"/>
        <v/>
      </c>
      <c r="BP124" s="2" t="str">
        <f t="shared" si="271"/>
        <v/>
      </c>
      <c r="BQ124" s="2" t="str">
        <f t="shared" si="272"/>
        <v/>
      </c>
      <c r="BR124" s="2" t="str">
        <f t="shared" si="273"/>
        <v/>
      </c>
      <c r="BS124" s="2" t="str">
        <f t="shared" si="274"/>
        <v/>
      </c>
      <c r="BT124" s="2" t="str">
        <f t="shared" si="275"/>
        <v/>
      </c>
      <c r="BU124" s="2" t="str">
        <f t="shared" si="276"/>
        <v/>
      </c>
      <c r="BV124" s="2" t="str">
        <f t="shared" si="277"/>
        <v/>
      </c>
      <c r="BW124" s="2" t="str">
        <f t="shared" si="278"/>
        <v/>
      </c>
      <c r="BX124" s="2" t="str">
        <f t="shared" si="279"/>
        <v/>
      </c>
      <c r="BY124" s="2" t="str">
        <f t="shared" si="280"/>
        <v/>
      </c>
      <c r="BZ124" s="2" t="str">
        <f t="shared" si="281"/>
        <v/>
      </c>
      <c r="CA124" s="2" t="str">
        <f t="shared" si="282"/>
        <v/>
      </c>
      <c r="CB124" s="2" t="str">
        <f t="shared" si="283"/>
        <v/>
      </c>
      <c r="CC124" s="2" t="str">
        <f t="shared" si="284"/>
        <v/>
      </c>
      <c r="CE124" s="2">
        <f t="shared" si="321"/>
        <v>50.933999999999997</v>
      </c>
      <c r="CF124" s="2">
        <f t="shared" si="322"/>
        <v>50.835999999999999</v>
      </c>
      <c r="CG124" s="2">
        <f t="shared" si="323"/>
        <v>52.459000000000003</v>
      </c>
      <c r="CH124" s="2">
        <f t="shared" si="324"/>
        <v>56.066000000000003</v>
      </c>
      <c r="CI124" s="2">
        <f t="shared" si="325"/>
        <v>57.835999999999999</v>
      </c>
      <c r="CJ124" s="2">
        <f t="shared" si="326"/>
        <v>58.540999999999997</v>
      </c>
      <c r="CK124" s="2">
        <f t="shared" si="327"/>
        <v>57.720999999999997</v>
      </c>
      <c r="CL124" s="2">
        <f t="shared" si="328"/>
        <v>59.704999999999998</v>
      </c>
      <c r="CM124" s="2">
        <f t="shared" si="329"/>
        <v>58.377000000000002</v>
      </c>
      <c r="CN124" s="2">
        <f t="shared" si="330"/>
        <v>57.933999999999997</v>
      </c>
      <c r="CO124" s="2">
        <f t="shared" si="331"/>
        <v>54.524999999999999</v>
      </c>
      <c r="CP124" s="2">
        <f t="shared" si="332"/>
        <v>53.786999999999999</v>
      </c>
      <c r="CQ124" s="2">
        <f t="shared" si="333"/>
        <v>52.606999999999999</v>
      </c>
      <c r="CR124" s="2">
        <f t="shared" si="334"/>
        <v>54.984000000000002</v>
      </c>
      <c r="CS124" s="2">
        <f t="shared" si="335"/>
        <v>59.426000000000002</v>
      </c>
      <c r="CU124" s="2">
        <f t="shared" si="285"/>
        <v>50.933999999999997</v>
      </c>
      <c r="CV124" s="2">
        <f t="shared" si="286"/>
        <v>50.835999999999999</v>
      </c>
      <c r="CW124" s="2">
        <f t="shared" si="287"/>
        <v>52.459000000000003</v>
      </c>
      <c r="CX124" s="2">
        <f t="shared" si="288"/>
        <v>56.066000000000003</v>
      </c>
      <c r="CY124" s="2">
        <f t="shared" si="289"/>
        <v>57.835999999999999</v>
      </c>
      <c r="CZ124" s="2">
        <f t="shared" si="290"/>
        <v>58.540999999999997</v>
      </c>
      <c r="DA124" s="2">
        <f t="shared" si="291"/>
        <v>57.720999999999997</v>
      </c>
      <c r="DB124" s="2">
        <f t="shared" si="292"/>
        <v>59.704999999999998</v>
      </c>
      <c r="DC124" s="2">
        <f t="shared" si="293"/>
        <v>58.377000000000002</v>
      </c>
      <c r="DD124" s="2">
        <f t="shared" si="294"/>
        <v>57.933999999999997</v>
      </c>
      <c r="DE124" s="2">
        <f t="shared" si="295"/>
        <v>54.524999999999999</v>
      </c>
      <c r="DF124" s="2">
        <f t="shared" si="296"/>
        <v>53.786999999999999</v>
      </c>
      <c r="DG124" s="2">
        <f t="shared" si="297"/>
        <v>52.606999999999999</v>
      </c>
      <c r="DH124" s="2">
        <f t="shared" si="298"/>
        <v>54.984000000000002</v>
      </c>
      <c r="DI124" s="2">
        <f t="shared" si="299"/>
        <v>59.426000000000002</v>
      </c>
      <c r="DK124" s="2">
        <f t="shared" si="300"/>
        <v>78.746967911838567</v>
      </c>
      <c r="DL124" s="2">
        <f t="shared" si="445"/>
        <v>83.380060706735122</v>
      </c>
      <c r="DM124" s="2">
        <f t="shared" si="445"/>
        <v>84.188772648083642</v>
      </c>
      <c r="DN124" s="2">
        <f t="shared" si="445"/>
        <v>89.813355465587051</v>
      </c>
      <c r="DO124" s="2">
        <f t="shared" si="445"/>
        <v>88.47232571644652</v>
      </c>
      <c r="DP124" s="2">
        <f t="shared" si="445"/>
        <v>90.592999797570869</v>
      </c>
      <c r="DQ124" s="2">
        <f t="shared" si="445"/>
        <v>87.935532270168849</v>
      </c>
      <c r="DR124" s="2">
        <f t="shared" si="445"/>
        <v>91.68224318488528</v>
      </c>
      <c r="DS124" s="2">
        <f t="shared" si="445"/>
        <v>88.117820768136568</v>
      </c>
      <c r="DT124" s="2">
        <f t="shared" si="445"/>
        <v>86.707429268292699</v>
      </c>
      <c r="DU124" s="2">
        <f t="shared" si="445"/>
        <v>83.28285121457489</v>
      </c>
      <c r="DV124" s="2">
        <f t="shared" si="445"/>
        <v>85.379793850530689</v>
      </c>
      <c r="DW124" s="2">
        <f t="shared" si="445"/>
        <v>84.308906612685547</v>
      </c>
      <c r="DX124" s="2">
        <f t="shared" si="445"/>
        <v>79.478817329767992</v>
      </c>
      <c r="DY124" s="2">
        <f t="shared" si="445"/>
        <v>75.26972436722437</v>
      </c>
      <c r="EA124" s="2">
        <f t="shared" si="240"/>
        <v>51.279333605704949</v>
      </c>
      <c r="EB124" s="2">
        <f t="shared" si="302"/>
        <v>51.629606945402855</v>
      </c>
      <c r="EC124" s="2">
        <f t="shared" si="303"/>
        <v>53.192476389819156</v>
      </c>
      <c r="ED124" s="2">
        <f t="shared" si="304"/>
        <v>55.702700589443602</v>
      </c>
      <c r="EE124" s="2">
        <f t="shared" si="305"/>
        <v>57.684178532859228</v>
      </c>
      <c r="EF124" s="2">
        <f t="shared" si="306"/>
        <v>58.026967441108312</v>
      </c>
      <c r="EG124" s="2">
        <f t="shared" si="307"/>
        <v>59.19139131532441</v>
      </c>
      <c r="EH124" s="2">
        <f t="shared" si="308"/>
        <v>60.154723015075376</v>
      </c>
      <c r="EI124" s="2">
        <f t="shared" si="309"/>
        <v>57.328322758235615</v>
      </c>
      <c r="EJ124" s="2">
        <f t="shared" si="310"/>
        <v>57.188007131155437</v>
      </c>
      <c r="EK124" s="2">
        <f t="shared" si="311"/>
        <v>54.351971173637821</v>
      </c>
      <c r="EL124" s="2">
        <f t="shared" si="312"/>
        <v>54.509521686442802</v>
      </c>
      <c r="EM124" s="2">
        <f t="shared" si="313"/>
        <v>53.162214256194652</v>
      </c>
      <c r="EN124" s="2">
        <f t="shared" si="314"/>
        <v>55.100884300515581</v>
      </c>
      <c r="EO124" s="2">
        <f t="shared" si="315"/>
        <v>56.69691957328385</v>
      </c>
      <c r="EQ124" s="2">
        <f t="shared" si="316"/>
        <v>51.119488826639817</v>
      </c>
      <c r="ER124" s="2">
        <f t="shared" si="446"/>
        <v>51.454592274648952</v>
      </c>
      <c r="ES124" s="2">
        <f t="shared" si="446"/>
        <v>53.037825217230505</v>
      </c>
      <c r="ET124" s="2">
        <f t="shared" si="446"/>
        <v>55.572575578620913</v>
      </c>
      <c r="EU124" s="2">
        <f t="shared" si="446"/>
        <v>57.700308376468044</v>
      </c>
      <c r="EV124" s="2">
        <f t="shared" si="446"/>
        <v>58.051289900954288</v>
      </c>
      <c r="EW124" s="2">
        <f t="shared" si="446"/>
        <v>59.063750838661335</v>
      </c>
      <c r="EX124" s="2">
        <f t="shared" si="446"/>
        <v>60.113523759175642</v>
      </c>
      <c r="EY124" s="2">
        <f t="shared" si="446"/>
        <v>57.270040258522144</v>
      </c>
      <c r="EZ124" s="2">
        <f t="shared" si="446"/>
        <v>57.237332172303368</v>
      </c>
      <c r="FA124" s="2">
        <f t="shared" si="446"/>
        <v>54.430101480627712</v>
      </c>
      <c r="FB124" s="2">
        <f t="shared" si="446"/>
        <v>54.556371666750742</v>
      </c>
      <c r="FC124" s="2">
        <f t="shared" si="446"/>
        <v>53.313553258788531</v>
      </c>
      <c r="FD124" s="2">
        <f t="shared" si="446"/>
        <v>55.020537115279225</v>
      </c>
      <c r="FE124" s="2">
        <f t="shared" si="446"/>
        <v>56.508880193382019</v>
      </c>
      <c r="FG124" s="2">
        <f t="shared" si="318"/>
        <v>0.99360415397760715</v>
      </c>
      <c r="FH124" s="2">
        <f t="shared" si="447"/>
        <v>0.99239434750922628</v>
      </c>
      <c r="FI124" s="2">
        <f t="shared" si="447"/>
        <v>0.99155118648326546</v>
      </c>
      <c r="FJ124" s="2">
        <f t="shared" si="447"/>
        <v>0.99068922038260321</v>
      </c>
      <c r="FK124" s="2">
        <f t="shared" si="447"/>
        <v>0.99130159907621684</v>
      </c>
      <c r="FL124" s="2">
        <f t="shared" si="447"/>
        <v>0.99104116842405687</v>
      </c>
      <c r="FM124" s="2">
        <f t="shared" si="447"/>
        <v>0.99170793094549881</v>
      </c>
      <c r="FN124" s="2">
        <f t="shared" si="447"/>
        <v>0.99099773515329703</v>
      </c>
      <c r="FO124" s="2">
        <f t="shared" si="447"/>
        <v>0.99134580886455692</v>
      </c>
      <c r="FP124" s="2">
        <f t="shared" si="447"/>
        <v>0.99123585941224701</v>
      </c>
      <c r="FQ124" s="2">
        <f t="shared" si="447"/>
        <v>0.99079981996717392</v>
      </c>
      <c r="FR124" s="2">
        <f t="shared" si="447"/>
        <v>0.99117059988651213</v>
      </c>
      <c r="FS124" s="2">
        <f t="shared" si="447"/>
        <v>0.9915970908750612</v>
      </c>
      <c r="FT124" s="2">
        <f t="shared" si="447"/>
        <v>0.99197147850434109</v>
      </c>
      <c r="FU124" s="2">
        <f t="shared" si="447"/>
        <v>0.9928007220217957</v>
      </c>
      <c r="FW124" s="2">
        <f t="shared" si="336"/>
        <v>1.8336228164603972E-2</v>
      </c>
      <c r="FX124" s="2">
        <f t="shared" si="388"/>
        <v>1.6433655483892397E-2</v>
      </c>
      <c r="FY124" s="2">
        <f t="shared" si="389"/>
        <v>1.5306021491802458E-2</v>
      </c>
      <c r="FZ124" s="2">
        <f t="shared" si="390"/>
        <v>1.3883373073800036E-2</v>
      </c>
      <c r="GA124" s="2">
        <f t="shared" si="391"/>
        <v>1.2329676520375711E-2</v>
      </c>
      <c r="GB124" s="2">
        <f t="shared" si="392"/>
        <v>1.2940974882005345E-2</v>
      </c>
      <c r="GC124" s="2">
        <f t="shared" si="393"/>
        <v>1.405557800633817E-2</v>
      </c>
      <c r="GD124" s="2">
        <f t="shared" si="394"/>
        <v>1.5183479334442671E-2</v>
      </c>
      <c r="GE124" s="2">
        <f t="shared" si="395"/>
        <v>1.6403089191705772E-2</v>
      </c>
      <c r="GF124" s="2">
        <f t="shared" si="396"/>
        <v>1.5771513852537448E-2</v>
      </c>
      <c r="GG124" s="2">
        <f t="shared" si="397"/>
        <v>1.6427717019168411E-2</v>
      </c>
      <c r="GH124" s="2">
        <f t="shared" si="398"/>
        <v>1.6063427229102673E-2</v>
      </c>
      <c r="GI124" s="2">
        <f t="shared" si="399"/>
        <v>1.3808481001170908E-2</v>
      </c>
      <c r="GJ124" s="2">
        <f t="shared" si="400"/>
        <v>1.0402493859153894E-2</v>
      </c>
      <c r="GK124" s="2">
        <f t="shared" si="401"/>
        <v>1.1447169497665883E-2</v>
      </c>
      <c r="GM124" s="86">
        <f t="shared" si="337"/>
        <v>1.4579333962372109E-26</v>
      </c>
      <c r="GN124" s="86">
        <f t="shared" si="402"/>
        <v>4.4373582636884608E-29</v>
      </c>
      <c r="GO124" s="86">
        <f t="shared" si="403"/>
        <v>4.0096613688003189E-30</v>
      </c>
      <c r="GP124" s="86">
        <f t="shared" si="404"/>
        <v>3.5662370588129667E-32</v>
      </c>
      <c r="GQ124" s="86">
        <f t="shared" si="405"/>
        <v>2.2275671434219077E-32</v>
      </c>
      <c r="GR124" s="86">
        <f t="shared" si="406"/>
        <v>8.5223051393828215E-37</v>
      </c>
      <c r="GS124" s="86">
        <f t="shared" si="407"/>
        <v>9.0814268883343475E-39</v>
      </c>
      <c r="GT124" s="86">
        <f t="shared" si="408"/>
        <v>9.2775003867143384E-30</v>
      </c>
      <c r="GU124" s="86">
        <f t="shared" si="409"/>
        <v>1.3255596575297728E-35</v>
      </c>
      <c r="GV124" s="86">
        <f t="shared" si="410"/>
        <v>5.4950514738823038E-37</v>
      </c>
      <c r="GW124" s="86">
        <f t="shared" si="411"/>
        <v>1.453444166131803E-48</v>
      </c>
      <c r="GX124" s="86">
        <f t="shared" si="412"/>
        <v>3.1687219488017528E-46</v>
      </c>
      <c r="GY124" s="86">
        <f t="shared" si="413"/>
        <v>6.7263384474841785E-46</v>
      </c>
      <c r="GZ124" s="86">
        <f t="shared" si="414"/>
        <v>4.670999546863502E-34</v>
      </c>
      <c r="HA124" s="86">
        <f t="shared" si="415"/>
        <v>5.2399317319060265E-65</v>
      </c>
      <c r="HC124" s="86">
        <f t="shared" si="338"/>
        <v>5.1837956584308386E-5</v>
      </c>
      <c r="HD124" s="86">
        <f t="shared" si="416"/>
        <v>6.8126100216315084E-6</v>
      </c>
      <c r="HE124" s="86">
        <f t="shared" si="417"/>
        <v>2.770948984422336E-6</v>
      </c>
      <c r="HF124" s="86">
        <f t="shared" si="418"/>
        <v>1.9756557507588316E-6</v>
      </c>
      <c r="HG124" s="86">
        <f t="shared" si="419"/>
        <v>1.1109395293649373E-6</v>
      </c>
      <c r="HH124" s="86">
        <f t="shared" si="420"/>
        <v>1.3650056781983126E-7</v>
      </c>
      <c r="HI124" s="86">
        <f t="shared" si="421"/>
        <v>1.835502106508019E-8</v>
      </c>
      <c r="HJ124" s="86">
        <f t="shared" si="422"/>
        <v>4.4558459340770595E-7</v>
      </c>
      <c r="HK124" s="86">
        <f t="shared" si="423"/>
        <v>1.4644343920866365E-8</v>
      </c>
      <c r="HL124" s="86">
        <f t="shared" si="424"/>
        <v>7.1392481437452804E-9</v>
      </c>
      <c r="HM124" s="86">
        <f t="shared" si="425"/>
        <v>5.555745938038053E-10</v>
      </c>
      <c r="HN124" s="86">
        <f t="shared" si="426"/>
        <v>2.7379673831283298E-10</v>
      </c>
      <c r="HO124" s="86">
        <f t="shared" si="427"/>
        <v>9.6865644345493732E-9</v>
      </c>
      <c r="HP124" s="86">
        <f t="shared" si="428"/>
        <v>5.2119163646002221E-9</v>
      </c>
      <c r="HQ124" s="86">
        <f t="shared" si="429"/>
        <v>1.5493050502568912E-15</v>
      </c>
      <c r="HS124" s="86">
        <f t="shared" si="339"/>
        <v>7.3546517686390666E-5</v>
      </c>
      <c r="HT124" s="86">
        <f t="shared" si="430"/>
        <v>1.1059146578099307E-4</v>
      </c>
      <c r="HU124" s="86">
        <f t="shared" si="431"/>
        <v>4.8731531598887758E-5</v>
      </c>
      <c r="HV124" s="86">
        <f t="shared" si="432"/>
        <v>7.604777863273431E-6</v>
      </c>
      <c r="HW124" s="86">
        <f t="shared" si="433"/>
        <v>2.9590967025293739E-6</v>
      </c>
      <c r="HX124" s="86">
        <f t="shared" si="434"/>
        <v>1.7134512380548072E-6</v>
      </c>
      <c r="HY124" s="86">
        <f t="shared" si="435"/>
        <v>6.8164607745138984E-6</v>
      </c>
      <c r="HZ124" s="86">
        <f t="shared" si="436"/>
        <v>7.0708006659946567E-6</v>
      </c>
      <c r="IA124" s="86">
        <f t="shared" si="437"/>
        <v>1.6096223961530409E-5</v>
      </c>
      <c r="IB124" s="86">
        <f t="shared" si="438"/>
        <v>1.7034256281363993E-5</v>
      </c>
      <c r="IC124" s="86">
        <f t="shared" si="439"/>
        <v>7.8825160819375424E-6</v>
      </c>
      <c r="ID124" s="86">
        <f t="shared" si="440"/>
        <v>1.672236160134597E-5</v>
      </c>
      <c r="IE124" s="86">
        <f t="shared" si="441"/>
        <v>9.2444910822144321E-6</v>
      </c>
      <c r="IF124" s="86">
        <f t="shared" si="442"/>
        <v>1.9771910362398343E-4</v>
      </c>
      <c r="IG124" s="86">
        <f t="shared" si="443"/>
        <v>2.9185210353416292E-3</v>
      </c>
      <c r="II124" s="86">
        <f t="shared" si="340"/>
        <v>2.328145159982204E-34</v>
      </c>
      <c r="IJ124" s="86">
        <f t="shared" si="341"/>
        <v>1.4390993492760554E-49</v>
      </c>
      <c r="IK124" s="86">
        <f t="shared" si="342"/>
        <v>9.2035878157993696E-53</v>
      </c>
      <c r="IL124" s="86">
        <f t="shared" si="343"/>
        <v>7.1780518748650378E-61</v>
      </c>
      <c r="IM124" s="86">
        <f t="shared" si="344"/>
        <v>5.5309273523331177E-61</v>
      </c>
      <c r="IN124" s="86">
        <f t="shared" si="345"/>
        <v>1.3340443472874893E-65</v>
      </c>
      <c r="IO124" s="86">
        <f t="shared" si="346"/>
        <v>1.7999614125682216E-59</v>
      </c>
      <c r="IP124" s="86">
        <f t="shared" si="347"/>
        <v>5.5986468840580364E-59</v>
      </c>
      <c r="IQ124" s="86">
        <f t="shared" si="348"/>
        <v>1.4089500544781466E-56</v>
      </c>
      <c r="IR124" s="86">
        <f t="shared" si="349"/>
        <v>4.4399205617141538E-56</v>
      </c>
      <c r="IS124" s="86">
        <f t="shared" si="350"/>
        <v>1.5859254384712862E-60</v>
      </c>
      <c r="IT124" s="86">
        <f t="shared" si="351"/>
        <v>5.1375898580857346E-58</v>
      </c>
      <c r="IU124" s="86">
        <f t="shared" si="352"/>
        <v>5.8597952499271106E-59</v>
      </c>
      <c r="IV124" s="86">
        <f t="shared" si="353"/>
        <v>1.0045607527448116E-24</v>
      </c>
      <c r="IW124" s="86">
        <f t="shared" si="354"/>
        <v>9.4371023294991926E-17</v>
      </c>
      <c r="IY124" s="86">
        <f t="shared" si="355"/>
        <v>1.2538447427069905E-4</v>
      </c>
      <c r="IZ124" s="86">
        <f t="shared" si="356"/>
        <v>1.1740407580262457E-4</v>
      </c>
      <c r="JA124" s="86">
        <f t="shared" si="357"/>
        <v>5.1502480583310095E-5</v>
      </c>
      <c r="JB124" s="86">
        <f t="shared" si="358"/>
        <v>9.5804336140322634E-6</v>
      </c>
      <c r="JC124" s="86">
        <f t="shared" si="359"/>
        <v>4.0700362318943108E-6</v>
      </c>
      <c r="JD124" s="86">
        <f t="shared" si="360"/>
        <v>1.8499518058746384E-6</v>
      </c>
      <c r="JE124" s="86">
        <f t="shared" si="361"/>
        <v>6.8348157955789784E-6</v>
      </c>
      <c r="JF124" s="86">
        <f t="shared" si="362"/>
        <v>7.5163852594023624E-6</v>
      </c>
      <c r="JG124" s="86">
        <f t="shared" si="363"/>
        <v>1.6110868305451276E-5</v>
      </c>
      <c r="JH124" s="86">
        <f t="shared" si="364"/>
        <v>1.7041395529507738E-5</v>
      </c>
      <c r="JI124" s="86">
        <f t="shared" si="365"/>
        <v>7.8830716565313459E-6</v>
      </c>
      <c r="JJ124" s="86">
        <f t="shared" si="366"/>
        <v>1.6722635398084283E-5</v>
      </c>
      <c r="JK124" s="86">
        <f t="shared" si="367"/>
        <v>9.2541776466489813E-6</v>
      </c>
      <c r="JL124" s="86">
        <f t="shared" si="368"/>
        <v>1.9772431554034803E-4</v>
      </c>
      <c r="JM124" s="86">
        <f t="shared" si="369"/>
        <v>2.9185210353432729E-3</v>
      </c>
    </row>
    <row r="125" spans="2:273" x14ac:dyDescent="0.25">
      <c r="B125" s="2">
        <v>98</v>
      </c>
      <c r="C125" s="37">
        <v>50.459000000000003</v>
      </c>
      <c r="D125" s="37">
        <v>51.933999999999997</v>
      </c>
      <c r="E125" s="37">
        <v>52.77</v>
      </c>
      <c r="F125" s="37">
        <v>55.097999999999999</v>
      </c>
      <c r="G125" s="37">
        <v>56.606999999999999</v>
      </c>
      <c r="H125" s="37">
        <v>58.41</v>
      </c>
      <c r="I125" s="37">
        <v>59.720999999999997</v>
      </c>
      <c r="J125" s="37">
        <v>60.524999999999999</v>
      </c>
      <c r="K125" s="37">
        <v>57.328000000000003</v>
      </c>
      <c r="L125" s="37">
        <v>56.802999999999997</v>
      </c>
      <c r="M125" s="37">
        <v>53.786999999999999</v>
      </c>
      <c r="N125" s="37">
        <v>55.148000000000003</v>
      </c>
      <c r="O125" s="37">
        <v>52.393000000000001</v>
      </c>
      <c r="P125" s="37">
        <v>55.508000000000003</v>
      </c>
      <c r="Q125" s="37">
        <v>60.704999999999998</v>
      </c>
      <c r="S125" s="4">
        <f t="shared" si="241"/>
        <v>51.252688874259469</v>
      </c>
      <c r="T125" s="4">
        <f t="shared" si="242"/>
        <v>51.681733360200631</v>
      </c>
      <c r="U125" s="4">
        <f t="shared" si="243"/>
        <v>53.253515516873314</v>
      </c>
      <c r="V125" s="4">
        <f t="shared" si="244"/>
        <v>55.837073266895466</v>
      </c>
      <c r="W125" s="4">
        <f t="shared" si="245"/>
        <v>57.787869596725429</v>
      </c>
      <c r="X125" s="4">
        <f t="shared" si="246"/>
        <v>58.143575850691427</v>
      </c>
      <c r="Y125" s="4">
        <f t="shared" si="247"/>
        <v>59.238119196613539</v>
      </c>
      <c r="Z125" s="4">
        <f t="shared" si="248"/>
        <v>60.230769766091804</v>
      </c>
      <c r="AA125" s="4">
        <f t="shared" si="249"/>
        <v>57.409952285553871</v>
      </c>
      <c r="AB125" s="4">
        <f t="shared" si="250"/>
        <v>57.282059582526273</v>
      </c>
      <c r="AC125" s="4">
        <f t="shared" si="251"/>
        <v>54.461301490628202</v>
      </c>
      <c r="AD125" s="4">
        <f t="shared" si="252"/>
        <v>54.611917102853049</v>
      </c>
      <c r="AE125" s="4">
        <f t="shared" si="253"/>
        <v>53.268583768689204</v>
      </c>
      <c r="AF125" s="4">
        <f t="shared" si="254"/>
        <v>55.265051008389982</v>
      </c>
      <c r="AG125" s="4">
        <f t="shared" si="255"/>
        <v>59.206499701211101</v>
      </c>
      <c r="AI125" s="4">
        <f t="shared" si="256"/>
        <v>-0.7936888742594661</v>
      </c>
      <c r="AJ125" s="4">
        <f t="shared" si="257"/>
        <v>0.25226663979936603</v>
      </c>
      <c r="AK125" s="4">
        <f t="shared" si="258"/>
        <v>-0.48351551687331096</v>
      </c>
      <c r="AL125" s="4">
        <f t="shared" si="259"/>
        <v>-0.73907326689546693</v>
      </c>
      <c r="AM125" s="4">
        <f t="shared" si="260"/>
        <v>-1.1808695967254295</v>
      </c>
      <c r="AN125" s="4">
        <f t="shared" si="261"/>
        <v>0.26642414930856972</v>
      </c>
      <c r="AO125" s="4">
        <f t="shared" si="262"/>
        <v>0.48288080338645756</v>
      </c>
      <c r="AP125" s="4">
        <f t="shared" si="263"/>
        <v>0.2942302339081948</v>
      </c>
      <c r="AQ125" s="4">
        <f t="shared" si="264"/>
        <v>-8.195228555386791E-2</v>
      </c>
      <c r="AR125" s="4">
        <f t="shared" si="265"/>
        <v>-0.47905958252627556</v>
      </c>
      <c r="AS125" s="4">
        <f t="shared" si="266"/>
        <v>-0.67430149062820277</v>
      </c>
      <c r="AT125" s="4">
        <f t="shared" si="267"/>
        <v>0.53608289714695445</v>
      </c>
      <c r="AU125" s="4">
        <f t="shared" si="268"/>
        <v>-0.87558376868920362</v>
      </c>
      <c r="AV125" s="4">
        <f t="shared" si="444"/>
        <v>0.24294899161002093</v>
      </c>
      <c r="AW125" s="4">
        <f t="shared" si="444"/>
        <v>1.4985002987888976</v>
      </c>
      <c r="AY125" s="2">
        <f t="shared" si="320"/>
        <v>51.252436484284857</v>
      </c>
      <c r="AZ125" s="2">
        <f t="shared" si="371"/>
        <v>51.669584064812739</v>
      </c>
      <c r="BA125" s="2">
        <f t="shared" si="372"/>
        <v>53.241579611509259</v>
      </c>
      <c r="BB125" s="2">
        <f t="shared" si="373"/>
        <v>55.833847234909378</v>
      </c>
      <c r="BC125" s="2">
        <f t="shared" si="374"/>
        <v>57.786212855865749</v>
      </c>
      <c r="BD125" s="2">
        <f t="shared" si="375"/>
        <v>58.142309555383953</v>
      </c>
      <c r="BE125" s="2">
        <f t="shared" si="376"/>
        <v>59.233440014436518</v>
      </c>
      <c r="BF125" s="2">
        <f t="shared" si="377"/>
        <v>60.225312243963494</v>
      </c>
      <c r="BG125" s="2">
        <f t="shared" si="378"/>
        <v>57.397768935941968</v>
      </c>
      <c r="BH125" s="2">
        <f t="shared" si="379"/>
        <v>57.268269296841254</v>
      </c>
      <c r="BI125" s="2">
        <f t="shared" si="380"/>
        <v>54.453210291834083</v>
      </c>
      <c r="BJ125" s="2">
        <f t="shared" si="381"/>
        <v>54.595589653654208</v>
      </c>
      <c r="BK125" s="2">
        <f t="shared" si="382"/>
        <v>53.25873061944678</v>
      </c>
      <c r="BL125" s="2">
        <f t="shared" si="383"/>
        <v>55.110576152838235</v>
      </c>
      <c r="BM125" s="2">
        <f t="shared" si="384"/>
        <v>56.691817699789269</v>
      </c>
      <c r="BO125" s="2" t="str">
        <f t="shared" si="270"/>
        <v/>
      </c>
      <c r="BP125" s="2" t="str">
        <f t="shared" si="271"/>
        <v/>
      </c>
      <c r="BQ125" s="2" t="str">
        <f t="shared" si="272"/>
        <v/>
      </c>
      <c r="BR125" s="2" t="str">
        <f t="shared" si="273"/>
        <v/>
      </c>
      <c r="BS125" s="2" t="str">
        <f t="shared" si="274"/>
        <v/>
      </c>
      <c r="BT125" s="2" t="str">
        <f t="shared" si="275"/>
        <v/>
      </c>
      <c r="BU125" s="2" t="str">
        <f t="shared" si="276"/>
        <v/>
      </c>
      <c r="BV125" s="2" t="str">
        <f t="shared" si="277"/>
        <v/>
      </c>
      <c r="BW125" s="2" t="str">
        <f t="shared" si="278"/>
        <v/>
      </c>
      <c r="BX125" s="2" t="str">
        <f t="shared" si="279"/>
        <v/>
      </c>
      <c r="BY125" s="2" t="str">
        <f t="shared" si="280"/>
        <v/>
      </c>
      <c r="BZ125" s="2" t="str">
        <f t="shared" si="281"/>
        <v/>
      </c>
      <c r="CA125" s="2" t="str">
        <f t="shared" si="282"/>
        <v/>
      </c>
      <c r="CB125" s="2" t="str">
        <f t="shared" si="283"/>
        <v/>
      </c>
      <c r="CC125" s="2" t="str">
        <f t="shared" si="284"/>
        <v/>
      </c>
      <c r="CE125" s="2">
        <f t="shared" si="321"/>
        <v>50.459000000000003</v>
      </c>
      <c r="CF125" s="2">
        <f t="shared" si="322"/>
        <v>51.933999999999997</v>
      </c>
      <c r="CG125" s="2">
        <f t="shared" si="323"/>
        <v>52.77</v>
      </c>
      <c r="CH125" s="2">
        <f t="shared" si="324"/>
        <v>55.097999999999999</v>
      </c>
      <c r="CI125" s="2">
        <f t="shared" si="325"/>
        <v>56.606999999999999</v>
      </c>
      <c r="CJ125" s="2">
        <f t="shared" si="326"/>
        <v>58.41</v>
      </c>
      <c r="CK125" s="2">
        <f t="shared" si="327"/>
        <v>59.720999999999997</v>
      </c>
      <c r="CL125" s="2">
        <f t="shared" si="328"/>
        <v>60.524999999999999</v>
      </c>
      <c r="CM125" s="2">
        <f t="shared" si="329"/>
        <v>57.328000000000003</v>
      </c>
      <c r="CN125" s="2">
        <f t="shared" si="330"/>
        <v>56.802999999999997</v>
      </c>
      <c r="CO125" s="2">
        <f t="shared" si="331"/>
        <v>53.786999999999999</v>
      </c>
      <c r="CP125" s="2">
        <f t="shared" si="332"/>
        <v>55.148000000000003</v>
      </c>
      <c r="CQ125" s="2">
        <f t="shared" si="333"/>
        <v>52.393000000000001</v>
      </c>
      <c r="CR125" s="2">
        <f t="shared" si="334"/>
        <v>55.508000000000003</v>
      </c>
      <c r="CS125" s="2">
        <f t="shared" si="335"/>
        <v>60.704999999999998</v>
      </c>
      <c r="CU125" s="2">
        <f t="shared" si="285"/>
        <v>50.459000000000003</v>
      </c>
      <c r="CV125" s="2">
        <f t="shared" si="286"/>
        <v>51.933999999999997</v>
      </c>
      <c r="CW125" s="2">
        <f t="shared" si="287"/>
        <v>52.77</v>
      </c>
      <c r="CX125" s="2">
        <f t="shared" si="288"/>
        <v>55.097999999999999</v>
      </c>
      <c r="CY125" s="2">
        <f t="shared" si="289"/>
        <v>56.606999999999999</v>
      </c>
      <c r="CZ125" s="2">
        <f t="shared" si="290"/>
        <v>58.41</v>
      </c>
      <c r="DA125" s="2">
        <f t="shared" si="291"/>
        <v>59.720999999999997</v>
      </c>
      <c r="DB125" s="2">
        <f t="shared" si="292"/>
        <v>60.524999999999999</v>
      </c>
      <c r="DC125" s="2">
        <f t="shared" si="293"/>
        <v>57.328000000000003</v>
      </c>
      <c r="DD125" s="2">
        <f t="shared" si="294"/>
        <v>56.802999999999997</v>
      </c>
      <c r="DE125" s="2">
        <f t="shared" si="295"/>
        <v>53.786999999999999</v>
      </c>
      <c r="DF125" s="2">
        <f t="shared" si="296"/>
        <v>55.148000000000003</v>
      </c>
      <c r="DG125" s="2">
        <f t="shared" si="297"/>
        <v>52.393000000000001</v>
      </c>
      <c r="DH125" s="2">
        <f t="shared" si="298"/>
        <v>55.508000000000003</v>
      </c>
      <c r="DI125" s="2">
        <f t="shared" si="299"/>
        <v>60.704999999999998</v>
      </c>
      <c r="DK125" s="2">
        <f t="shared" si="300"/>
        <v>78.979362450368669</v>
      </c>
      <c r="DL125" s="2">
        <f t="shared" si="445"/>
        <v>83.625483841739651</v>
      </c>
      <c r="DM125" s="2">
        <f t="shared" si="445"/>
        <v>84.427587108013952</v>
      </c>
      <c r="DN125" s="2">
        <f t="shared" si="445"/>
        <v>90.118395141700404</v>
      </c>
      <c r="DO125" s="2">
        <f t="shared" si="445"/>
        <v>88.707513788725919</v>
      </c>
      <c r="DP125" s="2">
        <f t="shared" si="445"/>
        <v>90.868135222672095</v>
      </c>
      <c r="DQ125" s="2">
        <f t="shared" si="445"/>
        <v>88.14950478424015</v>
      </c>
      <c r="DR125" s="2">
        <f t="shared" si="445"/>
        <v>91.916937112010785</v>
      </c>
      <c r="DS125" s="2">
        <f t="shared" si="445"/>
        <v>88.360549950760486</v>
      </c>
      <c r="DT125" s="2">
        <f t="shared" si="445"/>
        <v>86.934123733583505</v>
      </c>
      <c r="DU125" s="2">
        <f t="shared" si="445"/>
        <v>83.501311740890685</v>
      </c>
      <c r="DV125" s="2">
        <f t="shared" si="445"/>
        <v>85.643143669985776</v>
      </c>
      <c r="DW125" s="2">
        <f t="shared" si="445"/>
        <v>84.55770944669365</v>
      </c>
      <c r="DX125" s="2">
        <f t="shared" si="445"/>
        <v>79.664576101342419</v>
      </c>
      <c r="DY125" s="2">
        <f t="shared" si="445"/>
        <v>75.427994894894894</v>
      </c>
      <c r="EA125" s="2">
        <f t="shared" si="240"/>
        <v>51.092399494874464</v>
      </c>
      <c r="EB125" s="2">
        <f t="shared" si="302"/>
        <v>51.449082481854987</v>
      </c>
      <c r="EC125" s="2">
        <f t="shared" si="303"/>
        <v>53.001579705291363</v>
      </c>
      <c r="ED125" s="2">
        <f t="shared" si="304"/>
        <v>55.541777529695452</v>
      </c>
      <c r="EE125" s="2">
        <f t="shared" si="305"/>
        <v>57.538574576583713</v>
      </c>
      <c r="EF125" s="2">
        <f t="shared" si="306"/>
        <v>57.872197833000932</v>
      </c>
      <c r="EG125" s="2">
        <f t="shared" si="307"/>
        <v>59.014672809896496</v>
      </c>
      <c r="EH125" s="2">
        <f t="shared" si="308"/>
        <v>59.963411379117815</v>
      </c>
      <c r="EI125" s="2">
        <f t="shared" si="309"/>
        <v>57.152199486320484</v>
      </c>
      <c r="EJ125" s="2">
        <f t="shared" si="310"/>
        <v>57.028323262985445</v>
      </c>
      <c r="EK125" s="2">
        <f t="shared" si="311"/>
        <v>54.206010398462084</v>
      </c>
      <c r="EL125" s="2">
        <f t="shared" si="312"/>
        <v>54.342678414541766</v>
      </c>
      <c r="EM125" s="2">
        <f t="shared" si="313"/>
        <v>53.014794746015504</v>
      </c>
      <c r="EN125" s="2">
        <f t="shared" si="314"/>
        <v>54.930266500848319</v>
      </c>
      <c r="EO125" s="2">
        <f t="shared" si="315"/>
        <v>56.571057977736544</v>
      </c>
      <c r="EQ125" s="2">
        <f t="shared" si="316"/>
        <v>50.956796727610154</v>
      </c>
      <c r="ER125" s="2">
        <f t="shared" si="446"/>
        <v>51.291362729904989</v>
      </c>
      <c r="ES125" s="2">
        <f t="shared" si="446"/>
        <v>52.862511604994666</v>
      </c>
      <c r="ET125" s="2">
        <f t="shared" si="446"/>
        <v>55.4247251917486</v>
      </c>
      <c r="EU125" s="2">
        <f t="shared" si="446"/>
        <v>57.552243399176739</v>
      </c>
      <c r="EV125" s="2">
        <f t="shared" si="446"/>
        <v>57.893651169101361</v>
      </c>
      <c r="EW125" s="2">
        <f t="shared" si="446"/>
        <v>58.902619969038177</v>
      </c>
      <c r="EX125" s="2">
        <f t="shared" si="446"/>
        <v>59.924265495633499</v>
      </c>
      <c r="EY125" s="2">
        <f t="shared" si="446"/>
        <v>57.100024924733788</v>
      </c>
      <c r="EZ125" s="2">
        <f t="shared" si="446"/>
        <v>57.070297231373502</v>
      </c>
      <c r="FA125" s="2">
        <f t="shared" si="446"/>
        <v>54.272386674350557</v>
      </c>
      <c r="FB125" s="2">
        <f t="shared" si="446"/>
        <v>54.380663727495339</v>
      </c>
      <c r="FC125" s="2">
        <f t="shared" si="446"/>
        <v>53.148817145191842</v>
      </c>
      <c r="FD125" s="2">
        <f t="shared" si="446"/>
        <v>54.849050383302718</v>
      </c>
      <c r="FE125" s="2">
        <f t="shared" si="446"/>
        <v>56.321411250390383</v>
      </c>
      <c r="FG125" s="2">
        <f t="shared" si="318"/>
        <v>0.99416363459783219</v>
      </c>
      <c r="FH125" s="2">
        <f t="shared" si="447"/>
        <v>0.99305891741160268</v>
      </c>
      <c r="FI125" s="2">
        <f t="shared" si="447"/>
        <v>0.992288857999158</v>
      </c>
      <c r="FJ125" s="2">
        <f t="shared" si="447"/>
        <v>0.99150150569430706</v>
      </c>
      <c r="FK125" s="2">
        <f t="shared" si="447"/>
        <v>0.99206088775383194</v>
      </c>
      <c r="FL125" s="2">
        <f t="shared" si="447"/>
        <v>0.99182300273079027</v>
      </c>
      <c r="FM125" s="2">
        <f t="shared" si="447"/>
        <v>0.99243202145215881</v>
      </c>
      <c r="FN125" s="2">
        <f t="shared" si="447"/>
        <v>0.99178332844131611</v>
      </c>
      <c r="FO125" s="2">
        <f t="shared" si="447"/>
        <v>0.99210126919246533</v>
      </c>
      <c r="FP125" s="2">
        <f t="shared" si="447"/>
        <v>0.99200084023928758</v>
      </c>
      <c r="FQ125" s="2">
        <f t="shared" si="447"/>
        <v>0.99160253820535649</v>
      </c>
      <c r="FR125" s="2">
        <f t="shared" si="447"/>
        <v>0.9919412306020029</v>
      </c>
      <c r="FS125" s="2">
        <f t="shared" si="447"/>
        <v>0.99233078544772257</v>
      </c>
      <c r="FT125" s="2">
        <f t="shared" si="447"/>
        <v>0.9926727252174935</v>
      </c>
      <c r="FU125" s="2">
        <f t="shared" si="447"/>
        <v>0.99343001863828551</v>
      </c>
      <c r="FW125" s="2">
        <f t="shared" si="336"/>
        <v>2.0069770031237166E-2</v>
      </c>
      <c r="FX125" s="2">
        <f t="shared" si="388"/>
        <v>1.7990620981483435E-2</v>
      </c>
      <c r="FY125" s="2">
        <f t="shared" si="389"/>
        <v>1.6757972382158554E-2</v>
      </c>
      <c r="FZ125" s="2">
        <f t="shared" si="390"/>
        <v>1.5202453048209141E-2</v>
      </c>
      <c r="GA125" s="2">
        <f t="shared" si="391"/>
        <v>1.3503158855668581E-2</v>
      </c>
      <c r="GB125" s="2">
        <f t="shared" si="392"/>
        <v>1.4171802988378491E-2</v>
      </c>
      <c r="GC125" s="2">
        <f t="shared" si="393"/>
        <v>1.5390764067686684E-2</v>
      </c>
      <c r="GD125" s="2">
        <f t="shared" si="394"/>
        <v>1.6624001951978631E-2</v>
      </c>
      <c r="GE125" s="2">
        <f t="shared" si="395"/>
        <v>1.7957211634202205E-2</v>
      </c>
      <c r="GF125" s="2">
        <f t="shared" si="396"/>
        <v>1.7266847699576697E-2</v>
      </c>
      <c r="GG125" s="2">
        <f t="shared" si="397"/>
        <v>1.7984130179183745E-2</v>
      </c>
      <c r="GH125" s="2">
        <f t="shared" si="398"/>
        <v>1.7585943535837319E-2</v>
      </c>
      <c r="GI125" s="2">
        <f t="shared" si="399"/>
        <v>1.5120554474802712E-2</v>
      </c>
      <c r="GJ125" s="2">
        <f t="shared" si="400"/>
        <v>1.1394671851669742E-2</v>
      </c>
      <c r="GK125" s="2">
        <f t="shared" si="401"/>
        <v>1.253772506979248E-2</v>
      </c>
      <c r="GM125" s="86">
        <f t="shared" si="337"/>
        <v>3.7357729888092201E-28</v>
      </c>
      <c r="GN125" s="86">
        <f t="shared" si="402"/>
        <v>8.9599476734626287E-31</v>
      </c>
      <c r="GO125" s="86">
        <f t="shared" si="403"/>
        <v>6.7277506367948836E-32</v>
      </c>
      <c r="GP125" s="86">
        <f t="shared" si="404"/>
        <v>4.3468514515520966E-34</v>
      </c>
      <c r="GQ125" s="86">
        <f t="shared" si="405"/>
        <v>2.6095185979319199E-34</v>
      </c>
      <c r="GR125" s="86">
        <f t="shared" si="406"/>
        <v>5.8871917291678815E-39</v>
      </c>
      <c r="GS125" s="86">
        <f t="shared" si="407"/>
        <v>5.0048475681112854E-41</v>
      </c>
      <c r="GT125" s="86">
        <f t="shared" si="408"/>
        <v>1.7110909638021005E-31</v>
      </c>
      <c r="GU125" s="86">
        <f t="shared" si="409"/>
        <v>1.1793135666813477E-37</v>
      </c>
      <c r="GV125" s="86">
        <f t="shared" si="410"/>
        <v>3.6356138423602665E-39</v>
      </c>
      <c r="GW125" s="86">
        <f t="shared" si="411"/>
        <v>1.9177543182498723E-51</v>
      </c>
      <c r="GX125" s="86">
        <f t="shared" si="412"/>
        <v>6.5927303845075436E-49</v>
      </c>
      <c r="GY125" s="86">
        <f t="shared" si="413"/>
        <v>1.4657376903858293E-48</v>
      </c>
      <c r="GZ125" s="86">
        <f t="shared" si="414"/>
        <v>4.8206124564060323E-36</v>
      </c>
      <c r="HA125" s="86">
        <f t="shared" si="415"/>
        <v>1.6824501711531962E-68</v>
      </c>
      <c r="HC125" s="86">
        <f t="shared" si="338"/>
        <v>1.0740856416683859E-5</v>
      </c>
      <c r="HD125" s="86">
        <f t="shared" si="416"/>
        <v>1.3113257962746123E-6</v>
      </c>
      <c r="HE125" s="86">
        <f t="shared" si="417"/>
        <v>4.5302135964449103E-7</v>
      </c>
      <c r="HF125" s="86">
        <f t="shared" si="418"/>
        <v>3.0022592542862014E-7</v>
      </c>
      <c r="HG125" s="86">
        <f t="shared" si="419"/>
        <v>1.3836035528776594E-7</v>
      </c>
      <c r="HH125" s="86">
        <f t="shared" si="420"/>
        <v>1.3650913147997848E-8</v>
      </c>
      <c r="HI125" s="86">
        <f t="shared" si="421"/>
        <v>1.4652485601155613E-9</v>
      </c>
      <c r="HJ125" s="86">
        <f t="shared" si="422"/>
        <v>5.7483513703819052E-8</v>
      </c>
      <c r="HK125" s="86">
        <f t="shared" si="423"/>
        <v>1.2544143452570793E-9</v>
      </c>
      <c r="HL125" s="86">
        <f t="shared" si="424"/>
        <v>4.8050999682811372E-10</v>
      </c>
      <c r="HM125" s="86">
        <f t="shared" si="425"/>
        <v>2.7608799156077663E-11</v>
      </c>
      <c r="HN125" s="86">
        <f t="shared" si="426"/>
        <v>1.3081967570941505E-11</v>
      </c>
      <c r="HO125" s="86">
        <f t="shared" si="427"/>
        <v>7.1060171897621202E-10</v>
      </c>
      <c r="HP125" s="86">
        <f t="shared" si="428"/>
        <v>2.6810338770275777E-10</v>
      </c>
      <c r="HQ125" s="86">
        <f t="shared" si="429"/>
        <v>2.4830158901194613E-17</v>
      </c>
      <c r="HS125" s="86">
        <f t="shared" si="339"/>
        <v>1.4951362774787451E-4</v>
      </c>
      <c r="HT125" s="86">
        <f t="shared" si="430"/>
        <v>2.4952118596058265E-4</v>
      </c>
      <c r="HU125" s="86">
        <f t="shared" si="431"/>
        <v>1.1561614235819478E-4</v>
      </c>
      <c r="HV125" s="86">
        <f t="shared" si="432"/>
        <v>2.0536661251343186E-5</v>
      </c>
      <c r="HW125" s="86">
        <f t="shared" si="433"/>
        <v>8.106679435475841E-6</v>
      </c>
      <c r="HX125" s="86">
        <f t="shared" si="434"/>
        <v>5.0496288861514206E-6</v>
      </c>
      <c r="HY125" s="86">
        <f t="shared" si="435"/>
        <v>1.8335432393302461E-5</v>
      </c>
      <c r="HZ125" s="86">
        <f t="shared" si="436"/>
        <v>1.9255026939466938E-5</v>
      </c>
      <c r="IA125" s="86">
        <f t="shared" si="437"/>
        <v>4.2130420039873324E-5</v>
      </c>
      <c r="IB125" s="86">
        <f t="shared" si="438"/>
        <v>4.3882686181071108E-5</v>
      </c>
      <c r="IC125" s="86">
        <f t="shared" si="439"/>
        <v>2.2064563943629842E-5</v>
      </c>
      <c r="ID125" s="86">
        <f t="shared" si="440"/>
        <v>4.4013490751575045E-5</v>
      </c>
      <c r="IE125" s="86">
        <f t="shared" si="441"/>
        <v>2.4332577695184966E-5</v>
      </c>
      <c r="IF125" s="86">
        <f t="shared" si="442"/>
        <v>3.7342370503170994E-4</v>
      </c>
      <c r="IG125" s="86">
        <f t="shared" si="443"/>
        <v>4.5444966574309884E-3</v>
      </c>
      <c r="II125" s="86">
        <f t="shared" si="340"/>
        <v>7.2640859343907918E-33</v>
      </c>
      <c r="IJ125" s="86">
        <f t="shared" si="341"/>
        <v>1.9291247119718655E-47</v>
      </c>
      <c r="IK125" s="86">
        <f t="shared" si="342"/>
        <v>1.5626728396867776E-50</v>
      </c>
      <c r="IL125" s="86">
        <f t="shared" si="343"/>
        <v>2.3983027763790054E-58</v>
      </c>
      <c r="IM125" s="86">
        <f t="shared" si="344"/>
        <v>1.595410837580512E-58</v>
      </c>
      <c r="IN125" s="86">
        <f t="shared" si="345"/>
        <v>6.4010270905770944E-63</v>
      </c>
      <c r="IO125" s="86">
        <f t="shared" si="346"/>
        <v>5.3301675016400747E-57</v>
      </c>
      <c r="IP125" s="86">
        <f t="shared" si="347"/>
        <v>1.7539232234678107E-56</v>
      </c>
      <c r="IQ125" s="86">
        <f t="shared" si="348"/>
        <v>3.8524588715745668E-54</v>
      </c>
      <c r="IR125" s="86">
        <f t="shared" si="349"/>
        <v>1.0941460695148861E-53</v>
      </c>
      <c r="IS125" s="86">
        <f t="shared" si="350"/>
        <v>6.5028361726369639E-58</v>
      </c>
      <c r="IT125" s="86">
        <f t="shared" si="351"/>
        <v>1.5796446413831591E-55</v>
      </c>
      <c r="IU125" s="86">
        <f t="shared" si="352"/>
        <v>1.6115989998383773E-56</v>
      </c>
      <c r="IV125" s="86">
        <f t="shared" si="353"/>
        <v>8.4477357164355095E-24</v>
      </c>
      <c r="IW125" s="86">
        <f t="shared" si="354"/>
        <v>3.9540830848213287E-16</v>
      </c>
      <c r="IY125" s="86">
        <f t="shared" si="355"/>
        <v>1.6025448416455835E-4</v>
      </c>
      <c r="IZ125" s="86">
        <f t="shared" si="356"/>
        <v>2.5083251175685726E-4</v>
      </c>
      <c r="JA125" s="86">
        <f t="shared" si="357"/>
        <v>1.1606916371783927E-4</v>
      </c>
      <c r="JB125" s="86">
        <f t="shared" si="358"/>
        <v>2.0836887176771807E-5</v>
      </c>
      <c r="JC125" s="86">
        <f t="shared" si="359"/>
        <v>8.2450397907636065E-6</v>
      </c>
      <c r="JD125" s="86">
        <f t="shared" si="360"/>
        <v>5.0632797992994181E-6</v>
      </c>
      <c r="JE125" s="86">
        <f t="shared" si="361"/>
        <v>1.8336897641862576E-5</v>
      </c>
      <c r="JF125" s="86">
        <f t="shared" si="362"/>
        <v>1.9312510453170757E-5</v>
      </c>
      <c r="JG125" s="86">
        <f t="shared" si="363"/>
        <v>4.2131674454218583E-5</v>
      </c>
      <c r="JH125" s="86">
        <f t="shared" si="364"/>
        <v>4.3883166691067938E-5</v>
      </c>
      <c r="JI125" s="86">
        <f t="shared" si="365"/>
        <v>2.2064591552428997E-5</v>
      </c>
      <c r="JJ125" s="86">
        <f t="shared" si="366"/>
        <v>4.4013503833542616E-5</v>
      </c>
      <c r="JK125" s="86">
        <f t="shared" si="367"/>
        <v>2.4333288296903944E-5</v>
      </c>
      <c r="JL125" s="86">
        <f t="shared" si="368"/>
        <v>3.7342397313509763E-4</v>
      </c>
      <c r="JM125" s="86">
        <f t="shared" si="369"/>
        <v>4.5444966574314091E-3</v>
      </c>
    </row>
    <row r="126" spans="2:273" x14ac:dyDescent="0.25">
      <c r="B126" s="2">
        <v>99</v>
      </c>
      <c r="C126" s="37">
        <v>50.540999999999997</v>
      </c>
      <c r="D126" s="37">
        <v>51.655999999999999</v>
      </c>
      <c r="E126" s="37">
        <v>53</v>
      </c>
      <c r="F126" s="37">
        <v>55.066000000000003</v>
      </c>
      <c r="G126" s="37">
        <v>57.655999999999999</v>
      </c>
      <c r="H126" s="37">
        <v>57.279000000000003</v>
      </c>
      <c r="I126" s="37">
        <v>57.851999999999997</v>
      </c>
      <c r="J126" s="37">
        <v>59.77</v>
      </c>
      <c r="K126" s="37">
        <v>57.786999999999999</v>
      </c>
      <c r="L126" s="37">
        <v>57.377000000000002</v>
      </c>
      <c r="M126" s="37">
        <v>53.984000000000002</v>
      </c>
      <c r="N126" s="37">
        <v>55.573999999999998</v>
      </c>
      <c r="O126" s="37">
        <v>53.869</v>
      </c>
      <c r="P126" s="37">
        <v>54.704999999999998</v>
      </c>
      <c r="Q126" s="37">
        <v>62.984000000000002</v>
      </c>
      <c r="S126" s="4">
        <f t="shared" si="241"/>
        <v>51.053803224371293</v>
      </c>
      <c r="T126" s="4">
        <f t="shared" si="242"/>
        <v>51.497346024177176</v>
      </c>
      <c r="U126" s="4">
        <f t="shared" si="243"/>
        <v>53.058484145743122</v>
      </c>
      <c r="V126" s="4">
        <f t="shared" si="244"/>
        <v>55.658868964582567</v>
      </c>
      <c r="W126" s="4">
        <f t="shared" si="245"/>
        <v>57.625890119349179</v>
      </c>
      <c r="X126" s="4">
        <f t="shared" si="246"/>
        <v>57.970569498935205</v>
      </c>
      <c r="Y126" s="4">
        <f t="shared" si="247"/>
        <v>59.051742112190389</v>
      </c>
      <c r="Z126" s="4">
        <f t="shared" si="248"/>
        <v>60.027781016822836</v>
      </c>
      <c r="AA126" s="4">
        <f t="shared" si="249"/>
        <v>57.232176713036161</v>
      </c>
      <c r="AB126" s="4">
        <f t="shared" si="250"/>
        <v>57.122824819003746</v>
      </c>
      <c r="AC126" s="4">
        <f t="shared" si="251"/>
        <v>54.308974539845387</v>
      </c>
      <c r="AD126" s="4">
        <f t="shared" si="252"/>
        <v>54.448824256627631</v>
      </c>
      <c r="AE126" s="4">
        <f t="shared" si="253"/>
        <v>53.116543850814793</v>
      </c>
      <c r="AF126" s="4">
        <f t="shared" si="254"/>
        <v>55.199327220856354</v>
      </c>
      <c r="AG126" s="4">
        <f t="shared" si="255"/>
        <v>60.245754965871107</v>
      </c>
      <c r="AI126" s="4">
        <f t="shared" si="256"/>
        <v>-0.51280322437129655</v>
      </c>
      <c r="AJ126" s="4">
        <f t="shared" si="257"/>
        <v>0.1586539758228227</v>
      </c>
      <c r="AK126" s="4">
        <f t="shared" si="258"/>
        <v>-5.848414574312244E-2</v>
      </c>
      <c r="AL126" s="4">
        <f t="shared" si="259"/>
        <v>-0.59286896458256422</v>
      </c>
      <c r="AM126" s="4">
        <f t="shared" si="260"/>
        <v>3.0109880650819321E-2</v>
      </c>
      <c r="AN126" s="4">
        <f t="shared" si="261"/>
        <v>-0.69156949893520192</v>
      </c>
      <c r="AO126" s="4">
        <f t="shared" si="262"/>
        <v>-1.1997421121903926</v>
      </c>
      <c r="AP126" s="4">
        <f t="shared" si="263"/>
        <v>-0.2577810168228325</v>
      </c>
      <c r="AQ126" s="4">
        <f t="shared" si="264"/>
        <v>0.55482328696383831</v>
      </c>
      <c r="AR126" s="4">
        <f t="shared" si="265"/>
        <v>0.25417518099625624</v>
      </c>
      <c r="AS126" s="4">
        <f t="shared" si="266"/>
        <v>-0.32497453984538538</v>
      </c>
      <c r="AT126" s="4">
        <f t="shared" si="267"/>
        <v>1.1251757433723668</v>
      </c>
      <c r="AU126" s="4">
        <f t="shared" si="268"/>
        <v>0.75245614918520687</v>
      </c>
      <c r="AV126" s="4">
        <f t="shared" si="444"/>
        <v>-0.49432722085635561</v>
      </c>
      <c r="AW126" s="4">
        <f t="shared" si="444"/>
        <v>2.7382450341288944</v>
      </c>
      <c r="AY126" s="2">
        <f t="shared" si="320"/>
        <v>51.053766457997114</v>
      </c>
      <c r="AZ126" s="2">
        <f t="shared" si="371"/>
        <v>51.472302913388496</v>
      </c>
      <c r="BA126" s="2">
        <f t="shared" si="372"/>
        <v>53.032599746067774</v>
      </c>
      <c r="BB126" s="2">
        <f t="shared" si="373"/>
        <v>55.650932197243961</v>
      </c>
      <c r="BC126" s="2">
        <f t="shared" si="374"/>
        <v>57.621733643375713</v>
      </c>
      <c r="BD126" s="2">
        <f t="shared" si="375"/>
        <v>57.967169649175034</v>
      </c>
      <c r="BE126" s="2">
        <f t="shared" si="376"/>
        <v>59.040252075345009</v>
      </c>
      <c r="BF126" s="2">
        <f t="shared" si="377"/>
        <v>60.014242544853268</v>
      </c>
      <c r="BG126" s="2">
        <f t="shared" si="378"/>
        <v>57.203162971563316</v>
      </c>
      <c r="BH126" s="2">
        <f t="shared" si="379"/>
        <v>57.090440612339201</v>
      </c>
      <c r="BI126" s="2">
        <f t="shared" si="380"/>
        <v>54.288444073223602</v>
      </c>
      <c r="BJ126" s="2">
        <f t="shared" si="381"/>
        <v>54.409771541609359</v>
      </c>
      <c r="BK126" s="2">
        <f t="shared" si="382"/>
        <v>53.092853492553424</v>
      </c>
      <c r="BL126" s="2">
        <f t="shared" si="383"/>
        <v>54.926402291859731</v>
      </c>
      <c r="BM126" s="2">
        <f t="shared" si="384"/>
        <v>56.555680236288588</v>
      </c>
      <c r="BO126" s="2" t="str">
        <f t="shared" si="270"/>
        <v/>
      </c>
      <c r="BP126" s="2" t="str">
        <f t="shared" si="271"/>
        <v/>
      </c>
      <c r="BQ126" s="2" t="str">
        <f t="shared" si="272"/>
        <v/>
      </c>
      <c r="BR126" s="2" t="str">
        <f t="shared" si="273"/>
        <v/>
      </c>
      <c r="BS126" s="2" t="str">
        <f t="shared" si="274"/>
        <v/>
      </c>
      <c r="BT126" s="2" t="str">
        <f t="shared" si="275"/>
        <v/>
      </c>
      <c r="BU126" s="2" t="str">
        <f t="shared" si="276"/>
        <v/>
      </c>
      <c r="BV126" s="2" t="str">
        <f t="shared" si="277"/>
        <v/>
      </c>
      <c r="BW126" s="2" t="str">
        <f t="shared" si="278"/>
        <v/>
      </c>
      <c r="BX126" s="2" t="str">
        <f t="shared" si="279"/>
        <v/>
      </c>
      <c r="BY126" s="2" t="str">
        <f t="shared" si="280"/>
        <v/>
      </c>
      <c r="BZ126" s="2" t="str">
        <f t="shared" si="281"/>
        <v/>
      </c>
      <c r="CA126" s="2" t="str">
        <f t="shared" si="282"/>
        <v/>
      </c>
      <c r="CB126" s="2" t="str">
        <f t="shared" si="283"/>
        <v/>
      </c>
      <c r="CC126" s="2" t="str">
        <f t="shared" si="284"/>
        <v/>
      </c>
      <c r="CE126" s="2">
        <f t="shared" si="321"/>
        <v>50.540999999999997</v>
      </c>
      <c r="CF126" s="2">
        <f t="shared" si="322"/>
        <v>51.655999999999999</v>
      </c>
      <c r="CG126" s="2">
        <f t="shared" si="323"/>
        <v>53</v>
      </c>
      <c r="CH126" s="2">
        <f t="shared" si="324"/>
        <v>55.066000000000003</v>
      </c>
      <c r="CI126" s="2">
        <f t="shared" si="325"/>
        <v>57.655999999999999</v>
      </c>
      <c r="CJ126" s="2">
        <f t="shared" si="326"/>
        <v>57.279000000000003</v>
      </c>
      <c r="CK126" s="2">
        <f t="shared" si="327"/>
        <v>57.851999999999997</v>
      </c>
      <c r="CL126" s="2">
        <f t="shared" si="328"/>
        <v>59.77</v>
      </c>
      <c r="CM126" s="2">
        <f t="shared" si="329"/>
        <v>57.786999999999999</v>
      </c>
      <c r="CN126" s="2">
        <f t="shared" si="330"/>
        <v>57.377000000000002</v>
      </c>
      <c r="CO126" s="2">
        <f t="shared" si="331"/>
        <v>53.984000000000002</v>
      </c>
      <c r="CP126" s="2">
        <f t="shared" si="332"/>
        <v>55.573999999999998</v>
      </c>
      <c r="CQ126" s="2">
        <f t="shared" si="333"/>
        <v>53.869</v>
      </c>
      <c r="CR126" s="2">
        <f t="shared" si="334"/>
        <v>54.704999999999998</v>
      </c>
      <c r="CS126" s="2">
        <f t="shared" si="335"/>
        <v>62.984000000000002</v>
      </c>
      <c r="CU126" s="2">
        <f t="shared" si="285"/>
        <v>50.540999999999997</v>
      </c>
      <c r="CV126" s="2">
        <f t="shared" si="286"/>
        <v>51.655999999999999</v>
      </c>
      <c r="CW126" s="2">
        <f t="shared" si="287"/>
        <v>53</v>
      </c>
      <c r="CX126" s="2">
        <f t="shared" si="288"/>
        <v>55.066000000000003</v>
      </c>
      <c r="CY126" s="2">
        <f t="shared" si="289"/>
        <v>57.655999999999999</v>
      </c>
      <c r="CZ126" s="2">
        <f t="shared" si="290"/>
        <v>57.279000000000003</v>
      </c>
      <c r="DA126" s="2">
        <f t="shared" si="291"/>
        <v>57.851999999999997</v>
      </c>
      <c r="DB126" s="2">
        <f t="shared" si="292"/>
        <v>59.77</v>
      </c>
      <c r="DC126" s="2">
        <f t="shared" si="293"/>
        <v>57.786999999999999</v>
      </c>
      <c r="DD126" s="2">
        <f t="shared" si="294"/>
        <v>57.377000000000002</v>
      </c>
      <c r="DE126" s="2">
        <f t="shared" si="295"/>
        <v>53.984000000000002</v>
      </c>
      <c r="DF126" s="2">
        <f t="shared" si="296"/>
        <v>55.573999999999998</v>
      </c>
      <c r="DG126" s="2">
        <f t="shared" si="297"/>
        <v>53.869</v>
      </c>
      <c r="DH126" s="2">
        <f t="shared" si="298"/>
        <v>54.704999999999998</v>
      </c>
      <c r="DI126" s="2">
        <f t="shared" si="299"/>
        <v>62.984000000000002</v>
      </c>
      <c r="DK126" s="2">
        <f t="shared" si="300"/>
        <v>79.21175698889877</v>
      </c>
      <c r="DL126" s="2">
        <f t="shared" si="445"/>
        <v>83.87090697674418</v>
      </c>
      <c r="DM126" s="2">
        <f t="shared" si="445"/>
        <v>84.666401567944263</v>
      </c>
      <c r="DN126" s="2">
        <f t="shared" si="445"/>
        <v>90.423434817813771</v>
      </c>
      <c r="DO126" s="2">
        <f t="shared" si="445"/>
        <v>88.942701861005304</v>
      </c>
      <c r="DP126" s="2">
        <f t="shared" si="445"/>
        <v>91.143270647773306</v>
      </c>
      <c r="DQ126" s="2">
        <f t="shared" si="445"/>
        <v>88.363477298311437</v>
      </c>
      <c r="DR126" s="2">
        <f t="shared" si="445"/>
        <v>92.151631039136291</v>
      </c>
      <c r="DS126" s="2">
        <f t="shared" si="445"/>
        <v>88.603279133384405</v>
      </c>
      <c r="DT126" s="2">
        <f t="shared" si="445"/>
        <v>87.16081819887431</v>
      </c>
      <c r="DU126" s="2">
        <f t="shared" si="445"/>
        <v>83.71977226720648</v>
      </c>
      <c r="DV126" s="2">
        <f t="shared" si="445"/>
        <v>85.906493489440862</v>
      </c>
      <c r="DW126" s="2">
        <f t="shared" si="445"/>
        <v>84.806512280701753</v>
      </c>
      <c r="DX126" s="2">
        <f t="shared" si="445"/>
        <v>79.850334872916847</v>
      </c>
      <c r="DY126" s="2">
        <f t="shared" si="445"/>
        <v>75.586265422565418</v>
      </c>
      <c r="EA126" s="2">
        <f t="shared" si="240"/>
        <v>50.905465384043978</v>
      </c>
      <c r="EB126" s="2">
        <f t="shared" si="302"/>
        <v>51.268558018307132</v>
      </c>
      <c r="EC126" s="2">
        <f t="shared" si="303"/>
        <v>52.810683020763562</v>
      </c>
      <c r="ED126" s="2">
        <f t="shared" si="304"/>
        <v>55.380854469947309</v>
      </c>
      <c r="EE126" s="2">
        <f t="shared" si="305"/>
        <v>57.392970620308191</v>
      </c>
      <c r="EF126" s="2">
        <f t="shared" si="306"/>
        <v>57.717428224893553</v>
      </c>
      <c r="EG126" s="2">
        <f t="shared" si="307"/>
        <v>58.837954304468568</v>
      </c>
      <c r="EH126" s="2">
        <f t="shared" si="308"/>
        <v>59.772099743160247</v>
      </c>
      <c r="EI126" s="2">
        <f t="shared" si="309"/>
        <v>56.976076214405353</v>
      </c>
      <c r="EJ126" s="2">
        <f t="shared" si="310"/>
        <v>56.868639394815453</v>
      </c>
      <c r="EK126" s="2">
        <f t="shared" si="311"/>
        <v>54.060049623286346</v>
      </c>
      <c r="EL126" s="2">
        <f t="shared" si="312"/>
        <v>54.175835142640736</v>
      </c>
      <c r="EM126" s="2">
        <f t="shared" si="313"/>
        <v>52.867375235836356</v>
      </c>
      <c r="EN126" s="2">
        <f t="shared" si="314"/>
        <v>54.75964870118105</v>
      </c>
      <c r="EO126" s="2">
        <f t="shared" si="315"/>
        <v>56.445196382189231</v>
      </c>
      <c r="EQ126" s="2">
        <f t="shared" si="316"/>
        <v>50.794104628580499</v>
      </c>
      <c r="ER126" s="2">
        <f t="shared" si="446"/>
        <v>51.128133185161033</v>
      </c>
      <c r="ES126" s="2">
        <f t="shared" si="446"/>
        <v>52.687197992758819</v>
      </c>
      <c r="ET126" s="2">
        <f t="shared" si="446"/>
        <v>55.276874804876286</v>
      </c>
      <c r="EU126" s="2">
        <f t="shared" si="446"/>
        <v>57.404178421885433</v>
      </c>
      <c r="EV126" s="2">
        <f t="shared" si="446"/>
        <v>57.736012437248441</v>
      </c>
      <c r="EW126" s="2">
        <f t="shared" si="446"/>
        <v>58.74148909941502</v>
      </c>
      <c r="EX126" s="2">
        <f t="shared" si="446"/>
        <v>59.735007232091355</v>
      </c>
      <c r="EY126" s="2">
        <f t="shared" si="446"/>
        <v>56.930009590945438</v>
      </c>
      <c r="EZ126" s="2">
        <f t="shared" si="446"/>
        <v>56.903262290443642</v>
      </c>
      <c r="FA126" s="2">
        <f t="shared" si="446"/>
        <v>54.114671868073408</v>
      </c>
      <c r="FB126" s="2">
        <f t="shared" si="446"/>
        <v>54.204955788239943</v>
      </c>
      <c r="FC126" s="2">
        <f t="shared" si="446"/>
        <v>52.98408103159516</v>
      </c>
      <c r="FD126" s="2">
        <f t="shared" si="446"/>
        <v>54.67756365132621</v>
      </c>
      <c r="FE126" s="2">
        <f t="shared" si="446"/>
        <v>56.13394230739874</v>
      </c>
      <c r="FG126" s="2">
        <f t="shared" si="318"/>
        <v>0.99467443661750854</v>
      </c>
      <c r="FH126" s="2">
        <f t="shared" si="447"/>
        <v>0.9936657888862257</v>
      </c>
      <c r="FI126" s="2">
        <f t="shared" si="447"/>
        <v>0.99296258004370885</v>
      </c>
      <c r="FJ126" s="2">
        <f t="shared" si="447"/>
        <v>0.99224348094101134</v>
      </c>
      <c r="FK126" s="2">
        <f t="shared" si="447"/>
        <v>0.99275438210806333</v>
      </c>
      <c r="FL126" s="2">
        <f t="shared" si="447"/>
        <v>0.99253712041130782</v>
      </c>
      <c r="FM126" s="2">
        <f t="shared" si="447"/>
        <v>0.99309332237517156</v>
      </c>
      <c r="FN126" s="2">
        <f t="shared" si="447"/>
        <v>0.99250088477947596</v>
      </c>
      <c r="FO126" s="2">
        <f t="shared" si="447"/>
        <v>0.99279126179390109</v>
      </c>
      <c r="FP126" s="2">
        <f t="shared" si="447"/>
        <v>0.99269954124232052</v>
      </c>
      <c r="FQ126" s="2">
        <f t="shared" si="447"/>
        <v>0.99233576082413222</v>
      </c>
      <c r="FR126" s="2">
        <f t="shared" si="447"/>
        <v>0.99264509971242931</v>
      </c>
      <c r="FS126" s="2">
        <f t="shared" si="447"/>
        <v>0.99300087013188987</v>
      </c>
      <c r="FT126" s="2">
        <f t="shared" si="447"/>
        <v>0.99331313481462435</v>
      </c>
      <c r="FU126" s="2">
        <f t="shared" si="447"/>
        <v>0.99400463994316879</v>
      </c>
      <c r="FW126" s="2">
        <f t="shared" si="336"/>
        <v>2.1963537348704813E-2</v>
      </c>
      <c r="FX126" s="2">
        <f t="shared" si="388"/>
        <v>1.9692143934668341E-2</v>
      </c>
      <c r="FY126" s="2">
        <f t="shared" si="389"/>
        <v>1.8345091371107052E-2</v>
      </c>
      <c r="FZ126" s="2">
        <f t="shared" si="390"/>
        <v>1.6644745359896764E-2</v>
      </c>
      <c r="GA126" s="2">
        <f t="shared" si="391"/>
        <v>1.4786655794553186E-2</v>
      </c>
      <c r="GB126" s="2">
        <f t="shared" si="392"/>
        <v>1.5517855878167071E-2</v>
      </c>
      <c r="GC126" s="2">
        <f t="shared" si="393"/>
        <v>1.6850616194578071E-2</v>
      </c>
      <c r="GD126" s="2">
        <f t="shared" si="394"/>
        <v>1.8198667672123005E-2</v>
      </c>
      <c r="GE126" s="2">
        <f t="shared" si="395"/>
        <v>1.9655638032716593E-2</v>
      </c>
      <c r="GF126" s="2">
        <f t="shared" si="396"/>
        <v>1.8901234936829766E-2</v>
      </c>
      <c r="GG126" s="2">
        <f t="shared" si="397"/>
        <v>1.9685051548934678E-2</v>
      </c>
      <c r="GH126" s="2">
        <f t="shared" si="398"/>
        <v>1.9249943035186814E-2</v>
      </c>
      <c r="GI126" s="2">
        <f t="shared" si="399"/>
        <v>1.6555207495274588E-2</v>
      </c>
      <c r="GJ126" s="2">
        <f t="shared" si="400"/>
        <v>1.2480289189070064E-2</v>
      </c>
      <c r="GK126" s="2">
        <f t="shared" si="401"/>
        <v>1.3730733238565314E-2</v>
      </c>
      <c r="GM126" s="86">
        <f t="shared" si="337"/>
        <v>8.561293226913358E-30</v>
      </c>
      <c r="GN126" s="86">
        <f t="shared" si="402"/>
        <v>1.6121139267624831E-32</v>
      </c>
      <c r="GO126" s="86">
        <f t="shared" si="403"/>
        <v>9.9922600721266277E-34</v>
      </c>
      <c r="GP126" s="86">
        <f t="shared" si="404"/>
        <v>4.6412478800183031E-36</v>
      </c>
      <c r="GQ126" s="86">
        <f t="shared" si="405"/>
        <v>2.6738104518168039E-36</v>
      </c>
      <c r="GR126" s="86">
        <f t="shared" si="406"/>
        <v>3.5109944309396741E-41</v>
      </c>
      <c r="GS126" s="86">
        <f t="shared" si="407"/>
        <v>2.3686672878704342E-43</v>
      </c>
      <c r="GT126" s="86">
        <f t="shared" si="408"/>
        <v>2.8048742183337294E-33</v>
      </c>
      <c r="GU126" s="86">
        <f t="shared" si="409"/>
        <v>9.1483111118047214E-40</v>
      </c>
      <c r="GV126" s="86">
        <f t="shared" si="410"/>
        <v>2.072970194295937E-41</v>
      </c>
      <c r="GW126" s="86">
        <f t="shared" si="411"/>
        <v>2.0793973129903253E-54</v>
      </c>
      <c r="GX126" s="86">
        <f t="shared" si="412"/>
        <v>1.1466319113392925E-51</v>
      </c>
      <c r="GY126" s="86">
        <f t="shared" si="413"/>
        <v>2.6737009325045411E-51</v>
      </c>
      <c r="GZ126" s="86">
        <f t="shared" si="414"/>
        <v>4.3487316612770755E-38</v>
      </c>
      <c r="HA126" s="86">
        <f t="shared" si="415"/>
        <v>4.3565738284525273E-72</v>
      </c>
      <c r="HC126" s="86">
        <f t="shared" si="338"/>
        <v>1.9590137385877522E-6</v>
      </c>
      <c r="HD126" s="86">
        <f t="shared" si="416"/>
        <v>2.2527710246969156E-7</v>
      </c>
      <c r="HE126" s="86">
        <f t="shared" si="417"/>
        <v>6.5214687470467465E-8</v>
      </c>
      <c r="HF126" s="86">
        <f t="shared" si="418"/>
        <v>3.991692485259685E-8</v>
      </c>
      <c r="HG126" s="86">
        <f t="shared" si="419"/>
        <v>1.473704699467117E-8</v>
      </c>
      <c r="HH126" s="86">
        <f t="shared" si="420"/>
        <v>1.1579580460444173E-9</v>
      </c>
      <c r="HI126" s="86">
        <f t="shared" si="421"/>
        <v>9.8106952699458739E-11</v>
      </c>
      <c r="HJ126" s="86">
        <f t="shared" si="422"/>
        <v>6.4386131643500555E-9</v>
      </c>
      <c r="HK126" s="86">
        <f t="shared" si="423"/>
        <v>9.118942869620348E-11</v>
      </c>
      <c r="HL126" s="86">
        <f t="shared" si="424"/>
        <v>2.6745144480050126E-11</v>
      </c>
      <c r="HM126" s="86">
        <f t="shared" si="425"/>
        <v>1.1166065453906316E-12</v>
      </c>
      <c r="HN126" s="86">
        <f t="shared" si="426"/>
        <v>5.0931397486231204E-13</v>
      </c>
      <c r="HO126" s="86">
        <f t="shared" si="427"/>
        <v>4.3490098873501914E-11</v>
      </c>
      <c r="HP126" s="86">
        <f t="shared" si="428"/>
        <v>1.1000404977780725E-11</v>
      </c>
      <c r="HQ126" s="86">
        <f t="shared" si="429"/>
        <v>3.1209605196668128E-19</v>
      </c>
      <c r="HS126" s="86">
        <f t="shared" si="339"/>
        <v>2.9546874119166258E-4</v>
      </c>
      <c r="HT126" s="86">
        <f t="shared" si="430"/>
        <v>5.4136852165407288E-4</v>
      </c>
      <c r="HU126" s="86">
        <f t="shared" si="431"/>
        <v>2.6341552802842564E-4</v>
      </c>
      <c r="HV126" s="86">
        <f t="shared" si="432"/>
        <v>5.3012883887697192E-5</v>
      </c>
      <c r="HW126" s="86">
        <f t="shared" si="433"/>
        <v>2.1276557168461051E-5</v>
      </c>
      <c r="HX126" s="86">
        <f t="shared" si="434"/>
        <v>1.4193240842035364E-5</v>
      </c>
      <c r="HY126" s="86">
        <f t="shared" si="435"/>
        <v>4.7181893281745653E-5</v>
      </c>
      <c r="HZ126" s="86">
        <f t="shared" si="436"/>
        <v>5.0097539117278643E-5</v>
      </c>
      <c r="IA126" s="86">
        <f t="shared" si="437"/>
        <v>1.0539520770759622E-4</v>
      </c>
      <c r="IB126" s="86">
        <f t="shared" si="438"/>
        <v>1.0818638581977828E-4</v>
      </c>
      <c r="IC126" s="86">
        <f t="shared" si="439"/>
        <v>5.88292805119516E-5</v>
      </c>
      <c r="ID126" s="86">
        <f t="shared" si="440"/>
        <v>1.1064273318243144E-4</v>
      </c>
      <c r="IE126" s="86">
        <f t="shared" si="441"/>
        <v>6.1319187008002142E-5</v>
      </c>
      <c r="IF126" s="86">
        <f t="shared" si="442"/>
        <v>6.8763945641857067E-4</v>
      </c>
      <c r="IG126" s="86">
        <f t="shared" si="443"/>
        <v>6.9519674591781511E-3</v>
      </c>
      <c r="II126" s="86">
        <f t="shared" si="340"/>
        <v>2.0933501565826687E-31</v>
      </c>
      <c r="IJ126" s="86">
        <f t="shared" si="341"/>
        <v>2.3155234512272179E-45</v>
      </c>
      <c r="IK126" s="86">
        <f t="shared" si="342"/>
        <v>2.3677560089403775E-48</v>
      </c>
      <c r="IL126" s="86">
        <f t="shared" si="343"/>
        <v>7.0646419195484305E-56</v>
      </c>
      <c r="IM126" s="86">
        <f t="shared" si="344"/>
        <v>4.0841045831658567E-56</v>
      </c>
      <c r="IN126" s="86">
        <f t="shared" si="345"/>
        <v>2.6924303735439124E-60</v>
      </c>
      <c r="IO126" s="86">
        <f t="shared" si="346"/>
        <v>1.3947422367012442E-54</v>
      </c>
      <c r="IP126" s="86">
        <f t="shared" si="347"/>
        <v>4.8378888584378566E-54</v>
      </c>
      <c r="IQ126" s="86">
        <f t="shared" si="348"/>
        <v>9.2806599025986049E-52</v>
      </c>
      <c r="IR126" s="86">
        <f t="shared" si="349"/>
        <v>2.3840948722706209E-51</v>
      </c>
      <c r="IS126" s="86">
        <f t="shared" si="350"/>
        <v>2.3275306784839592E-55</v>
      </c>
      <c r="IT126" s="86">
        <f t="shared" si="351"/>
        <v>4.2706077646654753E-53</v>
      </c>
      <c r="IU126" s="86">
        <f t="shared" si="352"/>
        <v>3.924950979656053E-54</v>
      </c>
      <c r="IV126" s="86">
        <f t="shared" si="353"/>
        <v>6.807195043310553E-23</v>
      </c>
      <c r="IW126" s="86">
        <f t="shared" si="354"/>
        <v>1.6092626921671184E-15</v>
      </c>
      <c r="IY126" s="86">
        <f t="shared" si="355"/>
        <v>2.9742775493025032E-4</v>
      </c>
      <c r="IZ126" s="86">
        <f t="shared" si="356"/>
        <v>5.4159379875654261E-4</v>
      </c>
      <c r="JA126" s="86">
        <f t="shared" si="357"/>
        <v>2.6348074271589613E-4</v>
      </c>
      <c r="JB126" s="86">
        <f t="shared" si="358"/>
        <v>5.305280081254979E-5</v>
      </c>
      <c r="JC126" s="86">
        <f t="shared" si="359"/>
        <v>2.1291294215455723E-5</v>
      </c>
      <c r="JD126" s="86">
        <f t="shared" si="360"/>
        <v>1.4194398800081408E-5</v>
      </c>
      <c r="JE126" s="86">
        <f t="shared" si="361"/>
        <v>4.7181991388698349E-5</v>
      </c>
      <c r="JF126" s="86">
        <f t="shared" si="362"/>
        <v>5.0103977730442993E-5</v>
      </c>
      <c r="JG126" s="86">
        <f t="shared" si="363"/>
        <v>1.0539529889702492E-4</v>
      </c>
      <c r="JH126" s="86">
        <f t="shared" si="364"/>
        <v>1.0818641256492276E-4</v>
      </c>
      <c r="JI126" s="86">
        <f t="shared" si="365"/>
        <v>5.8829281628558143E-5</v>
      </c>
      <c r="JJ126" s="86">
        <f t="shared" si="366"/>
        <v>1.1064273369174541E-4</v>
      </c>
      <c r="JK126" s="86">
        <f t="shared" si="367"/>
        <v>6.1319230498101021E-5</v>
      </c>
      <c r="JL126" s="86">
        <f t="shared" si="368"/>
        <v>6.8763946741897568E-4</v>
      </c>
      <c r="JM126" s="86">
        <f t="shared" si="369"/>
        <v>6.9519674591797601E-3</v>
      </c>
    </row>
    <row r="127" spans="2:273" x14ac:dyDescent="0.25">
      <c r="B127" s="2">
        <v>100</v>
      </c>
      <c r="C127" s="37">
        <v>50.671999999999997</v>
      </c>
      <c r="D127" s="37">
        <v>51.557000000000002</v>
      </c>
      <c r="E127" s="37">
        <v>53.197000000000003</v>
      </c>
      <c r="F127" s="37">
        <v>55.869</v>
      </c>
      <c r="G127" s="37">
        <v>57.246000000000002</v>
      </c>
      <c r="H127" s="37">
        <v>57.475000000000001</v>
      </c>
      <c r="I127" s="37">
        <v>58.491999999999997</v>
      </c>
      <c r="J127" s="37">
        <v>60.524999999999999</v>
      </c>
      <c r="K127" s="37">
        <v>57.540999999999997</v>
      </c>
      <c r="L127" s="37">
        <v>57.328000000000003</v>
      </c>
      <c r="M127" s="37">
        <v>54.671999999999997</v>
      </c>
      <c r="N127" s="37">
        <v>55.393000000000001</v>
      </c>
      <c r="O127" s="37">
        <v>53.966999999999999</v>
      </c>
      <c r="P127" s="37">
        <v>54.902000000000001</v>
      </c>
      <c r="Q127" s="37">
        <v>64.131</v>
      </c>
      <c r="S127" s="4">
        <f t="shared" si="241"/>
        <v>50.856027523882595</v>
      </c>
      <c r="T127" s="4">
        <f t="shared" si="242"/>
        <v>51.325853754088627</v>
      </c>
      <c r="U127" s="4">
        <f t="shared" si="243"/>
        <v>52.878769938228494</v>
      </c>
      <c r="V127" s="4">
        <f t="shared" si="244"/>
        <v>55.488273090296154</v>
      </c>
      <c r="W127" s="4">
        <f t="shared" si="245"/>
        <v>57.468621935555817</v>
      </c>
      <c r="X127" s="4">
        <f t="shared" si="246"/>
        <v>57.802197164735084</v>
      </c>
      <c r="Y127" s="4">
        <f t="shared" si="247"/>
        <v>58.87523870099799</v>
      </c>
      <c r="Z127" s="4">
        <f t="shared" si="248"/>
        <v>59.836629392645563</v>
      </c>
      <c r="AA127" s="4">
        <f t="shared" si="249"/>
        <v>57.075809487206818</v>
      </c>
      <c r="AB127" s="4">
        <f t="shared" si="250"/>
        <v>56.98653894517463</v>
      </c>
      <c r="AC127" s="4">
        <f t="shared" si="251"/>
        <v>54.174530933690015</v>
      </c>
      <c r="AD127" s="4">
        <f t="shared" si="252"/>
        <v>54.314305339451643</v>
      </c>
      <c r="AE127" s="4">
        <f t="shared" si="253"/>
        <v>52.982717982324473</v>
      </c>
      <c r="AF127" s="4">
        <f t="shared" si="254"/>
        <v>55.21262445455757</v>
      </c>
      <c r="AG127" s="4">
        <f t="shared" si="255"/>
        <v>61.731938446709869</v>
      </c>
      <c r="AI127" s="4">
        <f t="shared" si="256"/>
        <v>-0.18402752388259813</v>
      </c>
      <c r="AJ127" s="4">
        <f t="shared" si="257"/>
        <v>0.23114624591137556</v>
      </c>
      <c r="AK127" s="4">
        <f t="shared" si="258"/>
        <v>0.31823006177150859</v>
      </c>
      <c r="AL127" s="4">
        <f t="shared" si="259"/>
        <v>0.38072690970384571</v>
      </c>
      <c r="AM127" s="4">
        <f t="shared" si="260"/>
        <v>-0.22262193555581433</v>
      </c>
      <c r="AN127" s="4">
        <f t="shared" si="261"/>
        <v>-0.32719716473508242</v>
      </c>
      <c r="AO127" s="4">
        <f t="shared" si="262"/>
        <v>-0.38323870099799251</v>
      </c>
      <c r="AP127" s="4">
        <f t="shared" si="263"/>
        <v>0.688370607354436</v>
      </c>
      <c r="AQ127" s="4">
        <f t="shared" si="264"/>
        <v>0.46519051279317836</v>
      </c>
      <c r="AR127" s="4">
        <f t="shared" si="265"/>
        <v>0.34146105482537337</v>
      </c>
      <c r="AS127" s="4">
        <f t="shared" si="266"/>
        <v>0.49746906630998211</v>
      </c>
      <c r="AT127" s="4">
        <f t="shared" si="267"/>
        <v>1.0786946605483578</v>
      </c>
      <c r="AU127" s="4">
        <f t="shared" si="268"/>
        <v>0.98428201767552537</v>
      </c>
      <c r="AV127" s="4">
        <f t="shared" si="444"/>
        <v>-0.31062445455756915</v>
      </c>
      <c r="AW127" s="4">
        <f t="shared" si="444"/>
        <v>2.3990615532901316</v>
      </c>
      <c r="AY127" s="2">
        <f t="shared" si="320"/>
        <v>50.856022597084284</v>
      </c>
      <c r="AZ127" s="2">
        <f t="shared" si="371"/>
        <v>51.276286523441904</v>
      </c>
      <c r="BA127" s="2">
        <f t="shared" si="372"/>
        <v>52.824962564802519</v>
      </c>
      <c r="BB127" s="2">
        <f t="shared" si="373"/>
        <v>55.46963499340103</v>
      </c>
      <c r="BC127" s="2">
        <f t="shared" si="374"/>
        <v>57.458642399114147</v>
      </c>
      <c r="BD127" s="2">
        <f t="shared" si="375"/>
        <v>57.793506926019887</v>
      </c>
      <c r="BE127" s="2">
        <f t="shared" si="376"/>
        <v>58.848299672014527</v>
      </c>
      <c r="BF127" s="2">
        <f t="shared" si="377"/>
        <v>59.804604357168913</v>
      </c>
      <c r="BG127" s="2">
        <f t="shared" si="378"/>
        <v>57.009912209079275</v>
      </c>
      <c r="BH127" s="2">
        <f t="shared" si="379"/>
        <v>56.913911819444742</v>
      </c>
      <c r="BI127" s="2">
        <f t="shared" si="380"/>
        <v>54.125018832736941</v>
      </c>
      <c r="BJ127" s="2">
        <f t="shared" si="381"/>
        <v>54.225285234548245</v>
      </c>
      <c r="BK127" s="2">
        <f t="shared" si="382"/>
        <v>52.9282899236266</v>
      </c>
      <c r="BL127" s="2">
        <f t="shared" si="383"/>
        <v>54.743177204055868</v>
      </c>
      <c r="BM127" s="2">
        <f t="shared" si="384"/>
        <v>56.419998439942425</v>
      </c>
      <c r="BO127" s="2" t="str">
        <f t="shared" si="270"/>
        <v/>
      </c>
      <c r="BP127" s="2" t="str">
        <f t="shared" si="271"/>
        <v/>
      </c>
      <c r="BQ127" s="2" t="str">
        <f t="shared" si="272"/>
        <v/>
      </c>
      <c r="BR127" s="2" t="str">
        <f t="shared" si="273"/>
        <v/>
      </c>
      <c r="BS127" s="2" t="str">
        <f t="shared" si="274"/>
        <v/>
      </c>
      <c r="BT127" s="2" t="str">
        <f t="shared" si="275"/>
        <v/>
      </c>
      <c r="BU127" s="2" t="str">
        <f t="shared" si="276"/>
        <v/>
      </c>
      <c r="BV127" s="2" t="str">
        <f t="shared" si="277"/>
        <v/>
      </c>
      <c r="BW127" s="2" t="str">
        <f t="shared" si="278"/>
        <v/>
      </c>
      <c r="BX127" s="2" t="str">
        <f t="shared" si="279"/>
        <v/>
      </c>
      <c r="BY127" s="2" t="str">
        <f t="shared" si="280"/>
        <v/>
      </c>
      <c r="BZ127" s="2" t="str">
        <f t="shared" si="281"/>
        <v/>
      </c>
      <c r="CA127" s="2" t="str">
        <f t="shared" si="282"/>
        <v/>
      </c>
      <c r="CB127" s="2" t="str">
        <f t="shared" si="283"/>
        <v/>
      </c>
      <c r="CC127" s="2" t="str">
        <f t="shared" si="284"/>
        <v/>
      </c>
      <c r="CE127" s="2">
        <f t="shared" si="321"/>
        <v>50.671999999999997</v>
      </c>
      <c r="CF127" s="2">
        <f t="shared" si="322"/>
        <v>51.557000000000002</v>
      </c>
      <c r="CG127" s="2">
        <f t="shared" si="323"/>
        <v>53.197000000000003</v>
      </c>
      <c r="CH127" s="2">
        <f t="shared" si="324"/>
        <v>55.869</v>
      </c>
      <c r="CI127" s="2">
        <f t="shared" si="325"/>
        <v>57.246000000000002</v>
      </c>
      <c r="CJ127" s="2">
        <f t="shared" si="326"/>
        <v>57.475000000000001</v>
      </c>
      <c r="CK127" s="2">
        <f t="shared" si="327"/>
        <v>58.491999999999997</v>
      </c>
      <c r="CL127" s="2">
        <f t="shared" si="328"/>
        <v>60.524999999999999</v>
      </c>
      <c r="CM127" s="2">
        <f t="shared" si="329"/>
        <v>57.540999999999997</v>
      </c>
      <c r="CN127" s="2">
        <f t="shared" si="330"/>
        <v>57.328000000000003</v>
      </c>
      <c r="CO127" s="2">
        <f t="shared" si="331"/>
        <v>54.671999999999997</v>
      </c>
      <c r="CP127" s="2">
        <f t="shared" si="332"/>
        <v>55.393000000000001</v>
      </c>
      <c r="CQ127" s="2">
        <f t="shared" si="333"/>
        <v>53.966999999999999</v>
      </c>
      <c r="CR127" s="2">
        <f t="shared" si="334"/>
        <v>54.902000000000001</v>
      </c>
      <c r="CS127" s="2" t="str">
        <f t="shared" si="335"/>
        <v/>
      </c>
      <c r="CU127" s="2">
        <f t="shared" si="285"/>
        <v>50.671999999999997</v>
      </c>
      <c r="CV127" s="2">
        <f t="shared" si="286"/>
        <v>51.557000000000002</v>
      </c>
      <c r="CW127" s="2">
        <f t="shared" si="287"/>
        <v>53.197000000000003</v>
      </c>
      <c r="CX127" s="2">
        <f t="shared" si="288"/>
        <v>55.869</v>
      </c>
      <c r="CY127" s="2">
        <f t="shared" si="289"/>
        <v>57.246000000000002</v>
      </c>
      <c r="CZ127" s="2">
        <f t="shared" si="290"/>
        <v>57.475000000000001</v>
      </c>
      <c r="DA127" s="2">
        <f t="shared" si="291"/>
        <v>58.491999999999997</v>
      </c>
      <c r="DB127" s="2">
        <f t="shared" si="292"/>
        <v>60.524999999999999</v>
      </c>
      <c r="DC127" s="2">
        <f t="shared" si="293"/>
        <v>57.540999999999997</v>
      </c>
      <c r="DD127" s="2">
        <f t="shared" si="294"/>
        <v>57.328000000000003</v>
      </c>
      <c r="DE127" s="2">
        <f t="shared" si="295"/>
        <v>54.671999999999997</v>
      </c>
      <c r="DF127" s="2">
        <f t="shared" si="296"/>
        <v>55.393000000000001</v>
      </c>
      <c r="DG127" s="2">
        <f t="shared" si="297"/>
        <v>53.966999999999999</v>
      </c>
      <c r="DH127" s="2">
        <f t="shared" si="298"/>
        <v>54.902000000000001</v>
      </c>
      <c r="DI127" s="2" t="str">
        <f t="shared" si="299"/>
        <v/>
      </c>
      <c r="DK127" s="2">
        <f t="shared" si="300"/>
        <v>79.444151527428886</v>
      </c>
      <c r="DL127" s="2">
        <f t="shared" si="445"/>
        <v>84.116330111748709</v>
      </c>
      <c r="DM127" s="2">
        <f t="shared" si="445"/>
        <v>84.905216027874573</v>
      </c>
      <c r="DN127" s="2">
        <f t="shared" si="445"/>
        <v>90.728474493927138</v>
      </c>
      <c r="DO127" s="2">
        <f t="shared" si="445"/>
        <v>89.177889933284703</v>
      </c>
      <c r="DP127" s="2">
        <f t="shared" si="445"/>
        <v>91.418406072874518</v>
      </c>
      <c r="DQ127" s="2">
        <f t="shared" si="445"/>
        <v>88.577449812382739</v>
      </c>
      <c r="DR127" s="2">
        <f t="shared" si="445"/>
        <v>92.386324966261796</v>
      </c>
      <c r="DS127" s="2">
        <f t="shared" si="445"/>
        <v>88.846008316008323</v>
      </c>
      <c r="DT127" s="2">
        <f t="shared" si="445"/>
        <v>87.387512664165115</v>
      </c>
      <c r="DU127" s="2">
        <f t="shared" si="445"/>
        <v>83.938232793522261</v>
      </c>
      <c r="DV127" s="2">
        <f t="shared" si="445"/>
        <v>86.169843308895935</v>
      </c>
      <c r="DW127" s="2">
        <f t="shared" si="445"/>
        <v>85.055315114709842</v>
      </c>
      <c r="DX127" s="2">
        <f t="shared" si="445"/>
        <v>80.036093644491274</v>
      </c>
      <c r="DY127" s="2">
        <f t="shared" si="445"/>
        <v>75.744535950235942</v>
      </c>
      <c r="EA127" s="2">
        <f t="shared" si="240"/>
        <v>50.718531273213493</v>
      </c>
      <c r="EB127" s="2">
        <f t="shared" si="302"/>
        <v>51.088033554759278</v>
      </c>
      <c r="EC127" s="2">
        <f t="shared" si="303"/>
        <v>52.619786336235762</v>
      </c>
      <c r="ED127" s="2">
        <f t="shared" si="304"/>
        <v>55.219931410199166</v>
      </c>
      <c r="EE127" s="2">
        <f t="shared" si="305"/>
        <v>57.247366664032675</v>
      </c>
      <c r="EF127" s="2">
        <f t="shared" si="306"/>
        <v>57.562658616786173</v>
      </c>
      <c r="EG127" s="2">
        <f t="shared" si="307"/>
        <v>58.661235799040647</v>
      </c>
      <c r="EH127" s="2">
        <f t="shared" si="308"/>
        <v>59.580788107202679</v>
      </c>
      <c r="EI127" s="2">
        <f t="shared" si="309"/>
        <v>56.799952942490222</v>
      </c>
      <c r="EJ127" s="2">
        <f t="shared" si="310"/>
        <v>56.708955526645461</v>
      </c>
      <c r="EK127" s="2">
        <f t="shared" si="311"/>
        <v>53.914088848110616</v>
      </c>
      <c r="EL127" s="2">
        <f t="shared" si="312"/>
        <v>54.008991870739699</v>
      </c>
      <c r="EM127" s="2">
        <f t="shared" si="313"/>
        <v>52.719955725657215</v>
      </c>
      <c r="EN127" s="2">
        <f t="shared" si="314"/>
        <v>54.58903090151378</v>
      </c>
      <c r="EO127" s="2">
        <f t="shared" si="315"/>
        <v>56.319334786641917</v>
      </c>
      <c r="EQ127" s="2">
        <f t="shared" si="316"/>
        <v>50.631412529550836</v>
      </c>
      <c r="ER127" s="2">
        <f t="shared" si="446"/>
        <v>50.96490364041707</v>
      </c>
      <c r="ES127" s="2">
        <f t="shared" si="446"/>
        <v>52.511884380522972</v>
      </c>
      <c r="ET127" s="2">
        <f t="shared" si="446"/>
        <v>55.129024418003979</v>
      </c>
      <c r="EU127" s="2">
        <f t="shared" si="446"/>
        <v>57.256113444594135</v>
      </c>
      <c r="EV127" s="2">
        <f t="shared" si="446"/>
        <v>57.578373705395514</v>
      </c>
      <c r="EW127" s="2">
        <f t="shared" si="446"/>
        <v>58.580358229791869</v>
      </c>
      <c r="EX127" s="2">
        <f t="shared" si="446"/>
        <v>59.545748968549212</v>
      </c>
      <c r="EY127" s="2">
        <f t="shared" si="446"/>
        <v>56.759994257157089</v>
      </c>
      <c r="EZ127" s="2">
        <f t="shared" si="446"/>
        <v>56.736227349513776</v>
      </c>
      <c r="FA127" s="2">
        <f t="shared" si="446"/>
        <v>53.956957061796253</v>
      </c>
      <c r="FB127" s="2">
        <f t="shared" si="446"/>
        <v>54.029247848984539</v>
      </c>
      <c r="FC127" s="2">
        <f t="shared" si="446"/>
        <v>52.819344917998471</v>
      </c>
      <c r="FD127" s="2">
        <f t="shared" si="446"/>
        <v>54.506076919349709</v>
      </c>
      <c r="FE127" s="2">
        <f t="shared" si="446"/>
        <v>55.946473364407105</v>
      </c>
      <c r="FG127" s="2">
        <f t="shared" si="318"/>
        <v>0.99514075146522074</v>
      </c>
      <c r="FH127" s="2">
        <f t="shared" si="447"/>
        <v>0.99421990931863535</v>
      </c>
      <c r="FI127" s="2">
        <f t="shared" si="447"/>
        <v>0.99357781999781536</v>
      </c>
      <c r="FJ127" s="2">
        <f t="shared" si="447"/>
        <v>0.99292113929370907</v>
      </c>
      <c r="FK127" s="2">
        <f t="shared" si="447"/>
        <v>0.99338770236801954</v>
      </c>
      <c r="FL127" s="2">
        <f t="shared" si="447"/>
        <v>0.99318930065948108</v>
      </c>
      <c r="FM127" s="2">
        <f t="shared" si="447"/>
        <v>0.99369720485314073</v>
      </c>
      <c r="FN127" s="2">
        <f t="shared" si="447"/>
        <v>0.9931562098209481</v>
      </c>
      <c r="FO127" s="2">
        <f t="shared" si="447"/>
        <v>0.99342137985956869</v>
      </c>
      <c r="FP127" s="2">
        <f t="shared" si="447"/>
        <v>0.99333762282787452</v>
      </c>
      <c r="FQ127" s="2">
        <f t="shared" si="447"/>
        <v>0.99300541385733077</v>
      </c>
      <c r="FR127" s="2">
        <f t="shared" si="447"/>
        <v>0.99328790747458806</v>
      </c>
      <c r="FS127" s="2">
        <f t="shared" si="447"/>
        <v>0.99361278414290821</v>
      </c>
      <c r="FT127" s="2">
        <f t="shared" si="447"/>
        <v>0.99389791617646761</v>
      </c>
      <c r="FU127" s="2">
        <f t="shared" si="447"/>
        <v>0.99452928069182989</v>
      </c>
      <c r="FW127" s="2">
        <f t="shared" si="336"/>
        <v>2.4031616757899596E-2</v>
      </c>
      <c r="FX127" s="2">
        <f t="shared" si="388"/>
        <v>2.1551062403841928E-2</v>
      </c>
      <c r="FY127" s="2">
        <f t="shared" si="389"/>
        <v>2.007945404238726E-2</v>
      </c>
      <c r="FZ127" s="2">
        <f t="shared" si="390"/>
        <v>1.8221339538140029E-2</v>
      </c>
      <c r="GA127" s="2">
        <f t="shared" si="391"/>
        <v>1.619014896995722E-2</v>
      </c>
      <c r="GB127" s="2">
        <f t="shared" si="392"/>
        <v>1.6989554968289119E-2</v>
      </c>
      <c r="GC127" s="2">
        <f t="shared" si="393"/>
        <v>1.8446344711743733E-2</v>
      </c>
      <c r="GD127" s="2">
        <f t="shared" si="394"/>
        <v>1.9919468204437903E-2</v>
      </c>
      <c r="GE127" s="2">
        <f t="shared" si="395"/>
        <v>2.1511186000908945E-2</v>
      </c>
      <c r="GF127" s="2">
        <f t="shared" si="396"/>
        <v>2.0687067939795439E-2</v>
      </c>
      <c r="GG127" s="2">
        <f t="shared" si="397"/>
        <v>2.1543315217357001E-2</v>
      </c>
      <c r="GH127" s="2">
        <f t="shared" si="398"/>
        <v>2.1068015301699584E-2</v>
      </c>
      <c r="GI127" s="2">
        <f t="shared" si="399"/>
        <v>1.8123476933785326E-2</v>
      </c>
      <c r="GJ127" s="2">
        <f t="shared" si="400"/>
        <v>1.3667907780541484E-2</v>
      </c>
      <c r="GK127" s="2">
        <f t="shared" si="401"/>
        <v>1.5035531797972084E-2</v>
      </c>
      <c r="GM127" s="86">
        <f t="shared" si="337"/>
        <v>1.7546752465341885E-31</v>
      </c>
      <c r="GN127" s="86">
        <f t="shared" si="402"/>
        <v>2.5844976192512924E-34</v>
      </c>
      <c r="GO127" s="86">
        <f t="shared" si="403"/>
        <v>1.3136185930926403E-35</v>
      </c>
      <c r="GP127" s="86">
        <f t="shared" si="404"/>
        <v>4.3407974388502548E-38</v>
      </c>
      <c r="GQ127" s="86">
        <f t="shared" si="405"/>
        <v>2.3961883642211459E-38</v>
      </c>
      <c r="GR127" s="86">
        <f t="shared" si="406"/>
        <v>1.8076035917485487E-43</v>
      </c>
      <c r="GS127" s="86">
        <f t="shared" si="407"/>
        <v>9.6266344269693949E-46</v>
      </c>
      <c r="GT127" s="86">
        <f t="shared" si="408"/>
        <v>4.0863191550604833E-35</v>
      </c>
      <c r="GU127" s="86">
        <f t="shared" si="409"/>
        <v>6.1875022947094835E-42</v>
      </c>
      <c r="GV127" s="86">
        <f t="shared" si="410"/>
        <v>1.0185862152071972E-43</v>
      </c>
      <c r="GW127" s="86">
        <f t="shared" si="411"/>
        <v>1.8527285625130668E-57</v>
      </c>
      <c r="GX127" s="86">
        <f t="shared" si="412"/>
        <v>1.6670218773176644E-54</v>
      </c>
      <c r="GY127" s="86">
        <f t="shared" si="413"/>
        <v>4.0825313247159736E-54</v>
      </c>
      <c r="GZ127" s="86">
        <f t="shared" si="414"/>
        <v>3.4290333527840574E-40</v>
      </c>
      <c r="HA127" s="86">
        <f t="shared" si="415"/>
        <v>9.0974390328366681E-76</v>
      </c>
      <c r="HC127" s="86">
        <f t="shared" si="338"/>
        <v>3.1449000698651966E-7</v>
      </c>
      <c r="HD127" s="86">
        <f t="shared" si="416"/>
        <v>3.4543114859839302E-8</v>
      </c>
      <c r="HE127" s="86">
        <f t="shared" si="417"/>
        <v>8.2667206546921836E-9</v>
      </c>
      <c r="HF127" s="86">
        <f t="shared" si="418"/>
        <v>4.6436483720041025E-9</v>
      </c>
      <c r="HG127" s="86">
        <f t="shared" si="419"/>
        <v>1.3424806437221213E-9</v>
      </c>
      <c r="HH127" s="86">
        <f t="shared" si="420"/>
        <v>8.3317188703154917E-11</v>
      </c>
      <c r="HI127" s="86">
        <f t="shared" si="421"/>
        <v>5.5096051481415784E-12</v>
      </c>
      <c r="HJ127" s="86">
        <f t="shared" si="422"/>
        <v>6.2616180507992076E-10</v>
      </c>
      <c r="HK127" s="86">
        <f t="shared" si="423"/>
        <v>5.6256469577036124E-12</v>
      </c>
      <c r="HL127" s="86">
        <f t="shared" si="424"/>
        <v>1.231058405639848E-12</v>
      </c>
      <c r="HM127" s="86">
        <f t="shared" si="425"/>
        <v>3.6751944421199139E-14</v>
      </c>
      <c r="HN127" s="86">
        <f t="shared" si="426"/>
        <v>1.6156514823436389E-14</v>
      </c>
      <c r="HO127" s="86">
        <f t="shared" si="427"/>
        <v>2.220552839428687E-12</v>
      </c>
      <c r="HP127" s="86">
        <f t="shared" si="428"/>
        <v>3.6000045923787739E-13</v>
      </c>
      <c r="HQ127" s="86">
        <f t="shared" si="429"/>
        <v>3.0760105346562205E-21</v>
      </c>
      <c r="HS127" s="86">
        <f t="shared" si="339"/>
        <v>5.6767696849724608E-4</v>
      </c>
      <c r="HT127" s="86">
        <f t="shared" si="430"/>
        <v>1.1296955168987241E-3</v>
      </c>
      <c r="HU127" s="86">
        <f t="shared" si="431"/>
        <v>5.7644365956048983E-4</v>
      </c>
      <c r="HV127" s="86">
        <f t="shared" si="432"/>
        <v>1.308322147671401E-4</v>
      </c>
      <c r="HW127" s="86">
        <f t="shared" si="433"/>
        <v>5.3505088252462165E-5</v>
      </c>
      <c r="HX127" s="86">
        <f t="shared" si="434"/>
        <v>3.8054432105832573E-5</v>
      </c>
      <c r="HY127" s="86">
        <f t="shared" si="435"/>
        <v>1.1616679569021266E-4</v>
      </c>
      <c r="HZ127" s="86">
        <f t="shared" si="436"/>
        <v>1.2455449377923826E-4</v>
      </c>
      <c r="IA127" s="86">
        <f t="shared" si="437"/>
        <v>2.5204606849997616E-4</v>
      </c>
      <c r="IB127" s="86">
        <f t="shared" si="438"/>
        <v>2.5529307772842035E-4</v>
      </c>
      <c r="IC127" s="86">
        <f t="shared" si="439"/>
        <v>1.4943164076845251E-4</v>
      </c>
      <c r="ID127" s="86">
        <f t="shared" si="440"/>
        <v>2.6570023884217684E-4</v>
      </c>
      <c r="IE127" s="86">
        <f t="shared" si="441"/>
        <v>1.4797172146011737E-4</v>
      </c>
      <c r="IF127" s="86">
        <f t="shared" si="442"/>
        <v>1.2347266072454755E-3</v>
      </c>
      <c r="IG127" s="86">
        <f t="shared" si="443"/>
        <v>1.0448899248198643E-2</v>
      </c>
      <c r="II127" s="86">
        <f t="shared" si="340"/>
        <v>5.5719062304541178E-30</v>
      </c>
      <c r="IJ127" s="86">
        <f t="shared" si="341"/>
        <v>2.4886727721324391E-43</v>
      </c>
      <c r="IK127" s="86">
        <f t="shared" si="342"/>
        <v>3.2016487050677965E-46</v>
      </c>
      <c r="IL127" s="86">
        <f t="shared" si="343"/>
        <v>1.8347388769819491E-53</v>
      </c>
      <c r="IM127" s="86">
        <f t="shared" si="344"/>
        <v>9.2785343978334493E-54</v>
      </c>
      <c r="IN127" s="86">
        <f t="shared" si="345"/>
        <v>9.9280400741748349E-58</v>
      </c>
      <c r="IO127" s="86">
        <f t="shared" si="346"/>
        <v>3.2250154228846463E-52</v>
      </c>
      <c r="IP127" s="86">
        <f t="shared" si="347"/>
        <v>1.1749756458213493E-51</v>
      </c>
      <c r="IQ127" s="86">
        <f t="shared" si="348"/>
        <v>1.9698292370027098E-49</v>
      </c>
      <c r="IR127" s="86">
        <f t="shared" si="349"/>
        <v>4.593355018241624E-49</v>
      </c>
      <c r="IS127" s="86">
        <f t="shared" si="350"/>
        <v>7.2722877567116898E-53</v>
      </c>
      <c r="IT127" s="86">
        <f t="shared" si="351"/>
        <v>1.0152209647999214E-50</v>
      </c>
      <c r="IU127" s="86">
        <f t="shared" si="352"/>
        <v>8.4649300547579412E-52</v>
      </c>
      <c r="IV127" s="86">
        <f t="shared" si="353"/>
        <v>5.2561392751434906E-22</v>
      </c>
      <c r="IW127" s="86">
        <f t="shared" si="354"/>
        <v>6.361935068672588E-15</v>
      </c>
      <c r="IY127" s="86">
        <f t="shared" si="355"/>
        <v>5.6799145850423263E-4</v>
      </c>
      <c r="IZ127" s="86">
        <f t="shared" si="356"/>
        <v>1.129730060013584E-3</v>
      </c>
      <c r="JA127" s="86">
        <f t="shared" si="357"/>
        <v>5.7645192628114452E-4</v>
      </c>
      <c r="JB127" s="86">
        <f t="shared" si="358"/>
        <v>1.308368584155121E-4</v>
      </c>
      <c r="JC127" s="86">
        <f t="shared" si="359"/>
        <v>5.3506430733105886E-5</v>
      </c>
      <c r="JD127" s="86">
        <f t="shared" si="360"/>
        <v>3.8054515423021279E-5</v>
      </c>
      <c r="JE127" s="86">
        <f t="shared" si="361"/>
        <v>1.1616680119981781E-4</v>
      </c>
      <c r="JF127" s="86">
        <f t="shared" si="362"/>
        <v>1.2455511994104333E-4</v>
      </c>
      <c r="JG127" s="86">
        <f t="shared" si="363"/>
        <v>2.5204607412562314E-4</v>
      </c>
      <c r="JH127" s="86">
        <f t="shared" si="364"/>
        <v>2.5529307895947874E-4</v>
      </c>
      <c r="JI127" s="86">
        <f t="shared" si="365"/>
        <v>1.4943164080520444E-4</v>
      </c>
      <c r="JJ127" s="86">
        <f t="shared" si="366"/>
        <v>2.6570023885833335E-4</v>
      </c>
      <c r="JK127" s="86">
        <f t="shared" si="367"/>
        <v>1.4797172368067021E-4</v>
      </c>
      <c r="JL127" s="86">
        <f t="shared" si="368"/>
        <v>1.2347266076054759E-3</v>
      </c>
      <c r="JM127" s="86">
        <f t="shared" si="369"/>
        <v>1.0448899248205005E-2</v>
      </c>
    </row>
    <row r="128" spans="2:273" x14ac:dyDescent="0.25">
      <c r="B128" s="2">
        <v>101</v>
      </c>
      <c r="C128" s="37">
        <v>50.802999999999997</v>
      </c>
      <c r="D128" s="37">
        <v>51.442999999999998</v>
      </c>
      <c r="E128" s="37">
        <v>52.23</v>
      </c>
      <c r="F128" s="37">
        <v>55.984000000000002</v>
      </c>
      <c r="G128" s="37">
        <v>56.738</v>
      </c>
      <c r="H128" s="37">
        <v>58.360999999999997</v>
      </c>
      <c r="I128" s="37">
        <v>58.213000000000001</v>
      </c>
      <c r="J128" s="37">
        <v>60.459000000000003</v>
      </c>
      <c r="K128" s="37">
        <v>58.491999999999997</v>
      </c>
      <c r="L128" s="37">
        <v>57.508000000000003</v>
      </c>
      <c r="M128" s="37">
        <v>55.197000000000003</v>
      </c>
      <c r="N128" s="37">
        <v>55.377000000000002</v>
      </c>
      <c r="O128" s="37">
        <v>53.344000000000001</v>
      </c>
      <c r="P128" s="37">
        <v>56.720999999999997</v>
      </c>
      <c r="Q128" s="37">
        <v>65.131</v>
      </c>
      <c r="S128" s="4">
        <f t="shared" si="241"/>
        <v>50.659161808397116</v>
      </c>
      <c r="T128" s="4">
        <f t="shared" si="242"/>
        <v>51.175594838187976</v>
      </c>
      <c r="U128" s="4">
        <f t="shared" si="243"/>
        <v>52.725774531834844</v>
      </c>
      <c r="V128" s="4">
        <f t="shared" si="244"/>
        <v>55.3316071893207</v>
      </c>
      <c r="W128" s="4">
        <f t="shared" si="245"/>
        <v>57.319755311471191</v>
      </c>
      <c r="X128" s="4">
        <f t="shared" si="246"/>
        <v>57.642364519932869</v>
      </c>
      <c r="Y128" s="4">
        <f t="shared" si="247"/>
        <v>58.717811087106547</v>
      </c>
      <c r="Z128" s="4">
        <f t="shared" si="248"/>
        <v>59.668533681504705</v>
      </c>
      <c r="AA128" s="4">
        <f t="shared" si="249"/>
        <v>56.960671757545164</v>
      </c>
      <c r="AB128" s="4">
        <f t="shared" si="250"/>
        <v>56.894138843008719</v>
      </c>
      <c r="AC128" s="4">
        <f t="shared" si="251"/>
        <v>54.076321901448885</v>
      </c>
      <c r="AD128" s="4">
        <f t="shared" si="252"/>
        <v>54.235422968026505</v>
      </c>
      <c r="AE128" s="4">
        <f t="shared" si="253"/>
        <v>52.884429042510398</v>
      </c>
      <c r="AF128" s="4">
        <f t="shared" si="254"/>
        <v>55.34695562420417</v>
      </c>
      <c r="AG128" s="4">
        <f t="shared" si="255"/>
        <v>63.78601439251603</v>
      </c>
      <c r="AI128" s="4">
        <f t="shared" si="256"/>
        <v>0.14383819160288169</v>
      </c>
      <c r="AJ128" s="4">
        <f t="shared" si="257"/>
        <v>0.26740516181202167</v>
      </c>
      <c r="AK128" s="4">
        <f t="shared" si="258"/>
        <v>-0.49577453183484721</v>
      </c>
      <c r="AL128" s="4">
        <f t="shared" si="259"/>
        <v>0.65239281067930222</v>
      </c>
      <c r="AM128" s="4">
        <f t="shared" si="260"/>
        <v>-0.58175531147119131</v>
      </c>
      <c r="AN128" s="4">
        <f t="shared" si="261"/>
        <v>0.71863548006712819</v>
      </c>
      <c r="AO128" s="4">
        <f t="shared" si="262"/>
        <v>-0.5048110871065461</v>
      </c>
      <c r="AP128" s="4">
        <f t="shared" si="263"/>
        <v>0.79046631849529803</v>
      </c>
      <c r="AQ128" s="4">
        <f t="shared" si="264"/>
        <v>1.5313282424548333</v>
      </c>
      <c r="AR128" s="4">
        <f t="shared" si="265"/>
        <v>0.61386115699128396</v>
      </c>
      <c r="AS128" s="4">
        <f t="shared" si="266"/>
        <v>1.1206780985511173</v>
      </c>
      <c r="AT128" s="4">
        <f t="shared" si="267"/>
        <v>1.1415770319734975</v>
      </c>
      <c r="AU128" s="4">
        <f t="shared" si="268"/>
        <v>0.45957095748960342</v>
      </c>
      <c r="AV128" s="4">
        <f t="shared" si="444"/>
        <v>1.3740443757958261</v>
      </c>
      <c r="AW128" s="4">
        <f t="shared" si="444"/>
        <v>1.3449856074839701</v>
      </c>
      <c r="AY128" s="2">
        <f t="shared" si="320"/>
        <v>50.659160732845763</v>
      </c>
      <c r="AZ128" s="2">
        <f t="shared" si="371"/>
        <v>51.081457334795807</v>
      </c>
      <c r="BA128" s="2">
        <f t="shared" si="372"/>
        <v>52.61858514444841</v>
      </c>
      <c r="BB128" s="2">
        <f t="shared" si="373"/>
        <v>55.289852081633796</v>
      </c>
      <c r="BC128" s="2">
        <f t="shared" si="374"/>
        <v>57.296840523475012</v>
      </c>
      <c r="BD128" s="2">
        <f t="shared" si="375"/>
        <v>57.621218604824534</v>
      </c>
      <c r="BE128" s="2">
        <f t="shared" si="376"/>
        <v>58.657506433035714</v>
      </c>
      <c r="BF128" s="2">
        <f t="shared" si="377"/>
        <v>59.596300735609084</v>
      </c>
      <c r="BG128" s="2">
        <f t="shared" si="378"/>
        <v>56.817927789720542</v>
      </c>
      <c r="BH128" s="2">
        <f t="shared" si="379"/>
        <v>56.738588860208196</v>
      </c>
      <c r="BI128" s="2">
        <f t="shared" si="380"/>
        <v>53.962833763355746</v>
      </c>
      <c r="BJ128" s="2">
        <f t="shared" si="381"/>
        <v>54.042035223785192</v>
      </c>
      <c r="BK128" s="2">
        <f t="shared" si="382"/>
        <v>52.764939872277523</v>
      </c>
      <c r="BL128" s="2">
        <f t="shared" si="383"/>
        <v>54.560836120145794</v>
      </c>
      <c r="BM128" s="2">
        <f t="shared" si="384"/>
        <v>56.2847050817293</v>
      </c>
      <c r="BO128" s="2" t="str">
        <f t="shared" si="270"/>
        <v/>
      </c>
      <c r="BP128" s="2" t="str">
        <f t="shared" si="271"/>
        <v/>
      </c>
      <c r="BQ128" s="2" t="str">
        <f t="shared" si="272"/>
        <v/>
      </c>
      <c r="BR128" s="2" t="str">
        <f t="shared" si="273"/>
        <v/>
      </c>
      <c r="BS128" s="2" t="str">
        <f t="shared" si="274"/>
        <v/>
      </c>
      <c r="BT128" s="2" t="str">
        <f t="shared" si="275"/>
        <v/>
      </c>
      <c r="BU128" s="2" t="str">
        <f t="shared" si="276"/>
        <v/>
      </c>
      <c r="BV128" s="2" t="str">
        <f t="shared" si="277"/>
        <v/>
      </c>
      <c r="BW128" s="2" t="str">
        <f t="shared" si="278"/>
        <v/>
      </c>
      <c r="BX128" s="2" t="str">
        <f t="shared" si="279"/>
        <v/>
      </c>
      <c r="BY128" s="2" t="str">
        <f t="shared" si="280"/>
        <v/>
      </c>
      <c r="BZ128" s="2" t="str">
        <f t="shared" si="281"/>
        <v/>
      </c>
      <c r="CA128" s="2" t="str">
        <f t="shared" si="282"/>
        <v/>
      </c>
      <c r="CB128" s="2" t="str">
        <f t="shared" si="283"/>
        <v/>
      </c>
      <c r="CC128" s="2" t="str">
        <f t="shared" si="284"/>
        <v/>
      </c>
      <c r="CE128" s="2">
        <f t="shared" si="321"/>
        <v>50.802999999999997</v>
      </c>
      <c r="CF128" s="2">
        <f t="shared" si="322"/>
        <v>51.442999999999998</v>
      </c>
      <c r="CG128" s="2">
        <f t="shared" si="323"/>
        <v>52.23</v>
      </c>
      <c r="CH128" s="2">
        <f t="shared" si="324"/>
        <v>55.984000000000002</v>
      </c>
      <c r="CI128" s="2">
        <f t="shared" si="325"/>
        <v>56.738</v>
      </c>
      <c r="CJ128" s="2">
        <f t="shared" si="326"/>
        <v>58.360999999999997</v>
      </c>
      <c r="CK128" s="2">
        <f t="shared" si="327"/>
        <v>58.213000000000001</v>
      </c>
      <c r="CL128" s="2">
        <f t="shared" si="328"/>
        <v>60.459000000000003</v>
      </c>
      <c r="CM128" s="2">
        <f t="shared" si="329"/>
        <v>58.491999999999997</v>
      </c>
      <c r="CN128" s="2">
        <f t="shared" si="330"/>
        <v>57.508000000000003</v>
      </c>
      <c r="CO128" s="2">
        <f t="shared" si="331"/>
        <v>55.197000000000003</v>
      </c>
      <c r="CP128" s="2">
        <f t="shared" si="332"/>
        <v>55.377000000000002</v>
      </c>
      <c r="CQ128" s="2">
        <f t="shared" si="333"/>
        <v>53.344000000000001</v>
      </c>
      <c r="CR128" s="2">
        <f t="shared" si="334"/>
        <v>56.720999999999997</v>
      </c>
      <c r="CS128" s="2" t="str">
        <f t="shared" si="335"/>
        <v/>
      </c>
      <c r="CU128" s="2">
        <f t="shared" si="285"/>
        <v>50.802999999999997</v>
      </c>
      <c r="CV128" s="2">
        <f t="shared" si="286"/>
        <v>51.442999999999998</v>
      </c>
      <c r="CW128" s="2">
        <f t="shared" si="287"/>
        <v>52.23</v>
      </c>
      <c r="CX128" s="2">
        <f t="shared" si="288"/>
        <v>55.984000000000002</v>
      </c>
      <c r="CY128" s="2">
        <f t="shared" si="289"/>
        <v>56.738</v>
      </c>
      <c r="CZ128" s="2">
        <f t="shared" si="290"/>
        <v>58.360999999999997</v>
      </c>
      <c r="DA128" s="2">
        <f t="shared" si="291"/>
        <v>58.213000000000001</v>
      </c>
      <c r="DB128" s="2">
        <f t="shared" si="292"/>
        <v>60.459000000000003</v>
      </c>
      <c r="DC128" s="2">
        <f t="shared" si="293"/>
        <v>58.491999999999997</v>
      </c>
      <c r="DD128" s="2">
        <f t="shared" si="294"/>
        <v>57.508000000000003</v>
      </c>
      <c r="DE128" s="2">
        <f t="shared" si="295"/>
        <v>55.197000000000003</v>
      </c>
      <c r="DF128" s="2">
        <f t="shared" si="296"/>
        <v>55.377000000000002</v>
      </c>
      <c r="DG128" s="2">
        <f t="shared" si="297"/>
        <v>53.344000000000001</v>
      </c>
      <c r="DH128" s="2">
        <f t="shared" si="298"/>
        <v>56.720999999999997</v>
      </c>
      <c r="DI128" s="2" t="str">
        <f t="shared" si="299"/>
        <v/>
      </c>
      <c r="DK128" s="2">
        <f t="shared" si="300"/>
        <v>79.676546065958973</v>
      </c>
      <c r="DL128" s="2">
        <f t="shared" si="445"/>
        <v>84.361753246753253</v>
      </c>
      <c r="DM128" s="2">
        <f t="shared" si="445"/>
        <v>85.144030487804883</v>
      </c>
      <c r="DN128" s="2">
        <f t="shared" si="445"/>
        <v>91.03351417004049</v>
      </c>
      <c r="DO128" s="2">
        <f t="shared" si="445"/>
        <v>89.413078005564088</v>
      </c>
      <c r="DP128" s="2">
        <f t="shared" si="445"/>
        <v>91.69354149797573</v>
      </c>
      <c r="DQ128" s="2">
        <f t="shared" si="445"/>
        <v>88.79142232645404</v>
      </c>
      <c r="DR128" s="2">
        <f t="shared" si="445"/>
        <v>92.621018893387301</v>
      </c>
      <c r="DS128" s="2">
        <f t="shared" si="445"/>
        <v>89.088737498632241</v>
      </c>
      <c r="DT128" s="2">
        <f t="shared" si="445"/>
        <v>87.61420712945592</v>
      </c>
      <c r="DU128" s="2">
        <f t="shared" si="445"/>
        <v>84.156693319838055</v>
      </c>
      <c r="DV128" s="2">
        <f t="shared" si="445"/>
        <v>86.433193128351022</v>
      </c>
      <c r="DW128" s="2">
        <f t="shared" si="445"/>
        <v>85.304117948717945</v>
      </c>
      <c r="DX128" s="2">
        <f t="shared" si="445"/>
        <v>80.221852416065701</v>
      </c>
      <c r="DY128" s="2">
        <f t="shared" si="445"/>
        <v>75.902806477906481</v>
      </c>
      <c r="EA128" s="2">
        <f t="shared" si="240"/>
        <v>50.531597162383008</v>
      </c>
      <c r="EB128" s="2">
        <f t="shared" si="302"/>
        <v>50.907509091211416</v>
      </c>
      <c r="EC128" s="2">
        <f t="shared" si="303"/>
        <v>52.428889651707976</v>
      </c>
      <c r="ED128" s="2">
        <f t="shared" si="304"/>
        <v>55.059008350451016</v>
      </c>
      <c r="EE128" s="2">
        <f t="shared" si="305"/>
        <v>57.10176270775716</v>
      </c>
      <c r="EF128" s="2">
        <f t="shared" si="306"/>
        <v>57.407889008678794</v>
      </c>
      <c r="EG128" s="2">
        <f t="shared" si="307"/>
        <v>58.484517293612726</v>
      </c>
      <c r="EH128" s="2">
        <f t="shared" si="308"/>
        <v>59.389476471245118</v>
      </c>
      <c r="EI128" s="2">
        <f t="shared" si="309"/>
        <v>56.623829670575091</v>
      </c>
      <c r="EJ128" s="2">
        <f t="shared" si="310"/>
        <v>56.549271658475476</v>
      </c>
      <c r="EK128" s="2">
        <f t="shared" si="311"/>
        <v>53.768128072934879</v>
      </c>
      <c r="EL128" s="2">
        <f t="shared" si="312"/>
        <v>53.842148598838662</v>
      </c>
      <c r="EM128" s="2">
        <f t="shared" si="313"/>
        <v>52.572536215478067</v>
      </c>
      <c r="EN128" s="2">
        <f t="shared" si="314"/>
        <v>54.418413101846518</v>
      </c>
      <c r="EO128" s="2">
        <f t="shared" si="315"/>
        <v>56.193473191094611</v>
      </c>
      <c r="EQ128" s="2">
        <f t="shared" si="316"/>
        <v>50.468720430521174</v>
      </c>
      <c r="ER128" s="2">
        <f t="shared" si="446"/>
        <v>50.801674095673107</v>
      </c>
      <c r="ES128" s="2">
        <f t="shared" si="446"/>
        <v>52.336570768287132</v>
      </c>
      <c r="ET128" s="2">
        <f t="shared" si="446"/>
        <v>54.981174031131665</v>
      </c>
      <c r="EU128" s="2">
        <f t="shared" si="446"/>
        <v>57.108048467302837</v>
      </c>
      <c r="EV128" s="2">
        <f t="shared" si="446"/>
        <v>57.420734973542594</v>
      </c>
      <c r="EW128" s="2">
        <f t="shared" si="446"/>
        <v>58.419227360168712</v>
      </c>
      <c r="EX128" s="2">
        <f t="shared" si="446"/>
        <v>59.356490705007069</v>
      </c>
      <c r="EY128" s="2">
        <f t="shared" si="446"/>
        <v>56.58997892336874</v>
      </c>
      <c r="EZ128" s="2">
        <f t="shared" si="446"/>
        <v>56.569192408583909</v>
      </c>
      <c r="FA128" s="2">
        <f t="shared" si="446"/>
        <v>53.799242255519104</v>
      </c>
      <c r="FB128" s="2">
        <f t="shared" si="446"/>
        <v>53.853539909729136</v>
      </c>
      <c r="FC128" s="2">
        <f t="shared" si="446"/>
        <v>52.654608804401782</v>
      </c>
      <c r="FD128" s="2">
        <f t="shared" si="446"/>
        <v>54.334590187373209</v>
      </c>
      <c r="FE128" s="2">
        <f t="shared" si="446"/>
        <v>55.759004421415469</v>
      </c>
      <c r="FG128" s="2">
        <f t="shared" si="318"/>
        <v>0.99556641703710536</v>
      </c>
      <c r="FH128" s="2">
        <f t="shared" si="447"/>
        <v>0.99472581227164225</v>
      </c>
      <c r="FI128" s="2">
        <f t="shared" si="447"/>
        <v>0.99413959061251977</v>
      </c>
      <c r="FJ128" s="2">
        <f t="shared" si="447"/>
        <v>0.99353997859718435</v>
      </c>
      <c r="FK128" s="2">
        <f t="shared" si="447"/>
        <v>0.99396600224322251</v>
      </c>
      <c r="FL128" s="2">
        <f t="shared" si="447"/>
        <v>0.99378484383539856</v>
      </c>
      <c r="FM128" s="2">
        <f t="shared" si="447"/>
        <v>0.99424859290596712</v>
      </c>
      <c r="FN128" s="2">
        <f t="shared" si="447"/>
        <v>0.99375462834055905</v>
      </c>
      <c r="FO128" s="2">
        <f t="shared" si="447"/>
        <v>0.99399675216033223</v>
      </c>
      <c r="FP128" s="2">
        <f t="shared" si="447"/>
        <v>0.99392027576559305</v>
      </c>
      <c r="FQ128" s="2">
        <f t="shared" si="447"/>
        <v>0.99361693317687483</v>
      </c>
      <c r="FR128" s="2">
        <f t="shared" si="447"/>
        <v>0.99387488141978375</v>
      </c>
      <c r="FS128" s="2">
        <f t="shared" si="447"/>
        <v>0.99417151426245742</v>
      </c>
      <c r="FT128" s="2">
        <f t="shared" si="447"/>
        <v>0.99443184377124028</v>
      </c>
      <c r="FU128" s="2">
        <f t="shared" si="447"/>
        <v>0.99500824183919956</v>
      </c>
      <c r="FW128" s="2">
        <f t="shared" si="336"/>
        <v>2.6289191591667087E-2</v>
      </c>
      <c r="FX128" s="2">
        <f t="shared" si="388"/>
        <v>2.3581239736051345E-2</v>
      </c>
      <c r="FY128" s="2">
        <f t="shared" si="389"/>
        <v>2.197411464468876E-2</v>
      </c>
      <c r="FZ128" s="2">
        <f t="shared" si="390"/>
        <v>1.9944240292139107E-2</v>
      </c>
      <c r="GA128" s="2">
        <f t="shared" si="391"/>
        <v>1.7724459796043528E-2</v>
      </c>
      <c r="GB128" s="2">
        <f t="shared" si="392"/>
        <v>1.859819188655391E-2</v>
      </c>
      <c r="GC128" s="2">
        <f t="shared" si="393"/>
        <v>2.0190083088521493E-2</v>
      </c>
      <c r="GD128" s="2">
        <f t="shared" si="394"/>
        <v>2.1799368661178181E-2</v>
      </c>
      <c r="GE128" s="2">
        <f t="shared" si="395"/>
        <v>2.3537697217939729E-2</v>
      </c>
      <c r="GF128" s="2">
        <f t="shared" si="396"/>
        <v>2.2637737387354102E-2</v>
      </c>
      <c r="GG128" s="2">
        <f t="shared" si="397"/>
        <v>2.3572780322976442E-2</v>
      </c>
      <c r="GH128" s="2">
        <f t="shared" si="398"/>
        <v>2.3053760246436204E-2</v>
      </c>
      <c r="GI128" s="2">
        <f t="shared" si="399"/>
        <v>1.9837311353362655E-2</v>
      </c>
      <c r="GJ128" s="2">
        <f t="shared" si="400"/>
        <v>1.4966826785971209E-2</v>
      </c>
      <c r="GK128" s="2">
        <f t="shared" si="401"/>
        <v>1.6462252624007048E-2</v>
      </c>
      <c r="GM128" s="86">
        <f t="shared" si="337"/>
        <v>3.2161449766207763E-33</v>
      </c>
      <c r="GN128" s="86">
        <f t="shared" si="402"/>
        <v>3.6917210512084931E-36</v>
      </c>
      <c r="GO128" s="86">
        <f t="shared" si="403"/>
        <v>1.5285092470000533E-37</v>
      </c>
      <c r="GP128" s="86">
        <f t="shared" si="404"/>
        <v>3.5559860748434242E-40</v>
      </c>
      <c r="GQ128" s="86">
        <f t="shared" si="405"/>
        <v>1.8780727095947431E-40</v>
      </c>
      <c r="GR128" s="86">
        <f t="shared" si="406"/>
        <v>8.0335794341484587E-46</v>
      </c>
      <c r="GS128" s="86">
        <f t="shared" si="407"/>
        <v>3.3595748495108545E-48</v>
      </c>
      <c r="GT128" s="86">
        <f t="shared" si="408"/>
        <v>5.2906823204207666E-37</v>
      </c>
      <c r="GU128" s="86">
        <f t="shared" si="409"/>
        <v>3.6486757548323926E-44</v>
      </c>
      <c r="GV128" s="86">
        <f t="shared" si="410"/>
        <v>4.3129415247123064E-46</v>
      </c>
      <c r="GW128" s="86">
        <f t="shared" si="411"/>
        <v>1.356430064475185E-60</v>
      </c>
      <c r="GX128" s="86">
        <f t="shared" si="412"/>
        <v>2.0258143542169235E-57</v>
      </c>
      <c r="GY128" s="86">
        <f t="shared" si="413"/>
        <v>5.2178175530651897E-57</v>
      </c>
      <c r="GZ128" s="86">
        <f t="shared" si="414"/>
        <v>2.3632607197181456E-42</v>
      </c>
      <c r="HA128" s="86">
        <f t="shared" si="415"/>
        <v>1.5319707021027582E-79</v>
      </c>
      <c r="HC128" s="86">
        <f t="shared" si="338"/>
        <v>4.443586398125817E-8</v>
      </c>
      <c r="HD128" s="86">
        <f t="shared" si="416"/>
        <v>4.7277840509627531E-9</v>
      </c>
      <c r="HE128" s="86">
        <f t="shared" si="417"/>
        <v>9.2276684049685244E-10</v>
      </c>
      <c r="HF128" s="86">
        <f t="shared" si="418"/>
        <v>4.7266843354467088E-10</v>
      </c>
      <c r="HG128" s="86">
        <f t="shared" si="419"/>
        <v>1.0459566898580376E-10</v>
      </c>
      <c r="HH128" s="86">
        <f t="shared" si="420"/>
        <v>5.0848086308587802E-12</v>
      </c>
      <c r="HI128" s="86">
        <f t="shared" si="421"/>
        <v>2.5951232054421245E-13</v>
      </c>
      <c r="HJ128" s="86">
        <f t="shared" si="422"/>
        <v>5.2870811637021125E-11</v>
      </c>
      <c r="HK128" s="86">
        <f t="shared" si="423"/>
        <v>2.945101855761769E-13</v>
      </c>
      <c r="HL128" s="86">
        <f t="shared" si="424"/>
        <v>4.6858445941494192E-14</v>
      </c>
      <c r="HM128" s="86">
        <f t="shared" si="425"/>
        <v>9.8435312440983259E-16</v>
      </c>
      <c r="HN128" s="86">
        <f t="shared" si="426"/>
        <v>4.175668957312932E-16</v>
      </c>
      <c r="HO128" s="86">
        <f t="shared" si="427"/>
        <v>9.4585133551744491E-14</v>
      </c>
      <c r="HP128" s="86">
        <f t="shared" si="428"/>
        <v>9.3967423379503572E-15</v>
      </c>
      <c r="HQ128" s="86">
        <f t="shared" si="429"/>
        <v>2.3768349945231268E-23</v>
      </c>
      <c r="HS128" s="86">
        <f t="shared" si="339"/>
        <v>1.0604778266674122E-3</v>
      </c>
      <c r="HT128" s="86">
        <f t="shared" si="430"/>
        <v>2.2678059851127339E-3</v>
      </c>
      <c r="HU128" s="86">
        <f t="shared" si="431"/>
        <v>1.2118603472733036E-3</v>
      </c>
      <c r="HV128" s="86">
        <f t="shared" si="432"/>
        <v>3.0875355338372403E-4</v>
      </c>
      <c r="HW128" s="86">
        <f t="shared" si="433"/>
        <v>1.2894130704734072E-4</v>
      </c>
      <c r="HX128" s="86">
        <f t="shared" si="434"/>
        <v>9.7343218177812872E-5</v>
      </c>
      <c r="HY128" s="86">
        <f t="shared" si="435"/>
        <v>2.7370959231404147E-4</v>
      </c>
      <c r="HZ128" s="86">
        <f t="shared" si="436"/>
        <v>2.9597582058672208E-4</v>
      </c>
      <c r="IA128" s="86">
        <f t="shared" si="437"/>
        <v>5.7632009271227531E-4</v>
      </c>
      <c r="IB128" s="86">
        <f t="shared" si="438"/>
        <v>5.7673948480108832E-4</v>
      </c>
      <c r="IC128" s="86">
        <f t="shared" si="439"/>
        <v>3.6168971317435036E-4</v>
      </c>
      <c r="ID128" s="86">
        <f t="shared" si="440"/>
        <v>6.0965836866692404E-4</v>
      </c>
      <c r="IE128" s="86">
        <f t="shared" si="441"/>
        <v>3.4199091309332884E-4</v>
      </c>
      <c r="IF128" s="86">
        <f t="shared" si="442"/>
        <v>2.1621303858048399E-3</v>
      </c>
      <c r="IG128" s="86">
        <f t="shared" si="443"/>
        <v>1.5431917028068252E-2</v>
      </c>
      <c r="II128" s="86">
        <f t="shared" si="340"/>
        <v>1.3698674467009529E-28</v>
      </c>
      <c r="IJ128" s="86">
        <f t="shared" si="341"/>
        <v>2.3951198741874006E-41</v>
      </c>
      <c r="IK128" s="86">
        <f t="shared" si="342"/>
        <v>3.8635701884242896E-44</v>
      </c>
      <c r="IL128" s="86">
        <f t="shared" si="343"/>
        <v>4.2011308242072848E-51</v>
      </c>
      <c r="IM128" s="86">
        <f t="shared" si="344"/>
        <v>1.8708077329190668E-51</v>
      </c>
      <c r="IN128" s="86">
        <f t="shared" si="345"/>
        <v>3.2093433429322465E-55</v>
      </c>
      <c r="IO128" s="86">
        <f t="shared" si="346"/>
        <v>6.5896801346786928E-50</v>
      </c>
      <c r="IP128" s="86">
        <f t="shared" si="347"/>
        <v>2.51269664458709E-49</v>
      </c>
      <c r="IQ128" s="86">
        <f t="shared" si="348"/>
        <v>3.6838195944939729E-47</v>
      </c>
      <c r="IR128" s="86">
        <f t="shared" si="349"/>
        <v>7.82538255733847E-47</v>
      </c>
      <c r="IS128" s="86">
        <f t="shared" si="350"/>
        <v>1.9835400178365552E-50</v>
      </c>
      <c r="IT128" s="86">
        <f t="shared" si="351"/>
        <v>2.1221842453376704E-48</v>
      </c>
      <c r="IU128" s="86">
        <f t="shared" si="352"/>
        <v>1.6167177679043493E-49</v>
      </c>
      <c r="IV128" s="86">
        <f t="shared" si="353"/>
        <v>3.8890523036499386E-21</v>
      </c>
      <c r="IW128" s="86">
        <f t="shared" si="354"/>
        <v>2.4430940869065051E-14</v>
      </c>
      <c r="IY128" s="86">
        <f t="shared" si="355"/>
        <v>1.0605222625313935E-3</v>
      </c>
      <c r="IZ128" s="86">
        <f t="shared" si="356"/>
        <v>2.2678107128967849E-3</v>
      </c>
      <c r="JA128" s="86">
        <f t="shared" si="357"/>
        <v>1.2118612700401442E-3</v>
      </c>
      <c r="JB128" s="86">
        <f t="shared" si="358"/>
        <v>3.0875402605215756E-4</v>
      </c>
      <c r="JC128" s="86">
        <f t="shared" si="359"/>
        <v>1.289414116430097E-4</v>
      </c>
      <c r="JD128" s="86">
        <f t="shared" si="360"/>
        <v>9.7343223262621504E-5</v>
      </c>
      <c r="JE128" s="86">
        <f t="shared" si="361"/>
        <v>2.7370959257355378E-4</v>
      </c>
      <c r="JF128" s="86">
        <f t="shared" si="362"/>
        <v>2.959758734575337E-4</v>
      </c>
      <c r="JG128" s="86">
        <f t="shared" si="363"/>
        <v>5.763200930067855E-4</v>
      </c>
      <c r="JH128" s="86">
        <f t="shared" si="364"/>
        <v>5.7673948484794678E-4</v>
      </c>
      <c r="JI128" s="86">
        <f t="shared" si="365"/>
        <v>3.6168971317533471E-4</v>
      </c>
      <c r="JJ128" s="86">
        <f t="shared" si="366"/>
        <v>6.0965836866734156E-4</v>
      </c>
      <c r="JK128" s="86">
        <f t="shared" si="367"/>
        <v>3.4199091318791398E-4</v>
      </c>
      <c r="JL128" s="86">
        <f t="shared" si="368"/>
        <v>2.1621303858142364E-3</v>
      </c>
      <c r="JM128" s="86">
        <f t="shared" si="369"/>
        <v>1.5431917028092683E-2</v>
      </c>
    </row>
    <row r="129" spans="2:273" x14ac:dyDescent="0.25">
      <c r="B129" s="2">
        <v>102</v>
      </c>
      <c r="C129" s="37">
        <v>51.524999999999999</v>
      </c>
      <c r="D129" s="37">
        <v>51.246000000000002</v>
      </c>
      <c r="E129" s="37">
        <v>53.82</v>
      </c>
      <c r="F129" s="37">
        <v>55.82</v>
      </c>
      <c r="G129" s="37">
        <v>57.23</v>
      </c>
      <c r="H129" s="37">
        <v>58.557000000000002</v>
      </c>
      <c r="I129" s="37">
        <v>59.262</v>
      </c>
      <c r="J129" s="37">
        <v>60.540999999999997</v>
      </c>
      <c r="K129" s="37">
        <v>57.951000000000001</v>
      </c>
      <c r="L129" s="37">
        <v>57.59</v>
      </c>
      <c r="M129" s="37">
        <v>54.639000000000003</v>
      </c>
      <c r="N129" s="37">
        <v>56.393000000000001</v>
      </c>
      <c r="O129" s="37">
        <v>54.442999999999998</v>
      </c>
      <c r="P129" s="37">
        <v>56.655999999999999</v>
      </c>
      <c r="Q129" s="37">
        <v>67.426000000000002</v>
      </c>
      <c r="S129" s="4">
        <f t="shared" si="241"/>
        <v>50.463142334251927</v>
      </c>
      <c r="T129" s="4">
        <f t="shared" si="242"/>
        <v>51.059287166194075</v>
      </c>
      <c r="U129" s="4">
        <f t="shared" si="243"/>
        <v>52.618017429470314</v>
      </c>
      <c r="V129" s="4">
        <f t="shared" si="244"/>
        <v>55.200726806773737</v>
      </c>
      <c r="W129" s="4">
        <f t="shared" si="245"/>
        <v>57.186554620848327</v>
      </c>
      <c r="X129" s="4">
        <f t="shared" si="246"/>
        <v>57.499190791860656</v>
      </c>
      <c r="Y129" s="4">
        <f t="shared" si="247"/>
        <v>58.596694276824394</v>
      </c>
      <c r="Z129" s="4">
        <f t="shared" si="248"/>
        <v>59.544588839435839</v>
      </c>
      <c r="AA129" s="4">
        <f t="shared" si="249"/>
        <v>56.922026525980996</v>
      </c>
      <c r="AB129" s="4">
        <f t="shared" si="250"/>
        <v>56.882543631337455</v>
      </c>
      <c r="AC129" s="4">
        <f t="shared" si="251"/>
        <v>54.049031946686412</v>
      </c>
      <c r="AD129" s="4">
        <f t="shared" si="252"/>
        <v>54.260312198832963</v>
      </c>
      <c r="AE129" s="4">
        <f t="shared" si="253"/>
        <v>52.853370572469039</v>
      </c>
      <c r="AF129" s="4">
        <f t="shared" si="254"/>
        <v>55.660906094537808</v>
      </c>
      <c r="AG129" s="4">
        <f t="shared" si="255"/>
        <v>66.541439485830537</v>
      </c>
      <c r="AI129" s="4">
        <f t="shared" si="256"/>
        <v>1.0618576657480716</v>
      </c>
      <c r="AJ129" s="4">
        <f t="shared" si="257"/>
        <v>0.1867128338059274</v>
      </c>
      <c r="AK129" s="4">
        <f t="shared" si="258"/>
        <v>1.2019825705296867</v>
      </c>
      <c r="AL129" s="4">
        <f t="shared" si="259"/>
        <v>0.61927319322626317</v>
      </c>
      <c r="AM129" s="4">
        <f t="shared" si="260"/>
        <v>4.3445379151670238E-2</v>
      </c>
      <c r="AN129" s="4">
        <f t="shared" si="261"/>
        <v>1.0578092081393464</v>
      </c>
      <c r="AO129" s="4">
        <f t="shared" si="262"/>
        <v>0.66530572317560654</v>
      </c>
      <c r="AP129" s="4">
        <f t="shared" si="263"/>
        <v>0.99641116056415768</v>
      </c>
      <c r="AQ129" s="4">
        <f t="shared" si="264"/>
        <v>1.0289734740190042</v>
      </c>
      <c r="AR129" s="4">
        <f t="shared" si="265"/>
        <v>0.70745636866254813</v>
      </c>
      <c r="AS129" s="4">
        <f t="shared" si="266"/>
        <v>0.5899680533135907</v>
      </c>
      <c r="AT129" s="4">
        <f t="shared" si="267"/>
        <v>2.1326878011670374</v>
      </c>
      <c r="AU129" s="4">
        <f t="shared" si="268"/>
        <v>1.5896294275309586</v>
      </c>
      <c r="AV129" s="4">
        <f t="shared" si="444"/>
        <v>0.99509390546219123</v>
      </c>
      <c r="AW129" s="4">
        <f t="shared" si="444"/>
        <v>0.8845605141694648</v>
      </c>
      <c r="AY129" s="2">
        <f t="shared" si="320"/>
        <v>50.463141293947842</v>
      </c>
      <c r="AZ129" s="2">
        <f t="shared" si="371"/>
        <v>50.887743833036744</v>
      </c>
      <c r="BA129" s="2">
        <f t="shared" si="372"/>
        <v>52.413390566754082</v>
      </c>
      <c r="BB129" s="2">
        <f t="shared" si="373"/>
        <v>55.111486891093499</v>
      </c>
      <c r="BC129" s="2">
        <f t="shared" si="374"/>
        <v>57.136235524010416</v>
      </c>
      <c r="BD129" s="2">
        <f t="shared" si="375"/>
        <v>57.45020799935515</v>
      </c>
      <c r="BE129" s="2">
        <f t="shared" si="376"/>
        <v>58.4678016463047</v>
      </c>
      <c r="BF129" s="2">
        <f t="shared" si="377"/>
        <v>59.389240662782171</v>
      </c>
      <c r="BG129" s="2">
        <f t="shared" si="378"/>
        <v>56.627126648228582</v>
      </c>
      <c r="BH129" s="2">
        <f t="shared" si="379"/>
        <v>56.564382891961081</v>
      </c>
      <c r="BI129" s="2">
        <f t="shared" si="380"/>
        <v>53.801793409323857</v>
      </c>
      <c r="BJ129" s="2">
        <f t="shared" si="381"/>
        <v>53.859930918867477</v>
      </c>
      <c r="BK129" s="2">
        <f t="shared" si="382"/>
        <v>52.602708441936997</v>
      </c>
      <c r="BL129" s="2">
        <f t="shared" si="383"/>
        <v>54.379317832852671</v>
      </c>
      <c r="BM129" s="2">
        <f t="shared" si="384"/>
        <v>56.149732370266783</v>
      </c>
      <c r="BO129" s="2" t="str">
        <f t="shared" si="270"/>
        <v/>
      </c>
      <c r="BP129" s="2" t="str">
        <f t="shared" si="271"/>
        <v/>
      </c>
      <c r="BQ129" s="2" t="str">
        <f t="shared" si="272"/>
        <v/>
      </c>
      <c r="BR129" s="2" t="str">
        <f t="shared" si="273"/>
        <v/>
      </c>
      <c r="BS129" s="2" t="str">
        <f t="shared" si="274"/>
        <v/>
      </c>
      <c r="BT129" s="2" t="str">
        <f t="shared" si="275"/>
        <v/>
      </c>
      <c r="BU129" s="2" t="str">
        <f t="shared" si="276"/>
        <v/>
      </c>
      <c r="BV129" s="2" t="str">
        <f t="shared" si="277"/>
        <v/>
      </c>
      <c r="BW129" s="2" t="str">
        <f t="shared" si="278"/>
        <v/>
      </c>
      <c r="BX129" s="2" t="str">
        <f t="shared" si="279"/>
        <v/>
      </c>
      <c r="BY129" s="2" t="str">
        <f t="shared" si="280"/>
        <v/>
      </c>
      <c r="BZ129" s="2" t="str">
        <f t="shared" si="281"/>
        <v/>
      </c>
      <c r="CA129" s="2" t="str">
        <f t="shared" si="282"/>
        <v/>
      </c>
      <c r="CB129" s="2" t="str">
        <f t="shared" si="283"/>
        <v/>
      </c>
      <c r="CC129" s="2" t="str">
        <f t="shared" si="284"/>
        <v/>
      </c>
      <c r="CE129" s="2">
        <f t="shared" si="321"/>
        <v>51.524999999999999</v>
      </c>
      <c r="CF129" s="2">
        <f t="shared" si="322"/>
        <v>51.246000000000002</v>
      </c>
      <c r="CG129" s="2">
        <f t="shared" si="323"/>
        <v>53.82</v>
      </c>
      <c r="CH129" s="2">
        <f t="shared" si="324"/>
        <v>55.82</v>
      </c>
      <c r="CI129" s="2">
        <f t="shared" si="325"/>
        <v>57.23</v>
      </c>
      <c r="CJ129" s="2">
        <f t="shared" si="326"/>
        <v>58.557000000000002</v>
      </c>
      <c r="CK129" s="2">
        <f t="shared" si="327"/>
        <v>59.262</v>
      </c>
      <c r="CL129" s="2">
        <f t="shared" si="328"/>
        <v>60.540999999999997</v>
      </c>
      <c r="CM129" s="2">
        <f t="shared" si="329"/>
        <v>57.951000000000001</v>
      </c>
      <c r="CN129" s="2">
        <f t="shared" si="330"/>
        <v>57.59</v>
      </c>
      <c r="CO129" s="2">
        <f t="shared" si="331"/>
        <v>54.639000000000003</v>
      </c>
      <c r="CP129" s="2">
        <f t="shared" si="332"/>
        <v>56.393000000000001</v>
      </c>
      <c r="CQ129" s="2">
        <f t="shared" si="333"/>
        <v>54.442999999999998</v>
      </c>
      <c r="CR129" s="2">
        <f t="shared" si="334"/>
        <v>56.655999999999999</v>
      </c>
      <c r="CS129" s="2" t="str">
        <f t="shared" si="335"/>
        <v/>
      </c>
      <c r="CU129" s="2">
        <f t="shared" si="285"/>
        <v>51.524999999999999</v>
      </c>
      <c r="CV129" s="2">
        <f t="shared" si="286"/>
        <v>51.246000000000002</v>
      </c>
      <c r="CW129" s="2">
        <f t="shared" si="287"/>
        <v>53.82</v>
      </c>
      <c r="CX129" s="2">
        <f t="shared" si="288"/>
        <v>55.82</v>
      </c>
      <c r="CY129" s="2">
        <f t="shared" si="289"/>
        <v>57.23</v>
      </c>
      <c r="CZ129" s="2">
        <f t="shared" si="290"/>
        <v>58.557000000000002</v>
      </c>
      <c r="DA129" s="2">
        <f t="shared" si="291"/>
        <v>59.262</v>
      </c>
      <c r="DB129" s="2">
        <f t="shared" si="292"/>
        <v>60.540999999999997</v>
      </c>
      <c r="DC129" s="2">
        <f t="shared" si="293"/>
        <v>57.951000000000001</v>
      </c>
      <c r="DD129" s="2">
        <f t="shared" si="294"/>
        <v>57.59</v>
      </c>
      <c r="DE129" s="2">
        <f t="shared" si="295"/>
        <v>54.639000000000003</v>
      </c>
      <c r="DF129" s="2">
        <f t="shared" si="296"/>
        <v>56.393000000000001</v>
      </c>
      <c r="DG129" s="2">
        <f t="shared" si="297"/>
        <v>54.442999999999998</v>
      </c>
      <c r="DH129" s="2">
        <f t="shared" si="298"/>
        <v>56.655999999999999</v>
      </c>
      <c r="DI129" s="2" t="str">
        <f t="shared" si="299"/>
        <v/>
      </c>
      <c r="DK129" s="2">
        <f t="shared" si="300"/>
        <v>79.908940604489089</v>
      </c>
      <c r="DL129" s="2">
        <f t="shared" si="445"/>
        <v>84.607176381757782</v>
      </c>
      <c r="DM129" s="2">
        <f t="shared" si="445"/>
        <v>85.382844947735208</v>
      </c>
      <c r="DN129" s="2">
        <f t="shared" si="445"/>
        <v>91.338553846153843</v>
      </c>
      <c r="DO129" s="2">
        <f t="shared" si="445"/>
        <v>89.648266077843488</v>
      </c>
      <c r="DP129" s="2">
        <f t="shared" si="445"/>
        <v>91.968676923076941</v>
      </c>
      <c r="DQ129" s="2">
        <f t="shared" si="445"/>
        <v>89.005394840525327</v>
      </c>
      <c r="DR129" s="2">
        <f t="shared" si="445"/>
        <v>92.855712820512821</v>
      </c>
      <c r="DS129" s="2">
        <f t="shared" si="445"/>
        <v>89.33146668125616</v>
      </c>
      <c r="DT129" s="2">
        <f t="shared" si="445"/>
        <v>87.840901594746725</v>
      </c>
      <c r="DU129" s="2">
        <f t="shared" si="445"/>
        <v>84.375153846153836</v>
      </c>
      <c r="DV129" s="2">
        <f t="shared" si="445"/>
        <v>86.696542947806108</v>
      </c>
      <c r="DW129" s="2">
        <f t="shared" si="445"/>
        <v>85.552920782726034</v>
      </c>
      <c r="DX129" s="2">
        <f t="shared" si="445"/>
        <v>80.407611187640128</v>
      </c>
      <c r="DY129" s="2">
        <f t="shared" si="445"/>
        <v>76.061077005577005</v>
      </c>
      <c r="EA129" s="2">
        <f t="shared" si="240"/>
        <v>50.344663051552523</v>
      </c>
      <c r="EB129" s="2">
        <f t="shared" si="302"/>
        <v>50.726984627663555</v>
      </c>
      <c r="EC129" s="2">
        <f t="shared" si="303"/>
        <v>52.237992967180176</v>
      </c>
      <c r="ED129" s="2">
        <f t="shared" si="304"/>
        <v>54.898085290702866</v>
      </c>
      <c r="EE129" s="2">
        <f t="shared" si="305"/>
        <v>56.956158751481638</v>
      </c>
      <c r="EF129" s="2">
        <f t="shared" si="306"/>
        <v>57.253119400571414</v>
      </c>
      <c r="EG129" s="2">
        <f t="shared" si="307"/>
        <v>58.307798788184805</v>
      </c>
      <c r="EH129" s="2">
        <f t="shared" si="308"/>
        <v>59.19816483528755</v>
      </c>
      <c r="EI129" s="2">
        <f t="shared" si="309"/>
        <v>56.44770639865996</v>
      </c>
      <c r="EJ129" s="2">
        <f t="shared" si="310"/>
        <v>56.389587790305484</v>
      </c>
      <c r="EK129" s="2">
        <f t="shared" si="311"/>
        <v>53.622167297759148</v>
      </c>
      <c r="EL129" s="2">
        <f t="shared" si="312"/>
        <v>53.675305326937632</v>
      </c>
      <c r="EM129" s="2">
        <f t="shared" si="313"/>
        <v>52.425116705298919</v>
      </c>
      <c r="EN129" s="2">
        <f t="shared" si="314"/>
        <v>54.247795302179256</v>
      </c>
      <c r="EO129" s="2">
        <f t="shared" si="315"/>
        <v>56.067611595547305</v>
      </c>
      <c r="EQ129" s="2">
        <f t="shared" si="316"/>
        <v>50.306028331491518</v>
      </c>
      <c r="ER129" s="2">
        <f t="shared" si="446"/>
        <v>50.638444550929151</v>
      </c>
      <c r="ES129" s="2">
        <f t="shared" si="446"/>
        <v>52.161257156051278</v>
      </c>
      <c r="ET129" s="2">
        <f t="shared" si="446"/>
        <v>54.833323644259359</v>
      </c>
      <c r="EU129" s="2">
        <f t="shared" si="446"/>
        <v>56.959983490011531</v>
      </c>
      <c r="EV129" s="2">
        <f t="shared" si="446"/>
        <v>57.263096241689666</v>
      </c>
      <c r="EW129" s="2">
        <f t="shared" si="446"/>
        <v>58.258096490545555</v>
      </c>
      <c r="EX129" s="2">
        <f t="shared" si="446"/>
        <v>59.167232441464925</v>
      </c>
      <c r="EY129" s="2">
        <f t="shared" si="446"/>
        <v>56.419963589580391</v>
      </c>
      <c r="EZ129" s="2">
        <f t="shared" si="446"/>
        <v>56.402157467654042</v>
      </c>
      <c r="FA129" s="2">
        <f t="shared" si="446"/>
        <v>53.641527449241948</v>
      </c>
      <c r="FB129" s="2">
        <f t="shared" si="446"/>
        <v>53.677831970473733</v>
      </c>
      <c r="FC129" s="2">
        <f t="shared" si="446"/>
        <v>52.489872690805093</v>
      </c>
      <c r="FD129" s="2">
        <f t="shared" si="446"/>
        <v>54.163103455396701</v>
      </c>
      <c r="FE129" s="2">
        <f t="shared" si="446"/>
        <v>55.571535478423826</v>
      </c>
      <c r="FG129" s="2">
        <f t="shared" si="318"/>
        <v>0.99595494627589809</v>
      </c>
      <c r="FH129" s="2">
        <f t="shared" si="447"/>
        <v>0.99518765034933454</v>
      </c>
      <c r="FI129" s="2">
        <f t="shared" si="447"/>
        <v>0.99465248565639852</v>
      </c>
      <c r="FJ129" s="2">
        <f t="shared" si="447"/>
        <v>0.99410503969280239</v>
      </c>
      <c r="FK129" s="2">
        <f t="shared" si="447"/>
        <v>0.99449400536327015</v>
      </c>
      <c r="FL129" s="2">
        <f t="shared" si="447"/>
        <v>0.99432860871640583</v>
      </c>
      <c r="FM129" s="2">
        <f t="shared" si="447"/>
        <v>0.99475199857731222</v>
      </c>
      <c r="FN129" s="2">
        <f t="shared" si="447"/>
        <v>0.99430102161963085</v>
      </c>
      <c r="FO129" s="2">
        <f t="shared" si="447"/>
        <v>0.9945220793475904</v>
      </c>
      <c r="FP129" s="2">
        <f t="shared" si="447"/>
        <v>0.99445225783418467</v>
      </c>
      <c r="FQ129" s="2">
        <f t="shared" si="447"/>
        <v>0.99417530248183139</v>
      </c>
      <c r="FR129" s="2">
        <f t="shared" si="447"/>
        <v>0.99441081320357494</v>
      </c>
      <c r="FS129" s="2">
        <f t="shared" si="447"/>
        <v>0.99468163033865742</v>
      </c>
      <c r="FT129" s="2">
        <f t="shared" si="447"/>
        <v>0.99491929193528073</v>
      </c>
      <c r="FU129" s="2">
        <f t="shared" si="447"/>
        <v>0.99544546200294615</v>
      </c>
      <c r="FW129" s="2">
        <f t="shared" si="336"/>
        <v>2.8752599185834608E-2</v>
      </c>
      <c r="FX129" s="2">
        <f t="shared" si="388"/>
        <v>2.57976236677489E-2</v>
      </c>
      <c r="FY129" s="2">
        <f t="shared" si="389"/>
        <v>2.4043165524922371E-2</v>
      </c>
      <c r="FZ129" s="2">
        <f t="shared" si="390"/>
        <v>2.1826426551090562E-2</v>
      </c>
      <c r="GA129" s="2">
        <f t="shared" si="391"/>
        <v>1.9401307005937347E-2</v>
      </c>
      <c r="GB129" s="2">
        <f t="shared" si="392"/>
        <v>2.0355986737074908E-2</v>
      </c>
      <c r="GC129" s="2">
        <f t="shared" si="393"/>
        <v>2.2094947075688879E-2</v>
      </c>
      <c r="GD129" s="2">
        <f t="shared" si="394"/>
        <v>2.3852366992688723E-2</v>
      </c>
      <c r="GE129" s="2">
        <f t="shared" si="395"/>
        <v>2.5750096547493277E-2</v>
      </c>
      <c r="GF129" s="2">
        <f t="shared" si="396"/>
        <v>2.4767691626206723E-2</v>
      </c>
      <c r="GG129" s="2">
        <f t="shared" si="397"/>
        <v>2.5788390159854065E-2</v>
      </c>
      <c r="GH129" s="2">
        <f t="shared" si="398"/>
        <v>2.5221847389576304E-2</v>
      </c>
      <c r="GI129" s="2">
        <f t="shared" si="399"/>
        <v>2.1709630002571135E-2</v>
      </c>
      <c r="GJ129" s="2">
        <f t="shared" si="400"/>
        <v>1.6387136662389449E-2</v>
      </c>
      <c r="GK129" s="2">
        <f t="shared" si="401"/>
        <v>1.8021877842298688E-2</v>
      </c>
      <c r="GM129" s="86">
        <f t="shared" si="337"/>
        <v>5.2715668434379461E-35</v>
      </c>
      <c r="GN129" s="86">
        <f t="shared" si="402"/>
        <v>4.6982636163333499E-38</v>
      </c>
      <c r="GO129" s="86">
        <f t="shared" si="403"/>
        <v>1.5741384942847364E-39</v>
      </c>
      <c r="GP129" s="86">
        <f t="shared" si="404"/>
        <v>2.5514600841855056E-42</v>
      </c>
      <c r="GQ129" s="86">
        <f t="shared" si="405"/>
        <v>1.287322454821412E-42</v>
      </c>
      <c r="GR129" s="86">
        <f t="shared" si="406"/>
        <v>3.0819881006852847E-48</v>
      </c>
      <c r="GS129" s="86">
        <f t="shared" si="407"/>
        <v>1.0067395435230564E-50</v>
      </c>
      <c r="GT129" s="86">
        <f t="shared" si="408"/>
        <v>6.0874423226165732E-39</v>
      </c>
      <c r="GU129" s="86">
        <f t="shared" si="409"/>
        <v>1.8757914542601647E-46</v>
      </c>
      <c r="GV129" s="86">
        <f t="shared" si="410"/>
        <v>1.5736327242512679E-48</v>
      </c>
      <c r="GW129" s="86">
        <f t="shared" si="411"/>
        <v>8.1597567408149728E-64</v>
      </c>
      <c r="GX129" s="86">
        <f t="shared" si="412"/>
        <v>2.0577039246942776E-60</v>
      </c>
      <c r="GY129" s="86">
        <f t="shared" si="413"/>
        <v>5.5818064243675838E-60</v>
      </c>
      <c r="GZ129" s="86">
        <f t="shared" si="414"/>
        <v>1.4235273626806121E-44</v>
      </c>
      <c r="HA129" s="86">
        <f t="shared" si="415"/>
        <v>2.0803002186412137E-83</v>
      </c>
      <c r="HC129" s="86">
        <f t="shared" si="338"/>
        <v>5.5260823888729334E-9</v>
      </c>
      <c r="HD129" s="86">
        <f t="shared" si="416"/>
        <v>5.7756864650423029E-10</v>
      </c>
      <c r="HE129" s="86">
        <f t="shared" si="417"/>
        <v>9.0701765576889691E-11</v>
      </c>
      <c r="HF129" s="86">
        <f t="shared" si="418"/>
        <v>4.2095136190990503E-11</v>
      </c>
      <c r="HG129" s="86">
        <f t="shared" si="419"/>
        <v>6.9698229534208991E-12</v>
      </c>
      <c r="HH129" s="86">
        <f t="shared" si="420"/>
        <v>2.6319809145733654E-13</v>
      </c>
      <c r="HI129" s="86">
        <f t="shared" si="421"/>
        <v>1.0251377663500414E-14</v>
      </c>
      <c r="HJ129" s="86">
        <f t="shared" si="422"/>
        <v>3.8757284904085605E-12</v>
      </c>
      <c r="HK129" s="86">
        <f t="shared" si="423"/>
        <v>1.3082459722243912E-14</v>
      </c>
      <c r="HL129" s="86">
        <f t="shared" si="424"/>
        <v>1.4748328183711876E-15</v>
      </c>
      <c r="HM129" s="86">
        <f t="shared" si="425"/>
        <v>2.1451673827520643E-17</v>
      </c>
      <c r="HN129" s="86">
        <f t="shared" si="426"/>
        <v>8.7917401575410923E-18</v>
      </c>
      <c r="HO129" s="86">
        <f t="shared" si="427"/>
        <v>3.3608275815433885E-15</v>
      </c>
      <c r="HP129" s="86">
        <f t="shared" si="428"/>
        <v>1.9562342008962381E-16</v>
      </c>
      <c r="HQ129" s="86">
        <f t="shared" si="429"/>
        <v>1.4396047562907776E-25</v>
      </c>
      <c r="HS129" s="86">
        <f t="shared" si="339"/>
        <v>1.9265019070067964E-3</v>
      </c>
      <c r="HT129" s="86">
        <f t="shared" si="430"/>
        <v>4.3805775830052119E-3</v>
      </c>
      <c r="HU129" s="86">
        <f t="shared" si="431"/>
        <v>2.4480881446932146E-3</v>
      </c>
      <c r="HV129" s="86">
        <f t="shared" si="432"/>
        <v>6.9689269382785634E-4</v>
      </c>
      <c r="HW129" s="86">
        <f t="shared" si="433"/>
        <v>2.9782985463711162E-4</v>
      </c>
      <c r="HX129" s="86">
        <f t="shared" si="434"/>
        <v>2.3761149562256926E-4</v>
      </c>
      <c r="HY129" s="86">
        <f t="shared" si="435"/>
        <v>6.1728835076637224E-4</v>
      </c>
      <c r="HZ129" s="86">
        <f t="shared" si="436"/>
        <v>6.7235778095275217E-4</v>
      </c>
      <c r="IA129" s="86">
        <f t="shared" si="437"/>
        <v>1.2603025601829185E-3</v>
      </c>
      <c r="IB129" s="86">
        <f t="shared" si="438"/>
        <v>1.2476500849434836E-3</v>
      </c>
      <c r="IC129" s="86">
        <f t="shared" si="439"/>
        <v>8.3441160398725004E-4</v>
      </c>
      <c r="ID129" s="86">
        <f t="shared" si="440"/>
        <v>1.3369415192447541E-3</v>
      </c>
      <c r="IE129" s="86">
        <f t="shared" si="441"/>
        <v>7.5716959063729041E-4</v>
      </c>
      <c r="IF129" s="86">
        <f t="shared" si="442"/>
        <v>3.6927420783702926E-3</v>
      </c>
      <c r="IG129" s="86">
        <f t="shared" si="443"/>
        <v>2.239781107820862E-2</v>
      </c>
      <c r="II129" s="86">
        <f t="shared" si="340"/>
        <v>3.1108480072994637E-27</v>
      </c>
      <c r="IJ129" s="86">
        <f t="shared" si="341"/>
        <v>2.0641415297769678E-39</v>
      </c>
      <c r="IK129" s="86">
        <f t="shared" si="342"/>
        <v>4.1609608628418364E-42</v>
      </c>
      <c r="IL129" s="86">
        <f t="shared" si="343"/>
        <v>8.4815755096925701E-49</v>
      </c>
      <c r="IM129" s="86">
        <f t="shared" si="344"/>
        <v>3.3477716103077703E-49</v>
      </c>
      <c r="IN129" s="86">
        <f t="shared" si="345"/>
        <v>9.0952051264451691E-53</v>
      </c>
      <c r="IO129" s="86">
        <f t="shared" si="346"/>
        <v>1.1898773791373707E-47</v>
      </c>
      <c r="IP129" s="86">
        <f t="shared" si="347"/>
        <v>4.7315209609793267E-47</v>
      </c>
      <c r="IQ129" s="86">
        <f t="shared" si="348"/>
        <v>6.0701604360716246E-45</v>
      </c>
      <c r="IR129" s="86">
        <f t="shared" si="349"/>
        <v>1.1788589340440982E-44</v>
      </c>
      <c r="IS129" s="86">
        <f t="shared" si="350"/>
        <v>4.7229918374683264E-48</v>
      </c>
      <c r="IT129" s="86">
        <f t="shared" si="351"/>
        <v>3.9009377077134663E-46</v>
      </c>
      <c r="IU129" s="86">
        <f t="shared" si="352"/>
        <v>2.7344956703886424E-47</v>
      </c>
      <c r="IV129" s="86">
        <f t="shared" si="353"/>
        <v>2.7574450507673312E-20</v>
      </c>
      <c r="IW129" s="86">
        <f t="shared" si="354"/>
        <v>9.1135549199943666E-14</v>
      </c>
      <c r="IY129" s="86">
        <f t="shared" si="355"/>
        <v>1.9265074330891852E-3</v>
      </c>
      <c r="IZ129" s="86">
        <f t="shared" si="356"/>
        <v>4.3805781605738585E-3</v>
      </c>
      <c r="JA129" s="86">
        <f t="shared" si="357"/>
        <v>2.4480882353949802E-3</v>
      </c>
      <c r="JB129" s="86">
        <f t="shared" si="358"/>
        <v>6.9689273592299253E-4</v>
      </c>
      <c r="JC129" s="86">
        <f t="shared" si="359"/>
        <v>2.9782986160693456E-4</v>
      </c>
      <c r="JD129" s="86">
        <f t="shared" si="360"/>
        <v>2.3761149588576736E-4</v>
      </c>
      <c r="JE129" s="86">
        <f t="shared" si="361"/>
        <v>6.1728835077662358E-4</v>
      </c>
      <c r="JF129" s="86">
        <f t="shared" si="362"/>
        <v>6.7235778482848069E-4</v>
      </c>
      <c r="JG129" s="86">
        <f t="shared" si="363"/>
        <v>1.260302560196001E-3</v>
      </c>
      <c r="JH129" s="86">
        <f t="shared" si="364"/>
        <v>1.2476500849449583E-3</v>
      </c>
      <c r="JI129" s="86">
        <f t="shared" si="365"/>
        <v>8.3441160398727151E-4</v>
      </c>
      <c r="JJ129" s="86">
        <f t="shared" si="366"/>
        <v>1.336941519244763E-3</v>
      </c>
      <c r="JK129" s="86">
        <f t="shared" si="367"/>
        <v>7.5716959064065122E-4</v>
      </c>
      <c r="JL129" s="86">
        <f t="shared" si="368"/>
        <v>3.6927420783704882E-3</v>
      </c>
      <c r="JM129" s="86">
        <f t="shared" si="369"/>
        <v>2.2397811078299756E-2</v>
      </c>
    </row>
    <row r="130" spans="2:273" x14ac:dyDescent="0.25">
      <c r="B130" s="2">
        <v>103</v>
      </c>
      <c r="C130" s="37">
        <v>50.951000000000001</v>
      </c>
      <c r="D130" s="37">
        <v>50.933999999999997</v>
      </c>
      <c r="E130" s="37">
        <v>52.491999999999997</v>
      </c>
      <c r="F130" s="37">
        <v>55.689</v>
      </c>
      <c r="G130" s="37">
        <v>58.82</v>
      </c>
      <c r="H130" s="37">
        <v>58.557000000000002</v>
      </c>
      <c r="I130" s="37">
        <v>59.197000000000003</v>
      </c>
      <c r="J130" s="37">
        <v>59.066000000000003</v>
      </c>
      <c r="K130" s="37">
        <v>57.066000000000003</v>
      </c>
      <c r="L130" s="37">
        <v>58.115000000000002</v>
      </c>
      <c r="M130" s="37">
        <v>55.115000000000002</v>
      </c>
      <c r="N130" s="37">
        <v>55.524999999999999</v>
      </c>
      <c r="O130" s="37">
        <v>53.23</v>
      </c>
      <c r="P130" s="37">
        <v>57.951000000000001</v>
      </c>
      <c r="Q130" s="37">
        <v>69.77</v>
      </c>
      <c r="S130" s="4">
        <f t="shared" si="241"/>
        <v>50.267931007314452</v>
      </c>
      <c r="T130" s="4">
        <f t="shared" si="242"/>
        <v>50.995014922887997</v>
      </c>
      <c r="U130" s="4">
        <f t="shared" si="243"/>
        <v>52.583654436532555</v>
      </c>
      <c r="V130" s="4">
        <f t="shared" si="244"/>
        <v>55.116398721136392</v>
      </c>
      <c r="W130" s="4">
        <f t="shared" si="245"/>
        <v>57.082412988700135</v>
      </c>
      <c r="X130" s="4">
        <f t="shared" si="246"/>
        <v>57.388398932879817</v>
      </c>
      <c r="Y130" s="4">
        <f t="shared" si="247"/>
        <v>58.542155217825517</v>
      </c>
      <c r="Z130" s="4">
        <f t="shared" si="248"/>
        <v>59.501906773159149</v>
      </c>
      <c r="AA130" s="4">
        <f t="shared" si="249"/>
        <v>57.018487221879589</v>
      </c>
      <c r="AB130" s="4">
        <f t="shared" si="250"/>
        <v>57.012692176102547</v>
      </c>
      <c r="AC130" s="4">
        <f t="shared" si="251"/>
        <v>54.153734780588628</v>
      </c>
      <c r="AD130" s="4">
        <f t="shared" si="252"/>
        <v>54.468878041689052</v>
      </c>
      <c r="AE130" s="4">
        <f t="shared" si="253"/>
        <v>52.943967696021346</v>
      </c>
      <c r="AF130" s="4">
        <f t="shared" si="254"/>
        <v>56.232638085286318</v>
      </c>
      <c r="AG130" s="4">
        <f t="shared" si="255"/>
        <v>70.137220560841101</v>
      </c>
      <c r="AI130" s="4">
        <f t="shared" si="256"/>
        <v>0.68306899268554844</v>
      </c>
      <c r="AJ130" s="4">
        <f t="shared" si="257"/>
        <v>-6.1014922887999035E-2</v>
      </c>
      <c r="AK130" s="4">
        <f t="shared" si="258"/>
        <v>-9.1654436532557781E-2</v>
      </c>
      <c r="AL130" s="4">
        <f t="shared" si="259"/>
        <v>0.57260127886360834</v>
      </c>
      <c r="AM130" s="4">
        <f t="shared" si="260"/>
        <v>1.7375870112998655</v>
      </c>
      <c r="AN130" s="4">
        <f t="shared" si="261"/>
        <v>1.1686010671201856</v>
      </c>
      <c r="AO130" s="4">
        <f t="shared" si="262"/>
        <v>0.65484478217448583</v>
      </c>
      <c r="AP130" s="4">
        <f t="shared" si="263"/>
        <v>-0.43590677315914661</v>
      </c>
      <c r="AQ130" s="4">
        <f t="shared" si="264"/>
        <v>4.7512778120413657E-2</v>
      </c>
      <c r="AR130" s="4">
        <f t="shared" si="265"/>
        <v>1.1023078238974549</v>
      </c>
      <c r="AS130" s="4">
        <f t="shared" si="266"/>
        <v>0.96126521941137355</v>
      </c>
      <c r="AT130" s="4">
        <f t="shared" si="267"/>
        <v>1.0561219583109462</v>
      </c>
      <c r="AU130" s="4">
        <f t="shared" si="268"/>
        <v>0.28603230397865076</v>
      </c>
      <c r="AV130" s="4">
        <f t="shared" si="444"/>
        <v>1.7183619147136824</v>
      </c>
      <c r="AW130" s="4">
        <f t="shared" si="444"/>
        <v>-0.36722056084110477</v>
      </c>
      <c r="AY130" s="2">
        <f t="shared" si="320"/>
        <v>50.26792933286341</v>
      </c>
      <c r="AZ130" s="2">
        <f t="shared" si="371"/>
        <v>50.695080402360361</v>
      </c>
      <c r="BA130" s="2">
        <f t="shared" si="372"/>
        <v>52.20930778057965</v>
      </c>
      <c r="BB130" s="2">
        <f t="shared" si="373"/>
        <v>54.934449625687783</v>
      </c>
      <c r="BC130" s="2">
        <f t="shared" si="374"/>
        <v>56.976740699355247</v>
      </c>
      <c r="BD130" s="2">
        <f t="shared" si="375"/>
        <v>57.280384232589604</v>
      </c>
      <c r="BE130" s="2">
        <f t="shared" si="376"/>
        <v>58.279120120631099</v>
      </c>
      <c r="BF130" s="2">
        <f t="shared" si="377"/>
        <v>59.183338813327595</v>
      </c>
      <c r="BG130" s="2">
        <f t="shared" si="378"/>
        <v>56.437431313977427</v>
      </c>
      <c r="BH130" s="2">
        <f t="shared" si="379"/>
        <v>56.391209996910419</v>
      </c>
      <c r="BI130" s="2">
        <f t="shared" si="380"/>
        <v>53.641807322651154</v>
      </c>
      <c r="BJ130" s="2">
        <f t="shared" si="381"/>
        <v>53.678886387278872</v>
      </c>
      <c r="BK130" s="2">
        <f t="shared" si="382"/>
        <v>52.441505515660225</v>
      </c>
      <c r="BL130" s="2">
        <f t="shared" si="383"/>
        <v>54.198564555561816</v>
      </c>
      <c r="BM130" s="2">
        <f t="shared" si="384"/>
        <v>56.015011579971301</v>
      </c>
      <c r="BO130" s="2" t="str">
        <f t="shared" si="270"/>
        <v/>
      </c>
      <c r="BP130" s="2" t="str">
        <f t="shared" si="271"/>
        <v/>
      </c>
      <c r="BQ130" s="2" t="str">
        <f t="shared" si="272"/>
        <v/>
      </c>
      <c r="BR130" s="2" t="str">
        <f t="shared" si="273"/>
        <v/>
      </c>
      <c r="BS130" s="2" t="str">
        <f t="shared" si="274"/>
        <v/>
      </c>
      <c r="BT130" s="2" t="str">
        <f t="shared" si="275"/>
        <v/>
      </c>
      <c r="BU130" s="2" t="str">
        <f t="shared" si="276"/>
        <v/>
      </c>
      <c r="BV130" s="2" t="str">
        <f t="shared" si="277"/>
        <v/>
      </c>
      <c r="BW130" s="2" t="str">
        <f t="shared" si="278"/>
        <v/>
      </c>
      <c r="BX130" s="2" t="str">
        <f t="shared" si="279"/>
        <v/>
      </c>
      <c r="BY130" s="2" t="str">
        <f t="shared" si="280"/>
        <v/>
      </c>
      <c r="BZ130" s="2" t="str">
        <f t="shared" si="281"/>
        <v/>
      </c>
      <c r="CA130" s="2" t="str">
        <f t="shared" si="282"/>
        <v/>
      </c>
      <c r="CB130" s="2" t="str">
        <f t="shared" si="283"/>
        <v/>
      </c>
      <c r="CC130" s="2" t="str">
        <f t="shared" si="284"/>
        <v/>
      </c>
      <c r="CE130" s="2">
        <f t="shared" si="321"/>
        <v>50.951000000000001</v>
      </c>
      <c r="CF130" s="2">
        <f t="shared" si="322"/>
        <v>50.933999999999997</v>
      </c>
      <c r="CG130" s="2">
        <f t="shared" si="323"/>
        <v>52.491999999999997</v>
      </c>
      <c r="CH130" s="2">
        <f t="shared" si="324"/>
        <v>55.689</v>
      </c>
      <c r="CI130" s="2">
        <f t="shared" si="325"/>
        <v>58.82</v>
      </c>
      <c r="CJ130" s="2">
        <f t="shared" si="326"/>
        <v>58.557000000000002</v>
      </c>
      <c r="CK130" s="2">
        <f t="shared" si="327"/>
        <v>59.197000000000003</v>
      </c>
      <c r="CL130" s="2">
        <f t="shared" si="328"/>
        <v>59.066000000000003</v>
      </c>
      <c r="CM130" s="2">
        <f t="shared" si="329"/>
        <v>57.066000000000003</v>
      </c>
      <c r="CN130" s="2">
        <f t="shared" si="330"/>
        <v>58.115000000000002</v>
      </c>
      <c r="CO130" s="2">
        <f t="shared" si="331"/>
        <v>55.115000000000002</v>
      </c>
      <c r="CP130" s="2">
        <f t="shared" si="332"/>
        <v>55.524999999999999</v>
      </c>
      <c r="CQ130" s="2">
        <f t="shared" si="333"/>
        <v>53.23</v>
      </c>
      <c r="CR130" s="2">
        <f t="shared" si="334"/>
        <v>57.951000000000001</v>
      </c>
      <c r="CS130" s="2" t="str">
        <f t="shared" si="335"/>
        <v/>
      </c>
      <c r="CU130" s="2">
        <f t="shared" si="285"/>
        <v>50.951000000000001</v>
      </c>
      <c r="CV130" s="2">
        <f t="shared" si="286"/>
        <v>50.933999999999997</v>
      </c>
      <c r="CW130" s="2">
        <f t="shared" si="287"/>
        <v>52.491999999999997</v>
      </c>
      <c r="CX130" s="2">
        <f t="shared" si="288"/>
        <v>55.689</v>
      </c>
      <c r="CY130" s="2">
        <f t="shared" si="289"/>
        <v>58.82</v>
      </c>
      <c r="CZ130" s="2">
        <f t="shared" si="290"/>
        <v>58.557000000000002</v>
      </c>
      <c r="DA130" s="2">
        <f t="shared" si="291"/>
        <v>59.197000000000003</v>
      </c>
      <c r="DB130" s="2">
        <f t="shared" si="292"/>
        <v>59.066000000000003</v>
      </c>
      <c r="DC130" s="2">
        <f t="shared" si="293"/>
        <v>57.066000000000003</v>
      </c>
      <c r="DD130" s="2">
        <f t="shared" si="294"/>
        <v>58.115000000000002</v>
      </c>
      <c r="DE130" s="2">
        <f t="shared" si="295"/>
        <v>55.115000000000002</v>
      </c>
      <c r="DF130" s="2">
        <f t="shared" si="296"/>
        <v>55.524999999999999</v>
      </c>
      <c r="DG130" s="2">
        <f t="shared" si="297"/>
        <v>53.23</v>
      </c>
      <c r="DH130" s="2">
        <f t="shared" si="298"/>
        <v>57.951000000000001</v>
      </c>
      <c r="DI130" s="2" t="str">
        <f t="shared" si="299"/>
        <v/>
      </c>
      <c r="DK130" s="2">
        <f t="shared" si="300"/>
        <v>80.141335143019191</v>
      </c>
      <c r="DL130" s="2">
        <f t="shared" si="445"/>
        <v>84.852599516762311</v>
      </c>
      <c r="DM130" s="2">
        <f t="shared" si="445"/>
        <v>85.621659407665518</v>
      </c>
      <c r="DN130" s="2">
        <f t="shared" si="445"/>
        <v>91.64359352226721</v>
      </c>
      <c r="DO130" s="2">
        <f t="shared" si="445"/>
        <v>89.883454150122873</v>
      </c>
      <c r="DP130" s="2">
        <f t="shared" si="445"/>
        <v>92.243812348178153</v>
      </c>
      <c r="DQ130" s="2">
        <f t="shared" si="445"/>
        <v>89.219367354596613</v>
      </c>
      <c r="DR130" s="2">
        <f t="shared" si="445"/>
        <v>93.090406747638326</v>
      </c>
      <c r="DS130" s="2">
        <f t="shared" si="445"/>
        <v>89.574195863880078</v>
      </c>
      <c r="DT130" s="2">
        <f t="shared" si="445"/>
        <v>88.067596060037545</v>
      </c>
      <c r="DU130" s="2">
        <f t="shared" si="445"/>
        <v>84.593614372469631</v>
      </c>
      <c r="DV130" s="2">
        <f t="shared" si="445"/>
        <v>86.959892767261195</v>
      </c>
      <c r="DW130" s="2">
        <f t="shared" si="445"/>
        <v>85.801723616734137</v>
      </c>
      <c r="DX130" s="2">
        <f t="shared" si="445"/>
        <v>80.593369959214542</v>
      </c>
      <c r="DY130" s="2">
        <f t="shared" si="445"/>
        <v>76.219347533247529</v>
      </c>
      <c r="EA130" s="2">
        <f t="shared" si="240"/>
        <v>50.157728940722038</v>
      </c>
      <c r="EB130" s="2">
        <f t="shared" si="302"/>
        <v>50.5464601641157</v>
      </c>
      <c r="EC130" s="2">
        <f t="shared" si="303"/>
        <v>52.047096282652376</v>
      </c>
      <c r="ED130" s="2">
        <f t="shared" si="304"/>
        <v>54.737162230954723</v>
      </c>
      <c r="EE130" s="2">
        <f t="shared" si="305"/>
        <v>56.810554795206123</v>
      </c>
      <c r="EF130" s="2">
        <f t="shared" si="306"/>
        <v>57.098349792464035</v>
      </c>
      <c r="EG130" s="2">
        <f t="shared" si="307"/>
        <v>58.131080282756884</v>
      </c>
      <c r="EH130" s="2">
        <f t="shared" si="308"/>
        <v>59.006853199329981</v>
      </c>
      <c r="EI130" s="2">
        <f t="shared" si="309"/>
        <v>56.271583126744829</v>
      </c>
      <c r="EJ130" s="2">
        <f t="shared" si="310"/>
        <v>56.229903922135492</v>
      </c>
      <c r="EK130" s="2">
        <f t="shared" si="311"/>
        <v>53.476206522583411</v>
      </c>
      <c r="EL130" s="2">
        <f t="shared" si="312"/>
        <v>53.508462055036595</v>
      </c>
      <c r="EM130" s="2">
        <f t="shared" si="313"/>
        <v>52.277697195119771</v>
      </c>
      <c r="EN130" s="2">
        <f t="shared" si="314"/>
        <v>54.077177502511987</v>
      </c>
      <c r="EO130" s="2">
        <f t="shared" si="315"/>
        <v>55.941749999999992</v>
      </c>
      <c r="EQ130" s="2">
        <f t="shared" si="316"/>
        <v>50.143336232461856</v>
      </c>
      <c r="ER130" s="2">
        <f t="shared" si="446"/>
        <v>50.475215006185188</v>
      </c>
      <c r="ES130" s="2">
        <f t="shared" si="446"/>
        <v>51.985943543815438</v>
      </c>
      <c r="ET130" s="2">
        <f t="shared" si="446"/>
        <v>54.685473257387045</v>
      </c>
      <c r="EU130" s="2">
        <f t="shared" si="446"/>
        <v>56.811918512720226</v>
      </c>
      <c r="EV130" s="2">
        <f t="shared" si="446"/>
        <v>57.105457509836739</v>
      </c>
      <c r="EW130" s="2">
        <f t="shared" si="446"/>
        <v>58.096965620922404</v>
      </c>
      <c r="EX130" s="2">
        <f t="shared" si="446"/>
        <v>58.977974177922782</v>
      </c>
      <c r="EY130" s="2">
        <f t="shared" si="446"/>
        <v>56.249948255792035</v>
      </c>
      <c r="EZ130" s="2">
        <f t="shared" si="446"/>
        <v>56.235122526724183</v>
      </c>
      <c r="FA130" s="2">
        <f t="shared" si="446"/>
        <v>53.483812642964793</v>
      </c>
      <c r="FB130" s="2">
        <f t="shared" si="446"/>
        <v>53.502124031218329</v>
      </c>
      <c r="FC130" s="2">
        <f t="shared" si="446"/>
        <v>52.325136577208411</v>
      </c>
      <c r="FD130" s="2">
        <f t="shared" si="446"/>
        <v>53.991616723420194</v>
      </c>
      <c r="FE130" s="2">
        <f t="shared" si="446"/>
        <v>55.38406653543219</v>
      </c>
      <c r="FG130" s="2">
        <f t="shared" si="318"/>
        <v>0.99630955365092266</v>
      </c>
      <c r="FH130" s="2">
        <f t="shared" si="447"/>
        <v>0.99560922575005573</v>
      </c>
      <c r="FI130" s="2">
        <f t="shared" si="447"/>
        <v>0.99512071313687456</v>
      </c>
      <c r="FJ130" s="2">
        <f t="shared" si="447"/>
        <v>0.99462094222474906</v>
      </c>
      <c r="FK130" s="2">
        <f t="shared" si="447"/>
        <v>0.99497603926242695</v>
      </c>
      <c r="FL130" s="2">
        <f t="shared" si="447"/>
        <v>0.99482504726525844</v>
      </c>
      <c r="FM130" s="2">
        <f t="shared" si="447"/>
        <v>0.99521155467036859</v>
      </c>
      <c r="FN130" s="2">
        <f t="shared" si="447"/>
        <v>0.99479986234353479</v>
      </c>
      <c r="FO130" s="2">
        <f t="shared" si="447"/>
        <v>0.99500166780354682</v>
      </c>
      <c r="FP130" s="2">
        <f t="shared" si="447"/>
        <v>0.99493792800504466</v>
      </c>
      <c r="FQ130" s="2">
        <f t="shared" si="447"/>
        <v>0.99468508878100637</v>
      </c>
      <c r="FR130" s="2">
        <f t="shared" si="447"/>
        <v>0.9949000929861449</v>
      </c>
      <c r="FS130" s="2">
        <f t="shared" si="447"/>
        <v>0.99514731836567927</v>
      </c>
      <c r="FT130" s="2">
        <f t="shared" si="447"/>
        <v>0.99536426678164125</v>
      </c>
      <c r="FU130" s="2">
        <f t="shared" si="447"/>
        <v>0.99584454668061273</v>
      </c>
      <c r="FW130" s="2">
        <f t="shared" si="336"/>
        <v>3.143938526943596E-2</v>
      </c>
      <c r="FX130" s="2">
        <f t="shared" si="388"/>
        <v>2.8216304073517728E-2</v>
      </c>
      <c r="FY130" s="2">
        <f t="shared" si="389"/>
        <v>2.6301796033588672E-2</v>
      </c>
      <c r="FZ130" s="2">
        <f t="shared" si="390"/>
        <v>2.3881910899693905E-2</v>
      </c>
      <c r="GA130" s="2">
        <f t="shared" si="391"/>
        <v>2.1233365429397688E-2</v>
      </c>
      <c r="GB130" s="2">
        <f t="shared" si="392"/>
        <v>2.2276147294673622E-2</v>
      </c>
      <c r="GC130" s="2">
        <f t="shared" si="393"/>
        <v>2.4175094133350828E-2</v>
      </c>
      <c r="GD130" s="2">
        <f t="shared" si="394"/>
        <v>2.6093552979781144E-2</v>
      </c>
      <c r="GE130" s="2">
        <f t="shared" si="395"/>
        <v>2.8164449826213189E-2</v>
      </c>
      <c r="GF130" s="2">
        <f t="shared" si="396"/>
        <v>2.7092495176116563E-2</v>
      </c>
      <c r="GG130" s="2">
        <f t="shared" si="397"/>
        <v>2.820622993406283E-2</v>
      </c>
      <c r="GH130" s="2">
        <f t="shared" si="398"/>
        <v>2.7588074059037793E-2</v>
      </c>
      <c r="GI130" s="2">
        <f t="shared" si="399"/>
        <v>2.3754382249395151E-2</v>
      </c>
      <c r="GJ130" s="2">
        <f t="shared" si="400"/>
        <v>1.7939775238028241E-2</v>
      </c>
      <c r="GK130" s="2">
        <f t="shared" si="401"/>
        <v>1.972629763363341E-2</v>
      </c>
      <c r="GM130" s="86">
        <f t="shared" si="337"/>
        <v>7.7266918238093494E-37</v>
      </c>
      <c r="GN130" s="86">
        <f t="shared" si="402"/>
        <v>5.3270433833274002E-40</v>
      </c>
      <c r="GO130" s="86">
        <f t="shared" si="403"/>
        <v>1.4347558294191415E-41</v>
      </c>
      <c r="GP130" s="86">
        <f t="shared" si="404"/>
        <v>1.6033909650917129E-44</v>
      </c>
      <c r="GQ130" s="86">
        <f t="shared" si="405"/>
        <v>7.7166616642479215E-45</v>
      </c>
      <c r="GR130" s="86">
        <f t="shared" si="406"/>
        <v>1.0205943809586922E-50</v>
      </c>
      <c r="GS130" s="86">
        <f t="shared" si="407"/>
        <v>2.590345223302684E-53</v>
      </c>
      <c r="GT130" s="86">
        <f t="shared" si="408"/>
        <v>6.2242396350342877E-41</v>
      </c>
      <c r="GU130" s="86">
        <f t="shared" si="409"/>
        <v>8.407141046781088E-49</v>
      </c>
      <c r="GV130" s="86">
        <f t="shared" si="410"/>
        <v>4.9473367687643928E-51</v>
      </c>
      <c r="GW130" s="86">
        <f t="shared" si="411"/>
        <v>4.0330666519268198E-67</v>
      </c>
      <c r="GX130" s="86">
        <f t="shared" si="412"/>
        <v>1.7469322041946925E-63</v>
      </c>
      <c r="GY130" s="86">
        <f t="shared" si="413"/>
        <v>4.9977233871163128E-63</v>
      </c>
      <c r="GZ130" s="86">
        <f t="shared" si="414"/>
        <v>7.4940897047581888E-47</v>
      </c>
      <c r="HA130" s="86">
        <f t="shared" si="415"/>
        <v>2.2778952118865171E-87</v>
      </c>
      <c r="HC130" s="86">
        <f t="shared" si="338"/>
        <v>6.0487108763481766E-10</v>
      </c>
      <c r="HD130" s="86">
        <f t="shared" si="416"/>
        <v>6.2977213517139799E-11</v>
      </c>
      <c r="HE130" s="86">
        <f t="shared" si="417"/>
        <v>7.8502682526897672E-12</v>
      </c>
      <c r="HF130" s="86">
        <f t="shared" si="418"/>
        <v>3.2798413825448338E-12</v>
      </c>
      <c r="HG130" s="86">
        <f t="shared" si="419"/>
        <v>3.9720201777442243E-13</v>
      </c>
      <c r="HH130" s="86">
        <f t="shared" si="420"/>
        <v>1.1553532756517315E-14</v>
      </c>
      <c r="HI130" s="86">
        <f t="shared" si="421"/>
        <v>3.3958711846317785E-16</v>
      </c>
      <c r="HJ130" s="86">
        <f t="shared" si="422"/>
        <v>2.4663690988779289E-13</v>
      </c>
      <c r="HK130" s="86">
        <f t="shared" si="423"/>
        <v>4.9304991647299787E-16</v>
      </c>
      <c r="HL130" s="86">
        <f t="shared" si="424"/>
        <v>3.8379710339377912E-17</v>
      </c>
      <c r="HM130" s="86">
        <f t="shared" si="425"/>
        <v>3.8032151336710009E-19</v>
      </c>
      <c r="HN130" s="86">
        <f t="shared" si="426"/>
        <v>1.5077841209557727E-19</v>
      </c>
      <c r="HO130" s="86">
        <f t="shared" si="427"/>
        <v>9.9607066738755331E-17</v>
      </c>
      <c r="HP130" s="86">
        <f t="shared" si="428"/>
        <v>3.2480027685332999E-18</v>
      </c>
      <c r="HQ130" s="86">
        <f t="shared" si="429"/>
        <v>6.8335310841043524E-28</v>
      </c>
      <c r="HS130" s="86">
        <f t="shared" si="339"/>
        <v>3.4038291796016249E-3</v>
      </c>
      <c r="HT130" s="86">
        <f t="shared" si="430"/>
        <v>8.1443374774502163E-3</v>
      </c>
      <c r="HU130" s="86">
        <f t="shared" si="431"/>
        <v>4.7532576915009965E-3</v>
      </c>
      <c r="HV130" s="86">
        <f t="shared" si="432"/>
        <v>1.5048082400138856E-3</v>
      </c>
      <c r="HW130" s="86">
        <f t="shared" si="433"/>
        <v>6.5949080952559466E-4</v>
      </c>
      <c r="HX130" s="86">
        <f t="shared" si="434"/>
        <v>5.5358683379910355E-4</v>
      </c>
      <c r="HY130" s="86">
        <f t="shared" si="435"/>
        <v>1.3328343792883381E-3</v>
      </c>
      <c r="HZ130" s="86">
        <f t="shared" si="436"/>
        <v>1.460486930385943E-3</v>
      </c>
      <c r="IA130" s="86">
        <f t="shared" si="437"/>
        <v>2.6365079210825416E-3</v>
      </c>
      <c r="IB130" s="86">
        <f t="shared" si="438"/>
        <v>2.5851718086472766E-3</v>
      </c>
      <c r="IC130" s="86">
        <f t="shared" si="439"/>
        <v>1.8352508811410944E-3</v>
      </c>
      <c r="ID130" s="86">
        <f t="shared" si="440"/>
        <v>2.8027824327516472E-3</v>
      </c>
      <c r="IE130" s="86">
        <f t="shared" si="441"/>
        <v>1.6062572907578321E-3</v>
      </c>
      <c r="IF130" s="86">
        <f t="shared" si="442"/>
        <v>6.1522319918236451E-3</v>
      </c>
      <c r="IG130" s="86">
        <f t="shared" si="443"/>
        <v>3.19508259127948E-2</v>
      </c>
      <c r="II130" s="86">
        <f t="shared" si="340"/>
        <v>6.5255656285608966E-26</v>
      </c>
      <c r="IJ130" s="86">
        <f t="shared" si="341"/>
        <v>1.5930053743271614E-37</v>
      </c>
      <c r="IK130" s="86">
        <f t="shared" si="342"/>
        <v>3.9994499818666084E-40</v>
      </c>
      <c r="IL130" s="86">
        <f t="shared" si="343"/>
        <v>1.5097900056326866E-46</v>
      </c>
      <c r="IM130" s="86">
        <f t="shared" si="344"/>
        <v>5.3170370672323944E-47</v>
      </c>
      <c r="IN130" s="86">
        <f t="shared" si="345"/>
        <v>2.2597646511975008E-50</v>
      </c>
      <c r="IO130" s="86">
        <f t="shared" si="346"/>
        <v>1.8987020322986937E-45</v>
      </c>
      <c r="IP130" s="86">
        <f t="shared" si="347"/>
        <v>7.8455448304914288E-45</v>
      </c>
      <c r="IQ130" s="86">
        <f t="shared" si="348"/>
        <v>8.8134694804098489E-43</v>
      </c>
      <c r="IR130" s="86">
        <f t="shared" si="349"/>
        <v>1.5704035158551616E-42</v>
      </c>
      <c r="IS130" s="86">
        <f t="shared" si="350"/>
        <v>9.817766110667182E-46</v>
      </c>
      <c r="IT130" s="86">
        <f t="shared" si="351"/>
        <v>6.3056671230841798E-44</v>
      </c>
      <c r="IU130" s="86">
        <f t="shared" si="352"/>
        <v>4.0960353332755489E-45</v>
      </c>
      <c r="IV130" s="86">
        <f t="shared" si="353"/>
        <v>1.8735467002504846E-19</v>
      </c>
      <c r="IW130" s="86">
        <f t="shared" si="354"/>
        <v>3.3024829516142363E-13</v>
      </c>
      <c r="IY130" s="86">
        <f t="shared" si="355"/>
        <v>3.4038297844727126E-3</v>
      </c>
      <c r="IZ130" s="86">
        <f t="shared" si="356"/>
        <v>8.14433754042743E-3</v>
      </c>
      <c r="JA130" s="86">
        <f t="shared" si="357"/>
        <v>4.7532576993512647E-3</v>
      </c>
      <c r="JB130" s="86">
        <f t="shared" si="358"/>
        <v>1.504808243293727E-3</v>
      </c>
      <c r="JC130" s="86">
        <f t="shared" si="359"/>
        <v>6.5949080992279668E-4</v>
      </c>
      <c r="JD130" s="86">
        <f t="shared" si="360"/>
        <v>5.5358683381065714E-4</v>
      </c>
      <c r="JE130" s="86">
        <f t="shared" si="361"/>
        <v>1.3328343792886777E-3</v>
      </c>
      <c r="JF130" s="86">
        <f t="shared" si="362"/>
        <v>1.4604869306325799E-3</v>
      </c>
      <c r="JG130" s="86">
        <f t="shared" si="363"/>
        <v>2.6365079210830347E-3</v>
      </c>
      <c r="JH130" s="86">
        <f t="shared" si="364"/>
        <v>2.5851718086473147E-3</v>
      </c>
      <c r="JI130" s="86">
        <f t="shared" si="365"/>
        <v>1.8352508811410948E-3</v>
      </c>
      <c r="JJ130" s="86">
        <f t="shared" si="366"/>
        <v>2.8027824327516472E-3</v>
      </c>
      <c r="JK130" s="86">
        <f t="shared" si="367"/>
        <v>1.6062572907579317E-3</v>
      </c>
      <c r="JL130" s="86">
        <f t="shared" si="368"/>
        <v>6.1522319918236486E-3</v>
      </c>
      <c r="JM130" s="86">
        <f t="shared" si="369"/>
        <v>3.195082591312505E-2</v>
      </c>
    </row>
    <row r="131" spans="2:273" x14ac:dyDescent="0.25">
      <c r="B131" s="2">
        <v>104</v>
      </c>
      <c r="C131" s="37">
        <v>51.459000000000003</v>
      </c>
      <c r="D131" s="37">
        <v>51.082000000000001</v>
      </c>
      <c r="E131" s="37">
        <v>53.082000000000001</v>
      </c>
      <c r="F131" s="37">
        <v>54.753999999999998</v>
      </c>
      <c r="G131" s="37">
        <v>57.097999999999999</v>
      </c>
      <c r="H131" s="37">
        <v>58.082000000000001</v>
      </c>
      <c r="I131" s="37">
        <v>57.655999999999999</v>
      </c>
      <c r="J131" s="37">
        <v>60</v>
      </c>
      <c r="K131" s="37">
        <v>57.18</v>
      </c>
      <c r="L131" s="37">
        <v>57.131</v>
      </c>
      <c r="M131" s="37">
        <v>54.115000000000002</v>
      </c>
      <c r="N131" s="37">
        <v>54.23</v>
      </c>
      <c r="O131" s="37">
        <v>54.115000000000002</v>
      </c>
      <c r="P131" s="37">
        <v>58.23</v>
      </c>
      <c r="Q131" s="37">
        <v>73.180000000000007</v>
      </c>
      <c r="S131" s="4">
        <f t="shared" si="241"/>
        <v>50.073497282838296</v>
      </c>
      <c r="T131" s="4">
        <f t="shared" si="242"/>
        <v>51.006580124562312</v>
      </c>
      <c r="U131" s="4">
        <f t="shared" si="243"/>
        <v>52.662544877619162</v>
      </c>
      <c r="V131" s="4">
        <f t="shared" si="244"/>
        <v>55.11255806186135</v>
      </c>
      <c r="W131" s="4">
        <f t="shared" si="245"/>
        <v>57.030501839627533</v>
      </c>
      <c r="X131" s="4">
        <f t="shared" si="246"/>
        <v>57.338410460801896</v>
      </c>
      <c r="Y131" s="4">
        <f t="shared" si="247"/>
        <v>58.603918285504875</v>
      </c>
      <c r="Z131" s="4">
        <f t="shared" si="248"/>
        <v>59.601422112122222</v>
      </c>
      <c r="AA131" s="4">
        <f t="shared" si="249"/>
        <v>57.340681368555494</v>
      </c>
      <c r="AB131" s="4">
        <f t="shared" si="250"/>
        <v>57.378344764976745</v>
      </c>
      <c r="AC131" s="4">
        <f t="shared" si="251"/>
        <v>54.490248144588783</v>
      </c>
      <c r="AD131" s="4">
        <f t="shared" si="252"/>
        <v>54.984327665501858</v>
      </c>
      <c r="AE131" s="4">
        <f t="shared" si="253"/>
        <v>53.243682657249323</v>
      </c>
      <c r="AF131" s="4">
        <f t="shared" si="254"/>
        <v>57.161511436853786</v>
      </c>
      <c r="AG131" s="4">
        <f t="shared" si="255"/>
        <v>74.707609468656798</v>
      </c>
      <c r="AI131" s="4">
        <f t="shared" si="256"/>
        <v>1.3855027171617067</v>
      </c>
      <c r="AJ131" s="4">
        <f t="shared" si="257"/>
        <v>7.5419875437688688E-2</v>
      </c>
      <c r="AK131" s="4">
        <f t="shared" si="258"/>
        <v>0.41945512238083893</v>
      </c>
      <c r="AL131" s="4">
        <f t="shared" si="259"/>
        <v>-0.35855806186135197</v>
      </c>
      <c r="AM131" s="4">
        <f t="shared" si="260"/>
        <v>6.7498160372466032E-2</v>
      </c>
      <c r="AN131" s="4">
        <f t="shared" si="261"/>
        <v>0.74358953919810489</v>
      </c>
      <c r="AO131" s="4">
        <f t="shared" si="262"/>
        <v>-0.94791828550487622</v>
      </c>
      <c r="AP131" s="4">
        <f t="shared" si="263"/>
        <v>0.39857788787777793</v>
      </c>
      <c r="AQ131" s="4">
        <f t="shared" si="264"/>
        <v>-0.16068136855549398</v>
      </c>
      <c r="AR131" s="4">
        <f t="shared" si="265"/>
        <v>-0.24734476497674507</v>
      </c>
      <c r="AS131" s="4">
        <f t="shared" si="266"/>
        <v>-0.37524814458878097</v>
      </c>
      <c r="AT131" s="4">
        <f t="shared" si="267"/>
        <v>-0.75432766550186159</v>
      </c>
      <c r="AU131" s="4">
        <f t="shared" si="268"/>
        <v>0.87131734275067885</v>
      </c>
      <c r="AV131" s="4">
        <f t="shared" si="444"/>
        <v>1.0684885631462109</v>
      </c>
      <c r="AW131" s="4">
        <f t="shared" si="444"/>
        <v>-1.5276094686567916</v>
      </c>
      <c r="AY131" s="2">
        <f t="shared" si="320"/>
        <v>50.073494553813084</v>
      </c>
      <c r="AZ131" s="2">
        <f t="shared" si="371"/>
        <v>50.503407182929969</v>
      </c>
      <c r="BA131" s="2">
        <f t="shared" si="372"/>
        <v>52.006271463045586</v>
      </c>
      <c r="BB131" s="2">
        <f t="shared" si="373"/>
        <v>54.758657063403163</v>
      </c>
      <c r="BC131" s="2">
        <f t="shared" si="374"/>
        <v>56.818274823577532</v>
      </c>
      <c r="BD131" s="2">
        <f t="shared" si="375"/>
        <v>57.111661945461101</v>
      </c>
      <c r="BE131" s="2">
        <f t="shared" si="376"/>
        <v>58.091402048744804</v>
      </c>
      <c r="BF131" s="2">
        <f t="shared" si="377"/>
        <v>58.97851531232569</v>
      </c>
      <c r="BG131" s="2">
        <f t="shared" si="378"/>
        <v>56.248769708565241</v>
      </c>
      <c r="BH131" s="2">
        <f t="shared" si="379"/>
        <v>56.218990886217362</v>
      </c>
      <c r="BI131" s="2">
        <f t="shared" si="380"/>
        <v>53.482789714152283</v>
      </c>
      <c r="BJ131" s="2">
        <f t="shared" si="381"/>
        <v>53.498820082849107</v>
      </c>
      <c r="BK131" s="2">
        <f t="shared" si="382"/>
        <v>52.28124538581951</v>
      </c>
      <c r="BL131" s="2">
        <f t="shared" si="383"/>
        <v>54.018521773239428</v>
      </c>
      <c r="BM131" s="2">
        <f t="shared" si="384"/>
        <v>55.880472651195291</v>
      </c>
      <c r="BO131" s="2" t="str">
        <f t="shared" si="270"/>
        <v/>
      </c>
      <c r="BP131" s="2" t="str">
        <f t="shared" si="271"/>
        <v/>
      </c>
      <c r="BQ131" s="2" t="str">
        <f t="shared" si="272"/>
        <v/>
      </c>
      <c r="BR131" s="2" t="str">
        <f t="shared" si="273"/>
        <v/>
      </c>
      <c r="BS131" s="2" t="str">
        <f t="shared" si="274"/>
        <v/>
      </c>
      <c r="BT131" s="2" t="str">
        <f t="shared" si="275"/>
        <v/>
      </c>
      <c r="BU131" s="2" t="str">
        <f t="shared" si="276"/>
        <v/>
      </c>
      <c r="BV131" s="2" t="str">
        <f t="shared" si="277"/>
        <v/>
      </c>
      <c r="BW131" s="2" t="str">
        <f t="shared" si="278"/>
        <v/>
      </c>
      <c r="BX131" s="2" t="str">
        <f t="shared" si="279"/>
        <v/>
      </c>
      <c r="BY131" s="2" t="str">
        <f t="shared" si="280"/>
        <v/>
      </c>
      <c r="BZ131" s="2" t="str">
        <f t="shared" si="281"/>
        <v/>
      </c>
      <c r="CA131" s="2" t="str">
        <f t="shared" si="282"/>
        <v/>
      </c>
      <c r="CB131" s="2" t="str">
        <f t="shared" si="283"/>
        <v/>
      </c>
      <c r="CC131" s="2" t="str">
        <f t="shared" si="284"/>
        <v/>
      </c>
      <c r="CE131" s="2">
        <f t="shared" si="321"/>
        <v>51.459000000000003</v>
      </c>
      <c r="CF131" s="2" t="str">
        <f t="shared" si="322"/>
        <v/>
      </c>
      <c r="CG131" s="2">
        <f t="shared" si="323"/>
        <v>53.082000000000001</v>
      </c>
      <c r="CH131" s="2">
        <f t="shared" si="324"/>
        <v>54.753999999999998</v>
      </c>
      <c r="CI131" s="2">
        <f t="shared" si="325"/>
        <v>57.097999999999999</v>
      </c>
      <c r="CJ131" s="2">
        <f t="shared" si="326"/>
        <v>58.082000000000001</v>
      </c>
      <c r="CK131" s="2">
        <f t="shared" si="327"/>
        <v>57.655999999999999</v>
      </c>
      <c r="CL131" s="2">
        <f t="shared" si="328"/>
        <v>60</v>
      </c>
      <c r="CM131" s="2">
        <f t="shared" si="329"/>
        <v>57.18</v>
      </c>
      <c r="CN131" s="2">
        <f t="shared" si="330"/>
        <v>57.131</v>
      </c>
      <c r="CO131" s="2">
        <f t="shared" si="331"/>
        <v>54.115000000000002</v>
      </c>
      <c r="CP131" s="2">
        <f t="shared" si="332"/>
        <v>54.23</v>
      </c>
      <c r="CQ131" s="2">
        <f t="shared" si="333"/>
        <v>54.115000000000002</v>
      </c>
      <c r="CR131" s="2" t="str">
        <f t="shared" si="334"/>
        <v/>
      </c>
      <c r="CS131" s="2" t="str">
        <f t="shared" si="335"/>
        <v/>
      </c>
      <c r="CU131" s="2">
        <f t="shared" si="285"/>
        <v>51.459000000000003</v>
      </c>
      <c r="CV131" s="2" t="str">
        <f t="shared" si="286"/>
        <v/>
      </c>
      <c r="CW131" s="2">
        <f t="shared" si="287"/>
        <v>53.082000000000001</v>
      </c>
      <c r="CX131" s="2">
        <f t="shared" si="288"/>
        <v>54.753999999999998</v>
      </c>
      <c r="CY131" s="2">
        <f t="shared" si="289"/>
        <v>57.097999999999999</v>
      </c>
      <c r="CZ131" s="2">
        <f t="shared" si="290"/>
        <v>58.082000000000001</v>
      </c>
      <c r="DA131" s="2">
        <f t="shared" si="291"/>
        <v>57.655999999999999</v>
      </c>
      <c r="DB131" s="2">
        <f t="shared" si="292"/>
        <v>60</v>
      </c>
      <c r="DC131" s="2">
        <f t="shared" si="293"/>
        <v>57.18</v>
      </c>
      <c r="DD131" s="2">
        <f t="shared" si="294"/>
        <v>57.131</v>
      </c>
      <c r="DE131" s="2">
        <f t="shared" si="295"/>
        <v>54.115000000000002</v>
      </c>
      <c r="DF131" s="2">
        <f t="shared" si="296"/>
        <v>54.23</v>
      </c>
      <c r="DG131" s="2">
        <f t="shared" si="297"/>
        <v>54.115000000000002</v>
      </c>
      <c r="DH131" s="2" t="str">
        <f t="shared" si="298"/>
        <v/>
      </c>
      <c r="DI131" s="2" t="str">
        <f t="shared" si="299"/>
        <v/>
      </c>
      <c r="DK131" s="2">
        <f t="shared" si="300"/>
        <v>80.373729681549293</v>
      </c>
      <c r="DL131" s="2">
        <f t="shared" si="445"/>
        <v>85.09802265176684</v>
      </c>
      <c r="DM131" s="2">
        <f t="shared" si="445"/>
        <v>85.860473867595829</v>
      </c>
      <c r="DN131" s="2">
        <f t="shared" si="445"/>
        <v>91.948633198380577</v>
      </c>
      <c r="DO131" s="2">
        <f t="shared" si="445"/>
        <v>90.118642222402272</v>
      </c>
      <c r="DP131" s="2">
        <f t="shared" si="445"/>
        <v>92.518947773279379</v>
      </c>
      <c r="DQ131" s="2">
        <f t="shared" si="445"/>
        <v>89.433339868667915</v>
      </c>
      <c r="DR131" s="2">
        <f t="shared" si="445"/>
        <v>93.325100674763831</v>
      </c>
      <c r="DS131" s="2">
        <f t="shared" si="445"/>
        <v>89.816925046503997</v>
      </c>
      <c r="DT131" s="2">
        <f t="shared" si="445"/>
        <v>88.294290525328336</v>
      </c>
      <c r="DU131" s="2">
        <f t="shared" si="445"/>
        <v>84.812074898785426</v>
      </c>
      <c r="DV131" s="2">
        <f t="shared" si="445"/>
        <v>87.223242586716268</v>
      </c>
      <c r="DW131" s="2">
        <f t="shared" si="445"/>
        <v>86.05052645074224</v>
      </c>
      <c r="DX131" s="2">
        <f t="shared" si="445"/>
        <v>80.779128730788969</v>
      </c>
      <c r="DY131" s="2">
        <f t="shared" si="445"/>
        <v>76.377618060918053</v>
      </c>
      <c r="EA131" s="2">
        <f t="shared" si="240"/>
        <v>49.970794829891545</v>
      </c>
      <c r="EB131" s="2">
        <f t="shared" si="302"/>
        <v>50.365935700567839</v>
      </c>
      <c r="EC131" s="2">
        <f t="shared" si="303"/>
        <v>51.856199598124583</v>
      </c>
      <c r="ED131" s="2">
        <f t="shared" si="304"/>
        <v>54.576239171206574</v>
      </c>
      <c r="EE131" s="2">
        <f t="shared" si="305"/>
        <v>56.664950838930608</v>
      </c>
      <c r="EF131" s="2">
        <f t="shared" si="306"/>
        <v>56.943580184356655</v>
      </c>
      <c r="EG131" s="2">
        <f t="shared" si="307"/>
        <v>57.954361777328955</v>
      </c>
      <c r="EH131" s="2">
        <f t="shared" si="308"/>
        <v>58.81554156337242</v>
      </c>
      <c r="EI131" s="2">
        <f t="shared" si="309"/>
        <v>56.095459854829699</v>
      </c>
      <c r="EJ131" s="2">
        <f t="shared" si="310"/>
        <v>56.0702200539655</v>
      </c>
      <c r="EK131" s="2">
        <f t="shared" si="311"/>
        <v>53.330245747407673</v>
      </c>
      <c r="EL131" s="2">
        <f t="shared" si="312"/>
        <v>53.341618783135559</v>
      </c>
      <c r="EM131" s="2">
        <f t="shared" si="313"/>
        <v>52.13027768494063</v>
      </c>
      <c r="EN131" s="2">
        <f t="shared" si="314"/>
        <v>53.906559702844724</v>
      </c>
      <c r="EO131" s="2">
        <f t="shared" si="315"/>
        <v>55.815888404452679</v>
      </c>
      <c r="EQ131" s="2">
        <f t="shared" si="316"/>
        <v>49.980644133432193</v>
      </c>
      <c r="ER131" s="2">
        <f t="shared" si="446"/>
        <v>50.311985461441225</v>
      </c>
      <c r="ES131" s="2">
        <f t="shared" si="446"/>
        <v>51.810629931579598</v>
      </c>
      <c r="ET131" s="2">
        <f t="shared" si="446"/>
        <v>54.537622870514738</v>
      </c>
      <c r="EU131" s="2">
        <f t="shared" si="446"/>
        <v>56.663853535428927</v>
      </c>
      <c r="EV131" s="2">
        <f t="shared" si="446"/>
        <v>56.947818777983819</v>
      </c>
      <c r="EW131" s="2">
        <f t="shared" si="446"/>
        <v>57.935834751299254</v>
      </c>
      <c r="EX131" s="2">
        <f t="shared" si="446"/>
        <v>58.788715914380639</v>
      </c>
      <c r="EY131" s="2">
        <f t="shared" si="446"/>
        <v>56.079932922003692</v>
      </c>
      <c r="EZ131" s="2">
        <f t="shared" si="446"/>
        <v>56.068087585794316</v>
      </c>
      <c r="FA131" s="2">
        <f t="shared" si="446"/>
        <v>53.326097836687644</v>
      </c>
      <c r="FB131" s="2">
        <f t="shared" si="446"/>
        <v>53.326416091962933</v>
      </c>
      <c r="FC131" s="2">
        <f t="shared" si="446"/>
        <v>52.160400463611722</v>
      </c>
      <c r="FD131" s="2">
        <f t="shared" si="446"/>
        <v>53.820129991443693</v>
      </c>
      <c r="FE131" s="2">
        <f t="shared" si="446"/>
        <v>55.196597592440554</v>
      </c>
      <c r="FG131" s="2">
        <f t="shared" si="318"/>
        <v>0.99663317965611331</v>
      </c>
      <c r="FH131" s="2">
        <f t="shared" si="447"/>
        <v>0.99599401861787229</v>
      </c>
      <c r="FI131" s="2">
        <f t="shared" si="447"/>
        <v>0.99554812619464983</v>
      </c>
      <c r="FJ131" s="2">
        <f t="shared" si="447"/>
        <v>0.9950919180142398</v>
      </c>
      <c r="FK131" s="2">
        <f t="shared" si="447"/>
        <v>0.99541606700451313</v>
      </c>
      <c r="FL131" s="2">
        <f t="shared" si="447"/>
        <v>0.99527823700639195</v>
      </c>
      <c r="FM131" s="2">
        <f t="shared" si="447"/>
        <v>0.99563104517836243</v>
      </c>
      <c r="FN131" s="2">
        <f t="shared" si="447"/>
        <v>0.99525524710220148</v>
      </c>
      <c r="FO131" s="2">
        <f t="shared" si="447"/>
        <v>0.99543946113745285</v>
      </c>
      <c r="FP131" s="2">
        <f t="shared" si="447"/>
        <v>0.99538127825785361</v>
      </c>
      <c r="FQ131" s="2">
        <f t="shared" si="447"/>
        <v>0.99515047545571389</v>
      </c>
      <c r="FR131" s="2">
        <f t="shared" si="447"/>
        <v>0.99534674143652102</v>
      </c>
      <c r="FS131" s="2">
        <f t="shared" si="447"/>
        <v>0.99557241124272611</v>
      </c>
      <c r="FT131" s="2">
        <f t="shared" si="447"/>
        <v>0.99577043584148917</v>
      </c>
      <c r="FU131" s="2">
        <f t="shared" si="447"/>
        <v>0.99620879533373308</v>
      </c>
      <c r="FW131" s="2">
        <f t="shared" si="336"/>
        <v>3.4368353835562665E-2</v>
      </c>
      <c r="FX131" s="2">
        <f t="shared" si="388"/>
        <v>3.0854568093861473E-2</v>
      </c>
      <c r="FY131" s="2">
        <f t="shared" si="389"/>
        <v>2.8766349823938633E-2</v>
      </c>
      <c r="FZ131" s="2">
        <f t="shared" si="390"/>
        <v>2.6125798557559268E-2</v>
      </c>
      <c r="GA131" s="2">
        <f t="shared" si="391"/>
        <v>2.3234325388929805E-2</v>
      </c>
      <c r="GB131" s="2">
        <f t="shared" si="392"/>
        <v>2.437292841871571E-2</v>
      </c>
      <c r="GC131" s="2">
        <f t="shared" si="393"/>
        <v>2.6445782271652934E-2</v>
      </c>
      <c r="GD131" s="2">
        <f t="shared" si="394"/>
        <v>2.8539165724843617E-2</v>
      </c>
      <c r="GE131" s="2">
        <f t="shared" si="395"/>
        <v>3.0798019059842013E-2</v>
      </c>
      <c r="GF131" s="2">
        <f t="shared" si="396"/>
        <v>2.9628885220640864E-2</v>
      </c>
      <c r="GG131" s="2">
        <f t="shared" si="397"/>
        <v>3.0843581904797343E-2</v>
      </c>
      <c r="GH131" s="2">
        <f t="shared" si="398"/>
        <v>3.0169421310881014E-2</v>
      </c>
      <c r="GI131" s="2">
        <f t="shared" si="399"/>
        <v>2.5986606615305146E-2</v>
      </c>
      <c r="GJ131" s="2">
        <f t="shared" si="400"/>
        <v>1.9636585445999642E-2</v>
      </c>
      <c r="GK131" s="2">
        <f t="shared" si="401"/>
        <v>2.1588369176774529E-2</v>
      </c>
      <c r="GM131" s="86">
        <f t="shared" si="337"/>
        <v>1.0127041929145915E-38</v>
      </c>
      <c r="GN131" s="86">
        <f t="shared" si="402"/>
        <v>5.3809765700904887E-42</v>
      </c>
      <c r="GO131" s="86">
        <f t="shared" si="403"/>
        <v>1.1573334159363954E-43</v>
      </c>
      <c r="GP131" s="86">
        <f t="shared" si="404"/>
        <v>8.8246387732445252E-47</v>
      </c>
      <c r="GQ131" s="86">
        <f t="shared" si="405"/>
        <v>4.0450472953801367E-47</v>
      </c>
      <c r="GR131" s="86">
        <f t="shared" si="406"/>
        <v>2.9171667738898353E-53</v>
      </c>
      <c r="GS131" s="86">
        <f t="shared" si="407"/>
        <v>5.7225781565697E-56</v>
      </c>
      <c r="GT131" s="86">
        <f t="shared" si="408"/>
        <v>5.6552478337944979E-43</v>
      </c>
      <c r="GU131" s="86">
        <f t="shared" si="409"/>
        <v>3.2848292444298239E-51</v>
      </c>
      <c r="GV131" s="86">
        <f t="shared" si="410"/>
        <v>1.3401803912154556E-53</v>
      </c>
      <c r="GW131" s="86">
        <f t="shared" si="411"/>
        <v>1.6377866374539124E-70</v>
      </c>
      <c r="GX131" s="86">
        <f t="shared" si="412"/>
        <v>1.2395534291191004E-66</v>
      </c>
      <c r="GY131" s="86">
        <f t="shared" si="413"/>
        <v>3.7451338792627715E-66</v>
      </c>
      <c r="GZ131" s="86">
        <f t="shared" si="414"/>
        <v>3.4479151504327253E-49</v>
      </c>
      <c r="HA131" s="86">
        <f t="shared" si="415"/>
        <v>2.011233002497342E-91</v>
      </c>
      <c r="HC131" s="86">
        <f t="shared" si="338"/>
        <v>5.8273989159390549E-11</v>
      </c>
      <c r="HD131" s="86">
        <f t="shared" si="416"/>
        <v>6.1287167432997974E-12</v>
      </c>
      <c r="HE131" s="86">
        <f t="shared" si="417"/>
        <v>5.9822785960670553E-13</v>
      </c>
      <c r="HF131" s="86">
        <f t="shared" si="418"/>
        <v>2.2355044006342125E-13</v>
      </c>
      <c r="HG131" s="86">
        <f t="shared" si="419"/>
        <v>1.9357498187053428E-14</v>
      </c>
      <c r="HH131" s="86">
        <f t="shared" si="420"/>
        <v>4.300479731741966E-16</v>
      </c>
      <c r="HI131" s="86">
        <f t="shared" si="421"/>
        <v>9.4322310633340614E-18</v>
      </c>
      <c r="HJ131" s="86">
        <f t="shared" si="422"/>
        <v>1.3623238567061648E-14</v>
      </c>
      <c r="HK131" s="86">
        <f t="shared" si="423"/>
        <v>1.576338926986177E-17</v>
      </c>
      <c r="HL131" s="86">
        <f t="shared" si="424"/>
        <v>8.2568475721444777E-19</v>
      </c>
      <c r="HM131" s="86">
        <f t="shared" si="425"/>
        <v>5.4847232598981115E-21</v>
      </c>
      <c r="HN131" s="86">
        <f t="shared" si="426"/>
        <v>2.1060027387005271E-21</v>
      </c>
      <c r="HO131" s="86">
        <f t="shared" si="427"/>
        <v>2.4620979847944322E-18</v>
      </c>
      <c r="HP131" s="86">
        <f t="shared" si="428"/>
        <v>4.3006948685490124E-20</v>
      </c>
      <c r="HQ131" s="86">
        <f t="shared" si="429"/>
        <v>2.5417587969631786E-30</v>
      </c>
      <c r="HS131" s="86">
        <f t="shared" si="339"/>
        <v>5.8501377164624111E-3</v>
      </c>
      <c r="HT131" s="86">
        <f t="shared" si="430"/>
        <v>1.4578412581194064E-2</v>
      </c>
      <c r="HU131" s="86">
        <f t="shared" si="431"/>
        <v>8.8730004294900518E-3</v>
      </c>
      <c r="HV131" s="86">
        <f t="shared" si="432"/>
        <v>3.1093970814989784E-3</v>
      </c>
      <c r="HW131" s="86">
        <f t="shared" si="433"/>
        <v>1.4002625468862195E-3</v>
      </c>
      <c r="HX131" s="86">
        <f t="shared" si="434"/>
        <v>1.2313126866929818E-3</v>
      </c>
      <c r="HY131" s="86">
        <f t="shared" si="435"/>
        <v>2.7559249183626822E-3</v>
      </c>
      <c r="HZ131" s="86">
        <f t="shared" si="436"/>
        <v>3.0343639552072657E-3</v>
      </c>
      <c r="IA131" s="86">
        <f t="shared" si="437"/>
        <v>5.2778629668091071E-3</v>
      </c>
      <c r="IB131" s="86">
        <f t="shared" si="438"/>
        <v>5.1321014935681872E-3</v>
      </c>
      <c r="IC131" s="86">
        <f t="shared" si="439"/>
        <v>3.8496254698665031E-3</v>
      </c>
      <c r="ID131" s="86">
        <f t="shared" si="440"/>
        <v>5.6189288945627603E-3</v>
      </c>
      <c r="IE131" s="86">
        <f t="shared" si="441"/>
        <v>3.2658339722272849E-3</v>
      </c>
      <c r="IF131" s="86">
        <f t="shared" si="442"/>
        <v>1.0000000626224161E-2</v>
      </c>
      <c r="IG131" s="86">
        <f t="shared" si="443"/>
        <v>4.4803195250504302E-2</v>
      </c>
      <c r="II131" s="86">
        <f t="shared" si="340"/>
        <v>1.2644781121763785E-24</v>
      </c>
      <c r="IJ131" s="86">
        <f t="shared" si="341"/>
        <v>1.1009670498715823E-35</v>
      </c>
      <c r="IK131" s="86">
        <f t="shared" si="342"/>
        <v>3.4310080793182202E-38</v>
      </c>
      <c r="IL131" s="86">
        <f t="shared" si="343"/>
        <v>2.369727281187803E-44</v>
      </c>
      <c r="IM131" s="86">
        <f t="shared" si="344"/>
        <v>7.4951751836584638E-45</v>
      </c>
      <c r="IN131" s="86">
        <f t="shared" si="345"/>
        <v>4.9224331354752424E-48</v>
      </c>
      <c r="IO131" s="86">
        <f t="shared" si="346"/>
        <v>2.6775672265007815E-43</v>
      </c>
      <c r="IP131" s="86">
        <f t="shared" si="347"/>
        <v>1.1455659573182429E-42</v>
      </c>
      <c r="IQ131" s="86">
        <f t="shared" si="348"/>
        <v>1.1275931129837909E-40</v>
      </c>
      <c r="IR131" s="86">
        <f t="shared" si="349"/>
        <v>1.849980859225418E-40</v>
      </c>
      <c r="IS131" s="86">
        <f t="shared" si="350"/>
        <v>1.7817277928298364E-43</v>
      </c>
      <c r="IT131" s="86">
        <f t="shared" si="351"/>
        <v>8.9636067517754057E-42</v>
      </c>
      <c r="IU131" s="86">
        <f t="shared" si="352"/>
        <v>5.4338246832076125E-43</v>
      </c>
      <c r="IV131" s="86">
        <f t="shared" si="353"/>
        <v>1.2199041256406628E-18</v>
      </c>
      <c r="IW131" s="86">
        <f t="shared" si="354"/>
        <v>1.1625389663433748E-12</v>
      </c>
      <c r="IY131" s="86">
        <f t="shared" si="355"/>
        <v>5.8501377747364001E-3</v>
      </c>
      <c r="IZ131" s="86">
        <f t="shared" si="356"/>
        <v>1.4578412587322781E-2</v>
      </c>
      <c r="JA131" s="86">
        <f t="shared" si="357"/>
        <v>8.8730004300882799E-3</v>
      </c>
      <c r="JB131" s="86">
        <f t="shared" si="358"/>
        <v>3.1093970817225288E-3</v>
      </c>
      <c r="JC131" s="86">
        <f t="shared" si="359"/>
        <v>1.400262546905577E-3</v>
      </c>
      <c r="JD131" s="86">
        <f t="shared" si="360"/>
        <v>1.2313126866934118E-3</v>
      </c>
      <c r="JE131" s="86">
        <f t="shared" si="361"/>
        <v>2.7559249183626918E-3</v>
      </c>
      <c r="JF131" s="86">
        <f t="shared" si="362"/>
        <v>3.0343639552208889E-3</v>
      </c>
      <c r="JG131" s="86">
        <f t="shared" si="363"/>
        <v>5.2778629668091227E-3</v>
      </c>
      <c r="JH131" s="86">
        <f t="shared" si="364"/>
        <v>5.1321014935681881E-3</v>
      </c>
      <c r="JI131" s="86">
        <f t="shared" si="365"/>
        <v>3.8496254698665031E-3</v>
      </c>
      <c r="JJ131" s="86">
        <f t="shared" si="366"/>
        <v>5.6189288945627603E-3</v>
      </c>
      <c r="JK131" s="86">
        <f t="shared" si="367"/>
        <v>3.2658339722272875E-3</v>
      </c>
      <c r="JL131" s="86">
        <f t="shared" si="368"/>
        <v>1.0000000626224163E-2</v>
      </c>
      <c r="JM131" s="86">
        <f t="shared" si="369"/>
        <v>4.4803195251666844E-2</v>
      </c>
    </row>
    <row r="132" spans="2:273" x14ac:dyDescent="0.25">
      <c r="B132" s="2">
        <v>105</v>
      </c>
      <c r="C132" s="37">
        <v>51.328000000000003</v>
      </c>
      <c r="D132" s="37">
        <v>50.131</v>
      </c>
      <c r="E132" s="37">
        <v>51.360999999999997</v>
      </c>
      <c r="F132" s="37">
        <v>55.720999999999997</v>
      </c>
      <c r="G132" s="37">
        <v>58.18</v>
      </c>
      <c r="H132" s="37">
        <v>57.59</v>
      </c>
      <c r="I132" s="37">
        <v>58.573999999999998</v>
      </c>
      <c r="J132" s="37">
        <v>60.18</v>
      </c>
      <c r="K132" s="37">
        <v>56.655999999999999</v>
      </c>
      <c r="L132" s="37">
        <v>57.524999999999999</v>
      </c>
      <c r="M132" s="37">
        <v>54.426000000000002</v>
      </c>
      <c r="N132" s="37">
        <v>54.704999999999998</v>
      </c>
      <c r="O132" s="37">
        <v>53.802999999999997</v>
      </c>
      <c r="P132" s="37">
        <v>57.802999999999997</v>
      </c>
      <c r="Q132" s="37">
        <v>77.245999999999995</v>
      </c>
      <c r="S132" s="4">
        <f t="shared" si="241"/>
        <v>49.879815669965417</v>
      </c>
      <c r="T132" s="4">
        <f t="shared" si="242"/>
        <v>51.122574570902358</v>
      </c>
      <c r="U132" s="4">
        <f t="shared" si="243"/>
        <v>52.906753753203894</v>
      </c>
      <c r="V132" s="4">
        <f t="shared" si="244"/>
        <v>55.240713344419177</v>
      </c>
      <c r="W132" s="4">
        <f t="shared" si="245"/>
        <v>57.068378042331297</v>
      </c>
      <c r="X132" s="4">
        <f t="shared" si="246"/>
        <v>57.397096686996008</v>
      </c>
      <c r="Y132" s="4">
        <f t="shared" si="247"/>
        <v>58.858068517694157</v>
      </c>
      <c r="Z132" s="4">
        <f t="shared" si="248"/>
        <v>59.936060510450801</v>
      </c>
      <c r="AA132" s="4">
        <f t="shared" si="249"/>
        <v>58.018035114255888</v>
      </c>
      <c r="AB132" s="4">
        <f t="shared" si="250"/>
        <v>58.113065906251158</v>
      </c>
      <c r="AC132" s="4">
        <f t="shared" si="251"/>
        <v>55.209052640783121</v>
      </c>
      <c r="AD132" s="4">
        <f t="shared" si="252"/>
        <v>55.981784593215544</v>
      </c>
      <c r="AE132" s="4">
        <f t="shared" si="253"/>
        <v>53.883398490210681</v>
      </c>
      <c r="AF132" s="4">
        <f t="shared" si="254"/>
        <v>58.567137689485065</v>
      </c>
      <c r="AG132" s="4">
        <f t="shared" si="255"/>
        <v>80.368524527935051</v>
      </c>
      <c r="AI132" s="4">
        <f t="shared" si="256"/>
        <v>1.4481843300345858</v>
      </c>
      <c r="AJ132" s="4">
        <f t="shared" si="257"/>
        <v>-0.99157457090235823</v>
      </c>
      <c r="AK132" s="4">
        <f t="shared" si="258"/>
        <v>-1.545753753203897</v>
      </c>
      <c r="AL132" s="4">
        <f t="shared" si="259"/>
        <v>0.4802866555808194</v>
      </c>
      <c r="AM132" s="4">
        <f t="shared" si="260"/>
        <v>1.111621957668703</v>
      </c>
      <c r="AN132" s="4">
        <f t="shared" si="261"/>
        <v>0.19290331300399544</v>
      </c>
      <c r="AO132" s="4">
        <f t="shared" si="262"/>
        <v>-0.28406851769415908</v>
      </c>
      <c r="AP132" s="4">
        <f t="shared" si="263"/>
        <v>0.24393948954919864</v>
      </c>
      <c r="AQ132" s="4">
        <f t="shared" si="264"/>
        <v>-1.3620351142558889</v>
      </c>
      <c r="AR132" s="4">
        <f t="shared" si="265"/>
        <v>-0.58806590625115973</v>
      </c>
      <c r="AS132" s="4">
        <f t="shared" si="266"/>
        <v>-0.78305264078311865</v>
      </c>
      <c r="AT132" s="4">
        <f t="shared" si="267"/>
        <v>-1.2767845932155453</v>
      </c>
      <c r="AU132" s="4">
        <f t="shared" si="268"/>
        <v>-8.0398490210683349E-2</v>
      </c>
      <c r="AV132" s="4">
        <f t="shared" si="444"/>
        <v>-0.76413768948506799</v>
      </c>
      <c r="AW132" s="4">
        <f t="shared" si="444"/>
        <v>-3.122524527935056</v>
      </c>
      <c r="AY132" s="2">
        <f t="shared" si="320"/>
        <v>49.879811343568214</v>
      </c>
      <c r="AZ132" s="2">
        <f t="shared" si="371"/>
        <v>50.312669935016878</v>
      </c>
      <c r="BA132" s="2">
        <f t="shared" si="372"/>
        <v>51.804221882861981</v>
      </c>
      <c r="BB132" s="2">
        <f t="shared" si="373"/>
        <v>54.584032355284037</v>
      </c>
      <c r="BC132" s="2">
        <f t="shared" si="374"/>
        <v>56.660761833652806</v>
      </c>
      <c r="BD132" s="2">
        <f t="shared" si="375"/>
        <v>56.943961003478542</v>
      </c>
      <c r="BE132" s="2">
        <f t="shared" si="376"/>
        <v>57.904592874443658</v>
      </c>
      <c r="BF132" s="2">
        <f t="shared" si="377"/>
        <v>58.774695491575962</v>
      </c>
      <c r="BG132" s="2">
        <f t="shared" si="378"/>
        <v>56.061074943049022</v>
      </c>
      <c r="BH132" s="2">
        <f t="shared" si="379"/>
        <v>56.047650601650979</v>
      </c>
      <c r="BI132" s="2">
        <f t="shared" si="380"/>
        <v>53.324659102249207</v>
      </c>
      <c r="BJ132" s="2">
        <f t="shared" si="381"/>
        <v>53.319654566616371</v>
      </c>
      <c r="BK132" s="2">
        <f t="shared" si="382"/>
        <v>52.121846380419655</v>
      </c>
      <c r="BL132" s="2">
        <f t="shared" si="383"/>
        <v>53.839138088250316</v>
      </c>
      <c r="BM132" s="2">
        <f t="shared" si="384"/>
        <v>55.746043764108109</v>
      </c>
      <c r="BO132" s="2" t="str">
        <f t="shared" si="270"/>
        <v/>
      </c>
      <c r="BP132" s="2" t="str">
        <f t="shared" si="271"/>
        <v/>
      </c>
      <c r="BQ132" s="2" t="str">
        <f t="shared" si="272"/>
        <v/>
      </c>
      <c r="BR132" s="2" t="str">
        <f t="shared" si="273"/>
        <v/>
      </c>
      <c r="BS132" s="2" t="str">
        <f t="shared" si="274"/>
        <v/>
      </c>
      <c r="BT132" s="2" t="str">
        <f t="shared" si="275"/>
        <v/>
      </c>
      <c r="BU132" s="2" t="str">
        <f t="shared" si="276"/>
        <v/>
      </c>
      <c r="BV132" s="2" t="str">
        <f t="shared" si="277"/>
        <v/>
      </c>
      <c r="BW132" s="2" t="str">
        <f t="shared" si="278"/>
        <v/>
      </c>
      <c r="BX132" s="2" t="str">
        <f t="shared" si="279"/>
        <v/>
      </c>
      <c r="BY132" s="2" t="str">
        <f t="shared" si="280"/>
        <v/>
      </c>
      <c r="BZ132" s="2" t="str">
        <f t="shared" si="281"/>
        <v/>
      </c>
      <c r="CA132" s="2" t="str">
        <f t="shared" si="282"/>
        <v/>
      </c>
      <c r="CB132" s="2" t="str">
        <f t="shared" si="283"/>
        <v/>
      </c>
      <c r="CC132" s="2" t="str">
        <f t="shared" si="284"/>
        <v/>
      </c>
      <c r="CE132" s="2">
        <f t="shared" si="321"/>
        <v>51.328000000000003</v>
      </c>
      <c r="CF132" s="2" t="str">
        <f t="shared" si="322"/>
        <v/>
      </c>
      <c r="CG132" s="2" t="str">
        <f t="shared" si="323"/>
        <v/>
      </c>
      <c r="CH132" s="2">
        <f t="shared" si="324"/>
        <v>55.720999999999997</v>
      </c>
      <c r="CI132" s="2">
        <f t="shared" si="325"/>
        <v>58.18</v>
      </c>
      <c r="CJ132" s="2">
        <f t="shared" si="326"/>
        <v>57.59</v>
      </c>
      <c r="CK132" s="2">
        <f t="shared" si="327"/>
        <v>58.573999999999998</v>
      </c>
      <c r="CL132" s="2">
        <f t="shared" si="328"/>
        <v>60.18</v>
      </c>
      <c r="CM132" s="2" t="str">
        <f t="shared" si="329"/>
        <v/>
      </c>
      <c r="CN132" s="2">
        <f t="shared" si="330"/>
        <v>57.524999999999999</v>
      </c>
      <c r="CO132" s="2">
        <f t="shared" si="331"/>
        <v>54.426000000000002</v>
      </c>
      <c r="CP132" s="2" t="str">
        <f t="shared" si="332"/>
        <v/>
      </c>
      <c r="CQ132" s="2">
        <f t="shared" si="333"/>
        <v>53.802999999999997</v>
      </c>
      <c r="CR132" s="2" t="str">
        <f t="shared" si="334"/>
        <v/>
      </c>
      <c r="CS132" s="2" t="str">
        <f t="shared" si="335"/>
        <v/>
      </c>
      <c r="CU132" s="2">
        <f t="shared" si="285"/>
        <v>51.328000000000003</v>
      </c>
      <c r="CV132" s="2" t="str">
        <f t="shared" si="286"/>
        <v/>
      </c>
      <c r="CW132" s="2" t="str">
        <f t="shared" si="287"/>
        <v/>
      </c>
      <c r="CX132" s="2">
        <f t="shared" si="288"/>
        <v>55.720999999999997</v>
      </c>
      <c r="CY132" s="2">
        <f t="shared" si="289"/>
        <v>58.18</v>
      </c>
      <c r="CZ132" s="2">
        <f t="shared" si="290"/>
        <v>57.59</v>
      </c>
      <c r="DA132" s="2">
        <f t="shared" si="291"/>
        <v>58.573999999999998</v>
      </c>
      <c r="DB132" s="2">
        <f t="shared" si="292"/>
        <v>60.18</v>
      </c>
      <c r="DC132" s="2" t="str">
        <f t="shared" si="293"/>
        <v/>
      </c>
      <c r="DD132" s="2">
        <f t="shared" si="294"/>
        <v>57.524999999999999</v>
      </c>
      <c r="DE132" s="2">
        <f t="shared" si="295"/>
        <v>54.426000000000002</v>
      </c>
      <c r="DF132" s="2" t="str">
        <f t="shared" si="296"/>
        <v/>
      </c>
      <c r="DG132" s="2">
        <f t="shared" si="297"/>
        <v>53.802999999999997</v>
      </c>
      <c r="DH132" s="2" t="str">
        <f t="shared" si="298"/>
        <v/>
      </c>
      <c r="DI132" s="2" t="str">
        <f t="shared" si="299"/>
        <v/>
      </c>
      <c r="DK132" s="2">
        <f t="shared" si="300"/>
        <v>80.606124220079394</v>
      </c>
      <c r="DL132" s="2">
        <f t="shared" si="445"/>
        <v>85.343445786771369</v>
      </c>
      <c r="DM132" s="2">
        <f t="shared" si="445"/>
        <v>86.099288327526153</v>
      </c>
      <c r="DN132" s="2">
        <f t="shared" si="445"/>
        <v>92.25367287449393</v>
      </c>
      <c r="DO132" s="2">
        <f t="shared" si="445"/>
        <v>90.353830294681671</v>
      </c>
      <c r="DP132" s="2">
        <f t="shared" si="445"/>
        <v>92.794083198380591</v>
      </c>
      <c r="DQ132" s="2">
        <f t="shared" si="445"/>
        <v>89.647312382739216</v>
      </c>
      <c r="DR132" s="2">
        <f t="shared" si="445"/>
        <v>93.559794601889337</v>
      </c>
      <c r="DS132" s="2">
        <f t="shared" si="445"/>
        <v>90.059654229127915</v>
      </c>
      <c r="DT132" s="2">
        <f t="shared" si="445"/>
        <v>88.520984990619155</v>
      </c>
      <c r="DU132" s="2">
        <f t="shared" si="445"/>
        <v>85.03053542510122</v>
      </c>
      <c r="DV132" s="2">
        <f t="shared" si="445"/>
        <v>87.486592406171354</v>
      </c>
      <c r="DW132" s="2">
        <f t="shared" si="445"/>
        <v>86.299329284750328</v>
      </c>
      <c r="DX132" s="2">
        <f t="shared" si="445"/>
        <v>80.964887502363396</v>
      </c>
      <c r="DY132" s="2">
        <f t="shared" si="445"/>
        <v>76.535888588588591</v>
      </c>
      <c r="EA132" s="2">
        <f t="shared" si="240"/>
        <v>49.783860719061067</v>
      </c>
      <c r="EB132" s="2">
        <f t="shared" si="302"/>
        <v>50.185411237019977</v>
      </c>
      <c r="EC132" s="2">
        <f t="shared" si="303"/>
        <v>51.66530291359679</v>
      </c>
      <c r="ED132" s="2">
        <f t="shared" si="304"/>
        <v>54.415316111458424</v>
      </c>
      <c r="EE132" s="2">
        <f t="shared" si="305"/>
        <v>56.519346882655093</v>
      </c>
      <c r="EF132" s="2">
        <f t="shared" si="306"/>
        <v>56.788810576249276</v>
      </c>
      <c r="EG132" s="2">
        <f t="shared" si="307"/>
        <v>57.777643271901042</v>
      </c>
      <c r="EH132" s="2">
        <f t="shared" si="308"/>
        <v>58.624229927414852</v>
      </c>
      <c r="EI132" s="2">
        <f t="shared" si="309"/>
        <v>55.919336582914568</v>
      </c>
      <c r="EJ132" s="2">
        <f t="shared" si="310"/>
        <v>55.910536185795507</v>
      </c>
      <c r="EK132" s="2">
        <f t="shared" si="311"/>
        <v>53.184284972231936</v>
      </c>
      <c r="EL132" s="2">
        <f t="shared" si="312"/>
        <v>53.174775511234522</v>
      </c>
      <c r="EM132" s="2">
        <f t="shared" si="313"/>
        <v>51.982858174761482</v>
      </c>
      <c r="EN132" s="2">
        <f t="shared" si="314"/>
        <v>53.735941903177462</v>
      </c>
      <c r="EO132" s="2">
        <f t="shared" si="315"/>
        <v>55.690026808905372</v>
      </c>
      <c r="EQ132" s="2">
        <f t="shared" si="316"/>
        <v>49.817952034402538</v>
      </c>
      <c r="ER132" s="2">
        <f t="shared" si="446"/>
        <v>50.148755916697269</v>
      </c>
      <c r="ES132" s="2">
        <f t="shared" si="446"/>
        <v>51.635316319343744</v>
      </c>
      <c r="ET132" s="2">
        <f t="shared" si="446"/>
        <v>54.389772483642425</v>
      </c>
      <c r="EU132" s="2">
        <f t="shared" si="446"/>
        <v>56.515788558137629</v>
      </c>
      <c r="EV132" s="2">
        <f t="shared" si="446"/>
        <v>56.790180046130899</v>
      </c>
      <c r="EW132" s="2">
        <f t="shared" si="446"/>
        <v>57.774703881676096</v>
      </c>
      <c r="EX132" s="2">
        <f t="shared" si="446"/>
        <v>58.599457650838495</v>
      </c>
      <c r="EY132" s="2">
        <f t="shared" si="446"/>
        <v>55.909917588215336</v>
      </c>
      <c r="EZ132" s="2">
        <f t="shared" si="446"/>
        <v>55.90105264486445</v>
      </c>
      <c r="FA132" s="2">
        <f t="shared" si="446"/>
        <v>53.168383030410496</v>
      </c>
      <c r="FB132" s="2">
        <f t="shared" si="446"/>
        <v>53.15070815270753</v>
      </c>
      <c r="FC132" s="2">
        <f t="shared" si="446"/>
        <v>51.995664350015034</v>
      </c>
      <c r="FD132" s="2">
        <f t="shared" si="446"/>
        <v>53.648643259467192</v>
      </c>
      <c r="FE132" s="2">
        <f t="shared" si="446"/>
        <v>55.009128649448911</v>
      </c>
      <c r="FG132" s="2">
        <f t="shared" si="318"/>
        <v>0.99692851344368139</v>
      </c>
      <c r="FH132" s="2">
        <f t="shared" si="447"/>
        <v>0.99634521330728532</v>
      </c>
      <c r="FI132" s="2">
        <f t="shared" si="447"/>
        <v>0.99593825177971296</v>
      </c>
      <c r="FJ132" s="2">
        <f t="shared" si="447"/>
        <v>0.99552184210016081</v>
      </c>
      <c r="FK132" s="2">
        <f t="shared" si="447"/>
        <v>0.99581771655401596</v>
      </c>
      <c r="FL132" s="2">
        <f t="shared" si="447"/>
        <v>0.99569191111327982</v>
      </c>
      <c r="FM132" s="2">
        <f t="shared" si="447"/>
        <v>0.9960139335196726</v>
      </c>
      <c r="FN132" s="2">
        <f t="shared" si="447"/>
        <v>0.99567092659603207</v>
      </c>
      <c r="FO132" s="2">
        <f t="shared" si="447"/>
        <v>0.9958390694342133</v>
      </c>
      <c r="FP132" s="2">
        <f t="shared" si="447"/>
        <v>0.99578596313335965</v>
      </c>
      <c r="FQ132" s="2">
        <f t="shared" si="447"/>
        <v>0.99557529300266012</v>
      </c>
      <c r="FR132" s="2">
        <f t="shared" si="447"/>
        <v>0.99575443946511977</v>
      </c>
      <c r="FS132" s="2">
        <f t="shared" si="447"/>
        <v>0.99596041732126939</v>
      </c>
      <c r="FT132" s="2">
        <f t="shared" si="447"/>
        <v>0.99614115555034288</v>
      </c>
      <c r="FU132" s="2">
        <f t="shared" si="447"/>
        <v>0.99654122645546406</v>
      </c>
      <c r="FW132" s="2">
        <f t="shared" si="336"/>
        <v>3.7559610582109632E-2</v>
      </c>
      <c r="FX132" s="2">
        <f t="shared" si="388"/>
        <v>3.3730951104757739E-2</v>
      </c>
      <c r="FY132" s="2">
        <f t="shared" si="389"/>
        <v>3.1454379222554812E-2</v>
      </c>
      <c r="FZ132" s="2">
        <f t="shared" si="390"/>
        <v>2.8574344841170076E-2</v>
      </c>
      <c r="GA132" s="2">
        <f t="shared" si="391"/>
        <v>2.541895192094756E-2</v>
      </c>
      <c r="GB132" s="2">
        <f t="shared" si="392"/>
        <v>2.6661690790007849E-2</v>
      </c>
      <c r="GC132" s="2">
        <f t="shared" si="393"/>
        <v>2.8923427212090489E-2</v>
      </c>
      <c r="GD132" s="2">
        <f t="shared" si="394"/>
        <v>3.1206648342283004E-2</v>
      </c>
      <c r="GE132" s="2">
        <f t="shared" si="395"/>
        <v>3.366931349566675E-2</v>
      </c>
      <c r="GF132" s="2">
        <f t="shared" si="396"/>
        <v>3.2394824672994094E-2</v>
      </c>
      <c r="GG132" s="2">
        <f t="shared" si="397"/>
        <v>3.371897637396308E-2</v>
      </c>
      <c r="GH132" s="2">
        <f t="shared" si="398"/>
        <v>3.2984106105417008E-2</v>
      </c>
      <c r="GI132" s="2">
        <f t="shared" si="399"/>
        <v>2.8422488361525111E-2</v>
      </c>
      <c r="GJ132" s="2">
        <f t="shared" si="400"/>
        <v>2.1490374223938308E-2</v>
      </c>
      <c r="GK132" s="2">
        <f t="shared" si="401"/>
        <v>2.3621976077482686E-2</v>
      </c>
      <c r="GM132" s="86">
        <f t="shared" si="337"/>
        <v>1.1868421856973255E-40</v>
      </c>
      <c r="GN132" s="86">
        <f t="shared" si="402"/>
        <v>4.842265988851189E-44</v>
      </c>
      <c r="GO132" s="86">
        <f t="shared" si="403"/>
        <v>8.2617246336071754E-46</v>
      </c>
      <c r="GP132" s="86">
        <f t="shared" si="404"/>
        <v>4.2535084855922735E-49</v>
      </c>
      <c r="GQ132" s="86">
        <f t="shared" si="405"/>
        <v>1.8541963407476921E-49</v>
      </c>
      <c r="GR132" s="86">
        <f t="shared" si="406"/>
        <v>7.1968386926815352E-56</v>
      </c>
      <c r="GS132" s="86">
        <f t="shared" si="407"/>
        <v>1.0854410349930087E-58</v>
      </c>
      <c r="GT132" s="86">
        <f t="shared" si="408"/>
        <v>4.565806614720272E-45</v>
      </c>
      <c r="GU132" s="86">
        <f t="shared" si="409"/>
        <v>1.1188325859197286E-53</v>
      </c>
      <c r="GV132" s="86">
        <f t="shared" si="410"/>
        <v>3.1279887275936613E-56</v>
      </c>
      <c r="GW132" s="86">
        <f t="shared" si="411"/>
        <v>5.4642353067470528E-74</v>
      </c>
      <c r="GX132" s="86">
        <f t="shared" si="412"/>
        <v>7.3508503792428318E-70</v>
      </c>
      <c r="GY132" s="86">
        <f t="shared" si="413"/>
        <v>2.3488066906797435E-69</v>
      </c>
      <c r="GZ132" s="86">
        <f t="shared" si="414"/>
        <v>1.3863267460112996E-51</v>
      </c>
      <c r="HA132" s="86">
        <f t="shared" si="415"/>
        <v>1.4318629313638592E-95</v>
      </c>
      <c r="HC132" s="86">
        <f t="shared" si="338"/>
        <v>4.9414491967945524E-12</v>
      </c>
      <c r="HD132" s="86">
        <f t="shared" si="416"/>
        <v>5.3226242256409172E-13</v>
      </c>
      <c r="HE132" s="86">
        <f t="shared" si="417"/>
        <v>4.0134895608266572E-14</v>
      </c>
      <c r="HF132" s="86">
        <f t="shared" si="418"/>
        <v>1.3327505647776942E-14</v>
      </c>
      <c r="HG132" s="86">
        <f t="shared" si="419"/>
        <v>8.066623994717914E-16</v>
      </c>
      <c r="HH132" s="86">
        <f t="shared" si="420"/>
        <v>1.357155580313799E-17</v>
      </c>
      <c r="HI132" s="86">
        <f t="shared" si="421"/>
        <v>2.1964255929992323E-19</v>
      </c>
      <c r="HJ132" s="86">
        <f t="shared" si="422"/>
        <v>6.5307823335211185E-16</v>
      </c>
      <c r="HK132" s="86">
        <f t="shared" si="423"/>
        <v>4.2747183012974544E-19</v>
      </c>
      <c r="HL132" s="86">
        <f t="shared" si="424"/>
        <v>1.4683345291813118E-20</v>
      </c>
      <c r="HM132" s="86">
        <f t="shared" si="425"/>
        <v>6.432886311624088E-23</v>
      </c>
      <c r="HN132" s="86">
        <f t="shared" si="426"/>
        <v>2.3953673959143317E-23</v>
      </c>
      <c r="HO132" s="86">
        <f t="shared" si="427"/>
        <v>5.075017271584173E-20</v>
      </c>
      <c r="HP132" s="86">
        <f t="shared" si="428"/>
        <v>4.5410319639716384E-22</v>
      </c>
      <c r="HQ132" s="86">
        <f t="shared" si="429"/>
        <v>7.4070639970536379E-33</v>
      </c>
      <c r="HS132" s="86">
        <f t="shared" si="339"/>
        <v>9.7823012781748098E-3</v>
      </c>
      <c r="HT132" s="86">
        <f t="shared" si="430"/>
        <v>2.5132458349656332E-2</v>
      </c>
      <c r="HU132" s="86">
        <f t="shared" si="431"/>
        <v>1.592954404693378E-2</v>
      </c>
      <c r="HV132" s="86">
        <f t="shared" si="432"/>
        <v>6.1501448628620992E-3</v>
      </c>
      <c r="HW132" s="86">
        <f t="shared" si="433"/>
        <v>2.8515340741788594E-3</v>
      </c>
      <c r="HX132" s="86">
        <f t="shared" si="434"/>
        <v>2.615396227847339E-3</v>
      </c>
      <c r="HY132" s="86">
        <f t="shared" si="435"/>
        <v>5.4587062168490186E-3</v>
      </c>
      <c r="HZ132" s="86">
        <f t="shared" si="436"/>
        <v>6.0317909186119586E-3</v>
      </c>
      <c r="IA132" s="86">
        <f t="shared" si="437"/>
        <v>1.0113717097475262E-2</v>
      </c>
      <c r="IB132" s="86">
        <f t="shared" si="438"/>
        <v>9.7645524633117962E-3</v>
      </c>
      <c r="IC132" s="86">
        <f t="shared" si="439"/>
        <v>7.7038091692200631E-3</v>
      </c>
      <c r="ID132" s="86">
        <f t="shared" si="440"/>
        <v>1.077603242750505E-2</v>
      </c>
      <c r="IE132" s="86">
        <f t="shared" si="441"/>
        <v>6.365884874981278E-3</v>
      </c>
      <c r="IF132" s="86">
        <f t="shared" si="442"/>
        <v>1.5860798738102731E-2</v>
      </c>
      <c r="IG132" s="86">
        <f t="shared" si="443"/>
        <v>6.1766287436528754E-2</v>
      </c>
      <c r="II132" s="86">
        <f t="shared" si="340"/>
        <v>2.263466480831187E-23</v>
      </c>
      <c r="IJ132" s="86">
        <f t="shared" si="341"/>
        <v>6.8143672889852011E-34</v>
      </c>
      <c r="IK132" s="86">
        <f t="shared" si="342"/>
        <v>2.6270724610881736E-36</v>
      </c>
      <c r="IL132" s="86">
        <f t="shared" si="343"/>
        <v>3.2797068304141055E-42</v>
      </c>
      <c r="IM132" s="86">
        <f t="shared" si="344"/>
        <v>9.3778644519645435E-43</v>
      </c>
      <c r="IN132" s="86">
        <f t="shared" si="345"/>
        <v>9.4010138157321072E-46</v>
      </c>
      <c r="IO132" s="86">
        <f t="shared" si="346"/>
        <v>3.3370756629843046E-41</v>
      </c>
      <c r="IP132" s="86">
        <f t="shared" si="347"/>
        <v>1.4730101969134789E-40</v>
      </c>
      <c r="IQ132" s="86">
        <f t="shared" si="348"/>
        <v>1.271251952421089E-38</v>
      </c>
      <c r="IR132" s="86">
        <f t="shared" si="349"/>
        <v>1.9272772547306627E-38</v>
      </c>
      <c r="IS132" s="86">
        <f t="shared" si="350"/>
        <v>2.8230477830981509E-41</v>
      </c>
      <c r="IT132" s="86">
        <f t="shared" si="351"/>
        <v>1.1205699397915129E-39</v>
      </c>
      <c r="IU132" s="86">
        <f t="shared" si="352"/>
        <v>6.3843393952019367E-41</v>
      </c>
      <c r="IV132" s="86">
        <f t="shared" si="353"/>
        <v>7.6120201597917176E-18</v>
      </c>
      <c r="IW132" s="86">
        <f t="shared" si="354"/>
        <v>3.9755591004400924E-12</v>
      </c>
      <c r="IY132" s="86">
        <f t="shared" si="355"/>
        <v>9.7823012831162598E-3</v>
      </c>
      <c r="IZ132" s="86">
        <f t="shared" si="356"/>
        <v>2.5132458350188593E-2</v>
      </c>
      <c r="JA132" s="86">
        <f t="shared" si="357"/>
        <v>1.5929544046973915E-2</v>
      </c>
      <c r="JB132" s="86">
        <f t="shared" si="358"/>
        <v>6.1501448628754271E-3</v>
      </c>
      <c r="JC132" s="86">
        <f t="shared" si="359"/>
        <v>2.8515340741796661E-3</v>
      </c>
      <c r="JD132" s="86">
        <f t="shared" si="360"/>
        <v>2.6153962278473524E-3</v>
      </c>
      <c r="JE132" s="86">
        <f t="shared" si="361"/>
        <v>5.4587062168490186E-3</v>
      </c>
      <c r="JF132" s="86">
        <f t="shared" si="362"/>
        <v>6.0317909186126117E-3</v>
      </c>
      <c r="JG132" s="86">
        <f t="shared" si="363"/>
        <v>1.0113717097475262E-2</v>
      </c>
      <c r="JH132" s="86">
        <f t="shared" si="364"/>
        <v>9.7645524633117962E-3</v>
      </c>
      <c r="JI132" s="86">
        <f t="shared" si="365"/>
        <v>7.7038091692200631E-3</v>
      </c>
      <c r="JJ132" s="86">
        <f t="shared" si="366"/>
        <v>1.077603242750505E-2</v>
      </c>
      <c r="JK132" s="86">
        <f t="shared" si="367"/>
        <v>6.365884874981278E-3</v>
      </c>
      <c r="JL132" s="86">
        <f t="shared" si="368"/>
        <v>1.5860798738102738E-2</v>
      </c>
      <c r="JM132" s="86">
        <f t="shared" si="369"/>
        <v>6.176628744050431E-2</v>
      </c>
    </row>
    <row r="133" spans="2:273" x14ac:dyDescent="0.25">
      <c r="B133" s="2">
        <v>106</v>
      </c>
      <c r="C133" s="37">
        <v>50.984000000000002</v>
      </c>
      <c r="D133" s="37">
        <v>50.295000000000002</v>
      </c>
      <c r="E133" s="37">
        <v>52.557000000000002</v>
      </c>
      <c r="F133" s="37">
        <v>54.917999999999999</v>
      </c>
      <c r="G133" s="37">
        <v>57.984000000000002</v>
      </c>
      <c r="H133" s="37">
        <v>56.82</v>
      </c>
      <c r="I133" s="37">
        <v>58.41</v>
      </c>
      <c r="J133" s="37">
        <v>60.295000000000002</v>
      </c>
      <c r="K133" s="37">
        <v>57.786999999999999</v>
      </c>
      <c r="L133" s="37">
        <v>58.246000000000002</v>
      </c>
      <c r="M133" s="37">
        <v>55.41</v>
      </c>
      <c r="N133" s="37">
        <v>56.082000000000001</v>
      </c>
      <c r="O133" s="37">
        <v>54.557000000000002</v>
      </c>
      <c r="P133" s="37">
        <v>60.23</v>
      </c>
      <c r="Q133" s="37">
        <v>83.802999999999997</v>
      </c>
      <c r="S133" s="4">
        <f t="shared" si="241"/>
        <v>49.686865463647536</v>
      </c>
      <c r="T133" s="4">
        <f t="shared" si="242"/>
        <v>51.373463679078256</v>
      </c>
      <c r="U133" s="4">
        <f t="shared" si="243"/>
        <v>53.378017904700464</v>
      </c>
      <c r="V133" s="4">
        <f t="shared" si="244"/>
        <v>55.572932463410936</v>
      </c>
      <c r="W133" s="4">
        <f t="shared" si="245"/>
        <v>57.252839727004108</v>
      </c>
      <c r="X133" s="4">
        <f t="shared" si="246"/>
        <v>57.639259353174836</v>
      </c>
      <c r="Y133" s="4">
        <f t="shared" si="247"/>
        <v>59.412271868668498</v>
      </c>
      <c r="Z133" s="4">
        <f t="shared" si="248"/>
        <v>60.636415815480298</v>
      </c>
      <c r="AA133" s="4">
        <f t="shared" si="249"/>
        <v>59.219276310088382</v>
      </c>
      <c r="AB133" s="4">
        <f t="shared" si="250"/>
        <v>59.391080831503189</v>
      </c>
      <c r="AC133" s="4">
        <f t="shared" si="251"/>
        <v>56.517286512699108</v>
      </c>
      <c r="AD133" s="4">
        <f t="shared" si="252"/>
        <v>57.687825658680694</v>
      </c>
      <c r="AE133" s="4">
        <f t="shared" si="253"/>
        <v>55.044080500815646</v>
      </c>
      <c r="AF133" s="4">
        <f t="shared" si="254"/>
        <v>60.584572285750603</v>
      </c>
      <c r="AG133" s="4">
        <f t="shared" si="255"/>
        <v>87.201317211178974</v>
      </c>
      <c r="AI133" s="4">
        <f t="shared" si="256"/>
        <v>1.2971345363524662</v>
      </c>
      <c r="AJ133" s="4">
        <f t="shared" si="257"/>
        <v>-1.0784636790782542</v>
      </c>
      <c r="AK133" s="4">
        <f t="shared" si="258"/>
        <v>-0.82101790470046154</v>
      </c>
      <c r="AL133" s="4">
        <f t="shared" si="259"/>
        <v>-0.6549324634109368</v>
      </c>
      <c r="AM133" s="4">
        <f t="shared" si="260"/>
        <v>0.73116027299589348</v>
      </c>
      <c r="AN133" s="4">
        <f t="shared" si="261"/>
        <v>-0.81925935317483578</v>
      </c>
      <c r="AO133" s="4">
        <f t="shared" si="262"/>
        <v>-1.002271868668501</v>
      </c>
      <c r="AP133" s="4">
        <f t="shared" si="263"/>
        <v>-0.3414158154802962</v>
      </c>
      <c r="AQ133" s="4">
        <f t="shared" si="264"/>
        <v>-1.4322763100883833</v>
      </c>
      <c r="AR133" s="4">
        <f t="shared" si="265"/>
        <v>-1.1450808315031864</v>
      </c>
      <c r="AS133" s="4">
        <f t="shared" si="266"/>
        <v>-1.1072865126991118</v>
      </c>
      <c r="AT133" s="4">
        <f t="shared" si="267"/>
        <v>-1.6058256586806934</v>
      </c>
      <c r="AU133" s="4">
        <f t="shared" si="268"/>
        <v>-0.4870805008156438</v>
      </c>
      <c r="AV133" s="4">
        <f t="shared" si="444"/>
        <v>-0.3545722857506064</v>
      </c>
      <c r="AW133" s="4">
        <f t="shared" si="444"/>
        <v>-3.398317211178977</v>
      </c>
      <c r="AY133" s="2">
        <f t="shared" si="320"/>
        <v>49.68685880572896</v>
      </c>
      <c r="AZ133" s="2">
        <f t="shared" si="371"/>
        <v>50.122819911504806</v>
      </c>
      <c r="BA133" s="2">
        <f t="shared" si="372"/>
        <v>51.603104768234751</v>
      </c>
      <c r="BB133" s="2">
        <f t="shared" si="373"/>
        <v>54.410504827420979</v>
      </c>
      <c r="BC133" s="2">
        <f t="shared" si="374"/>
        <v>56.504130522223662</v>
      </c>
      <c r="BD133" s="2">
        <f t="shared" si="375"/>
        <v>56.777206204087896</v>
      </c>
      <c r="BE133" s="2">
        <f t="shared" si="376"/>
        <v>57.718643165976815</v>
      </c>
      <c r="BF133" s="2">
        <f t="shared" si="377"/>
        <v>58.571809646673323</v>
      </c>
      <c r="BG133" s="2">
        <f t="shared" si="378"/>
        <v>55.874285117338061</v>
      </c>
      <c r="BH133" s="2">
        <f t="shared" si="379"/>
        <v>55.877118217438422</v>
      </c>
      <c r="BI133" s="2">
        <f t="shared" si="380"/>
        <v>53.167337962339744</v>
      </c>
      <c r="BJ133" s="2">
        <f t="shared" si="381"/>
        <v>53.141316223390085</v>
      </c>
      <c r="BK133" s="2">
        <f t="shared" si="382"/>
        <v>51.963230488380781</v>
      </c>
      <c r="BL133" s="2">
        <f t="shared" si="383"/>
        <v>53.660365063299061</v>
      </c>
      <c r="BM133" s="2">
        <f t="shared" si="384"/>
        <v>55.611650888250232</v>
      </c>
      <c r="BO133" s="2" t="str">
        <f t="shared" si="270"/>
        <v/>
      </c>
      <c r="BP133" s="2" t="str">
        <f t="shared" si="271"/>
        <v/>
      </c>
      <c r="BQ133" s="2" t="str">
        <f t="shared" si="272"/>
        <v/>
      </c>
      <c r="BR133" s="2" t="str">
        <f t="shared" si="273"/>
        <v/>
      </c>
      <c r="BS133" s="2" t="str">
        <f t="shared" si="274"/>
        <v/>
      </c>
      <c r="BT133" s="2" t="str">
        <f t="shared" si="275"/>
        <v/>
      </c>
      <c r="BU133" s="2" t="str">
        <f t="shared" si="276"/>
        <v/>
      </c>
      <c r="BV133" s="2" t="str">
        <f t="shared" si="277"/>
        <v/>
      </c>
      <c r="BW133" s="2" t="str">
        <f t="shared" si="278"/>
        <v/>
      </c>
      <c r="BX133" s="2" t="str">
        <f t="shared" si="279"/>
        <v/>
      </c>
      <c r="BY133" s="2" t="str">
        <f t="shared" si="280"/>
        <v/>
      </c>
      <c r="BZ133" s="2" t="str">
        <f t="shared" si="281"/>
        <v/>
      </c>
      <c r="CA133" s="2" t="str">
        <f t="shared" si="282"/>
        <v/>
      </c>
      <c r="CB133" s="2" t="str">
        <f t="shared" si="283"/>
        <v/>
      </c>
      <c r="CC133" s="2" t="str">
        <f t="shared" si="284"/>
        <v/>
      </c>
      <c r="CE133" s="2" t="str">
        <f t="shared" si="321"/>
        <v/>
      </c>
      <c r="CF133" s="2" t="str">
        <f t="shared" si="322"/>
        <v/>
      </c>
      <c r="CG133" s="2" t="str">
        <f t="shared" si="323"/>
        <v/>
      </c>
      <c r="CH133" s="2" t="str">
        <f t="shared" si="324"/>
        <v/>
      </c>
      <c r="CI133" s="2">
        <f t="shared" si="325"/>
        <v>57.984000000000002</v>
      </c>
      <c r="CJ133" s="2">
        <f t="shared" si="326"/>
        <v>56.82</v>
      </c>
      <c r="CK133" s="2" t="str">
        <f t="shared" si="327"/>
        <v/>
      </c>
      <c r="CL133" s="2" t="str">
        <f t="shared" si="328"/>
        <v/>
      </c>
      <c r="CM133" s="2" t="str">
        <f t="shared" si="329"/>
        <v/>
      </c>
      <c r="CN133" s="2" t="str">
        <f t="shared" si="330"/>
        <v/>
      </c>
      <c r="CO133" s="2" t="str">
        <f t="shared" si="331"/>
        <v/>
      </c>
      <c r="CP133" s="2" t="str">
        <f t="shared" si="332"/>
        <v/>
      </c>
      <c r="CQ133" s="2" t="str">
        <f t="shared" si="333"/>
        <v/>
      </c>
      <c r="CR133" s="2" t="str">
        <f t="shared" si="334"/>
        <v/>
      </c>
      <c r="CS133" s="2" t="str">
        <f t="shared" si="335"/>
        <v/>
      </c>
      <c r="CU133" s="2" t="str">
        <f t="shared" si="285"/>
        <v/>
      </c>
      <c r="CV133" s="2" t="str">
        <f t="shared" si="286"/>
        <v/>
      </c>
      <c r="CW133" s="2" t="str">
        <f t="shared" si="287"/>
        <v/>
      </c>
      <c r="CX133" s="2" t="str">
        <f t="shared" si="288"/>
        <v/>
      </c>
      <c r="CY133" s="2">
        <f t="shared" si="289"/>
        <v>57.984000000000002</v>
      </c>
      <c r="CZ133" s="2">
        <f t="shared" si="290"/>
        <v>56.82</v>
      </c>
      <c r="DA133" s="2" t="str">
        <f t="shared" si="291"/>
        <v/>
      </c>
      <c r="DB133" s="2" t="str">
        <f t="shared" si="292"/>
        <v/>
      </c>
      <c r="DC133" s="2" t="str">
        <f t="shared" si="293"/>
        <v/>
      </c>
      <c r="DD133" s="2" t="str">
        <f t="shared" si="294"/>
        <v/>
      </c>
      <c r="DE133" s="2" t="str">
        <f t="shared" si="295"/>
        <v/>
      </c>
      <c r="DF133" s="2" t="str">
        <f t="shared" si="296"/>
        <v/>
      </c>
      <c r="DG133" s="2" t="str">
        <f t="shared" si="297"/>
        <v/>
      </c>
      <c r="DH133" s="2" t="str">
        <f t="shared" si="298"/>
        <v/>
      </c>
      <c r="DI133" s="2" t="str">
        <f t="shared" si="299"/>
        <v/>
      </c>
      <c r="DK133" s="2">
        <f t="shared" si="300"/>
        <v>80.838518758609496</v>
      </c>
      <c r="DL133" s="2">
        <f t="shared" si="445"/>
        <v>85.588868921775898</v>
      </c>
      <c r="DM133" s="2">
        <f t="shared" si="445"/>
        <v>86.338102787456464</v>
      </c>
      <c r="DN133" s="2">
        <f t="shared" si="445"/>
        <v>92.558712550607282</v>
      </c>
      <c r="DO133" s="2">
        <f t="shared" si="445"/>
        <v>90.589018366961056</v>
      </c>
      <c r="DP133" s="2">
        <f t="shared" si="445"/>
        <v>93.069218623481802</v>
      </c>
      <c r="DQ133" s="2">
        <f t="shared" si="445"/>
        <v>89.861284896810503</v>
      </c>
      <c r="DR133" s="2">
        <f t="shared" si="445"/>
        <v>93.794488529014842</v>
      </c>
      <c r="DS133" s="2">
        <f t="shared" si="445"/>
        <v>90.302383411751848</v>
      </c>
      <c r="DT133" s="2">
        <f t="shared" si="445"/>
        <v>88.74767945590996</v>
      </c>
      <c r="DU133" s="2">
        <f t="shared" si="445"/>
        <v>85.248995951417001</v>
      </c>
      <c r="DV133" s="2">
        <f t="shared" si="445"/>
        <v>87.749942225626441</v>
      </c>
      <c r="DW133" s="2">
        <f t="shared" si="445"/>
        <v>86.548132118758431</v>
      </c>
      <c r="DX133" s="2">
        <f t="shared" si="445"/>
        <v>81.150646273937824</v>
      </c>
      <c r="DY133" s="2">
        <f t="shared" si="445"/>
        <v>76.694159116259115</v>
      </c>
      <c r="EA133" s="2">
        <f t="shared" si="240"/>
        <v>49.596926608230575</v>
      </c>
      <c r="EB133" s="2">
        <f t="shared" si="302"/>
        <v>50.004886773472123</v>
      </c>
      <c r="EC133" s="2">
        <f t="shared" si="303"/>
        <v>51.47440622906899</v>
      </c>
      <c r="ED133" s="2">
        <f t="shared" si="304"/>
        <v>54.254393051710281</v>
      </c>
      <c r="EE133" s="2">
        <f t="shared" si="305"/>
        <v>56.373742926379578</v>
      </c>
      <c r="EF133" s="2">
        <f t="shared" si="306"/>
        <v>56.634040968141896</v>
      </c>
      <c r="EG133" s="2">
        <f t="shared" si="307"/>
        <v>57.600924766473113</v>
      </c>
      <c r="EH133" s="2">
        <f t="shared" si="308"/>
        <v>58.432918291457284</v>
      </c>
      <c r="EI133" s="2">
        <f t="shared" si="309"/>
        <v>55.743213310999437</v>
      </c>
      <c r="EJ133" s="2">
        <f t="shared" si="310"/>
        <v>55.750852317625515</v>
      </c>
      <c r="EK133" s="2">
        <f t="shared" si="311"/>
        <v>53.038324197056205</v>
      </c>
      <c r="EL133" s="2">
        <f t="shared" si="312"/>
        <v>53.007932239333485</v>
      </c>
      <c r="EM133" s="2">
        <f t="shared" si="313"/>
        <v>51.835438664582341</v>
      </c>
      <c r="EN133" s="2">
        <f t="shared" si="314"/>
        <v>53.565324103510193</v>
      </c>
      <c r="EO133" s="2">
        <f t="shared" si="315"/>
        <v>55.564165213358059</v>
      </c>
      <c r="EQ133" s="2">
        <f t="shared" si="316"/>
        <v>49.655259935372868</v>
      </c>
      <c r="ER133" s="2">
        <f t="shared" si="446"/>
        <v>49.985526371953306</v>
      </c>
      <c r="ES133" s="2">
        <f t="shared" si="446"/>
        <v>51.460002707107904</v>
      </c>
      <c r="ET133" s="2">
        <f t="shared" si="446"/>
        <v>54.241922096770111</v>
      </c>
      <c r="EU133" s="2">
        <f t="shared" si="446"/>
        <v>56.367723580846324</v>
      </c>
      <c r="EV133" s="2">
        <f t="shared" si="446"/>
        <v>56.632541314277972</v>
      </c>
      <c r="EW133" s="2">
        <f t="shared" si="446"/>
        <v>57.613573012052939</v>
      </c>
      <c r="EX133" s="2">
        <f t="shared" si="446"/>
        <v>58.410199387296352</v>
      </c>
      <c r="EY133" s="2">
        <f t="shared" si="446"/>
        <v>55.739902254426987</v>
      </c>
      <c r="EZ133" s="2">
        <f t="shared" si="446"/>
        <v>55.734017703934583</v>
      </c>
      <c r="FA133" s="2">
        <f t="shared" si="446"/>
        <v>53.01066822413334</v>
      </c>
      <c r="FB133" s="2">
        <f t="shared" si="446"/>
        <v>52.975000213452134</v>
      </c>
      <c r="FC133" s="2">
        <f t="shared" si="446"/>
        <v>51.830928236418345</v>
      </c>
      <c r="FD133" s="2">
        <f t="shared" si="446"/>
        <v>53.477156527490685</v>
      </c>
      <c r="FE133" s="2">
        <f t="shared" si="446"/>
        <v>54.821659706457282</v>
      </c>
      <c r="FG133" s="2">
        <f t="shared" si="318"/>
        <v>0.99719801370982442</v>
      </c>
      <c r="FH133" s="2">
        <f t="shared" si="447"/>
        <v>0.99666572267842979</v>
      </c>
      <c r="FI133" s="2">
        <f t="shared" si="447"/>
        <v>0.99629431722307549</v>
      </c>
      <c r="FJ133" s="2">
        <f t="shared" si="447"/>
        <v>0.99591426155411555</v>
      </c>
      <c r="FK133" s="2">
        <f t="shared" si="447"/>
        <v>0.99618430800610103</v>
      </c>
      <c r="FL133" s="2">
        <f t="shared" si="447"/>
        <v>0.99606948631774173</v>
      </c>
      <c r="FM133" s="2">
        <f t="shared" si="447"/>
        <v>0.99636338869252272</v>
      </c>
      <c r="FN133" s="2">
        <f t="shared" si="447"/>
        <v>0.99605033365774398</v>
      </c>
      <c r="FO133" s="2">
        <f t="shared" si="447"/>
        <v>0.99620379636831513</v>
      </c>
      <c r="FP133" s="2">
        <f t="shared" si="447"/>
        <v>0.99615532713559263</v>
      </c>
      <c r="FQ133" s="2">
        <f t="shared" si="447"/>
        <v>0.99596304756588017</v>
      </c>
      <c r="FR133" s="2">
        <f t="shared" si="447"/>
        <v>0.99612655579641785</v>
      </c>
      <c r="FS133" s="2">
        <f t="shared" si="447"/>
        <v>0.9963145468549397</v>
      </c>
      <c r="FT133" s="2">
        <f t="shared" si="447"/>
        <v>0.99647949669520963</v>
      </c>
      <c r="FU133" s="2">
        <f t="shared" si="447"/>
        <v>0.99684460073939385</v>
      </c>
      <c r="FW133" s="2">
        <f t="shared" si="336"/>
        <v>4.1034597665374789E-2</v>
      </c>
      <c r="FX133" s="2">
        <f t="shared" si="388"/>
        <v>3.6865281686801879E-2</v>
      </c>
      <c r="FY133" s="2">
        <f t="shared" si="389"/>
        <v>3.4384695071206915E-2</v>
      </c>
      <c r="FZ133" s="2">
        <f t="shared" si="390"/>
        <v>3.1245009805448754E-2</v>
      </c>
      <c r="GA133" s="2">
        <f t="shared" si="391"/>
        <v>2.7803142828047866E-2</v>
      </c>
      <c r="GB133" s="2">
        <f t="shared" si="392"/>
        <v>2.9158957857562576E-2</v>
      </c>
      <c r="GC133" s="2">
        <f t="shared" si="393"/>
        <v>3.162565653110766E-2</v>
      </c>
      <c r="GD133" s="2">
        <f t="shared" si="394"/>
        <v>3.4114698274163462E-2</v>
      </c>
      <c r="GE133" s="2">
        <f t="shared" si="395"/>
        <v>3.6798134735710926E-2</v>
      </c>
      <c r="GF133" s="2">
        <f t="shared" si="396"/>
        <v>3.5409550117528457E-2</v>
      </c>
      <c r="GG133" s="2">
        <f t="shared" si="397"/>
        <v>3.6852236683357492E-2</v>
      </c>
      <c r="GH133" s="2">
        <f t="shared" si="398"/>
        <v>3.6051627976781735E-2</v>
      </c>
      <c r="GI133" s="2">
        <f t="shared" si="399"/>
        <v>3.1079414339863685E-2</v>
      </c>
      <c r="GJ133" s="2">
        <f t="shared" si="400"/>
        <v>2.3514971936723021E-2</v>
      </c>
      <c r="GK133" s="2">
        <f t="shared" si="401"/>
        <v>2.5842087455681406E-2</v>
      </c>
      <c r="GM133" s="86">
        <f t="shared" si="337"/>
        <v>1.2436887767861678E-42</v>
      </c>
      <c r="GN133" s="86">
        <f t="shared" si="402"/>
        <v>3.8818292472732338E-46</v>
      </c>
      <c r="GO133" s="86">
        <f t="shared" si="403"/>
        <v>5.2191756543144962E-48</v>
      </c>
      <c r="GP133" s="86">
        <f t="shared" si="404"/>
        <v>1.7954674197293877E-51</v>
      </c>
      <c r="GQ133" s="86">
        <f t="shared" si="405"/>
        <v>7.4321203792055271E-52</v>
      </c>
      <c r="GR133" s="86">
        <f t="shared" si="406"/>
        <v>1.5324354825395673E-58</v>
      </c>
      <c r="GS133" s="86">
        <f t="shared" si="407"/>
        <v>1.7676200671816905E-61</v>
      </c>
      <c r="GT133" s="86">
        <f t="shared" si="408"/>
        <v>3.2754538754456827E-47</v>
      </c>
      <c r="GU133" s="86">
        <f t="shared" si="409"/>
        <v>3.3219516178033646E-56</v>
      </c>
      <c r="GV133" s="86">
        <f t="shared" si="410"/>
        <v>6.2902025328985638E-59</v>
      </c>
      <c r="GW133" s="86">
        <f t="shared" si="411"/>
        <v>1.4977487856973269E-77</v>
      </c>
      <c r="GX133" s="86">
        <f t="shared" si="412"/>
        <v>3.6431834371114208E-73</v>
      </c>
      <c r="GY133" s="86">
        <f t="shared" si="413"/>
        <v>1.2328209351981577E-72</v>
      </c>
      <c r="GZ133" s="86">
        <f t="shared" si="414"/>
        <v>4.8711739402594762E-54</v>
      </c>
      <c r="HA133" s="86">
        <f t="shared" si="415"/>
        <v>8.2194186389438811E-100</v>
      </c>
      <c r="HC133" s="86">
        <f t="shared" si="338"/>
        <v>3.6880554617045071E-13</v>
      </c>
      <c r="HD133" s="86">
        <f t="shared" si="416"/>
        <v>4.124872496634933E-14</v>
      </c>
      <c r="HE133" s="86">
        <f t="shared" si="417"/>
        <v>2.3703130702831272E-15</v>
      </c>
      <c r="HF133" s="86">
        <f t="shared" si="418"/>
        <v>6.9489331357378231E-16</v>
      </c>
      <c r="HG133" s="86">
        <f t="shared" si="419"/>
        <v>2.8740188287005347E-17</v>
      </c>
      <c r="HH133" s="86">
        <f t="shared" si="420"/>
        <v>3.6307104683871035E-19</v>
      </c>
      <c r="HI133" s="86">
        <f t="shared" si="421"/>
        <v>4.2874602595909616E-21</v>
      </c>
      <c r="HJ133" s="86">
        <f t="shared" si="422"/>
        <v>2.7167875549183721E-17</v>
      </c>
      <c r="HK133" s="86">
        <f t="shared" si="423"/>
        <v>9.831197307191034E-21</v>
      </c>
      <c r="HL133" s="86">
        <f t="shared" si="424"/>
        <v>2.1581234224213815E-22</v>
      </c>
      <c r="HM133" s="86">
        <f t="shared" si="425"/>
        <v>6.135343187593129E-25</v>
      </c>
      <c r="HN133" s="86">
        <f t="shared" si="426"/>
        <v>2.2182854497656844E-25</v>
      </c>
      <c r="HO133" s="86">
        <f t="shared" si="427"/>
        <v>8.7222889790280613E-22</v>
      </c>
      <c r="HP133" s="86">
        <f t="shared" si="428"/>
        <v>3.8231814372114295E-24</v>
      </c>
      <c r="HQ133" s="86">
        <f t="shared" si="429"/>
        <v>1.6909147093188751E-35</v>
      </c>
      <c r="HS133" s="86">
        <f t="shared" si="339"/>
        <v>1.5917530917007417E-2</v>
      </c>
      <c r="HT133" s="86">
        <f t="shared" si="430"/>
        <v>4.1740831919727592E-2</v>
      </c>
      <c r="HU133" s="86">
        <f t="shared" si="431"/>
        <v>2.7512921483393269E-2</v>
      </c>
      <c r="HV133" s="86">
        <f t="shared" si="432"/>
        <v>1.1648240393713734E-2</v>
      </c>
      <c r="HW133" s="86">
        <f t="shared" si="433"/>
        <v>5.5710657192125576E-3</v>
      </c>
      <c r="HX133" s="86">
        <f t="shared" si="434"/>
        <v>5.3067932105696344E-3</v>
      </c>
      <c r="HY133" s="86">
        <f t="shared" si="435"/>
        <v>1.0360670451439709E-2</v>
      </c>
      <c r="HZ133" s="86">
        <f t="shared" si="436"/>
        <v>1.1475907281115572E-2</v>
      </c>
      <c r="IA133" s="86">
        <f t="shared" si="437"/>
        <v>1.8558915022707421E-2</v>
      </c>
      <c r="IB133" s="86">
        <f t="shared" si="438"/>
        <v>1.7812242400417889E-2</v>
      </c>
      <c r="IC133" s="86">
        <f t="shared" si="439"/>
        <v>1.4714066323403038E-2</v>
      </c>
      <c r="ID133" s="86">
        <f t="shared" si="440"/>
        <v>1.9777714150644221E-2</v>
      </c>
      <c r="IE133" s="86">
        <f t="shared" si="441"/>
        <v>1.1900192280328591E-2</v>
      </c>
      <c r="IF133" s="86">
        <f t="shared" si="442"/>
        <v>2.455217271413072E-2</v>
      </c>
      <c r="IG133" s="86">
        <f t="shared" si="443"/>
        <v>8.372997746716325E-2</v>
      </c>
      <c r="II133" s="86">
        <f t="shared" si="340"/>
        <v>3.7430316322773384E-22</v>
      </c>
      <c r="IJ133" s="86">
        <f t="shared" si="341"/>
        <v>3.7773470861782754E-32</v>
      </c>
      <c r="IK133" s="86">
        <f t="shared" si="342"/>
        <v>1.7954210105609434E-34</v>
      </c>
      <c r="IL133" s="86">
        <f t="shared" si="343"/>
        <v>4.0025847091002947E-40</v>
      </c>
      <c r="IM133" s="86">
        <f t="shared" si="344"/>
        <v>1.0414750693626883E-40</v>
      </c>
      <c r="IN133" s="86">
        <f t="shared" si="345"/>
        <v>1.5742042509932995E-43</v>
      </c>
      <c r="IO133" s="86">
        <f t="shared" si="346"/>
        <v>3.6757669657781062E-39</v>
      </c>
      <c r="IP133" s="86">
        <f t="shared" si="347"/>
        <v>1.6679966635028429E-38</v>
      </c>
      <c r="IQ133" s="86">
        <f t="shared" si="348"/>
        <v>1.2629922514340794E-36</v>
      </c>
      <c r="IR133" s="86">
        <f t="shared" si="349"/>
        <v>1.7756514007896143E-36</v>
      </c>
      <c r="IS133" s="86">
        <f t="shared" si="350"/>
        <v>3.9053460610522053E-39</v>
      </c>
      <c r="IT133" s="86">
        <f t="shared" si="351"/>
        <v>1.2320133535237743E-37</v>
      </c>
      <c r="IU133" s="86">
        <f t="shared" si="352"/>
        <v>6.6436791853186132E-39</v>
      </c>
      <c r="IV133" s="86">
        <f t="shared" si="353"/>
        <v>4.5519488959468422E-17</v>
      </c>
      <c r="IW133" s="86">
        <f t="shared" si="354"/>
        <v>1.320756915576259E-11</v>
      </c>
      <c r="IY133" s="86">
        <f t="shared" si="355"/>
        <v>1.5917530917376223E-2</v>
      </c>
      <c r="IZ133" s="86">
        <f t="shared" si="356"/>
        <v>4.1740831919768843E-2</v>
      </c>
      <c r="JA133" s="86">
        <f t="shared" si="357"/>
        <v>2.7512921483395639E-2</v>
      </c>
      <c r="JB133" s="86">
        <f t="shared" si="358"/>
        <v>1.164824039371443E-2</v>
      </c>
      <c r="JC133" s="86">
        <f t="shared" si="359"/>
        <v>5.5710657192125862E-3</v>
      </c>
      <c r="JD133" s="86">
        <f t="shared" si="360"/>
        <v>5.3067932105696344E-3</v>
      </c>
      <c r="JE133" s="86">
        <f t="shared" si="361"/>
        <v>1.0360670451439709E-2</v>
      </c>
      <c r="JF133" s="86">
        <f t="shared" si="362"/>
        <v>1.14759072811156E-2</v>
      </c>
      <c r="JG133" s="86">
        <f t="shared" si="363"/>
        <v>1.8558915022707421E-2</v>
      </c>
      <c r="JH133" s="86">
        <f t="shared" si="364"/>
        <v>1.7812242400417889E-2</v>
      </c>
      <c r="JI133" s="86">
        <f t="shared" si="365"/>
        <v>1.4714066323403038E-2</v>
      </c>
      <c r="JJ133" s="86">
        <f t="shared" si="366"/>
        <v>1.9777714150644221E-2</v>
      </c>
      <c r="JK133" s="86">
        <f t="shared" si="367"/>
        <v>1.1900192280328591E-2</v>
      </c>
      <c r="JL133" s="86">
        <f t="shared" si="368"/>
        <v>2.4552172714130766E-2</v>
      </c>
      <c r="JM133" s="86">
        <f t="shared" si="369"/>
        <v>8.3729977480370824E-2</v>
      </c>
    </row>
    <row r="134" spans="2:273" x14ac:dyDescent="0.25">
      <c r="B134" s="2">
        <v>107</v>
      </c>
      <c r="C134" s="37">
        <v>51</v>
      </c>
      <c r="D134" s="37">
        <v>51.328000000000003</v>
      </c>
      <c r="E134" s="37">
        <v>52.917999999999999</v>
      </c>
      <c r="F134" s="37">
        <v>55.738</v>
      </c>
      <c r="G134" s="37">
        <v>57.197000000000003</v>
      </c>
      <c r="H134" s="37">
        <v>57.360999999999997</v>
      </c>
      <c r="I134" s="37">
        <v>59.753999999999998</v>
      </c>
      <c r="J134" s="37">
        <v>61.41</v>
      </c>
      <c r="K134" s="37">
        <v>60.082000000000001</v>
      </c>
      <c r="L134" s="37">
        <v>59.048999999999999</v>
      </c>
      <c r="M134" s="37">
        <v>57.459000000000003</v>
      </c>
      <c r="N134" s="37">
        <v>58.475000000000001</v>
      </c>
      <c r="O134" s="37">
        <v>55.869</v>
      </c>
      <c r="P134" s="37">
        <v>62.704999999999998</v>
      </c>
      <c r="Q134" s="37">
        <v>92.623000000000005</v>
      </c>
      <c r="S134" s="4">
        <f t="shared" si="241"/>
        <v>49.494630743083889</v>
      </c>
      <c r="T134" s="4">
        <f t="shared" si="242"/>
        <v>51.786017410283478</v>
      </c>
      <c r="U134" s="4">
        <f t="shared" si="243"/>
        <v>54.140587487872367</v>
      </c>
      <c r="V134" s="4">
        <f t="shared" si="244"/>
        <v>56.200951502735521</v>
      </c>
      <c r="W134" s="4">
        <f t="shared" si="245"/>
        <v>57.663491918052891</v>
      </c>
      <c r="X134" s="4">
        <f t="shared" si="246"/>
        <v>58.172533462054858</v>
      </c>
      <c r="Y134" s="4">
        <f t="shared" si="247"/>
        <v>60.405789239678789</v>
      </c>
      <c r="Z134" s="4">
        <f t="shared" si="248"/>
        <v>61.869404478980989</v>
      </c>
      <c r="AA134" s="4">
        <f t="shared" si="249"/>
        <v>61.140903364511139</v>
      </c>
      <c r="AB134" s="4">
        <f t="shared" si="250"/>
        <v>61.416358470685623</v>
      </c>
      <c r="AC134" s="4">
        <f t="shared" si="251"/>
        <v>58.670666953723583</v>
      </c>
      <c r="AD134" s="4">
        <f t="shared" si="252"/>
        <v>60.363035996914171</v>
      </c>
      <c r="AE134" s="4">
        <f t="shared" si="253"/>
        <v>56.953918491552557</v>
      </c>
      <c r="AF134" s="4">
        <f t="shared" si="254"/>
        <v>63.354509380629828</v>
      </c>
      <c r="AG134" s="4">
        <f t="shared" si="255"/>
        <v>95.235066341609667</v>
      </c>
      <c r="AI134" s="4">
        <f t="shared" si="256"/>
        <v>1.5053692569161115</v>
      </c>
      <c r="AJ134" s="4">
        <f t="shared" si="257"/>
        <v>-0.45801741028347465</v>
      </c>
      <c r="AK134" s="4">
        <f t="shared" si="258"/>
        <v>-1.2225874878723673</v>
      </c>
      <c r="AL134" s="4">
        <f t="shared" si="259"/>
        <v>-0.4629515027355211</v>
      </c>
      <c r="AM134" s="4">
        <f t="shared" si="260"/>
        <v>-0.46649191805288837</v>
      </c>
      <c r="AN134" s="4">
        <f t="shared" si="261"/>
        <v>-0.81153346205486088</v>
      </c>
      <c r="AO134" s="4">
        <f t="shared" si="262"/>
        <v>-0.65178923967879143</v>
      </c>
      <c r="AP134" s="4">
        <f t="shared" si="263"/>
        <v>-0.45940447898099279</v>
      </c>
      <c r="AQ134" s="4">
        <f t="shared" si="264"/>
        <v>-1.0589033645111385</v>
      </c>
      <c r="AR134" s="4">
        <f t="shared" si="265"/>
        <v>-2.3673584706856232</v>
      </c>
      <c r="AS134" s="4">
        <f t="shared" si="266"/>
        <v>-1.2116669537235794</v>
      </c>
      <c r="AT134" s="4">
        <f t="shared" si="267"/>
        <v>-1.8880359969141693</v>
      </c>
      <c r="AU134" s="4">
        <f t="shared" si="268"/>
        <v>-1.0849184915525569</v>
      </c>
      <c r="AV134" s="4">
        <f t="shared" si="444"/>
        <v>-0.64950938062982999</v>
      </c>
      <c r="AW134" s="4">
        <f t="shared" si="444"/>
        <v>-2.6120663416096619</v>
      </c>
      <c r="AY134" s="2">
        <f t="shared" si="320"/>
        <v>49.494620798312106</v>
      </c>
      <c r="AZ134" s="2">
        <f t="shared" si="371"/>
        <v>49.933813739675479</v>
      </c>
      <c r="BA134" s="2">
        <f t="shared" si="372"/>
        <v>51.40287118105234</v>
      </c>
      <c r="BB134" s="2">
        <f t="shared" si="373"/>
        <v>54.238009788533603</v>
      </c>
      <c r="BC134" s="2">
        <f t="shared" si="374"/>
        <v>56.348314237355929</v>
      </c>
      <c r="BD134" s="2">
        <f t="shared" si="375"/>
        <v>56.611326987113955</v>
      </c>
      <c r="BE134" s="2">
        <f t="shared" si="376"/>
        <v>57.533508497148802</v>
      </c>
      <c r="BF134" s="2">
        <f t="shared" si="377"/>
        <v>58.369792797244671</v>
      </c>
      <c r="BG134" s="2">
        <f t="shared" si="378"/>
        <v>55.688343123669306</v>
      </c>
      <c r="BH134" s="2">
        <f t="shared" si="379"/>
        <v>55.707326544562306</v>
      </c>
      <c r="BI134" s="2">
        <f t="shared" si="380"/>
        <v>53.010752379223014</v>
      </c>
      <c r="BJ134" s="2">
        <f t="shared" si="381"/>
        <v>52.963734976868714</v>
      </c>
      <c r="BK134" s="2">
        <f t="shared" si="382"/>
        <v>51.805322985859398</v>
      </c>
      <c r="BL134" s="2">
        <f t="shared" si="383"/>
        <v>53.482157063364753</v>
      </c>
      <c r="BM134" s="2">
        <f t="shared" si="384"/>
        <v>55.47721731001279</v>
      </c>
      <c r="BO134" s="2" t="str">
        <f t="shared" si="270"/>
        <v/>
      </c>
      <c r="BP134" s="2" t="str">
        <f t="shared" si="271"/>
        <v/>
      </c>
      <c r="BQ134" s="2" t="str">
        <f t="shared" si="272"/>
        <v/>
      </c>
      <c r="BR134" s="2" t="str">
        <f t="shared" si="273"/>
        <v/>
      </c>
      <c r="BS134" s="2" t="str">
        <f t="shared" si="274"/>
        <v/>
      </c>
      <c r="BT134" s="2" t="str">
        <f t="shared" si="275"/>
        <v/>
      </c>
      <c r="BU134" s="2" t="str">
        <f t="shared" si="276"/>
        <v/>
      </c>
      <c r="BV134" s="2" t="str">
        <f t="shared" si="277"/>
        <v/>
      </c>
      <c r="BW134" s="2" t="str">
        <f t="shared" si="278"/>
        <v/>
      </c>
      <c r="BX134" s="2" t="str">
        <f t="shared" si="279"/>
        <v/>
      </c>
      <c r="BY134" s="2" t="str">
        <f t="shared" si="280"/>
        <v/>
      </c>
      <c r="BZ134" s="2" t="str">
        <f t="shared" si="281"/>
        <v/>
      </c>
      <c r="CA134" s="2" t="str">
        <f t="shared" si="282"/>
        <v/>
      </c>
      <c r="CB134" s="2" t="str">
        <f t="shared" si="283"/>
        <v/>
      </c>
      <c r="CC134" s="2" t="str">
        <f t="shared" si="284"/>
        <v/>
      </c>
      <c r="CE134" s="2" t="str">
        <f t="shared" si="321"/>
        <v/>
      </c>
      <c r="CF134" s="2" t="str">
        <f t="shared" si="322"/>
        <v/>
      </c>
      <c r="CG134" s="2" t="str">
        <f t="shared" si="323"/>
        <v/>
      </c>
      <c r="CH134" s="2" t="str">
        <f t="shared" si="324"/>
        <v/>
      </c>
      <c r="CI134" s="2" t="str">
        <f t="shared" si="325"/>
        <v/>
      </c>
      <c r="CJ134" s="2" t="str">
        <f t="shared" si="326"/>
        <v/>
      </c>
      <c r="CK134" s="2" t="str">
        <f t="shared" si="327"/>
        <v/>
      </c>
      <c r="CL134" s="2" t="str">
        <f t="shared" si="328"/>
        <v/>
      </c>
      <c r="CM134" s="2" t="str">
        <f t="shared" si="329"/>
        <v/>
      </c>
      <c r="CN134" s="2" t="str">
        <f t="shared" si="330"/>
        <v/>
      </c>
      <c r="CO134" s="2" t="str">
        <f t="shared" si="331"/>
        <v/>
      </c>
      <c r="CP134" s="2" t="str">
        <f t="shared" si="332"/>
        <v/>
      </c>
      <c r="CQ134" s="2" t="str">
        <f t="shared" si="333"/>
        <v/>
      </c>
      <c r="CR134" s="2" t="str">
        <f t="shared" si="334"/>
        <v/>
      </c>
      <c r="CS134" s="2" t="str">
        <f t="shared" si="335"/>
        <v/>
      </c>
      <c r="CU134" s="2" t="str">
        <f t="shared" si="285"/>
        <v/>
      </c>
      <c r="CV134" s="2" t="str">
        <f t="shared" si="286"/>
        <v/>
      </c>
      <c r="CW134" s="2" t="str">
        <f t="shared" si="287"/>
        <v/>
      </c>
      <c r="CX134" s="2" t="str">
        <f t="shared" si="288"/>
        <v/>
      </c>
      <c r="CY134" s="2" t="str">
        <f t="shared" si="289"/>
        <v/>
      </c>
      <c r="CZ134" s="2" t="str">
        <f t="shared" si="290"/>
        <v/>
      </c>
      <c r="DA134" s="2" t="str">
        <f t="shared" si="291"/>
        <v/>
      </c>
      <c r="DB134" s="2" t="str">
        <f t="shared" si="292"/>
        <v/>
      </c>
      <c r="DC134" s="2" t="str">
        <f t="shared" si="293"/>
        <v/>
      </c>
      <c r="DD134" s="2" t="str">
        <f t="shared" si="294"/>
        <v/>
      </c>
      <c r="DE134" s="2" t="str">
        <f t="shared" si="295"/>
        <v/>
      </c>
      <c r="DF134" s="2" t="str">
        <f t="shared" si="296"/>
        <v/>
      </c>
      <c r="DG134" s="2" t="str">
        <f t="shared" si="297"/>
        <v/>
      </c>
      <c r="DH134" s="2" t="str">
        <f t="shared" si="298"/>
        <v/>
      </c>
      <c r="DI134" s="2" t="str">
        <f t="shared" si="299"/>
        <v/>
      </c>
      <c r="DK134" s="2">
        <f t="shared" si="300"/>
        <v>81.070913297139597</v>
      </c>
      <c r="DL134" s="2">
        <f t="shared" si="445"/>
        <v>85.834292056780427</v>
      </c>
      <c r="DM134" s="2">
        <f t="shared" si="445"/>
        <v>86.576917247386774</v>
      </c>
      <c r="DN134" s="2">
        <f t="shared" si="445"/>
        <v>92.863752226720663</v>
      </c>
      <c r="DO134" s="2">
        <f t="shared" si="445"/>
        <v>90.824206439240456</v>
      </c>
      <c r="DP134" s="2">
        <f t="shared" si="445"/>
        <v>93.344354048583014</v>
      </c>
      <c r="DQ134" s="2">
        <f t="shared" si="445"/>
        <v>90.075257410881804</v>
      </c>
      <c r="DR134" s="2">
        <f t="shared" si="445"/>
        <v>94.029182456140347</v>
      </c>
      <c r="DS134" s="2">
        <f t="shared" si="445"/>
        <v>90.545112594375766</v>
      </c>
      <c r="DT134" s="2">
        <f t="shared" si="445"/>
        <v>88.974373921200765</v>
      </c>
      <c r="DU134" s="2">
        <f t="shared" si="445"/>
        <v>85.467456477732796</v>
      </c>
      <c r="DV134" s="2">
        <f t="shared" si="445"/>
        <v>88.013292045081528</v>
      </c>
      <c r="DW134" s="2">
        <f t="shared" si="445"/>
        <v>86.79693495276652</v>
      </c>
      <c r="DX134" s="2">
        <f t="shared" si="445"/>
        <v>81.336405045512251</v>
      </c>
      <c r="DY134" s="2">
        <f t="shared" si="445"/>
        <v>76.852429643929639</v>
      </c>
      <c r="EA134" s="2">
        <f t="shared" si="240"/>
        <v>49.409992497400097</v>
      </c>
      <c r="EB134" s="2">
        <f t="shared" si="302"/>
        <v>49.824362309924261</v>
      </c>
      <c r="EC134" s="2">
        <f t="shared" si="303"/>
        <v>51.283509544541189</v>
      </c>
      <c r="ED134" s="2">
        <f t="shared" si="304"/>
        <v>54.093469991962138</v>
      </c>
      <c r="EE134" s="2">
        <f t="shared" si="305"/>
        <v>56.228138970104055</v>
      </c>
      <c r="EF134" s="2">
        <f t="shared" si="306"/>
        <v>56.479271360034517</v>
      </c>
      <c r="EG134" s="2">
        <f t="shared" si="307"/>
        <v>57.424206261045192</v>
      </c>
      <c r="EH134" s="2">
        <f t="shared" si="308"/>
        <v>58.241606655499723</v>
      </c>
      <c r="EI134" s="2">
        <f t="shared" si="309"/>
        <v>55.567090039084306</v>
      </c>
      <c r="EJ134" s="2">
        <f t="shared" si="310"/>
        <v>55.591168449455523</v>
      </c>
      <c r="EK134" s="2">
        <f t="shared" si="311"/>
        <v>52.892363421880468</v>
      </c>
      <c r="EL134" s="2">
        <f t="shared" si="312"/>
        <v>52.841088967432455</v>
      </c>
      <c r="EM134" s="2">
        <f t="shared" si="313"/>
        <v>51.688019154403193</v>
      </c>
      <c r="EN134" s="2">
        <f t="shared" si="314"/>
        <v>53.394706303842923</v>
      </c>
      <c r="EO134" s="2">
        <f t="shared" si="315"/>
        <v>55.438303617810753</v>
      </c>
      <c r="EQ134" s="2">
        <f t="shared" si="316"/>
        <v>49.492567836343213</v>
      </c>
      <c r="ER134" s="2">
        <f t="shared" si="446"/>
        <v>49.822296827209342</v>
      </c>
      <c r="ES134" s="2">
        <f t="shared" si="446"/>
        <v>51.284689094872057</v>
      </c>
      <c r="ET134" s="2">
        <f t="shared" si="446"/>
        <v>54.094071709897804</v>
      </c>
      <c r="EU134" s="2">
        <f t="shared" si="446"/>
        <v>56.219658603555018</v>
      </c>
      <c r="EV134" s="2">
        <f t="shared" si="446"/>
        <v>56.474902582425045</v>
      </c>
      <c r="EW134" s="2">
        <f t="shared" si="446"/>
        <v>57.452442142429788</v>
      </c>
      <c r="EX134" s="2">
        <f t="shared" si="446"/>
        <v>58.220941123754208</v>
      </c>
      <c r="EY134" s="2">
        <f t="shared" si="446"/>
        <v>55.569886920638638</v>
      </c>
      <c r="EZ134" s="2">
        <f t="shared" si="446"/>
        <v>55.566982763004717</v>
      </c>
      <c r="FA134" s="2">
        <f t="shared" si="446"/>
        <v>52.852953417856185</v>
      </c>
      <c r="FB134" s="2">
        <f t="shared" si="446"/>
        <v>52.799292274196731</v>
      </c>
      <c r="FC134" s="2">
        <f t="shared" si="446"/>
        <v>51.666192122821656</v>
      </c>
      <c r="FD134" s="2">
        <f t="shared" si="446"/>
        <v>53.305669795514177</v>
      </c>
      <c r="FE134" s="2">
        <f t="shared" si="446"/>
        <v>54.634190763465639</v>
      </c>
      <c r="FG134" s="2">
        <f t="shared" si="318"/>
        <v>0.99744392794632664</v>
      </c>
      <c r="FH134" s="2">
        <f t="shared" si="447"/>
        <v>0.99695821054031808</v>
      </c>
      <c r="FI134" s="2">
        <f t="shared" si="447"/>
        <v>0.99661927482125856</v>
      </c>
      <c r="FJ134" s="2">
        <f t="shared" si="447"/>
        <v>0.99627242218375911</v>
      </c>
      <c r="FK134" s="2">
        <f t="shared" si="447"/>
        <v>0.99651887879190204</v>
      </c>
      <c r="FL134" s="2">
        <f t="shared" si="447"/>
        <v>0.9964140887566767</v>
      </c>
      <c r="FM134" s="2">
        <f t="shared" si="447"/>
        <v>0.99668230946655501</v>
      </c>
      <c r="FN134" s="2">
        <f t="shared" si="447"/>
        <v>0.99639660920545314</v>
      </c>
      <c r="FO134" s="2">
        <f t="shared" si="447"/>
        <v>0.99653666429958621</v>
      </c>
      <c r="FP134" s="2">
        <f t="shared" si="447"/>
        <v>0.99649243009968091</v>
      </c>
      <c r="FQ134" s="2">
        <f t="shared" si="447"/>
        <v>0.99631694737215348</v>
      </c>
      <c r="FR134" s="2">
        <f t="shared" si="447"/>
        <v>0.99646617249770109</v>
      </c>
      <c r="FS134" s="2">
        <f t="shared" si="447"/>
        <v>0.99663773646918818</v>
      </c>
      <c r="FT134" s="2">
        <f t="shared" si="447"/>
        <v>0.99678826794022946</v>
      </c>
      <c r="FU134" s="2">
        <f t="shared" si="447"/>
        <v>0.99712144246643386</v>
      </c>
      <c r="FW134" s="2">
        <f t="shared" si="336"/>
        <v>4.4816117131264682E-2</v>
      </c>
      <c r="FX134" s="2">
        <f t="shared" si="388"/>
        <v>4.0278718412527989E-2</v>
      </c>
      <c r="FY134" s="2">
        <f t="shared" si="389"/>
        <v>3.7577410127488428E-2</v>
      </c>
      <c r="FZ134" s="2">
        <f t="shared" si="390"/>
        <v>3.415650848676647E-2</v>
      </c>
      <c r="GA134" s="2">
        <f t="shared" si="391"/>
        <v>3.0403984336794206E-2</v>
      </c>
      <c r="GB134" s="2">
        <f t="shared" si="392"/>
        <v>3.1882469632957142E-2</v>
      </c>
      <c r="GC134" s="2">
        <f t="shared" si="393"/>
        <v>3.4571359167816278E-2</v>
      </c>
      <c r="GD134" s="2">
        <f t="shared" si="394"/>
        <v>3.7283311347625601E-2</v>
      </c>
      <c r="GE134" s="2">
        <f t="shared" si="395"/>
        <v>4.020561371656893E-2</v>
      </c>
      <c r="GF134" s="2">
        <f t="shared" si="396"/>
        <v>3.8693612603564159E-2</v>
      </c>
      <c r="GG134" s="2">
        <f t="shared" si="397"/>
        <v>4.0264516039449298E-2</v>
      </c>
      <c r="GH134" s="2">
        <f t="shared" si="398"/>
        <v>3.939280810304642E-2</v>
      </c>
      <c r="GI134" s="2">
        <f t="shared" si="399"/>
        <v>3.3976023547302413E-2</v>
      </c>
      <c r="GJ134" s="2">
        <f t="shared" si="400"/>
        <v>2.5725291503831585E-2</v>
      </c>
      <c r="GK134" s="2">
        <f t="shared" si="401"/>
        <v>2.8264815656614862E-2</v>
      </c>
      <c r="GM134" s="86">
        <f t="shared" si="337"/>
        <v>1.1652702114590939E-44</v>
      </c>
      <c r="GN134" s="86">
        <f t="shared" si="402"/>
        <v>2.7721253767869259E-48</v>
      </c>
      <c r="GO134" s="86">
        <f t="shared" si="403"/>
        <v>2.9176971111174623E-50</v>
      </c>
      <c r="GP134" s="86">
        <f t="shared" si="404"/>
        <v>6.6370564171645203E-54</v>
      </c>
      <c r="GQ134" s="86">
        <f t="shared" si="405"/>
        <v>2.6048485721061611E-54</v>
      </c>
      <c r="GR134" s="86">
        <f t="shared" si="406"/>
        <v>2.8162480352528782E-61</v>
      </c>
      <c r="GS134" s="86">
        <f t="shared" si="407"/>
        <v>2.4713166355408793E-64</v>
      </c>
      <c r="GT134" s="86">
        <f t="shared" si="408"/>
        <v>2.0878629363824759E-49</v>
      </c>
      <c r="GU134" s="86">
        <f t="shared" si="409"/>
        <v>8.5977782370836447E-59</v>
      </c>
      <c r="GV134" s="86">
        <f t="shared" si="410"/>
        <v>1.0898076911674448E-61</v>
      </c>
      <c r="GW134" s="86">
        <f t="shared" si="411"/>
        <v>3.37267358792829E-81</v>
      </c>
      <c r="GX134" s="86">
        <f t="shared" si="412"/>
        <v>1.5089832712074729E-76</v>
      </c>
      <c r="GY134" s="86">
        <f t="shared" si="413"/>
        <v>5.4151979721473383E-76</v>
      </c>
      <c r="GZ134" s="86">
        <f t="shared" si="414"/>
        <v>1.4957161003150048E-56</v>
      </c>
      <c r="HA134" s="86">
        <f t="shared" si="415"/>
        <v>3.8042772474540023E-104</v>
      </c>
      <c r="HC134" s="86">
        <f t="shared" si="338"/>
        <v>2.4226681313102575E-14</v>
      </c>
      <c r="HD134" s="86">
        <f t="shared" si="416"/>
        <v>2.8521943918726496E-15</v>
      </c>
      <c r="HE134" s="86">
        <f t="shared" si="417"/>
        <v>1.2321667894940744E-16</v>
      </c>
      <c r="HF134" s="86">
        <f t="shared" si="418"/>
        <v>3.1683109009897164E-17</v>
      </c>
      <c r="HG134" s="86">
        <f t="shared" si="419"/>
        <v>8.753662289415487E-19</v>
      </c>
      <c r="HH134" s="86">
        <f t="shared" si="420"/>
        <v>8.2326980846649988E-21</v>
      </c>
      <c r="HI134" s="86">
        <f t="shared" si="421"/>
        <v>7.0146895974580338E-23</v>
      </c>
      <c r="HJ134" s="86">
        <f t="shared" si="422"/>
        <v>9.8060791049276555E-19</v>
      </c>
      <c r="HK134" s="86">
        <f t="shared" si="423"/>
        <v>1.9172995178502223E-22</v>
      </c>
      <c r="HL134" s="86">
        <f t="shared" si="424"/>
        <v>2.6212635904605502E-24</v>
      </c>
      <c r="HM134" s="86">
        <f t="shared" si="425"/>
        <v>4.7576368910396767E-27</v>
      </c>
      <c r="HN134" s="86">
        <f t="shared" si="426"/>
        <v>1.6723837812216906E-27</v>
      </c>
      <c r="HO134" s="86">
        <f t="shared" si="427"/>
        <v>1.2497646525787744E-23</v>
      </c>
      <c r="HP134" s="86">
        <f t="shared" si="428"/>
        <v>2.5662919236343009E-26</v>
      </c>
      <c r="HQ134" s="86">
        <f t="shared" si="429"/>
        <v>3.0234867631703592E-38</v>
      </c>
      <c r="HS134" s="86">
        <f t="shared" si="339"/>
        <v>2.5209051634919138E-2</v>
      </c>
      <c r="HT134" s="86">
        <f t="shared" si="430"/>
        <v>6.6797355805425118E-2</v>
      </c>
      <c r="HU134" s="86">
        <f t="shared" si="431"/>
        <v>4.5730093567674206E-2</v>
      </c>
      <c r="HV134" s="86">
        <f t="shared" si="432"/>
        <v>2.1133335407869519E-2</v>
      </c>
      <c r="HW134" s="86">
        <f t="shared" si="433"/>
        <v>1.0445431533027696E-2</v>
      </c>
      <c r="HX134" s="86">
        <f t="shared" si="434"/>
        <v>1.0289873827332431E-2</v>
      </c>
      <c r="HY134" s="86">
        <f t="shared" si="435"/>
        <v>1.8850464700412094E-2</v>
      </c>
      <c r="HZ134" s="86">
        <f t="shared" si="436"/>
        <v>2.0905433246001654E-2</v>
      </c>
      <c r="IA134" s="86">
        <f t="shared" si="437"/>
        <v>3.2625303843848055E-2</v>
      </c>
      <c r="IB134" s="86">
        <f t="shared" si="438"/>
        <v>3.1164374219737764E-2</v>
      </c>
      <c r="IC134" s="86">
        <f t="shared" si="439"/>
        <v>2.6834300151663968E-2</v>
      </c>
      <c r="ID134" s="86">
        <f t="shared" si="440"/>
        <v>3.4751954030723828E-2</v>
      </c>
      <c r="IE134" s="86">
        <f t="shared" si="441"/>
        <v>2.1342164940154004E-2</v>
      </c>
      <c r="IF134" s="86">
        <f t="shared" si="442"/>
        <v>3.7101010503015709E-2</v>
      </c>
      <c r="IG134" s="86">
        <f t="shared" si="443"/>
        <v>0.11162843007932258</v>
      </c>
      <c r="II134" s="86">
        <f t="shared" si="340"/>
        <v>5.7184469204376697E-21</v>
      </c>
      <c r="IJ134" s="86">
        <f t="shared" si="341"/>
        <v>1.875321313038573E-30</v>
      </c>
      <c r="IK134" s="86">
        <f t="shared" si="342"/>
        <v>1.0952690145976428E-32</v>
      </c>
      <c r="IL134" s="86">
        <f t="shared" si="343"/>
        <v>4.3075467982977746E-38</v>
      </c>
      <c r="IM134" s="86">
        <f t="shared" si="344"/>
        <v>1.0266684819735218E-38</v>
      </c>
      <c r="IN134" s="86">
        <f t="shared" si="345"/>
        <v>2.3112838703384186E-41</v>
      </c>
      <c r="IO134" s="86">
        <f t="shared" si="346"/>
        <v>3.578503010170674E-37</v>
      </c>
      <c r="IP134" s="86">
        <f t="shared" si="347"/>
        <v>1.663430615443616E-36</v>
      </c>
      <c r="IQ134" s="86">
        <f t="shared" si="348"/>
        <v>1.1058011105210761E-34</v>
      </c>
      <c r="IR134" s="86">
        <f t="shared" si="349"/>
        <v>1.4468536285755716E-34</v>
      </c>
      <c r="IS134" s="86">
        <f t="shared" si="350"/>
        <v>4.7171837069325747E-37</v>
      </c>
      <c r="IT134" s="86">
        <f t="shared" si="351"/>
        <v>1.1913223353692753E-35</v>
      </c>
      <c r="IU134" s="86">
        <f t="shared" si="352"/>
        <v>6.1234854881288601E-37</v>
      </c>
      <c r="IV134" s="86">
        <f t="shared" si="353"/>
        <v>2.6087286004892009E-16</v>
      </c>
      <c r="IW134" s="86">
        <f t="shared" si="354"/>
        <v>4.262775488549456E-11</v>
      </c>
      <c r="IY134" s="86">
        <f t="shared" si="355"/>
        <v>2.5209051634943365E-2</v>
      </c>
      <c r="IZ134" s="86">
        <f t="shared" si="356"/>
        <v>6.6797355805427977E-2</v>
      </c>
      <c r="JA134" s="86">
        <f t="shared" si="357"/>
        <v>4.5730093567674331E-2</v>
      </c>
      <c r="JB134" s="86">
        <f t="shared" si="358"/>
        <v>2.113333540786955E-2</v>
      </c>
      <c r="JC134" s="86">
        <f t="shared" si="359"/>
        <v>1.0445431533027698E-2</v>
      </c>
      <c r="JD134" s="86">
        <f t="shared" si="360"/>
        <v>1.0289873827332431E-2</v>
      </c>
      <c r="JE134" s="86">
        <f t="shared" si="361"/>
        <v>1.8850464700412094E-2</v>
      </c>
      <c r="JF134" s="86">
        <f t="shared" si="362"/>
        <v>2.0905433246001654E-2</v>
      </c>
      <c r="JG134" s="86">
        <f t="shared" si="363"/>
        <v>3.2625303843848055E-2</v>
      </c>
      <c r="JH134" s="86">
        <f t="shared" si="364"/>
        <v>3.1164374219737764E-2</v>
      </c>
      <c r="JI134" s="86">
        <f t="shared" si="365"/>
        <v>2.6834300151663968E-2</v>
      </c>
      <c r="JJ134" s="86">
        <f t="shared" si="366"/>
        <v>3.4751954030723828E-2</v>
      </c>
      <c r="JK134" s="86">
        <f t="shared" si="367"/>
        <v>2.1342164940154004E-2</v>
      </c>
      <c r="JL134" s="86">
        <f t="shared" si="368"/>
        <v>3.7101010503015973E-2</v>
      </c>
      <c r="JM134" s="86">
        <f t="shared" si="369"/>
        <v>0.11162843012195033</v>
      </c>
    </row>
    <row r="135" spans="2:273" x14ac:dyDescent="0.25">
      <c r="B135" s="2">
        <v>108</v>
      </c>
      <c r="C135" s="37">
        <v>49.884999999999998</v>
      </c>
      <c r="D135" s="37">
        <v>50.475000000000001</v>
      </c>
      <c r="E135" s="37">
        <v>53.606999999999999</v>
      </c>
      <c r="F135" s="37">
        <v>55.246000000000002</v>
      </c>
      <c r="G135" s="37">
        <v>57</v>
      </c>
      <c r="H135" s="37">
        <v>56.41</v>
      </c>
      <c r="I135" s="37">
        <v>60.18</v>
      </c>
      <c r="J135" s="37">
        <v>62.246000000000002</v>
      </c>
      <c r="K135" s="37">
        <v>63.097999999999999</v>
      </c>
      <c r="L135" s="37">
        <v>62.360999999999997</v>
      </c>
      <c r="M135" s="37">
        <v>60.311</v>
      </c>
      <c r="N135" s="37">
        <v>63.015999999999998</v>
      </c>
      <c r="O135" s="37">
        <v>58.442999999999998</v>
      </c>
      <c r="P135" s="37">
        <v>64.474999999999994</v>
      </c>
      <c r="Q135" s="37">
        <v>103.902</v>
      </c>
      <c r="S135" s="4">
        <f t="shared" si="241"/>
        <v>49.303100390376557</v>
      </c>
      <c r="T135" s="4">
        <f t="shared" si="242"/>
        <v>52.374465579180971</v>
      </c>
      <c r="U135" s="4">
        <f t="shared" si="243"/>
        <v>55.247971201441473</v>
      </c>
      <c r="V135" s="4">
        <f t="shared" si="244"/>
        <v>57.228360289427343</v>
      </c>
      <c r="W135" s="4">
        <f t="shared" si="245"/>
        <v>58.402571805187144</v>
      </c>
      <c r="X135" s="4">
        <f t="shared" si="246"/>
        <v>59.137792871380746</v>
      </c>
      <c r="Y135" s="4">
        <f t="shared" si="247"/>
        <v>61.999755505490207</v>
      </c>
      <c r="Z135" s="4">
        <f t="shared" si="248"/>
        <v>63.824232777184896</v>
      </c>
      <c r="AA135" s="4">
        <f t="shared" si="249"/>
        <v>63.977570689073971</v>
      </c>
      <c r="AB135" s="4">
        <f t="shared" si="250"/>
        <v>64.393939970182387</v>
      </c>
      <c r="AC135" s="4">
        <f t="shared" si="251"/>
        <v>61.941853362231846</v>
      </c>
      <c r="AD135" s="4">
        <f t="shared" si="252"/>
        <v>64.25941556335431</v>
      </c>
      <c r="AE135" s="4">
        <f t="shared" si="253"/>
        <v>59.868896798894134</v>
      </c>
      <c r="AF135" s="4">
        <f t="shared" si="254"/>
        <v>67.007864667187704</v>
      </c>
      <c r="AG135" s="4">
        <f t="shared" si="255"/>
        <v>104.42889164358999</v>
      </c>
      <c r="AI135" s="4">
        <f t="shared" si="256"/>
        <v>0.58189960962344145</v>
      </c>
      <c r="AJ135" s="4">
        <f t="shared" si="257"/>
        <v>-1.8994655791809691</v>
      </c>
      <c r="AK135" s="4">
        <f t="shared" si="258"/>
        <v>-1.6409712014414737</v>
      </c>
      <c r="AL135" s="4">
        <f t="shared" si="259"/>
        <v>-1.9823602894273407</v>
      </c>
      <c r="AM135" s="4">
        <f t="shared" si="260"/>
        <v>-1.4025718051871436</v>
      </c>
      <c r="AN135" s="4">
        <f t="shared" si="261"/>
        <v>-2.7277928713807498</v>
      </c>
      <c r="AO135" s="4">
        <f t="shared" si="262"/>
        <v>-1.8197555054902068</v>
      </c>
      <c r="AP135" s="4">
        <f t="shared" si="263"/>
        <v>-1.5782327771848941</v>
      </c>
      <c r="AQ135" s="4">
        <f t="shared" si="264"/>
        <v>-0.87957068907397229</v>
      </c>
      <c r="AR135" s="4">
        <f t="shared" si="265"/>
        <v>-2.0329399701823903</v>
      </c>
      <c r="AS135" s="4">
        <f t="shared" si="266"/>
        <v>-1.6308533622318464</v>
      </c>
      <c r="AT135" s="4">
        <f t="shared" si="267"/>
        <v>-1.2434155633543114</v>
      </c>
      <c r="AU135" s="4">
        <f t="shared" si="268"/>
        <v>-1.4258967988941365</v>
      </c>
      <c r="AV135" s="4">
        <f t="shared" si="444"/>
        <v>-2.5328646671877095</v>
      </c>
      <c r="AW135" s="4">
        <f t="shared" si="444"/>
        <v>-0.52689164358999108</v>
      </c>
      <c r="AY135" s="2">
        <f t="shared" si="320"/>
        <v>49.303085973659805</v>
      </c>
      <c r="AZ135" s="2">
        <f t="shared" si="371"/>
        <v>49.745613312534594</v>
      </c>
      <c r="BA135" s="2">
        <f t="shared" si="372"/>
        <v>51.203477398387669</v>
      </c>
      <c r="BB135" s="2">
        <f t="shared" si="373"/>
        <v>54.066488345020254</v>
      </c>
      <c r="BC135" s="2">
        <f t="shared" si="374"/>
        <v>56.193250590631195</v>
      </c>
      <c r="BD135" s="2">
        <f t="shared" si="375"/>
        <v>56.446257150183435</v>
      </c>
      <c r="BE135" s="2">
        <f t="shared" si="376"/>
        <v>57.349149337038781</v>
      </c>
      <c r="BF135" s="2">
        <f t="shared" si="377"/>
        <v>58.168584452214503</v>
      </c>
      <c r="BG135" s="2">
        <f t="shared" si="378"/>
        <v>55.503196455546473</v>
      </c>
      <c r="BH135" s="2">
        <f t="shared" si="379"/>
        <v>55.538211839478699</v>
      </c>
      <c r="BI135" s="2">
        <f t="shared" si="380"/>
        <v>52.854831704875259</v>
      </c>
      <c r="BJ135" s="2">
        <f t="shared" si="381"/>
        <v>52.786844005877505</v>
      </c>
      <c r="BK135" s="2">
        <f t="shared" si="382"/>
        <v>51.648052065518293</v>
      </c>
      <c r="BL135" s="2">
        <f t="shared" si="383"/>
        <v>53.304471098200864</v>
      </c>
      <c r="BM135" s="2">
        <f t="shared" si="384"/>
        <v>55.34266314079192</v>
      </c>
      <c r="BO135" s="2" t="str">
        <f t="shared" si="270"/>
        <v/>
      </c>
      <c r="BP135" s="2" t="str">
        <f t="shared" si="271"/>
        <v/>
      </c>
      <c r="BQ135" s="2" t="str">
        <f t="shared" si="272"/>
        <v/>
      </c>
      <c r="BR135" s="2" t="str">
        <f t="shared" si="273"/>
        <v/>
      </c>
      <c r="BS135" s="2" t="str">
        <f t="shared" si="274"/>
        <v/>
      </c>
      <c r="BT135" s="2" t="str">
        <f t="shared" si="275"/>
        <v/>
      </c>
      <c r="BU135" s="2" t="str">
        <f t="shared" si="276"/>
        <v/>
      </c>
      <c r="BV135" s="2" t="str">
        <f t="shared" si="277"/>
        <v/>
      </c>
      <c r="BW135" s="2" t="str">
        <f t="shared" si="278"/>
        <v/>
      </c>
      <c r="BX135" s="2" t="str">
        <f t="shared" si="279"/>
        <v/>
      </c>
      <c r="BY135" s="2" t="str">
        <f t="shared" si="280"/>
        <v/>
      </c>
      <c r="BZ135" s="2" t="str">
        <f t="shared" si="281"/>
        <v/>
      </c>
      <c r="CA135" s="2" t="str">
        <f t="shared" si="282"/>
        <v/>
      </c>
      <c r="CB135" s="2" t="str">
        <f t="shared" si="283"/>
        <v/>
      </c>
      <c r="CC135" s="2" t="str">
        <f t="shared" si="284"/>
        <v/>
      </c>
      <c r="CE135" s="2" t="str">
        <f t="shared" si="321"/>
        <v/>
      </c>
      <c r="CF135" s="2" t="str">
        <f t="shared" si="322"/>
        <v/>
      </c>
      <c r="CG135" s="2" t="str">
        <f t="shared" si="323"/>
        <v/>
      </c>
      <c r="CH135" s="2" t="str">
        <f t="shared" si="324"/>
        <v/>
      </c>
      <c r="CI135" s="2" t="str">
        <f t="shared" si="325"/>
        <v/>
      </c>
      <c r="CJ135" s="2" t="str">
        <f t="shared" si="326"/>
        <v/>
      </c>
      <c r="CK135" s="2" t="str">
        <f t="shared" si="327"/>
        <v/>
      </c>
      <c r="CL135" s="2" t="str">
        <f t="shared" si="328"/>
        <v/>
      </c>
      <c r="CM135" s="2" t="str">
        <f t="shared" si="329"/>
        <v/>
      </c>
      <c r="CN135" s="2" t="str">
        <f t="shared" si="330"/>
        <v/>
      </c>
      <c r="CO135" s="2" t="str">
        <f t="shared" si="331"/>
        <v/>
      </c>
      <c r="CP135" s="2" t="str">
        <f t="shared" si="332"/>
        <v/>
      </c>
      <c r="CQ135" s="2" t="str">
        <f t="shared" si="333"/>
        <v/>
      </c>
      <c r="CR135" s="2" t="str">
        <f t="shared" si="334"/>
        <v/>
      </c>
      <c r="CS135" s="2" t="str">
        <f t="shared" si="335"/>
        <v/>
      </c>
      <c r="CU135" s="2" t="str">
        <f t="shared" si="285"/>
        <v/>
      </c>
      <c r="CV135" s="2" t="str">
        <f t="shared" si="286"/>
        <v/>
      </c>
      <c r="CW135" s="2" t="str">
        <f t="shared" si="287"/>
        <v/>
      </c>
      <c r="CX135" s="2" t="str">
        <f t="shared" si="288"/>
        <v/>
      </c>
      <c r="CY135" s="2" t="str">
        <f t="shared" si="289"/>
        <v/>
      </c>
      <c r="CZ135" s="2" t="str">
        <f t="shared" si="290"/>
        <v/>
      </c>
      <c r="DA135" s="2" t="str">
        <f t="shared" si="291"/>
        <v/>
      </c>
      <c r="DB135" s="2" t="str">
        <f t="shared" si="292"/>
        <v/>
      </c>
      <c r="DC135" s="2" t="str">
        <f t="shared" si="293"/>
        <v/>
      </c>
      <c r="DD135" s="2" t="str">
        <f t="shared" si="294"/>
        <v/>
      </c>
      <c r="DE135" s="2" t="str">
        <f t="shared" si="295"/>
        <v/>
      </c>
      <c r="DF135" s="2" t="str">
        <f t="shared" si="296"/>
        <v/>
      </c>
      <c r="DG135" s="2" t="str">
        <f t="shared" si="297"/>
        <v/>
      </c>
      <c r="DH135" s="2" t="str">
        <f t="shared" si="298"/>
        <v/>
      </c>
      <c r="DI135" s="2" t="str">
        <f t="shared" si="299"/>
        <v/>
      </c>
      <c r="DK135" s="2">
        <f t="shared" si="300"/>
        <v>81.303307835669699</v>
      </c>
      <c r="DL135" s="2">
        <f t="shared" si="445"/>
        <v>86.079715191784956</v>
      </c>
      <c r="DM135" s="2">
        <f t="shared" si="445"/>
        <v>86.815731707317084</v>
      </c>
      <c r="DN135" s="2">
        <f t="shared" si="445"/>
        <v>93.168791902834016</v>
      </c>
      <c r="DO135" s="2">
        <f t="shared" si="445"/>
        <v>91.059394511519855</v>
      </c>
      <c r="DP135" s="2">
        <f t="shared" si="445"/>
        <v>93.61948947368424</v>
      </c>
      <c r="DQ135" s="2">
        <f t="shared" si="445"/>
        <v>90.289229924953091</v>
      </c>
      <c r="DR135" s="2">
        <f t="shared" si="445"/>
        <v>94.263876383265853</v>
      </c>
      <c r="DS135" s="2">
        <f t="shared" si="445"/>
        <v>90.787841776999684</v>
      </c>
      <c r="DT135" s="2">
        <f t="shared" si="445"/>
        <v>89.201068386491571</v>
      </c>
      <c r="DU135" s="2">
        <f t="shared" si="445"/>
        <v>85.685917004048576</v>
      </c>
      <c r="DV135" s="2">
        <f t="shared" si="445"/>
        <v>88.2766418645366</v>
      </c>
      <c r="DW135" s="2">
        <f t="shared" si="445"/>
        <v>87.045737786774623</v>
      </c>
      <c r="DX135" s="2">
        <f t="shared" si="445"/>
        <v>81.522163817086678</v>
      </c>
      <c r="DY135" s="2">
        <f t="shared" si="445"/>
        <v>77.010700171600178</v>
      </c>
      <c r="EA135" s="2">
        <f t="shared" si="240"/>
        <v>49.223058386569605</v>
      </c>
      <c r="EB135" s="2">
        <f t="shared" si="302"/>
        <v>49.6438378463764</v>
      </c>
      <c r="EC135" s="2">
        <f t="shared" si="303"/>
        <v>51.092612860013396</v>
      </c>
      <c r="ED135" s="2">
        <f t="shared" si="304"/>
        <v>53.932546932213988</v>
      </c>
      <c r="EE135" s="2">
        <f t="shared" si="305"/>
        <v>56.08253501382854</v>
      </c>
      <c r="EF135" s="2">
        <f t="shared" si="306"/>
        <v>56.324501751927137</v>
      </c>
      <c r="EG135" s="2">
        <f t="shared" si="307"/>
        <v>57.247487755617271</v>
      </c>
      <c r="EH135" s="2">
        <f t="shared" si="308"/>
        <v>58.050295019542155</v>
      </c>
      <c r="EI135" s="2">
        <f t="shared" si="309"/>
        <v>55.390966767169175</v>
      </c>
      <c r="EJ135" s="2">
        <f t="shared" si="310"/>
        <v>55.431484581285531</v>
      </c>
      <c r="EK135" s="2">
        <f t="shared" si="311"/>
        <v>52.746402646704738</v>
      </c>
      <c r="EL135" s="2">
        <f t="shared" si="312"/>
        <v>52.674245695531418</v>
      </c>
      <c r="EM135" s="2">
        <f t="shared" si="313"/>
        <v>51.540599644224045</v>
      </c>
      <c r="EN135" s="2">
        <f t="shared" si="314"/>
        <v>53.224088504175668</v>
      </c>
      <c r="EO135" s="2">
        <f t="shared" si="315"/>
        <v>55.31244202226344</v>
      </c>
      <c r="EQ135" s="2">
        <f t="shared" si="316"/>
        <v>49.329875737313557</v>
      </c>
      <c r="ER135" s="2">
        <f t="shared" si="446"/>
        <v>49.659067282465386</v>
      </c>
      <c r="ES135" s="2">
        <f t="shared" si="446"/>
        <v>51.10937548263621</v>
      </c>
      <c r="ET135" s="2">
        <f t="shared" si="446"/>
        <v>53.94622132302549</v>
      </c>
      <c r="EU135" s="2">
        <f t="shared" si="446"/>
        <v>56.07159362626372</v>
      </c>
      <c r="EV135" s="2">
        <f t="shared" si="446"/>
        <v>56.317263850572125</v>
      </c>
      <c r="EW135" s="2">
        <f t="shared" si="446"/>
        <v>57.291311272806631</v>
      </c>
      <c r="EX135" s="2">
        <f t="shared" si="446"/>
        <v>58.031682860212065</v>
      </c>
      <c r="EY135" s="2">
        <f t="shared" si="446"/>
        <v>55.399871586850288</v>
      </c>
      <c r="EZ135" s="2">
        <f t="shared" si="446"/>
        <v>55.39994782207485</v>
      </c>
      <c r="FA135" s="2">
        <f t="shared" si="446"/>
        <v>52.695238611579036</v>
      </c>
      <c r="FB135" s="2">
        <f t="shared" si="446"/>
        <v>52.623584334941327</v>
      </c>
      <c r="FC135" s="2">
        <f t="shared" si="446"/>
        <v>51.501456009224967</v>
      </c>
      <c r="FD135" s="2">
        <f t="shared" si="446"/>
        <v>53.134183063537677</v>
      </c>
      <c r="FE135" s="2">
        <f t="shared" si="446"/>
        <v>54.446721820474004</v>
      </c>
      <c r="FG135" s="2">
        <f t="shared" si="318"/>
        <v>0.99766831016836233</v>
      </c>
      <c r="FH135" s="2">
        <f t="shared" si="447"/>
        <v>0.99722511235831224</v>
      </c>
      <c r="FI135" s="2">
        <f t="shared" si="447"/>
        <v>0.99691582455115924</v>
      </c>
      <c r="FJ135" s="2">
        <f t="shared" si="447"/>
        <v>0.99659929324133123</v>
      </c>
      <c r="FK135" s="2">
        <f t="shared" si="447"/>
        <v>0.99682420697673624</v>
      </c>
      <c r="FL135" s="2">
        <f t="shared" si="447"/>
        <v>0.99672857787369196</v>
      </c>
      <c r="FM135" s="2">
        <f t="shared" si="447"/>
        <v>0.99697334672880933</v>
      </c>
      <c r="FN135" s="2">
        <f t="shared" si="447"/>
        <v>0.9967126262444127</v>
      </c>
      <c r="FO135" s="2">
        <f t="shared" si="447"/>
        <v>0.99684043746844253</v>
      </c>
      <c r="FP135" s="2">
        <f t="shared" si="447"/>
        <v>0.99680007064289222</v>
      </c>
      <c r="FQ135" s="2">
        <f t="shared" si="447"/>
        <v>0.99663992718702599</v>
      </c>
      <c r="FR135" s="2">
        <f t="shared" si="447"/>
        <v>0.99677610858147669</v>
      </c>
      <c r="FS135" s="2">
        <f t="shared" si="447"/>
        <v>0.99693267176832179</v>
      </c>
      <c r="FT135" s="2">
        <f t="shared" si="447"/>
        <v>0.9970700375480015</v>
      </c>
      <c r="FU135" s="2">
        <f t="shared" si="447"/>
        <v>0.99737405922451094</v>
      </c>
      <c r="FW135" s="2">
        <f t="shared" si="336"/>
        <v>4.8928339983434523E-2</v>
      </c>
      <c r="FX135" s="2">
        <f t="shared" si="388"/>
        <v>4.3993775898700661E-2</v>
      </c>
      <c r="FY135" s="2">
        <f t="shared" si="389"/>
        <v>4.1053973765254256E-2</v>
      </c>
      <c r="FZ135" s="2">
        <f t="shared" si="390"/>
        <v>3.7328854859482015E-2</v>
      </c>
      <c r="GA135" s="2">
        <f t="shared" si="391"/>
        <v>3.3239802870617653E-2</v>
      </c>
      <c r="GB135" s="2">
        <f t="shared" si="392"/>
        <v>3.4851231687027404E-2</v>
      </c>
      <c r="GC135" s="2">
        <f t="shared" si="393"/>
        <v>3.77807283632094E-2</v>
      </c>
      <c r="GD135" s="2">
        <f t="shared" si="394"/>
        <v>4.0733817347151084E-2</v>
      </c>
      <c r="GE135" s="2">
        <f t="shared" si="395"/>
        <v>4.3914237010621693E-2</v>
      </c>
      <c r="GF135" s="2">
        <f t="shared" si="396"/>
        <v>4.2268908910924705E-2</v>
      </c>
      <c r="GG135" s="2">
        <f t="shared" si="397"/>
        <v>4.3978323614093352E-2</v>
      </c>
      <c r="GH135" s="2">
        <f t="shared" si="398"/>
        <v>4.302981832004197E-2</v>
      </c>
      <c r="GI135" s="2">
        <f t="shared" si="399"/>
        <v>3.7132251515841493E-2</v>
      </c>
      <c r="GJ135" s="2">
        <f t="shared" si="400"/>
        <v>2.8137386208318068E-2</v>
      </c>
      <c r="GK135" s="2">
        <f t="shared" si="401"/>
        <v>3.0907471314218775E-2</v>
      </c>
      <c r="GM135" s="86">
        <f t="shared" si="337"/>
        <v>9.7617196295599548E-47</v>
      </c>
      <c r="GN135" s="86">
        <f t="shared" si="402"/>
        <v>1.7634662043691991E-50</v>
      </c>
      <c r="GO135" s="86">
        <f t="shared" si="403"/>
        <v>1.4433594739434884E-52</v>
      </c>
      <c r="GP135" s="86">
        <f t="shared" si="404"/>
        <v>2.1484732968700148E-56</v>
      </c>
      <c r="GQ135" s="86">
        <f t="shared" si="405"/>
        <v>7.9827699134890517E-57</v>
      </c>
      <c r="GR135" s="86">
        <f t="shared" si="406"/>
        <v>4.4668051564883248E-64</v>
      </c>
      <c r="GS135" s="86">
        <f t="shared" si="407"/>
        <v>2.9662926876952925E-67</v>
      </c>
      <c r="GT135" s="86">
        <f t="shared" si="408"/>
        <v>1.1824919491164685E-51</v>
      </c>
      <c r="GU135" s="86">
        <f t="shared" si="409"/>
        <v>1.939695257742263E-61</v>
      </c>
      <c r="GV135" s="86">
        <f t="shared" si="410"/>
        <v>1.6267092865260292E-64</v>
      </c>
      <c r="GW135" s="86">
        <f t="shared" si="411"/>
        <v>6.2391357107107339E-85</v>
      </c>
      <c r="GX135" s="86">
        <f t="shared" si="412"/>
        <v>5.2232076559510867E-80</v>
      </c>
      <c r="GY135" s="86">
        <f t="shared" si="413"/>
        <v>1.9905809602007494E-79</v>
      </c>
      <c r="GZ135" s="86">
        <f t="shared" si="414"/>
        <v>4.0132984070221227E-59</v>
      </c>
      <c r="HA135" s="86">
        <f t="shared" si="415"/>
        <v>1.4196654283017909E-108</v>
      </c>
      <c r="HC135" s="86">
        <f t="shared" si="338"/>
        <v>1.4006442024519979E-15</v>
      </c>
      <c r="HD135" s="86">
        <f t="shared" si="416"/>
        <v>1.7594875505818294E-16</v>
      </c>
      <c r="HE135" s="86">
        <f t="shared" si="417"/>
        <v>5.6372233770453494E-18</v>
      </c>
      <c r="HF135" s="86">
        <f t="shared" si="418"/>
        <v>1.2630590153525745E-18</v>
      </c>
      <c r="HG135" s="86">
        <f t="shared" si="419"/>
        <v>2.2789711268241555E-20</v>
      </c>
      <c r="HH135" s="86">
        <f t="shared" si="420"/>
        <v>1.5820610129193773E-22</v>
      </c>
      <c r="HI135" s="86">
        <f t="shared" si="421"/>
        <v>9.6180466182056443E-25</v>
      </c>
      <c r="HJ135" s="86">
        <f t="shared" si="422"/>
        <v>3.0706491879779618E-20</v>
      </c>
      <c r="HK135" s="86">
        <f t="shared" si="423"/>
        <v>3.1703325410910261E-24</v>
      </c>
      <c r="HL135" s="86">
        <f t="shared" si="424"/>
        <v>2.6307094952901846E-26</v>
      </c>
      <c r="HM135" s="86">
        <f t="shared" si="425"/>
        <v>2.9991968461720502E-29</v>
      </c>
      <c r="HN135" s="86">
        <f t="shared" si="426"/>
        <v>1.0262953850756715E-29</v>
      </c>
      <c r="HO135" s="86">
        <f t="shared" si="427"/>
        <v>1.4927148637620573E-25</v>
      </c>
      <c r="HP135" s="86">
        <f t="shared" si="428"/>
        <v>1.3732574758236636E-28</v>
      </c>
      <c r="HQ135" s="86">
        <f t="shared" si="429"/>
        <v>4.2340636079167396E-41</v>
      </c>
      <c r="HS135" s="86">
        <f t="shared" si="339"/>
        <v>3.886541919769234E-2</v>
      </c>
      <c r="HT135" s="86">
        <f t="shared" si="430"/>
        <v>0.10297301651303455</v>
      </c>
      <c r="HU135" s="86">
        <f t="shared" si="431"/>
        <v>7.3156181471478149E-2</v>
      </c>
      <c r="HV135" s="86">
        <f t="shared" si="432"/>
        <v>3.6743083212580338E-2</v>
      </c>
      <c r="HW135" s="86">
        <f t="shared" si="433"/>
        <v>1.8801613176962096E-2</v>
      </c>
      <c r="HX135" s="86">
        <f t="shared" si="434"/>
        <v>1.9074211032168525E-2</v>
      </c>
      <c r="HY135" s="86">
        <f t="shared" si="435"/>
        <v>3.2889503815501139E-2</v>
      </c>
      <c r="HZ135" s="86">
        <f t="shared" si="436"/>
        <v>3.647814417318488E-2</v>
      </c>
      <c r="IA135" s="86">
        <f t="shared" si="437"/>
        <v>5.4960759686499598E-2</v>
      </c>
      <c r="IB135" s="86">
        <f t="shared" si="438"/>
        <v>5.2312755042486975E-2</v>
      </c>
      <c r="IC135" s="86">
        <f t="shared" si="439"/>
        <v>4.6746825605501544E-2</v>
      </c>
      <c r="ID135" s="86">
        <f t="shared" si="440"/>
        <v>5.8478729784222847E-2</v>
      </c>
      <c r="IE135" s="86">
        <f t="shared" si="441"/>
        <v>3.6734189687963305E-2</v>
      </c>
      <c r="IF135" s="86">
        <f t="shared" si="442"/>
        <v>5.4741026788409579E-2</v>
      </c>
      <c r="IG135" s="86">
        <f t="shared" si="443"/>
        <v>0.14639072194649694</v>
      </c>
      <c r="II135" s="86">
        <f t="shared" si="340"/>
        <v>8.0715679914467602E-20</v>
      </c>
      <c r="IJ135" s="86">
        <f t="shared" si="341"/>
        <v>8.3389367673172438E-29</v>
      </c>
      <c r="IK135" s="86">
        <f t="shared" si="342"/>
        <v>5.9642136403587311E-31</v>
      </c>
      <c r="IL135" s="86">
        <f t="shared" si="343"/>
        <v>4.0880835812156749E-36</v>
      </c>
      <c r="IM135" s="86">
        <f t="shared" si="344"/>
        <v>8.9838547606661375E-37</v>
      </c>
      <c r="IN135" s="86">
        <f t="shared" si="345"/>
        <v>2.9755464380595388E-39</v>
      </c>
      <c r="IO135" s="86">
        <f t="shared" si="346"/>
        <v>3.0792346274894738E-35</v>
      </c>
      <c r="IP135" s="86">
        <f t="shared" si="347"/>
        <v>1.4610058410729085E-34</v>
      </c>
      <c r="IQ135" s="86">
        <f t="shared" si="348"/>
        <v>8.53256400956179E-33</v>
      </c>
      <c r="IR135" s="86">
        <f t="shared" si="349"/>
        <v>1.0427089171517546E-32</v>
      </c>
      <c r="IS135" s="86">
        <f t="shared" si="350"/>
        <v>4.9751601011122728E-35</v>
      </c>
      <c r="IT135" s="86">
        <f t="shared" si="351"/>
        <v>1.0132092774202846E-33</v>
      </c>
      <c r="IU135" s="86">
        <f t="shared" si="352"/>
        <v>4.9992205586065567E-35</v>
      </c>
      <c r="IV135" s="86">
        <f t="shared" si="353"/>
        <v>1.4328677373139728E-15</v>
      </c>
      <c r="IW135" s="86">
        <f t="shared" si="354"/>
        <v>1.3366526288701013E-10</v>
      </c>
      <c r="IY135" s="86">
        <f t="shared" si="355"/>
        <v>3.8865419197693742E-2</v>
      </c>
      <c r="IZ135" s="86">
        <f t="shared" si="356"/>
        <v>0.10297301651303473</v>
      </c>
      <c r="JA135" s="86">
        <f t="shared" si="357"/>
        <v>7.3156181471478149E-2</v>
      </c>
      <c r="JB135" s="86">
        <f t="shared" si="358"/>
        <v>3.6743083212580338E-2</v>
      </c>
      <c r="JC135" s="86">
        <f t="shared" si="359"/>
        <v>1.8801613176962096E-2</v>
      </c>
      <c r="JD135" s="86">
        <f t="shared" si="360"/>
        <v>1.9074211032168525E-2</v>
      </c>
      <c r="JE135" s="86">
        <f t="shared" si="361"/>
        <v>3.2889503815501139E-2</v>
      </c>
      <c r="JF135" s="86">
        <f t="shared" si="362"/>
        <v>3.647814417318488E-2</v>
      </c>
      <c r="JG135" s="86">
        <f t="shared" si="363"/>
        <v>5.4960759686499598E-2</v>
      </c>
      <c r="JH135" s="86">
        <f t="shared" si="364"/>
        <v>5.2312755042486975E-2</v>
      </c>
      <c r="JI135" s="86">
        <f t="shared" si="365"/>
        <v>4.6746825605501544E-2</v>
      </c>
      <c r="JJ135" s="86">
        <f t="shared" si="366"/>
        <v>5.8478729784222847E-2</v>
      </c>
      <c r="JK135" s="86">
        <f t="shared" si="367"/>
        <v>3.6734189687963305E-2</v>
      </c>
      <c r="JL135" s="86">
        <f t="shared" si="368"/>
        <v>5.4741026788411008E-2</v>
      </c>
      <c r="JM135" s="86">
        <f t="shared" si="369"/>
        <v>0.14639072208016221</v>
      </c>
    </row>
    <row r="136" spans="2:273" x14ac:dyDescent="0.25">
      <c r="B136" s="2">
        <v>109</v>
      </c>
      <c r="C136" s="37">
        <v>49.082000000000001</v>
      </c>
      <c r="D136" s="37">
        <v>52.508000000000003</v>
      </c>
      <c r="E136" s="37">
        <v>54.917999999999999</v>
      </c>
      <c r="F136" s="37">
        <v>56.459000000000003</v>
      </c>
      <c r="G136" s="37">
        <v>57.951000000000001</v>
      </c>
      <c r="H136" s="37">
        <v>59.164000000000001</v>
      </c>
      <c r="I136" s="37">
        <v>62.540999999999997</v>
      </c>
      <c r="J136" s="37">
        <v>65.802999999999997</v>
      </c>
      <c r="K136" s="37">
        <v>68.23</v>
      </c>
      <c r="L136" s="37">
        <v>65.77</v>
      </c>
      <c r="M136" s="37">
        <v>65.212999999999994</v>
      </c>
      <c r="N136" s="37">
        <v>69.114999999999995</v>
      </c>
      <c r="O136" s="37">
        <v>63.360999999999997</v>
      </c>
      <c r="P136" s="37">
        <v>69.474999999999994</v>
      </c>
      <c r="Q136" s="37">
        <v>116.131</v>
      </c>
      <c r="S136" s="4">
        <f t="shared" si="241"/>
        <v>49.112268099492248</v>
      </c>
      <c r="T136" s="4">
        <f t="shared" si="242"/>
        <v>53.127732034231201</v>
      </c>
      <c r="U136" s="4">
        <f t="shared" si="243"/>
        <v>56.722175182414091</v>
      </c>
      <c r="V136" s="4">
        <f t="shared" si="244"/>
        <v>58.752798641084233</v>
      </c>
      <c r="W136" s="4">
        <f t="shared" si="245"/>
        <v>59.587928333195954</v>
      </c>
      <c r="X136" s="4">
        <f t="shared" si="246"/>
        <v>60.698903009498267</v>
      </c>
      <c r="Y136" s="4">
        <f t="shared" si="247"/>
        <v>64.353012389375635</v>
      </c>
      <c r="Z136" s="4">
        <f t="shared" si="248"/>
        <v>66.679942790234989</v>
      </c>
      <c r="AA136" s="4">
        <f t="shared" si="249"/>
        <v>67.868839428722964</v>
      </c>
      <c r="AB136" s="4">
        <f t="shared" si="250"/>
        <v>68.478017667261383</v>
      </c>
      <c r="AC136" s="4">
        <f t="shared" si="251"/>
        <v>66.556185264316198</v>
      </c>
      <c r="AD136" s="4">
        <f t="shared" si="252"/>
        <v>69.545154673446831</v>
      </c>
      <c r="AE136" s="4">
        <f t="shared" si="253"/>
        <v>64.029766288491615</v>
      </c>
      <c r="AF136" s="4">
        <f t="shared" si="254"/>
        <v>71.644972178837591</v>
      </c>
      <c r="AG136" s="4">
        <f t="shared" si="255"/>
        <v>114.65496855113329</v>
      </c>
      <c r="AI136" s="4">
        <f t="shared" si="256"/>
        <v>-3.0268099492246847E-2</v>
      </c>
      <c r="AJ136" s="4">
        <f t="shared" si="257"/>
        <v>-0.61973203423119827</v>
      </c>
      <c r="AK136" s="4">
        <f t="shared" si="258"/>
        <v>-1.8041751824140917</v>
      </c>
      <c r="AL136" s="4">
        <f t="shared" si="259"/>
        <v>-2.2937986410842299</v>
      </c>
      <c r="AM136" s="4">
        <f t="shared" si="260"/>
        <v>-1.6369283331959537</v>
      </c>
      <c r="AN136" s="4">
        <f t="shared" si="261"/>
        <v>-1.5349030094982652</v>
      </c>
      <c r="AO136" s="4">
        <f t="shared" si="262"/>
        <v>-1.8120123893756386</v>
      </c>
      <c r="AP136" s="4">
        <f t="shared" si="263"/>
        <v>-0.87694279023499178</v>
      </c>
      <c r="AQ136" s="4">
        <f t="shared" si="264"/>
        <v>0.36116057127703982</v>
      </c>
      <c r="AR136" s="4">
        <f t="shared" si="265"/>
        <v>-2.7080176672613874</v>
      </c>
      <c r="AS136" s="4">
        <f t="shared" si="266"/>
        <v>-1.3431852643162046</v>
      </c>
      <c r="AT136" s="4">
        <f t="shared" si="267"/>
        <v>-0.430154673446836</v>
      </c>
      <c r="AU136" s="4">
        <f t="shared" si="268"/>
        <v>-0.6687662884916179</v>
      </c>
      <c r="AV136" s="4">
        <f t="shared" si="444"/>
        <v>-2.1699721788375967</v>
      </c>
      <c r="AW136" s="4">
        <f t="shared" si="444"/>
        <v>1.4760314488667063</v>
      </c>
      <c r="AY136" s="2">
        <f t="shared" si="320"/>
        <v>49.112247818804569</v>
      </c>
      <c r="AZ136" s="2">
        <f t="shared" si="371"/>
        <v>49.558185689273536</v>
      </c>
      <c r="BA136" s="2">
        <f t="shared" si="372"/>
        <v>51.004884801693777</v>
      </c>
      <c r="BB136" s="2">
        <f t="shared" si="373"/>
        <v>53.895887224675405</v>
      </c>
      <c r="BC136" s="2">
        <f t="shared" si="374"/>
        <v>56.038881174612627</v>
      </c>
      <c r="BD136" s="2">
        <f t="shared" si="375"/>
        <v>56.281934570670536</v>
      </c>
      <c r="BE136" s="2">
        <f t="shared" si="376"/>
        <v>57.165530948650144</v>
      </c>
      <c r="BF136" s="2">
        <f t="shared" si="377"/>
        <v>57.968128381536395</v>
      </c>
      <c r="BG136" s="2">
        <f t="shared" si="378"/>
        <v>55.31879702302642</v>
      </c>
      <c r="BH136" s="2">
        <f t="shared" si="379"/>
        <v>55.36971351903712</v>
      </c>
      <c r="BI136" s="2">
        <f t="shared" si="380"/>
        <v>52.699508223776441</v>
      </c>
      <c r="BJ136" s="2">
        <f t="shared" si="381"/>
        <v>52.610579464096787</v>
      </c>
      <c r="BK136" s="2">
        <f t="shared" si="382"/>
        <v>51.491348470605978</v>
      </c>
      <c r="BL136" s="2">
        <f t="shared" si="383"/>
        <v>53.127266666721567</v>
      </c>
      <c r="BM136" s="2">
        <f t="shared" si="384"/>
        <v>55.207904809256824</v>
      </c>
      <c r="BO136" s="2" t="str">
        <f t="shared" si="270"/>
        <v/>
      </c>
      <c r="BP136" s="2" t="str">
        <f t="shared" si="271"/>
        <v/>
      </c>
      <c r="BQ136" s="2" t="str">
        <f t="shared" si="272"/>
        <v/>
      </c>
      <c r="BR136" s="2" t="str">
        <f t="shared" si="273"/>
        <v/>
      </c>
      <c r="BS136" s="2" t="str">
        <f t="shared" si="274"/>
        <v/>
      </c>
      <c r="BT136" s="2" t="str">
        <f t="shared" si="275"/>
        <v/>
      </c>
      <c r="BU136" s="2" t="str">
        <f t="shared" si="276"/>
        <v/>
      </c>
      <c r="BV136" s="2" t="str">
        <f t="shared" si="277"/>
        <v/>
      </c>
      <c r="BW136" s="2" t="str">
        <f t="shared" si="278"/>
        <v/>
      </c>
      <c r="BX136" s="2" t="str">
        <f t="shared" si="279"/>
        <v/>
      </c>
      <c r="BY136" s="2" t="str">
        <f t="shared" si="280"/>
        <v/>
      </c>
      <c r="BZ136" s="2" t="str">
        <f t="shared" si="281"/>
        <v/>
      </c>
      <c r="CA136" s="2" t="str">
        <f t="shared" si="282"/>
        <v/>
      </c>
      <c r="CB136" s="2" t="str">
        <f t="shared" si="283"/>
        <v/>
      </c>
      <c r="CC136" s="2" t="str">
        <f t="shared" si="284"/>
        <v/>
      </c>
      <c r="CE136" s="2" t="str">
        <f t="shared" si="321"/>
        <v/>
      </c>
      <c r="CF136" s="2" t="str">
        <f t="shared" si="322"/>
        <v/>
      </c>
      <c r="CG136" s="2" t="str">
        <f t="shared" si="323"/>
        <v/>
      </c>
      <c r="CH136" s="2" t="str">
        <f t="shared" si="324"/>
        <v/>
      </c>
      <c r="CI136" s="2" t="str">
        <f t="shared" si="325"/>
        <v/>
      </c>
      <c r="CJ136" s="2" t="str">
        <f t="shared" si="326"/>
        <v/>
      </c>
      <c r="CK136" s="2" t="str">
        <f t="shared" si="327"/>
        <v/>
      </c>
      <c r="CL136" s="2" t="str">
        <f t="shared" si="328"/>
        <v/>
      </c>
      <c r="CM136" s="2" t="str">
        <f t="shared" si="329"/>
        <v/>
      </c>
      <c r="CN136" s="2" t="str">
        <f t="shared" si="330"/>
        <v/>
      </c>
      <c r="CO136" s="2" t="str">
        <f t="shared" si="331"/>
        <v/>
      </c>
      <c r="CP136" s="2" t="str">
        <f t="shared" si="332"/>
        <v/>
      </c>
      <c r="CQ136" s="2" t="str">
        <f t="shared" si="333"/>
        <v/>
      </c>
      <c r="CR136" s="2" t="str">
        <f t="shared" si="334"/>
        <v/>
      </c>
      <c r="CS136" s="2" t="str">
        <f t="shared" si="335"/>
        <v/>
      </c>
      <c r="CU136" s="2" t="str">
        <f t="shared" si="285"/>
        <v/>
      </c>
      <c r="CV136" s="2" t="str">
        <f t="shared" si="286"/>
        <v/>
      </c>
      <c r="CW136" s="2" t="str">
        <f t="shared" si="287"/>
        <v/>
      </c>
      <c r="CX136" s="2" t="str">
        <f t="shared" si="288"/>
        <v/>
      </c>
      <c r="CY136" s="2" t="str">
        <f t="shared" si="289"/>
        <v/>
      </c>
      <c r="CZ136" s="2" t="str">
        <f t="shared" si="290"/>
        <v/>
      </c>
      <c r="DA136" s="2" t="str">
        <f t="shared" si="291"/>
        <v/>
      </c>
      <c r="DB136" s="2" t="str">
        <f t="shared" si="292"/>
        <v/>
      </c>
      <c r="DC136" s="2" t="str">
        <f t="shared" si="293"/>
        <v/>
      </c>
      <c r="DD136" s="2" t="str">
        <f t="shared" si="294"/>
        <v/>
      </c>
      <c r="DE136" s="2" t="str">
        <f t="shared" si="295"/>
        <v/>
      </c>
      <c r="DF136" s="2" t="str">
        <f t="shared" si="296"/>
        <v/>
      </c>
      <c r="DG136" s="2" t="str">
        <f t="shared" si="297"/>
        <v/>
      </c>
      <c r="DH136" s="2" t="str">
        <f t="shared" si="298"/>
        <v/>
      </c>
      <c r="DI136" s="2" t="str">
        <f t="shared" si="299"/>
        <v/>
      </c>
      <c r="DK136" s="2">
        <f t="shared" si="300"/>
        <v>81.535702374199801</v>
      </c>
      <c r="DL136" s="2">
        <f t="shared" si="445"/>
        <v>86.325138326789485</v>
      </c>
      <c r="DM136" s="2">
        <f t="shared" si="445"/>
        <v>87.054546167247395</v>
      </c>
      <c r="DN136" s="2">
        <f t="shared" si="445"/>
        <v>93.473831578947369</v>
      </c>
      <c r="DO136" s="2">
        <f t="shared" si="445"/>
        <v>91.29458258379924</v>
      </c>
      <c r="DP136" s="2">
        <f t="shared" si="445"/>
        <v>93.894624898785452</v>
      </c>
      <c r="DQ136" s="2">
        <f t="shared" si="445"/>
        <v>90.503202439024392</v>
      </c>
      <c r="DR136" s="2">
        <f t="shared" si="445"/>
        <v>94.498570310391358</v>
      </c>
      <c r="DS136" s="2">
        <f t="shared" si="445"/>
        <v>91.030570959623603</v>
      </c>
      <c r="DT136" s="2">
        <f t="shared" si="445"/>
        <v>89.427762851782376</v>
      </c>
      <c r="DU136" s="2">
        <f t="shared" si="445"/>
        <v>85.904377530364371</v>
      </c>
      <c r="DV136" s="2">
        <f t="shared" si="445"/>
        <v>88.539991683991687</v>
      </c>
      <c r="DW136" s="2">
        <f t="shared" si="445"/>
        <v>87.294540620782726</v>
      </c>
      <c r="DX136" s="2">
        <f t="shared" si="445"/>
        <v>81.707922588661106</v>
      </c>
      <c r="DY136" s="2">
        <f t="shared" si="445"/>
        <v>77.168970699270702</v>
      </c>
      <c r="EA136" s="2">
        <f t="shared" si="240"/>
        <v>49.03612427573912</v>
      </c>
      <c r="EB136" s="2">
        <f t="shared" si="302"/>
        <v>49.463313382828545</v>
      </c>
      <c r="EC136" s="2">
        <f t="shared" si="303"/>
        <v>50.901716175485603</v>
      </c>
      <c r="ED136" s="2">
        <f t="shared" si="304"/>
        <v>53.771623872465838</v>
      </c>
      <c r="EE136" s="2">
        <f t="shared" si="305"/>
        <v>55.936931057553025</v>
      </c>
      <c r="EF136" s="2">
        <f t="shared" si="306"/>
        <v>56.169732143819758</v>
      </c>
      <c r="EG136" s="2">
        <f t="shared" si="307"/>
        <v>57.070769250189343</v>
      </c>
      <c r="EH136" s="2">
        <f t="shared" si="308"/>
        <v>57.858983383584587</v>
      </c>
      <c r="EI136" s="2">
        <f t="shared" si="309"/>
        <v>55.214843495254044</v>
      </c>
      <c r="EJ136" s="2">
        <f t="shared" si="310"/>
        <v>55.271800713115539</v>
      </c>
      <c r="EK136" s="2">
        <f t="shared" si="311"/>
        <v>52.600441871529</v>
      </c>
      <c r="EL136" s="2">
        <f t="shared" si="312"/>
        <v>52.507402423630381</v>
      </c>
      <c r="EM136" s="2">
        <f t="shared" si="313"/>
        <v>51.393180134044897</v>
      </c>
      <c r="EN136" s="2">
        <f t="shared" si="314"/>
        <v>53.053470704508399</v>
      </c>
      <c r="EO136" s="2">
        <f t="shared" si="315"/>
        <v>55.186580426716134</v>
      </c>
      <c r="EQ136" s="2">
        <f t="shared" si="316"/>
        <v>49.167183638283888</v>
      </c>
      <c r="ER136" s="2">
        <f t="shared" si="446"/>
        <v>49.495837737721423</v>
      </c>
      <c r="ES136" s="2">
        <f t="shared" si="446"/>
        <v>50.93406187040037</v>
      </c>
      <c r="ET136" s="2">
        <f t="shared" si="446"/>
        <v>53.798370936153177</v>
      </c>
      <c r="EU136" s="2">
        <f t="shared" si="446"/>
        <v>55.923528648972422</v>
      </c>
      <c r="EV136" s="2">
        <f t="shared" si="446"/>
        <v>56.159625118719205</v>
      </c>
      <c r="EW136" s="2">
        <f t="shared" si="446"/>
        <v>57.130180403183473</v>
      </c>
      <c r="EX136" s="2">
        <f t="shared" si="446"/>
        <v>57.842424596669922</v>
      </c>
      <c r="EY136" s="2">
        <f t="shared" si="446"/>
        <v>55.229856253061939</v>
      </c>
      <c r="EZ136" s="2">
        <f t="shared" si="446"/>
        <v>55.232912881144983</v>
      </c>
      <c r="FA136" s="2">
        <f t="shared" si="446"/>
        <v>52.537523805301888</v>
      </c>
      <c r="FB136" s="2">
        <f t="shared" si="446"/>
        <v>52.447876395685924</v>
      </c>
      <c r="FC136" s="2">
        <f t="shared" si="446"/>
        <v>51.336719895628278</v>
      </c>
      <c r="FD136" s="2">
        <f t="shared" si="446"/>
        <v>52.962696331561176</v>
      </c>
      <c r="FE136" s="2">
        <f t="shared" si="446"/>
        <v>54.259252877482368</v>
      </c>
      <c r="FG136" s="2">
        <f t="shared" si="318"/>
        <v>0.99787303722454945</v>
      </c>
      <c r="FH136" s="2">
        <f t="shared" si="447"/>
        <v>0.99746865433934218</v>
      </c>
      <c r="FI136" s="2">
        <f t="shared" si="447"/>
        <v>0.99718643503177673</v>
      </c>
      <c r="FJ136" s="2">
        <f t="shared" si="447"/>
        <v>0.99689759025503322</v>
      </c>
      <c r="FK136" s="2">
        <f t="shared" si="447"/>
        <v>0.99710283276825695</v>
      </c>
      <c r="FL136" s="2">
        <f t="shared" si="447"/>
        <v>0.99701556849302309</v>
      </c>
      <c r="FM136" s="2">
        <f t="shared" si="447"/>
        <v>0.997238924100177</v>
      </c>
      <c r="FN136" s="2">
        <f t="shared" si="447"/>
        <v>0.99700101203485225</v>
      </c>
      <c r="FO136" s="2">
        <f t="shared" si="447"/>
        <v>0.99711764340755216</v>
      </c>
      <c r="FP136" s="2">
        <f t="shared" si="447"/>
        <v>0.99708080781602559</v>
      </c>
      <c r="FQ136" s="2">
        <f t="shared" si="447"/>
        <v>0.9969346709090382</v>
      </c>
      <c r="FR136" s="2">
        <f t="shared" si="447"/>
        <v>0.99705894179877308</v>
      </c>
      <c r="FS136" s="2">
        <f t="shared" si="447"/>
        <v>0.9972018081962819</v>
      </c>
      <c r="FT136" s="2">
        <f t="shared" si="447"/>
        <v>0.99732715341182554</v>
      </c>
      <c r="FU136" s="2">
        <f t="shared" si="447"/>
        <v>0.99760456007249243</v>
      </c>
      <c r="FW136" s="2">
        <f t="shared" si="336"/>
        <v>5.3396797422906997E-2</v>
      </c>
      <c r="FX136" s="2">
        <f t="shared" si="388"/>
        <v>4.8034337170140343E-2</v>
      </c>
      <c r="FY136" s="2">
        <f t="shared" si="389"/>
        <v>4.483719533751139E-2</v>
      </c>
      <c r="FZ136" s="2">
        <f t="shared" si="390"/>
        <v>4.0783397274112211E-2</v>
      </c>
      <c r="GA136" s="2">
        <f t="shared" si="391"/>
        <v>3.6330211148282048E-2</v>
      </c>
      <c r="GB136" s="2">
        <f t="shared" si="392"/>
        <v>3.8085557386048713E-2</v>
      </c>
      <c r="GC136" s="2">
        <f t="shared" si="393"/>
        <v>4.1275295749731662E-2</v>
      </c>
      <c r="GD136" s="2">
        <f t="shared" si="394"/>
        <v>4.4488904499043511E-2</v>
      </c>
      <c r="GE136" s="2">
        <f t="shared" si="395"/>
        <v>4.7947859503666375E-2</v>
      </c>
      <c r="GF136" s="2">
        <f t="shared" si="396"/>
        <v>4.615870051852506E-2</v>
      </c>
      <c r="GG136" s="2">
        <f t="shared" si="397"/>
        <v>4.8017536969388687E-2</v>
      </c>
      <c r="GH136" s="2">
        <f t="shared" si="398"/>
        <v>4.6986197228457476E-2</v>
      </c>
      <c r="GI136" s="2">
        <f t="shared" si="399"/>
        <v>4.0569366327121041E-2</v>
      </c>
      <c r="GJ136" s="2">
        <f t="shared" si="400"/>
        <v>3.076850492841687E-2</v>
      </c>
      <c r="GK136" s="2">
        <f t="shared" si="401"/>
        <v>3.378861422387909E-2</v>
      </c>
      <c r="GM136" s="86">
        <f t="shared" si="337"/>
        <v>7.3113916680924569E-49</v>
      </c>
      <c r="GN136" s="86">
        <f t="shared" si="402"/>
        <v>9.9928444461882336E-53</v>
      </c>
      <c r="GO136" s="86">
        <f t="shared" si="403"/>
        <v>6.3182159227834932E-55</v>
      </c>
      <c r="GP136" s="86">
        <f t="shared" si="404"/>
        <v>6.0901830354953237E-59</v>
      </c>
      <c r="GQ136" s="86">
        <f t="shared" si="405"/>
        <v>2.139023385159243E-59</v>
      </c>
      <c r="GR136" s="86">
        <f t="shared" si="406"/>
        <v>6.1143510016479307E-67</v>
      </c>
      <c r="GS136" s="86">
        <f t="shared" si="407"/>
        <v>3.0565802343888151E-70</v>
      </c>
      <c r="GT136" s="86">
        <f t="shared" si="408"/>
        <v>5.9504526973865051E-54</v>
      </c>
      <c r="GU136" s="86">
        <f t="shared" si="409"/>
        <v>3.8143923262382126E-64</v>
      </c>
      <c r="GV136" s="86">
        <f t="shared" si="410"/>
        <v>2.0918697043519889E-67</v>
      </c>
      <c r="GW136" s="86">
        <f t="shared" si="411"/>
        <v>9.4815446715054648E-89</v>
      </c>
      <c r="GX136" s="86">
        <f t="shared" si="412"/>
        <v>1.510879641851698E-83</v>
      </c>
      <c r="GY136" s="86">
        <f t="shared" si="413"/>
        <v>6.1233172170976262E-83</v>
      </c>
      <c r="GZ136" s="86">
        <f t="shared" si="414"/>
        <v>9.4098012168823777E-62</v>
      </c>
      <c r="HA136" s="86">
        <f t="shared" si="415"/>
        <v>4.2714423844811146E-113</v>
      </c>
      <c r="HC136" s="86">
        <f t="shared" si="338"/>
        <v>7.1265303803955823E-17</v>
      </c>
      <c r="HD136" s="86">
        <f t="shared" si="416"/>
        <v>9.6824919688269811E-18</v>
      </c>
      <c r="HE136" s="86">
        <f t="shared" si="417"/>
        <v>2.2695818760276615E-19</v>
      </c>
      <c r="HF136" s="86">
        <f t="shared" si="418"/>
        <v>4.4020413068669496E-20</v>
      </c>
      <c r="HG136" s="86">
        <f t="shared" si="419"/>
        <v>5.070891908948632E-22</v>
      </c>
      <c r="HH136" s="86">
        <f t="shared" si="420"/>
        <v>2.5762038362160017E-24</v>
      </c>
      <c r="HI136" s="86">
        <f t="shared" si="421"/>
        <v>1.1050549173546734E-26</v>
      </c>
      <c r="HJ136" s="86">
        <f t="shared" si="422"/>
        <v>8.3408286485421017E-22</v>
      </c>
      <c r="HK136" s="86">
        <f t="shared" si="423"/>
        <v>4.4442792849172885E-26</v>
      </c>
      <c r="HL136" s="86">
        <f t="shared" si="424"/>
        <v>2.1812758543363809E-28</v>
      </c>
      <c r="HM136" s="86">
        <f t="shared" si="425"/>
        <v>1.5368317582431239E-31</v>
      </c>
      <c r="HN136" s="86">
        <f t="shared" si="426"/>
        <v>5.1259636480268556E-32</v>
      </c>
      <c r="HO136" s="86">
        <f t="shared" si="427"/>
        <v>1.4860224710782707E-27</v>
      </c>
      <c r="HP136" s="86">
        <f t="shared" si="428"/>
        <v>5.8575492466956054E-31</v>
      </c>
      <c r="HQ136" s="86">
        <f t="shared" si="429"/>
        <v>4.6432977953067222E-44</v>
      </c>
      <c r="HS136" s="86">
        <f t="shared" si="339"/>
        <v>5.8337264199138886E-2</v>
      </c>
      <c r="HT136" s="86">
        <f t="shared" si="430"/>
        <v>0.15274285389930223</v>
      </c>
      <c r="HU136" s="86">
        <f t="shared" si="431"/>
        <v>0.112593480224925</v>
      </c>
      <c r="HV136" s="86">
        <f t="shared" si="432"/>
        <v>6.1234861719146799E-2</v>
      </c>
      <c r="HW136" s="86">
        <f t="shared" si="433"/>
        <v>3.250131950853595E-2</v>
      </c>
      <c r="HX136" s="86">
        <f t="shared" si="434"/>
        <v>3.3816020436358452E-2</v>
      </c>
      <c r="HY136" s="86">
        <f t="shared" si="435"/>
        <v>5.5045733365579878E-2</v>
      </c>
      <c r="HZ136" s="86">
        <f t="shared" si="436"/>
        <v>6.0985526318398375E-2</v>
      </c>
      <c r="IA136" s="86">
        <f t="shared" si="437"/>
        <v>8.872325636720256E-2</v>
      </c>
      <c r="IB136" s="86">
        <f t="shared" si="438"/>
        <v>8.4251478121620732E-2</v>
      </c>
      <c r="IC136" s="86">
        <f t="shared" si="439"/>
        <v>7.7800300073587889E-2</v>
      </c>
      <c r="ID136" s="86">
        <f t="shared" si="440"/>
        <v>9.4230341581892252E-2</v>
      </c>
      <c r="IE136" s="86">
        <f t="shared" si="441"/>
        <v>6.0695913637499564E-2</v>
      </c>
      <c r="IF136" s="86">
        <f t="shared" si="442"/>
        <v>7.8882253047976136E-2</v>
      </c>
      <c r="IG136" s="86">
        <f t="shared" si="443"/>
        <v>0.18887170463276651</v>
      </c>
      <c r="II136" s="86">
        <f t="shared" si="340"/>
        <v>1.0526517913737007E-18</v>
      </c>
      <c r="IJ136" s="86">
        <f t="shared" si="341"/>
        <v>3.3213315240929624E-27</v>
      </c>
      <c r="IK136" s="86">
        <f t="shared" si="342"/>
        <v>2.8992295576669905E-29</v>
      </c>
      <c r="IL136" s="86">
        <f t="shared" si="343"/>
        <v>3.4215861956868588E-34</v>
      </c>
      <c r="IM136" s="86">
        <f t="shared" si="344"/>
        <v>6.9785025352615821E-35</v>
      </c>
      <c r="IN136" s="86">
        <f t="shared" si="345"/>
        <v>3.3590624385866277E-37</v>
      </c>
      <c r="IO136" s="86">
        <f t="shared" si="346"/>
        <v>2.3420167334740076E-33</v>
      </c>
      <c r="IP136" s="86">
        <f t="shared" si="347"/>
        <v>1.1302021142038261E-32</v>
      </c>
      <c r="IQ136" s="86">
        <f t="shared" si="348"/>
        <v>5.8026828655186485E-31</v>
      </c>
      <c r="IR136" s="86">
        <f t="shared" si="349"/>
        <v>6.6464991747467629E-31</v>
      </c>
      <c r="IS136" s="86">
        <f t="shared" si="350"/>
        <v>4.5819782337002111E-33</v>
      </c>
      <c r="IT136" s="86">
        <f t="shared" si="351"/>
        <v>7.5795812949550403E-32</v>
      </c>
      <c r="IU136" s="86">
        <f t="shared" si="352"/>
        <v>3.6152389441679701E-33</v>
      </c>
      <c r="IV136" s="86">
        <f t="shared" si="353"/>
        <v>7.542953355205026E-15</v>
      </c>
      <c r="IW136" s="86">
        <f t="shared" si="354"/>
        <v>4.0720549850815701E-10</v>
      </c>
      <c r="IY136" s="86">
        <f t="shared" si="355"/>
        <v>5.8337264199138955E-2</v>
      </c>
      <c r="IZ136" s="86">
        <f t="shared" si="356"/>
        <v>0.15274285389930223</v>
      </c>
      <c r="JA136" s="86">
        <f t="shared" si="357"/>
        <v>0.112593480224925</v>
      </c>
      <c r="JB136" s="86">
        <f t="shared" si="358"/>
        <v>6.1234861719146799E-2</v>
      </c>
      <c r="JC136" s="86">
        <f t="shared" si="359"/>
        <v>3.250131950853595E-2</v>
      </c>
      <c r="JD136" s="86">
        <f t="shared" si="360"/>
        <v>3.3816020436358452E-2</v>
      </c>
      <c r="JE136" s="86">
        <f t="shared" si="361"/>
        <v>5.5045733365579878E-2</v>
      </c>
      <c r="JF136" s="86">
        <f t="shared" si="362"/>
        <v>6.0985526318398375E-2</v>
      </c>
      <c r="JG136" s="86">
        <f t="shared" si="363"/>
        <v>8.872325636720256E-2</v>
      </c>
      <c r="JH136" s="86">
        <f t="shared" si="364"/>
        <v>8.4251478121620732E-2</v>
      </c>
      <c r="JI136" s="86">
        <f t="shared" si="365"/>
        <v>7.7800300073587889E-2</v>
      </c>
      <c r="JJ136" s="86">
        <f t="shared" si="366"/>
        <v>9.4230341581892252E-2</v>
      </c>
      <c r="JK136" s="86">
        <f t="shared" si="367"/>
        <v>6.0695913637499564E-2</v>
      </c>
      <c r="JL136" s="86">
        <f t="shared" si="368"/>
        <v>7.8882253047983686E-2</v>
      </c>
      <c r="JM136" s="86">
        <f t="shared" si="369"/>
        <v>0.188871705039972</v>
      </c>
    </row>
    <row r="137" spans="2:273" x14ac:dyDescent="0.25">
      <c r="B137" s="2">
        <v>110</v>
      </c>
      <c r="C137" s="37">
        <v>49.869</v>
      </c>
      <c r="D137" s="37">
        <v>53.360999999999997</v>
      </c>
      <c r="E137" s="37">
        <v>58.328000000000003</v>
      </c>
      <c r="F137" s="37">
        <v>59.393000000000001</v>
      </c>
      <c r="G137" s="37">
        <v>59.738</v>
      </c>
      <c r="H137" s="37">
        <v>61.951000000000001</v>
      </c>
      <c r="I137" s="37">
        <v>66.918000000000006</v>
      </c>
      <c r="J137" s="37">
        <v>70.197000000000003</v>
      </c>
      <c r="K137" s="37">
        <v>73.787000000000006</v>
      </c>
      <c r="L137" s="37">
        <v>72.328000000000003</v>
      </c>
      <c r="M137" s="37">
        <v>73.097999999999999</v>
      </c>
      <c r="N137" s="37">
        <v>76.656000000000006</v>
      </c>
      <c r="O137" s="37">
        <v>70.197000000000003</v>
      </c>
      <c r="P137" s="37">
        <v>75.557000000000002</v>
      </c>
      <c r="Q137" s="37">
        <v>128.36099999999999</v>
      </c>
      <c r="S137" s="4">
        <f t="shared" si="241"/>
        <v>48.922132368056275</v>
      </c>
      <c r="T137" s="4">
        <f t="shared" si="242"/>
        <v>53.992735952898983</v>
      </c>
      <c r="U137" s="4">
        <f t="shared" si="243"/>
        <v>58.524047240583641</v>
      </c>
      <c r="V137" s="4">
        <f t="shared" si="244"/>
        <v>60.835354608913072</v>
      </c>
      <c r="W137" s="4">
        <f t="shared" si="245"/>
        <v>61.335948654989402</v>
      </c>
      <c r="X137" s="4">
        <f t="shared" si="246"/>
        <v>63.016399761974164</v>
      </c>
      <c r="Y137" s="4">
        <f t="shared" si="247"/>
        <v>67.579182492812805</v>
      </c>
      <c r="Z137" s="4">
        <f t="shared" si="248"/>
        <v>70.549284082486665</v>
      </c>
      <c r="AA137" s="4">
        <f t="shared" si="249"/>
        <v>72.816768927606319</v>
      </c>
      <c r="AB137" s="4">
        <f t="shared" si="250"/>
        <v>73.691340309956942</v>
      </c>
      <c r="AC137" s="4">
        <f t="shared" si="251"/>
        <v>72.586216504091638</v>
      </c>
      <c r="AD137" s="4">
        <f t="shared" si="252"/>
        <v>76.18925715747028</v>
      </c>
      <c r="AE137" s="4">
        <f t="shared" si="253"/>
        <v>69.588987954343764</v>
      </c>
      <c r="AF137" s="4">
        <f t="shared" si="254"/>
        <v>77.310372185161398</v>
      </c>
      <c r="AG137" s="4">
        <f t="shared" si="255"/>
        <v>125.67887582511285</v>
      </c>
      <c r="AI137" s="4">
        <f t="shared" si="256"/>
        <v>0.94686763194372503</v>
      </c>
      <c r="AJ137" s="4">
        <f t="shared" si="257"/>
        <v>-0.63173595289898543</v>
      </c>
      <c r="AK137" s="4">
        <f t="shared" si="258"/>
        <v>-0.19604724058363843</v>
      </c>
      <c r="AL137" s="4">
        <f t="shared" si="259"/>
        <v>-1.442354608913071</v>
      </c>
      <c r="AM137" s="4">
        <f t="shared" si="260"/>
        <v>-1.597948654989402</v>
      </c>
      <c r="AN137" s="4">
        <f t="shared" si="261"/>
        <v>-1.0653997619741631</v>
      </c>
      <c r="AO137" s="4">
        <f t="shared" si="262"/>
        <v>-0.66118249281279873</v>
      </c>
      <c r="AP137" s="4">
        <f t="shared" si="263"/>
        <v>-0.35228408248666199</v>
      </c>
      <c r="AQ137" s="4">
        <f t="shared" si="264"/>
        <v>0.97023107239368755</v>
      </c>
      <c r="AR137" s="4">
        <f t="shared" si="265"/>
        <v>-1.3633403099569392</v>
      </c>
      <c r="AS137" s="4">
        <f t="shared" si="266"/>
        <v>0.51178349590836092</v>
      </c>
      <c r="AT137" s="4">
        <f t="shared" si="267"/>
        <v>0.46674284252972598</v>
      </c>
      <c r="AU137" s="4">
        <f t="shared" si="268"/>
        <v>0.60801204565623834</v>
      </c>
      <c r="AV137" s="4">
        <f t="shared" si="444"/>
        <v>-1.7533721851613961</v>
      </c>
      <c r="AW137" s="4">
        <f t="shared" si="444"/>
        <v>2.6821241748871358</v>
      </c>
      <c r="AY137" s="2">
        <f t="shared" si="320"/>
        <v>48.922104693486467</v>
      </c>
      <c r="AZ137" s="2">
        <f t="shared" si="371"/>
        <v>49.371503003780816</v>
      </c>
      <c r="BA137" s="2">
        <f t="shared" si="372"/>
        <v>50.807059773413982</v>
      </c>
      <c r="BB137" s="2">
        <f t="shared" si="373"/>
        <v>53.726158609630296</v>
      </c>
      <c r="BC137" s="2">
        <f t="shared" si="374"/>
        <v>55.885151290480358</v>
      </c>
      <c r="BD137" s="2">
        <f t="shared" si="375"/>
        <v>56.118300935415405</v>
      </c>
      <c r="BE137" s="2">
        <f t="shared" si="376"/>
        <v>56.982623296221391</v>
      </c>
      <c r="BF137" s="2">
        <f t="shared" si="377"/>
        <v>57.768372395449447</v>
      </c>
      <c r="BG137" s="2">
        <f t="shared" si="378"/>
        <v>55.135100974770722</v>
      </c>
      <c r="BH137" s="2">
        <f t="shared" si="379"/>
        <v>55.201773883273233</v>
      </c>
      <c r="BI137" s="2">
        <f t="shared" si="380"/>
        <v>52.544716827997085</v>
      </c>
      <c r="BJ137" s="2">
        <f t="shared" si="381"/>
        <v>52.434880205547373</v>
      </c>
      <c r="BK137" s="2">
        <f t="shared" si="382"/>
        <v>51.335145135763582</v>
      </c>
      <c r="BL137" s="2">
        <f t="shared" si="383"/>
        <v>52.950505604390905</v>
      </c>
      <c r="BM137" s="2">
        <f t="shared" si="384"/>
        <v>55.072854542070345</v>
      </c>
      <c r="BO137" s="2" t="str">
        <f t="shared" si="270"/>
        <v/>
      </c>
      <c r="BP137" s="2" t="str">
        <f t="shared" si="271"/>
        <v/>
      </c>
      <c r="BQ137" s="2" t="str">
        <f t="shared" si="272"/>
        <v/>
      </c>
      <c r="BR137" s="2" t="str">
        <f t="shared" si="273"/>
        <v/>
      </c>
      <c r="BS137" s="2" t="str">
        <f t="shared" si="274"/>
        <v/>
      </c>
      <c r="BT137" s="2" t="str">
        <f t="shared" si="275"/>
        <v/>
      </c>
      <c r="BU137" s="2" t="str">
        <f t="shared" si="276"/>
        <v/>
      </c>
      <c r="BV137" s="2" t="str">
        <f t="shared" si="277"/>
        <v/>
      </c>
      <c r="BW137" s="2" t="str">
        <f t="shared" si="278"/>
        <v/>
      </c>
      <c r="BX137" s="2" t="str">
        <f t="shared" si="279"/>
        <v/>
      </c>
      <c r="BY137" s="2" t="str">
        <f t="shared" si="280"/>
        <v/>
      </c>
      <c r="BZ137" s="2" t="str">
        <f t="shared" si="281"/>
        <v/>
      </c>
      <c r="CA137" s="2" t="str">
        <f t="shared" si="282"/>
        <v/>
      </c>
      <c r="CB137" s="2" t="str">
        <f t="shared" si="283"/>
        <v/>
      </c>
      <c r="CC137" s="2" t="str">
        <f t="shared" si="284"/>
        <v/>
      </c>
      <c r="CE137" s="2" t="str">
        <f t="shared" si="321"/>
        <v/>
      </c>
      <c r="CF137" s="2" t="str">
        <f t="shared" si="322"/>
        <v/>
      </c>
      <c r="CG137" s="2" t="str">
        <f t="shared" si="323"/>
        <v/>
      </c>
      <c r="CH137" s="2" t="str">
        <f t="shared" si="324"/>
        <v/>
      </c>
      <c r="CI137" s="2" t="str">
        <f t="shared" si="325"/>
        <v/>
      </c>
      <c r="CJ137" s="2" t="str">
        <f t="shared" si="326"/>
        <v/>
      </c>
      <c r="CK137" s="2" t="str">
        <f t="shared" si="327"/>
        <v/>
      </c>
      <c r="CL137" s="2" t="str">
        <f t="shared" si="328"/>
        <v/>
      </c>
      <c r="CM137" s="2" t="str">
        <f t="shared" si="329"/>
        <v/>
      </c>
      <c r="CN137" s="2" t="str">
        <f t="shared" si="330"/>
        <v/>
      </c>
      <c r="CO137" s="2" t="str">
        <f t="shared" si="331"/>
        <v/>
      </c>
      <c r="CP137" s="2" t="str">
        <f t="shared" si="332"/>
        <v/>
      </c>
      <c r="CQ137" s="2" t="str">
        <f t="shared" si="333"/>
        <v/>
      </c>
      <c r="CR137" s="2" t="str">
        <f t="shared" si="334"/>
        <v/>
      </c>
      <c r="CS137" s="2" t="str">
        <f t="shared" si="335"/>
        <v/>
      </c>
      <c r="CU137" s="2" t="str">
        <f t="shared" si="285"/>
        <v/>
      </c>
      <c r="CV137" s="2" t="str">
        <f t="shared" si="286"/>
        <v/>
      </c>
      <c r="CW137" s="2" t="str">
        <f t="shared" si="287"/>
        <v/>
      </c>
      <c r="CX137" s="2" t="str">
        <f t="shared" si="288"/>
        <v/>
      </c>
      <c r="CY137" s="2" t="str">
        <f t="shared" si="289"/>
        <v/>
      </c>
      <c r="CZ137" s="2" t="str">
        <f t="shared" si="290"/>
        <v/>
      </c>
      <c r="DA137" s="2" t="str">
        <f t="shared" si="291"/>
        <v/>
      </c>
      <c r="DB137" s="2" t="str">
        <f t="shared" si="292"/>
        <v/>
      </c>
      <c r="DC137" s="2" t="str">
        <f t="shared" si="293"/>
        <v/>
      </c>
      <c r="DD137" s="2" t="str">
        <f t="shared" si="294"/>
        <v/>
      </c>
      <c r="DE137" s="2" t="str">
        <f t="shared" si="295"/>
        <v/>
      </c>
      <c r="DF137" s="2" t="str">
        <f t="shared" si="296"/>
        <v/>
      </c>
      <c r="DG137" s="2" t="str">
        <f t="shared" si="297"/>
        <v/>
      </c>
      <c r="DH137" s="2" t="str">
        <f t="shared" si="298"/>
        <v/>
      </c>
      <c r="DI137" s="2" t="str">
        <f t="shared" si="299"/>
        <v/>
      </c>
      <c r="DK137" s="2">
        <f t="shared" si="300"/>
        <v>81.768096912729902</v>
      </c>
      <c r="DL137" s="2">
        <f t="shared" si="445"/>
        <v>86.570561461794028</v>
      </c>
      <c r="DM137" s="2">
        <f t="shared" si="445"/>
        <v>87.293360627177719</v>
      </c>
      <c r="DN137" s="2">
        <f t="shared" si="445"/>
        <v>93.778871255060736</v>
      </c>
      <c r="DO137" s="2">
        <f t="shared" si="445"/>
        <v>91.529770656078639</v>
      </c>
      <c r="DP137" s="2">
        <f t="shared" si="445"/>
        <v>94.169760323886663</v>
      </c>
      <c r="DQ137" s="2">
        <f t="shared" si="445"/>
        <v>90.717174953095679</v>
      </c>
      <c r="DR137" s="2">
        <f t="shared" si="445"/>
        <v>94.733264237516863</v>
      </c>
      <c r="DS137" s="2">
        <f t="shared" si="445"/>
        <v>91.273300142247521</v>
      </c>
      <c r="DT137" s="2">
        <f t="shared" si="445"/>
        <v>89.654457317073181</v>
      </c>
      <c r="DU137" s="2">
        <f t="shared" si="445"/>
        <v>86.122838056680166</v>
      </c>
      <c r="DV137" s="2">
        <f t="shared" si="445"/>
        <v>88.803341503446774</v>
      </c>
      <c r="DW137" s="2">
        <f t="shared" si="445"/>
        <v>87.543343454790815</v>
      </c>
      <c r="DX137" s="2">
        <f t="shared" si="445"/>
        <v>81.893681360235533</v>
      </c>
      <c r="DY137" s="2">
        <f t="shared" si="445"/>
        <v>77.327241226941226</v>
      </c>
      <c r="EA137" s="2">
        <f t="shared" si="240"/>
        <v>48.849190164908634</v>
      </c>
      <c r="EB137" s="2">
        <f t="shared" si="302"/>
        <v>49.282788919280691</v>
      </c>
      <c r="EC137" s="2">
        <f t="shared" si="303"/>
        <v>50.710819490957803</v>
      </c>
      <c r="ED137" s="2">
        <f t="shared" si="304"/>
        <v>53.610700812717695</v>
      </c>
      <c r="EE137" s="2">
        <f t="shared" si="305"/>
        <v>55.791327101277503</v>
      </c>
      <c r="EF137" s="2">
        <f t="shared" si="306"/>
        <v>56.014962535712378</v>
      </c>
      <c r="EG137" s="2">
        <f t="shared" si="307"/>
        <v>56.894050744761429</v>
      </c>
      <c r="EH137" s="2">
        <f t="shared" si="308"/>
        <v>57.667671747627026</v>
      </c>
      <c r="EI137" s="2">
        <f t="shared" si="309"/>
        <v>55.038720223338913</v>
      </c>
      <c r="EJ137" s="2">
        <f t="shared" si="310"/>
        <v>55.112116844945547</v>
      </c>
      <c r="EK137" s="2">
        <f t="shared" si="311"/>
        <v>52.454481096353263</v>
      </c>
      <c r="EL137" s="2">
        <f t="shared" si="312"/>
        <v>52.340559151729352</v>
      </c>
      <c r="EM137" s="2">
        <f t="shared" si="313"/>
        <v>51.245760623865756</v>
      </c>
      <c r="EN137" s="2">
        <f t="shared" si="314"/>
        <v>52.88285290484113</v>
      </c>
      <c r="EO137" s="2">
        <f t="shared" si="315"/>
        <v>55.06071883116882</v>
      </c>
      <c r="EQ137" s="2">
        <f t="shared" si="316"/>
        <v>49.004491539254232</v>
      </c>
      <c r="ER137" s="2">
        <f t="shared" si="446"/>
        <v>49.33260819297746</v>
      </c>
      <c r="ES137" s="2">
        <f t="shared" si="446"/>
        <v>50.758748258164523</v>
      </c>
      <c r="ET137" s="2">
        <f t="shared" si="446"/>
        <v>53.65052054928087</v>
      </c>
      <c r="EU137" s="2">
        <f t="shared" si="446"/>
        <v>55.775463671681116</v>
      </c>
      <c r="EV137" s="2">
        <f t="shared" si="446"/>
        <v>56.001986386866278</v>
      </c>
      <c r="EW137" s="2">
        <f t="shared" si="446"/>
        <v>56.969049533560323</v>
      </c>
      <c r="EX137" s="2">
        <f t="shared" si="446"/>
        <v>57.653166333127778</v>
      </c>
      <c r="EY137" s="2">
        <f t="shared" si="446"/>
        <v>55.059840919273583</v>
      </c>
      <c r="EZ137" s="2">
        <f t="shared" si="446"/>
        <v>55.065877940215117</v>
      </c>
      <c r="FA137" s="2">
        <f t="shared" si="446"/>
        <v>52.379808999024732</v>
      </c>
      <c r="FB137" s="2">
        <f t="shared" si="446"/>
        <v>52.272168456430521</v>
      </c>
      <c r="FC137" s="2">
        <f t="shared" si="446"/>
        <v>51.171983782031589</v>
      </c>
      <c r="FD137" s="2">
        <f t="shared" si="446"/>
        <v>52.791209599584676</v>
      </c>
      <c r="FE137" s="2">
        <f t="shared" si="446"/>
        <v>54.071783934490725</v>
      </c>
      <c r="FG137" s="2">
        <f t="shared" si="318"/>
        <v>0.99805982379054659</v>
      </c>
      <c r="FH137" s="2">
        <f t="shared" si="447"/>
        <v>0.99769087100475951</v>
      </c>
      <c r="FI137" s="2">
        <f t="shared" si="447"/>
        <v>0.99743336284679018</v>
      </c>
      <c r="FJ137" s="2">
        <f t="shared" si="447"/>
        <v>0.99716979609985135</v>
      </c>
      <c r="FK137" s="2">
        <f t="shared" si="447"/>
        <v>0.9973570783494522</v>
      </c>
      <c r="FL137" s="2">
        <f t="shared" si="447"/>
        <v>0.99727745118147271</v>
      </c>
      <c r="FM137" s="2">
        <f t="shared" si="447"/>
        <v>0.9974812569356708</v>
      </c>
      <c r="FN137" s="2">
        <f t="shared" si="447"/>
        <v>0.9972641685417668</v>
      </c>
      <c r="FO137" s="2">
        <f t="shared" si="447"/>
        <v>0.9973705926846721</v>
      </c>
      <c r="FP137" s="2">
        <f t="shared" si="447"/>
        <v>0.99733698107028002</v>
      </c>
      <c r="FQ137" s="2">
        <f t="shared" si="447"/>
        <v>0.99720363241851562</v>
      </c>
      <c r="FR137" s="2">
        <f t="shared" si="447"/>
        <v>0.99731702873866779</v>
      </c>
      <c r="FS137" s="2">
        <f t="shared" si="447"/>
        <v>0.9974473902649702</v>
      </c>
      <c r="FT137" s="2">
        <f t="shared" si="447"/>
        <v>0.9975617615109964</v>
      </c>
      <c r="FU137" s="2">
        <f t="shared" si="447"/>
        <v>0.99781487225570642</v>
      </c>
      <c r="FW137" s="2">
        <f t="shared" si="336"/>
        <v>5.824835036141976E-2</v>
      </c>
      <c r="FX137" s="2">
        <f t="shared" si="388"/>
        <v>5.2425648960097215E-2</v>
      </c>
      <c r="FY137" s="2">
        <f t="shared" si="389"/>
        <v>4.8951253158863277E-2</v>
      </c>
      <c r="FZ137" s="2">
        <f t="shared" si="390"/>
        <v>4.4542842769126179E-2</v>
      </c>
      <c r="GA137" s="2">
        <f t="shared" si="391"/>
        <v>3.9696146484710274E-2</v>
      </c>
      <c r="GB137" s="2">
        <f t="shared" si="392"/>
        <v>4.1607101053039726E-2</v>
      </c>
      <c r="GC137" s="2">
        <f t="shared" si="393"/>
        <v>4.5077953929882446E-2</v>
      </c>
      <c r="GD137" s="2">
        <f t="shared" si="394"/>
        <v>4.8572629862090426E-2</v>
      </c>
      <c r="GE137" s="2">
        <f t="shared" si="395"/>
        <v>5.233170008278723E-2</v>
      </c>
      <c r="GF137" s="2">
        <f t="shared" si="396"/>
        <v>5.0387617094378556E-2</v>
      </c>
      <c r="GG137" s="2">
        <f t="shared" si="397"/>
        <v>5.2407397433406167E-2</v>
      </c>
      <c r="GH137" s="2">
        <f t="shared" si="398"/>
        <v>5.1286850126720879E-2</v>
      </c>
      <c r="GI137" s="2">
        <f t="shared" si="399"/>
        <v>4.4309993667039783E-2</v>
      </c>
      <c r="GJ137" s="2">
        <f t="shared" si="400"/>
        <v>3.3637143263454385E-2</v>
      </c>
      <c r="GK137" s="2">
        <f t="shared" si="401"/>
        <v>3.6928098176214959E-2</v>
      </c>
      <c r="GM137" s="86">
        <f t="shared" si="337"/>
        <v>4.8959587090925081E-51</v>
      </c>
      <c r="GN137" s="86">
        <f t="shared" si="402"/>
        <v>5.0439335138334449E-55</v>
      </c>
      <c r="GO137" s="86">
        <f t="shared" si="403"/>
        <v>2.4473179009037967E-57</v>
      </c>
      <c r="GP137" s="86">
        <f t="shared" si="404"/>
        <v>1.511704171632541E-61</v>
      </c>
      <c r="GQ137" s="86">
        <f t="shared" si="405"/>
        <v>5.0113915722855559E-62</v>
      </c>
      <c r="GR137" s="86">
        <f t="shared" si="406"/>
        <v>7.2230641630062991E-70</v>
      </c>
      <c r="GS137" s="86">
        <f t="shared" si="407"/>
        <v>2.7038617198282675E-73</v>
      </c>
      <c r="GT137" s="86">
        <f t="shared" si="408"/>
        <v>2.6604063190284253E-56</v>
      </c>
      <c r="GU137" s="86">
        <f t="shared" si="409"/>
        <v>6.5381169835807456E-67</v>
      </c>
      <c r="GV137" s="86">
        <f t="shared" si="410"/>
        <v>2.317471220167587E-70</v>
      </c>
      <c r="GW137" s="86">
        <f t="shared" si="411"/>
        <v>1.1836647678304345E-92</v>
      </c>
      <c r="GX137" s="86">
        <f t="shared" si="412"/>
        <v>3.6521870177131233E-87</v>
      </c>
      <c r="GY137" s="86">
        <f t="shared" si="413"/>
        <v>1.5762530290636382E-86</v>
      </c>
      <c r="GZ137" s="86">
        <f t="shared" si="414"/>
        <v>1.9278656188789537E-64</v>
      </c>
      <c r="HA137" s="86">
        <f t="shared" si="415"/>
        <v>1.0361680492045571E-117</v>
      </c>
      <c r="HC137" s="86">
        <f t="shared" si="338"/>
        <v>3.1909490054812945E-18</v>
      </c>
      <c r="HD137" s="86">
        <f t="shared" si="416"/>
        <v>4.7526866072154915E-19</v>
      </c>
      <c r="HE137" s="86">
        <f t="shared" si="417"/>
        <v>8.0401922246369597E-21</v>
      </c>
      <c r="HF137" s="86">
        <f t="shared" si="418"/>
        <v>1.3411303988012841E-21</v>
      </c>
      <c r="HG137" s="86">
        <f t="shared" si="419"/>
        <v>9.6422065084681134E-24</v>
      </c>
      <c r="HH137" s="86">
        <f t="shared" si="420"/>
        <v>3.5543711757174208E-26</v>
      </c>
      <c r="HI137" s="86">
        <f t="shared" si="421"/>
        <v>1.0637794385297724E-28</v>
      </c>
      <c r="HJ137" s="86">
        <f t="shared" si="422"/>
        <v>1.9651024418418143E-23</v>
      </c>
      <c r="HK137" s="86">
        <f t="shared" si="423"/>
        <v>5.2812149444361705E-28</v>
      </c>
      <c r="HL137" s="86">
        <f t="shared" si="424"/>
        <v>1.4940845908280334E-30</v>
      </c>
      <c r="HM137" s="86">
        <f t="shared" si="425"/>
        <v>6.4003906569584385E-34</v>
      </c>
      <c r="HN137" s="86">
        <f t="shared" si="426"/>
        <v>2.0835237262897035E-34</v>
      </c>
      <c r="HO137" s="86">
        <f t="shared" si="427"/>
        <v>1.2328958787307235E-29</v>
      </c>
      <c r="HP137" s="86">
        <f t="shared" si="428"/>
        <v>1.9913701852054647E-33</v>
      </c>
      <c r="HQ137" s="86">
        <f t="shared" si="429"/>
        <v>3.9872796286304294E-47</v>
      </c>
      <c r="HS137" s="86">
        <f t="shared" si="339"/>
        <v>8.5246480978136654E-2</v>
      </c>
      <c r="HT137" s="86">
        <f t="shared" si="430"/>
        <v>0.21741974233299552</v>
      </c>
      <c r="HU137" s="86">
        <f t="shared" si="431"/>
        <v>0.16647535858716142</v>
      </c>
      <c r="HV137" s="86">
        <f t="shared" si="432"/>
        <v>9.780717436588221E-2</v>
      </c>
      <c r="HW137" s="86">
        <f t="shared" si="433"/>
        <v>5.3972011470245745E-2</v>
      </c>
      <c r="HX137" s="86">
        <f t="shared" si="434"/>
        <v>5.7355704105425419E-2</v>
      </c>
      <c r="HY137" s="86">
        <f t="shared" si="435"/>
        <v>8.837112938672001E-2</v>
      </c>
      <c r="HZ137" s="86">
        <f t="shared" si="436"/>
        <v>9.7673401801728538E-2</v>
      </c>
      <c r="IA137" s="86">
        <f t="shared" si="437"/>
        <v>0.13712654547169273</v>
      </c>
      <c r="IB137" s="86">
        <f t="shared" si="438"/>
        <v>0.13009220221939996</v>
      </c>
      <c r="IC137" s="86">
        <f t="shared" si="439"/>
        <v>0.12362530358599105</v>
      </c>
      <c r="ID137" s="86">
        <f t="shared" si="440"/>
        <v>0.1452398439126715</v>
      </c>
      <c r="IE137" s="86">
        <f t="shared" si="441"/>
        <v>9.6259967429077775E-2</v>
      </c>
      <c r="IF137" s="86">
        <f t="shared" si="442"/>
        <v>0.11104222534624844</v>
      </c>
      <c r="IG137" s="86">
        <f t="shared" si="443"/>
        <v>0.23974280064477665</v>
      </c>
      <c r="II137" s="86">
        <f t="shared" si="340"/>
        <v>1.2684761359769594E-17</v>
      </c>
      <c r="IJ137" s="86">
        <f t="shared" si="341"/>
        <v>1.1849567201092874E-25</v>
      </c>
      <c r="IK137" s="86">
        <f t="shared" si="342"/>
        <v>1.2581424700060404E-27</v>
      </c>
      <c r="IL137" s="86">
        <f t="shared" si="343"/>
        <v>2.5256450761700662E-32</v>
      </c>
      <c r="IM137" s="86">
        <f t="shared" si="344"/>
        <v>4.8122254166435549E-33</v>
      </c>
      <c r="IN137" s="86">
        <f t="shared" si="345"/>
        <v>3.3252581474911707E-35</v>
      </c>
      <c r="IO137" s="86">
        <f t="shared" si="346"/>
        <v>1.5745714442781376E-31</v>
      </c>
      <c r="IP137" s="86">
        <f t="shared" si="347"/>
        <v>7.7008381271874469E-31</v>
      </c>
      <c r="IQ137" s="86">
        <f t="shared" si="348"/>
        <v>3.4781414495571044E-29</v>
      </c>
      <c r="IR137" s="86">
        <f t="shared" si="349"/>
        <v>3.7474488316754221E-29</v>
      </c>
      <c r="IS137" s="86">
        <f t="shared" si="350"/>
        <v>3.6850484530595272E-31</v>
      </c>
      <c r="IT137" s="86">
        <f t="shared" si="351"/>
        <v>4.9875747731330648E-30</v>
      </c>
      <c r="IU137" s="86">
        <f t="shared" si="352"/>
        <v>2.3159108448459054E-31</v>
      </c>
      <c r="IV137" s="86">
        <f t="shared" si="353"/>
        <v>3.8058194685675464E-14</v>
      </c>
      <c r="IW137" s="86">
        <f t="shared" si="354"/>
        <v>1.2052885159646653E-9</v>
      </c>
      <c r="IY137" s="86">
        <f t="shared" si="355"/>
        <v>8.5246480978136668E-2</v>
      </c>
      <c r="IZ137" s="86">
        <f t="shared" si="356"/>
        <v>0.21741974233299552</v>
      </c>
      <c r="JA137" s="86">
        <f t="shared" si="357"/>
        <v>0.16647535858716142</v>
      </c>
      <c r="JB137" s="86">
        <f t="shared" si="358"/>
        <v>9.780717436588221E-2</v>
      </c>
      <c r="JC137" s="86">
        <f t="shared" si="359"/>
        <v>5.3972011470245745E-2</v>
      </c>
      <c r="JD137" s="86">
        <f t="shared" si="360"/>
        <v>5.7355704105425419E-2</v>
      </c>
      <c r="JE137" s="86">
        <f t="shared" si="361"/>
        <v>8.837112938672001E-2</v>
      </c>
      <c r="JF137" s="86">
        <f t="shared" si="362"/>
        <v>9.7673401801728538E-2</v>
      </c>
      <c r="JG137" s="86">
        <f t="shared" si="363"/>
        <v>0.13712654547169273</v>
      </c>
      <c r="JH137" s="86">
        <f t="shared" si="364"/>
        <v>0.13009220221939996</v>
      </c>
      <c r="JI137" s="86">
        <f t="shared" si="365"/>
        <v>0.12362530358599105</v>
      </c>
      <c r="JJ137" s="86">
        <f t="shared" si="366"/>
        <v>0.1452398439126715</v>
      </c>
      <c r="JK137" s="86">
        <f t="shared" si="367"/>
        <v>9.6259967429077775E-2</v>
      </c>
      <c r="JL137" s="86">
        <f t="shared" si="368"/>
        <v>0.11104222534628649</v>
      </c>
      <c r="JM137" s="86">
        <f t="shared" si="369"/>
        <v>0.23974280185006516</v>
      </c>
    </row>
    <row r="138" spans="2:273" x14ac:dyDescent="0.25">
      <c r="B138" s="2">
        <v>111</v>
      </c>
      <c r="C138" s="37">
        <v>48.524999999999999</v>
      </c>
      <c r="D138" s="37">
        <v>54.360999999999997</v>
      </c>
      <c r="E138" s="37">
        <v>60.557000000000002</v>
      </c>
      <c r="F138" s="37">
        <v>63.148000000000003</v>
      </c>
      <c r="G138" s="37">
        <v>62.097999999999999</v>
      </c>
      <c r="H138" s="37">
        <v>65.442999999999998</v>
      </c>
      <c r="I138" s="37">
        <v>72.525000000000006</v>
      </c>
      <c r="J138" s="37">
        <v>76.426000000000002</v>
      </c>
      <c r="K138" s="37">
        <v>80.049000000000007</v>
      </c>
      <c r="L138" s="37">
        <v>79.671999999999997</v>
      </c>
      <c r="M138" s="37">
        <v>81.049000000000007</v>
      </c>
      <c r="N138" s="37">
        <v>84.656000000000006</v>
      </c>
      <c r="O138" s="37">
        <v>76.573999999999998</v>
      </c>
      <c r="P138" s="37">
        <v>83.18</v>
      </c>
      <c r="Q138" s="37">
        <v>140.934</v>
      </c>
      <c r="S138" s="4">
        <f t="shared" si="241"/>
        <v>48.732696465375426</v>
      </c>
      <c r="T138" s="4">
        <f t="shared" si="242"/>
        <v>54.857297181706777</v>
      </c>
      <c r="U138" s="4">
        <f t="shared" si="243"/>
        <v>60.515605529764187</v>
      </c>
      <c r="V138" s="4">
        <f t="shared" si="244"/>
        <v>63.454312452192625</v>
      </c>
      <c r="W138" s="4">
        <f t="shared" si="245"/>
        <v>63.731501381351954</v>
      </c>
      <c r="X138" s="4">
        <f t="shared" si="246"/>
        <v>66.200114081118258</v>
      </c>
      <c r="Y138" s="4">
        <f t="shared" si="247"/>
        <v>71.680671586983919</v>
      </c>
      <c r="Z138" s="4">
        <f t="shared" si="248"/>
        <v>75.393590238926166</v>
      </c>
      <c r="AA138" s="4">
        <f t="shared" si="249"/>
        <v>78.570656960093743</v>
      </c>
      <c r="AB138" s="4">
        <f t="shared" si="250"/>
        <v>79.811677569703093</v>
      </c>
      <c r="AC138" s="4">
        <f t="shared" si="251"/>
        <v>79.797299405256666</v>
      </c>
      <c r="AD138" s="4">
        <f t="shared" si="252"/>
        <v>83.802352782793434</v>
      </c>
      <c r="AE138" s="4">
        <f t="shared" si="253"/>
        <v>76.501073698971084</v>
      </c>
      <c r="AF138" s="4">
        <f t="shared" si="254"/>
        <v>83.963603529928321</v>
      </c>
      <c r="AG138" s="4">
        <f t="shared" si="255"/>
        <v>137.12364692654631</v>
      </c>
      <c r="AI138" s="4">
        <f t="shared" si="256"/>
        <v>-0.20769646537542741</v>
      </c>
      <c r="AJ138" s="4">
        <f t="shared" si="257"/>
        <v>-0.49629718170677961</v>
      </c>
      <c r="AK138" s="4">
        <f t="shared" si="258"/>
        <v>4.1394470235815106E-2</v>
      </c>
      <c r="AL138" s="4">
        <f t="shared" si="259"/>
        <v>-0.30631245219262127</v>
      </c>
      <c r="AM138" s="4">
        <f t="shared" si="260"/>
        <v>-1.6335013813519552</v>
      </c>
      <c r="AN138" s="4">
        <f t="shared" si="261"/>
        <v>-0.75711408111826017</v>
      </c>
      <c r="AO138" s="4">
        <f t="shared" si="262"/>
        <v>0.84432841301608619</v>
      </c>
      <c r="AP138" s="4">
        <f t="shared" si="263"/>
        <v>1.0324097610738363</v>
      </c>
      <c r="AQ138" s="4">
        <f t="shared" si="264"/>
        <v>1.4783430399062638</v>
      </c>
      <c r="AR138" s="4">
        <f t="shared" si="265"/>
        <v>-0.13967756970309608</v>
      </c>
      <c r="AS138" s="4">
        <f t="shared" si="266"/>
        <v>1.2517005947433404</v>
      </c>
      <c r="AT138" s="4">
        <f t="shared" si="267"/>
        <v>0.85364721720657144</v>
      </c>
      <c r="AU138" s="4">
        <f t="shared" si="268"/>
        <v>7.2926301028914509E-2</v>
      </c>
      <c r="AV138" s="4">
        <f t="shared" si="444"/>
        <v>-0.78360352992831395</v>
      </c>
      <c r="AW138" s="4">
        <f t="shared" si="444"/>
        <v>3.8103530734536832</v>
      </c>
      <c r="AY138" s="2">
        <f t="shared" si="320"/>
        <v>48.732659862016625</v>
      </c>
      <c r="AZ138" s="2">
        <f t="shared" si="371"/>
        <v>49.185542379410101</v>
      </c>
      <c r="BA138" s="2">
        <f t="shared" si="372"/>
        <v>50.609973600058836</v>
      </c>
      <c r="BB138" s="2">
        <f t="shared" si="373"/>
        <v>53.557259978442445</v>
      </c>
      <c r="BC138" s="2">
        <f t="shared" si="374"/>
        <v>55.732009686447455</v>
      </c>
      <c r="BD138" s="2">
        <f t="shared" si="375"/>
        <v>55.955301479238621</v>
      </c>
      <c r="BE138" s="2">
        <f t="shared" si="376"/>
        <v>56.800400960332155</v>
      </c>
      <c r="BF138" s="2">
        <f t="shared" si="377"/>
        <v>57.569268131985915</v>
      </c>
      <c r="BG138" s="2">
        <f t="shared" si="378"/>
        <v>54.952068526838858</v>
      </c>
      <c r="BH138" s="2">
        <f t="shared" si="379"/>
        <v>55.034337847708422</v>
      </c>
      <c r="BI138" s="2">
        <f t="shared" si="380"/>
        <v>52.390394704356652</v>
      </c>
      <c r="BJ138" s="2">
        <f t="shared" si="381"/>
        <v>52.259687518080625</v>
      </c>
      <c r="BK138" s="2">
        <f t="shared" si="382"/>
        <v>51.179376836642426</v>
      </c>
      <c r="BL138" s="2">
        <f t="shared" si="383"/>
        <v>52.77415193456558</v>
      </c>
      <c r="BM138" s="2">
        <f t="shared" si="384"/>
        <v>54.937419838529486</v>
      </c>
      <c r="BO138" s="2" t="str">
        <f t="shared" si="270"/>
        <v/>
      </c>
      <c r="BP138" s="2" t="str">
        <f t="shared" si="271"/>
        <v/>
      </c>
      <c r="BQ138" s="2" t="str">
        <f t="shared" si="272"/>
        <v/>
      </c>
      <c r="BR138" s="2" t="str">
        <f t="shared" si="273"/>
        <v/>
      </c>
      <c r="BS138" s="2" t="str">
        <f t="shared" si="274"/>
        <v/>
      </c>
      <c r="BT138" s="2" t="str">
        <f t="shared" si="275"/>
        <v/>
      </c>
      <c r="BU138" s="2" t="str">
        <f t="shared" si="276"/>
        <v/>
      </c>
      <c r="BV138" s="2" t="str">
        <f t="shared" si="277"/>
        <v/>
      </c>
      <c r="BW138" s="2" t="str">
        <f t="shared" si="278"/>
        <v/>
      </c>
      <c r="BX138" s="2" t="str">
        <f t="shared" si="279"/>
        <v/>
      </c>
      <c r="BY138" s="2" t="str">
        <f t="shared" si="280"/>
        <v/>
      </c>
      <c r="BZ138" s="2" t="str">
        <f t="shared" si="281"/>
        <v/>
      </c>
      <c r="CA138" s="2" t="str">
        <f t="shared" si="282"/>
        <v/>
      </c>
      <c r="CB138" s="2" t="str">
        <f t="shared" si="283"/>
        <v/>
      </c>
      <c r="CC138" s="2" t="str">
        <f t="shared" si="284"/>
        <v/>
      </c>
      <c r="CE138" s="2" t="str">
        <f t="shared" si="321"/>
        <v/>
      </c>
      <c r="CF138" s="2" t="str">
        <f t="shared" si="322"/>
        <v/>
      </c>
      <c r="CG138" s="2" t="str">
        <f t="shared" si="323"/>
        <v/>
      </c>
      <c r="CH138" s="2" t="str">
        <f t="shared" si="324"/>
        <v/>
      </c>
      <c r="CI138" s="2" t="str">
        <f t="shared" si="325"/>
        <v/>
      </c>
      <c r="CJ138" s="2" t="str">
        <f t="shared" si="326"/>
        <v/>
      </c>
      <c r="CK138" s="2" t="str">
        <f t="shared" si="327"/>
        <v/>
      </c>
      <c r="CL138" s="2" t="str">
        <f t="shared" si="328"/>
        <v/>
      </c>
      <c r="CM138" s="2" t="str">
        <f t="shared" si="329"/>
        <v/>
      </c>
      <c r="CN138" s="2" t="str">
        <f t="shared" si="330"/>
        <v/>
      </c>
      <c r="CO138" s="2" t="str">
        <f t="shared" si="331"/>
        <v/>
      </c>
      <c r="CP138" s="2" t="str">
        <f t="shared" si="332"/>
        <v/>
      </c>
      <c r="CQ138" s="2" t="str">
        <f t="shared" si="333"/>
        <v/>
      </c>
      <c r="CR138" s="2" t="str">
        <f t="shared" si="334"/>
        <v/>
      </c>
      <c r="CS138" s="2" t="str">
        <f t="shared" si="335"/>
        <v/>
      </c>
      <c r="CU138" s="2" t="str">
        <f t="shared" si="285"/>
        <v/>
      </c>
      <c r="CV138" s="2" t="str">
        <f t="shared" si="286"/>
        <v/>
      </c>
      <c r="CW138" s="2" t="str">
        <f t="shared" si="287"/>
        <v/>
      </c>
      <c r="CX138" s="2" t="str">
        <f t="shared" si="288"/>
        <v/>
      </c>
      <c r="CY138" s="2" t="str">
        <f t="shared" si="289"/>
        <v/>
      </c>
      <c r="CZ138" s="2" t="str">
        <f t="shared" si="290"/>
        <v/>
      </c>
      <c r="DA138" s="2" t="str">
        <f t="shared" si="291"/>
        <v/>
      </c>
      <c r="DB138" s="2" t="str">
        <f t="shared" si="292"/>
        <v/>
      </c>
      <c r="DC138" s="2" t="str">
        <f t="shared" si="293"/>
        <v/>
      </c>
      <c r="DD138" s="2" t="str">
        <f t="shared" si="294"/>
        <v/>
      </c>
      <c r="DE138" s="2" t="str">
        <f t="shared" si="295"/>
        <v/>
      </c>
      <c r="DF138" s="2" t="str">
        <f t="shared" si="296"/>
        <v/>
      </c>
      <c r="DG138" s="2" t="str">
        <f t="shared" si="297"/>
        <v/>
      </c>
      <c r="DH138" s="2" t="str">
        <f t="shared" si="298"/>
        <v/>
      </c>
      <c r="DI138" s="2" t="str">
        <f t="shared" si="299"/>
        <v/>
      </c>
      <c r="DK138" s="2">
        <f t="shared" si="300"/>
        <v>82.000491451260004</v>
      </c>
      <c r="DL138" s="2">
        <f t="shared" si="445"/>
        <v>86.815984596798558</v>
      </c>
      <c r="DM138" s="2">
        <f t="shared" si="445"/>
        <v>87.53217508710803</v>
      </c>
      <c r="DN138" s="2">
        <f t="shared" si="445"/>
        <v>94.083910931174103</v>
      </c>
      <c r="DO138" s="2">
        <f t="shared" si="445"/>
        <v>91.764958728358039</v>
      </c>
      <c r="DP138" s="2">
        <f t="shared" si="445"/>
        <v>94.444895748987875</v>
      </c>
      <c r="DQ138" s="2">
        <f t="shared" si="445"/>
        <v>90.93114746716698</v>
      </c>
      <c r="DR138" s="2">
        <f t="shared" si="445"/>
        <v>94.967958164642369</v>
      </c>
      <c r="DS138" s="2">
        <f t="shared" si="445"/>
        <v>91.51602932487144</v>
      </c>
      <c r="DT138" s="2">
        <f t="shared" si="445"/>
        <v>89.881151782363986</v>
      </c>
      <c r="DU138" s="2">
        <f t="shared" si="445"/>
        <v>86.341298582995947</v>
      </c>
      <c r="DV138" s="2">
        <f t="shared" si="445"/>
        <v>89.066691322901846</v>
      </c>
      <c r="DW138" s="2">
        <f t="shared" si="445"/>
        <v>87.792146288798918</v>
      </c>
      <c r="DX138" s="2">
        <f t="shared" si="445"/>
        <v>82.07944013180996</v>
      </c>
      <c r="DY138" s="2">
        <f t="shared" si="445"/>
        <v>77.48551175461175</v>
      </c>
      <c r="EA138" s="2">
        <f t="shared" si="240"/>
        <v>48.662256054078149</v>
      </c>
      <c r="EB138" s="2">
        <f t="shared" si="302"/>
        <v>49.102264455732829</v>
      </c>
      <c r="EC138" s="2">
        <f t="shared" si="303"/>
        <v>50.519922806430003</v>
      </c>
      <c r="ED138" s="2">
        <f t="shared" si="304"/>
        <v>53.449777752969545</v>
      </c>
      <c r="EE138" s="2">
        <f t="shared" si="305"/>
        <v>55.645723145001988</v>
      </c>
      <c r="EF138" s="2">
        <f t="shared" si="306"/>
        <v>55.860192927604999</v>
      </c>
      <c r="EG138" s="2">
        <f t="shared" si="307"/>
        <v>56.717332239333501</v>
      </c>
      <c r="EH138" s="2">
        <f t="shared" si="308"/>
        <v>57.476360111669464</v>
      </c>
      <c r="EI138" s="2">
        <f t="shared" si="309"/>
        <v>54.862596951423775</v>
      </c>
      <c r="EJ138" s="2">
        <f t="shared" si="310"/>
        <v>54.952432976775555</v>
      </c>
      <c r="EK138" s="2">
        <f t="shared" si="311"/>
        <v>52.308520321177525</v>
      </c>
      <c r="EL138" s="2">
        <f t="shared" si="312"/>
        <v>52.173715879828315</v>
      </c>
      <c r="EM138" s="2">
        <f t="shared" si="313"/>
        <v>51.098341113686608</v>
      </c>
      <c r="EN138" s="2">
        <f t="shared" si="314"/>
        <v>52.712235105173868</v>
      </c>
      <c r="EO138" s="2">
        <f t="shared" si="315"/>
        <v>54.934857235621514</v>
      </c>
      <c r="EQ138" s="2">
        <f t="shared" si="316"/>
        <v>48.841799440224577</v>
      </c>
      <c r="ER138" s="2">
        <f t="shared" si="446"/>
        <v>49.169378648233504</v>
      </c>
      <c r="ES138" s="2">
        <f t="shared" si="446"/>
        <v>50.583434645928676</v>
      </c>
      <c r="ET138" s="2">
        <f t="shared" si="446"/>
        <v>53.502670162408556</v>
      </c>
      <c r="EU138" s="2">
        <f t="shared" si="446"/>
        <v>55.627398694389811</v>
      </c>
      <c r="EV138" s="2">
        <f t="shared" si="446"/>
        <v>55.844347655013351</v>
      </c>
      <c r="EW138" s="2">
        <f t="shared" si="446"/>
        <v>56.807918663937166</v>
      </c>
      <c r="EX138" s="2">
        <f t="shared" si="446"/>
        <v>57.463908069585635</v>
      </c>
      <c r="EY138" s="2">
        <f t="shared" si="446"/>
        <v>54.889825585485241</v>
      </c>
      <c r="EZ138" s="2">
        <f t="shared" si="446"/>
        <v>54.89884299928525</v>
      </c>
      <c r="FA138" s="2">
        <f t="shared" si="446"/>
        <v>52.222094192747576</v>
      </c>
      <c r="FB138" s="2">
        <f t="shared" si="446"/>
        <v>52.096460517175124</v>
      </c>
      <c r="FC138" s="2">
        <f t="shared" si="446"/>
        <v>51.0072476684349</v>
      </c>
      <c r="FD138" s="2">
        <f t="shared" si="446"/>
        <v>52.619722867608168</v>
      </c>
      <c r="FE138" s="2">
        <f t="shared" si="446"/>
        <v>53.884314991499089</v>
      </c>
      <c r="FG138" s="2">
        <f t="shared" si="318"/>
        <v>0.99823023614240813</v>
      </c>
      <c r="FH138" s="2">
        <f t="shared" si="447"/>
        <v>0.99789362135639115</v>
      </c>
      <c r="FI138" s="2">
        <f t="shared" si="447"/>
        <v>0.99765867033847111</v>
      </c>
      <c r="FJ138" s="2">
        <f t="shared" si="447"/>
        <v>0.99741818042200714</v>
      </c>
      <c r="FK138" s="2">
        <f t="shared" si="447"/>
        <v>0.99758906614818321</v>
      </c>
      <c r="FL138" s="2">
        <f t="shared" si="447"/>
        <v>0.99751641101120037</v>
      </c>
      <c r="FM138" s="2">
        <f t="shared" si="447"/>
        <v>0.99770236981818061</v>
      </c>
      <c r="FN138" s="2">
        <f t="shared" si="447"/>
        <v>0.99750429127966822</v>
      </c>
      <c r="FO138" s="2">
        <f t="shared" si="447"/>
        <v>0.99760139708814621</v>
      </c>
      <c r="FP138" s="2">
        <f t="shared" si="447"/>
        <v>0.99757072865159568</v>
      </c>
      <c r="FQ138" s="2">
        <f t="shared" si="447"/>
        <v>0.99744905479470225</v>
      </c>
      <c r="FR138" s="2">
        <f t="shared" si="447"/>
        <v>0.99755252334632316</v>
      </c>
      <c r="FS138" s="2">
        <f t="shared" si="447"/>
        <v>0.99767146926037409</v>
      </c>
      <c r="FT138" s="2">
        <f t="shared" si="447"/>
        <v>0.99777582289734545</v>
      </c>
      <c r="FU138" s="2">
        <f t="shared" si="447"/>
        <v>0.99800675657578497</v>
      </c>
      <c r="FW138" s="2">
        <f t="shared" si="336"/>
        <v>6.3511132887693583E-2</v>
      </c>
      <c r="FX138" s="2">
        <f t="shared" si="388"/>
        <v>5.7194296140261058E-2</v>
      </c>
      <c r="FY138" s="2">
        <f t="shared" si="389"/>
        <v>5.3421685639749243E-2</v>
      </c>
      <c r="FZ138" s="2">
        <f t="shared" si="390"/>
        <v>4.8631267244611018E-2</v>
      </c>
      <c r="GA138" s="2">
        <f t="shared" si="391"/>
        <v>4.3359898804325572E-2</v>
      </c>
      <c r="GB138" s="2">
        <f t="shared" si="392"/>
        <v>4.5438879356964598E-2</v>
      </c>
      <c r="GC138" s="2">
        <f t="shared" si="393"/>
        <v>4.9212964475540293E-2</v>
      </c>
      <c r="GD138" s="2">
        <f t="shared" si="394"/>
        <v>5.3010412194806865E-2</v>
      </c>
      <c r="GE138" s="2">
        <f t="shared" si="395"/>
        <v>5.7092316536441354E-2</v>
      </c>
      <c r="GF138" s="2">
        <f t="shared" si="396"/>
        <v>5.4981640896537926E-2</v>
      </c>
      <c r="GG138" s="2">
        <f t="shared" si="397"/>
        <v>5.7174484621597792E-2</v>
      </c>
      <c r="GH138" s="2">
        <f t="shared" si="398"/>
        <v>5.5958029071580657E-2</v>
      </c>
      <c r="GI138" s="2">
        <f t="shared" si="399"/>
        <v>4.8378127933315737E-2</v>
      </c>
      <c r="GJ138" s="2">
        <f t="shared" si="400"/>
        <v>3.6763088721959609E-2</v>
      </c>
      <c r="GK138" s="2">
        <f t="shared" si="401"/>
        <v>4.034710756363425E-2</v>
      </c>
      <c r="GM138" s="86">
        <f t="shared" si="337"/>
        <v>2.9310956088469276E-53</v>
      </c>
      <c r="GN138" s="86">
        <f t="shared" si="402"/>
        <v>2.2677696580774238E-57</v>
      </c>
      <c r="GO138" s="86">
        <f t="shared" si="403"/>
        <v>8.387899158011966E-60</v>
      </c>
      <c r="GP138" s="86">
        <f t="shared" si="404"/>
        <v>3.2857168370294535E-64</v>
      </c>
      <c r="GQ138" s="86">
        <f t="shared" si="405"/>
        <v>1.0265326195047169E-64</v>
      </c>
      <c r="GR138" s="86">
        <f t="shared" si="406"/>
        <v>7.3637905115983124E-73</v>
      </c>
      <c r="GS138" s="86">
        <f t="shared" si="407"/>
        <v>2.0532947739880833E-76</v>
      </c>
      <c r="GT138" s="86">
        <f t="shared" si="408"/>
        <v>1.0567766731795314E-58</v>
      </c>
      <c r="GU138" s="86">
        <f t="shared" si="409"/>
        <v>9.7680287947704507E-70</v>
      </c>
      <c r="GV138" s="86">
        <f t="shared" si="410"/>
        <v>2.2117708800316797E-73</v>
      </c>
      <c r="GW138" s="86">
        <f t="shared" si="411"/>
        <v>1.2138480771592504E-96</v>
      </c>
      <c r="GX138" s="86">
        <f t="shared" si="412"/>
        <v>7.3773116646876584E-91</v>
      </c>
      <c r="GY138" s="86">
        <f t="shared" si="413"/>
        <v>3.3953832348742599E-90</v>
      </c>
      <c r="GZ138" s="86">
        <f t="shared" si="414"/>
        <v>3.4512909323559713E-67</v>
      </c>
      <c r="HA138" s="86">
        <f t="shared" si="415"/>
        <v>2.0264961530934403E-122</v>
      </c>
      <c r="HC138" s="86">
        <f t="shared" si="338"/>
        <v>1.2572601768273009E-19</v>
      </c>
      <c r="HD138" s="86">
        <f t="shared" si="416"/>
        <v>2.0806640795343665E-20</v>
      </c>
      <c r="HE138" s="86">
        <f t="shared" si="417"/>
        <v>2.5060218968626503E-22</v>
      </c>
      <c r="HF138" s="86">
        <f t="shared" si="418"/>
        <v>3.5713286169548666E-23</v>
      </c>
      <c r="HG138" s="86">
        <f t="shared" si="419"/>
        <v>1.566636478261752E-25</v>
      </c>
      <c r="HH138" s="86">
        <f t="shared" si="420"/>
        <v>4.1545571346717773E-28</v>
      </c>
      <c r="HI138" s="86">
        <f t="shared" si="421"/>
        <v>8.5791863456029702E-31</v>
      </c>
      <c r="HJ138" s="86">
        <f t="shared" si="422"/>
        <v>4.0152709175960766E-25</v>
      </c>
      <c r="HK138" s="86">
        <f t="shared" si="423"/>
        <v>5.3193741450547935E-30</v>
      </c>
      <c r="HL138" s="86">
        <f t="shared" si="424"/>
        <v>8.4532155182757789E-33</v>
      </c>
      <c r="HM138" s="86">
        <f t="shared" si="425"/>
        <v>2.1662124784380784E-36</v>
      </c>
      <c r="HN138" s="86">
        <f t="shared" si="426"/>
        <v>6.8912559357139666E-37</v>
      </c>
      <c r="HO138" s="86">
        <f t="shared" si="427"/>
        <v>8.5238595759787036E-32</v>
      </c>
      <c r="HP138" s="86">
        <f t="shared" si="428"/>
        <v>5.3953033769298897E-36</v>
      </c>
      <c r="HQ138" s="86">
        <f t="shared" si="429"/>
        <v>2.6808513282756262E-50</v>
      </c>
      <c r="HS138" s="86">
        <f t="shared" si="339"/>
        <v>0.12121761817479902</v>
      </c>
      <c r="HT138" s="86">
        <f t="shared" si="430"/>
        <v>0.29552728821022445</v>
      </c>
      <c r="HU138" s="86">
        <f t="shared" si="431"/>
        <v>0.23568330923913131</v>
      </c>
      <c r="HV138" s="86">
        <f t="shared" si="432"/>
        <v>0.14954847244504524</v>
      </c>
      <c r="HW138" s="86">
        <f t="shared" si="433"/>
        <v>8.6098443614473871E-2</v>
      </c>
      <c r="HX138" s="86">
        <f t="shared" si="434"/>
        <v>9.3063145776868875E-2</v>
      </c>
      <c r="HY138" s="86">
        <f t="shared" si="435"/>
        <v>0.13597101810761794</v>
      </c>
      <c r="HZ138" s="86">
        <f t="shared" si="436"/>
        <v>0.14968103461880669</v>
      </c>
      <c r="IA138" s="86">
        <f t="shared" si="437"/>
        <v>0.20238006484386042</v>
      </c>
      <c r="IB138" s="86">
        <f t="shared" si="438"/>
        <v>0.19215362070865868</v>
      </c>
      <c r="IC138" s="86">
        <f t="shared" si="439"/>
        <v>0.18712432277269386</v>
      </c>
      <c r="ID138" s="86">
        <f t="shared" si="440"/>
        <v>0.21349061979743739</v>
      </c>
      <c r="IE138" s="86">
        <f t="shared" si="441"/>
        <v>0.14637383170158061</v>
      </c>
      <c r="IF138" s="86">
        <f t="shared" si="442"/>
        <v>0.15272031750360249</v>
      </c>
      <c r="IG138" s="86">
        <f t="shared" si="443"/>
        <v>0.29927426761153553</v>
      </c>
      <c r="II138" s="86">
        <f t="shared" si="340"/>
        <v>1.4124611776781111E-16</v>
      </c>
      <c r="IJ138" s="86">
        <f t="shared" si="341"/>
        <v>3.7870900487671814E-24</v>
      </c>
      <c r="IK138" s="86">
        <f t="shared" si="342"/>
        <v>4.874358664853718E-26</v>
      </c>
      <c r="IL138" s="86">
        <f t="shared" si="343"/>
        <v>1.6442774214967503E-30</v>
      </c>
      <c r="IM138" s="86">
        <f t="shared" si="344"/>
        <v>2.945998362374058E-31</v>
      </c>
      <c r="IN138" s="86">
        <f t="shared" si="345"/>
        <v>2.8867434116217183E-33</v>
      </c>
      <c r="IO138" s="86">
        <f t="shared" si="346"/>
        <v>9.3579548733367377E-30</v>
      </c>
      <c r="IP138" s="86">
        <f t="shared" si="347"/>
        <v>4.6218969936795597E-29</v>
      </c>
      <c r="IQ138" s="86">
        <f t="shared" si="348"/>
        <v>1.837634727904198E-27</v>
      </c>
      <c r="IR138" s="86">
        <f t="shared" si="349"/>
        <v>1.86902369602538E-27</v>
      </c>
      <c r="IS138" s="86">
        <f t="shared" si="350"/>
        <v>2.5882260395513203E-29</v>
      </c>
      <c r="IT138" s="86">
        <f t="shared" si="351"/>
        <v>2.8870594676532957E-28</v>
      </c>
      <c r="IU138" s="86">
        <f t="shared" si="352"/>
        <v>1.3142483729618804E-29</v>
      </c>
      <c r="IV138" s="86">
        <f t="shared" si="353"/>
        <v>1.8405206892742294E-13</v>
      </c>
      <c r="IW138" s="86">
        <f t="shared" si="354"/>
        <v>3.4662908478835127E-9</v>
      </c>
      <c r="IY138" s="86">
        <f t="shared" si="355"/>
        <v>0.12121761817479916</v>
      </c>
      <c r="IZ138" s="86">
        <f t="shared" si="356"/>
        <v>0.29552728821022445</v>
      </c>
      <c r="JA138" s="86">
        <f t="shared" si="357"/>
        <v>0.23568330923913131</v>
      </c>
      <c r="JB138" s="86">
        <f t="shared" si="358"/>
        <v>0.14954847244504524</v>
      </c>
      <c r="JC138" s="86">
        <f t="shared" si="359"/>
        <v>8.6098443614473871E-2</v>
      </c>
      <c r="JD138" s="86">
        <f t="shared" si="360"/>
        <v>9.3063145776868875E-2</v>
      </c>
      <c r="JE138" s="86">
        <f t="shared" si="361"/>
        <v>0.13597101810761794</v>
      </c>
      <c r="JF138" s="86">
        <f t="shared" si="362"/>
        <v>0.14968103461880669</v>
      </c>
      <c r="JG138" s="86">
        <f t="shared" si="363"/>
        <v>0.20238006484386042</v>
      </c>
      <c r="JH138" s="86">
        <f t="shared" si="364"/>
        <v>0.19215362070865868</v>
      </c>
      <c r="JI138" s="86">
        <f t="shared" si="365"/>
        <v>0.18712432277269386</v>
      </c>
      <c r="JJ138" s="86">
        <f t="shared" si="366"/>
        <v>0.21349061979743739</v>
      </c>
      <c r="JK138" s="86">
        <f t="shared" si="367"/>
        <v>0.14637383170158061</v>
      </c>
      <c r="JL138" s="86">
        <f t="shared" si="368"/>
        <v>0.15272031750378653</v>
      </c>
      <c r="JM138" s="86">
        <f t="shared" si="369"/>
        <v>0.29927427107782639</v>
      </c>
    </row>
    <row r="139" spans="2:273" x14ac:dyDescent="0.25">
      <c r="B139" s="2">
        <v>112</v>
      </c>
      <c r="C139" s="37">
        <v>49.131</v>
      </c>
      <c r="D139" s="37">
        <v>56.508000000000003</v>
      </c>
      <c r="E139" s="37">
        <v>64.245999999999995</v>
      </c>
      <c r="F139" s="37">
        <v>66.197000000000003</v>
      </c>
      <c r="G139" s="37">
        <v>66</v>
      </c>
      <c r="H139" s="37">
        <v>70.180000000000007</v>
      </c>
      <c r="I139" s="37">
        <v>75.918000000000006</v>
      </c>
      <c r="J139" s="37">
        <v>82.131</v>
      </c>
      <c r="K139" s="37">
        <v>85.212999999999994</v>
      </c>
      <c r="L139" s="37">
        <v>86.212999999999994</v>
      </c>
      <c r="M139" s="37">
        <v>89.459000000000003</v>
      </c>
      <c r="N139" s="37">
        <v>92.721000000000004</v>
      </c>
      <c r="O139" s="37">
        <v>86.049000000000007</v>
      </c>
      <c r="P139" s="37">
        <v>92.262</v>
      </c>
      <c r="Q139" s="37">
        <v>152.18</v>
      </c>
      <c r="S139" s="4">
        <f t="shared" si="241"/>
        <v>48.54396836997141</v>
      </c>
      <c r="T139" s="4">
        <f t="shared" si="242"/>
        <v>55.544581728643386</v>
      </c>
      <c r="U139" s="4">
        <f t="shared" si="243"/>
        <v>62.425499004971712</v>
      </c>
      <c r="V139" s="4">
        <f t="shared" si="244"/>
        <v>66.442291679302301</v>
      </c>
      <c r="W139" s="4">
        <f t="shared" si="245"/>
        <v>66.781962061043089</v>
      </c>
      <c r="X139" s="4">
        <f t="shared" si="246"/>
        <v>70.235776067969667</v>
      </c>
      <c r="Y139" s="4">
        <f t="shared" si="247"/>
        <v>76.456681288345408</v>
      </c>
      <c r="Z139" s="4">
        <f t="shared" si="248"/>
        <v>80.906823687472354</v>
      </c>
      <c r="AA139" s="4">
        <f t="shared" si="249"/>
        <v>84.494703918027867</v>
      </c>
      <c r="AB139" s="4">
        <f t="shared" si="250"/>
        <v>86.236886487786293</v>
      </c>
      <c r="AC139" s="4">
        <f t="shared" si="251"/>
        <v>87.455561539568578</v>
      </c>
      <c r="AD139" s="4">
        <f t="shared" si="252"/>
        <v>91.462493327514849</v>
      </c>
      <c r="AE139" s="4">
        <f t="shared" si="253"/>
        <v>84.373748861724181</v>
      </c>
      <c r="AF139" s="4">
        <f t="shared" si="254"/>
        <v>91.442345352626802</v>
      </c>
      <c r="AG139" s="4">
        <f t="shared" si="255"/>
        <v>148.38974806439705</v>
      </c>
      <c r="AI139" s="4">
        <f t="shared" si="256"/>
        <v>0.58703163002859071</v>
      </c>
      <c r="AJ139" s="4">
        <f t="shared" si="257"/>
        <v>0.96341827135661617</v>
      </c>
      <c r="AK139" s="4">
        <f t="shared" si="258"/>
        <v>1.8205009950282829</v>
      </c>
      <c r="AL139" s="4">
        <f t="shared" si="259"/>
        <v>-0.24529167930229789</v>
      </c>
      <c r="AM139" s="4">
        <f t="shared" si="260"/>
        <v>-0.78196206104308885</v>
      </c>
      <c r="AN139" s="4">
        <f t="shared" si="261"/>
        <v>-5.5776067969659948E-2</v>
      </c>
      <c r="AO139" s="4">
        <f t="shared" si="262"/>
        <v>-0.5386812883454013</v>
      </c>
      <c r="AP139" s="4">
        <f t="shared" si="263"/>
        <v>1.2241763125276464</v>
      </c>
      <c r="AQ139" s="4">
        <f t="shared" si="264"/>
        <v>0.71829608197212735</v>
      </c>
      <c r="AR139" s="4">
        <f t="shared" si="265"/>
        <v>-2.3886487786299426E-2</v>
      </c>
      <c r="AS139" s="4">
        <f t="shared" si="266"/>
        <v>2.0034384604314255</v>
      </c>
      <c r="AT139" s="4">
        <f t="shared" si="267"/>
        <v>1.2585066724851544</v>
      </c>
      <c r="AU139" s="4">
        <f t="shared" si="268"/>
        <v>1.6752511382758257</v>
      </c>
      <c r="AV139" s="4">
        <f t="shared" ref="AV139:AW154" si="448">IF(OR($B139 &lt; P$230, $B139 &gt; P$233), 0, P139-AF139)</f>
        <v>0.81965464737319849</v>
      </c>
      <c r="AW139" s="4">
        <f t="shared" si="448"/>
        <v>3.7902519356029529</v>
      </c>
      <c r="AY139" s="2">
        <f t="shared" si="320"/>
        <v>48.543921514117663</v>
      </c>
      <c r="AZ139" s="2">
        <f t="shared" si="371"/>
        <v>49.000285847472249</v>
      </c>
      <c r="BA139" s="2">
        <f t="shared" si="372"/>
        <v>50.413602380114447</v>
      </c>
      <c r="BB139" s="2">
        <f t="shared" si="373"/>
        <v>53.389153956632185</v>
      </c>
      <c r="BC139" s="2">
        <f t="shared" si="374"/>
        <v>55.579408307431009</v>
      </c>
      <c r="BD139" s="2">
        <f t="shared" si="375"/>
        <v>55.792884733104586</v>
      </c>
      <c r="BE139" s="2">
        <f t="shared" si="376"/>
        <v>56.61884305931838</v>
      </c>
      <c r="BF139" s="2">
        <f t="shared" si="377"/>
        <v>57.370770853161957</v>
      </c>
      <c r="BG139" s="2">
        <f t="shared" si="378"/>
        <v>54.769663797777262</v>
      </c>
      <c r="BH139" s="2">
        <f t="shared" si="379"/>
        <v>54.86735268682294</v>
      </c>
      <c r="BI139" s="2">
        <f t="shared" si="380"/>
        <v>52.236481036156185</v>
      </c>
      <c r="BJ139" s="2">
        <f t="shared" si="381"/>
        <v>52.08494486717948</v>
      </c>
      <c r="BK139" s="2">
        <f t="shared" si="382"/>
        <v>51.023979850683411</v>
      </c>
      <c r="BL139" s="2">
        <f t="shared" si="383"/>
        <v>52.598171724613209</v>
      </c>
      <c r="BM139" s="2">
        <f t="shared" si="384"/>
        <v>54.801502945966469</v>
      </c>
      <c r="BO139" s="2" t="str">
        <f t="shared" si="270"/>
        <v/>
      </c>
      <c r="BP139" s="2" t="str">
        <f t="shared" si="271"/>
        <v/>
      </c>
      <c r="BQ139" s="2" t="str">
        <f t="shared" si="272"/>
        <v/>
      </c>
      <c r="BR139" s="2" t="str">
        <f t="shared" si="273"/>
        <v/>
      </c>
      <c r="BS139" s="2" t="str">
        <f t="shared" si="274"/>
        <v/>
      </c>
      <c r="BT139" s="2" t="str">
        <f t="shared" si="275"/>
        <v/>
      </c>
      <c r="BU139" s="2" t="str">
        <f t="shared" si="276"/>
        <v/>
      </c>
      <c r="BV139" s="2" t="str">
        <f t="shared" si="277"/>
        <v/>
      </c>
      <c r="BW139" s="2" t="str">
        <f t="shared" si="278"/>
        <v/>
      </c>
      <c r="BX139" s="2" t="str">
        <f t="shared" si="279"/>
        <v/>
      </c>
      <c r="BY139" s="2" t="str">
        <f t="shared" si="280"/>
        <v/>
      </c>
      <c r="BZ139" s="2" t="str">
        <f t="shared" si="281"/>
        <v/>
      </c>
      <c r="CA139" s="2" t="str">
        <f t="shared" si="282"/>
        <v/>
      </c>
      <c r="CB139" s="2" t="str">
        <f t="shared" si="283"/>
        <v/>
      </c>
      <c r="CC139" s="2" t="str">
        <f t="shared" si="284"/>
        <v/>
      </c>
      <c r="CE139" s="2" t="str">
        <f t="shared" si="321"/>
        <v/>
      </c>
      <c r="CF139" s="2" t="str">
        <f t="shared" si="322"/>
        <v/>
      </c>
      <c r="CG139" s="2" t="str">
        <f t="shared" si="323"/>
        <v/>
      </c>
      <c r="CH139" s="2" t="str">
        <f t="shared" si="324"/>
        <v/>
      </c>
      <c r="CI139" s="2" t="str">
        <f t="shared" si="325"/>
        <v/>
      </c>
      <c r="CJ139" s="2" t="str">
        <f t="shared" si="326"/>
        <v/>
      </c>
      <c r="CK139" s="2" t="str">
        <f t="shared" si="327"/>
        <v/>
      </c>
      <c r="CL139" s="2" t="str">
        <f t="shared" si="328"/>
        <v/>
      </c>
      <c r="CM139" s="2" t="str">
        <f t="shared" si="329"/>
        <v/>
      </c>
      <c r="CN139" s="2" t="str">
        <f t="shared" si="330"/>
        <v/>
      </c>
      <c r="CO139" s="2" t="str">
        <f t="shared" si="331"/>
        <v/>
      </c>
      <c r="CP139" s="2" t="str">
        <f t="shared" si="332"/>
        <v/>
      </c>
      <c r="CQ139" s="2" t="str">
        <f t="shared" si="333"/>
        <v/>
      </c>
      <c r="CR139" s="2" t="str">
        <f t="shared" si="334"/>
        <v/>
      </c>
      <c r="CS139" s="2" t="str">
        <f t="shared" si="335"/>
        <v/>
      </c>
      <c r="CU139" s="2" t="str">
        <f t="shared" si="285"/>
        <v/>
      </c>
      <c r="CV139" s="2" t="str">
        <f t="shared" si="286"/>
        <v/>
      </c>
      <c r="CW139" s="2" t="str">
        <f t="shared" si="287"/>
        <v/>
      </c>
      <c r="CX139" s="2" t="str">
        <f t="shared" si="288"/>
        <v/>
      </c>
      <c r="CY139" s="2" t="str">
        <f t="shared" si="289"/>
        <v/>
      </c>
      <c r="CZ139" s="2" t="str">
        <f t="shared" si="290"/>
        <v/>
      </c>
      <c r="DA139" s="2" t="str">
        <f t="shared" si="291"/>
        <v/>
      </c>
      <c r="DB139" s="2" t="str">
        <f t="shared" si="292"/>
        <v/>
      </c>
      <c r="DC139" s="2" t="str">
        <f t="shared" si="293"/>
        <v/>
      </c>
      <c r="DD139" s="2" t="str">
        <f t="shared" si="294"/>
        <v/>
      </c>
      <c r="DE139" s="2" t="str">
        <f t="shared" si="295"/>
        <v/>
      </c>
      <c r="DF139" s="2" t="str">
        <f t="shared" si="296"/>
        <v/>
      </c>
      <c r="DG139" s="2" t="str">
        <f t="shared" si="297"/>
        <v/>
      </c>
      <c r="DH139" s="2" t="str">
        <f t="shared" si="298"/>
        <v/>
      </c>
      <c r="DI139" s="2" t="str">
        <f t="shared" si="299"/>
        <v/>
      </c>
      <c r="DK139" s="2">
        <f t="shared" si="300"/>
        <v>82.232885989790105</v>
      </c>
      <c r="DL139" s="2">
        <f t="shared" ref="DL139:DY154" si="449">BP$228*$B139+BP$229</f>
        <v>87.061407731803087</v>
      </c>
      <c r="DM139" s="2">
        <f t="shared" si="449"/>
        <v>87.77098954703834</v>
      </c>
      <c r="DN139" s="2">
        <f t="shared" si="449"/>
        <v>94.388950607287455</v>
      </c>
      <c r="DO139" s="2">
        <f t="shared" si="449"/>
        <v>92.000146800637424</v>
      </c>
      <c r="DP139" s="2">
        <f t="shared" si="449"/>
        <v>94.720031174089087</v>
      </c>
      <c r="DQ139" s="2">
        <f t="shared" si="449"/>
        <v>91.145119981238281</v>
      </c>
      <c r="DR139" s="2">
        <f t="shared" si="449"/>
        <v>95.202652091767874</v>
      </c>
      <c r="DS139" s="2">
        <f t="shared" si="449"/>
        <v>91.758758507495358</v>
      </c>
      <c r="DT139" s="2">
        <f t="shared" si="449"/>
        <v>90.107846247654805</v>
      </c>
      <c r="DU139" s="2">
        <f t="shared" si="449"/>
        <v>86.559759109311742</v>
      </c>
      <c r="DV139" s="2">
        <f t="shared" si="449"/>
        <v>89.330041142356933</v>
      </c>
      <c r="DW139" s="2">
        <f t="shared" si="449"/>
        <v>88.040949122807007</v>
      </c>
      <c r="DX139" s="2">
        <f t="shared" si="449"/>
        <v>82.265198903384388</v>
      </c>
      <c r="DY139" s="2">
        <f t="shared" si="449"/>
        <v>77.643782282282274</v>
      </c>
      <c r="EA139" s="2">
        <f t="shared" si="240"/>
        <v>48.475321943247664</v>
      </c>
      <c r="EB139" s="2">
        <f t="shared" si="302"/>
        <v>48.921739992184968</v>
      </c>
      <c r="EC139" s="2">
        <f t="shared" si="303"/>
        <v>50.32902612190221</v>
      </c>
      <c r="ED139" s="2">
        <f t="shared" si="304"/>
        <v>53.288854693221396</v>
      </c>
      <c r="EE139" s="2">
        <f t="shared" si="305"/>
        <v>55.500119188726472</v>
      </c>
      <c r="EF139" s="2">
        <f t="shared" si="306"/>
        <v>55.705423319497619</v>
      </c>
      <c r="EG139" s="2">
        <f t="shared" si="307"/>
        <v>56.54061373390558</v>
      </c>
      <c r="EH139" s="2">
        <f t="shared" si="308"/>
        <v>57.285048475711889</v>
      </c>
      <c r="EI139" s="2">
        <f t="shared" si="309"/>
        <v>54.686473679508644</v>
      </c>
      <c r="EJ139" s="2">
        <f t="shared" si="310"/>
        <v>54.792749108605562</v>
      </c>
      <c r="EK139" s="2">
        <f t="shared" si="311"/>
        <v>52.162559546001795</v>
      </c>
      <c r="EL139" s="2">
        <f t="shared" si="312"/>
        <v>52.006872607927278</v>
      </c>
      <c r="EM139" s="2">
        <f t="shared" si="313"/>
        <v>50.950921603507467</v>
      </c>
      <c r="EN139" s="2">
        <f t="shared" si="314"/>
        <v>52.541617305506605</v>
      </c>
      <c r="EO139" s="2">
        <f t="shared" si="315"/>
        <v>54.808995640074201</v>
      </c>
      <c r="EQ139" s="2">
        <f t="shared" si="316"/>
        <v>48.679107341194907</v>
      </c>
      <c r="ER139" s="2">
        <f t="shared" ref="ER139:FE154" si="450">CV$228*$B139+CV$229</f>
        <v>49.006149103489541</v>
      </c>
      <c r="ES139" s="2">
        <f t="shared" si="450"/>
        <v>50.408121033692836</v>
      </c>
      <c r="ET139" s="2">
        <f t="shared" si="450"/>
        <v>53.354819775536242</v>
      </c>
      <c r="EU139" s="2">
        <f t="shared" si="450"/>
        <v>55.479333717098513</v>
      </c>
      <c r="EV139" s="2">
        <f t="shared" si="450"/>
        <v>55.686708923160431</v>
      </c>
      <c r="EW139" s="2">
        <f t="shared" si="450"/>
        <v>56.646787794314008</v>
      </c>
      <c r="EX139" s="2">
        <f t="shared" si="450"/>
        <v>57.274649806043492</v>
      </c>
      <c r="EY139" s="2">
        <f t="shared" si="450"/>
        <v>54.719810251696885</v>
      </c>
      <c r="EZ139" s="2">
        <f t="shared" si="450"/>
        <v>54.731808058355384</v>
      </c>
      <c r="FA139" s="2">
        <f t="shared" si="450"/>
        <v>52.064379386470428</v>
      </c>
      <c r="FB139" s="2">
        <f t="shared" si="450"/>
        <v>51.920752577919721</v>
      </c>
      <c r="FC139" s="2">
        <f t="shared" si="450"/>
        <v>50.842511554838211</v>
      </c>
      <c r="FD139" s="2">
        <f t="shared" si="450"/>
        <v>52.44823613563166</v>
      </c>
      <c r="FE139" s="2">
        <f t="shared" si="450"/>
        <v>53.696846048507453</v>
      </c>
      <c r="FG139" s="2">
        <f t="shared" si="318"/>
        <v>0.99838570480066868</v>
      </c>
      <c r="FH139" s="2">
        <f t="shared" ref="FH139:FU154" si="451">POWER(10,($B139-D$231)/D$229)/(1+POWER(10,($B139-D$231)/D$229))</f>
        <v>0.99807860373656099</v>
      </c>
      <c r="FI139" s="2">
        <f t="shared" si="451"/>
        <v>0.99786424197918533</v>
      </c>
      <c r="FJ139" s="2">
        <f t="shared" si="451"/>
        <v>0.99764481752777256</v>
      </c>
      <c r="FK139" s="2">
        <f t="shared" si="451"/>
        <v>0.99780073565092986</v>
      </c>
      <c r="FL139" s="2">
        <f t="shared" si="451"/>
        <v>0.99773444483240725</v>
      </c>
      <c r="FM139" s="2">
        <f t="shared" si="451"/>
        <v>0.9979041126510324</v>
      </c>
      <c r="FN139" s="2">
        <f t="shared" si="451"/>
        <v>0.99772338666155802</v>
      </c>
      <c r="FO139" s="2">
        <f t="shared" si="451"/>
        <v>0.99781198636248791</v>
      </c>
      <c r="FP139" s="2">
        <f t="shared" si="451"/>
        <v>0.99778400453049088</v>
      </c>
      <c r="FQ139" s="2">
        <f t="shared" si="451"/>
        <v>0.9976729880114622</v>
      </c>
      <c r="FR139" s="2">
        <f t="shared" si="451"/>
        <v>0.99776739396790481</v>
      </c>
      <c r="FS139" s="2">
        <f t="shared" si="451"/>
        <v>0.99787591953247279</v>
      </c>
      <c r="FT139" s="2">
        <f t="shared" si="451"/>
        <v>0.99797112931668597</v>
      </c>
      <c r="FU139" s="2">
        <f t="shared" si="451"/>
        <v>0.99818182151255996</v>
      </c>
      <c r="FW139" s="2">
        <f t="shared" si="336"/>
        <v>6.9214464974559117E-2</v>
      </c>
      <c r="FX139" s="2">
        <f t="shared" si="388"/>
        <v>6.2368151046827879E-2</v>
      </c>
      <c r="FY139" s="2">
        <f t="shared" si="389"/>
        <v>5.8275360672425634E-2</v>
      </c>
      <c r="FZ139" s="2">
        <f t="shared" si="390"/>
        <v>5.3074108062286289E-2</v>
      </c>
      <c r="GA139" s="2">
        <f t="shared" si="391"/>
        <v>4.7345125481116426E-2</v>
      </c>
      <c r="GB139" s="2">
        <f t="shared" si="392"/>
        <v>4.9605277823536645E-2</v>
      </c>
      <c r="GC139" s="2">
        <f t="shared" si="393"/>
        <v>5.3705947853999951E-2</v>
      </c>
      <c r="GD139" s="2">
        <f t="shared" si="394"/>
        <v>5.7829003437427001E-2</v>
      </c>
      <c r="GE139" s="2">
        <f t="shared" si="395"/>
        <v>6.2257555441764076E-2</v>
      </c>
      <c r="GF139" s="2">
        <f t="shared" si="396"/>
        <v>5.9968068043155014E-2</v>
      </c>
      <c r="GG139" s="2">
        <f t="shared" si="397"/>
        <v>6.2346665871974384E-2</v>
      </c>
      <c r="GH139" s="2">
        <f t="shared" si="398"/>
        <v>6.1027288938553664E-2</v>
      </c>
      <c r="GI139" s="2">
        <f t="shared" si="399"/>
        <v>5.2799125986075272E-2</v>
      </c>
      <c r="GJ139" s="2">
        <f t="shared" si="400"/>
        <v>4.0167457801683654E-2</v>
      </c>
      <c r="GK139" s="2">
        <f t="shared" si="401"/>
        <v>4.4068183199023864E-2</v>
      </c>
      <c r="GM139" s="86">
        <f t="shared" si="337"/>
        <v>1.5688011735083279E-55</v>
      </c>
      <c r="GN139" s="86">
        <f t="shared" si="402"/>
        <v>9.0817502272293509E-60</v>
      </c>
      <c r="GO139" s="86">
        <f t="shared" si="403"/>
        <v>2.5437497899035419E-62</v>
      </c>
      <c r="GP139" s="86">
        <f t="shared" si="404"/>
        <v>6.253334482352134E-67</v>
      </c>
      <c r="GQ139" s="86">
        <f t="shared" si="405"/>
        <v>1.8384426408987789E-67</v>
      </c>
      <c r="GR139" s="86">
        <f t="shared" si="406"/>
        <v>6.4786104818826258E-76</v>
      </c>
      <c r="GS139" s="86">
        <f t="shared" si="407"/>
        <v>1.338529908356233E-79</v>
      </c>
      <c r="GT139" s="86">
        <f t="shared" si="408"/>
        <v>3.7294726768443794E-61</v>
      </c>
      <c r="GU139" s="86">
        <f t="shared" si="409"/>
        <v>1.2719793474631972E-72</v>
      </c>
      <c r="GV139" s="86">
        <f t="shared" si="410"/>
        <v>1.8184592623723251E-76</v>
      </c>
      <c r="GW139" s="86">
        <f t="shared" si="411"/>
        <v>1.0225334409179922E-100</v>
      </c>
      <c r="GX139" s="86">
        <f t="shared" si="412"/>
        <v>1.2452518177771346E-94</v>
      </c>
      <c r="GY139" s="86">
        <f t="shared" si="413"/>
        <v>6.1202238521211833E-94</v>
      </c>
      <c r="GZ139" s="86">
        <f t="shared" si="414"/>
        <v>5.398667947385363E-70</v>
      </c>
      <c r="HA139" s="86">
        <f t="shared" si="415"/>
        <v>3.1953215909311138E-127</v>
      </c>
      <c r="HC139" s="86">
        <f t="shared" si="338"/>
        <v>4.3587752238308546E-21</v>
      </c>
      <c r="HD139" s="86">
        <f t="shared" si="416"/>
        <v>8.1234023379050776E-22</v>
      </c>
      <c r="HE139" s="86">
        <f t="shared" si="417"/>
        <v>6.8716665149757657E-24</v>
      </c>
      <c r="HF139" s="86">
        <f t="shared" si="418"/>
        <v>8.3116975909696746E-25</v>
      </c>
      <c r="HG139" s="86">
        <f t="shared" si="419"/>
        <v>2.1747854625140923E-27</v>
      </c>
      <c r="HH139" s="86">
        <f t="shared" si="420"/>
        <v>4.1136187390683125E-30</v>
      </c>
      <c r="HI139" s="86">
        <f t="shared" si="421"/>
        <v>5.7959842746463991E-33</v>
      </c>
      <c r="HJ139" s="86">
        <f t="shared" si="422"/>
        <v>7.114732636440256E-27</v>
      </c>
      <c r="HK139" s="86">
        <f t="shared" si="423"/>
        <v>4.5409148261540787E-32</v>
      </c>
      <c r="HL139" s="86">
        <f t="shared" si="424"/>
        <v>3.9501168705317463E-35</v>
      </c>
      <c r="HM139" s="86">
        <f t="shared" si="425"/>
        <v>5.9575790747897541E-39</v>
      </c>
      <c r="HN139" s="86">
        <f t="shared" si="426"/>
        <v>1.8545409399908189E-39</v>
      </c>
      <c r="HO139" s="86">
        <f t="shared" si="427"/>
        <v>4.9103798939037827E-34</v>
      </c>
      <c r="HP139" s="86">
        <f t="shared" si="428"/>
        <v>1.1648384125395522E-38</v>
      </c>
      <c r="HQ139" s="86">
        <f t="shared" si="429"/>
        <v>1.4111813594255826E-53</v>
      </c>
      <c r="HS139" s="86">
        <f t="shared" si="339"/>
        <v>0.16755015812093615</v>
      </c>
      <c r="HT139" s="86">
        <f t="shared" si="430"/>
        <v>0.38073437230280471</v>
      </c>
      <c r="HU139" s="86">
        <f t="shared" si="431"/>
        <v>0.31764280767726477</v>
      </c>
      <c r="HV139" s="86">
        <f t="shared" si="432"/>
        <v>0.21821771886850844</v>
      </c>
      <c r="HW139" s="86">
        <f t="shared" si="433"/>
        <v>0.13184208540926057</v>
      </c>
      <c r="HX139" s="86">
        <f t="shared" si="434"/>
        <v>0.14429688677922295</v>
      </c>
      <c r="HY139" s="86">
        <f t="shared" si="435"/>
        <v>0.20000868397495442</v>
      </c>
      <c r="HZ139" s="86">
        <f t="shared" si="436"/>
        <v>0.21879338432948017</v>
      </c>
      <c r="IA139" s="86">
        <f t="shared" si="437"/>
        <v>0.28370557825941145</v>
      </c>
      <c r="IB139" s="86">
        <f t="shared" si="438"/>
        <v>0.27022722555875356</v>
      </c>
      <c r="IC139" s="86">
        <f t="shared" si="439"/>
        <v>0.26842092532832079</v>
      </c>
      <c r="ID139" s="86">
        <f t="shared" si="440"/>
        <v>0.29751255329911913</v>
      </c>
      <c r="IE139" s="86">
        <f t="shared" si="441"/>
        <v>0.21280668289498952</v>
      </c>
      <c r="IF139" s="86">
        <f t="shared" si="442"/>
        <v>0.20516487204062397</v>
      </c>
      <c r="IG139" s="86">
        <f t="shared" si="443"/>
        <v>0.3668453597933472</v>
      </c>
      <c r="II139" s="86">
        <f t="shared" si="340"/>
        <v>1.4534354213716913E-15</v>
      </c>
      <c r="IJ139" s="86">
        <f t="shared" si="341"/>
        <v>1.0842965717614165E-22</v>
      </c>
      <c r="IK139" s="86">
        <f t="shared" si="342"/>
        <v>1.6860493665833647E-24</v>
      </c>
      <c r="IL139" s="86">
        <f t="shared" si="343"/>
        <v>9.4418801940852152E-29</v>
      </c>
      <c r="IM139" s="86">
        <f t="shared" si="344"/>
        <v>1.6011870414573995E-29</v>
      </c>
      <c r="IN139" s="86">
        <f t="shared" si="345"/>
        <v>2.1977982522548792E-31</v>
      </c>
      <c r="IO139" s="86">
        <f t="shared" si="346"/>
        <v>4.9166425524474949E-28</v>
      </c>
      <c r="IP139" s="86">
        <f t="shared" si="347"/>
        <v>2.4435862544244043E-27</v>
      </c>
      <c r="IQ139" s="86">
        <f t="shared" si="348"/>
        <v>8.5583768421414268E-26</v>
      </c>
      <c r="IR139" s="86">
        <f t="shared" si="349"/>
        <v>8.2462380811045396E-26</v>
      </c>
      <c r="IS139" s="86">
        <f t="shared" si="350"/>
        <v>1.5876579620157066E-27</v>
      </c>
      <c r="IT139" s="86">
        <f t="shared" si="351"/>
        <v>1.4701794442501053E-26</v>
      </c>
      <c r="IU139" s="86">
        <f t="shared" si="352"/>
        <v>6.6073351998563656E-28</v>
      </c>
      <c r="IV139" s="86">
        <f t="shared" si="353"/>
        <v>8.5316765223715212E-13</v>
      </c>
      <c r="IW139" s="86">
        <f t="shared" si="354"/>
        <v>9.686143947723318E-9</v>
      </c>
      <c r="IY139" s="86">
        <f t="shared" si="355"/>
        <v>0.1675501581209376</v>
      </c>
      <c r="IZ139" s="86">
        <f t="shared" si="356"/>
        <v>0.38073437230280471</v>
      </c>
      <c r="JA139" s="86">
        <f t="shared" si="357"/>
        <v>0.31764280767726477</v>
      </c>
      <c r="JB139" s="86">
        <f t="shared" si="358"/>
        <v>0.21821771886850844</v>
      </c>
      <c r="JC139" s="86">
        <f t="shared" si="359"/>
        <v>0.13184208540926057</v>
      </c>
      <c r="JD139" s="86">
        <f t="shared" si="360"/>
        <v>0.14429688677922295</v>
      </c>
      <c r="JE139" s="86">
        <f t="shared" si="361"/>
        <v>0.20000868397495442</v>
      </c>
      <c r="JF139" s="86">
        <f t="shared" si="362"/>
        <v>0.21879338432948017</v>
      </c>
      <c r="JG139" s="86">
        <f t="shared" si="363"/>
        <v>0.28370557825941145</v>
      </c>
      <c r="JH139" s="86">
        <f t="shared" si="364"/>
        <v>0.27022722555875356</v>
      </c>
      <c r="JI139" s="86">
        <f t="shared" si="365"/>
        <v>0.26842092532832079</v>
      </c>
      <c r="JJ139" s="86">
        <f t="shared" si="366"/>
        <v>0.29751255329911913</v>
      </c>
      <c r="JK139" s="86">
        <f t="shared" si="367"/>
        <v>0.21280668289498952</v>
      </c>
      <c r="JL139" s="86">
        <f t="shared" si="368"/>
        <v>0.20516487204147715</v>
      </c>
      <c r="JM139" s="86">
        <f t="shared" si="369"/>
        <v>0.36684536947949115</v>
      </c>
    </row>
    <row r="140" spans="2:273" x14ac:dyDescent="0.25">
      <c r="B140" s="2">
        <v>113</v>
      </c>
      <c r="C140" s="37">
        <v>49.802999999999997</v>
      </c>
      <c r="D140" s="37">
        <v>56.540999999999997</v>
      </c>
      <c r="E140" s="37">
        <v>64.180000000000007</v>
      </c>
      <c r="F140" s="37">
        <v>70.343999999999994</v>
      </c>
      <c r="G140" s="37">
        <v>70.311000000000007</v>
      </c>
      <c r="H140" s="37">
        <v>74.983999999999995</v>
      </c>
      <c r="I140" s="37">
        <v>82.18</v>
      </c>
      <c r="J140" s="37">
        <v>87.033000000000001</v>
      </c>
      <c r="K140" s="37">
        <v>89.721000000000004</v>
      </c>
      <c r="L140" s="37">
        <v>92.016000000000005</v>
      </c>
      <c r="M140" s="37">
        <v>94.081999999999994</v>
      </c>
      <c r="N140" s="37">
        <v>97.197000000000003</v>
      </c>
      <c r="O140" s="37">
        <v>93.507999999999996</v>
      </c>
      <c r="P140" s="37">
        <v>102.492</v>
      </c>
      <c r="Q140" s="37">
        <v>159.70500000000001</v>
      </c>
      <c r="S140" s="4">
        <f t="shared" si="241"/>
        <v>48.355960675659581</v>
      </c>
      <c r="T140" s="4">
        <f t="shared" si="242"/>
        <v>55.839425883908788</v>
      </c>
      <c r="U140" s="4">
        <f t="shared" si="243"/>
        <v>63.849582519288866</v>
      </c>
      <c r="V140" s="4">
        <f t="shared" si="244"/>
        <v>69.419585788390251</v>
      </c>
      <c r="W140" s="4">
        <f t="shared" si="245"/>
        <v>70.353154559340737</v>
      </c>
      <c r="X140" s="4">
        <f t="shared" si="246"/>
        <v>74.882952051770772</v>
      </c>
      <c r="Y140" s="4">
        <f t="shared" si="247"/>
        <v>81.397202441623335</v>
      </c>
      <c r="Z140" s="4">
        <f t="shared" si="248"/>
        <v>86.392593536321201</v>
      </c>
      <c r="AA140" s="4">
        <f t="shared" si="249"/>
        <v>89.496169045618586</v>
      </c>
      <c r="AB140" s="4">
        <f t="shared" si="250"/>
        <v>91.895013127038425</v>
      </c>
      <c r="AC140" s="4">
        <f t="shared" si="251"/>
        <v>94.188663619697977</v>
      </c>
      <c r="AD140" s="4">
        <f t="shared" si="252"/>
        <v>97.647326549325641</v>
      </c>
      <c r="AE140" s="4">
        <f t="shared" si="253"/>
        <v>92.30726054094626</v>
      </c>
      <c r="AF140" s="4">
        <f t="shared" si="254"/>
        <v>99.406103320588855</v>
      </c>
      <c r="AG140" s="4">
        <f t="shared" si="255"/>
        <v>158.50790169489503</v>
      </c>
      <c r="AI140" s="4">
        <f t="shared" si="256"/>
        <v>1.447039324340416</v>
      </c>
      <c r="AJ140" s="4">
        <f t="shared" si="257"/>
        <v>0.70157411609120857</v>
      </c>
      <c r="AK140" s="4">
        <f t="shared" si="258"/>
        <v>0.33041748071114085</v>
      </c>
      <c r="AL140" s="4">
        <f t="shared" si="259"/>
        <v>0.92441421160974357</v>
      </c>
      <c r="AM140" s="4">
        <f t="shared" si="260"/>
        <v>-4.2154559340730202E-2</v>
      </c>
      <c r="AN140" s="4">
        <f t="shared" si="261"/>
        <v>0.10104794822922258</v>
      </c>
      <c r="AO140" s="4">
        <f t="shared" si="262"/>
        <v>0.78279755837667153</v>
      </c>
      <c r="AP140" s="4">
        <f t="shared" si="263"/>
        <v>0.64040646367880072</v>
      </c>
      <c r="AQ140" s="4">
        <f t="shared" si="264"/>
        <v>0.22483095438141731</v>
      </c>
      <c r="AR140" s="4">
        <f t="shared" si="265"/>
        <v>0.12098687296158062</v>
      </c>
      <c r="AS140" s="4">
        <f t="shared" si="266"/>
        <v>-0.10666361969798288</v>
      </c>
      <c r="AT140" s="4">
        <f t="shared" si="267"/>
        <v>-0.45032654932563787</v>
      </c>
      <c r="AU140" s="4">
        <f t="shared" si="268"/>
        <v>1.2007394590537359</v>
      </c>
      <c r="AV140" s="4">
        <f t="shared" si="448"/>
        <v>3.0858966794111495</v>
      </c>
      <c r="AW140" s="4">
        <f t="shared" si="448"/>
        <v>1.197098305104987</v>
      </c>
      <c r="AY140" s="2">
        <f t="shared" si="320"/>
        <v>48.355902768758682</v>
      </c>
      <c r="AZ140" s="2">
        <f t="shared" si="371"/>
        <v>48.81572026614522</v>
      </c>
      <c r="BA140" s="2">
        <f t="shared" si="372"/>
        <v>50.217926934434423</v>
      </c>
      <c r="BB140" s="2">
        <f t="shared" si="373"/>
        <v>53.221808174332885</v>
      </c>
      <c r="BC140" s="2">
        <f t="shared" si="374"/>
        <v>55.427302056361654</v>
      </c>
      <c r="BD140" s="2">
        <f t="shared" si="375"/>
        <v>55.631002282666934</v>
      </c>
      <c r="BE140" s="2">
        <f t="shared" si="376"/>
        <v>56.437933174861577</v>
      </c>
      <c r="BF140" s="2">
        <f t="shared" si="377"/>
        <v>57.172839250019848</v>
      </c>
      <c r="BG140" s="2">
        <f t="shared" si="378"/>
        <v>54.587854649149207</v>
      </c>
      <c r="BH140" s="2">
        <f t="shared" si="379"/>
        <v>54.700767790464809</v>
      </c>
      <c r="BI140" s="2">
        <f t="shared" si="380"/>
        <v>52.082916722256293</v>
      </c>
      <c r="BJ140" s="2">
        <f t="shared" si="381"/>
        <v>51.910597652505849</v>
      </c>
      <c r="BK140" s="2">
        <f t="shared" si="382"/>
        <v>50.868891631778773</v>
      </c>
      <c r="BL140" s="2">
        <f t="shared" si="383"/>
        <v>52.422532947531053</v>
      </c>
      <c r="BM140" s="2">
        <f t="shared" si="384"/>
        <v>54.665000344381582</v>
      </c>
      <c r="BO140" s="2" t="str">
        <f t="shared" si="270"/>
        <v/>
      </c>
      <c r="BP140" s="2" t="str">
        <f t="shared" si="271"/>
        <v/>
      </c>
      <c r="BQ140" s="2" t="str">
        <f t="shared" si="272"/>
        <v/>
      </c>
      <c r="BR140" s="2" t="str">
        <f t="shared" si="273"/>
        <v/>
      </c>
      <c r="BS140" s="2" t="str">
        <f t="shared" si="274"/>
        <v/>
      </c>
      <c r="BT140" s="2" t="str">
        <f t="shared" si="275"/>
        <v/>
      </c>
      <c r="BU140" s="2" t="str">
        <f t="shared" si="276"/>
        <v/>
      </c>
      <c r="BV140" s="2" t="str">
        <f t="shared" si="277"/>
        <v/>
      </c>
      <c r="BW140" s="2" t="str">
        <f t="shared" si="278"/>
        <v/>
      </c>
      <c r="BX140" s="2" t="str">
        <f t="shared" si="279"/>
        <v/>
      </c>
      <c r="BY140" s="2" t="str">
        <f t="shared" si="280"/>
        <v/>
      </c>
      <c r="BZ140" s="2" t="str">
        <f t="shared" si="281"/>
        <v/>
      </c>
      <c r="CA140" s="2" t="str">
        <f t="shared" si="282"/>
        <v/>
      </c>
      <c r="CB140" s="2" t="str">
        <f t="shared" si="283"/>
        <v/>
      </c>
      <c r="CC140" s="2" t="str">
        <f t="shared" si="284"/>
        <v/>
      </c>
      <c r="CE140" s="2" t="str">
        <f t="shared" si="321"/>
        <v/>
      </c>
      <c r="CF140" s="2" t="str">
        <f t="shared" si="322"/>
        <v/>
      </c>
      <c r="CG140" s="2" t="str">
        <f t="shared" si="323"/>
        <v/>
      </c>
      <c r="CH140" s="2" t="str">
        <f t="shared" si="324"/>
        <v/>
      </c>
      <c r="CI140" s="2" t="str">
        <f t="shared" si="325"/>
        <v/>
      </c>
      <c r="CJ140" s="2" t="str">
        <f t="shared" si="326"/>
        <v/>
      </c>
      <c r="CK140" s="2" t="str">
        <f t="shared" si="327"/>
        <v/>
      </c>
      <c r="CL140" s="2" t="str">
        <f t="shared" si="328"/>
        <v/>
      </c>
      <c r="CM140" s="2" t="str">
        <f t="shared" si="329"/>
        <v/>
      </c>
      <c r="CN140" s="2" t="str">
        <f t="shared" si="330"/>
        <v/>
      </c>
      <c r="CO140" s="2" t="str">
        <f t="shared" si="331"/>
        <v/>
      </c>
      <c r="CP140" s="2" t="str">
        <f t="shared" si="332"/>
        <v/>
      </c>
      <c r="CQ140" s="2" t="str">
        <f t="shared" si="333"/>
        <v/>
      </c>
      <c r="CR140" s="2" t="str">
        <f t="shared" si="334"/>
        <v/>
      </c>
      <c r="CS140" s="2" t="str">
        <f t="shared" si="335"/>
        <v/>
      </c>
      <c r="CU140" s="2" t="str">
        <f t="shared" si="285"/>
        <v/>
      </c>
      <c r="CV140" s="2" t="str">
        <f t="shared" si="286"/>
        <v/>
      </c>
      <c r="CW140" s="2" t="str">
        <f t="shared" si="287"/>
        <v/>
      </c>
      <c r="CX140" s="2" t="str">
        <f t="shared" si="288"/>
        <v/>
      </c>
      <c r="CY140" s="2" t="str">
        <f t="shared" si="289"/>
        <v/>
      </c>
      <c r="CZ140" s="2" t="str">
        <f t="shared" si="290"/>
        <v/>
      </c>
      <c r="DA140" s="2" t="str">
        <f t="shared" si="291"/>
        <v/>
      </c>
      <c r="DB140" s="2" t="str">
        <f t="shared" si="292"/>
        <v/>
      </c>
      <c r="DC140" s="2" t="str">
        <f t="shared" si="293"/>
        <v/>
      </c>
      <c r="DD140" s="2" t="str">
        <f t="shared" si="294"/>
        <v/>
      </c>
      <c r="DE140" s="2" t="str">
        <f t="shared" si="295"/>
        <v/>
      </c>
      <c r="DF140" s="2" t="str">
        <f t="shared" si="296"/>
        <v/>
      </c>
      <c r="DG140" s="2" t="str">
        <f t="shared" si="297"/>
        <v/>
      </c>
      <c r="DH140" s="2" t="str">
        <f t="shared" si="298"/>
        <v/>
      </c>
      <c r="DI140" s="2" t="str">
        <f t="shared" si="299"/>
        <v/>
      </c>
      <c r="DK140" s="2">
        <f t="shared" si="300"/>
        <v>82.465280528320221</v>
      </c>
      <c r="DL140" s="2">
        <f t="shared" si="449"/>
        <v>87.306830866807616</v>
      </c>
      <c r="DM140" s="2">
        <f t="shared" si="449"/>
        <v>88.00980400696865</v>
      </c>
      <c r="DN140" s="2">
        <f t="shared" si="449"/>
        <v>94.693990283400808</v>
      </c>
      <c r="DO140" s="2">
        <f t="shared" si="449"/>
        <v>92.235334872916823</v>
      </c>
      <c r="DP140" s="2">
        <f t="shared" si="449"/>
        <v>94.995166599190298</v>
      </c>
      <c r="DQ140" s="2">
        <f t="shared" si="449"/>
        <v>91.359092495309568</v>
      </c>
      <c r="DR140" s="2">
        <f t="shared" si="449"/>
        <v>95.437346018893379</v>
      </c>
      <c r="DS140" s="2">
        <f t="shared" si="449"/>
        <v>92.001487690119276</v>
      </c>
      <c r="DT140" s="2">
        <f t="shared" si="449"/>
        <v>90.334540712945596</v>
      </c>
      <c r="DU140" s="2">
        <f t="shared" si="449"/>
        <v>86.778219635627522</v>
      </c>
      <c r="DV140" s="2">
        <f t="shared" si="449"/>
        <v>89.59339096181202</v>
      </c>
      <c r="DW140" s="2">
        <f t="shared" si="449"/>
        <v>88.28975195681511</v>
      </c>
      <c r="DX140" s="2">
        <f t="shared" si="449"/>
        <v>82.450957674958815</v>
      </c>
      <c r="DY140" s="2">
        <f t="shared" si="449"/>
        <v>77.802052809952812</v>
      </c>
      <c r="EA140" s="2">
        <f t="shared" si="240"/>
        <v>48.288387832417179</v>
      </c>
      <c r="EB140" s="2">
        <f t="shared" si="302"/>
        <v>48.741215528637113</v>
      </c>
      <c r="EC140" s="2">
        <f t="shared" si="303"/>
        <v>50.138129437374417</v>
      </c>
      <c r="ED140" s="2">
        <f t="shared" si="304"/>
        <v>53.127931633473253</v>
      </c>
      <c r="EE140" s="2">
        <f t="shared" si="305"/>
        <v>55.354515232450957</v>
      </c>
      <c r="EF140" s="2">
        <f t="shared" si="306"/>
        <v>55.55065371139024</v>
      </c>
      <c r="EG140" s="2">
        <f t="shared" si="307"/>
        <v>56.363895228477659</v>
      </c>
      <c r="EH140" s="2">
        <f t="shared" si="308"/>
        <v>57.093736839754328</v>
      </c>
      <c r="EI140" s="2">
        <f t="shared" si="309"/>
        <v>54.510350407593513</v>
      </c>
      <c r="EJ140" s="2">
        <f t="shared" si="310"/>
        <v>54.633065240435577</v>
      </c>
      <c r="EK140" s="2">
        <f t="shared" si="311"/>
        <v>52.016598770826064</v>
      </c>
      <c r="EL140" s="2">
        <f t="shared" si="312"/>
        <v>51.840029336026241</v>
      </c>
      <c r="EM140" s="2">
        <f t="shared" si="313"/>
        <v>50.803502093328319</v>
      </c>
      <c r="EN140" s="2">
        <f t="shared" si="314"/>
        <v>52.370999505839336</v>
      </c>
      <c r="EO140" s="2">
        <f t="shared" si="315"/>
        <v>54.683134044526895</v>
      </c>
      <c r="EQ140" s="2">
        <f t="shared" si="316"/>
        <v>48.516415242165252</v>
      </c>
      <c r="ER140" s="2">
        <f t="shared" si="450"/>
        <v>48.842919558745578</v>
      </c>
      <c r="ES140" s="2">
        <f t="shared" si="450"/>
        <v>50.23280742145699</v>
      </c>
      <c r="ET140" s="2">
        <f t="shared" si="450"/>
        <v>53.206969388663936</v>
      </c>
      <c r="EU140" s="2">
        <f t="shared" si="450"/>
        <v>55.331268739807214</v>
      </c>
      <c r="EV140" s="2">
        <f t="shared" si="450"/>
        <v>55.529070191307504</v>
      </c>
      <c r="EW140" s="2">
        <f t="shared" si="450"/>
        <v>56.485656924690858</v>
      </c>
      <c r="EX140" s="2">
        <f t="shared" si="450"/>
        <v>57.085391542501348</v>
      </c>
      <c r="EY140" s="2">
        <f t="shared" si="450"/>
        <v>54.549794917908535</v>
      </c>
      <c r="EZ140" s="2">
        <f t="shared" si="450"/>
        <v>54.564773117425517</v>
      </c>
      <c r="FA140" s="2">
        <f t="shared" si="450"/>
        <v>51.906664580193279</v>
      </c>
      <c r="FB140" s="2">
        <f t="shared" si="450"/>
        <v>51.745044638664325</v>
      </c>
      <c r="FC140" s="2">
        <f t="shared" si="450"/>
        <v>50.677775441241522</v>
      </c>
      <c r="FD140" s="2">
        <f t="shared" si="450"/>
        <v>52.27674940365516</v>
      </c>
      <c r="FE140" s="2">
        <f t="shared" si="450"/>
        <v>53.50937710551581</v>
      </c>
      <c r="FG140" s="2">
        <f t="shared" si="318"/>
        <v>0.99852753613081546</v>
      </c>
      <c r="FH140" s="2">
        <f t="shared" si="451"/>
        <v>0.99824736947774639</v>
      </c>
      <c r="FI140" s="2">
        <f t="shared" si="451"/>
        <v>0.99805179942199607</v>
      </c>
      <c r="FJ140" s="2">
        <f t="shared" si="451"/>
        <v>0.99785160284318841</v>
      </c>
      <c r="FK140" s="2">
        <f t="shared" si="451"/>
        <v>0.99799385886381076</v>
      </c>
      <c r="FL140" s="2">
        <f t="shared" si="451"/>
        <v>0.99793337716051833</v>
      </c>
      <c r="FM140" s="2">
        <f t="shared" si="451"/>
        <v>0.99808817544984352</v>
      </c>
      <c r="FN140" s="2">
        <f t="shared" si="451"/>
        <v>0.99792328795697605</v>
      </c>
      <c r="FO140" s="2">
        <f t="shared" si="451"/>
        <v>0.99800412359684454</v>
      </c>
      <c r="FP140" s="2">
        <f t="shared" si="451"/>
        <v>0.9979785939708572</v>
      </c>
      <c r="FQ140" s="2">
        <f t="shared" si="451"/>
        <v>0.99787730521749751</v>
      </c>
      <c r="FR140" s="2">
        <f t="shared" si="451"/>
        <v>0.99796343902623097</v>
      </c>
      <c r="FS140" s="2">
        <f t="shared" si="451"/>
        <v>0.99806245347014344</v>
      </c>
      <c r="FT140" s="2">
        <f t="shared" si="451"/>
        <v>0.99814931756387593</v>
      </c>
      <c r="FU140" s="2">
        <f t="shared" si="451"/>
        <v>0.99834153619053234</v>
      </c>
      <c r="FW140" s="2">
        <f t="shared" si="336"/>
        <v>7.5388729384685355E-2</v>
      </c>
      <c r="FX140" s="2">
        <f t="shared" si="388"/>
        <v>6.7976293068902835E-2</v>
      </c>
      <c r="FY140" s="2">
        <f t="shared" si="389"/>
        <v>6.3540418945682076E-2</v>
      </c>
      <c r="FZ140" s="2">
        <f t="shared" si="390"/>
        <v>5.7898135204091629E-2</v>
      </c>
      <c r="GA140" s="2">
        <f t="shared" si="391"/>
        <v>5.1676849700958115E-2</v>
      </c>
      <c r="GB140" s="2">
        <f t="shared" si="392"/>
        <v>5.4132038934465637E-2</v>
      </c>
      <c r="GC140" s="2">
        <f t="shared" si="393"/>
        <v>5.8583851354454028E-2</v>
      </c>
      <c r="GD140" s="2">
        <f t="shared" si="394"/>
        <v>6.3056434522207536E-2</v>
      </c>
      <c r="GE140" s="2">
        <f t="shared" si="395"/>
        <v>6.7856472413157898E-2</v>
      </c>
      <c r="GF140" s="2">
        <f t="shared" si="396"/>
        <v>6.5375442194632913E-2</v>
      </c>
      <c r="GG140" s="2">
        <f t="shared" si="397"/>
        <v>6.7953015961840613E-2</v>
      </c>
      <c r="GH140" s="2">
        <f t="shared" si="398"/>
        <v>6.6523414945247217E-2</v>
      </c>
      <c r="GI140" s="2">
        <f t="shared" si="399"/>
        <v>5.7599679699403397E-2</v>
      </c>
      <c r="GJ140" s="2">
        <f t="shared" si="400"/>
        <v>4.3872722420415053E-2</v>
      </c>
      <c r="GK140" s="2">
        <f t="shared" si="401"/>
        <v>4.8115234385219169E-2</v>
      </c>
      <c r="GM140" s="86">
        <f t="shared" si="337"/>
        <v>7.5065984442226709E-58</v>
      </c>
      <c r="GN140" s="86">
        <f t="shared" si="402"/>
        <v>3.2394655093126506E-62</v>
      </c>
      <c r="GO140" s="86">
        <f t="shared" si="403"/>
        <v>6.8256805642484635E-65</v>
      </c>
      <c r="GP140" s="86">
        <f t="shared" si="404"/>
        <v>1.0420852924982827E-69</v>
      </c>
      <c r="GQ140" s="86">
        <f t="shared" si="405"/>
        <v>2.8786055950310661E-70</v>
      </c>
      <c r="GR140" s="86">
        <f t="shared" si="406"/>
        <v>4.9187523519782458E-79</v>
      </c>
      <c r="GS140" s="86">
        <f t="shared" si="407"/>
        <v>7.4904361988862361E-83</v>
      </c>
      <c r="GT140" s="86">
        <f t="shared" si="408"/>
        <v>1.1693184068987561E-63</v>
      </c>
      <c r="GU140" s="86">
        <f t="shared" si="409"/>
        <v>1.4436586591104809E-75</v>
      </c>
      <c r="GV140" s="86">
        <f t="shared" si="410"/>
        <v>1.2879433701475525E-79</v>
      </c>
      <c r="GW140" s="86">
        <f t="shared" si="411"/>
        <v>7.075552731938822E-105</v>
      </c>
      <c r="GX140" s="86">
        <f t="shared" si="412"/>
        <v>1.7563966371758623E-98</v>
      </c>
      <c r="GY140" s="86">
        <f t="shared" si="413"/>
        <v>9.2311092122507553E-98</v>
      </c>
      <c r="GZ140" s="86">
        <f t="shared" si="414"/>
        <v>7.3787725824377102E-73</v>
      </c>
      <c r="HA140" s="86">
        <f t="shared" si="415"/>
        <v>4.0619091859387866E-132</v>
      </c>
      <c r="HC140" s="86">
        <f t="shared" si="338"/>
        <v>1.3295587106677144E-22</v>
      </c>
      <c r="HD140" s="86">
        <f t="shared" si="416"/>
        <v>2.8282152084993732E-23</v>
      </c>
      <c r="HE140" s="86">
        <f t="shared" si="417"/>
        <v>1.6575326312376038E-25</v>
      </c>
      <c r="HF140" s="86">
        <f t="shared" si="418"/>
        <v>1.6904935387989739E-26</v>
      </c>
      <c r="HG140" s="86">
        <f t="shared" si="419"/>
        <v>2.5791770549739834E-29</v>
      </c>
      <c r="HH140" s="86">
        <f t="shared" si="420"/>
        <v>3.4500267200975262E-32</v>
      </c>
      <c r="HI140" s="86">
        <f t="shared" si="421"/>
        <v>3.2798822799733332E-35</v>
      </c>
      <c r="HJ140" s="86">
        <f t="shared" si="422"/>
        <v>1.0931514088246632E-28</v>
      </c>
      <c r="HK140" s="86">
        <f t="shared" si="423"/>
        <v>3.2850929055961254E-34</v>
      </c>
      <c r="HL140" s="86">
        <f t="shared" si="424"/>
        <v>1.5244104208142115E-37</v>
      </c>
      <c r="HM140" s="86">
        <f t="shared" si="425"/>
        <v>1.3313012032914363E-41</v>
      </c>
      <c r="HN140" s="86">
        <f t="shared" si="426"/>
        <v>4.0604790510156648E-42</v>
      </c>
      <c r="HO140" s="86">
        <f t="shared" si="427"/>
        <v>2.3568198629945932E-36</v>
      </c>
      <c r="HP140" s="86">
        <f t="shared" si="428"/>
        <v>2.0038366494889893E-41</v>
      </c>
      <c r="HQ140" s="86">
        <f t="shared" si="429"/>
        <v>5.815379964878978E-57</v>
      </c>
      <c r="HS140" s="86">
        <f t="shared" si="339"/>
        <v>0.22465989505144052</v>
      </c>
      <c r="HT140" s="86">
        <f t="shared" si="430"/>
        <v>0.46046520611727187</v>
      </c>
      <c r="HU140" s="86">
        <f t="shared" si="431"/>
        <v>0.40412914929198812</v>
      </c>
      <c r="HV140" s="86">
        <f t="shared" si="432"/>
        <v>0.3020777501181991</v>
      </c>
      <c r="HW140" s="86">
        <f t="shared" si="433"/>
        <v>0.19336462423858078</v>
      </c>
      <c r="HX140" s="86">
        <f t="shared" si="434"/>
        <v>0.2131508305701641</v>
      </c>
      <c r="HY140" s="86">
        <f t="shared" si="435"/>
        <v>0.27984998535600258</v>
      </c>
      <c r="HZ140" s="86">
        <f t="shared" si="436"/>
        <v>0.30321766660869209</v>
      </c>
      <c r="IA140" s="86">
        <f t="shared" si="437"/>
        <v>0.37453625508520233</v>
      </c>
      <c r="IB140" s="86">
        <f t="shared" si="438"/>
        <v>0.35902433230058467</v>
      </c>
      <c r="IC140" s="86">
        <f t="shared" si="439"/>
        <v>0.36168657268973525</v>
      </c>
      <c r="ID140" s="86">
        <f t="shared" si="440"/>
        <v>0.38943034992070574</v>
      </c>
      <c r="IE140" s="86">
        <f t="shared" si="441"/>
        <v>0.29420520947666468</v>
      </c>
      <c r="IF140" s="86">
        <f t="shared" si="442"/>
        <v>0.26890538157236243</v>
      </c>
      <c r="IG140" s="86">
        <f t="shared" si="443"/>
        <v>0.43993948572986519</v>
      </c>
      <c r="II140" s="86">
        <f t="shared" si="340"/>
        <v>1.3822005526549191E-14</v>
      </c>
      <c r="IJ140" s="86">
        <f t="shared" si="341"/>
        <v>2.7813703156298211E-21</v>
      </c>
      <c r="IK140" s="86">
        <f t="shared" si="342"/>
        <v>5.207331975724288E-23</v>
      </c>
      <c r="IL140" s="86">
        <f t="shared" si="343"/>
        <v>4.782414996696005E-27</v>
      </c>
      <c r="IM140" s="86">
        <f t="shared" si="344"/>
        <v>7.7267462999488197E-28</v>
      </c>
      <c r="IN140" s="86">
        <f t="shared" si="345"/>
        <v>1.4675317308917541E-29</v>
      </c>
      <c r="IO140" s="86">
        <f t="shared" si="346"/>
        <v>2.2837600070917063E-26</v>
      </c>
      <c r="IP140" s="86">
        <f t="shared" si="347"/>
        <v>1.1381180842328821E-25</v>
      </c>
      <c r="IQ140" s="86">
        <f t="shared" si="348"/>
        <v>3.5137689436641158E-24</v>
      </c>
      <c r="IR140" s="86">
        <f t="shared" si="349"/>
        <v>3.2187479728486487E-24</v>
      </c>
      <c r="IS140" s="86">
        <f t="shared" si="350"/>
        <v>8.5062272707158867E-26</v>
      </c>
      <c r="IT140" s="86">
        <f t="shared" si="351"/>
        <v>6.5866107241000349E-25</v>
      </c>
      <c r="IU140" s="86">
        <f t="shared" si="352"/>
        <v>2.9430190150541038E-26</v>
      </c>
      <c r="IV140" s="86">
        <f t="shared" si="353"/>
        <v>3.7909303324847644E-12</v>
      </c>
      <c r="IW140" s="86">
        <f t="shared" si="354"/>
        <v>2.6300576317627243E-8</v>
      </c>
      <c r="IY140" s="86">
        <f t="shared" si="355"/>
        <v>0.22465989505145434</v>
      </c>
      <c r="IZ140" s="86">
        <f t="shared" si="356"/>
        <v>0.46046520611727187</v>
      </c>
      <c r="JA140" s="86">
        <f t="shared" si="357"/>
        <v>0.40412914929198812</v>
      </c>
      <c r="JB140" s="86">
        <f t="shared" si="358"/>
        <v>0.3020777501181991</v>
      </c>
      <c r="JC140" s="86">
        <f t="shared" si="359"/>
        <v>0.19336462423858078</v>
      </c>
      <c r="JD140" s="86">
        <f t="shared" si="360"/>
        <v>0.2131508305701641</v>
      </c>
      <c r="JE140" s="86">
        <f t="shared" si="361"/>
        <v>0.27984998535600258</v>
      </c>
      <c r="JF140" s="86">
        <f t="shared" si="362"/>
        <v>0.30321766660869209</v>
      </c>
      <c r="JG140" s="86">
        <f t="shared" si="363"/>
        <v>0.37453625508520233</v>
      </c>
      <c r="JH140" s="86">
        <f t="shared" si="364"/>
        <v>0.35902433230058467</v>
      </c>
      <c r="JI140" s="86">
        <f t="shared" si="365"/>
        <v>0.36168657268973525</v>
      </c>
      <c r="JJ140" s="86">
        <f t="shared" si="366"/>
        <v>0.38943034992070574</v>
      </c>
      <c r="JK140" s="86">
        <f t="shared" si="367"/>
        <v>0.29420520947666468</v>
      </c>
      <c r="JL140" s="86">
        <f t="shared" si="368"/>
        <v>0.26890538157615335</v>
      </c>
      <c r="JM140" s="86">
        <f t="shared" si="369"/>
        <v>0.43993951203044152</v>
      </c>
    </row>
    <row r="141" spans="2:273" x14ac:dyDescent="0.25">
      <c r="B141" s="2">
        <v>114</v>
      </c>
      <c r="C141" s="37">
        <v>47.426000000000002</v>
      </c>
      <c r="D141" s="37">
        <v>55.557000000000002</v>
      </c>
      <c r="E141" s="37">
        <v>65.131</v>
      </c>
      <c r="F141" s="37">
        <v>73.066000000000003</v>
      </c>
      <c r="G141" s="37">
        <v>74.721000000000004</v>
      </c>
      <c r="H141" s="37">
        <v>80.966999999999999</v>
      </c>
      <c r="I141" s="37">
        <v>86.835999999999999</v>
      </c>
      <c r="J141" s="37">
        <v>90.245999999999995</v>
      </c>
      <c r="K141" s="37">
        <v>90.59</v>
      </c>
      <c r="L141" s="37">
        <v>95.852000000000004</v>
      </c>
      <c r="M141" s="37">
        <v>97.59</v>
      </c>
      <c r="N141" s="37">
        <v>100.033</v>
      </c>
      <c r="O141" s="37">
        <v>97.787000000000006</v>
      </c>
      <c r="P141" s="37">
        <v>108.508</v>
      </c>
      <c r="Q141" s="37">
        <v>165.63900000000001</v>
      </c>
      <c r="S141" s="4">
        <f t="shared" si="241"/>
        <v>48.168690484518507</v>
      </c>
      <c r="T141" s="4">
        <f t="shared" si="242"/>
        <v>55.559826482447754</v>
      </c>
      <c r="U141" s="4">
        <f t="shared" si="243"/>
        <v>64.332895317671614</v>
      </c>
      <c r="V141" s="4">
        <f t="shared" si="244"/>
        <v>71.773094964746207</v>
      </c>
      <c r="W141" s="4">
        <f t="shared" si="245"/>
        <v>74.094194989766606</v>
      </c>
      <c r="X141" s="4">
        <f t="shared" si="246"/>
        <v>79.562381777535379</v>
      </c>
      <c r="Y141" s="4">
        <f t="shared" si="247"/>
        <v>85.62231873758688</v>
      </c>
      <c r="Z141" s="4">
        <f t="shared" si="248"/>
        <v>90.726387154043152</v>
      </c>
      <c r="AA141" s="4">
        <f t="shared" si="249"/>
        <v>92.17423517008686</v>
      </c>
      <c r="AB141" s="4">
        <f t="shared" si="250"/>
        <v>95.349473128941639</v>
      </c>
      <c r="AC141" s="4">
        <f t="shared" si="251"/>
        <v>98.124242838161848</v>
      </c>
      <c r="AD141" s="4">
        <f t="shared" si="252"/>
        <v>100.49898641521906</v>
      </c>
      <c r="AE141" s="4">
        <f t="shared" si="253"/>
        <v>98.830366705450629</v>
      </c>
      <c r="AF141" s="4">
        <f t="shared" si="254"/>
        <v>107.2460457593328</v>
      </c>
      <c r="AG141" s="4">
        <f t="shared" si="255"/>
        <v>165.9730465665674</v>
      </c>
      <c r="AI141" s="4">
        <f t="shared" si="256"/>
        <v>-0.74269048451850495</v>
      </c>
      <c r="AJ141" s="4">
        <f t="shared" si="257"/>
        <v>-2.8264824477517436E-3</v>
      </c>
      <c r="AK141" s="4">
        <f t="shared" si="258"/>
        <v>0.79810468232838616</v>
      </c>
      <c r="AL141" s="4">
        <f t="shared" si="259"/>
        <v>1.2929050352537956</v>
      </c>
      <c r="AM141" s="4">
        <f t="shared" si="260"/>
        <v>0.6268050102333973</v>
      </c>
      <c r="AN141" s="4">
        <f t="shared" si="261"/>
        <v>1.4046182224646202</v>
      </c>
      <c r="AO141" s="4">
        <f t="shared" si="262"/>
        <v>1.2136812624131181</v>
      </c>
      <c r="AP141" s="4">
        <f t="shared" si="263"/>
        <v>-0.48038715404315724</v>
      </c>
      <c r="AQ141" s="4">
        <f t="shared" si="264"/>
        <v>-1.5842351700868562</v>
      </c>
      <c r="AR141" s="4">
        <f t="shared" si="265"/>
        <v>0.50252687105836458</v>
      </c>
      <c r="AS141" s="4">
        <f t="shared" si="266"/>
        <v>-0.5342428381618447</v>
      </c>
      <c r="AT141" s="4">
        <f t="shared" si="267"/>
        <v>-0.46598641521906359</v>
      </c>
      <c r="AU141" s="4">
        <f t="shared" si="268"/>
        <v>-1.043366705450623</v>
      </c>
      <c r="AV141" s="4">
        <f t="shared" si="448"/>
        <v>1.261954240667194</v>
      </c>
      <c r="AW141" s="4">
        <f t="shared" si="448"/>
        <v>-0.33404656656739462</v>
      </c>
      <c r="AY141" s="2">
        <f t="shared" si="320"/>
        <v>48.168621653861372</v>
      </c>
      <c r="AZ141" s="2">
        <f t="shared" si="371"/>
        <v>48.63183723569329</v>
      </c>
      <c r="BA141" s="2">
        <f t="shared" si="372"/>
        <v>50.022932716031249</v>
      </c>
      <c r="BB141" s="2">
        <f t="shared" si="373"/>
        <v>53.055195129078484</v>
      </c>
      <c r="BC141" s="2">
        <f t="shared" si="374"/>
        <v>55.275648567461964</v>
      </c>
      <c r="BD141" s="2">
        <f t="shared" si="375"/>
        <v>55.469608537855628</v>
      </c>
      <c r="BE141" s="2">
        <f t="shared" si="376"/>
        <v>56.257659278936579</v>
      </c>
      <c r="BF141" s="2">
        <f t="shared" si="377"/>
        <v>56.975435256452897</v>
      </c>
      <c r="BG141" s="2">
        <f t="shared" si="378"/>
        <v>54.406612530253945</v>
      </c>
      <c r="BH141" s="2">
        <f t="shared" si="379"/>
        <v>54.534534435105144</v>
      </c>
      <c r="BI141" s="2">
        <f t="shared" si="380"/>
        <v>51.929644116608209</v>
      </c>
      <c r="BJ141" s="2">
        <f t="shared" si="381"/>
        <v>51.736592979820308</v>
      </c>
      <c r="BK141" s="2">
        <f t="shared" si="382"/>
        <v>50.714050502001754</v>
      </c>
      <c r="BL141" s="2">
        <f t="shared" si="383"/>
        <v>52.247205349721902</v>
      </c>
      <c r="BM141" s="2">
        <f t="shared" si="384"/>
        <v>54.527802250673631</v>
      </c>
      <c r="BO141" s="2" t="str">
        <f t="shared" si="270"/>
        <v/>
      </c>
      <c r="BP141" s="2" t="str">
        <f t="shared" si="271"/>
        <v/>
      </c>
      <c r="BQ141" s="2" t="str">
        <f t="shared" si="272"/>
        <v/>
      </c>
      <c r="BR141" s="2" t="str">
        <f t="shared" si="273"/>
        <v/>
      </c>
      <c r="BS141" s="2" t="str">
        <f t="shared" si="274"/>
        <v/>
      </c>
      <c r="BT141" s="2" t="str">
        <f t="shared" si="275"/>
        <v/>
      </c>
      <c r="BU141" s="2" t="str">
        <f t="shared" si="276"/>
        <v/>
      </c>
      <c r="BV141" s="2" t="str">
        <f t="shared" si="277"/>
        <v/>
      </c>
      <c r="BW141" s="2" t="str">
        <f t="shared" si="278"/>
        <v/>
      </c>
      <c r="BX141" s="2" t="str">
        <f t="shared" si="279"/>
        <v/>
      </c>
      <c r="BY141" s="2" t="str">
        <f t="shared" si="280"/>
        <v/>
      </c>
      <c r="BZ141" s="2" t="str">
        <f t="shared" si="281"/>
        <v/>
      </c>
      <c r="CA141" s="2" t="str">
        <f t="shared" si="282"/>
        <v/>
      </c>
      <c r="CB141" s="2" t="str">
        <f t="shared" si="283"/>
        <v/>
      </c>
      <c r="CC141" s="2" t="str">
        <f t="shared" si="284"/>
        <v/>
      </c>
      <c r="CE141" s="2" t="str">
        <f t="shared" si="321"/>
        <v/>
      </c>
      <c r="CF141" s="2" t="str">
        <f t="shared" si="322"/>
        <v/>
      </c>
      <c r="CG141" s="2" t="str">
        <f t="shared" si="323"/>
        <v/>
      </c>
      <c r="CH141" s="2" t="str">
        <f t="shared" si="324"/>
        <v/>
      </c>
      <c r="CI141" s="2" t="str">
        <f t="shared" si="325"/>
        <v/>
      </c>
      <c r="CJ141" s="2" t="str">
        <f t="shared" si="326"/>
        <v/>
      </c>
      <c r="CK141" s="2" t="str">
        <f t="shared" si="327"/>
        <v/>
      </c>
      <c r="CL141" s="2" t="str">
        <f t="shared" si="328"/>
        <v/>
      </c>
      <c r="CM141" s="2" t="str">
        <f t="shared" si="329"/>
        <v/>
      </c>
      <c r="CN141" s="2" t="str">
        <f t="shared" si="330"/>
        <v/>
      </c>
      <c r="CO141" s="2" t="str">
        <f t="shared" si="331"/>
        <v/>
      </c>
      <c r="CP141" s="2" t="str">
        <f t="shared" si="332"/>
        <v/>
      </c>
      <c r="CQ141" s="2" t="str">
        <f t="shared" si="333"/>
        <v/>
      </c>
      <c r="CR141" s="2" t="str">
        <f t="shared" si="334"/>
        <v/>
      </c>
      <c r="CS141" s="2" t="str">
        <f t="shared" si="335"/>
        <v/>
      </c>
      <c r="CU141" s="2" t="str">
        <f t="shared" si="285"/>
        <v/>
      </c>
      <c r="CV141" s="2" t="str">
        <f t="shared" si="286"/>
        <v/>
      </c>
      <c r="CW141" s="2" t="str">
        <f t="shared" si="287"/>
        <v/>
      </c>
      <c r="CX141" s="2" t="str">
        <f t="shared" si="288"/>
        <v/>
      </c>
      <c r="CY141" s="2" t="str">
        <f t="shared" si="289"/>
        <v/>
      </c>
      <c r="CZ141" s="2" t="str">
        <f t="shared" si="290"/>
        <v/>
      </c>
      <c r="DA141" s="2" t="str">
        <f t="shared" si="291"/>
        <v/>
      </c>
      <c r="DB141" s="2" t="str">
        <f t="shared" si="292"/>
        <v/>
      </c>
      <c r="DC141" s="2" t="str">
        <f t="shared" si="293"/>
        <v/>
      </c>
      <c r="DD141" s="2" t="str">
        <f t="shared" si="294"/>
        <v/>
      </c>
      <c r="DE141" s="2" t="str">
        <f t="shared" si="295"/>
        <v/>
      </c>
      <c r="DF141" s="2" t="str">
        <f t="shared" si="296"/>
        <v/>
      </c>
      <c r="DG141" s="2" t="str">
        <f t="shared" si="297"/>
        <v/>
      </c>
      <c r="DH141" s="2" t="str">
        <f t="shared" si="298"/>
        <v/>
      </c>
      <c r="DI141" s="2" t="str">
        <f t="shared" si="299"/>
        <v/>
      </c>
      <c r="DK141" s="2">
        <f t="shared" si="300"/>
        <v>82.697675066850309</v>
      </c>
      <c r="DL141" s="2">
        <f t="shared" si="449"/>
        <v>87.552254001812145</v>
      </c>
      <c r="DM141" s="2">
        <f t="shared" si="449"/>
        <v>88.248618466898961</v>
      </c>
      <c r="DN141" s="2">
        <f t="shared" si="449"/>
        <v>94.999029959514175</v>
      </c>
      <c r="DO141" s="2">
        <f t="shared" si="449"/>
        <v>92.470522945196208</v>
      </c>
      <c r="DP141" s="2">
        <f t="shared" si="449"/>
        <v>95.270302024291524</v>
      </c>
      <c r="DQ141" s="2">
        <f t="shared" si="449"/>
        <v>91.573065009380855</v>
      </c>
      <c r="DR141" s="2">
        <f t="shared" si="449"/>
        <v>95.672039946018884</v>
      </c>
      <c r="DS141" s="2">
        <f t="shared" si="449"/>
        <v>92.244216872743195</v>
      </c>
      <c r="DT141" s="2">
        <f t="shared" si="449"/>
        <v>90.561235178236416</v>
      </c>
      <c r="DU141" s="2">
        <f t="shared" si="449"/>
        <v>86.996680161943317</v>
      </c>
      <c r="DV141" s="2">
        <f t="shared" si="449"/>
        <v>89.856740781267092</v>
      </c>
      <c r="DW141" s="2">
        <f t="shared" si="449"/>
        <v>88.538554790823213</v>
      </c>
      <c r="DX141" s="2">
        <f t="shared" si="449"/>
        <v>82.636716446533242</v>
      </c>
      <c r="DY141" s="2">
        <f t="shared" si="449"/>
        <v>77.960323337623336</v>
      </c>
      <c r="EA141" s="2">
        <f t="shared" si="240"/>
        <v>48.101453721586694</v>
      </c>
      <c r="EB141" s="2">
        <f t="shared" si="302"/>
        <v>48.560691065089252</v>
      </c>
      <c r="EC141" s="2">
        <f t="shared" si="303"/>
        <v>49.947232752846617</v>
      </c>
      <c r="ED141" s="2">
        <f t="shared" si="304"/>
        <v>52.96700857372511</v>
      </c>
      <c r="EE141" s="2">
        <f t="shared" si="305"/>
        <v>55.208911276175442</v>
      </c>
      <c r="EF141" s="2">
        <f t="shared" si="306"/>
        <v>55.39588410328286</v>
      </c>
      <c r="EG141" s="2">
        <f t="shared" si="307"/>
        <v>56.187176723049738</v>
      </c>
      <c r="EH141" s="2">
        <f t="shared" si="308"/>
        <v>56.902425203796767</v>
      </c>
      <c r="EI141" s="2">
        <f t="shared" si="309"/>
        <v>54.334227135678383</v>
      </c>
      <c r="EJ141" s="2">
        <f t="shared" si="310"/>
        <v>54.473381372265585</v>
      </c>
      <c r="EK141" s="2">
        <f t="shared" si="311"/>
        <v>51.870637995650327</v>
      </c>
      <c r="EL141" s="2">
        <f t="shared" si="312"/>
        <v>51.673186064125204</v>
      </c>
      <c r="EM141" s="2">
        <f t="shared" si="313"/>
        <v>50.656082583149171</v>
      </c>
      <c r="EN141" s="2">
        <f t="shared" si="314"/>
        <v>52.200381706172074</v>
      </c>
      <c r="EO141" s="2">
        <f t="shared" si="315"/>
        <v>54.557272448979582</v>
      </c>
      <c r="EQ141" s="2">
        <f t="shared" si="316"/>
        <v>48.353723143135589</v>
      </c>
      <c r="ER141" s="2">
        <f t="shared" si="450"/>
        <v>48.679690014001622</v>
      </c>
      <c r="ES141" s="2">
        <f t="shared" si="450"/>
        <v>50.057493809221143</v>
      </c>
      <c r="ET141" s="2">
        <f t="shared" si="450"/>
        <v>53.059119001791622</v>
      </c>
      <c r="EU141" s="2">
        <f t="shared" si="450"/>
        <v>55.183203762515909</v>
      </c>
      <c r="EV141" s="2">
        <f t="shared" si="450"/>
        <v>55.371431459454584</v>
      </c>
      <c r="EW141" s="2">
        <f t="shared" si="450"/>
        <v>56.324526055067707</v>
      </c>
      <c r="EX141" s="2">
        <f t="shared" si="450"/>
        <v>56.896133278959205</v>
      </c>
      <c r="EY141" s="2">
        <f t="shared" si="450"/>
        <v>54.379779584120186</v>
      </c>
      <c r="EZ141" s="2">
        <f t="shared" si="450"/>
        <v>54.39773817649565</v>
      </c>
      <c r="FA141" s="2">
        <f t="shared" si="450"/>
        <v>51.748949773916124</v>
      </c>
      <c r="FB141" s="2">
        <f t="shared" si="450"/>
        <v>51.569336699408922</v>
      </c>
      <c r="FC141" s="2">
        <f t="shared" si="450"/>
        <v>50.513039327644833</v>
      </c>
      <c r="FD141" s="2">
        <f t="shared" si="450"/>
        <v>52.105262671678659</v>
      </c>
      <c r="FE141" s="2">
        <f t="shared" si="450"/>
        <v>53.321908162524174</v>
      </c>
      <c r="FG141" s="2">
        <f t="shared" si="318"/>
        <v>0.9986569229805301</v>
      </c>
      <c r="FH141" s="2">
        <f t="shared" si="451"/>
        <v>0.99840133543227727</v>
      </c>
      <c r="FI141" s="2">
        <f t="shared" si="451"/>
        <v>0.99822291532681806</v>
      </c>
      <c r="FJ141" s="2">
        <f t="shared" si="451"/>
        <v>0.99804026804651824</v>
      </c>
      <c r="FK141" s="2">
        <f t="shared" si="451"/>
        <v>0.99817005451896657</v>
      </c>
      <c r="FL141" s="2">
        <f t="shared" si="451"/>
        <v>0.99811487477759075</v>
      </c>
      <c r="FM141" s="2">
        <f t="shared" si="451"/>
        <v>0.99825610192906045</v>
      </c>
      <c r="FN141" s="2">
        <f t="shared" si="451"/>
        <v>0.9981056699591182</v>
      </c>
      <c r="FO141" s="2">
        <f t="shared" si="451"/>
        <v>0.998179419364148</v>
      </c>
      <c r="FP141" s="2">
        <f t="shared" si="451"/>
        <v>0.99815612783622376</v>
      </c>
      <c r="FQ141" s="2">
        <f t="shared" si="451"/>
        <v>0.99806371770226765</v>
      </c>
      <c r="FR141" s="2">
        <f t="shared" si="451"/>
        <v>0.99814230142607741</v>
      </c>
      <c r="FS141" s="2">
        <f t="shared" si="451"/>
        <v>0.99823263525720674</v>
      </c>
      <c r="FT141" s="2">
        <f t="shared" si="451"/>
        <v>0.99831188266503224</v>
      </c>
      <c r="FU141" s="2">
        <f t="shared" si="451"/>
        <v>0.99848724227713404</v>
      </c>
      <c r="FW141" s="2">
        <f t="shared" si="336"/>
        <v>8.2065207500174916E-2</v>
      </c>
      <c r="FX141" s="2">
        <f t="shared" si="388"/>
        <v>7.4048893519688491E-2</v>
      </c>
      <c r="FY141" s="2">
        <f t="shared" si="389"/>
        <v>6.924618647427426E-2</v>
      </c>
      <c r="FZ141" s="2">
        <f t="shared" si="390"/>
        <v>6.3131396697214848E-2</v>
      </c>
      <c r="GA141" s="2">
        <f t="shared" si="391"/>
        <v>5.6381438610567394E-2</v>
      </c>
      <c r="GB141" s="2">
        <f t="shared" si="392"/>
        <v>5.9046227849900747E-2</v>
      </c>
      <c r="GC141" s="2">
        <f t="shared" si="393"/>
        <v>6.3874890666932416E-2</v>
      </c>
      <c r="GD141" s="2">
        <f t="shared" si="394"/>
        <v>6.8721930830684799E-2</v>
      </c>
      <c r="GE141" s="2">
        <f t="shared" si="395"/>
        <v>7.3919217738954004E-2</v>
      </c>
      <c r="GF141" s="2">
        <f t="shared" si="396"/>
        <v>7.1233455816472432E-2</v>
      </c>
      <c r="GG141" s="2">
        <f t="shared" si="397"/>
        <v>7.4023702127764046E-2</v>
      </c>
      <c r="GH141" s="2">
        <f t="shared" si="398"/>
        <v>7.2476316738071284E-2</v>
      </c>
      <c r="GI141" s="2">
        <f t="shared" si="399"/>
        <v>6.2807763046401746E-2</v>
      </c>
      <c r="GJ141" s="2">
        <f t="shared" si="400"/>
        <v>4.7902722757046497E-2</v>
      </c>
      <c r="GK141" s="2">
        <f t="shared" si="401"/>
        <v>5.2513533852033459E-2</v>
      </c>
      <c r="GM141" s="86">
        <f t="shared" si="337"/>
        <v>3.2110568408303686E-60</v>
      </c>
      <c r="GN141" s="86">
        <f t="shared" si="402"/>
        <v>1.0292076164914107E-64</v>
      </c>
      <c r="GO141" s="86">
        <f t="shared" si="403"/>
        <v>1.6205423565878525E-67</v>
      </c>
      <c r="GP141" s="86">
        <f t="shared" si="404"/>
        <v>1.5205381437789924E-72</v>
      </c>
      <c r="GQ141" s="86">
        <f t="shared" si="405"/>
        <v>3.9405906464759455E-73</v>
      </c>
      <c r="GR141" s="86">
        <f t="shared" si="406"/>
        <v>3.2226512273592296E-82</v>
      </c>
      <c r="GS141" s="86">
        <f t="shared" si="407"/>
        <v>3.5981655695972743E-86</v>
      </c>
      <c r="GT141" s="86">
        <f t="shared" si="408"/>
        <v>3.2571062879566748E-66</v>
      </c>
      <c r="GU141" s="86">
        <f t="shared" si="409"/>
        <v>1.4280821836173556E-78</v>
      </c>
      <c r="GV141" s="86">
        <f t="shared" si="410"/>
        <v>7.8580045783662025E-83</v>
      </c>
      <c r="GW141" s="86">
        <f t="shared" si="411"/>
        <v>4.0216609734190038E-109</v>
      </c>
      <c r="GX141" s="86">
        <f t="shared" si="412"/>
        <v>2.0700805408915674E-102</v>
      </c>
      <c r="GY141" s="86">
        <f t="shared" si="413"/>
        <v>1.1650415758464188E-101</v>
      </c>
      <c r="GZ141" s="86">
        <f t="shared" si="414"/>
        <v>8.8118437061800957E-76</v>
      </c>
      <c r="HA141" s="86">
        <f t="shared" si="415"/>
        <v>4.1628109313180192E-137</v>
      </c>
      <c r="HC141" s="86">
        <f t="shared" si="338"/>
        <v>3.5679937968971702E-24</v>
      </c>
      <c r="HD141" s="86">
        <f t="shared" si="416"/>
        <v>8.779979816635874E-25</v>
      </c>
      <c r="HE141" s="86">
        <f t="shared" si="417"/>
        <v>3.5168341590469651E-27</v>
      </c>
      <c r="HF141" s="86">
        <f t="shared" si="418"/>
        <v>3.0044654010272599E-28</v>
      </c>
      <c r="HG141" s="86">
        <f t="shared" si="419"/>
        <v>2.612919357070458E-31</v>
      </c>
      <c r="HH141" s="86">
        <f t="shared" si="420"/>
        <v>2.4506724902807548E-34</v>
      </c>
      <c r="HI141" s="86">
        <f t="shared" si="421"/>
        <v>1.5545544194586384E-37</v>
      </c>
      <c r="HJ141" s="86">
        <f t="shared" si="422"/>
        <v>1.456287811455676E-30</v>
      </c>
      <c r="HK141" s="86">
        <f t="shared" si="423"/>
        <v>2.0139186062421437E-36</v>
      </c>
      <c r="HL141" s="86">
        <f t="shared" si="424"/>
        <v>4.8580713757929983E-40</v>
      </c>
      <c r="HM141" s="86">
        <f t="shared" si="425"/>
        <v>2.4170605211453795E-44</v>
      </c>
      <c r="HN141" s="86">
        <f t="shared" si="426"/>
        <v>7.2325066333762766E-45</v>
      </c>
      <c r="HO141" s="86">
        <f t="shared" si="427"/>
        <v>9.424037178732842E-39</v>
      </c>
      <c r="HP141" s="86">
        <f t="shared" si="428"/>
        <v>2.7464362418303737E-44</v>
      </c>
      <c r="HQ141" s="86">
        <f t="shared" si="429"/>
        <v>1.8759972557738142E-60</v>
      </c>
      <c r="HS141" s="86">
        <f t="shared" si="339"/>
        <v>0.29126242651841389</v>
      </c>
      <c r="HT141" s="86">
        <f t="shared" si="430"/>
        <v>0.51715325205098317</v>
      </c>
      <c r="HU141" s="86">
        <f t="shared" si="431"/>
        <v>0.48029524511279093</v>
      </c>
      <c r="HV141" s="86">
        <f t="shared" si="432"/>
        <v>0.39307947225251194</v>
      </c>
      <c r="HW141" s="86">
        <f t="shared" si="433"/>
        <v>0.27038808485836097</v>
      </c>
      <c r="HX141" s="86">
        <f t="shared" si="434"/>
        <v>0.29814563018445839</v>
      </c>
      <c r="HY141" s="86">
        <f t="shared" si="435"/>
        <v>0.36942811314934482</v>
      </c>
      <c r="HZ141" s="86">
        <f t="shared" si="436"/>
        <v>0.39469610546404416</v>
      </c>
      <c r="IA141" s="86">
        <f t="shared" si="437"/>
        <v>0.46029775557173563</v>
      </c>
      <c r="IB141" s="86">
        <f t="shared" si="438"/>
        <v>0.44586749367526213</v>
      </c>
      <c r="IC141" s="86">
        <f t="shared" si="439"/>
        <v>0.45218192943499314</v>
      </c>
      <c r="ID141" s="86">
        <f t="shared" si="440"/>
        <v>0.47300153530224764</v>
      </c>
      <c r="IE141" s="86">
        <f t="shared" si="441"/>
        <v>0.38351373928134519</v>
      </c>
      <c r="IF141" s="86">
        <f t="shared" si="442"/>
        <v>0.34282195878433502</v>
      </c>
      <c r="IG141" s="86">
        <f t="shared" si="443"/>
        <v>0.51256227107511232</v>
      </c>
      <c r="II141" s="86">
        <f t="shared" si="340"/>
        <v>1.2148892599196273E-13</v>
      </c>
      <c r="IJ141" s="86">
        <f t="shared" si="341"/>
        <v>6.3924842180418718E-20</v>
      </c>
      <c r="IK141" s="86">
        <f t="shared" si="342"/>
        <v>1.4360913710803663E-21</v>
      </c>
      <c r="IL141" s="86">
        <f t="shared" si="343"/>
        <v>2.136822854889124E-25</v>
      </c>
      <c r="IM141" s="86">
        <f t="shared" si="344"/>
        <v>3.3107032029249286E-26</v>
      </c>
      <c r="IN141" s="86">
        <f t="shared" si="345"/>
        <v>8.5947367069809913E-28</v>
      </c>
      <c r="IO141" s="86">
        <f t="shared" si="346"/>
        <v>9.3789415378546004E-25</v>
      </c>
      <c r="IP141" s="86">
        <f t="shared" si="347"/>
        <v>4.6701298001405929E-24</v>
      </c>
      <c r="IQ141" s="86">
        <f t="shared" si="348"/>
        <v>1.2718527062498295E-22</v>
      </c>
      <c r="IR141" s="86">
        <f t="shared" si="349"/>
        <v>1.1115754835760993E-22</v>
      </c>
      <c r="IS141" s="86">
        <f t="shared" si="350"/>
        <v>3.9808409966986077E-24</v>
      </c>
      <c r="IT141" s="86">
        <f t="shared" si="351"/>
        <v>2.5963441884956115E-23</v>
      </c>
      <c r="IU141" s="86">
        <f t="shared" si="352"/>
        <v>1.1614606551209407E-24</v>
      </c>
      <c r="IV141" s="86">
        <f t="shared" si="353"/>
        <v>1.614703816494099E-11</v>
      </c>
      <c r="IW141" s="86">
        <f t="shared" si="354"/>
        <v>6.939461889615318E-8</v>
      </c>
      <c r="IY141" s="86">
        <f t="shared" si="355"/>
        <v>0.2912624265185354</v>
      </c>
      <c r="IZ141" s="86">
        <f t="shared" si="356"/>
        <v>0.51715325205098317</v>
      </c>
      <c r="JA141" s="86">
        <f t="shared" si="357"/>
        <v>0.48029524511279093</v>
      </c>
      <c r="JB141" s="86">
        <f t="shared" si="358"/>
        <v>0.39307947225251194</v>
      </c>
      <c r="JC141" s="86">
        <f t="shared" si="359"/>
        <v>0.27038808485836097</v>
      </c>
      <c r="JD141" s="86">
        <f t="shared" si="360"/>
        <v>0.29814563018445839</v>
      </c>
      <c r="JE141" s="86">
        <f t="shared" si="361"/>
        <v>0.36942811314934482</v>
      </c>
      <c r="JF141" s="86">
        <f t="shared" si="362"/>
        <v>0.39469610546404416</v>
      </c>
      <c r="JG141" s="86">
        <f t="shared" si="363"/>
        <v>0.46029775557173563</v>
      </c>
      <c r="JH141" s="86">
        <f t="shared" si="364"/>
        <v>0.44586749367526213</v>
      </c>
      <c r="JI141" s="86">
        <f t="shared" si="365"/>
        <v>0.45218192943499314</v>
      </c>
      <c r="JJ141" s="86">
        <f t="shared" si="366"/>
        <v>0.47300153530224764</v>
      </c>
      <c r="JK141" s="86">
        <f t="shared" si="367"/>
        <v>0.38351373928134519</v>
      </c>
      <c r="JL141" s="86">
        <f t="shared" si="368"/>
        <v>0.34282195880048205</v>
      </c>
      <c r="JM141" s="86">
        <f t="shared" si="369"/>
        <v>0.51256234046973126</v>
      </c>
    </row>
    <row r="142" spans="2:273" x14ac:dyDescent="0.25">
      <c r="B142" s="2">
        <v>115</v>
      </c>
      <c r="C142" s="37">
        <v>46.951000000000001</v>
      </c>
      <c r="D142" s="37">
        <v>56</v>
      </c>
      <c r="E142" s="37">
        <v>63.933999999999997</v>
      </c>
      <c r="F142" s="37">
        <v>73.295000000000002</v>
      </c>
      <c r="G142" s="37">
        <v>78.147999999999996</v>
      </c>
      <c r="H142" s="37">
        <v>82.933999999999997</v>
      </c>
      <c r="I142" s="37">
        <v>87.754000000000005</v>
      </c>
      <c r="J142" s="37">
        <v>92.164000000000001</v>
      </c>
      <c r="K142" s="37">
        <v>90.492000000000004</v>
      </c>
      <c r="L142" s="37">
        <v>95.540999999999997</v>
      </c>
      <c r="M142" s="37">
        <v>95.902000000000001</v>
      </c>
      <c r="N142" s="37">
        <v>98.081999999999994</v>
      </c>
      <c r="O142" s="37">
        <v>101.34399999999999</v>
      </c>
      <c r="P142" s="37">
        <v>114.836</v>
      </c>
      <c r="Q142" s="37">
        <v>165.04900000000001</v>
      </c>
      <c r="S142" s="4">
        <f t="shared" si="241"/>
        <v>47.982179338553053</v>
      </c>
      <c r="T142" s="4">
        <f t="shared" si="242"/>
        <v>54.652795438049438</v>
      </c>
      <c r="U142" s="4">
        <f t="shared" si="243"/>
        <v>63.548369841843943</v>
      </c>
      <c r="V142" s="4">
        <f t="shared" si="244"/>
        <v>72.768169725121894</v>
      </c>
      <c r="W142" s="4">
        <f t="shared" si="245"/>
        <v>77.388519493561915</v>
      </c>
      <c r="X142" s="4">
        <f t="shared" si="246"/>
        <v>83.311496503887881</v>
      </c>
      <c r="Y142" s="4">
        <f t="shared" si="247"/>
        <v>87.991048836175167</v>
      </c>
      <c r="Z142" s="4">
        <f t="shared" si="248"/>
        <v>92.565751796263285</v>
      </c>
      <c r="AA142" s="4">
        <f t="shared" si="249"/>
        <v>91.321393958765384</v>
      </c>
      <c r="AB142" s="4">
        <f t="shared" si="250"/>
        <v>95.249401671434839</v>
      </c>
      <c r="AC142" s="4">
        <f t="shared" si="251"/>
        <v>97.540340282454565</v>
      </c>
      <c r="AD142" s="4">
        <f t="shared" si="252"/>
        <v>98.564808815812725</v>
      </c>
      <c r="AE142" s="4">
        <f t="shared" si="253"/>
        <v>102.13259026245959</v>
      </c>
      <c r="AF142" s="4">
        <f t="shared" si="254"/>
        <v>113.97729003896028</v>
      </c>
      <c r="AG142" s="4">
        <f t="shared" si="255"/>
        <v>168.76066210054015</v>
      </c>
      <c r="AI142" s="4">
        <f t="shared" si="256"/>
        <v>-1.0311793385530521</v>
      </c>
      <c r="AJ142" s="4">
        <f t="shared" si="257"/>
        <v>1.3472045619505622</v>
      </c>
      <c r="AK142" s="4">
        <f t="shared" si="258"/>
        <v>0.38563015815605439</v>
      </c>
      <c r="AL142" s="4">
        <f t="shared" si="259"/>
        <v>0.52683027487810818</v>
      </c>
      <c r="AM142" s="4">
        <f t="shared" si="260"/>
        <v>0.75948050643808074</v>
      </c>
      <c r="AN142" s="4">
        <f t="shared" si="261"/>
        <v>-0.37749650388788325</v>
      </c>
      <c r="AO142" s="4">
        <f t="shared" si="262"/>
        <v>-0.23704883617516259</v>
      </c>
      <c r="AP142" s="4">
        <f t="shared" si="263"/>
        <v>-0.40175179626328372</v>
      </c>
      <c r="AQ142" s="4">
        <f t="shared" si="264"/>
        <v>-0.82939395876537958</v>
      </c>
      <c r="AR142" s="4">
        <f t="shared" si="265"/>
        <v>0.29159832856515777</v>
      </c>
      <c r="AS142" s="4">
        <f t="shared" si="266"/>
        <v>-1.6383402824545641</v>
      </c>
      <c r="AT142" s="4">
        <f t="shared" si="267"/>
        <v>-0.4828088158127315</v>
      </c>
      <c r="AU142" s="4">
        <f t="shared" si="268"/>
        <v>-0.78859026245959285</v>
      </c>
      <c r="AV142" s="4">
        <f t="shared" si="448"/>
        <v>0.85870996103972175</v>
      </c>
      <c r="AW142" s="4">
        <f t="shared" si="448"/>
        <v>-3.7116621005401385</v>
      </c>
      <c r="AY142" s="2">
        <f t="shared" si="320"/>
        <v>47.982101053617598</v>
      </c>
      <c r="AZ142" s="2">
        <f t="shared" si="371"/>
        <v>48.448633005063357</v>
      </c>
      <c r="BA142" s="2">
        <f t="shared" si="372"/>
        <v>49.828609715424591</v>
      </c>
      <c r="BB142" s="2">
        <f t="shared" si="373"/>
        <v>52.889292051097122</v>
      </c>
      <c r="BC142" s="2">
        <f t="shared" si="374"/>
        <v>55.124407991807232</v>
      </c>
      <c r="BD142" s="2">
        <f t="shared" si="375"/>
        <v>55.30866051413193</v>
      </c>
      <c r="BE142" s="2">
        <f t="shared" si="376"/>
        <v>56.078013658590599</v>
      </c>
      <c r="BF142" s="2">
        <f t="shared" si="377"/>
        <v>56.77852387152987</v>
      </c>
      <c r="BG142" s="2">
        <f t="shared" si="378"/>
        <v>54.225912325398575</v>
      </c>
      <c r="BH142" s="2">
        <f t="shared" si="379"/>
        <v>54.368605572045475</v>
      </c>
      <c r="BI142" s="2">
        <f t="shared" si="380"/>
        <v>51.77660679173345</v>
      </c>
      <c r="BJ142" s="2">
        <f t="shared" si="381"/>
        <v>51.562879451138258</v>
      </c>
      <c r="BK142" s="2">
        <f t="shared" si="382"/>
        <v>50.559395364140258</v>
      </c>
      <c r="BL142" s="2">
        <f t="shared" si="383"/>
        <v>52.072160325541049</v>
      </c>
      <c r="BM142" s="2">
        <f t="shared" si="384"/>
        <v>54.389792154988612</v>
      </c>
      <c r="BO142" s="2" t="str">
        <f t="shared" si="270"/>
        <v/>
      </c>
      <c r="BP142" s="2" t="str">
        <f t="shared" si="271"/>
        <v/>
      </c>
      <c r="BQ142" s="2" t="str">
        <f t="shared" si="272"/>
        <v/>
      </c>
      <c r="BR142" s="2" t="str">
        <f t="shared" si="273"/>
        <v/>
      </c>
      <c r="BS142" s="2" t="str">
        <f t="shared" si="274"/>
        <v/>
      </c>
      <c r="BT142" s="2" t="str">
        <f t="shared" si="275"/>
        <v/>
      </c>
      <c r="BU142" s="2" t="str">
        <f t="shared" si="276"/>
        <v/>
      </c>
      <c r="BV142" s="2" t="str">
        <f t="shared" si="277"/>
        <v/>
      </c>
      <c r="BW142" s="2" t="str">
        <f t="shared" si="278"/>
        <v/>
      </c>
      <c r="BX142" s="2" t="str">
        <f t="shared" si="279"/>
        <v/>
      </c>
      <c r="BY142" s="2" t="str">
        <f t="shared" si="280"/>
        <v/>
      </c>
      <c r="BZ142" s="2" t="str">
        <f t="shared" si="281"/>
        <v/>
      </c>
      <c r="CA142" s="2" t="str">
        <f t="shared" si="282"/>
        <v/>
      </c>
      <c r="CB142" s="2" t="str">
        <f t="shared" si="283"/>
        <v/>
      </c>
      <c r="CC142" s="2" t="str">
        <f t="shared" si="284"/>
        <v/>
      </c>
      <c r="CE142" s="2" t="str">
        <f t="shared" si="321"/>
        <v/>
      </c>
      <c r="CF142" s="2" t="str">
        <f t="shared" si="322"/>
        <v/>
      </c>
      <c r="CG142" s="2" t="str">
        <f t="shared" si="323"/>
        <v/>
      </c>
      <c r="CH142" s="2" t="str">
        <f t="shared" si="324"/>
        <v/>
      </c>
      <c r="CI142" s="2" t="str">
        <f t="shared" si="325"/>
        <v/>
      </c>
      <c r="CJ142" s="2" t="str">
        <f t="shared" si="326"/>
        <v/>
      </c>
      <c r="CK142" s="2" t="str">
        <f t="shared" si="327"/>
        <v/>
      </c>
      <c r="CL142" s="2" t="str">
        <f t="shared" si="328"/>
        <v/>
      </c>
      <c r="CM142" s="2" t="str">
        <f t="shared" si="329"/>
        <v/>
      </c>
      <c r="CN142" s="2" t="str">
        <f t="shared" si="330"/>
        <v/>
      </c>
      <c r="CO142" s="2" t="str">
        <f t="shared" si="331"/>
        <v/>
      </c>
      <c r="CP142" s="2" t="str">
        <f t="shared" si="332"/>
        <v/>
      </c>
      <c r="CQ142" s="2" t="str">
        <f t="shared" si="333"/>
        <v/>
      </c>
      <c r="CR142" s="2" t="str">
        <f t="shared" si="334"/>
        <v/>
      </c>
      <c r="CS142" s="2" t="str">
        <f t="shared" si="335"/>
        <v/>
      </c>
      <c r="CU142" s="2" t="str">
        <f t="shared" si="285"/>
        <v/>
      </c>
      <c r="CV142" s="2" t="str">
        <f t="shared" si="286"/>
        <v/>
      </c>
      <c r="CW142" s="2" t="str">
        <f t="shared" si="287"/>
        <v/>
      </c>
      <c r="CX142" s="2" t="str">
        <f t="shared" si="288"/>
        <v/>
      </c>
      <c r="CY142" s="2" t="str">
        <f t="shared" si="289"/>
        <v/>
      </c>
      <c r="CZ142" s="2" t="str">
        <f t="shared" si="290"/>
        <v/>
      </c>
      <c r="DA142" s="2" t="str">
        <f t="shared" si="291"/>
        <v/>
      </c>
      <c r="DB142" s="2" t="str">
        <f t="shared" si="292"/>
        <v/>
      </c>
      <c r="DC142" s="2" t="str">
        <f t="shared" si="293"/>
        <v/>
      </c>
      <c r="DD142" s="2" t="str">
        <f t="shared" si="294"/>
        <v/>
      </c>
      <c r="DE142" s="2" t="str">
        <f t="shared" si="295"/>
        <v/>
      </c>
      <c r="DF142" s="2" t="str">
        <f t="shared" si="296"/>
        <v/>
      </c>
      <c r="DG142" s="2" t="str">
        <f t="shared" si="297"/>
        <v/>
      </c>
      <c r="DH142" s="2" t="str">
        <f t="shared" si="298"/>
        <v/>
      </c>
      <c r="DI142" s="2" t="str">
        <f t="shared" si="299"/>
        <v/>
      </c>
      <c r="DK142" s="2">
        <f t="shared" si="300"/>
        <v>82.930069605380424</v>
      </c>
      <c r="DL142" s="2">
        <f t="shared" si="449"/>
        <v>87.797677136816674</v>
      </c>
      <c r="DM142" s="2">
        <f t="shared" si="449"/>
        <v>88.487432926829285</v>
      </c>
      <c r="DN142" s="2">
        <f t="shared" si="449"/>
        <v>95.304069635627542</v>
      </c>
      <c r="DO142" s="2">
        <f t="shared" si="449"/>
        <v>92.705711017475608</v>
      </c>
      <c r="DP142" s="2">
        <f t="shared" si="449"/>
        <v>95.545437449392736</v>
      </c>
      <c r="DQ142" s="2">
        <f t="shared" si="449"/>
        <v>91.787037523452156</v>
      </c>
      <c r="DR142" s="2">
        <f t="shared" si="449"/>
        <v>95.90673387314439</v>
      </c>
      <c r="DS142" s="2">
        <f t="shared" si="449"/>
        <v>92.486946055367113</v>
      </c>
      <c r="DT142" s="2">
        <f t="shared" si="449"/>
        <v>90.787929643527221</v>
      </c>
      <c r="DU142" s="2">
        <f t="shared" si="449"/>
        <v>87.215140688259112</v>
      </c>
      <c r="DV142" s="2">
        <f t="shared" si="449"/>
        <v>90.120090600722179</v>
      </c>
      <c r="DW142" s="2">
        <f t="shared" si="449"/>
        <v>88.787357624831301</v>
      </c>
      <c r="DX142" s="2">
        <f t="shared" si="449"/>
        <v>82.82247521810767</v>
      </c>
      <c r="DY142" s="2">
        <f t="shared" si="449"/>
        <v>78.11859386529386</v>
      </c>
      <c r="EA142" s="2">
        <f t="shared" si="240"/>
        <v>47.914519610756201</v>
      </c>
      <c r="EB142" s="2">
        <f t="shared" si="302"/>
        <v>48.38016660154139</v>
      </c>
      <c r="EC142" s="2">
        <f t="shared" si="303"/>
        <v>49.756336068318817</v>
      </c>
      <c r="ED142" s="2">
        <f t="shared" si="304"/>
        <v>52.80608551397696</v>
      </c>
      <c r="EE142" s="2">
        <f t="shared" si="305"/>
        <v>55.06330731989992</v>
      </c>
      <c r="EF142" s="2">
        <f t="shared" si="306"/>
        <v>55.241114495175481</v>
      </c>
      <c r="EG142" s="2">
        <f t="shared" si="307"/>
        <v>56.010458217621817</v>
      </c>
      <c r="EH142" s="2">
        <f t="shared" si="308"/>
        <v>56.711113567839199</v>
      </c>
      <c r="EI142" s="2">
        <f t="shared" si="309"/>
        <v>54.158103863763252</v>
      </c>
      <c r="EJ142" s="2">
        <f t="shared" si="310"/>
        <v>54.313697504095593</v>
      </c>
      <c r="EK142" s="2">
        <f t="shared" si="311"/>
        <v>51.724677220474589</v>
      </c>
      <c r="EL142" s="2">
        <f t="shared" si="312"/>
        <v>51.506342792224174</v>
      </c>
      <c r="EM142" s="2">
        <f t="shared" si="313"/>
        <v>50.508663072970023</v>
      </c>
      <c r="EN142" s="2">
        <f t="shared" si="314"/>
        <v>52.029763906504812</v>
      </c>
      <c r="EO142" s="2">
        <f t="shared" si="315"/>
        <v>54.431410853432276</v>
      </c>
      <c r="EQ142" s="2">
        <f t="shared" si="316"/>
        <v>48.191031044105927</v>
      </c>
      <c r="ER142" s="2">
        <f t="shared" si="450"/>
        <v>48.516460469257659</v>
      </c>
      <c r="ES142" s="2">
        <f t="shared" si="450"/>
        <v>49.882180196985303</v>
      </c>
      <c r="ET142" s="2">
        <f t="shared" si="450"/>
        <v>52.911268614919308</v>
      </c>
      <c r="EU142" s="2">
        <f t="shared" si="450"/>
        <v>55.035138785224603</v>
      </c>
      <c r="EV142" s="2">
        <f t="shared" si="450"/>
        <v>55.213792727601657</v>
      </c>
      <c r="EW142" s="2">
        <f t="shared" si="450"/>
        <v>56.16339518544455</v>
      </c>
      <c r="EX142" s="2">
        <f t="shared" si="450"/>
        <v>56.706875015417062</v>
      </c>
      <c r="EY142" s="2">
        <f t="shared" si="450"/>
        <v>54.209764250331837</v>
      </c>
      <c r="EZ142" s="2">
        <f t="shared" si="450"/>
        <v>54.230703235565791</v>
      </c>
      <c r="FA142" s="2">
        <f t="shared" si="450"/>
        <v>51.591234967638968</v>
      </c>
      <c r="FB142" s="2">
        <f t="shared" si="450"/>
        <v>51.393628760153518</v>
      </c>
      <c r="FC142" s="2">
        <f t="shared" si="450"/>
        <v>50.348303214048144</v>
      </c>
      <c r="FD142" s="2">
        <f t="shared" si="450"/>
        <v>51.933775939702151</v>
      </c>
      <c r="FE142" s="2">
        <f t="shared" si="450"/>
        <v>53.134439219532538</v>
      </c>
      <c r="FG142" s="2">
        <f t="shared" si="318"/>
        <v>0.99877495442889919</v>
      </c>
      <c r="FH142" s="2">
        <f t="shared" si="451"/>
        <v>0.99854179546717825</v>
      </c>
      <c r="FI142" s="2">
        <f t="shared" si="451"/>
        <v>0.99837902605332862</v>
      </c>
      <c r="FJ142" s="2">
        <f t="shared" si="451"/>
        <v>0.99821239497021585</v>
      </c>
      <c r="FK142" s="2">
        <f t="shared" si="451"/>
        <v>0.99833080111919692</v>
      </c>
      <c r="FL142" s="2">
        <f t="shared" si="451"/>
        <v>0.99828046014253569</v>
      </c>
      <c r="FM142" s="2">
        <f t="shared" si="451"/>
        <v>0.99840930197330047</v>
      </c>
      <c r="FN142" s="2">
        <f t="shared" si="451"/>
        <v>0.99827206245588662</v>
      </c>
      <c r="FO142" s="2">
        <f t="shared" si="451"/>
        <v>0.99833934470354768</v>
      </c>
      <c r="FP142" s="2">
        <f t="shared" si="451"/>
        <v>0.99831809572681518</v>
      </c>
      <c r="FQ142" s="2">
        <f t="shared" si="451"/>
        <v>0.99823378864371148</v>
      </c>
      <c r="FR142" s="2">
        <f t="shared" si="451"/>
        <v>0.99830548178288925</v>
      </c>
      <c r="FS142" s="2">
        <f t="shared" si="451"/>
        <v>0.99838789350050372</v>
      </c>
      <c r="FT142" s="2">
        <f t="shared" si="451"/>
        <v>0.99846018997514074</v>
      </c>
      <c r="FU142" s="2">
        <f t="shared" si="451"/>
        <v>0.99862016489470584</v>
      </c>
      <c r="FW142" s="2">
        <f t="shared" si="336"/>
        <v>8.92758687109797E-2</v>
      </c>
      <c r="FX142" s="2">
        <f t="shared" si="388"/>
        <v>8.0617060554439013E-2</v>
      </c>
      <c r="FY142" s="2">
        <f t="shared" si="389"/>
        <v>7.5423051299277857E-2</v>
      </c>
      <c r="FZ142" s="2">
        <f t="shared" si="390"/>
        <v>6.8803133619098192E-2</v>
      </c>
      <c r="GA142" s="2">
        <f t="shared" si="391"/>
        <v>6.1486557088631703E-2</v>
      </c>
      <c r="GB142" s="2">
        <f t="shared" si="392"/>
        <v>6.4376171369100149E-2</v>
      </c>
      <c r="GC142" s="2">
        <f t="shared" si="393"/>
        <v>6.9608460377520068E-2</v>
      </c>
      <c r="GD142" s="2">
        <f t="shared" si="394"/>
        <v>7.4855792279953967E-2</v>
      </c>
      <c r="GE142" s="2">
        <f t="shared" si="395"/>
        <v>8.0476882174227715E-2</v>
      </c>
      <c r="GF142" s="2">
        <f t="shared" si="396"/>
        <v>7.7572813889559916E-2</v>
      </c>
      <c r="GG142" s="2">
        <f t="shared" si="397"/>
        <v>8.0589829153551173E-2</v>
      </c>
      <c r="GH142" s="2">
        <f t="shared" si="398"/>
        <v>7.8916883860196421E-2</v>
      </c>
      <c r="GI142" s="2">
        <f t="shared" si="399"/>
        <v>6.8452549053447206E-2</v>
      </c>
      <c r="GJ142" s="2">
        <f t="shared" si="400"/>
        <v>5.2282663141323807E-2</v>
      </c>
      <c r="GK142" s="2">
        <f t="shared" si="401"/>
        <v>5.7289691745638034E-2</v>
      </c>
      <c r="GM142" s="86">
        <f t="shared" si="337"/>
        <v>1.2279338255113999E-62</v>
      </c>
      <c r="GN142" s="86">
        <f t="shared" si="402"/>
        <v>2.9124032343428829E-67</v>
      </c>
      <c r="GO142" s="86">
        <f t="shared" si="403"/>
        <v>3.4041649028079021E-70</v>
      </c>
      <c r="GP142" s="86">
        <f t="shared" si="404"/>
        <v>1.9426145160746623E-75</v>
      </c>
      <c r="GQ142" s="86">
        <f t="shared" si="405"/>
        <v>4.7160709802546854E-76</v>
      </c>
      <c r="GR142" s="86">
        <f t="shared" si="406"/>
        <v>1.8220066733713007E-85</v>
      </c>
      <c r="GS142" s="86">
        <f t="shared" si="407"/>
        <v>1.483690633636009E-89</v>
      </c>
      <c r="GT142" s="86">
        <f t="shared" si="408"/>
        <v>8.0600536742125614E-69</v>
      </c>
      <c r="GU142" s="86">
        <f t="shared" si="409"/>
        <v>1.2312306006113519E-81</v>
      </c>
      <c r="GV142" s="86">
        <f t="shared" si="410"/>
        <v>4.1299339483407237E-86</v>
      </c>
      <c r="GW142" s="86">
        <f t="shared" si="411"/>
        <v>1.8776116676175024E-113</v>
      </c>
      <c r="GX142" s="86">
        <f t="shared" si="412"/>
        <v>2.0386581484626921E-106</v>
      </c>
      <c r="GY142" s="86">
        <f t="shared" si="413"/>
        <v>1.230334494324064E-105</v>
      </c>
      <c r="GZ142" s="86">
        <f t="shared" si="414"/>
        <v>9.1944913605156669E-79</v>
      </c>
      <c r="HA142" s="86">
        <f t="shared" si="415"/>
        <v>3.4393654892285041E-142</v>
      </c>
      <c r="HC142" s="86">
        <f t="shared" si="338"/>
        <v>8.4233467309798678E-26</v>
      </c>
      <c r="HD142" s="86">
        <f t="shared" si="416"/>
        <v>2.4302551297562922E-26</v>
      </c>
      <c r="HE142" s="86">
        <f t="shared" si="417"/>
        <v>6.562982743160494E-29</v>
      </c>
      <c r="HF142" s="86">
        <f t="shared" si="418"/>
        <v>4.6657328555426739E-30</v>
      </c>
      <c r="HG142" s="86">
        <f t="shared" si="419"/>
        <v>2.2610893046322465E-33</v>
      </c>
      <c r="HH142" s="86">
        <f t="shared" si="420"/>
        <v>1.4742832216968553E-36</v>
      </c>
      <c r="HI142" s="86">
        <f t="shared" si="421"/>
        <v>6.1707769783948909E-40</v>
      </c>
      <c r="HJ142" s="86">
        <f t="shared" si="422"/>
        <v>1.682013014734034E-32</v>
      </c>
      <c r="HK142" s="86">
        <f t="shared" si="423"/>
        <v>1.0461583068353876E-38</v>
      </c>
      <c r="HL142" s="86">
        <f t="shared" si="424"/>
        <v>1.2783947874092142E-42</v>
      </c>
      <c r="HM142" s="86">
        <f t="shared" si="425"/>
        <v>3.5651136661808311E-47</v>
      </c>
      <c r="HN142" s="86">
        <f t="shared" si="426"/>
        <v>1.0479532966496506E-47</v>
      </c>
      <c r="HO142" s="86">
        <f t="shared" si="427"/>
        <v>3.1391831908341169E-41</v>
      </c>
      <c r="HP142" s="86">
        <f t="shared" si="428"/>
        <v>2.9988443141429372E-47</v>
      </c>
      <c r="HQ142" s="86">
        <f t="shared" si="429"/>
        <v>4.7371931973169741E-64</v>
      </c>
      <c r="HS142" s="86">
        <f t="shared" si="339"/>
        <v>0.36343187172675867</v>
      </c>
      <c r="HT142" s="86">
        <f t="shared" si="430"/>
        <v>0.53355280114515746</v>
      </c>
      <c r="HU142" s="86">
        <f t="shared" si="431"/>
        <v>0.52714612003724737</v>
      </c>
      <c r="HV142" s="86">
        <f t="shared" si="432"/>
        <v>0.47512236845300604</v>
      </c>
      <c r="HW142" s="86">
        <f t="shared" si="433"/>
        <v>0.35781288143358392</v>
      </c>
      <c r="HX142" s="86">
        <f t="shared" si="434"/>
        <v>0.39111467940692951</v>
      </c>
      <c r="HY142" s="86">
        <f t="shared" si="435"/>
        <v>0.45507297153107995</v>
      </c>
      <c r="HZ142" s="86">
        <f t="shared" si="436"/>
        <v>0.47675373210848854</v>
      </c>
      <c r="IA142" s="86">
        <f t="shared" si="437"/>
        <v>0.5197100354482197</v>
      </c>
      <c r="IB142" s="86">
        <f t="shared" si="438"/>
        <v>0.51114760495686085</v>
      </c>
      <c r="IC142" s="86">
        <f t="shared" si="439"/>
        <v>0.51694345319994506</v>
      </c>
      <c r="ID142" s="86">
        <f t="shared" si="440"/>
        <v>0.52586397415002273</v>
      </c>
      <c r="IE142" s="86">
        <f t="shared" si="441"/>
        <v>0.4661882010536913</v>
      </c>
      <c r="IF142" s="86">
        <f t="shared" si="442"/>
        <v>0.42257981215716584</v>
      </c>
      <c r="IG142" s="86">
        <f t="shared" si="443"/>
        <v>0.57378618421993566</v>
      </c>
      <c r="II142" s="86">
        <f t="shared" si="340"/>
        <v>9.8703000709692298E-13</v>
      </c>
      <c r="IJ142" s="86">
        <f t="shared" si="341"/>
        <v>1.3164844374815876E-18</v>
      </c>
      <c r="IK142" s="86">
        <f t="shared" si="342"/>
        <v>3.5367415702229842E-20</v>
      </c>
      <c r="IL142" s="86">
        <f t="shared" si="343"/>
        <v>8.4227132015837913E-24</v>
      </c>
      <c r="IM142" s="86">
        <f t="shared" si="344"/>
        <v>1.2596186583972404E-24</v>
      </c>
      <c r="IN142" s="86">
        <f t="shared" si="345"/>
        <v>4.4152046474368257E-26</v>
      </c>
      <c r="IO142" s="86">
        <f t="shared" si="346"/>
        <v>3.4057189690442272E-23</v>
      </c>
      <c r="IP142" s="86">
        <f t="shared" si="347"/>
        <v>1.6884386369003944E-22</v>
      </c>
      <c r="IQ142" s="86">
        <f t="shared" si="348"/>
        <v>4.0589886298402242E-21</v>
      </c>
      <c r="IR142" s="86">
        <f t="shared" si="349"/>
        <v>3.3966109521135914E-21</v>
      </c>
      <c r="IS142" s="86">
        <f t="shared" si="350"/>
        <v>1.6274452559732679E-22</v>
      </c>
      <c r="IT142" s="86">
        <f t="shared" si="351"/>
        <v>9.0054614977514244E-22</v>
      </c>
      <c r="IU142" s="86">
        <f t="shared" si="352"/>
        <v>4.0615342510731293E-23</v>
      </c>
      <c r="IV142" s="86">
        <f t="shared" si="353"/>
        <v>6.5931800614769346E-11</v>
      </c>
      <c r="IW142" s="86">
        <f t="shared" si="354"/>
        <v>1.779310143724779E-7</v>
      </c>
      <c r="IY142" s="86">
        <f t="shared" si="355"/>
        <v>0.36343187172774571</v>
      </c>
      <c r="IZ142" s="86">
        <f t="shared" si="356"/>
        <v>0.53355280114515746</v>
      </c>
      <c r="JA142" s="86">
        <f t="shared" si="357"/>
        <v>0.52714612003724737</v>
      </c>
      <c r="JB142" s="86">
        <f t="shared" si="358"/>
        <v>0.47512236845300604</v>
      </c>
      <c r="JC142" s="86">
        <f t="shared" si="359"/>
        <v>0.35781288143358392</v>
      </c>
      <c r="JD142" s="86">
        <f t="shared" si="360"/>
        <v>0.39111467940692951</v>
      </c>
      <c r="JE142" s="86">
        <f t="shared" si="361"/>
        <v>0.45507297153107995</v>
      </c>
      <c r="JF142" s="86">
        <f t="shared" si="362"/>
        <v>0.47675373210848854</v>
      </c>
      <c r="JG142" s="86">
        <f t="shared" si="363"/>
        <v>0.5197100354482197</v>
      </c>
      <c r="JH142" s="86">
        <f t="shared" si="364"/>
        <v>0.51114760495686085</v>
      </c>
      <c r="JI142" s="86">
        <f t="shared" si="365"/>
        <v>0.51694345319994506</v>
      </c>
      <c r="JJ142" s="86">
        <f t="shared" si="366"/>
        <v>0.52586397415002273</v>
      </c>
      <c r="JK142" s="86">
        <f t="shared" si="367"/>
        <v>0.4661882010536913</v>
      </c>
      <c r="JL142" s="86">
        <f t="shared" si="368"/>
        <v>0.42257981222309765</v>
      </c>
      <c r="JM142" s="86">
        <f t="shared" si="369"/>
        <v>0.57378636215095002</v>
      </c>
    </row>
    <row r="143" spans="2:273" x14ac:dyDescent="0.25">
      <c r="B143" s="2">
        <v>116</v>
      </c>
      <c r="C143" s="37">
        <v>47.966999999999999</v>
      </c>
      <c r="D143" s="37">
        <v>54.164000000000001</v>
      </c>
      <c r="E143" s="37">
        <v>61.393000000000001</v>
      </c>
      <c r="F143" s="37">
        <v>71.787000000000006</v>
      </c>
      <c r="G143" s="37">
        <v>80.033000000000001</v>
      </c>
      <c r="H143" s="37">
        <v>85.295000000000002</v>
      </c>
      <c r="I143" s="37">
        <v>86.983999999999995</v>
      </c>
      <c r="J143" s="37">
        <v>89.671999999999997</v>
      </c>
      <c r="K143" s="37">
        <v>85.885000000000005</v>
      </c>
      <c r="L143" s="37">
        <v>91.245999999999995</v>
      </c>
      <c r="M143" s="37">
        <v>91.066000000000003</v>
      </c>
      <c r="N143" s="37">
        <v>91.507999999999996</v>
      </c>
      <c r="O143" s="37">
        <v>99.573999999999998</v>
      </c>
      <c r="P143" s="37">
        <v>118.508</v>
      </c>
      <c r="Q143" s="37">
        <v>162.62299999999999</v>
      </c>
      <c r="S143" s="4">
        <f t="shared" si="241"/>
        <v>47.79645326761996</v>
      </c>
      <c r="T143" s="4">
        <f t="shared" si="242"/>
        <v>53.253166344687493</v>
      </c>
      <c r="U143" s="4">
        <f t="shared" si="243"/>
        <v>61.498110359821325</v>
      </c>
      <c r="V143" s="4">
        <f t="shared" si="244"/>
        <v>71.84281808933325</v>
      </c>
      <c r="W143" s="4">
        <f t="shared" si="245"/>
        <v>79.413185840563841</v>
      </c>
      <c r="X143" s="4">
        <f t="shared" si="246"/>
        <v>84.956714209939648</v>
      </c>
      <c r="Y143" s="4">
        <f t="shared" si="247"/>
        <v>87.488099662724011</v>
      </c>
      <c r="Z143" s="4">
        <f t="shared" si="248"/>
        <v>90.897942791046674</v>
      </c>
      <c r="AA143" s="4">
        <f t="shared" si="249"/>
        <v>86.632947882164046</v>
      </c>
      <c r="AB143" s="4">
        <f t="shared" si="250"/>
        <v>91.043827866695352</v>
      </c>
      <c r="AC143" s="4">
        <f t="shared" si="251"/>
        <v>91.88726939779454</v>
      </c>
      <c r="AD143" s="4">
        <f t="shared" si="252"/>
        <v>91.732501086220879</v>
      </c>
      <c r="AE143" s="4">
        <f t="shared" si="253"/>
        <v>100.72768602374359</v>
      </c>
      <c r="AF143" s="4">
        <f t="shared" si="254"/>
        <v>118.21642223333089</v>
      </c>
      <c r="AG143" s="4">
        <f t="shared" si="255"/>
        <v>164.82381460600146</v>
      </c>
      <c r="AI143" s="4">
        <f t="shared" si="256"/>
        <v>0.17054673238003915</v>
      </c>
      <c r="AJ143" s="4">
        <f t="shared" si="257"/>
        <v>0.91083365531250848</v>
      </c>
      <c r="AK143" s="4">
        <f t="shared" si="258"/>
        <v>-0.10511035982132455</v>
      </c>
      <c r="AL143" s="4">
        <f t="shared" si="259"/>
        <v>-5.5818089333243393E-2</v>
      </c>
      <c r="AM143" s="4">
        <f t="shared" si="260"/>
        <v>0.61981415943616014</v>
      </c>
      <c r="AN143" s="4">
        <f t="shared" si="261"/>
        <v>0.33828579006035397</v>
      </c>
      <c r="AO143" s="4">
        <f t="shared" si="262"/>
        <v>-0.50409966272401618</v>
      </c>
      <c r="AP143" s="4">
        <f t="shared" si="263"/>
        <v>-1.2259427910466769</v>
      </c>
      <c r="AQ143" s="4">
        <f t="shared" si="264"/>
        <v>-0.74794788216404129</v>
      </c>
      <c r="AR143" s="4">
        <f t="shared" si="265"/>
        <v>0.2021721333046429</v>
      </c>
      <c r="AS143" s="4">
        <f t="shared" si="266"/>
        <v>-0.82126939779453778</v>
      </c>
      <c r="AT143" s="4">
        <f t="shared" si="267"/>
        <v>-0.22450108622088294</v>
      </c>
      <c r="AU143" s="4">
        <f t="shared" si="268"/>
        <v>-1.1536860237435889</v>
      </c>
      <c r="AV143" s="4">
        <f t="shared" si="448"/>
        <v>0.29157776666910706</v>
      </c>
      <c r="AW143" s="4">
        <f t="shared" si="448"/>
        <v>-2.2008146060014724</v>
      </c>
      <c r="AY143" s="2">
        <f t="shared" si="320"/>
        <v>47.796368614075931</v>
      </c>
      <c r="AZ143" s="2">
        <f t="shared" si="371"/>
        <v>48.266108364103502</v>
      </c>
      <c r="BA143" s="2">
        <f t="shared" si="372"/>
        <v>49.634952356936957</v>
      </c>
      <c r="BB143" s="2">
        <f t="shared" si="373"/>
        <v>52.724080767813113</v>
      </c>
      <c r="BC143" s="2">
        <f t="shared" si="374"/>
        <v>54.973542795494389</v>
      </c>
      <c r="BD143" s="2">
        <f t="shared" si="375"/>
        <v>55.148117626039621</v>
      </c>
      <c r="BE143" s="2">
        <f t="shared" si="376"/>
        <v>55.898992834291747</v>
      </c>
      <c r="BF143" s="2">
        <f t="shared" si="377"/>
        <v>56.582072989838743</v>
      </c>
      <c r="BG143" s="2">
        <f t="shared" si="378"/>
        <v>54.045732201718749</v>
      </c>
      <c r="BH143" s="2">
        <f t="shared" si="379"/>
        <v>54.202935634907384</v>
      </c>
      <c r="BI143" s="2">
        <f t="shared" si="380"/>
        <v>51.623749330065479</v>
      </c>
      <c r="BJ143" s="2">
        <f t="shared" si="381"/>
        <v>51.389406976257987</v>
      </c>
      <c r="BK143" s="2">
        <f t="shared" si="382"/>
        <v>50.404865439394733</v>
      </c>
      <c r="BL143" s="2">
        <f t="shared" si="383"/>
        <v>51.897370799207067</v>
      </c>
      <c r="BM143" s="2">
        <f t="shared" si="384"/>
        <v>54.250846404105673</v>
      </c>
      <c r="BO143" s="2" t="str">
        <f t="shared" si="270"/>
        <v/>
      </c>
      <c r="BP143" s="2" t="str">
        <f t="shared" si="271"/>
        <v/>
      </c>
      <c r="BQ143" s="2" t="str">
        <f t="shared" si="272"/>
        <v/>
      </c>
      <c r="BR143" s="2" t="str">
        <f t="shared" si="273"/>
        <v/>
      </c>
      <c r="BS143" s="2" t="str">
        <f t="shared" si="274"/>
        <v/>
      </c>
      <c r="BT143" s="2" t="str">
        <f t="shared" si="275"/>
        <v/>
      </c>
      <c r="BU143" s="2" t="str">
        <f t="shared" si="276"/>
        <v/>
      </c>
      <c r="BV143" s="2" t="str">
        <f t="shared" si="277"/>
        <v/>
      </c>
      <c r="BW143" s="2" t="str">
        <f t="shared" si="278"/>
        <v/>
      </c>
      <c r="BX143" s="2" t="str">
        <f t="shared" si="279"/>
        <v/>
      </c>
      <c r="BY143" s="2" t="str">
        <f t="shared" si="280"/>
        <v/>
      </c>
      <c r="BZ143" s="2" t="str">
        <f t="shared" si="281"/>
        <v/>
      </c>
      <c r="CA143" s="2" t="str">
        <f t="shared" si="282"/>
        <v/>
      </c>
      <c r="CB143" s="2" t="str">
        <f t="shared" si="283"/>
        <v/>
      </c>
      <c r="CC143" s="2" t="str">
        <f t="shared" si="284"/>
        <v/>
      </c>
      <c r="CE143" s="2" t="str">
        <f t="shared" si="321"/>
        <v/>
      </c>
      <c r="CF143" s="2" t="str">
        <f t="shared" si="322"/>
        <v/>
      </c>
      <c r="CG143" s="2" t="str">
        <f t="shared" si="323"/>
        <v/>
      </c>
      <c r="CH143" s="2" t="str">
        <f t="shared" si="324"/>
        <v/>
      </c>
      <c r="CI143" s="2" t="str">
        <f t="shared" si="325"/>
        <v/>
      </c>
      <c r="CJ143" s="2" t="str">
        <f t="shared" si="326"/>
        <v/>
      </c>
      <c r="CK143" s="2" t="str">
        <f t="shared" si="327"/>
        <v/>
      </c>
      <c r="CL143" s="2" t="str">
        <f t="shared" si="328"/>
        <v/>
      </c>
      <c r="CM143" s="2" t="str">
        <f t="shared" si="329"/>
        <v/>
      </c>
      <c r="CN143" s="2" t="str">
        <f t="shared" si="330"/>
        <v/>
      </c>
      <c r="CO143" s="2" t="str">
        <f t="shared" si="331"/>
        <v/>
      </c>
      <c r="CP143" s="2" t="str">
        <f t="shared" si="332"/>
        <v/>
      </c>
      <c r="CQ143" s="2" t="str">
        <f t="shared" si="333"/>
        <v/>
      </c>
      <c r="CR143" s="2" t="str">
        <f t="shared" si="334"/>
        <v/>
      </c>
      <c r="CS143" s="2" t="str">
        <f t="shared" si="335"/>
        <v/>
      </c>
      <c r="CU143" s="2" t="str">
        <f t="shared" si="285"/>
        <v/>
      </c>
      <c r="CV143" s="2" t="str">
        <f t="shared" si="286"/>
        <v/>
      </c>
      <c r="CW143" s="2" t="str">
        <f t="shared" si="287"/>
        <v/>
      </c>
      <c r="CX143" s="2" t="str">
        <f t="shared" si="288"/>
        <v/>
      </c>
      <c r="CY143" s="2" t="str">
        <f t="shared" si="289"/>
        <v/>
      </c>
      <c r="CZ143" s="2" t="str">
        <f t="shared" si="290"/>
        <v/>
      </c>
      <c r="DA143" s="2" t="str">
        <f t="shared" si="291"/>
        <v/>
      </c>
      <c r="DB143" s="2" t="str">
        <f t="shared" si="292"/>
        <v/>
      </c>
      <c r="DC143" s="2" t="str">
        <f t="shared" si="293"/>
        <v/>
      </c>
      <c r="DD143" s="2" t="str">
        <f t="shared" si="294"/>
        <v/>
      </c>
      <c r="DE143" s="2" t="str">
        <f t="shared" si="295"/>
        <v/>
      </c>
      <c r="DF143" s="2" t="str">
        <f t="shared" si="296"/>
        <v/>
      </c>
      <c r="DG143" s="2" t="str">
        <f t="shared" si="297"/>
        <v/>
      </c>
      <c r="DH143" s="2" t="str">
        <f t="shared" si="298"/>
        <v/>
      </c>
      <c r="DI143" s="2" t="str">
        <f t="shared" si="299"/>
        <v/>
      </c>
      <c r="DK143" s="2">
        <f t="shared" si="300"/>
        <v>83.162464143910526</v>
      </c>
      <c r="DL143" s="2">
        <f t="shared" si="449"/>
        <v>88.043100271821203</v>
      </c>
      <c r="DM143" s="2">
        <f t="shared" si="449"/>
        <v>88.726247386759596</v>
      </c>
      <c r="DN143" s="2">
        <f t="shared" si="449"/>
        <v>95.609109311740895</v>
      </c>
      <c r="DO143" s="2">
        <f t="shared" si="449"/>
        <v>92.940899089754993</v>
      </c>
      <c r="DP143" s="2">
        <f t="shared" si="449"/>
        <v>95.820572874493948</v>
      </c>
      <c r="DQ143" s="2">
        <f t="shared" si="449"/>
        <v>92.001010037523457</v>
      </c>
      <c r="DR143" s="2">
        <f t="shared" si="449"/>
        <v>96.141427800269895</v>
      </c>
      <c r="DS143" s="2">
        <f t="shared" si="449"/>
        <v>92.729675237991046</v>
      </c>
      <c r="DT143" s="2">
        <f t="shared" si="449"/>
        <v>91.014624108818026</v>
      </c>
      <c r="DU143" s="2">
        <f t="shared" si="449"/>
        <v>87.433601214574892</v>
      </c>
      <c r="DV143" s="2">
        <f t="shared" si="449"/>
        <v>90.383440420177266</v>
      </c>
      <c r="DW143" s="2">
        <f t="shared" si="449"/>
        <v>89.036160458839404</v>
      </c>
      <c r="DX143" s="2">
        <f t="shared" si="449"/>
        <v>83.008233989682097</v>
      </c>
      <c r="DY143" s="2">
        <f t="shared" si="449"/>
        <v>78.276864392964399</v>
      </c>
      <c r="EA143" s="2">
        <f t="shared" si="240"/>
        <v>47.727585499925723</v>
      </c>
      <c r="EB143" s="2">
        <f t="shared" si="302"/>
        <v>48.199642137993536</v>
      </c>
      <c r="EC143" s="2">
        <f t="shared" si="303"/>
        <v>49.565439383791023</v>
      </c>
      <c r="ED143" s="2">
        <f t="shared" si="304"/>
        <v>52.64516245422881</v>
      </c>
      <c r="EE143" s="2">
        <f t="shared" si="305"/>
        <v>54.917703363624405</v>
      </c>
      <c r="EF143" s="2">
        <f t="shared" si="306"/>
        <v>55.086344887068101</v>
      </c>
      <c r="EG143" s="2">
        <f t="shared" si="307"/>
        <v>55.833739712193889</v>
      </c>
      <c r="EH143" s="2">
        <f t="shared" si="308"/>
        <v>56.519801931881631</v>
      </c>
      <c r="EI143" s="2">
        <f t="shared" si="309"/>
        <v>53.981980591848121</v>
      </c>
      <c r="EJ143" s="2">
        <f t="shared" si="310"/>
        <v>54.154013635925601</v>
      </c>
      <c r="EK143" s="2">
        <f t="shared" si="311"/>
        <v>51.578716445298852</v>
      </c>
      <c r="EL143" s="2">
        <f t="shared" si="312"/>
        <v>51.339499520323137</v>
      </c>
      <c r="EM143" s="2">
        <f t="shared" si="313"/>
        <v>50.361243562790875</v>
      </c>
      <c r="EN143" s="2">
        <f t="shared" si="314"/>
        <v>51.859146106837542</v>
      </c>
      <c r="EO143" s="2">
        <f t="shared" si="315"/>
        <v>54.305549257884962</v>
      </c>
      <c r="EQ143" s="2">
        <f t="shared" si="316"/>
        <v>48.028338945076271</v>
      </c>
      <c r="ER143" s="2">
        <f t="shared" si="450"/>
        <v>48.353230924513696</v>
      </c>
      <c r="ES143" s="2">
        <f t="shared" si="450"/>
        <v>49.706866584749456</v>
      </c>
      <c r="ET143" s="2">
        <f t="shared" si="450"/>
        <v>52.763418228047001</v>
      </c>
      <c r="EU143" s="2">
        <f t="shared" si="450"/>
        <v>54.887073807933305</v>
      </c>
      <c r="EV143" s="2">
        <f t="shared" si="450"/>
        <v>55.05615399574873</v>
      </c>
      <c r="EW143" s="2">
        <f t="shared" si="450"/>
        <v>56.002264315821392</v>
      </c>
      <c r="EX143" s="2">
        <f t="shared" si="450"/>
        <v>56.517616751874918</v>
      </c>
      <c r="EY143" s="2">
        <f t="shared" si="450"/>
        <v>54.039748916543488</v>
      </c>
      <c r="EZ143" s="2">
        <f t="shared" si="450"/>
        <v>54.063668294635924</v>
      </c>
      <c r="FA143" s="2">
        <f t="shared" si="450"/>
        <v>51.43352016136182</v>
      </c>
      <c r="FB143" s="2">
        <f t="shared" si="450"/>
        <v>51.217920820898115</v>
      </c>
      <c r="FC143" s="2">
        <f t="shared" si="450"/>
        <v>50.183567100451455</v>
      </c>
      <c r="FD143" s="2">
        <f t="shared" si="450"/>
        <v>51.762289207725644</v>
      </c>
      <c r="FE143" s="2">
        <f t="shared" si="450"/>
        <v>52.946970276540895</v>
      </c>
      <c r="FG143" s="2">
        <f t="shared" si="318"/>
        <v>0.99888262471775202</v>
      </c>
      <c r="FH143" s="2">
        <f t="shared" si="451"/>
        <v>0.99866993100397949</v>
      </c>
      <c r="FI143" s="2">
        <f t="shared" si="451"/>
        <v>0.99852144330653547</v>
      </c>
      <c r="FJ143" s="2">
        <f t="shared" si="451"/>
        <v>0.99836942836395537</v>
      </c>
      <c r="FK143" s="2">
        <f t="shared" si="451"/>
        <v>0.99847744890844359</v>
      </c>
      <c r="FL143" s="2">
        <f t="shared" si="451"/>
        <v>0.99843152369946109</v>
      </c>
      <c r="FM143" s="2">
        <f t="shared" si="451"/>
        <v>0.99854906307830538</v>
      </c>
      <c r="FN143" s="2">
        <f t="shared" si="451"/>
        <v>0.99842386259446347</v>
      </c>
      <c r="FO143" s="2">
        <f t="shared" si="451"/>
        <v>0.99848524303342023</v>
      </c>
      <c r="FP143" s="2">
        <f t="shared" si="451"/>
        <v>0.99846585803543153</v>
      </c>
      <c r="FQ143" s="2">
        <f t="shared" si="451"/>
        <v>0.99838894572862757</v>
      </c>
      <c r="FR143" s="2">
        <f t="shared" si="451"/>
        <v>0.99845435056335941</v>
      </c>
      <c r="FS143" s="2">
        <f t="shared" si="451"/>
        <v>0.99852953281558443</v>
      </c>
      <c r="FT143" s="2">
        <f t="shared" si="451"/>
        <v>0.99859548627400185</v>
      </c>
      <c r="FU143" s="2">
        <f t="shared" si="451"/>
        <v>0.99874142262289811</v>
      </c>
      <c r="FW143" s="2">
        <f t="shared" si="336"/>
        <v>9.7053108101056565E-2</v>
      </c>
      <c r="FX143" s="2">
        <f t="shared" si="388"/>
        <v>8.7712638774854731E-2</v>
      </c>
      <c r="FY143" s="2">
        <f t="shared" si="389"/>
        <v>8.2102299083725516E-2</v>
      </c>
      <c r="FZ143" s="2">
        <f t="shared" si="390"/>
        <v>7.4943659660423864E-2</v>
      </c>
      <c r="GA143" s="2">
        <f t="shared" si="391"/>
        <v>6.70210925684145E-2</v>
      </c>
      <c r="GB143" s="2">
        <f t="shared" si="392"/>
        <v>7.0151365360567874E-2</v>
      </c>
      <c r="GC143" s="2">
        <f t="shared" si="393"/>
        <v>7.5815008318731683E-2</v>
      </c>
      <c r="GD143" s="2">
        <f t="shared" si="394"/>
        <v>8.1489232777834333E-2</v>
      </c>
      <c r="GE143" s="2">
        <f t="shared" si="395"/>
        <v>8.7561297530343474E-2</v>
      </c>
      <c r="GF143" s="2">
        <f t="shared" si="396"/>
        <v>8.4425054744551892E-2</v>
      </c>
      <c r="GG143" s="2">
        <f t="shared" si="397"/>
        <v>8.7683239166072971E-2</v>
      </c>
      <c r="GH143" s="2">
        <f t="shared" si="398"/>
        <v>8.5876797256610168E-2</v>
      </c>
      <c r="GI143" s="2">
        <f t="shared" si="399"/>
        <v>7.4564291619370338E-2</v>
      </c>
      <c r="GJ143" s="2">
        <f t="shared" si="400"/>
        <v>5.7039087198895305E-2</v>
      </c>
      <c r="GK143" s="2">
        <f t="shared" si="401"/>
        <v>6.2471604428705522E-2</v>
      </c>
      <c r="GM143" s="86">
        <f t="shared" si="337"/>
        <v>4.1977555945292121E-65</v>
      </c>
      <c r="GN143" s="86">
        <f t="shared" si="402"/>
        <v>7.3402753750465684E-70</v>
      </c>
      <c r="GO143" s="86">
        <f t="shared" si="403"/>
        <v>6.3268843058510425E-73</v>
      </c>
      <c r="GP143" s="86">
        <f t="shared" si="404"/>
        <v>2.1730235085191061E-78</v>
      </c>
      <c r="GQ143" s="86">
        <f t="shared" si="405"/>
        <v>4.9343777308128738E-79</v>
      </c>
      <c r="GR143" s="86">
        <f t="shared" si="406"/>
        <v>8.8891118788180293E-89</v>
      </c>
      <c r="GS143" s="86">
        <f t="shared" si="407"/>
        <v>5.2515475730674548E-93</v>
      </c>
      <c r="GT143" s="86">
        <f t="shared" si="408"/>
        <v>1.7719206088883957E-71</v>
      </c>
      <c r="GU143" s="86">
        <f t="shared" si="409"/>
        <v>9.2515988931610523E-85</v>
      </c>
      <c r="GV143" s="86">
        <f t="shared" si="410"/>
        <v>1.8697461782516169E-89</v>
      </c>
      <c r="GW143" s="86">
        <f t="shared" si="411"/>
        <v>7.2003686192648382E-118</v>
      </c>
      <c r="GX143" s="86">
        <f t="shared" si="412"/>
        <v>1.6775974423444123E-110</v>
      </c>
      <c r="GY143" s="86">
        <f t="shared" si="413"/>
        <v>1.087158552059175E-109</v>
      </c>
      <c r="GZ143" s="86">
        <f t="shared" si="414"/>
        <v>8.3822459541406229E-82</v>
      </c>
      <c r="HA143" s="86">
        <f t="shared" si="415"/>
        <v>2.2908664273205344E-147</v>
      </c>
      <c r="HC143" s="86">
        <f t="shared" si="338"/>
        <v>1.7492863670734953E-27</v>
      </c>
      <c r="HD143" s="86">
        <f t="shared" si="416"/>
        <v>5.9973674245226762E-28</v>
      </c>
      <c r="HE143" s="86">
        <f t="shared" si="417"/>
        <v>1.0771657945859694E-30</v>
      </c>
      <c r="HF143" s="86">
        <f t="shared" si="418"/>
        <v>6.3305767350222637E-32</v>
      </c>
      <c r="HG143" s="86">
        <f t="shared" si="419"/>
        <v>1.6711904566999537E-35</v>
      </c>
      <c r="HH143" s="86">
        <f t="shared" si="420"/>
        <v>7.5107042443514823E-39</v>
      </c>
      <c r="HI143" s="86">
        <f t="shared" si="421"/>
        <v>2.0513148742483722E-42</v>
      </c>
      <c r="HJ143" s="86">
        <f t="shared" si="422"/>
        <v>1.684222381192143E-34</v>
      </c>
      <c r="HK143" s="86">
        <f t="shared" si="423"/>
        <v>4.6045577453170511E-41</v>
      </c>
      <c r="HL143" s="86">
        <f t="shared" si="424"/>
        <v>2.7776469517954517E-45</v>
      </c>
      <c r="HM143" s="86">
        <f t="shared" si="425"/>
        <v>4.2717570172586094E-50</v>
      </c>
      <c r="HN143" s="86">
        <f t="shared" si="426"/>
        <v>1.2351221761738344E-50</v>
      </c>
      <c r="HO143" s="86">
        <f t="shared" si="427"/>
        <v>8.710394403299796E-44</v>
      </c>
      <c r="HP143" s="86">
        <f t="shared" si="428"/>
        <v>2.6084641250120507E-50</v>
      </c>
      <c r="HQ143" s="86">
        <f t="shared" si="429"/>
        <v>9.3631671522610321E-68</v>
      </c>
      <c r="HS143" s="86">
        <f t="shared" si="339"/>
        <v>0.4339493390983446</v>
      </c>
      <c r="HT143" s="86">
        <f t="shared" si="430"/>
        <v>0.50071530690391297</v>
      </c>
      <c r="HU143" s="86">
        <f t="shared" si="431"/>
        <v>0.52839363425147889</v>
      </c>
      <c r="HV143" s="86">
        <f t="shared" si="432"/>
        <v>0.5264276737721707</v>
      </c>
      <c r="HW143" s="86">
        <f t="shared" si="433"/>
        <v>0.44357605739264933</v>
      </c>
      <c r="HX143" s="86">
        <f t="shared" si="434"/>
        <v>0.47514826333808219</v>
      </c>
      <c r="HY143" s="86">
        <f t="shared" si="435"/>
        <v>0.51648673311511062</v>
      </c>
      <c r="HZ143" s="86">
        <f t="shared" si="436"/>
        <v>0.52722731374120024</v>
      </c>
      <c r="IA143" s="86">
        <f t="shared" si="437"/>
        <v>0.5319883981665019</v>
      </c>
      <c r="IB143" s="86">
        <f t="shared" si="438"/>
        <v>0.53404508989387556</v>
      </c>
      <c r="IC143" s="86">
        <f t="shared" si="439"/>
        <v>0.53247630830049086</v>
      </c>
      <c r="ID143" s="86">
        <f t="shared" si="440"/>
        <v>0.5280038030278843</v>
      </c>
      <c r="IE143" s="86">
        <f t="shared" si="441"/>
        <v>0.52186774703891092</v>
      </c>
      <c r="IF143" s="86">
        <f t="shared" si="442"/>
        <v>0.49881394761941245</v>
      </c>
      <c r="IG143" s="86">
        <f t="shared" si="443"/>
        <v>0.60826841840781842</v>
      </c>
      <c r="II143" s="86">
        <f t="shared" si="340"/>
        <v>7.4129960824030211E-12</v>
      </c>
      <c r="IJ143" s="86">
        <f t="shared" si="341"/>
        <v>2.4296057888685755E-17</v>
      </c>
      <c r="IK143" s="86">
        <f t="shared" si="342"/>
        <v>7.7788431501870477E-19</v>
      </c>
      <c r="IL143" s="86">
        <f t="shared" si="343"/>
        <v>2.9290748732079265E-22</v>
      </c>
      <c r="IM143" s="86">
        <f t="shared" si="344"/>
        <v>4.2558069067530785E-23</v>
      </c>
      <c r="IN143" s="86">
        <f t="shared" si="345"/>
        <v>1.9896322068219201E-24</v>
      </c>
      <c r="IO143" s="86">
        <f t="shared" si="346"/>
        <v>1.0935748414425266E-21</v>
      </c>
      <c r="IP143" s="86">
        <f t="shared" si="347"/>
        <v>5.3788872099909369E-21</v>
      </c>
      <c r="IQ143" s="86">
        <f t="shared" si="348"/>
        <v>1.1422354050064588E-19</v>
      </c>
      <c r="IR143" s="86">
        <f t="shared" si="349"/>
        <v>9.1842786620611362E-20</v>
      </c>
      <c r="IS143" s="86">
        <f t="shared" si="350"/>
        <v>5.8126128802428111E-21</v>
      </c>
      <c r="IT143" s="86">
        <f t="shared" si="351"/>
        <v>2.7487271846076781E-20</v>
      </c>
      <c r="IU143" s="86">
        <f t="shared" si="352"/>
        <v>1.2585844091365781E-21</v>
      </c>
      <c r="IV143" s="86">
        <f t="shared" si="353"/>
        <v>2.5809105476595579E-10</v>
      </c>
      <c r="IW143" s="86">
        <f t="shared" si="354"/>
        <v>4.4336715999454495E-7</v>
      </c>
      <c r="IY143" s="86">
        <f t="shared" si="355"/>
        <v>0.43394933910575761</v>
      </c>
      <c r="IZ143" s="86">
        <f t="shared" si="356"/>
        <v>0.50071530690391297</v>
      </c>
      <c r="JA143" s="86">
        <f t="shared" si="357"/>
        <v>0.52839363425147889</v>
      </c>
      <c r="JB143" s="86">
        <f t="shared" si="358"/>
        <v>0.5264276737721707</v>
      </c>
      <c r="JC143" s="86">
        <f t="shared" si="359"/>
        <v>0.44357605739264933</v>
      </c>
      <c r="JD143" s="86">
        <f t="shared" si="360"/>
        <v>0.47514826333808219</v>
      </c>
      <c r="JE143" s="86">
        <f t="shared" si="361"/>
        <v>0.51648673311511062</v>
      </c>
      <c r="JF143" s="86">
        <f t="shared" si="362"/>
        <v>0.52722731374120024</v>
      </c>
      <c r="JG143" s="86">
        <f t="shared" si="363"/>
        <v>0.5319883981665019</v>
      </c>
      <c r="JH143" s="86">
        <f t="shared" si="364"/>
        <v>0.53404508989387556</v>
      </c>
      <c r="JI143" s="86">
        <f t="shared" si="365"/>
        <v>0.53247630830049086</v>
      </c>
      <c r="JJ143" s="86">
        <f t="shared" si="366"/>
        <v>0.5280038030278843</v>
      </c>
      <c r="JK143" s="86">
        <f t="shared" si="367"/>
        <v>0.52186774703891092</v>
      </c>
      <c r="JL143" s="86">
        <f t="shared" si="368"/>
        <v>0.49881394787750349</v>
      </c>
      <c r="JM143" s="86">
        <f t="shared" si="369"/>
        <v>0.60826886177497841</v>
      </c>
    </row>
    <row r="144" spans="2:273" x14ac:dyDescent="0.25">
      <c r="B144" s="2">
        <v>117</v>
      </c>
      <c r="C144" s="37">
        <v>47.131</v>
      </c>
      <c r="D144" s="37">
        <v>50.540999999999997</v>
      </c>
      <c r="E144" s="37">
        <v>58.131</v>
      </c>
      <c r="F144" s="37">
        <v>68.573999999999998</v>
      </c>
      <c r="G144" s="37">
        <v>80.869</v>
      </c>
      <c r="H144" s="37">
        <v>83.245999999999995</v>
      </c>
      <c r="I144" s="37">
        <v>83.721000000000004</v>
      </c>
      <c r="J144" s="37">
        <v>85.82</v>
      </c>
      <c r="K144" s="37">
        <v>80.016000000000005</v>
      </c>
      <c r="L144" s="37">
        <v>84.573999999999998</v>
      </c>
      <c r="M144" s="37">
        <v>84.361000000000004</v>
      </c>
      <c r="N144" s="37">
        <v>82.885000000000005</v>
      </c>
      <c r="O144" s="37">
        <v>94.262</v>
      </c>
      <c r="P144" s="37">
        <v>117.033</v>
      </c>
      <c r="Q144" s="37">
        <v>153.08199999999999</v>
      </c>
      <c r="S144" s="4">
        <f t="shared" si="241"/>
        <v>47.611543003331889</v>
      </c>
      <c r="T144" s="4">
        <f t="shared" si="242"/>
        <v>51.646785145975237</v>
      </c>
      <c r="U144" s="4">
        <f t="shared" si="243"/>
        <v>58.587468004976508</v>
      </c>
      <c r="V144" s="4">
        <f t="shared" si="244"/>
        <v>68.968603058439001</v>
      </c>
      <c r="W144" s="4">
        <f t="shared" si="245"/>
        <v>79.387979471367842</v>
      </c>
      <c r="X144" s="4">
        <f t="shared" si="246"/>
        <v>83.595241804445919</v>
      </c>
      <c r="Y144" s="4">
        <f t="shared" si="247"/>
        <v>83.791562448130037</v>
      </c>
      <c r="Z144" s="4">
        <f t="shared" si="248"/>
        <v>85.703077023724433</v>
      </c>
      <c r="AA144" s="4">
        <f t="shared" si="249"/>
        <v>79.118355744994773</v>
      </c>
      <c r="AB144" s="4">
        <f t="shared" si="250"/>
        <v>83.506995445845604</v>
      </c>
      <c r="AC144" s="4">
        <f t="shared" si="251"/>
        <v>82.449584920010054</v>
      </c>
      <c r="AD144" s="4">
        <f t="shared" si="252"/>
        <v>81.628140762657665</v>
      </c>
      <c r="AE144" s="4">
        <f t="shared" si="253"/>
        <v>94.329209309958969</v>
      </c>
      <c r="AF144" s="4">
        <f t="shared" si="254"/>
        <v>118.43269330255103</v>
      </c>
      <c r="AG144" s="4">
        <f t="shared" si="255"/>
        <v>153.13801368019961</v>
      </c>
      <c r="AI144" s="4">
        <f t="shared" si="256"/>
        <v>-0.48054300333188849</v>
      </c>
      <c r="AJ144" s="4">
        <f t="shared" si="257"/>
        <v>-1.1057851459752399</v>
      </c>
      <c r="AK144" s="4">
        <f t="shared" si="258"/>
        <v>-0.4564680049765073</v>
      </c>
      <c r="AL144" s="4">
        <f t="shared" si="259"/>
        <v>-0.39460305843900301</v>
      </c>
      <c r="AM144" s="4">
        <f t="shared" si="260"/>
        <v>1.4810205286321576</v>
      </c>
      <c r="AN144" s="4">
        <f t="shared" si="261"/>
        <v>-0.34924180444592423</v>
      </c>
      <c r="AO144" s="4">
        <f t="shared" si="262"/>
        <v>-7.0562448130033317E-2</v>
      </c>
      <c r="AP144" s="4">
        <f t="shared" si="263"/>
        <v>0.11692297627556059</v>
      </c>
      <c r="AQ144" s="4">
        <f t="shared" si="264"/>
        <v>0.89764425500523259</v>
      </c>
      <c r="AR144" s="4">
        <f t="shared" si="265"/>
        <v>1.0670045541543942</v>
      </c>
      <c r="AS144" s="4">
        <f t="shared" si="266"/>
        <v>1.9114150799899505</v>
      </c>
      <c r="AT144" s="4">
        <f t="shared" si="267"/>
        <v>1.25685923734234</v>
      </c>
      <c r="AU144" s="4">
        <f t="shared" si="268"/>
        <v>-6.7209309958968788E-2</v>
      </c>
      <c r="AV144" s="4">
        <f t="shared" si="448"/>
        <v>-1.3996933025510288</v>
      </c>
      <c r="AW144" s="4">
        <f t="shared" si="448"/>
        <v>-5.6013680199612281E-2</v>
      </c>
      <c r="AY144" s="2">
        <f t="shared" si="320"/>
        <v>47.611456596688825</v>
      </c>
      <c r="AZ144" s="2">
        <f t="shared" si="371"/>
        <v>48.084268514852667</v>
      </c>
      <c r="BA144" s="2">
        <f t="shared" si="372"/>
        <v>49.4419593805695</v>
      </c>
      <c r="BB144" s="2">
        <f t="shared" si="373"/>
        <v>52.559547563592936</v>
      </c>
      <c r="BC144" s="2">
        <f t="shared" si="374"/>
        <v>54.823017570783847</v>
      </c>
      <c r="BD144" s="2">
        <f t="shared" si="375"/>
        <v>54.987941493711745</v>
      </c>
      <c r="BE144" s="2">
        <f t="shared" si="376"/>
        <v>55.720597466839642</v>
      </c>
      <c r="BF144" s="2">
        <f t="shared" si="377"/>
        <v>56.386053239190822</v>
      </c>
      <c r="BG144" s="2">
        <f t="shared" si="378"/>
        <v>53.866053455200181</v>
      </c>
      <c r="BH144" s="2">
        <f t="shared" si="379"/>
        <v>54.037480368976915</v>
      </c>
      <c r="BI144" s="2">
        <f t="shared" si="380"/>
        <v>51.471017147490159</v>
      </c>
      <c r="BJ144" s="2">
        <f t="shared" si="381"/>
        <v>51.216126609078906</v>
      </c>
      <c r="BK144" s="2">
        <f t="shared" si="382"/>
        <v>50.250400035276819</v>
      </c>
      <c r="BL144" s="2">
        <f t="shared" si="383"/>
        <v>51.722811114665753</v>
      </c>
      <c r="BM144" s="2">
        <f t="shared" si="384"/>
        <v>54.11083384938631</v>
      </c>
      <c r="BO144" s="2" t="str">
        <f t="shared" si="270"/>
        <v/>
      </c>
      <c r="BP144" s="2" t="str">
        <f t="shared" si="271"/>
        <v/>
      </c>
      <c r="BQ144" s="2" t="str">
        <f t="shared" si="272"/>
        <v/>
      </c>
      <c r="BR144" s="2" t="str">
        <f t="shared" si="273"/>
        <v/>
      </c>
      <c r="BS144" s="2" t="str">
        <f t="shared" si="274"/>
        <v/>
      </c>
      <c r="BT144" s="2" t="str">
        <f t="shared" si="275"/>
        <v/>
      </c>
      <c r="BU144" s="2" t="str">
        <f t="shared" si="276"/>
        <v/>
      </c>
      <c r="BV144" s="2" t="str">
        <f t="shared" si="277"/>
        <v/>
      </c>
      <c r="BW144" s="2" t="str">
        <f t="shared" si="278"/>
        <v/>
      </c>
      <c r="BX144" s="2" t="str">
        <f t="shared" si="279"/>
        <v/>
      </c>
      <c r="BY144" s="2" t="str">
        <f t="shared" si="280"/>
        <v/>
      </c>
      <c r="BZ144" s="2" t="str">
        <f t="shared" si="281"/>
        <v/>
      </c>
      <c r="CA144" s="2" t="str">
        <f t="shared" si="282"/>
        <v/>
      </c>
      <c r="CB144" s="2" t="str">
        <f t="shared" si="283"/>
        <v/>
      </c>
      <c r="CC144" s="2" t="str">
        <f t="shared" si="284"/>
        <v/>
      </c>
      <c r="CE144" s="2" t="str">
        <f t="shared" si="321"/>
        <v/>
      </c>
      <c r="CF144" s="2" t="str">
        <f t="shared" si="322"/>
        <v/>
      </c>
      <c r="CG144" s="2" t="str">
        <f t="shared" si="323"/>
        <v/>
      </c>
      <c r="CH144" s="2" t="str">
        <f t="shared" si="324"/>
        <v/>
      </c>
      <c r="CI144" s="2" t="str">
        <f t="shared" si="325"/>
        <v/>
      </c>
      <c r="CJ144" s="2" t="str">
        <f t="shared" si="326"/>
        <v/>
      </c>
      <c r="CK144" s="2" t="str">
        <f t="shared" si="327"/>
        <v/>
      </c>
      <c r="CL144" s="2" t="str">
        <f t="shared" si="328"/>
        <v/>
      </c>
      <c r="CM144" s="2" t="str">
        <f t="shared" si="329"/>
        <v/>
      </c>
      <c r="CN144" s="2" t="str">
        <f t="shared" si="330"/>
        <v/>
      </c>
      <c r="CO144" s="2" t="str">
        <f t="shared" si="331"/>
        <v/>
      </c>
      <c r="CP144" s="2" t="str">
        <f t="shared" si="332"/>
        <v/>
      </c>
      <c r="CQ144" s="2" t="str">
        <f t="shared" si="333"/>
        <v/>
      </c>
      <c r="CR144" s="2" t="str">
        <f t="shared" si="334"/>
        <v/>
      </c>
      <c r="CS144" s="2" t="str">
        <f t="shared" si="335"/>
        <v/>
      </c>
      <c r="CU144" s="2" t="str">
        <f t="shared" si="285"/>
        <v/>
      </c>
      <c r="CV144" s="2" t="str">
        <f t="shared" si="286"/>
        <v/>
      </c>
      <c r="CW144" s="2" t="str">
        <f t="shared" si="287"/>
        <v/>
      </c>
      <c r="CX144" s="2" t="str">
        <f t="shared" si="288"/>
        <v/>
      </c>
      <c r="CY144" s="2" t="str">
        <f t="shared" si="289"/>
        <v/>
      </c>
      <c r="CZ144" s="2" t="str">
        <f t="shared" si="290"/>
        <v/>
      </c>
      <c r="DA144" s="2" t="str">
        <f t="shared" si="291"/>
        <v/>
      </c>
      <c r="DB144" s="2" t="str">
        <f t="shared" si="292"/>
        <v/>
      </c>
      <c r="DC144" s="2" t="str">
        <f t="shared" si="293"/>
        <v/>
      </c>
      <c r="DD144" s="2" t="str">
        <f t="shared" si="294"/>
        <v/>
      </c>
      <c r="DE144" s="2" t="str">
        <f t="shared" si="295"/>
        <v/>
      </c>
      <c r="DF144" s="2" t="str">
        <f t="shared" si="296"/>
        <v/>
      </c>
      <c r="DG144" s="2" t="str">
        <f t="shared" si="297"/>
        <v/>
      </c>
      <c r="DH144" s="2" t="str">
        <f t="shared" si="298"/>
        <v/>
      </c>
      <c r="DI144" s="2" t="str">
        <f t="shared" si="299"/>
        <v/>
      </c>
      <c r="DK144" s="2">
        <f t="shared" si="300"/>
        <v>83.394858682440628</v>
      </c>
      <c r="DL144" s="2">
        <f t="shared" si="449"/>
        <v>88.288523406825732</v>
      </c>
      <c r="DM144" s="2">
        <f t="shared" si="449"/>
        <v>88.965061846689906</v>
      </c>
      <c r="DN144" s="2">
        <f t="shared" si="449"/>
        <v>95.914148987854247</v>
      </c>
      <c r="DO144" s="2">
        <f t="shared" si="449"/>
        <v>93.176087162034392</v>
      </c>
      <c r="DP144" s="2">
        <f t="shared" si="449"/>
        <v>96.095708299595174</v>
      </c>
      <c r="DQ144" s="2">
        <f t="shared" si="449"/>
        <v>92.214982551594744</v>
      </c>
      <c r="DR144" s="2">
        <f t="shared" si="449"/>
        <v>96.3761217273954</v>
      </c>
      <c r="DS144" s="2">
        <f t="shared" si="449"/>
        <v>92.972404420614964</v>
      </c>
      <c r="DT144" s="2">
        <f t="shared" si="449"/>
        <v>91.241318574108831</v>
      </c>
      <c r="DU144" s="2">
        <f t="shared" si="449"/>
        <v>87.652061740890687</v>
      </c>
      <c r="DV144" s="2">
        <f t="shared" si="449"/>
        <v>90.646790239632352</v>
      </c>
      <c r="DW144" s="2">
        <f t="shared" si="449"/>
        <v>89.284963292847493</v>
      </c>
      <c r="DX144" s="2">
        <f t="shared" si="449"/>
        <v>83.193992761256524</v>
      </c>
      <c r="DY144" s="2">
        <f t="shared" si="449"/>
        <v>78.435134920634923</v>
      </c>
      <c r="EA144" s="2">
        <f t="shared" si="240"/>
        <v>47.540651389095231</v>
      </c>
      <c r="EB144" s="2">
        <f t="shared" si="302"/>
        <v>48.019117674445674</v>
      </c>
      <c r="EC144" s="2">
        <f t="shared" si="303"/>
        <v>49.37454269926323</v>
      </c>
      <c r="ED144" s="2">
        <f t="shared" si="304"/>
        <v>52.484239394480667</v>
      </c>
      <c r="EE144" s="2">
        <f t="shared" si="305"/>
        <v>54.77209940734889</v>
      </c>
      <c r="EF144" s="2">
        <f t="shared" si="306"/>
        <v>54.931575278960722</v>
      </c>
      <c r="EG144" s="2">
        <f t="shared" si="307"/>
        <v>55.657021206765975</v>
      </c>
      <c r="EH144" s="2">
        <f t="shared" si="308"/>
        <v>56.32849029592407</v>
      </c>
      <c r="EI144" s="2">
        <f t="shared" si="309"/>
        <v>53.80585731993299</v>
      </c>
      <c r="EJ144" s="2">
        <f t="shared" si="310"/>
        <v>53.994329767755616</v>
      </c>
      <c r="EK144" s="2">
        <f t="shared" si="311"/>
        <v>51.432755670123115</v>
      </c>
      <c r="EL144" s="2">
        <f t="shared" si="312"/>
        <v>51.172656248422101</v>
      </c>
      <c r="EM144" s="2">
        <f t="shared" si="313"/>
        <v>50.213824052611734</v>
      </c>
      <c r="EN144" s="2">
        <f t="shared" si="314"/>
        <v>51.688528307170273</v>
      </c>
      <c r="EO144" s="2">
        <f t="shared" si="315"/>
        <v>54.179687662337656</v>
      </c>
      <c r="EQ144" s="2">
        <f t="shared" si="316"/>
        <v>47.865646846046609</v>
      </c>
      <c r="ER144" s="2">
        <f t="shared" si="450"/>
        <v>48.19000137976974</v>
      </c>
      <c r="ES144" s="2">
        <f t="shared" si="450"/>
        <v>49.531552972513609</v>
      </c>
      <c r="ET144" s="2">
        <f t="shared" si="450"/>
        <v>52.615567841174695</v>
      </c>
      <c r="EU144" s="2">
        <f t="shared" si="450"/>
        <v>54.739008830642</v>
      </c>
      <c r="EV144" s="2">
        <f t="shared" si="450"/>
        <v>54.89851526389581</v>
      </c>
      <c r="EW144" s="2">
        <f t="shared" si="450"/>
        <v>55.841133446198242</v>
      </c>
      <c r="EX144" s="2">
        <f t="shared" si="450"/>
        <v>56.328358488332775</v>
      </c>
      <c r="EY144" s="2">
        <f t="shared" si="450"/>
        <v>53.869733582755131</v>
      </c>
      <c r="EZ144" s="2">
        <f t="shared" si="450"/>
        <v>53.896633353706058</v>
      </c>
      <c r="FA144" s="2">
        <f t="shared" si="450"/>
        <v>51.275805355084671</v>
      </c>
      <c r="FB144" s="2">
        <f t="shared" si="450"/>
        <v>51.042212881642712</v>
      </c>
      <c r="FC144" s="2">
        <f t="shared" si="450"/>
        <v>50.018830986854773</v>
      </c>
      <c r="FD144" s="2">
        <f t="shared" si="450"/>
        <v>51.590802475749143</v>
      </c>
      <c r="FE144" s="2">
        <f t="shared" si="450"/>
        <v>52.75950133354926</v>
      </c>
      <c r="FG144" s="2">
        <f t="shared" si="318"/>
        <v>0.99898084143043686</v>
      </c>
      <c r="FH144" s="2">
        <f t="shared" si="451"/>
        <v>0.99878682067815472</v>
      </c>
      <c r="FI144" s="2">
        <f t="shared" si="451"/>
        <v>0.99865136481561723</v>
      </c>
      <c r="FJ144" s="2">
        <f t="shared" si="451"/>
        <v>0.99851268760496059</v>
      </c>
      <c r="FK144" s="2">
        <f t="shared" si="451"/>
        <v>0.99861123085041226</v>
      </c>
      <c r="FL144" s="2">
        <f t="shared" si="451"/>
        <v>0.99856933516813717</v>
      </c>
      <c r="FM144" s="2">
        <f t="shared" si="451"/>
        <v>0.99867656084105372</v>
      </c>
      <c r="FN144" s="2">
        <f t="shared" si="451"/>
        <v>0.99856234622368711</v>
      </c>
      <c r="FO144" s="2">
        <f t="shared" si="451"/>
        <v>0.99861834107695668</v>
      </c>
      <c r="FP144" s="2">
        <f t="shared" si="451"/>
        <v>0.99860065700488121</v>
      </c>
      <c r="FQ144" s="2">
        <f t="shared" si="451"/>
        <v>0.99853049273125483</v>
      </c>
      <c r="FR144" s="2">
        <f t="shared" si="451"/>
        <v>0.99859015922103433</v>
      </c>
      <c r="FS144" s="2">
        <f t="shared" si="451"/>
        <v>0.99865874445031411</v>
      </c>
      <c r="FT144" s="2">
        <f t="shared" si="451"/>
        <v>0.99871890993821422</v>
      </c>
      <c r="FU144" s="2">
        <f t="shared" si="451"/>
        <v>0.99885203666311528</v>
      </c>
      <c r="FW144" s="2">
        <f t="shared" si="336"/>
        <v>0.10542942752832937</v>
      </c>
      <c r="FX144" s="2">
        <f t="shared" si="388"/>
        <v>9.5367958217992113E-2</v>
      </c>
      <c r="FY144" s="2">
        <f t="shared" si="389"/>
        <v>8.931590223846908E-2</v>
      </c>
      <c r="FZ144" s="2">
        <f t="shared" si="390"/>
        <v>8.1584199983462863E-2</v>
      </c>
      <c r="GA144" s="2">
        <f t="shared" si="391"/>
        <v>7.3015045984150054E-2</v>
      </c>
      <c r="GB144" s="2">
        <f t="shared" si="392"/>
        <v>7.6402345575417085E-2</v>
      </c>
      <c r="GC144" s="2">
        <f t="shared" si="393"/>
        <v>8.2525868489399148E-2</v>
      </c>
      <c r="GD144" s="2">
        <f t="shared" si="394"/>
        <v>8.8654173682745752E-2</v>
      </c>
      <c r="GE144" s="2">
        <f t="shared" si="395"/>
        <v>9.5204786755894236E-2</v>
      </c>
      <c r="GF144" s="2">
        <f t="shared" si="396"/>
        <v>9.182232266575456E-2</v>
      </c>
      <c r="GG144" s="2">
        <f t="shared" si="397"/>
        <v>9.5336260836346068E-2</v>
      </c>
      <c r="GH144" s="2">
        <f t="shared" si="398"/>
        <v>9.3388291479413355E-2</v>
      </c>
      <c r="GI144" s="2">
        <f t="shared" si="399"/>
        <v>8.1174166947851512E-2</v>
      </c>
      <c r="GJ144" s="2">
        <f t="shared" si="400"/>
        <v>6.2199828031158019E-2</v>
      </c>
      <c r="GK144" s="2">
        <f t="shared" si="401"/>
        <v>6.8088373450348405E-2</v>
      </c>
      <c r="GM144" s="86">
        <f t="shared" si="337"/>
        <v>1.2828267335102514E-67</v>
      </c>
      <c r="GN144" s="86">
        <f t="shared" si="402"/>
        <v>1.6477046056579393E-72</v>
      </c>
      <c r="GO144" s="86">
        <f t="shared" si="403"/>
        <v>1.0403800033140922E-75</v>
      </c>
      <c r="GP144" s="86">
        <f t="shared" si="404"/>
        <v>2.1282581954897529E-81</v>
      </c>
      <c r="GQ144" s="86">
        <f t="shared" si="405"/>
        <v>4.5134754006842936E-82</v>
      </c>
      <c r="GR144" s="86">
        <f t="shared" si="406"/>
        <v>3.7422461048921858E-92</v>
      </c>
      <c r="GS144" s="86">
        <f t="shared" si="407"/>
        <v>1.5955371111740126E-96</v>
      </c>
      <c r="GT144" s="86">
        <f t="shared" si="408"/>
        <v>3.4605468797347296E-74</v>
      </c>
      <c r="GU144" s="86">
        <f t="shared" si="409"/>
        <v>6.0586994846088616E-88</v>
      </c>
      <c r="GV144" s="86">
        <f t="shared" si="410"/>
        <v>7.2916312004675313E-93</v>
      </c>
      <c r="GW144" s="86">
        <f t="shared" si="411"/>
        <v>2.2680159080005866E-122</v>
      </c>
      <c r="GX144" s="86">
        <f t="shared" si="412"/>
        <v>1.1534832802432804E-114</v>
      </c>
      <c r="GY144" s="86">
        <f t="shared" si="413"/>
        <v>8.0379352400910637E-114</v>
      </c>
      <c r="GZ144" s="86">
        <f t="shared" si="414"/>
        <v>6.6766517589158503E-85</v>
      </c>
      <c r="HA144" s="86">
        <f t="shared" si="415"/>
        <v>1.2301155679983327E-152</v>
      </c>
      <c r="HC144" s="86">
        <f t="shared" si="338"/>
        <v>3.1954045086520384E-29</v>
      </c>
      <c r="HD144" s="86">
        <f t="shared" si="416"/>
        <v>1.3194570534454166E-29</v>
      </c>
      <c r="HE144" s="86">
        <f t="shared" si="417"/>
        <v>1.5547853656405558E-32</v>
      </c>
      <c r="HF144" s="86">
        <f t="shared" si="418"/>
        <v>7.5043252269211977E-34</v>
      </c>
      <c r="HG144" s="86">
        <f t="shared" si="419"/>
        <v>1.0549284502091293E-37</v>
      </c>
      <c r="HH144" s="86">
        <f t="shared" si="420"/>
        <v>3.2400989218535171E-41</v>
      </c>
      <c r="HI144" s="86">
        <f t="shared" si="421"/>
        <v>5.7102887911893227E-45</v>
      </c>
      <c r="HJ144" s="86">
        <f t="shared" si="422"/>
        <v>1.4619499794170759E-36</v>
      </c>
      <c r="HK144" s="86">
        <f t="shared" si="423"/>
        <v>1.7170758883868464E-43</v>
      </c>
      <c r="HL144" s="86">
        <f t="shared" si="424"/>
        <v>4.9828101287439049E-48</v>
      </c>
      <c r="HM144" s="86">
        <f t="shared" si="425"/>
        <v>4.1577851201978311E-53</v>
      </c>
      <c r="HN144" s="86">
        <f t="shared" si="426"/>
        <v>1.1840457805065652E-53</v>
      </c>
      <c r="HO144" s="86">
        <f t="shared" si="427"/>
        <v>2.0131460121491582E-46</v>
      </c>
      <c r="HP144" s="86">
        <f t="shared" si="428"/>
        <v>1.8073167884416575E-53</v>
      </c>
      <c r="HQ144" s="86">
        <f t="shared" si="429"/>
        <v>1.4484951053342399E-71</v>
      </c>
      <c r="HS144" s="86">
        <f t="shared" si="339"/>
        <v>0.49260853673596661</v>
      </c>
      <c r="HT144" s="86">
        <f t="shared" si="430"/>
        <v>0.42391442166975291</v>
      </c>
      <c r="HU144" s="86">
        <f t="shared" si="431"/>
        <v>0.47898611235096661</v>
      </c>
      <c r="HV144" s="86">
        <f t="shared" si="432"/>
        <v>0.52777121240705294</v>
      </c>
      <c r="HW144" s="86">
        <f t="shared" si="433"/>
        <v>0.50903482566238301</v>
      </c>
      <c r="HX144" s="86">
        <f t="shared" si="434"/>
        <v>0.5270637264278587</v>
      </c>
      <c r="HY144" s="86">
        <f t="shared" si="435"/>
        <v>0.53319219816734165</v>
      </c>
      <c r="HZ144" s="86">
        <f t="shared" si="436"/>
        <v>0.5268207514736637</v>
      </c>
      <c r="IA144" s="86">
        <f t="shared" si="437"/>
        <v>0.48786076180637161</v>
      </c>
      <c r="IB144" s="86">
        <f t="shared" si="438"/>
        <v>0.50257108542566364</v>
      </c>
      <c r="IC144" s="86">
        <f t="shared" si="439"/>
        <v>0.48764303304987711</v>
      </c>
      <c r="ID144" s="86">
        <f t="shared" si="440"/>
        <v>0.4731776284512772</v>
      </c>
      <c r="IE144" s="86">
        <f t="shared" si="441"/>
        <v>0.5313532298417345</v>
      </c>
      <c r="IF144" s="86">
        <f t="shared" si="442"/>
        <v>0.55658785879340045</v>
      </c>
      <c r="IG144" s="86">
        <f t="shared" si="443"/>
        <v>0.60071979384871022</v>
      </c>
      <c r="II144" s="86">
        <f t="shared" si="340"/>
        <v>5.147225476527828E-11</v>
      </c>
      <c r="IJ144" s="86">
        <f t="shared" si="341"/>
        <v>4.0185831000053593E-16</v>
      </c>
      <c r="IK144" s="86">
        <f t="shared" si="342"/>
        <v>1.5281182317705454E-17</v>
      </c>
      <c r="IL144" s="86">
        <f t="shared" si="343"/>
        <v>8.9875233658084761E-21</v>
      </c>
      <c r="IM144" s="86">
        <f t="shared" si="344"/>
        <v>1.276968971733344E-21</v>
      </c>
      <c r="IN144" s="86">
        <f t="shared" si="345"/>
        <v>7.8656041492629312E-23</v>
      </c>
      <c r="IO144" s="86">
        <f t="shared" si="346"/>
        <v>3.1053423699087989E-20</v>
      </c>
      <c r="IP144" s="86">
        <f t="shared" si="347"/>
        <v>1.5100468271111708E-19</v>
      </c>
      <c r="IQ144" s="86">
        <f t="shared" si="348"/>
        <v>2.8346136683968986E-18</v>
      </c>
      <c r="IR144" s="86">
        <f t="shared" si="349"/>
        <v>2.1977501178716663E-18</v>
      </c>
      <c r="IS144" s="86">
        <f t="shared" si="350"/>
        <v>1.813902838373396E-19</v>
      </c>
      <c r="IT144" s="86">
        <f t="shared" si="351"/>
        <v>7.383835112574778E-19</v>
      </c>
      <c r="IU144" s="86">
        <f t="shared" si="352"/>
        <v>3.4563440096915009E-20</v>
      </c>
      <c r="IV144" s="86">
        <f t="shared" si="353"/>
        <v>9.6861157343460155E-10</v>
      </c>
      <c r="IW144" s="86">
        <f t="shared" si="354"/>
        <v>1.073702008455416E-6</v>
      </c>
      <c r="IY144" s="86">
        <f t="shared" si="355"/>
        <v>0.49260853678743888</v>
      </c>
      <c r="IZ144" s="86">
        <f t="shared" si="356"/>
        <v>0.42391442166975329</v>
      </c>
      <c r="JA144" s="86">
        <f t="shared" si="357"/>
        <v>0.47898611235096661</v>
      </c>
      <c r="JB144" s="86">
        <f t="shared" si="358"/>
        <v>0.52777121240705294</v>
      </c>
      <c r="JC144" s="86">
        <f t="shared" si="359"/>
        <v>0.50903482566238301</v>
      </c>
      <c r="JD144" s="86">
        <f t="shared" si="360"/>
        <v>0.5270637264278587</v>
      </c>
      <c r="JE144" s="86">
        <f t="shared" si="361"/>
        <v>0.53319219816734165</v>
      </c>
      <c r="JF144" s="86">
        <f t="shared" si="362"/>
        <v>0.5268207514736637</v>
      </c>
      <c r="JG144" s="86">
        <f t="shared" si="363"/>
        <v>0.48786076180637161</v>
      </c>
      <c r="JH144" s="86">
        <f t="shared" si="364"/>
        <v>0.50257108542566364</v>
      </c>
      <c r="JI144" s="86">
        <f t="shared" si="365"/>
        <v>0.48764303304987711</v>
      </c>
      <c r="JJ144" s="86">
        <f t="shared" si="366"/>
        <v>0.4731776284512772</v>
      </c>
      <c r="JK144" s="86">
        <f t="shared" si="367"/>
        <v>0.5313532298417345</v>
      </c>
      <c r="JL144" s="86">
        <f t="shared" si="368"/>
        <v>0.55658785976201197</v>
      </c>
      <c r="JM144" s="86">
        <f t="shared" si="369"/>
        <v>0.60072086755071863</v>
      </c>
    </row>
    <row r="145" spans="2:273" x14ac:dyDescent="0.25">
      <c r="B145" s="2">
        <v>118</v>
      </c>
      <c r="C145" s="37">
        <v>46.802999999999997</v>
      </c>
      <c r="D145" s="37">
        <v>49.279000000000003</v>
      </c>
      <c r="E145" s="37">
        <v>54.671999999999997</v>
      </c>
      <c r="F145" s="37">
        <v>65.049000000000007</v>
      </c>
      <c r="G145" s="37">
        <v>75.525000000000006</v>
      </c>
      <c r="H145" s="37">
        <v>78.869</v>
      </c>
      <c r="I145" s="37">
        <v>77.802999999999997</v>
      </c>
      <c r="J145" s="37">
        <v>79.033000000000001</v>
      </c>
      <c r="K145" s="37">
        <v>72.492000000000004</v>
      </c>
      <c r="L145" s="37">
        <v>76.097999999999999</v>
      </c>
      <c r="M145" s="37">
        <v>72.802999999999997</v>
      </c>
      <c r="N145" s="37">
        <v>72.081999999999994</v>
      </c>
      <c r="O145" s="37">
        <v>85.59</v>
      </c>
      <c r="P145" s="37">
        <v>112</v>
      </c>
      <c r="Q145" s="37">
        <v>138.09800000000001</v>
      </c>
      <c r="S145" s="4">
        <f t="shared" si="241"/>
        <v>47.427484294145238</v>
      </c>
      <c r="T145" s="4">
        <f t="shared" si="242"/>
        <v>50.145941664828939</v>
      </c>
      <c r="U145" s="4">
        <f t="shared" si="243"/>
        <v>55.473766491966849</v>
      </c>
      <c r="V145" s="4">
        <f t="shared" si="244"/>
        <v>64.79682753865923</v>
      </c>
      <c r="W145" s="4">
        <f t="shared" si="245"/>
        <v>76.972512901948306</v>
      </c>
      <c r="X145" s="4">
        <f t="shared" si="246"/>
        <v>79.195297711456547</v>
      </c>
      <c r="Y145" s="4">
        <f t="shared" si="247"/>
        <v>77.637233865930966</v>
      </c>
      <c r="Z145" s="4">
        <f t="shared" si="248"/>
        <v>78.206102973998398</v>
      </c>
      <c r="AA145" s="4">
        <f t="shared" si="249"/>
        <v>70.7443999709499</v>
      </c>
      <c r="AB145" s="4">
        <f t="shared" si="250"/>
        <v>74.550211587010779</v>
      </c>
      <c r="AC145" s="4">
        <f t="shared" si="251"/>
        <v>71.887450474189691</v>
      </c>
      <c r="AD145" s="4">
        <f t="shared" si="252"/>
        <v>70.942219814368983</v>
      </c>
      <c r="AE145" s="4">
        <f t="shared" si="253"/>
        <v>84.310430250008849</v>
      </c>
      <c r="AF145" s="4">
        <f t="shared" si="254"/>
        <v>113.57820280734931</v>
      </c>
      <c r="AG145" s="4">
        <f t="shared" si="255"/>
        <v>134.76221819015046</v>
      </c>
      <c r="AI145" s="4">
        <f t="shared" si="256"/>
        <v>-0.62448429414524043</v>
      </c>
      <c r="AJ145" s="4">
        <f t="shared" si="257"/>
        <v>-0.86694166482893564</v>
      </c>
      <c r="AK145" s="4">
        <f t="shared" si="258"/>
        <v>-0.8017664919668519</v>
      </c>
      <c r="AL145" s="4">
        <f t="shared" si="259"/>
        <v>0.25217246134077698</v>
      </c>
      <c r="AM145" s="4">
        <f t="shared" si="260"/>
        <v>-1.4475129019483006</v>
      </c>
      <c r="AN145" s="4">
        <f t="shared" si="261"/>
        <v>-0.32629771145654729</v>
      </c>
      <c r="AO145" s="4">
        <f t="shared" si="262"/>
        <v>0.16576613406903107</v>
      </c>
      <c r="AP145" s="4">
        <f t="shared" si="263"/>
        <v>0.82689702600160331</v>
      </c>
      <c r="AQ145" s="4">
        <f t="shared" si="264"/>
        <v>1.7476000290501048</v>
      </c>
      <c r="AR145" s="4">
        <f t="shared" si="265"/>
        <v>1.5477884129892203</v>
      </c>
      <c r="AS145" s="4">
        <f t="shared" si="266"/>
        <v>0.91554952581030591</v>
      </c>
      <c r="AT145" s="4">
        <f t="shared" si="267"/>
        <v>1.139780185631011</v>
      </c>
      <c r="AU145" s="4">
        <f t="shared" si="268"/>
        <v>1.279569749991154</v>
      </c>
      <c r="AV145" s="4">
        <f t="shared" si="448"/>
        <v>-1.5782028073493137</v>
      </c>
      <c r="AW145" s="4">
        <f t="shared" si="448"/>
        <v>3.33578180984955</v>
      </c>
      <c r="AY145" s="2">
        <f t="shared" si="320"/>
        <v>47.42740166874605</v>
      </c>
      <c r="AZ145" s="2">
        <f t="shared" si="371"/>
        <v>47.903122914623793</v>
      </c>
      <c r="BA145" s="2">
        <f t="shared" si="372"/>
        <v>49.249633703370378</v>
      </c>
      <c r="BB145" s="2">
        <f t="shared" si="373"/>
        <v>52.395683030115492</v>
      </c>
      <c r="BC145" s="2">
        <f t="shared" si="374"/>
        <v>54.672798860637599</v>
      </c>
      <c r="BD145" s="2">
        <f t="shared" si="375"/>
        <v>54.828095763046797</v>
      </c>
      <c r="BE145" s="2">
        <f t="shared" si="376"/>
        <v>55.542832247098545</v>
      </c>
      <c r="BF145" s="2">
        <f t="shared" si="377"/>
        <v>56.190437824863892</v>
      </c>
      <c r="BG145" s="2">
        <f t="shared" si="378"/>
        <v>53.686860352246676</v>
      </c>
      <c r="BH145" s="2">
        <f t="shared" si="379"/>
        <v>53.872196685212877</v>
      </c>
      <c r="BI145" s="2">
        <f t="shared" si="380"/>
        <v>51.318356353812817</v>
      </c>
      <c r="BJ145" s="2">
        <f t="shared" si="381"/>
        <v>51.042990412397543</v>
      </c>
      <c r="BK145" s="2">
        <f t="shared" si="382"/>
        <v>50.095938349446286</v>
      </c>
      <c r="BL145" s="2">
        <f t="shared" si="383"/>
        <v>51.548456934006914</v>
      </c>
      <c r="BM145" s="2">
        <f t="shared" si="384"/>
        <v>53.969615579567808</v>
      </c>
      <c r="BO145" s="2" t="str">
        <f t="shared" si="270"/>
        <v/>
      </c>
      <c r="BP145" s="2" t="str">
        <f t="shared" si="271"/>
        <v/>
      </c>
      <c r="BQ145" s="2" t="str">
        <f t="shared" si="272"/>
        <v/>
      </c>
      <c r="BR145" s="2" t="str">
        <f t="shared" si="273"/>
        <v/>
      </c>
      <c r="BS145" s="2" t="str">
        <f t="shared" si="274"/>
        <v/>
      </c>
      <c r="BT145" s="2" t="str">
        <f t="shared" si="275"/>
        <v/>
      </c>
      <c r="BU145" s="2" t="str">
        <f t="shared" si="276"/>
        <v/>
      </c>
      <c r="BV145" s="2" t="str">
        <f t="shared" si="277"/>
        <v/>
      </c>
      <c r="BW145" s="2" t="str">
        <f t="shared" si="278"/>
        <v/>
      </c>
      <c r="BX145" s="2" t="str">
        <f t="shared" si="279"/>
        <v/>
      </c>
      <c r="BY145" s="2" t="str">
        <f t="shared" si="280"/>
        <v/>
      </c>
      <c r="BZ145" s="2" t="str">
        <f t="shared" si="281"/>
        <v/>
      </c>
      <c r="CA145" s="2" t="str">
        <f t="shared" si="282"/>
        <v/>
      </c>
      <c r="CB145" s="2" t="str">
        <f t="shared" si="283"/>
        <v/>
      </c>
      <c r="CC145" s="2" t="str">
        <f t="shared" si="284"/>
        <v/>
      </c>
      <c r="CE145" s="2" t="str">
        <f t="shared" si="321"/>
        <v/>
      </c>
      <c r="CF145" s="2" t="str">
        <f t="shared" si="322"/>
        <v/>
      </c>
      <c r="CG145" s="2" t="str">
        <f t="shared" si="323"/>
        <v/>
      </c>
      <c r="CH145" s="2" t="str">
        <f t="shared" si="324"/>
        <v/>
      </c>
      <c r="CI145" s="2" t="str">
        <f t="shared" si="325"/>
        <v/>
      </c>
      <c r="CJ145" s="2" t="str">
        <f t="shared" si="326"/>
        <v/>
      </c>
      <c r="CK145" s="2" t="str">
        <f t="shared" si="327"/>
        <v/>
      </c>
      <c r="CL145" s="2" t="str">
        <f t="shared" si="328"/>
        <v/>
      </c>
      <c r="CM145" s="2" t="str">
        <f t="shared" si="329"/>
        <v/>
      </c>
      <c r="CN145" s="2" t="str">
        <f t="shared" si="330"/>
        <v/>
      </c>
      <c r="CO145" s="2" t="str">
        <f t="shared" si="331"/>
        <v/>
      </c>
      <c r="CP145" s="2" t="str">
        <f t="shared" si="332"/>
        <v/>
      </c>
      <c r="CQ145" s="2" t="str">
        <f t="shared" si="333"/>
        <v/>
      </c>
      <c r="CR145" s="2" t="str">
        <f t="shared" si="334"/>
        <v/>
      </c>
      <c r="CS145" s="2" t="str">
        <f t="shared" si="335"/>
        <v/>
      </c>
      <c r="CU145" s="2" t="str">
        <f t="shared" si="285"/>
        <v/>
      </c>
      <c r="CV145" s="2" t="str">
        <f t="shared" si="286"/>
        <v/>
      </c>
      <c r="CW145" s="2" t="str">
        <f t="shared" si="287"/>
        <v/>
      </c>
      <c r="CX145" s="2" t="str">
        <f t="shared" si="288"/>
        <v/>
      </c>
      <c r="CY145" s="2" t="str">
        <f t="shared" si="289"/>
        <v/>
      </c>
      <c r="CZ145" s="2" t="str">
        <f t="shared" si="290"/>
        <v/>
      </c>
      <c r="DA145" s="2" t="str">
        <f t="shared" si="291"/>
        <v/>
      </c>
      <c r="DB145" s="2" t="str">
        <f t="shared" si="292"/>
        <v/>
      </c>
      <c r="DC145" s="2" t="str">
        <f t="shared" si="293"/>
        <v/>
      </c>
      <c r="DD145" s="2" t="str">
        <f t="shared" si="294"/>
        <v/>
      </c>
      <c r="DE145" s="2" t="str">
        <f t="shared" si="295"/>
        <v/>
      </c>
      <c r="DF145" s="2" t="str">
        <f t="shared" si="296"/>
        <v/>
      </c>
      <c r="DG145" s="2" t="str">
        <f t="shared" si="297"/>
        <v/>
      </c>
      <c r="DH145" s="2" t="str">
        <f t="shared" si="298"/>
        <v/>
      </c>
      <c r="DI145" s="2" t="str">
        <f t="shared" si="299"/>
        <v/>
      </c>
      <c r="DK145" s="2">
        <f t="shared" si="300"/>
        <v>83.627253220970729</v>
      </c>
      <c r="DL145" s="2">
        <f t="shared" si="449"/>
        <v>88.533946541830261</v>
      </c>
      <c r="DM145" s="2">
        <f t="shared" si="449"/>
        <v>89.203876306620231</v>
      </c>
      <c r="DN145" s="2">
        <f t="shared" si="449"/>
        <v>96.219188663967614</v>
      </c>
      <c r="DO145" s="2">
        <f t="shared" si="449"/>
        <v>93.411275234313791</v>
      </c>
      <c r="DP145" s="2">
        <f t="shared" si="449"/>
        <v>96.370843724696385</v>
      </c>
      <c r="DQ145" s="2">
        <f t="shared" si="449"/>
        <v>92.428955065666031</v>
      </c>
      <c r="DR145" s="2">
        <f t="shared" si="449"/>
        <v>96.610815654520906</v>
      </c>
      <c r="DS145" s="2">
        <f t="shared" si="449"/>
        <v>93.215133603238883</v>
      </c>
      <c r="DT145" s="2">
        <f t="shared" si="449"/>
        <v>91.468013039399636</v>
      </c>
      <c r="DU145" s="2">
        <f t="shared" si="449"/>
        <v>87.870522267206468</v>
      </c>
      <c r="DV145" s="2">
        <f t="shared" si="449"/>
        <v>90.910140059087425</v>
      </c>
      <c r="DW145" s="2">
        <f t="shared" si="449"/>
        <v>89.533766126855596</v>
      </c>
      <c r="DX145" s="2">
        <f t="shared" si="449"/>
        <v>83.379751532830952</v>
      </c>
      <c r="DY145" s="2">
        <f t="shared" si="449"/>
        <v>78.593405448305447</v>
      </c>
      <c r="EA145" s="2">
        <f t="shared" si="240"/>
        <v>47.353717278264753</v>
      </c>
      <c r="EB145" s="2">
        <f t="shared" si="302"/>
        <v>47.838593210897812</v>
      </c>
      <c r="EC145" s="2">
        <f t="shared" si="303"/>
        <v>49.18364601473543</v>
      </c>
      <c r="ED145" s="2">
        <f t="shared" si="304"/>
        <v>52.323316334732517</v>
      </c>
      <c r="EE145" s="2">
        <f t="shared" si="305"/>
        <v>54.626495451073367</v>
      </c>
      <c r="EF145" s="2">
        <f t="shared" si="306"/>
        <v>54.776805670853342</v>
      </c>
      <c r="EG145" s="2">
        <f t="shared" si="307"/>
        <v>55.480302701338047</v>
      </c>
      <c r="EH145" s="2">
        <f t="shared" si="308"/>
        <v>56.137178659966501</v>
      </c>
      <c r="EI145" s="2">
        <f t="shared" si="309"/>
        <v>53.629734048017859</v>
      </c>
      <c r="EJ145" s="2">
        <f t="shared" si="310"/>
        <v>53.834645899585624</v>
      </c>
      <c r="EK145" s="2">
        <f t="shared" si="311"/>
        <v>51.286794894947384</v>
      </c>
      <c r="EL145" s="2">
        <f t="shared" si="312"/>
        <v>51.005812976521071</v>
      </c>
      <c r="EM145" s="2">
        <f t="shared" si="313"/>
        <v>50.066404542432593</v>
      </c>
      <c r="EN145" s="2">
        <f t="shared" si="314"/>
        <v>51.517910507503011</v>
      </c>
      <c r="EO145" s="2">
        <f t="shared" si="315"/>
        <v>54.053826066790343</v>
      </c>
      <c r="EQ145" s="2">
        <f t="shared" si="316"/>
        <v>47.702954747016946</v>
      </c>
      <c r="ER145" s="2">
        <f t="shared" si="450"/>
        <v>48.026771835025777</v>
      </c>
      <c r="ES145" s="2">
        <f t="shared" si="450"/>
        <v>49.356239360277769</v>
      </c>
      <c r="ET145" s="2">
        <f t="shared" si="450"/>
        <v>52.467717454302374</v>
      </c>
      <c r="EU145" s="2">
        <f t="shared" si="450"/>
        <v>54.590943853350694</v>
      </c>
      <c r="EV145" s="2">
        <f t="shared" si="450"/>
        <v>54.74087653204289</v>
      </c>
      <c r="EW145" s="2">
        <f t="shared" si="450"/>
        <v>55.680002576575085</v>
      </c>
      <c r="EX145" s="2">
        <f t="shared" si="450"/>
        <v>56.139100224790631</v>
      </c>
      <c r="EY145" s="2">
        <f t="shared" si="450"/>
        <v>53.699718248966789</v>
      </c>
      <c r="EZ145" s="2">
        <f t="shared" si="450"/>
        <v>53.729598412776191</v>
      </c>
      <c r="FA145" s="2">
        <f t="shared" si="450"/>
        <v>51.118090548807515</v>
      </c>
      <c r="FB145" s="2">
        <f t="shared" si="450"/>
        <v>50.866504942387309</v>
      </c>
      <c r="FC145" s="2">
        <f t="shared" si="450"/>
        <v>49.854094873258084</v>
      </c>
      <c r="FD145" s="2">
        <f t="shared" si="450"/>
        <v>51.419315743772643</v>
      </c>
      <c r="FE145" s="2">
        <f t="shared" si="450"/>
        <v>52.572032390557624</v>
      </c>
      <c r="FG145" s="2">
        <f t="shared" si="318"/>
        <v>0.99907043297869969</v>
      </c>
      <c r="FH145" s="2">
        <f t="shared" si="451"/>
        <v>0.9988934491878243</v>
      </c>
      <c r="FI145" s="2">
        <f t="shared" si="451"/>
        <v>0.99876988412146361</v>
      </c>
      <c r="FJ145" s="2">
        <f t="shared" si="451"/>
        <v>0.99864337743658971</v>
      </c>
      <c r="FK145" s="2">
        <f t="shared" si="451"/>
        <v>0.99873327269240242</v>
      </c>
      <c r="FL145" s="2">
        <f t="shared" si="451"/>
        <v>0.9986950538953282</v>
      </c>
      <c r="FM145" s="2">
        <f t="shared" si="451"/>
        <v>0.99879286857340954</v>
      </c>
      <c r="FN145" s="2">
        <f t="shared" si="451"/>
        <v>0.99868867829325514</v>
      </c>
      <c r="FO145" s="2">
        <f t="shared" si="451"/>
        <v>0.99873975887710686</v>
      </c>
      <c r="FP145" s="2">
        <f t="shared" si="451"/>
        <v>0.99872362686445992</v>
      </c>
      <c r="FQ145" s="2">
        <f t="shared" si="451"/>
        <v>0.99865962013032172</v>
      </c>
      <c r="FR145" s="2">
        <f t="shared" si="451"/>
        <v>0.99871405040486116</v>
      </c>
      <c r="FS145" s="2">
        <f t="shared" si="451"/>
        <v>0.99877661602151779</v>
      </c>
      <c r="FT145" s="2">
        <f t="shared" si="451"/>
        <v>0.9988315002617868</v>
      </c>
      <c r="FU145" s="2">
        <f t="shared" si="451"/>
        <v>0.99895293923171791</v>
      </c>
      <c r="FW145" s="2">
        <f t="shared" si="336"/>
        <v>0.11443705586861287</v>
      </c>
      <c r="FX145" s="2">
        <f t="shared" si="388"/>
        <v>0.1036155277264639</v>
      </c>
      <c r="FY145" s="2">
        <f t="shared" si="389"/>
        <v>9.7096257318368503E-2</v>
      </c>
      <c r="FZ145" s="2">
        <f t="shared" si="390"/>
        <v>8.8756684011377207E-2</v>
      </c>
      <c r="GA145" s="2">
        <f t="shared" si="391"/>
        <v>7.9499383639611912E-2</v>
      </c>
      <c r="GB145" s="2">
        <f t="shared" si="392"/>
        <v>8.3160516544408064E-2</v>
      </c>
      <c r="GC145" s="2">
        <f t="shared" si="393"/>
        <v>8.9773047179288926E-2</v>
      </c>
      <c r="GD145" s="2">
        <f t="shared" si="394"/>
        <v>9.6382985989744374E-2</v>
      </c>
      <c r="GE145" s="2">
        <f t="shared" si="395"/>
        <v>0.1034398584968408</v>
      </c>
      <c r="GF145" s="2">
        <f t="shared" si="396"/>
        <v>9.9797087092009365E-2</v>
      </c>
      <c r="GG145" s="2">
        <f t="shared" si="397"/>
        <v>0.10358140298089206</v>
      </c>
      <c r="GH145" s="2">
        <f t="shared" si="398"/>
        <v>0.10148386248901146</v>
      </c>
      <c r="GI145" s="2">
        <f t="shared" si="399"/>
        <v>8.8314069229899664E-2</v>
      </c>
      <c r="GJ145" s="2">
        <f t="shared" si="400"/>
        <v>6.7793928808040624E-2</v>
      </c>
      <c r="GK145" s="2">
        <f t="shared" si="401"/>
        <v>7.4170189700412836E-2</v>
      </c>
      <c r="GM145" s="86">
        <f t="shared" si="337"/>
        <v>3.5044618484636199E-70</v>
      </c>
      <c r="GN145" s="86">
        <f t="shared" si="402"/>
        <v>3.2941750297111588E-75</v>
      </c>
      <c r="GO145" s="86">
        <f t="shared" si="403"/>
        <v>1.5135994025222223E-78</v>
      </c>
      <c r="GP145" s="86">
        <f t="shared" si="404"/>
        <v>1.8249890544861378E-84</v>
      </c>
      <c r="GQ145" s="86">
        <f t="shared" si="405"/>
        <v>3.6091948899721715E-85</v>
      </c>
      <c r="GR145" s="86">
        <f t="shared" si="406"/>
        <v>1.3594587488892388E-95</v>
      </c>
      <c r="GS145" s="86">
        <f t="shared" si="407"/>
        <v>4.1609876389688444E-100</v>
      </c>
      <c r="GT145" s="86">
        <f t="shared" si="408"/>
        <v>6.0039011735471717E-77</v>
      </c>
      <c r="GU145" s="86">
        <f t="shared" si="409"/>
        <v>3.4579730253386105E-91</v>
      </c>
      <c r="GV145" s="86">
        <f t="shared" si="410"/>
        <v>2.4494204689759274E-96</v>
      </c>
      <c r="GW145" s="86">
        <f t="shared" si="411"/>
        <v>5.8677822839647292E-127</v>
      </c>
      <c r="GX145" s="86">
        <f t="shared" si="412"/>
        <v>6.62688442344731E-119</v>
      </c>
      <c r="GY145" s="86">
        <f t="shared" si="413"/>
        <v>4.9724725642932741E-118</v>
      </c>
      <c r="GZ145" s="86">
        <f t="shared" si="414"/>
        <v>4.6464031318470336E-88</v>
      </c>
      <c r="HA145" s="86">
        <f t="shared" si="415"/>
        <v>5.3249060265602651E-158</v>
      </c>
      <c r="HC145" s="86">
        <f t="shared" si="338"/>
        <v>5.1339792137938086E-31</v>
      </c>
      <c r="HD145" s="86">
        <f t="shared" si="416"/>
        <v>2.5878140949053297E-31</v>
      </c>
      <c r="HE145" s="86">
        <f t="shared" si="417"/>
        <v>1.9735208564793083E-34</v>
      </c>
      <c r="HF145" s="86">
        <f t="shared" si="418"/>
        <v>7.7714378168653828E-36</v>
      </c>
      <c r="HG145" s="86">
        <f t="shared" si="419"/>
        <v>5.6870045118499104E-40</v>
      </c>
      <c r="HH145" s="86">
        <f t="shared" si="420"/>
        <v>1.1835586325162168E-43</v>
      </c>
      <c r="HI145" s="86">
        <f t="shared" si="421"/>
        <v>1.3310486564925427E-47</v>
      </c>
      <c r="HJ145" s="86">
        <f t="shared" si="422"/>
        <v>1.100033065368697E-38</v>
      </c>
      <c r="HK145" s="86">
        <f t="shared" si="423"/>
        <v>5.4247550786957619E-46</v>
      </c>
      <c r="HL145" s="86">
        <f t="shared" si="424"/>
        <v>7.3796089723855394E-51</v>
      </c>
      <c r="HM145" s="86">
        <f t="shared" si="425"/>
        <v>3.2871311717786068E-56</v>
      </c>
      <c r="HN145" s="86">
        <f t="shared" si="426"/>
        <v>9.2319912100182343E-57</v>
      </c>
      <c r="HO145" s="86">
        <f t="shared" si="427"/>
        <v>3.8753056440015785E-49</v>
      </c>
      <c r="HP145" s="86">
        <f t="shared" si="428"/>
        <v>9.9741623657641306E-57</v>
      </c>
      <c r="HQ145" s="86">
        <f t="shared" si="429"/>
        <v>1.7538210359712593E-75</v>
      </c>
      <c r="HS145" s="86">
        <f t="shared" si="339"/>
        <v>0.52805860209577382</v>
      </c>
      <c r="HT145" s="86">
        <f t="shared" si="430"/>
        <v>0.32169922417276947</v>
      </c>
      <c r="HU145" s="86">
        <f t="shared" si="431"/>
        <v>0.38954074361941837</v>
      </c>
      <c r="HV145" s="86">
        <f t="shared" si="432"/>
        <v>0.47333502209753014</v>
      </c>
      <c r="HW145" s="86">
        <f t="shared" si="433"/>
        <v>0.53415736687546866</v>
      </c>
      <c r="HX145" s="86">
        <f t="shared" si="434"/>
        <v>0.52649790717667666</v>
      </c>
      <c r="HY145" s="86">
        <f t="shared" si="435"/>
        <v>0.49488286262390579</v>
      </c>
      <c r="HZ145" s="86">
        <f t="shared" si="436"/>
        <v>0.47019762811851845</v>
      </c>
      <c r="IA145" s="86">
        <f t="shared" si="437"/>
        <v>0.39693319012914907</v>
      </c>
      <c r="IB145" s="86">
        <f t="shared" si="438"/>
        <v>0.42183657733837998</v>
      </c>
      <c r="IC145" s="86">
        <f t="shared" si="439"/>
        <v>0.39276884963332581</v>
      </c>
      <c r="ID145" s="86">
        <f t="shared" si="440"/>
        <v>0.37489735088443199</v>
      </c>
      <c r="IE145" s="86">
        <f t="shared" si="441"/>
        <v>0.48663985805192433</v>
      </c>
      <c r="IF145" s="86">
        <f t="shared" si="442"/>
        <v>0.57838420454763317</v>
      </c>
      <c r="IG145" s="86">
        <f t="shared" si="443"/>
        <v>0.54379248059978824</v>
      </c>
      <c r="II145" s="86">
        <f t="shared" si="340"/>
        <v>3.3046085850150568E-10</v>
      </c>
      <c r="IJ145" s="86">
        <f t="shared" si="341"/>
        <v>5.9576507624372244E-15</v>
      </c>
      <c r="IK145" s="86">
        <f t="shared" si="342"/>
        <v>2.6814726053666526E-16</v>
      </c>
      <c r="IL145" s="86">
        <f t="shared" si="343"/>
        <v>2.4334402914540574E-19</v>
      </c>
      <c r="IM145" s="86">
        <f t="shared" si="344"/>
        <v>3.4030569309799999E-20</v>
      </c>
      <c r="IN145" s="86">
        <f t="shared" si="345"/>
        <v>2.7281348247937775E-21</v>
      </c>
      <c r="IO145" s="86">
        <f t="shared" si="346"/>
        <v>7.798879820134053E-19</v>
      </c>
      <c r="IP145" s="86">
        <f t="shared" si="347"/>
        <v>3.7361443276136972E-18</v>
      </c>
      <c r="IQ145" s="86">
        <f t="shared" si="348"/>
        <v>6.2041360429626327E-17</v>
      </c>
      <c r="IR145" s="86">
        <f t="shared" si="349"/>
        <v>4.6547018177085152E-17</v>
      </c>
      <c r="IS145" s="86">
        <f t="shared" si="350"/>
        <v>4.9463344455277183E-18</v>
      </c>
      <c r="IT145" s="86">
        <f t="shared" si="351"/>
        <v>1.7458406825705692E-17</v>
      </c>
      <c r="IU145" s="86">
        <f t="shared" si="352"/>
        <v>8.4126641976779296E-19</v>
      </c>
      <c r="IV145" s="86">
        <f t="shared" si="353"/>
        <v>3.4853769431621273E-9</v>
      </c>
      <c r="IW145" s="86">
        <f t="shared" si="354"/>
        <v>2.5271826001528705E-6</v>
      </c>
      <c r="IY145" s="86">
        <f t="shared" si="355"/>
        <v>0.5280586024262347</v>
      </c>
      <c r="IZ145" s="86">
        <f t="shared" si="356"/>
        <v>0.32169922417277541</v>
      </c>
      <c r="JA145" s="86">
        <f t="shared" si="357"/>
        <v>0.38954074361941865</v>
      </c>
      <c r="JB145" s="86">
        <f t="shared" si="358"/>
        <v>0.47333502209753014</v>
      </c>
      <c r="JC145" s="86">
        <f t="shared" si="359"/>
        <v>0.53415736687546866</v>
      </c>
      <c r="JD145" s="86">
        <f t="shared" si="360"/>
        <v>0.52649790717667666</v>
      </c>
      <c r="JE145" s="86">
        <f t="shared" si="361"/>
        <v>0.49488286262390579</v>
      </c>
      <c r="JF145" s="86">
        <f t="shared" si="362"/>
        <v>0.47019762811851845</v>
      </c>
      <c r="JG145" s="86">
        <f t="shared" si="363"/>
        <v>0.39693319012914913</v>
      </c>
      <c r="JH145" s="86">
        <f t="shared" si="364"/>
        <v>0.42183657733838004</v>
      </c>
      <c r="JI145" s="86">
        <f t="shared" si="365"/>
        <v>0.39276884963332581</v>
      </c>
      <c r="JJ145" s="86">
        <f t="shared" si="366"/>
        <v>0.37489735088443199</v>
      </c>
      <c r="JK145" s="86">
        <f t="shared" si="367"/>
        <v>0.48663985805192433</v>
      </c>
      <c r="JL145" s="86">
        <f t="shared" si="368"/>
        <v>0.57838420803301016</v>
      </c>
      <c r="JM145" s="86">
        <f t="shared" si="369"/>
        <v>0.54379500778238843</v>
      </c>
    </row>
    <row r="146" spans="2:273" x14ac:dyDescent="0.25">
      <c r="B146" s="2">
        <v>119</v>
      </c>
      <c r="C146" s="37">
        <v>46.802999999999997</v>
      </c>
      <c r="D146" s="37">
        <v>47.557000000000002</v>
      </c>
      <c r="E146" s="37">
        <v>53.82</v>
      </c>
      <c r="F146" s="37">
        <v>60.704999999999998</v>
      </c>
      <c r="G146" s="37">
        <v>72.77</v>
      </c>
      <c r="H146" s="37">
        <v>72.77</v>
      </c>
      <c r="I146" s="37">
        <v>70.819999999999993</v>
      </c>
      <c r="J146" s="37">
        <v>71.147999999999996</v>
      </c>
      <c r="K146" s="37">
        <v>63.966999999999999</v>
      </c>
      <c r="L146" s="37">
        <v>67.131</v>
      </c>
      <c r="M146" s="37">
        <v>63.033000000000001</v>
      </c>
      <c r="N146" s="37">
        <v>61.311</v>
      </c>
      <c r="O146" s="37">
        <v>74.295000000000002</v>
      </c>
      <c r="P146" s="37">
        <v>104.295</v>
      </c>
      <c r="Q146" s="37">
        <v>116.557</v>
      </c>
      <c r="S146" s="4">
        <f t="shared" si="241"/>
        <v>47.244318097497214</v>
      </c>
      <c r="T146" s="4">
        <f t="shared" si="242"/>
        <v>48.95866471698146</v>
      </c>
      <c r="U146" s="4">
        <f t="shared" si="243"/>
        <v>52.767135338291489</v>
      </c>
      <c r="V146" s="4">
        <f t="shared" si="244"/>
        <v>60.391704513975682</v>
      </c>
      <c r="W146" s="4">
        <f t="shared" si="245"/>
        <v>72.569678198520194</v>
      </c>
      <c r="X146" s="4">
        <f t="shared" si="246"/>
        <v>72.830327543557743</v>
      </c>
      <c r="Y146" s="4">
        <f t="shared" si="247"/>
        <v>70.590138789199017</v>
      </c>
      <c r="Z146" s="4">
        <f t="shared" si="248"/>
        <v>70.361383686794753</v>
      </c>
      <c r="AA146" s="4">
        <f t="shared" si="249"/>
        <v>63.454314226757077</v>
      </c>
      <c r="AB146" s="4">
        <f t="shared" si="250"/>
        <v>66.309989351359832</v>
      </c>
      <c r="AC146" s="4">
        <f t="shared" si="251"/>
        <v>62.825340548775387</v>
      </c>
      <c r="AD146" s="4">
        <f t="shared" si="252"/>
        <v>62.064063485917607</v>
      </c>
      <c r="AE146" s="4">
        <f t="shared" si="253"/>
        <v>73.215456114465169</v>
      </c>
      <c r="AF146" s="4">
        <f t="shared" si="254"/>
        <v>103.85306735707091</v>
      </c>
      <c r="AG146" s="4">
        <f t="shared" si="255"/>
        <v>112.97775435677806</v>
      </c>
      <c r="AI146" s="4">
        <f t="shared" si="256"/>
        <v>-0.4413180974972164</v>
      </c>
      <c r="AJ146" s="4">
        <f t="shared" si="257"/>
        <v>-1.4016647169814576</v>
      </c>
      <c r="AK146" s="4">
        <f t="shared" si="258"/>
        <v>1.0528646617085116</v>
      </c>
      <c r="AL146" s="4">
        <f t="shared" si="259"/>
        <v>0.31329548602431601</v>
      </c>
      <c r="AM146" s="4">
        <f t="shared" si="260"/>
        <v>0.20032180147980228</v>
      </c>
      <c r="AN146" s="4">
        <f t="shared" si="261"/>
        <v>-6.0327543557747276E-2</v>
      </c>
      <c r="AO146" s="4">
        <f t="shared" si="262"/>
        <v>0.22986121080097632</v>
      </c>
      <c r="AP146" s="4">
        <f t="shared" si="263"/>
        <v>0.7866163132052435</v>
      </c>
      <c r="AQ146" s="4">
        <f t="shared" si="264"/>
        <v>0.51268577324292153</v>
      </c>
      <c r="AR146" s="4">
        <f t="shared" si="265"/>
        <v>0.82101064864016848</v>
      </c>
      <c r="AS146" s="4">
        <f t="shared" si="266"/>
        <v>0.2076594512246146</v>
      </c>
      <c r="AT146" s="4">
        <f t="shared" si="267"/>
        <v>-0.75306348591760752</v>
      </c>
      <c r="AU146" s="4">
        <f t="shared" si="268"/>
        <v>1.0795438855348323</v>
      </c>
      <c r="AV146" s="4">
        <f t="shared" si="448"/>
        <v>0.44193264292908907</v>
      </c>
      <c r="AW146" s="4">
        <f t="shared" si="448"/>
        <v>3.5792456432219382</v>
      </c>
      <c r="AY146" s="2">
        <f t="shared" si="320"/>
        <v>47.244244619152362</v>
      </c>
      <c r="AZ146" s="2">
        <f t="shared" si="371"/>
        <v>47.722685082994218</v>
      </c>
      <c r="BA146" s="2">
        <f t="shared" si="372"/>
        <v>49.057982253564553</v>
      </c>
      <c r="BB146" s="2">
        <f t="shared" si="373"/>
        <v>52.232481902129209</v>
      </c>
      <c r="BC146" s="2">
        <f t="shared" si="374"/>
        <v>54.522854997149537</v>
      </c>
      <c r="BD146" s="2">
        <f t="shared" si="375"/>
        <v>54.66854594033704</v>
      </c>
      <c r="BE146" s="2">
        <f t="shared" si="376"/>
        <v>55.365705762124392</v>
      </c>
      <c r="BF146" s="2">
        <f t="shared" si="377"/>
        <v>55.99520237941919</v>
      </c>
      <c r="BG146" s="2">
        <f t="shared" si="378"/>
        <v>53.5081399638864</v>
      </c>
      <c r="BH146" s="2">
        <f t="shared" si="379"/>
        <v>53.707042541935991</v>
      </c>
      <c r="BI146" s="2">
        <f t="shared" si="380"/>
        <v>51.165713655200214</v>
      </c>
      <c r="BJ146" s="2">
        <f t="shared" si="381"/>
        <v>50.869951355091587</v>
      </c>
      <c r="BK146" s="2">
        <f t="shared" si="382"/>
        <v>49.941419315912363</v>
      </c>
      <c r="BL146" s="2">
        <f t="shared" si="383"/>
        <v>51.37428514505266</v>
      </c>
      <c r="BM146" s="2">
        <f t="shared" si="384"/>
        <v>53.827044761497518</v>
      </c>
      <c r="BO146" s="2" t="str">
        <f t="shared" si="270"/>
        <v/>
      </c>
      <c r="BP146" s="2" t="str">
        <f t="shared" si="271"/>
        <v/>
      </c>
      <c r="BQ146" s="2" t="str">
        <f t="shared" si="272"/>
        <v/>
      </c>
      <c r="BR146" s="2" t="str">
        <f t="shared" si="273"/>
        <v/>
      </c>
      <c r="BS146" s="2" t="str">
        <f t="shared" si="274"/>
        <v/>
      </c>
      <c r="BT146" s="2" t="str">
        <f t="shared" si="275"/>
        <v/>
      </c>
      <c r="BU146" s="2" t="str">
        <f t="shared" si="276"/>
        <v/>
      </c>
      <c r="BV146" s="2" t="str">
        <f t="shared" si="277"/>
        <v/>
      </c>
      <c r="BW146" s="2" t="str">
        <f t="shared" si="278"/>
        <v/>
      </c>
      <c r="BX146" s="2" t="str">
        <f t="shared" si="279"/>
        <v/>
      </c>
      <c r="BY146" s="2" t="str">
        <f t="shared" si="280"/>
        <v/>
      </c>
      <c r="BZ146" s="2" t="str">
        <f t="shared" si="281"/>
        <v/>
      </c>
      <c r="CA146" s="2" t="str">
        <f t="shared" si="282"/>
        <v/>
      </c>
      <c r="CB146" s="2" t="str">
        <f t="shared" si="283"/>
        <v/>
      </c>
      <c r="CC146" s="2" t="str">
        <f t="shared" si="284"/>
        <v/>
      </c>
      <c r="CE146" s="2" t="str">
        <f t="shared" si="321"/>
        <v/>
      </c>
      <c r="CF146" s="2" t="str">
        <f t="shared" si="322"/>
        <v/>
      </c>
      <c r="CG146" s="2" t="str">
        <f t="shared" si="323"/>
        <v/>
      </c>
      <c r="CH146" s="2" t="str">
        <f t="shared" si="324"/>
        <v/>
      </c>
      <c r="CI146" s="2" t="str">
        <f t="shared" si="325"/>
        <v/>
      </c>
      <c r="CJ146" s="2" t="str">
        <f t="shared" si="326"/>
        <v/>
      </c>
      <c r="CK146" s="2" t="str">
        <f t="shared" si="327"/>
        <v/>
      </c>
      <c r="CL146" s="2" t="str">
        <f t="shared" si="328"/>
        <v/>
      </c>
      <c r="CM146" s="2" t="str">
        <f t="shared" si="329"/>
        <v/>
      </c>
      <c r="CN146" s="2" t="str">
        <f t="shared" si="330"/>
        <v/>
      </c>
      <c r="CO146" s="2" t="str">
        <f t="shared" si="331"/>
        <v/>
      </c>
      <c r="CP146" s="2" t="str">
        <f t="shared" si="332"/>
        <v/>
      </c>
      <c r="CQ146" s="2" t="str">
        <f t="shared" si="333"/>
        <v/>
      </c>
      <c r="CR146" s="2" t="str">
        <f t="shared" si="334"/>
        <v/>
      </c>
      <c r="CS146" s="2" t="str">
        <f t="shared" si="335"/>
        <v/>
      </c>
      <c r="CU146" s="2" t="str">
        <f t="shared" si="285"/>
        <v/>
      </c>
      <c r="CV146" s="2" t="str">
        <f t="shared" si="286"/>
        <v/>
      </c>
      <c r="CW146" s="2" t="str">
        <f t="shared" si="287"/>
        <v/>
      </c>
      <c r="CX146" s="2" t="str">
        <f t="shared" si="288"/>
        <v/>
      </c>
      <c r="CY146" s="2" t="str">
        <f t="shared" si="289"/>
        <v/>
      </c>
      <c r="CZ146" s="2" t="str">
        <f t="shared" si="290"/>
        <v/>
      </c>
      <c r="DA146" s="2" t="str">
        <f t="shared" si="291"/>
        <v/>
      </c>
      <c r="DB146" s="2" t="str">
        <f t="shared" si="292"/>
        <v/>
      </c>
      <c r="DC146" s="2" t="str">
        <f t="shared" si="293"/>
        <v/>
      </c>
      <c r="DD146" s="2" t="str">
        <f t="shared" si="294"/>
        <v/>
      </c>
      <c r="DE146" s="2" t="str">
        <f t="shared" si="295"/>
        <v/>
      </c>
      <c r="DF146" s="2" t="str">
        <f t="shared" si="296"/>
        <v/>
      </c>
      <c r="DG146" s="2" t="str">
        <f t="shared" si="297"/>
        <v/>
      </c>
      <c r="DH146" s="2" t="str">
        <f t="shared" si="298"/>
        <v/>
      </c>
      <c r="DI146" s="2" t="str">
        <f t="shared" si="299"/>
        <v/>
      </c>
      <c r="DK146" s="2">
        <f t="shared" si="300"/>
        <v>83.859647759500831</v>
      </c>
      <c r="DL146" s="2">
        <f t="shared" si="449"/>
        <v>88.77936967683479</v>
      </c>
      <c r="DM146" s="2">
        <f t="shared" si="449"/>
        <v>89.442690766550541</v>
      </c>
      <c r="DN146" s="2">
        <f t="shared" si="449"/>
        <v>96.524228340080981</v>
      </c>
      <c r="DO146" s="2">
        <f t="shared" si="449"/>
        <v>93.646463306593176</v>
      </c>
      <c r="DP146" s="2">
        <f t="shared" si="449"/>
        <v>96.645979149797597</v>
      </c>
      <c r="DQ146" s="2">
        <f t="shared" si="449"/>
        <v>92.642927579737332</v>
      </c>
      <c r="DR146" s="2">
        <f t="shared" si="449"/>
        <v>96.845509581646411</v>
      </c>
      <c r="DS146" s="2">
        <f t="shared" si="449"/>
        <v>93.457862785862801</v>
      </c>
      <c r="DT146" s="2">
        <f t="shared" si="449"/>
        <v>91.694707504690442</v>
      </c>
      <c r="DU146" s="2">
        <f t="shared" si="449"/>
        <v>88.088982793522263</v>
      </c>
      <c r="DV146" s="2">
        <f t="shared" si="449"/>
        <v>91.173489878542512</v>
      </c>
      <c r="DW146" s="2">
        <f t="shared" si="449"/>
        <v>89.782568960863699</v>
      </c>
      <c r="DX146" s="2">
        <f t="shared" si="449"/>
        <v>83.565510304405379</v>
      </c>
      <c r="DY146" s="2">
        <f t="shared" si="449"/>
        <v>78.751675975975971</v>
      </c>
      <c r="EA146" s="2">
        <f t="shared" si="240"/>
        <v>47.166783167434261</v>
      </c>
      <c r="EB146" s="2">
        <f t="shared" si="302"/>
        <v>47.658068747349958</v>
      </c>
      <c r="EC146" s="2">
        <f t="shared" si="303"/>
        <v>48.992749330207637</v>
      </c>
      <c r="ED146" s="2">
        <f t="shared" si="304"/>
        <v>52.162393274984368</v>
      </c>
      <c r="EE146" s="2">
        <f t="shared" si="305"/>
        <v>54.480891494797852</v>
      </c>
      <c r="EF146" s="2">
        <f t="shared" si="306"/>
        <v>54.622036062745963</v>
      </c>
      <c r="EG146" s="2">
        <f t="shared" si="307"/>
        <v>55.303584195910126</v>
      </c>
      <c r="EH146" s="2">
        <f t="shared" si="308"/>
        <v>55.945867024008933</v>
      </c>
      <c r="EI146" s="2">
        <f t="shared" si="309"/>
        <v>53.453610776102728</v>
      </c>
      <c r="EJ146" s="2">
        <f t="shared" si="310"/>
        <v>53.674962031415632</v>
      </c>
      <c r="EK146" s="2">
        <f t="shared" si="311"/>
        <v>51.140834119771654</v>
      </c>
      <c r="EL146" s="2">
        <f t="shared" si="312"/>
        <v>50.838969704620034</v>
      </c>
      <c r="EM146" s="2">
        <f t="shared" si="313"/>
        <v>49.918985032253445</v>
      </c>
      <c r="EN146" s="2">
        <f t="shared" si="314"/>
        <v>51.347292707835749</v>
      </c>
      <c r="EO146" s="2">
        <f t="shared" si="315"/>
        <v>53.927964471243037</v>
      </c>
      <c r="EQ146" s="2">
        <f t="shared" si="316"/>
        <v>47.540262647987291</v>
      </c>
      <c r="ER146" s="2">
        <f t="shared" si="450"/>
        <v>47.863542290281814</v>
      </c>
      <c r="ES146" s="2">
        <f t="shared" si="450"/>
        <v>49.180925748041922</v>
      </c>
      <c r="ET146" s="2">
        <f t="shared" si="450"/>
        <v>52.319867067430067</v>
      </c>
      <c r="EU146" s="2">
        <f t="shared" si="450"/>
        <v>54.442878876059396</v>
      </c>
      <c r="EV146" s="2">
        <f t="shared" si="450"/>
        <v>54.583237800189963</v>
      </c>
      <c r="EW146" s="2">
        <f t="shared" si="450"/>
        <v>55.518871706951927</v>
      </c>
      <c r="EX146" s="2">
        <f t="shared" si="450"/>
        <v>55.949841961248488</v>
      </c>
      <c r="EY146" s="2">
        <f t="shared" si="450"/>
        <v>53.529702915178433</v>
      </c>
      <c r="EZ146" s="2">
        <f t="shared" si="450"/>
        <v>53.562563471846332</v>
      </c>
      <c r="FA146" s="2">
        <f t="shared" si="450"/>
        <v>50.96037574253036</v>
      </c>
      <c r="FB146" s="2">
        <f t="shared" si="450"/>
        <v>50.690797003131912</v>
      </c>
      <c r="FC146" s="2">
        <f t="shared" si="450"/>
        <v>49.689358759661395</v>
      </c>
      <c r="FD146" s="2">
        <f t="shared" si="450"/>
        <v>51.247829011796135</v>
      </c>
      <c r="FE146" s="2">
        <f t="shared" si="450"/>
        <v>52.384563447565981</v>
      </c>
      <c r="FG146" s="2">
        <f t="shared" si="318"/>
        <v>0.99915215545391611</v>
      </c>
      <c r="FH146" s="2">
        <f t="shared" si="451"/>
        <v>0.99899071539652995</v>
      </c>
      <c r="FI146" s="2">
        <f t="shared" si="451"/>
        <v>0.99887799954330059</v>
      </c>
      <c r="FJ146" s="2">
        <f t="shared" si="451"/>
        <v>0.99876259781093069</v>
      </c>
      <c r="FK146" s="2">
        <f t="shared" si="451"/>
        <v>0.99884460218631843</v>
      </c>
      <c r="FL146" s="2">
        <f t="shared" si="451"/>
        <v>0.99880973834059628</v>
      </c>
      <c r="FM146" s="2">
        <f t="shared" si="451"/>
        <v>0.99889896610867901</v>
      </c>
      <c r="FN146" s="2">
        <f t="shared" si="451"/>
        <v>0.99880392238362325</v>
      </c>
      <c r="FO146" s="2">
        <f t="shared" si="451"/>
        <v>0.9988505189725746</v>
      </c>
      <c r="FP146" s="2">
        <f t="shared" si="451"/>
        <v>0.99883580311786446</v>
      </c>
      <c r="FQ146" s="2">
        <f t="shared" si="451"/>
        <v>0.99877741483965032</v>
      </c>
      <c r="FR146" s="2">
        <f t="shared" si="451"/>
        <v>0.99882706731347382</v>
      </c>
      <c r="FS146" s="2">
        <f t="shared" si="451"/>
        <v>0.99888414043475204</v>
      </c>
      <c r="FT146" s="2">
        <f t="shared" si="451"/>
        <v>0.99893420599302263</v>
      </c>
      <c r="FU146" s="2">
        <f t="shared" si="451"/>
        <v>0.99904498124398611</v>
      </c>
      <c r="FW146" s="2">
        <f t="shared" si="336"/>
        <v>0.12410750525006616</v>
      </c>
      <c r="FX146" s="2">
        <f t="shared" si="388"/>
        <v>0.11248766829866562</v>
      </c>
      <c r="FY146" s="2">
        <f t="shared" si="389"/>
        <v>0.10547586578757547</v>
      </c>
      <c r="FZ146" s="2">
        <f t="shared" si="390"/>
        <v>9.64934868726917E-2</v>
      </c>
      <c r="GA146" s="2">
        <f t="shared" si="391"/>
        <v>8.6505844647882149E-2</v>
      </c>
      <c r="GB146" s="2">
        <f t="shared" si="392"/>
        <v>9.0457933195647627E-2</v>
      </c>
      <c r="GC146" s="2">
        <f t="shared" si="393"/>
        <v>9.7588957052512665E-2</v>
      </c>
      <c r="GD146" s="2">
        <f t="shared" si="394"/>
        <v>0.10470817629784118</v>
      </c>
      <c r="GE146" s="2">
        <f t="shared" si="395"/>
        <v>0.1122988417187312</v>
      </c>
      <c r="GF146" s="2">
        <f t="shared" si="396"/>
        <v>0.10838180369838421</v>
      </c>
      <c r="GG146" s="2">
        <f t="shared" si="397"/>
        <v>0.11245098815902124</v>
      </c>
      <c r="GH146" s="2">
        <f t="shared" si="398"/>
        <v>0.11019591646642761</v>
      </c>
      <c r="GI146" s="2">
        <f t="shared" si="399"/>
        <v>9.6016355288990288E-2</v>
      </c>
      <c r="GJ146" s="2">
        <f t="shared" si="400"/>
        <v>7.3851528803841007E-2</v>
      </c>
      <c r="GK146" s="2">
        <f t="shared" si="401"/>
        <v>8.0748177508329619E-2</v>
      </c>
      <c r="GM146" s="86">
        <f t="shared" si="337"/>
        <v>8.5579807839616595E-73</v>
      </c>
      <c r="GN146" s="86">
        <f t="shared" si="402"/>
        <v>5.8655504182865128E-78</v>
      </c>
      <c r="GO146" s="86">
        <f t="shared" si="403"/>
        <v>1.9482340006868924E-81</v>
      </c>
      <c r="GP146" s="86">
        <f t="shared" si="404"/>
        <v>1.370145119678105E-87</v>
      </c>
      <c r="GQ146" s="86">
        <f t="shared" si="405"/>
        <v>2.523041668065991E-88</v>
      </c>
      <c r="GR146" s="86">
        <f t="shared" si="406"/>
        <v>4.2614157623974966E-99</v>
      </c>
      <c r="GS146" s="86">
        <f t="shared" si="407"/>
        <v>9.3143040928665788E-104</v>
      </c>
      <c r="GT146" s="86">
        <f t="shared" si="408"/>
        <v>9.2534809702755703E-80</v>
      </c>
      <c r="GU146" s="86">
        <f t="shared" si="409"/>
        <v>1.7200379034745592E-94</v>
      </c>
      <c r="GV146" s="86">
        <f t="shared" si="410"/>
        <v>7.0874993722933033E-100</v>
      </c>
      <c r="GW146" s="86">
        <f t="shared" si="411"/>
        <v>1.2469035285419511E-131</v>
      </c>
      <c r="GX146" s="86">
        <f t="shared" si="412"/>
        <v>3.1810952976725422E-123</v>
      </c>
      <c r="GY146" s="86">
        <f t="shared" si="413"/>
        <v>2.5737787693297895E-122</v>
      </c>
      <c r="GZ146" s="86">
        <f t="shared" si="414"/>
        <v>2.8250712356812994E-91</v>
      </c>
      <c r="HA146" s="86">
        <f t="shared" si="415"/>
        <v>1.8582035682454752E-163</v>
      </c>
      <c r="HC146" s="86">
        <f t="shared" si="338"/>
        <v>7.2547419583655661E-33</v>
      </c>
      <c r="HD146" s="86">
        <f t="shared" si="416"/>
        <v>4.5243200769931004E-33</v>
      </c>
      <c r="HE146" s="86">
        <f t="shared" si="417"/>
        <v>2.2027999943336454E-36</v>
      </c>
      <c r="HF146" s="86">
        <f t="shared" si="418"/>
        <v>7.0305744819173421E-38</v>
      </c>
      <c r="HG146" s="86">
        <f t="shared" si="419"/>
        <v>2.6180893662865111E-42</v>
      </c>
      <c r="HH146" s="86">
        <f t="shared" si="420"/>
        <v>3.6606079272004501E-46</v>
      </c>
      <c r="HI146" s="86">
        <f t="shared" si="421"/>
        <v>2.5978775114694658E-50</v>
      </c>
      <c r="HJ146" s="86">
        <f t="shared" si="422"/>
        <v>7.1746073711142894E-41</v>
      </c>
      <c r="HK146" s="86">
        <f t="shared" si="423"/>
        <v>1.451909941165638E-48</v>
      </c>
      <c r="HL146" s="86">
        <f t="shared" si="424"/>
        <v>9.0226168241908341E-54</v>
      </c>
      <c r="HM146" s="86">
        <f t="shared" si="425"/>
        <v>2.1108169473551055E-59</v>
      </c>
      <c r="HN146" s="86">
        <f t="shared" si="426"/>
        <v>5.8542348531278523E-60</v>
      </c>
      <c r="HO146" s="86">
        <f t="shared" si="427"/>
        <v>6.2131053703614435E-52</v>
      </c>
      <c r="HP146" s="86">
        <f t="shared" si="428"/>
        <v>4.3841734910219999E-60</v>
      </c>
      <c r="HQ146" s="86">
        <f t="shared" si="429"/>
        <v>1.6619209650066386E-79</v>
      </c>
      <c r="HS146" s="86">
        <f t="shared" si="339"/>
        <v>0.53109442979287347</v>
      </c>
      <c r="HT146" s="86">
        <f t="shared" si="430"/>
        <v>0.21781081030582836</v>
      </c>
      <c r="HU146" s="86">
        <f t="shared" si="431"/>
        <v>0.28249717129577273</v>
      </c>
      <c r="HV146" s="86">
        <f t="shared" si="432"/>
        <v>0.37628511592969216</v>
      </c>
      <c r="HW146" s="86">
        <f t="shared" si="433"/>
        <v>0.50678657875848498</v>
      </c>
      <c r="HX146" s="86">
        <f t="shared" si="434"/>
        <v>0.46791523488607434</v>
      </c>
      <c r="HY146" s="86">
        <f t="shared" si="435"/>
        <v>0.40901741651628737</v>
      </c>
      <c r="HZ146" s="86">
        <f t="shared" si="436"/>
        <v>0.37139395360853328</v>
      </c>
      <c r="IA146" s="86">
        <f t="shared" si="437"/>
        <v>0.28443337160940196</v>
      </c>
      <c r="IB146" s="86">
        <f t="shared" si="438"/>
        <v>0.31342626817426322</v>
      </c>
      <c r="IC146" s="86">
        <f t="shared" si="439"/>
        <v>0.27598626645818758</v>
      </c>
      <c r="ID146" s="86">
        <f t="shared" si="440"/>
        <v>0.26076344992269235</v>
      </c>
      <c r="IE146" s="86">
        <f t="shared" si="441"/>
        <v>0.39727120117440151</v>
      </c>
      <c r="IF146" s="86">
        <f t="shared" si="442"/>
        <v>0.55136585026237339</v>
      </c>
      <c r="IG146" s="86">
        <f t="shared" si="443"/>
        <v>0.44469658429410058</v>
      </c>
      <c r="II146" s="86">
        <f t="shared" si="340"/>
        <v>1.9619659572604173E-9</v>
      </c>
      <c r="IJ146" s="86">
        <f t="shared" si="341"/>
        <v>7.917636537838708E-14</v>
      </c>
      <c r="IK146" s="86">
        <f t="shared" si="342"/>
        <v>4.2035235495308671E-15</v>
      </c>
      <c r="IL146" s="86">
        <f t="shared" si="343"/>
        <v>5.814560554023277E-18</v>
      </c>
      <c r="IM146" s="86">
        <f t="shared" si="344"/>
        <v>8.055398819414174E-19</v>
      </c>
      <c r="IN146" s="86">
        <f t="shared" si="345"/>
        <v>8.3026206896496889E-20</v>
      </c>
      <c r="IO146" s="86">
        <f t="shared" si="346"/>
        <v>1.7324540030689015E-17</v>
      </c>
      <c r="IP146" s="86">
        <f t="shared" si="347"/>
        <v>8.1478243282076483E-17</v>
      </c>
      <c r="IQ146" s="86">
        <f t="shared" si="348"/>
        <v>1.1977671056542608E-15</v>
      </c>
      <c r="IR146" s="86">
        <f t="shared" si="349"/>
        <v>8.7264452202285678E-16</v>
      </c>
      <c r="IS146" s="86">
        <f t="shared" si="350"/>
        <v>1.1787857060976073E-16</v>
      </c>
      <c r="IT146" s="86">
        <f t="shared" si="351"/>
        <v>3.6337300662643277E-16</v>
      </c>
      <c r="IU146" s="86">
        <f t="shared" si="352"/>
        <v>1.8149977250433641E-17</v>
      </c>
      <c r="IV146" s="86">
        <f t="shared" si="353"/>
        <v>1.2025417698025516E-8</v>
      </c>
      <c r="IW146" s="86">
        <f t="shared" si="354"/>
        <v>5.781604791364917E-6</v>
      </c>
      <c r="IY146" s="86">
        <f t="shared" si="355"/>
        <v>0.53109443175483939</v>
      </c>
      <c r="IZ146" s="86">
        <f t="shared" si="356"/>
        <v>0.21781081030590754</v>
      </c>
      <c r="JA146" s="86">
        <f t="shared" si="357"/>
        <v>0.28249717129577695</v>
      </c>
      <c r="JB146" s="86">
        <f t="shared" si="358"/>
        <v>0.37628511592969216</v>
      </c>
      <c r="JC146" s="86">
        <f t="shared" si="359"/>
        <v>0.50678657875848498</v>
      </c>
      <c r="JD146" s="86">
        <f t="shared" si="360"/>
        <v>0.46791523488607434</v>
      </c>
      <c r="JE146" s="86">
        <f t="shared" si="361"/>
        <v>0.40901741651628737</v>
      </c>
      <c r="JF146" s="86">
        <f t="shared" si="362"/>
        <v>0.37139395360853333</v>
      </c>
      <c r="JG146" s="86">
        <f t="shared" si="363"/>
        <v>0.28443337160940318</v>
      </c>
      <c r="JH146" s="86">
        <f t="shared" si="364"/>
        <v>0.31342626817426411</v>
      </c>
      <c r="JI146" s="86">
        <f t="shared" si="365"/>
        <v>0.27598626645818769</v>
      </c>
      <c r="JJ146" s="86">
        <f t="shared" si="366"/>
        <v>0.26076344992269274</v>
      </c>
      <c r="JK146" s="86">
        <f t="shared" si="367"/>
        <v>0.39727120117440151</v>
      </c>
      <c r="JL146" s="86">
        <f t="shared" si="368"/>
        <v>0.55136586228779105</v>
      </c>
      <c r="JM146" s="86">
        <f t="shared" si="369"/>
        <v>0.44470236589889195</v>
      </c>
    </row>
    <row r="147" spans="2:273" x14ac:dyDescent="0.25">
      <c r="B147" s="2">
        <v>120</v>
      </c>
      <c r="C147" s="37">
        <v>46.851999999999997</v>
      </c>
      <c r="D147" s="37">
        <v>47.426000000000002</v>
      </c>
      <c r="E147" s="37">
        <v>48.984000000000002</v>
      </c>
      <c r="F147" s="37">
        <v>56.115000000000002</v>
      </c>
      <c r="G147" s="37">
        <v>67.049000000000007</v>
      </c>
      <c r="H147" s="37">
        <v>65.393000000000001</v>
      </c>
      <c r="I147" s="37">
        <v>64.507999999999996</v>
      </c>
      <c r="J147" s="37">
        <v>64.197000000000003</v>
      </c>
      <c r="K147" s="37">
        <v>57.655999999999999</v>
      </c>
      <c r="L147" s="37">
        <v>59.23</v>
      </c>
      <c r="M147" s="37">
        <v>55.246000000000002</v>
      </c>
      <c r="N147" s="37">
        <v>54.164000000000001</v>
      </c>
      <c r="O147" s="37">
        <v>63.902000000000001</v>
      </c>
      <c r="P147" s="37">
        <v>91.573999999999998</v>
      </c>
      <c r="Q147" s="37">
        <v>93.492000000000004</v>
      </c>
      <c r="S147" s="4">
        <f t="shared" si="241"/>
        <v>47.062090350266494</v>
      </c>
      <c r="T147" s="4">
        <f t="shared" si="242"/>
        <v>48.135977978829452</v>
      </c>
      <c r="U147" s="4">
        <f t="shared" si="243"/>
        <v>50.789896653784744</v>
      </c>
      <c r="V147" s="4">
        <f t="shared" si="244"/>
        <v>56.700308124033491</v>
      </c>
      <c r="W147" s="4">
        <f t="shared" si="245"/>
        <v>67.245549794541873</v>
      </c>
      <c r="X147" s="4">
        <f t="shared" si="246"/>
        <v>66.212563021437262</v>
      </c>
      <c r="Y147" s="4">
        <f t="shared" si="247"/>
        <v>64.285182821461149</v>
      </c>
      <c r="Z147" s="4">
        <f t="shared" si="248"/>
        <v>63.870679602788776</v>
      </c>
      <c r="AA147" s="4">
        <f t="shared" si="249"/>
        <v>58.297511551938555</v>
      </c>
      <c r="AB147" s="4">
        <f t="shared" si="250"/>
        <v>60.161685651770583</v>
      </c>
      <c r="AC147" s="4">
        <f t="shared" si="251"/>
        <v>56.607686635458357</v>
      </c>
      <c r="AD147" s="4">
        <f t="shared" si="252"/>
        <v>56.070029784789561</v>
      </c>
      <c r="AE147" s="4">
        <f t="shared" si="253"/>
        <v>63.534697187450881</v>
      </c>
      <c r="AF147" s="4">
        <f t="shared" si="254"/>
        <v>91.011932492885919</v>
      </c>
      <c r="AG147" s="4">
        <f t="shared" si="255"/>
        <v>92.0575540223155</v>
      </c>
      <c r="AI147" s="4">
        <f t="shared" si="256"/>
        <v>-0.21009035026649769</v>
      </c>
      <c r="AJ147" s="4">
        <f t="shared" si="257"/>
        <v>-0.7099779788294498</v>
      </c>
      <c r="AK147" s="4">
        <f t="shared" si="258"/>
        <v>-1.8058966537847425</v>
      </c>
      <c r="AL147" s="4">
        <f t="shared" si="259"/>
        <v>-0.58530812403348875</v>
      </c>
      <c r="AM147" s="4">
        <f t="shared" si="260"/>
        <v>-0.19654979454186616</v>
      </c>
      <c r="AN147" s="4">
        <f t="shared" si="261"/>
        <v>-0.81956302143726134</v>
      </c>
      <c r="AO147" s="4">
        <f t="shared" si="262"/>
        <v>0.22281717853884686</v>
      </c>
      <c r="AP147" s="4">
        <f t="shared" si="263"/>
        <v>0.32632039721122652</v>
      </c>
      <c r="AQ147" s="4">
        <f t="shared" si="264"/>
        <v>-0.64151155193855658</v>
      </c>
      <c r="AR147" s="4">
        <f t="shared" si="265"/>
        <v>-0.93168565177058582</v>
      </c>
      <c r="AS147" s="4">
        <f t="shared" si="266"/>
        <v>-1.361686635458355</v>
      </c>
      <c r="AT147" s="4">
        <f t="shared" si="267"/>
        <v>-1.9060297847895598</v>
      </c>
      <c r="AU147" s="4">
        <f t="shared" si="268"/>
        <v>0.36730281254912001</v>
      </c>
      <c r="AV147" s="4">
        <f t="shared" si="448"/>
        <v>0.56206750711407949</v>
      </c>
      <c r="AW147" s="4">
        <f t="shared" si="448"/>
        <v>1.4344459776845042</v>
      </c>
      <c r="AY147" s="2">
        <f t="shared" si="320"/>
        <v>47.062029987955952</v>
      </c>
      <c r="AZ147" s="2">
        <f t="shared" si="371"/>
        <v>47.542972364397009</v>
      </c>
      <c r="BA147" s="2">
        <f t="shared" si="372"/>
        <v>48.867015770197455</v>
      </c>
      <c r="BB147" s="2">
        <f t="shared" si="373"/>
        <v>52.069942872808269</v>
      </c>
      <c r="BC147" s="2">
        <f t="shared" si="374"/>
        <v>54.373155954444023</v>
      </c>
      <c r="BD147" s="2">
        <f t="shared" si="375"/>
        <v>54.509259242207904</v>
      </c>
      <c r="BE147" s="2">
        <f t="shared" si="376"/>
        <v>55.189230330654482</v>
      </c>
      <c r="BF147" s="2">
        <f t="shared" si="377"/>
        <v>55.800324817003698</v>
      </c>
      <c r="BG147" s="2">
        <f t="shared" si="378"/>
        <v>53.32988198953025</v>
      </c>
      <c r="BH147" s="2">
        <f t="shared" si="379"/>
        <v>53.541976857363302</v>
      </c>
      <c r="BI147" s="2">
        <f t="shared" si="380"/>
        <v>51.013036303842135</v>
      </c>
      <c r="BJ147" s="2">
        <f t="shared" si="381"/>
        <v>50.696963245743007</v>
      </c>
      <c r="BK147" s="2">
        <f t="shared" si="382"/>
        <v>49.786781500651401</v>
      </c>
      <c r="BL147" s="2">
        <f t="shared" si="383"/>
        <v>51.200273778758636</v>
      </c>
      <c r="BM147" s="2">
        <f t="shared" si="384"/>
        <v>53.682966614652123</v>
      </c>
      <c r="BO147" s="2" t="str">
        <f t="shared" si="270"/>
        <v/>
      </c>
      <c r="BP147" s="2" t="str">
        <f t="shared" si="271"/>
        <v/>
      </c>
      <c r="BQ147" s="2" t="str">
        <f t="shared" si="272"/>
        <v/>
      </c>
      <c r="BR147" s="2" t="str">
        <f t="shared" si="273"/>
        <v/>
      </c>
      <c r="BS147" s="2" t="str">
        <f t="shared" si="274"/>
        <v/>
      </c>
      <c r="BT147" s="2" t="str">
        <f t="shared" si="275"/>
        <v/>
      </c>
      <c r="BU147" s="2" t="str">
        <f t="shared" si="276"/>
        <v/>
      </c>
      <c r="BV147" s="2" t="str">
        <f t="shared" si="277"/>
        <v/>
      </c>
      <c r="BW147" s="2" t="str">
        <f t="shared" si="278"/>
        <v/>
      </c>
      <c r="BX147" s="2" t="str">
        <f t="shared" si="279"/>
        <v/>
      </c>
      <c r="BY147" s="2" t="str">
        <f t="shared" si="280"/>
        <v/>
      </c>
      <c r="BZ147" s="2" t="str">
        <f t="shared" si="281"/>
        <v/>
      </c>
      <c r="CA147" s="2" t="str">
        <f t="shared" si="282"/>
        <v/>
      </c>
      <c r="CB147" s="2" t="str">
        <f t="shared" si="283"/>
        <v/>
      </c>
      <c r="CC147" s="2" t="str">
        <f t="shared" si="284"/>
        <v/>
      </c>
      <c r="CE147" s="2" t="str">
        <f t="shared" si="321"/>
        <v/>
      </c>
      <c r="CF147" s="2" t="str">
        <f t="shared" si="322"/>
        <v/>
      </c>
      <c r="CG147" s="2" t="str">
        <f t="shared" si="323"/>
        <v/>
      </c>
      <c r="CH147" s="2" t="str">
        <f t="shared" si="324"/>
        <v/>
      </c>
      <c r="CI147" s="2" t="str">
        <f t="shared" si="325"/>
        <v/>
      </c>
      <c r="CJ147" s="2" t="str">
        <f t="shared" si="326"/>
        <v/>
      </c>
      <c r="CK147" s="2" t="str">
        <f t="shared" si="327"/>
        <v/>
      </c>
      <c r="CL147" s="2" t="str">
        <f t="shared" si="328"/>
        <v/>
      </c>
      <c r="CM147" s="2" t="str">
        <f t="shared" si="329"/>
        <v/>
      </c>
      <c r="CN147" s="2" t="str">
        <f t="shared" si="330"/>
        <v/>
      </c>
      <c r="CO147" s="2" t="str">
        <f t="shared" si="331"/>
        <v/>
      </c>
      <c r="CP147" s="2" t="str">
        <f t="shared" si="332"/>
        <v/>
      </c>
      <c r="CQ147" s="2" t="str">
        <f t="shared" si="333"/>
        <v/>
      </c>
      <c r="CR147" s="2" t="str">
        <f t="shared" si="334"/>
        <v/>
      </c>
      <c r="CS147" s="2" t="str">
        <f t="shared" si="335"/>
        <v/>
      </c>
      <c r="CU147" s="2" t="str">
        <f t="shared" si="285"/>
        <v/>
      </c>
      <c r="CV147" s="2" t="str">
        <f t="shared" si="286"/>
        <v/>
      </c>
      <c r="CW147" s="2" t="str">
        <f t="shared" si="287"/>
        <v/>
      </c>
      <c r="CX147" s="2" t="str">
        <f t="shared" si="288"/>
        <v/>
      </c>
      <c r="CY147" s="2" t="str">
        <f t="shared" si="289"/>
        <v/>
      </c>
      <c r="CZ147" s="2" t="str">
        <f t="shared" si="290"/>
        <v/>
      </c>
      <c r="DA147" s="2" t="str">
        <f t="shared" si="291"/>
        <v/>
      </c>
      <c r="DB147" s="2" t="str">
        <f t="shared" si="292"/>
        <v/>
      </c>
      <c r="DC147" s="2" t="str">
        <f t="shared" si="293"/>
        <v/>
      </c>
      <c r="DD147" s="2" t="str">
        <f t="shared" si="294"/>
        <v/>
      </c>
      <c r="DE147" s="2" t="str">
        <f t="shared" si="295"/>
        <v/>
      </c>
      <c r="DF147" s="2" t="str">
        <f t="shared" si="296"/>
        <v/>
      </c>
      <c r="DG147" s="2" t="str">
        <f t="shared" si="297"/>
        <v/>
      </c>
      <c r="DH147" s="2" t="str">
        <f t="shared" si="298"/>
        <v/>
      </c>
      <c r="DI147" s="2" t="str">
        <f t="shared" si="299"/>
        <v/>
      </c>
      <c r="DK147" s="2">
        <f t="shared" si="300"/>
        <v>84.092042298030933</v>
      </c>
      <c r="DL147" s="2">
        <f t="shared" si="449"/>
        <v>89.024792811839319</v>
      </c>
      <c r="DM147" s="2">
        <f t="shared" si="449"/>
        <v>89.681505226480851</v>
      </c>
      <c r="DN147" s="2">
        <f t="shared" si="449"/>
        <v>96.829268016194334</v>
      </c>
      <c r="DO147" s="2">
        <f t="shared" si="449"/>
        <v>93.881651378872576</v>
      </c>
      <c r="DP147" s="2">
        <f t="shared" si="449"/>
        <v>96.921114574898809</v>
      </c>
      <c r="DQ147" s="2">
        <f t="shared" si="449"/>
        <v>92.856900093808633</v>
      </c>
      <c r="DR147" s="2">
        <f t="shared" si="449"/>
        <v>97.080203508771916</v>
      </c>
      <c r="DS147" s="2">
        <f t="shared" si="449"/>
        <v>93.700591968486719</v>
      </c>
      <c r="DT147" s="2">
        <f t="shared" si="449"/>
        <v>91.921401969981247</v>
      </c>
      <c r="DU147" s="2">
        <f t="shared" si="449"/>
        <v>88.307443319838058</v>
      </c>
      <c r="DV147" s="2">
        <f t="shared" si="449"/>
        <v>91.436839697997598</v>
      </c>
      <c r="DW147" s="2">
        <f t="shared" si="449"/>
        <v>90.031371794871788</v>
      </c>
      <c r="DX147" s="2">
        <f t="shared" si="449"/>
        <v>83.751269075979792</v>
      </c>
      <c r="DY147" s="2">
        <f t="shared" si="449"/>
        <v>78.909946503646495</v>
      </c>
      <c r="EA147" s="2">
        <f t="shared" si="240"/>
        <v>46.979849056603776</v>
      </c>
      <c r="EB147" s="2">
        <f t="shared" si="302"/>
        <v>47.477544283802104</v>
      </c>
      <c r="EC147" s="2">
        <f t="shared" si="303"/>
        <v>48.801852645679844</v>
      </c>
      <c r="ED147" s="2">
        <f t="shared" si="304"/>
        <v>52.001470215236225</v>
      </c>
      <c r="EE147" s="2">
        <f t="shared" si="305"/>
        <v>54.335287538522337</v>
      </c>
      <c r="EF147" s="2">
        <f t="shared" si="306"/>
        <v>54.467266454638576</v>
      </c>
      <c r="EG147" s="2">
        <f t="shared" si="307"/>
        <v>55.126865690482205</v>
      </c>
      <c r="EH147" s="2">
        <f t="shared" si="308"/>
        <v>55.754555388051372</v>
      </c>
      <c r="EI147" s="2">
        <f t="shared" si="309"/>
        <v>53.277487504187597</v>
      </c>
      <c r="EJ147" s="2">
        <f t="shared" si="310"/>
        <v>53.51527816324564</v>
      </c>
      <c r="EK147" s="2">
        <f t="shared" si="311"/>
        <v>50.994873344595916</v>
      </c>
      <c r="EL147" s="2">
        <f t="shared" si="312"/>
        <v>50.672126432718997</v>
      </c>
      <c r="EM147" s="2">
        <f t="shared" si="313"/>
        <v>49.771565522074297</v>
      </c>
      <c r="EN147" s="2">
        <f t="shared" si="314"/>
        <v>51.176674908168479</v>
      </c>
      <c r="EO147" s="2">
        <f t="shared" si="315"/>
        <v>53.802102875695724</v>
      </c>
      <c r="EQ147" s="2">
        <f t="shared" si="316"/>
        <v>47.377570548957628</v>
      </c>
      <c r="ER147" s="2">
        <f t="shared" si="450"/>
        <v>47.700312745537857</v>
      </c>
      <c r="ES147" s="2">
        <f t="shared" si="450"/>
        <v>49.005612135806075</v>
      </c>
      <c r="ET147" s="2">
        <f t="shared" si="450"/>
        <v>52.172016680557761</v>
      </c>
      <c r="EU147" s="2">
        <f t="shared" si="450"/>
        <v>54.294813898768098</v>
      </c>
      <c r="EV147" s="2">
        <f t="shared" si="450"/>
        <v>54.425599068337036</v>
      </c>
      <c r="EW147" s="2">
        <f t="shared" si="450"/>
        <v>55.357740837328777</v>
      </c>
      <c r="EX147" s="2">
        <f t="shared" si="450"/>
        <v>55.760583697706345</v>
      </c>
      <c r="EY147" s="2">
        <f t="shared" si="450"/>
        <v>53.359687581390084</v>
      </c>
      <c r="EZ147" s="2">
        <f t="shared" si="450"/>
        <v>53.395528530916465</v>
      </c>
      <c r="FA147" s="2">
        <f t="shared" si="450"/>
        <v>50.802660936253204</v>
      </c>
      <c r="FB147" s="2">
        <f t="shared" si="450"/>
        <v>50.515089063876516</v>
      </c>
      <c r="FC147" s="2">
        <f t="shared" si="450"/>
        <v>49.524622646064707</v>
      </c>
      <c r="FD147" s="2">
        <f t="shared" si="450"/>
        <v>51.076342279819627</v>
      </c>
      <c r="FE147" s="2">
        <f t="shared" si="450"/>
        <v>52.197094504574352</v>
      </c>
      <c r="FG147" s="2">
        <f t="shared" si="318"/>
        <v>0.99922669889474647</v>
      </c>
      <c r="FH147" s="2">
        <f t="shared" si="451"/>
        <v>0.99907943975026992</v>
      </c>
      <c r="FI147" s="2">
        <f t="shared" si="451"/>
        <v>0.99897662238992102</v>
      </c>
      <c r="FJ147" s="2">
        <f t="shared" si="451"/>
        <v>0.9988713529061104</v>
      </c>
      <c r="FK147" s="2">
        <f t="shared" si="451"/>
        <v>0.99894615753391169</v>
      </c>
      <c r="FL147" s="2">
        <f t="shared" si="451"/>
        <v>0.99891435476519364</v>
      </c>
      <c r="FM147" s="2">
        <f t="shared" si="451"/>
        <v>0.99899574786562639</v>
      </c>
      <c r="FN147" s="2">
        <f t="shared" si="451"/>
        <v>0.99890904943548087</v>
      </c>
      <c r="FO147" s="2">
        <f t="shared" si="451"/>
        <v>0.99895155480164533</v>
      </c>
      <c r="FP147" s="2">
        <f t="shared" si="451"/>
        <v>0.99893813104999007</v>
      </c>
      <c r="FQ147" s="2">
        <f t="shared" si="451"/>
        <v>0.99888486912236651</v>
      </c>
      <c r="FR147" s="2">
        <f t="shared" si="451"/>
        <v>0.99893016226306175</v>
      </c>
      <c r="FS147" s="2">
        <f t="shared" si="451"/>
        <v>0.99898222405244275</v>
      </c>
      <c r="FT147" s="2">
        <f t="shared" si="451"/>
        <v>0.99902789315056872</v>
      </c>
      <c r="FU147" s="2">
        <f t="shared" si="451"/>
        <v>0.99912893934636915</v>
      </c>
      <c r="FW147" s="2">
        <f t="shared" si="336"/>
        <v>0.13447106160563568</v>
      </c>
      <c r="FX147" s="2">
        <f t="shared" si="388"/>
        <v>0.12201608298836787</v>
      </c>
      <c r="FY147" s="2">
        <f t="shared" si="389"/>
        <v>0.11448695392863961</v>
      </c>
      <c r="FZ147" s="2">
        <f t="shared" si="390"/>
        <v>0.10482711456267899</v>
      </c>
      <c r="GA147" s="2">
        <f t="shared" si="391"/>
        <v>9.4066698615854732E-2</v>
      </c>
      <c r="GB147" s="2">
        <f t="shared" si="392"/>
        <v>9.8327029969582314E-2</v>
      </c>
      <c r="GC147" s="2">
        <f t="shared" si="393"/>
        <v>0.1060060943199214</v>
      </c>
      <c r="GD147" s="2">
        <f t="shared" si="394"/>
        <v>0.11366201225892221</v>
      </c>
      <c r="GE147" s="2">
        <f t="shared" si="395"/>
        <v>0.12181345693625271</v>
      </c>
      <c r="GF147" s="2">
        <f t="shared" si="396"/>
        <v>0.11760851343768</v>
      </c>
      <c r="GG147" s="2">
        <f t="shared" si="397"/>
        <v>0.12197672283069007</v>
      </c>
      <c r="GH147" s="2">
        <f t="shared" si="398"/>
        <v>0.1195563559237261</v>
      </c>
      <c r="GI147" s="2">
        <f t="shared" si="399"/>
        <v>0.1043135332224016</v>
      </c>
      <c r="GJ147" s="2">
        <f t="shared" si="400"/>
        <v>8.0403709646365229E-2</v>
      </c>
      <c r="GK147" s="2">
        <f t="shared" si="401"/>
        <v>8.7854193325424157E-2</v>
      </c>
      <c r="GM147" s="86">
        <f t="shared" si="337"/>
        <v>1.8681527476966207E-75</v>
      </c>
      <c r="GN147" s="86">
        <f t="shared" si="402"/>
        <v>9.3016592553499877E-81</v>
      </c>
      <c r="GO147" s="86">
        <f t="shared" si="403"/>
        <v>2.2185906587066267E-84</v>
      </c>
      <c r="GP147" s="86">
        <f t="shared" si="404"/>
        <v>9.0061220264400324E-91</v>
      </c>
      <c r="GQ147" s="86">
        <f t="shared" si="405"/>
        <v>1.5418705874561449E-91</v>
      </c>
      <c r="GR147" s="86">
        <f t="shared" si="406"/>
        <v>1.1526321515030065E-102</v>
      </c>
      <c r="GS147" s="86">
        <f t="shared" si="407"/>
        <v>1.7896319334383691E-107</v>
      </c>
      <c r="GT147" s="86">
        <f t="shared" si="408"/>
        <v>1.2669349465810798E-82</v>
      </c>
      <c r="GU147" s="86">
        <f t="shared" si="409"/>
        <v>7.4563038031438689E-98</v>
      </c>
      <c r="GV147" s="86">
        <f t="shared" si="410"/>
        <v>1.7664790763642395E-103</v>
      </c>
      <c r="GW147" s="86">
        <f t="shared" si="411"/>
        <v>2.1762932657358045E-136</v>
      </c>
      <c r="GX147" s="86">
        <f t="shared" si="412"/>
        <v>1.2758748675179909E-127</v>
      </c>
      <c r="GY147" s="86">
        <f t="shared" si="413"/>
        <v>1.1146432484021724E-126</v>
      </c>
      <c r="GZ147" s="86">
        <f t="shared" si="414"/>
        <v>1.5006903112190344E-94</v>
      </c>
      <c r="HA147" s="86">
        <f t="shared" si="415"/>
        <v>5.2273983134918706E-169</v>
      </c>
      <c r="HC147" s="86">
        <f t="shared" si="338"/>
        <v>9.0158636792902841E-35</v>
      </c>
      <c r="HD147" s="86">
        <f t="shared" si="416"/>
        <v>7.0507751792352496E-35</v>
      </c>
      <c r="HE147" s="86">
        <f t="shared" si="417"/>
        <v>2.1619760192606482E-38</v>
      </c>
      <c r="HF147" s="86">
        <f t="shared" si="418"/>
        <v>5.555972111761904E-40</v>
      </c>
      <c r="HG147" s="86">
        <f t="shared" si="419"/>
        <v>1.0292109870396672E-44</v>
      </c>
      <c r="HH147" s="86">
        <f t="shared" si="420"/>
        <v>9.5858009816623682E-49</v>
      </c>
      <c r="HI147" s="86">
        <f t="shared" si="421"/>
        <v>4.2453428541733076E-53</v>
      </c>
      <c r="HJ147" s="86">
        <f t="shared" si="422"/>
        <v>4.0559297154061404E-43</v>
      </c>
      <c r="HK147" s="86">
        <f t="shared" si="423"/>
        <v>3.2919220592785269E-51</v>
      </c>
      <c r="HL147" s="86">
        <f t="shared" si="424"/>
        <v>9.1065109750458926E-57</v>
      </c>
      <c r="HM147" s="86">
        <f t="shared" si="425"/>
        <v>1.1008886469149759E-62</v>
      </c>
      <c r="HN147" s="86">
        <f t="shared" si="426"/>
        <v>3.0190754411299701E-63</v>
      </c>
      <c r="HO147" s="86">
        <f t="shared" si="427"/>
        <v>8.2959112645213176E-55</v>
      </c>
      <c r="HP147" s="86">
        <f t="shared" si="428"/>
        <v>1.534781393044108E-63</v>
      </c>
      <c r="HQ147" s="86">
        <f t="shared" si="429"/>
        <v>1.2324703265610599E-83</v>
      </c>
      <c r="HS147" s="86">
        <f t="shared" si="339"/>
        <v>0.49825402139520347</v>
      </c>
      <c r="HT147" s="86">
        <f t="shared" si="430"/>
        <v>0.13116145407833865</v>
      </c>
      <c r="HU147" s="86">
        <f t="shared" si="431"/>
        <v>0.1819079081648261</v>
      </c>
      <c r="HV147" s="86">
        <f t="shared" si="432"/>
        <v>0.26334461018663297</v>
      </c>
      <c r="HW147" s="86">
        <f t="shared" si="433"/>
        <v>0.4306117873340477</v>
      </c>
      <c r="HX147" s="86">
        <f t="shared" si="434"/>
        <v>0.36641567218741317</v>
      </c>
      <c r="HY147" s="86">
        <f t="shared" si="435"/>
        <v>0.29882660366946268</v>
      </c>
      <c r="HZ147" s="86">
        <f t="shared" si="436"/>
        <v>0.25784247698762142</v>
      </c>
      <c r="IA147" s="86">
        <f t="shared" si="437"/>
        <v>0.17859492948545541</v>
      </c>
      <c r="IB147" s="86">
        <f t="shared" si="438"/>
        <v>0.20503593894500918</v>
      </c>
      <c r="IC147" s="86">
        <f t="shared" si="439"/>
        <v>0.16824631570440177</v>
      </c>
      <c r="ID147" s="86">
        <f t="shared" si="440"/>
        <v>0.15846963292981037</v>
      </c>
      <c r="IE147" s="86">
        <f t="shared" si="441"/>
        <v>0.28709977168846312</v>
      </c>
      <c r="IF147" s="86">
        <f t="shared" si="442"/>
        <v>0.47560295627592269</v>
      </c>
      <c r="IG147" s="86">
        <f t="shared" si="443"/>
        <v>0.32457026651608406</v>
      </c>
      <c r="II147" s="86">
        <f t="shared" si="340"/>
        <v>1.0773358619313984E-8</v>
      </c>
      <c r="IJ147" s="86">
        <f t="shared" si="341"/>
        <v>9.4339694355428359E-13</v>
      </c>
      <c r="IK147" s="86">
        <f t="shared" si="342"/>
        <v>5.8875197791166522E-14</v>
      </c>
      <c r="IL147" s="86">
        <f t="shared" si="343"/>
        <v>1.2262476230234988E-16</v>
      </c>
      <c r="IM147" s="86">
        <f t="shared" si="344"/>
        <v>1.6938563312932183E-17</v>
      </c>
      <c r="IN147" s="86">
        <f t="shared" si="345"/>
        <v>2.2173077193073429E-18</v>
      </c>
      <c r="IO147" s="86">
        <f t="shared" si="346"/>
        <v>3.4044589868553334E-16</v>
      </c>
      <c r="IP147" s="86">
        <f t="shared" si="347"/>
        <v>1.5663898941208449E-15</v>
      </c>
      <c r="IQ147" s="86">
        <f t="shared" si="348"/>
        <v>2.0399908588181602E-14</v>
      </c>
      <c r="IR147" s="86">
        <f t="shared" si="349"/>
        <v>1.4483472180626247E-14</v>
      </c>
      <c r="IS147" s="86">
        <f t="shared" si="350"/>
        <v>2.4554441719188477E-15</v>
      </c>
      <c r="IT147" s="86">
        <f t="shared" si="351"/>
        <v>6.6586438913915812E-15</v>
      </c>
      <c r="IU147" s="86">
        <f t="shared" si="352"/>
        <v>3.4713110599437291E-16</v>
      </c>
      <c r="IV147" s="86">
        <f t="shared" si="353"/>
        <v>3.9786000525466639E-8</v>
      </c>
      <c r="IW147" s="86">
        <f t="shared" si="354"/>
        <v>1.2857238720601195E-5</v>
      </c>
      <c r="IY147" s="86">
        <f t="shared" si="355"/>
        <v>0.49825403216856207</v>
      </c>
      <c r="IZ147" s="86">
        <f t="shared" si="356"/>
        <v>0.13116145407928204</v>
      </c>
      <c r="JA147" s="86">
        <f t="shared" si="357"/>
        <v>0.18190790816488497</v>
      </c>
      <c r="JB147" s="86">
        <f t="shared" si="358"/>
        <v>0.26334461018663308</v>
      </c>
      <c r="JC147" s="86">
        <f t="shared" si="359"/>
        <v>0.4306117873340477</v>
      </c>
      <c r="JD147" s="86">
        <f t="shared" si="360"/>
        <v>0.36641567218741317</v>
      </c>
      <c r="JE147" s="86">
        <f t="shared" si="361"/>
        <v>0.29882660366946301</v>
      </c>
      <c r="JF147" s="86">
        <f t="shared" si="362"/>
        <v>0.25784247698762297</v>
      </c>
      <c r="JG147" s="86">
        <f t="shared" si="363"/>
        <v>0.17859492948547581</v>
      </c>
      <c r="JH147" s="86">
        <f t="shared" si="364"/>
        <v>0.20503593894502367</v>
      </c>
      <c r="JI147" s="86">
        <f t="shared" si="365"/>
        <v>0.16824631570440421</v>
      </c>
      <c r="JJ147" s="86">
        <f t="shared" si="366"/>
        <v>0.15846963292981703</v>
      </c>
      <c r="JK147" s="86">
        <f t="shared" si="367"/>
        <v>0.28709977168846346</v>
      </c>
      <c r="JL147" s="86">
        <f t="shared" si="368"/>
        <v>0.47560299606192324</v>
      </c>
      <c r="JM147" s="86">
        <f t="shared" si="369"/>
        <v>0.32458312375480464</v>
      </c>
    </row>
    <row r="148" spans="2:273" x14ac:dyDescent="0.25">
      <c r="B148" s="2">
        <v>121</v>
      </c>
      <c r="C148" s="37">
        <v>46.951000000000001</v>
      </c>
      <c r="D148" s="37">
        <v>47.148000000000003</v>
      </c>
      <c r="E148" s="37">
        <v>48.835999999999999</v>
      </c>
      <c r="F148" s="37">
        <v>50.902000000000001</v>
      </c>
      <c r="G148" s="37">
        <v>62.738</v>
      </c>
      <c r="H148" s="37">
        <v>61.033000000000001</v>
      </c>
      <c r="I148" s="37">
        <v>59.213000000000001</v>
      </c>
      <c r="J148" s="37">
        <v>58.77</v>
      </c>
      <c r="K148" s="37">
        <v>53.671999999999997</v>
      </c>
      <c r="L148" s="37">
        <v>54.442999999999998</v>
      </c>
      <c r="M148" s="37">
        <v>51.622999999999998</v>
      </c>
      <c r="N148" s="37">
        <v>49.639000000000003</v>
      </c>
      <c r="O148" s="37">
        <v>56.18</v>
      </c>
      <c r="P148" s="37">
        <v>79.081999999999994</v>
      </c>
      <c r="Q148" s="37">
        <v>73.754000000000005</v>
      </c>
      <c r="S148" s="4">
        <f t="shared" si="241"/>
        <v>46.880851148304529</v>
      </c>
      <c r="T148" s="4">
        <f t="shared" si="242"/>
        <v>47.610654062616298</v>
      </c>
      <c r="U148" s="4">
        <f t="shared" si="243"/>
        <v>49.539449480751912</v>
      </c>
      <c r="V148" s="4">
        <f t="shared" si="244"/>
        <v>54.157988540302256</v>
      </c>
      <c r="W148" s="4">
        <f t="shared" si="245"/>
        <v>62.239216314647379</v>
      </c>
      <c r="X148" s="4">
        <f t="shared" si="246"/>
        <v>60.807123082901363</v>
      </c>
      <c r="Y148" s="4">
        <f t="shared" si="247"/>
        <v>59.68922167559392</v>
      </c>
      <c r="Z148" s="4">
        <f t="shared" si="248"/>
        <v>59.479943068289103</v>
      </c>
      <c r="AA148" s="4">
        <f t="shared" si="249"/>
        <v>55.264396154282807</v>
      </c>
      <c r="AB148" s="4">
        <f t="shared" si="250"/>
        <v>56.354882333589551</v>
      </c>
      <c r="AC148" s="4">
        <f t="shared" si="251"/>
        <v>53.117709396495748</v>
      </c>
      <c r="AD148" s="4">
        <f t="shared" si="252"/>
        <v>52.71162319939809</v>
      </c>
      <c r="AE148" s="4">
        <f t="shared" si="253"/>
        <v>56.632424520633499</v>
      </c>
      <c r="AF148" s="4">
        <f t="shared" si="254"/>
        <v>77.772750387334867</v>
      </c>
      <c r="AG148" s="4">
        <f t="shared" si="255"/>
        <v>75.381058884413179</v>
      </c>
      <c r="AI148" s="4">
        <f t="shared" si="256"/>
        <v>7.0148851695471137E-2</v>
      </c>
      <c r="AJ148" s="4">
        <f t="shared" si="257"/>
        <v>-0.46265406261629494</v>
      </c>
      <c r="AK148" s="4">
        <f t="shared" si="258"/>
        <v>-0.70344948075191382</v>
      </c>
      <c r="AL148" s="4">
        <f t="shared" si="259"/>
        <v>-3.2559885403022548</v>
      </c>
      <c r="AM148" s="4">
        <f t="shared" si="260"/>
        <v>0.49878368535262041</v>
      </c>
      <c r="AN148" s="4">
        <f t="shared" si="261"/>
        <v>0.22587691709863833</v>
      </c>
      <c r="AO148" s="4">
        <f t="shared" si="262"/>
        <v>-0.47622167559391926</v>
      </c>
      <c r="AP148" s="4">
        <f t="shared" si="263"/>
        <v>-0.7099430682890997</v>
      </c>
      <c r="AQ148" s="4">
        <f t="shared" si="264"/>
        <v>-1.5923961542828096</v>
      </c>
      <c r="AR148" s="4">
        <f t="shared" si="265"/>
        <v>-1.9118823335895527</v>
      </c>
      <c r="AS148" s="4">
        <f t="shared" si="266"/>
        <v>-1.4947093964957503</v>
      </c>
      <c r="AT148" s="4">
        <f t="shared" si="267"/>
        <v>-3.0726231993980875</v>
      </c>
      <c r="AU148" s="4">
        <f t="shared" si="268"/>
        <v>-0.45242452063349958</v>
      </c>
      <c r="AV148" s="4">
        <f t="shared" si="448"/>
        <v>1.309249612665127</v>
      </c>
      <c r="AW148" s="4">
        <f t="shared" si="448"/>
        <v>-1.6270588844131737</v>
      </c>
      <c r="AY148" s="2">
        <f t="shared" si="320"/>
        <v>46.880805598525143</v>
      </c>
      <c r="AZ148" s="2">
        <f t="shared" si="371"/>
        <v>47.364005637846937</v>
      </c>
      <c r="BA148" s="2">
        <f t="shared" si="372"/>
        <v>48.676748560717435</v>
      </c>
      <c r="BB148" s="2">
        <f t="shared" si="373"/>
        <v>51.908068382480408</v>
      </c>
      <c r="BC148" s="2">
        <f t="shared" si="374"/>
        <v>54.223673216696852</v>
      </c>
      <c r="BD148" s="2">
        <f t="shared" si="375"/>
        <v>54.350204461798249</v>
      </c>
      <c r="BE148" s="2">
        <f t="shared" si="376"/>
        <v>55.013421800467682</v>
      </c>
      <c r="BF148" s="2">
        <f t="shared" si="377"/>
        <v>55.605785190953171</v>
      </c>
      <c r="BG148" s="2">
        <f t="shared" si="378"/>
        <v>53.152078567118501</v>
      </c>
      <c r="BH148" s="2">
        <f t="shared" si="379"/>
        <v>53.376959456206819</v>
      </c>
      <c r="BI148" s="2">
        <f t="shared" si="380"/>
        <v>50.860272100092992</v>
      </c>
      <c r="BJ148" s="2">
        <f t="shared" si="381"/>
        <v>50.523980706761947</v>
      </c>
      <c r="BK148" s="2">
        <f t="shared" si="382"/>
        <v>49.63196305419654</v>
      </c>
      <c r="BL148" s="2">
        <f t="shared" si="383"/>
        <v>51.026401937088437</v>
      </c>
      <c r="BM148" s="2">
        <f t="shared" si="384"/>
        <v>53.537218547803143</v>
      </c>
      <c r="BO148" s="2" t="str">
        <f t="shared" si="270"/>
        <v/>
      </c>
      <c r="BP148" s="2" t="str">
        <f t="shared" si="271"/>
        <v/>
      </c>
      <c r="BQ148" s="2" t="str">
        <f t="shared" si="272"/>
        <v/>
      </c>
      <c r="BR148" s="2" t="str">
        <f t="shared" si="273"/>
        <v/>
      </c>
      <c r="BS148" s="2" t="str">
        <f t="shared" si="274"/>
        <v/>
      </c>
      <c r="BT148" s="2" t="str">
        <f t="shared" si="275"/>
        <v/>
      </c>
      <c r="BU148" s="2" t="str">
        <f t="shared" si="276"/>
        <v/>
      </c>
      <c r="BV148" s="2" t="str">
        <f t="shared" si="277"/>
        <v/>
      </c>
      <c r="BW148" s="2" t="str">
        <f t="shared" si="278"/>
        <v/>
      </c>
      <c r="BX148" s="2" t="str">
        <f t="shared" si="279"/>
        <v/>
      </c>
      <c r="BY148" s="2" t="str">
        <f t="shared" si="280"/>
        <v/>
      </c>
      <c r="BZ148" s="2" t="str">
        <f t="shared" si="281"/>
        <v/>
      </c>
      <c r="CA148" s="2" t="str">
        <f t="shared" si="282"/>
        <v/>
      </c>
      <c r="CB148" s="2" t="str">
        <f t="shared" si="283"/>
        <v/>
      </c>
      <c r="CC148" s="2" t="str">
        <f t="shared" si="284"/>
        <v/>
      </c>
      <c r="CE148" s="2" t="str">
        <f t="shared" si="321"/>
        <v/>
      </c>
      <c r="CF148" s="2" t="str">
        <f t="shared" si="322"/>
        <v/>
      </c>
      <c r="CG148" s="2" t="str">
        <f t="shared" si="323"/>
        <v/>
      </c>
      <c r="CH148" s="2" t="str">
        <f t="shared" si="324"/>
        <v/>
      </c>
      <c r="CI148" s="2" t="str">
        <f t="shared" si="325"/>
        <v/>
      </c>
      <c r="CJ148" s="2" t="str">
        <f t="shared" si="326"/>
        <v/>
      </c>
      <c r="CK148" s="2" t="str">
        <f t="shared" si="327"/>
        <v/>
      </c>
      <c r="CL148" s="2" t="str">
        <f t="shared" si="328"/>
        <v/>
      </c>
      <c r="CM148" s="2" t="str">
        <f t="shared" si="329"/>
        <v/>
      </c>
      <c r="CN148" s="2" t="str">
        <f t="shared" si="330"/>
        <v/>
      </c>
      <c r="CO148" s="2" t="str">
        <f t="shared" si="331"/>
        <v/>
      </c>
      <c r="CP148" s="2" t="str">
        <f t="shared" si="332"/>
        <v/>
      </c>
      <c r="CQ148" s="2" t="str">
        <f t="shared" si="333"/>
        <v/>
      </c>
      <c r="CR148" s="2" t="str">
        <f t="shared" si="334"/>
        <v/>
      </c>
      <c r="CS148" s="2" t="str">
        <f t="shared" si="335"/>
        <v/>
      </c>
      <c r="CU148" s="2" t="str">
        <f t="shared" si="285"/>
        <v/>
      </c>
      <c r="CV148" s="2" t="str">
        <f t="shared" si="286"/>
        <v/>
      </c>
      <c r="CW148" s="2" t="str">
        <f t="shared" si="287"/>
        <v/>
      </c>
      <c r="CX148" s="2" t="str">
        <f t="shared" si="288"/>
        <v/>
      </c>
      <c r="CY148" s="2" t="str">
        <f t="shared" si="289"/>
        <v/>
      </c>
      <c r="CZ148" s="2" t="str">
        <f t="shared" si="290"/>
        <v/>
      </c>
      <c r="DA148" s="2" t="str">
        <f t="shared" si="291"/>
        <v/>
      </c>
      <c r="DB148" s="2" t="str">
        <f t="shared" si="292"/>
        <v/>
      </c>
      <c r="DC148" s="2" t="str">
        <f t="shared" si="293"/>
        <v/>
      </c>
      <c r="DD148" s="2" t="str">
        <f t="shared" si="294"/>
        <v/>
      </c>
      <c r="DE148" s="2" t="str">
        <f t="shared" si="295"/>
        <v/>
      </c>
      <c r="DF148" s="2" t="str">
        <f t="shared" si="296"/>
        <v/>
      </c>
      <c r="DG148" s="2" t="str">
        <f t="shared" si="297"/>
        <v/>
      </c>
      <c r="DH148" s="2" t="str">
        <f t="shared" si="298"/>
        <v/>
      </c>
      <c r="DI148" s="2" t="str">
        <f t="shared" si="299"/>
        <v/>
      </c>
      <c r="DK148" s="2">
        <f t="shared" si="300"/>
        <v>84.324436836561034</v>
      </c>
      <c r="DL148" s="2">
        <f t="shared" si="449"/>
        <v>89.270215946843848</v>
      </c>
      <c r="DM148" s="2">
        <f t="shared" si="449"/>
        <v>89.920319686411162</v>
      </c>
      <c r="DN148" s="2">
        <f t="shared" si="449"/>
        <v>97.134307692307701</v>
      </c>
      <c r="DO148" s="2">
        <f t="shared" si="449"/>
        <v>94.116839451151975</v>
      </c>
      <c r="DP148" s="2">
        <f t="shared" si="449"/>
        <v>97.19625000000002</v>
      </c>
      <c r="DQ148" s="2">
        <f t="shared" si="449"/>
        <v>93.07087260787992</v>
      </c>
      <c r="DR148" s="2">
        <f t="shared" si="449"/>
        <v>97.314897435897421</v>
      </c>
      <c r="DS148" s="2">
        <f t="shared" si="449"/>
        <v>93.943321151110638</v>
      </c>
      <c r="DT148" s="2">
        <f t="shared" si="449"/>
        <v>92.148096435272066</v>
      </c>
      <c r="DU148" s="2">
        <f t="shared" si="449"/>
        <v>88.525903846153852</v>
      </c>
      <c r="DV148" s="2">
        <f t="shared" si="449"/>
        <v>91.700189517452685</v>
      </c>
      <c r="DW148" s="2">
        <f t="shared" si="449"/>
        <v>90.280174628879891</v>
      </c>
      <c r="DX148" s="2">
        <f t="shared" si="449"/>
        <v>83.937027847554219</v>
      </c>
      <c r="DY148" s="2">
        <f t="shared" si="449"/>
        <v>79.068217031317033</v>
      </c>
      <c r="EA148" s="2">
        <f t="shared" si="240"/>
        <v>46.79291494577329</v>
      </c>
      <c r="EB148" s="2">
        <f t="shared" si="302"/>
        <v>47.297019820254235</v>
      </c>
      <c r="EC148" s="2">
        <f t="shared" si="303"/>
        <v>48.610955961152044</v>
      </c>
      <c r="ED148" s="2">
        <f t="shared" si="304"/>
        <v>51.840547155488082</v>
      </c>
      <c r="EE148" s="2">
        <f t="shared" si="305"/>
        <v>54.189683582246822</v>
      </c>
      <c r="EF148" s="2">
        <f t="shared" si="306"/>
        <v>54.312496846531204</v>
      </c>
      <c r="EG148" s="2">
        <f t="shared" si="307"/>
        <v>54.950147185054277</v>
      </c>
      <c r="EH148" s="2">
        <f t="shared" si="308"/>
        <v>55.563243752093804</v>
      </c>
      <c r="EI148" s="2">
        <f t="shared" si="309"/>
        <v>53.101364232272466</v>
      </c>
      <c r="EJ148" s="2">
        <f t="shared" si="310"/>
        <v>53.355594295075647</v>
      </c>
      <c r="EK148" s="2">
        <f t="shared" si="311"/>
        <v>50.848912569420179</v>
      </c>
      <c r="EL148" s="2">
        <f t="shared" si="312"/>
        <v>50.50528316081796</v>
      </c>
      <c r="EM148" s="2">
        <f t="shared" si="313"/>
        <v>49.624146011895149</v>
      </c>
      <c r="EN148" s="2">
        <f t="shared" si="314"/>
        <v>51.006057108501217</v>
      </c>
      <c r="EO148" s="2">
        <f t="shared" si="315"/>
        <v>53.676241280148417</v>
      </c>
      <c r="EQ148" s="2">
        <f t="shared" si="316"/>
        <v>47.214878449927966</v>
      </c>
      <c r="ER148" s="2">
        <f t="shared" si="450"/>
        <v>47.537083200793894</v>
      </c>
      <c r="ES148" s="2">
        <f t="shared" si="450"/>
        <v>48.830298523570235</v>
      </c>
      <c r="ET148" s="2">
        <f t="shared" si="450"/>
        <v>52.024166293685447</v>
      </c>
      <c r="EU148" s="2">
        <f t="shared" si="450"/>
        <v>54.146748921476792</v>
      </c>
      <c r="EV148" s="2">
        <f t="shared" si="450"/>
        <v>54.267960336484116</v>
      </c>
      <c r="EW148" s="2">
        <f t="shared" si="450"/>
        <v>55.196609967705619</v>
      </c>
      <c r="EX148" s="2">
        <f t="shared" si="450"/>
        <v>55.571325434164201</v>
      </c>
      <c r="EY148" s="2">
        <f t="shared" si="450"/>
        <v>53.189672247601735</v>
      </c>
      <c r="EZ148" s="2">
        <f t="shared" si="450"/>
        <v>53.228493589986599</v>
      </c>
      <c r="FA148" s="2">
        <f t="shared" si="450"/>
        <v>50.644946129976056</v>
      </c>
      <c r="FB148" s="2">
        <f t="shared" si="450"/>
        <v>50.339381124621113</v>
      </c>
      <c r="FC148" s="2">
        <f t="shared" si="450"/>
        <v>49.359886532468018</v>
      </c>
      <c r="FD148" s="2">
        <f t="shared" si="450"/>
        <v>50.904855547843127</v>
      </c>
      <c r="FE148" s="2">
        <f t="shared" si="450"/>
        <v>52.009625561582709</v>
      </c>
      <c r="FG148" s="2">
        <f t="shared" si="318"/>
        <v>0.99929469301934404</v>
      </c>
      <c r="FH148" s="2">
        <f t="shared" si="451"/>
        <v>0.9991603710645901</v>
      </c>
      <c r="FI148" s="2">
        <f t="shared" si="451"/>
        <v>0.99906658447639185</v>
      </c>
      <c r="FJ148" s="2">
        <f t="shared" si="451"/>
        <v>0.99897055938414503</v>
      </c>
      <c r="FK148" s="2">
        <f t="shared" si="451"/>
        <v>0.99903879511858373</v>
      </c>
      <c r="FL148" s="2">
        <f t="shared" si="451"/>
        <v>0.99900978518787864</v>
      </c>
      <c r="FM148" s="2">
        <f t="shared" si="451"/>
        <v>0.99908403022989112</v>
      </c>
      <c r="FN148" s="2">
        <f t="shared" si="451"/>
        <v>0.99900494574288345</v>
      </c>
      <c r="FO148" s="2">
        <f t="shared" si="451"/>
        <v>0.9990437183959181</v>
      </c>
      <c r="FP148" s="2">
        <f t="shared" si="451"/>
        <v>0.99903147351532151</v>
      </c>
      <c r="FQ148" s="2">
        <f t="shared" si="451"/>
        <v>0.99898288875392216</v>
      </c>
      <c r="FR148" s="2">
        <f t="shared" si="451"/>
        <v>0.99902420453190821</v>
      </c>
      <c r="FS148" s="2">
        <f t="shared" si="451"/>
        <v>0.99907169417098685</v>
      </c>
      <c r="FT148" s="2">
        <f t="shared" si="451"/>
        <v>0.99911335217700403</v>
      </c>
      <c r="FU148" s="2">
        <f t="shared" si="451"/>
        <v>0.99920552235029003</v>
      </c>
      <c r="FW148" s="2">
        <f t="shared" si="336"/>
        <v>0.14555620986862661</v>
      </c>
      <c r="FX148" s="2">
        <f t="shared" si="388"/>
        <v>0.13223136132559332</v>
      </c>
      <c r="FY148" s="2">
        <f t="shared" si="389"/>
        <v>0.12416102872879323</v>
      </c>
      <c r="FZ148" s="2">
        <f t="shared" si="390"/>
        <v>0.11378982853333892</v>
      </c>
      <c r="GA148" s="2">
        <f t="shared" si="391"/>
        <v>0.10221444850189454</v>
      </c>
      <c r="GB148" s="2">
        <f t="shared" si="392"/>
        <v>0.10680029261049351</v>
      </c>
      <c r="GC148" s="2">
        <f t="shared" si="393"/>
        <v>0.11505665482806571</v>
      </c>
      <c r="GD148" s="2">
        <f t="shared" si="394"/>
        <v>0.12327608423070206</v>
      </c>
      <c r="GE148" s="2">
        <f t="shared" si="395"/>
        <v>0.13201432198847762</v>
      </c>
      <c r="GF148" s="2">
        <f t="shared" si="396"/>
        <v>0.12750837681981333</v>
      </c>
      <c r="GG148" s="2">
        <f t="shared" si="397"/>
        <v>0.13218920204031945</v>
      </c>
      <c r="GH148" s="2">
        <f t="shared" si="398"/>
        <v>0.12959610068785005</v>
      </c>
      <c r="GI148" s="2">
        <f t="shared" si="399"/>
        <v>0.11323789070179081</v>
      </c>
      <c r="GJ148" s="2">
        <f t="shared" si="400"/>
        <v>8.7482296420444111E-2</v>
      </c>
      <c r="GK148" s="2">
        <f t="shared" si="401"/>
        <v>9.55205736920373E-2</v>
      </c>
      <c r="GM148" s="86">
        <f t="shared" si="337"/>
        <v>3.6453507916820394E-78</v>
      </c>
      <c r="GN148" s="86">
        <f t="shared" si="402"/>
        <v>1.3137014272679222E-83</v>
      </c>
      <c r="GO148" s="86">
        <f t="shared" si="403"/>
        <v>2.2351881356189027E-87</v>
      </c>
      <c r="GP148" s="86">
        <f t="shared" si="404"/>
        <v>5.1828534127140475E-94</v>
      </c>
      <c r="GQ148" s="86">
        <f t="shared" si="405"/>
        <v>8.2371258197675829E-95</v>
      </c>
      <c r="GR148" s="86">
        <f t="shared" si="406"/>
        <v>2.6901192694024882E-106</v>
      </c>
      <c r="GS148" s="86">
        <f t="shared" si="407"/>
        <v>2.9514230616590996E-111</v>
      </c>
      <c r="GT148" s="86">
        <f t="shared" si="408"/>
        <v>1.5409059100500196E-85</v>
      </c>
      <c r="GU148" s="86">
        <f t="shared" si="409"/>
        <v>2.8169136215307043E-101</v>
      </c>
      <c r="GV148" s="86">
        <f t="shared" si="410"/>
        <v>3.79231795557032E-107</v>
      </c>
      <c r="GW148" s="86">
        <f t="shared" si="411"/>
        <v>3.1197708450802431E-141</v>
      </c>
      <c r="GX148" s="86">
        <f t="shared" si="412"/>
        <v>4.2756170155314569E-132</v>
      </c>
      <c r="GY148" s="86">
        <f t="shared" si="413"/>
        <v>4.0388861956048191E-131</v>
      </c>
      <c r="GZ148" s="86">
        <f t="shared" si="414"/>
        <v>6.9646130169708993E-98</v>
      </c>
      <c r="HA148" s="86">
        <f t="shared" si="415"/>
        <v>1.1854540544125444E-174</v>
      </c>
      <c r="HC148" s="86">
        <f t="shared" si="338"/>
        <v>9.8534809763050356E-37</v>
      </c>
      <c r="HD148" s="86">
        <f t="shared" si="416"/>
        <v>9.7941342954927469E-37</v>
      </c>
      <c r="HE148" s="86">
        <f t="shared" si="417"/>
        <v>1.865739736898992E-40</v>
      </c>
      <c r="HF148" s="86">
        <f t="shared" si="418"/>
        <v>3.8352243500483652E-42</v>
      </c>
      <c r="HG148" s="86">
        <f t="shared" si="419"/>
        <v>3.4548074997473406E-47</v>
      </c>
      <c r="HH148" s="86">
        <f t="shared" si="420"/>
        <v>2.125185191170665E-51</v>
      </c>
      <c r="HI148" s="86">
        <f t="shared" si="421"/>
        <v>5.8084231295680795E-56</v>
      </c>
      <c r="HJ148" s="86">
        <f t="shared" si="422"/>
        <v>1.9873062556188137E-45</v>
      </c>
      <c r="HK148" s="86">
        <f t="shared" si="423"/>
        <v>6.322554685072502E-54</v>
      </c>
      <c r="HL148" s="86">
        <f t="shared" si="424"/>
        <v>7.5870615832005196E-60</v>
      </c>
      <c r="HM148" s="86">
        <f t="shared" si="425"/>
        <v>4.663132455038343E-66</v>
      </c>
      <c r="HN148" s="86">
        <f t="shared" si="426"/>
        <v>1.266162710276871E-66</v>
      </c>
      <c r="HO148" s="86">
        <f t="shared" si="427"/>
        <v>9.2247409094069255E-58</v>
      </c>
      <c r="HP148" s="86">
        <f t="shared" si="428"/>
        <v>4.2789076088943742E-67</v>
      </c>
      <c r="HQ148" s="86">
        <f t="shared" si="429"/>
        <v>7.1526822336243174E-88</v>
      </c>
      <c r="HS148" s="86">
        <f t="shared" si="339"/>
        <v>0.43389270532819257</v>
      </c>
      <c r="HT148" s="86">
        <f t="shared" si="430"/>
        <v>7.0115730814985164E-2</v>
      </c>
      <c r="HU148" s="86">
        <f t="shared" si="431"/>
        <v>0.10372224838801682</v>
      </c>
      <c r="HV148" s="86">
        <f t="shared" si="432"/>
        <v>0.16149518657044212</v>
      </c>
      <c r="HW148" s="86">
        <f t="shared" si="433"/>
        <v>0.32526703946956387</v>
      </c>
      <c r="HX148" s="86">
        <f t="shared" si="434"/>
        <v>0.25103301086958557</v>
      </c>
      <c r="HY148" s="86">
        <f t="shared" si="435"/>
        <v>0.19199515317126384</v>
      </c>
      <c r="HZ148" s="86">
        <f t="shared" si="436"/>
        <v>0.15660897779465291</v>
      </c>
      <c r="IA148" s="86">
        <f t="shared" si="437"/>
        <v>9.7946236707436712E-2</v>
      </c>
      <c r="IB148" s="86">
        <f t="shared" si="438"/>
        <v>0.11767983363331551</v>
      </c>
      <c r="IC148" s="86">
        <f t="shared" si="439"/>
        <v>8.8681609175034773E-2</v>
      </c>
      <c r="ID148" s="86">
        <f t="shared" si="440"/>
        <v>8.3895536440609403E-2</v>
      </c>
      <c r="IE148" s="86">
        <f t="shared" si="441"/>
        <v>0.18278923513789672</v>
      </c>
      <c r="IF148" s="86">
        <f t="shared" si="442"/>
        <v>0.36696291196356506</v>
      </c>
      <c r="IG148" s="86">
        <f t="shared" si="443"/>
        <v>0.20941904358926211</v>
      </c>
      <c r="II148" s="86">
        <f t="shared" si="340"/>
        <v>5.4722937711499883E-8</v>
      </c>
      <c r="IJ148" s="86">
        <f t="shared" si="341"/>
        <v>1.0079505026270499E-11</v>
      </c>
      <c r="IK148" s="86">
        <f t="shared" si="342"/>
        <v>7.3687163652116968E-13</v>
      </c>
      <c r="IL148" s="86">
        <f t="shared" si="343"/>
        <v>2.2827584676737008E-15</v>
      </c>
      <c r="IM148" s="86">
        <f t="shared" si="344"/>
        <v>3.1643560703317344E-16</v>
      </c>
      <c r="IN148" s="86">
        <f t="shared" si="345"/>
        <v>5.1969583663278016E-17</v>
      </c>
      <c r="IO148" s="86">
        <f t="shared" si="346"/>
        <v>5.9189892949357935E-15</v>
      </c>
      <c r="IP148" s="86">
        <f t="shared" si="347"/>
        <v>2.6549756941781369E-14</v>
      </c>
      <c r="IQ148" s="86">
        <f t="shared" si="348"/>
        <v>3.0656159511771247E-13</v>
      </c>
      <c r="IR148" s="86">
        <f t="shared" si="349"/>
        <v>2.128447441046894E-13</v>
      </c>
      <c r="IS148" s="86">
        <f t="shared" si="350"/>
        <v>4.471352646450471E-14</v>
      </c>
      <c r="IT148" s="86">
        <f t="shared" si="351"/>
        <v>1.0744127854616857E-13</v>
      </c>
      <c r="IU148" s="86">
        <f t="shared" si="352"/>
        <v>5.8862765505151353E-15</v>
      </c>
      <c r="IV148" s="86">
        <f t="shared" si="353"/>
        <v>1.2623280517019123E-7</v>
      </c>
      <c r="IW148" s="86">
        <f t="shared" si="354"/>
        <v>2.7794937419056881E-5</v>
      </c>
      <c r="IY148" s="86">
        <f t="shared" si="355"/>
        <v>0.43389276005113031</v>
      </c>
      <c r="IZ148" s="86">
        <f t="shared" si="356"/>
        <v>7.011573082506467E-2</v>
      </c>
      <c r="JA148" s="86">
        <f t="shared" si="357"/>
        <v>0.10372224838875369</v>
      </c>
      <c r="JB148" s="86">
        <f t="shared" si="358"/>
        <v>0.1614951865704444</v>
      </c>
      <c r="JC148" s="86">
        <f t="shared" si="359"/>
        <v>0.3252670394695642</v>
      </c>
      <c r="JD148" s="86">
        <f t="shared" si="360"/>
        <v>0.25103301086958563</v>
      </c>
      <c r="JE148" s="86">
        <f t="shared" si="361"/>
        <v>0.19199515317126975</v>
      </c>
      <c r="JF148" s="86">
        <f t="shared" si="362"/>
        <v>0.15660897779467947</v>
      </c>
      <c r="JG148" s="86">
        <f t="shared" si="363"/>
        <v>9.7946236707743273E-2</v>
      </c>
      <c r="JH148" s="86">
        <f t="shared" si="364"/>
        <v>0.11767983363352835</v>
      </c>
      <c r="JI148" s="86">
        <f t="shared" si="365"/>
        <v>8.8681609175079487E-2</v>
      </c>
      <c r="JJ148" s="86">
        <f t="shared" si="366"/>
        <v>8.3895536440716845E-2</v>
      </c>
      <c r="JK148" s="86">
        <f t="shared" si="367"/>
        <v>0.1827892351379026</v>
      </c>
      <c r="JL148" s="86">
        <f t="shared" si="368"/>
        <v>0.36696303819637022</v>
      </c>
      <c r="JM148" s="86">
        <f t="shared" si="369"/>
        <v>0.20944683852668117</v>
      </c>
    </row>
    <row r="149" spans="2:273" x14ac:dyDescent="0.25">
      <c r="B149" s="2">
        <v>122</v>
      </c>
      <c r="C149" s="37">
        <v>47.115000000000002</v>
      </c>
      <c r="D149" s="37">
        <v>46.573999999999998</v>
      </c>
      <c r="E149" s="37">
        <v>47.704999999999998</v>
      </c>
      <c r="F149" s="37">
        <v>51.869</v>
      </c>
      <c r="G149" s="37">
        <v>57.573999999999998</v>
      </c>
      <c r="H149" s="37">
        <v>55.82</v>
      </c>
      <c r="I149" s="37">
        <v>54.835999999999999</v>
      </c>
      <c r="J149" s="37">
        <v>55.622999999999998</v>
      </c>
      <c r="K149" s="37">
        <v>52.082000000000001</v>
      </c>
      <c r="L149" s="37">
        <v>52.295000000000002</v>
      </c>
      <c r="M149" s="37">
        <v>48.951000000000001</v>
      </c>
      <c r="N149" s="37">
        <v>48.328000000000003</v>
      </c>
      <c r="O149" s="37">
        <v>49.671999999999997</v>
      </c>
      <c r="P149" s="37">
        <v>66.59</v>
      </c>
      <c r="Q149" s="37">
        <v>59.720999999999997</v>
      </c>
      <c r="S149" s="4">
        <f t="shared" si="241"/>
        <v>46.70065346783435</v>
      </c>
      <c r="T149" s="4">
        <f t="shared" si="242"/>
        <v>47.274443591358128</v>
      </c>
      <c r="U149" s="4">
        <f t="shared" si="243"/>
        <v>48.820798553755289</v>
      </c>
      <c r="V149" s="4">
        <f t="shared" si="244"/>
        <v>52.677563202220348</v>
      </c>
      <c r="W149" s="4">
        <f t="shared" si="245"/>
        <v>58.398307368031006</v>
      </c>
      <c r="X149" s="4">
        <f t="shared" si="246"/>
        <v>57.218114104226203</v>
      </c>
      <c r="Y149" s="4">
        <f t="shared" si="247"/>
        <v>56.893880366094926</v>
      </c>
      <c r="Z149" s="4">
        <f t="shared" si="248"/>
        <v>56.991697727602791</v>
      </c>
      <c r="AA149" s="4">
        <f t="shared" si="249"/>
        <v>53.735817528524848</v>
      </c>
      <c r="AB149" s="4">
        <f t="shared" si="250"/>
        <v>54.353756462790763</v>
      </c>
      <c r="AC149" s="4">
        <f t="shared" si="251"/>
        <v>51.469463145646031</v>
      </c>
      <c r="AD149" s="4">
        <f t="shared" si="252"/>
        <v>51.103049839003717</v>
      </c>
      <c r="AE149" s="4">
        <f t="shared" si="253"/>
        <v>52.532117024890034</v>
      </c>
      <c r="AF149" s="4">
        <f t="shared" si="254"/>
        <v>66.604778589402528</v>
      </c>
      <c r="AG149" s="4">
        <f t="shared" si="255"/>
        <v>64.227449624816444</v>
      </c>
      <c r="AI149" s="4">
        <f t="shared" si="256"/>
        <v>0.41434653216565209</v>
      </c>
      <c r="AJ149" s="4">
        <f t="shared" si="257"/>
        <v>-0.70044359135813039</v>
      </c>
      <c r="AK149" s="4">
        <f t="shared" si="258"/>
        <v>-1.1157985537552904</v>
      </c>
      <c r="AL149" s="4">
        <f t="shared" si="259"/>
        <v>-0.80856320222034839</v>
      </c>
      <c r="AM149" s="4">
        <f t="shared" si="260"/>
        <v>-0.82430736803100757</v>
      </c>
      <c r="AN149" s="4">
        <f t="shared" si="261"/>
        <v>-1.3981141042262024</v>
      </c>
      <c r="AO149" s="4">
        <f t="shared" si="262"/>
        <v>-2.0578803660949276</v>
      </c>
      <c r="AP149" s="4">
        <f t="shared" si="263"/>
        <v>-1.3686977276027932</v>
      </c>
      <c r="AQ149" s="4">
        <f t="shared" si="264"/>
        <v>-1.6538175285248471</v>
      </c>
      <c r="AR149" s="4">
        <f t="shared" si="265"/>
        <v>-2.0587564627907611</v>
      </c>
      <c r="AS149" s="4">
        <f t="shared" si="266"/>
        <v>-2.5184631456460309</v>
      </c>
      <c r="AT149" s="4">
        <f t="shared" si="267"/>
        <v>-2.7750498390037137</v>
      </c>
      <c r="AU149" s="4">
        <f t="shared" si="268"/>
        <v>-2.8601170248900374</v>
      </c>
      <c r="AV149" s="4">
        <f t="shared" si="448"/>
        <v>-1.4778589402524744E-2</v>
      </c>
      <c r="AW149" s="4">
        <f t="shared" si="448"/>
        <v>-4.5064496248164474</v>
      </c>
      <c r="AY149" s="2">
        <f t="shared" si="320"/>
        <v>46.700621982441739</v>
      </c>
      <c r="AZ149" s="2">
        <f t="shared" si="371"/>
        <v>47.185808965527229</v>
      </c>
      <c r="BA149" s="2">
        <f t="shared" si="372"/>
        <v>48.487198208855915</v>
      </c>
      <c r="BB149" s="2">
        <f t="shared" si="373"/>
        <v>51.74686437422055</v>
      </c>
      <c r="BC149" s="2">
        <f t="shared" si="374"/>
        <v>54.074379661999131</v>
      </c>
      <c r="BD149" s="2">
        <f t="shared" si="375"/>
        <v>54.191351852166129</v>
      </c>
      <c r="BE149" s="2">
        <f t="shared" si="376"/>
        <v>54.838299299867678</v>
      </c>
      <c r="BF149" s="2">
        <f t="shared" si="377"/>
        <v>55.4115655534467</v>
      </c>
      <c r="BG149" s="2">
        <f t="shared" si="378"/>
        <v>52.974724066546017</v>
      </c>
      <c r="BH149" s="2">
        <f t="shared" si="379"/>
        <v>53.211951053473783</v>
      </c>
      <c r="BI149" s="2">
        <f t="shared" si="380"/>
        <v>50.707369452124667</v>
      </c>
      <c r="BJ149" s="2">
        <f t="shared" si="381"/>
        <v>50.350959192909933</v>
      </c>
      <c r="BK149" s="2">
        <f t="shared" si="382"/>
        <v>49.476901729062405</v>
      </c>
      <c r="BL149" s="2">
        <f t="shared" si="383"/>
        <v>50.85264973203023</v>
      </c>
      <c r="BM149" s="2">
        <f t="shared" si="384"/>
        <v>53.38963048825623</v>
      </c>
      <c r="BO149" s="2" t="str">
        <f t="shared" si="270"/>
        <v/>
      </c>
      <c r="BP149" s="2" t="str">
        <f t="shared" si="271"/>
        <v/>
      </c>
      <c r="BQ149" s="2" t="str">
        <f t="shared" si="272"/>
        <v/>
      </c>
      <c r="BR149" s="2" t="str">
        <f t="shared" si="273"/>
        <v/>
      </c>
      <c r="BS149" s="2" t="str">
        <f t="shared" si="274"/>
        <v/>
      </c>
      <c r="BT149" s="2" t="str">
        <f t="shared" si="275"/>
        <v/>
      </c>
      <c r="BU149" s="2" t="str">
        <f t="shared" si="276"/>
        <v/>
      </c>
      <c r="BV149" s="2" t="str">
        <f t="shared" si="277"/>
        <v/>
      </c>
      <c r="BW149" s="2" t="str">
        <f t="shared" si="278"/>
        <v/>
      </c>
      <c r="BX149" s="2" t="str">
        <f t="shared" si="279"/>
        <v/>
      </c>
      <c r="BY149" s="2" t="str">
        <f t="shared" si="280"/>
        <v/>
      </c>
      <c r="BZ149" s="2" t="str">
        <f t="shared" si="281"/>
        <v/>
      </c>
      <c r="CA149" s="2" t="str">
        <f t="shared" si="282"/>
        <v/>
      </c>
      <c r="CB149" s="2" t="str">
        <f t="shared" si="283"/>
        <v/>
      </c>
      <c r="CC149" s="2" t="str">
        <f t="shared" si="284"/>
        <v/>
      </c>
      <c r="CE149" s="2" t="str">
        <f t="shared" si="321"/>
        <v/>
      </c>
      <c r="CF149" s="2" t="str">
        <f t="shared" si="322"/>
        <v/>
      </c>
      <c r="CG149" s="2" t="str">
        <f t="shared" si="323"/>
        <v/>
      </c>
      <c r="CH149" s="2" t="str">
        <f t="shared" si="324"/>
        <v/>
      </c>
      <c r="CI149" s="2" t="str">
        <f t="shared" si="325"/>
        <v/>
      </c>
      <c r="CJ149" s="2" t="str">
        <f t="shared" si="326"/>
        <v/>
      </c>
      <c r="CK149" s="2" t="str">
        <f t="shared" si="327"/>
        <v/>
      </c>
      <c r="CL149" s="2" t="str">
        <f t="shared" si="328"/>
        <v/>
      </c>
      <c r="CM149" s="2" t="str">
        <f t="shared" si="329"/>
        <v/>
      </c>
      <c r="CN149" s="2" t="str">
        <f t="shared" si="330"/>
        <v/>
      </c>
      <c r="CO149" s="2" t="str">
        <f t="shared" si="331"/>
        <v/>
      </c>
      <c r="CP149" s="2" t="str">
        <f t="shared" si="332"/>
        <v/>
      </c>
      <c r="CQ149" s="2" t="str">
        <f t="shared" si="333"/>
        <v/>
      </c>
      <c r="CR149" s="2" t="str">
        <f t="shared" si="334"/>
        <v/>
      </c>
      <c r="CS149" s="2" t="str">
        <f t="shared" si="335"/>
        <v/>
      </c>
      <c r="CU149" s="2" t="str">
        <f t="shared" si="285"/>
        <v/>
      </c>
      <c r="CV149" s="2" t="str">
        <f t="shared" si="286"/>
        <v/>
      </c>
      <c r="CW149" s="2" t="str">
        <f t="shared" si="287"/>
        <v/>
      </c>
      <c r="CX149" s="2" t="str">
        <f t="shared" si="288"/>
        <v/>
      </c>
      <c r="CY149" s="2" t="str">
        <f t="shared" si="289"/>
        <v/>
      </c>
      <c r="CZ149" s="2" t="str">
        <f t="shared" si="290"/>
        <v/>
      </c>
      <c r="DA149" s="2" t="str">
        <f t="shared" si="291"/>
        <v/>
      </c>
      <c r="DB149" s="2" t="str">
        <f t="shared" si="292"/>
        <v/>
      </c>
      <c r="DC149" s="2" t="str">
        <f t="shared" si="293"/>
        <v/>
      </c>
      <c r="DD149" s="2" t="str">
        <f t="shared" si="294"/>
        <v/>
      </c>
      <c r="DE149" s="2" t="str">
        <f t="shared" si="295"/>
        <v/>
      </c>
      <c r="DF149" s="2" t="str">
        <f t="shared" si="296"/>
        <v/>
      </c>
      <c r="DG149" s="2" t="str">
        <f t="shared" si="297"/>
        <v/>
      </c>
      <c r="DH149" s="2" t="str">
        <f t="shared" si="298"/>
        <v/>
      </c>
      <c r="DI149" s="2" t="str">
        <f t="shared" si="299"/>
        <v/>
      </c>
      <c r="DK149" s="2">
        <f t="shared" si="300"/>
        <v>84.556831375091136</v>
      </c>
      <c r="DL149" s="2">
        <f t="shared" si="449"/>
        <v>89.515639081848377</v>
      </c>
      <c r="DM149" s="2">
        <f t="shared" si="449"/>
        <v>90.159134146341472</v>
      </c>
      <c r="DN149" s="2">
        <f t="shared" si="449"/>
        <v>97.439347368421068</v>
      </c>
      <c r="DO149" s="2">
        <f t="shared" si="449"/>
        <v>94.35202752343136</v>
      </c>
      <c r="DP149" s="2">
        <f t="shared" si="449"/>
        <v>97.471385425101232</v>
      </c>
      <c r="DQ149" s="2">
        <f t="shared" si="449"/>
        <v>93.284845121951221</v>
      </c>
      <c r="DR149" s="2">
        <f t="shared" si="449"/>
        <v>97.549591363022927</v>
      </c>
      <c r="DS149" s="2">
        <f t="shared" si="449"/>
        <v>94.186050333734556</v>
      </c>
      <c r="DT149" s="2">
        <f t="shared" si="449"/>
        <v>92.374790900562857</v>
      </c>
      <c r="DU149" s="2">
        <f t="shared" si="449"/>
        <v>88.744364372469633</v>
      </c>
      <c r="DV149" s="2">
        <f t="shared" si="449"/>
        <v>91.963539336907758</v>
      </c>
      <c r="DW149" s="2">
        <f t="shared" si="449"/>
        <v>90.52897746288798</v>
      </c>
      <c r="DX149" s="2">
        <f t="shared" si="449"/>
        <v>84.122786619128647</v>
      </c>
      <c r="DY149" s="2">
        <f t="shared" si="449"/>
        <v>79.226487558987557</v>
      </c>
      <c r="EA149" s="2">
        <f t="shared" ref="EA149:EA212" si="452">CE$228*$B149+CE$229</f>
        <v>46.605980834942805</v>
      </c>
      <c r="EB149" s="2">
        <f t="shared" si="302"/>
        <v>47.11649535670638</v>
      </c>
      <c r="EC149" s="2">
        <f t="shared" si="303"/>
        <v>48.420059276624244</v>
      </c>
      <c r="ED149" s="2">
        <f t="shared" si="304"/>
        <v>51.679624095739932</v>
      </c>
      <c r="EE149" s="2">
        <f t="shared" si="305"/>
        <v>54.044079625971307</v>
      </c>
      <c r="EF149" s="2">
        <f t="shared" si="306"/>
        <v>54.157727238423817</v>
      </c>
      <c r="EG149" s="2">
        <f t="shared" si="307"/>
        <v>54.773428679626363</v>
      </c>
      <c r="EH149" s="2">
        <f t="shared" si="308"/>
        <v>55.371932116136236</v>
      </c>
      <c r="EI149" s="2">
        <f t="shared" si="309"/>
        <v>52.925240960357335</v>
      </c>
      <c r="EJ149" s="2">
        <f t="shared" si="310"/>
        <v>53.195910426905655</v>
      </c>
      <c r="EK149" s="2">
        <f t="shared" si="311"/>
        <v>50.702951794244441</v>
      </c>
      <c r="EL149" s="2">
        <f t="shared" si="312"/>
        <v>50.338439888916923</v>
      </c>
      <c r="EM149" s="2">
        <f t="shared" si="313"/>
        <v>49.476726501716001</v>
      </c>
      <c r="EN149" s="2">
        <f t="shared" si="314"/>
        <v>50.835439308833955</v>
      </c>
      <c r="EO149" s="2">
        <f t="shared" si="315"/>
        <v>53.550379684601104</v>
      </c>
      <c r="EQ149" s="2">
        <f t="shared" si="316"/>
        <v>47.05218635089831</v>
      </c>
      <c r="ER149" s="2">
        <f t="shared" si="450"/>
        <v>47.373853656049931</v>
      </c>
      <c r="ES149" s="2">
        <f t="shared" si="450"/>
        <v>48.654984911334381</v>
      </c>
      <c r="ET149" s="2">
        <f t="shared" si="450"/>
        <v>51.876315906813133</v>
      </c>
      <c r="EU149" s="2">
        <f t="shared" si="450"/>
        <v>53.998683944185487</v>
      </c>
      <c r="EV149" s="2">
        <f t="shared" si="450"/>
        <v>54.110321604631196</v>
      </c>
      <c r="EW149" s="2">
        <f t="shared" si="450"/>
        <v>55.035479098082462</v>
      </c>
      <c r="EX149" s="2">
        <f t="shared" si="450"/>
        <v>55.382067170622058</v>
      </c>
      <c r="EY149" s="2">
        <f t="shared" si="450"/>
        <v>53.019656913813385</v>
      </c>
      <c r="EZ149" s="2">
        <f t="shared" si="450"/>
        <v>53.061458649056732</v>
      </c>
      <c r="FA149" s="2">
        <f t="shared" si="450"/>
        <v>50.487231323698907</v>
      </c>
      <c r="FB149" s="2">
        <f t="shared" si="450"/>
        <v>50.16367318536571</v>
      </c>
      <c r="FC149" s="2">
        <f t="shared" si="450"/>
        <v>49.195150418871336</v>
      </c>
      <c r="FD149" s="2">
        <f t="shared" si="450"/>
        <v>50.733368815866626</v>
      </c>
      <c r="FE149" s="2">
        <f t="shared" si="450"/>
        <v>51.822156618591066</v>
      </c>
      <c r="FG149" s="2">
        <f t="shared" si="318"/>
        <v>0.99935671246654989</v>
      </c>
      <c r="FH149" s="2">
        <f t="shared" si="451"/>
        <v>0.99923419273337222</v>
      </c>
      <c r="FI149" s="2">
        <f t="shared" si="451"/>
        <v>0.99914864500267853</v>
      </c>
      <c r="FJ149" s="2">
        <f t="shared" si="451"/>
        <v>0.99906105395049472</v>
      </c>
      <c r="FK149" s="2">
        <f t="shared" si="451"/>
        <v>0.9991232965815795</v>
      </c>
      <c r="FL149" s="2">
        <f t="shared" si="451"/>
        <v>0.99909683466691179</v>
      </c>
      <c r="FM149" s="2">
        <f t="shared" si="451"/>
        <v>0.9991645583083717</v>
      </c>
      <c r="FN149" s="2">
        <f t="shared" si="451"/>
        <v>0.99909242026953693</v>
      </c>
      <c r="FO149" s="2">
        <f t="shared" si="451"/>
        <v>0.9991277874215273</v>
      </c>
      <c r="FP149" s="2">
        <f t="shared" si="451"/>
        <v>0.99911661806610952</v>
      </c>
      <c r="FQ149" s="2">
        <f t="shared" si="451"/>
        <v>0.99907230049449713</v>
      </c>
      <c r="FR149" s="2">
        <f t="shared" si="451"/>
        <v>0.99910998754014857</v>
      </c>
      <c r="FS149" s="2">
        <f t="shared" si="451"/>
        <v>0.99915330586300533</v>
      </c>
      <c r="FT149" s="2">
        <f t="shared" si="451"/>
        <v>0.99919130448403404</v>
      </c>
      <c r="FU149" s="2">
        <f t="shared" si="451"/>
        <v>0.99927537711677039</v>
      </c>
      <c r="FW149" s="2">
        <f t="shared" si="336"/>
        <v>0.1573889966650103</v>
      </c>
      <c r="FX149" s="2">
        <f t="shared" si="388"/>
        <v>0.1431624181202602</v>
      </c>
      <c r="FY149" s="2">
        <f t="shared" si="389"/>
        <v>0.13452836808019183</v>
      </c>
      <c r="FZ149" s="2">
        <f t="shared" si="390"/>
        <v>0.12341320645141084</v>
      </c>
      <c r="GA149" s="2">
        <f t="shared" si="391"/>
        <v>0.11098147412258395</v>
      </c>
      <c r="GB149" s="2">
        <f t="shared" si="392"/>
        <v>0.1159098685434747</v>
      </c>
      <c r="GC149" s="2">
        <f t="shared" si="393"/>
        <v>0.12477208597630089</v>
      </c>
      <c r="GD149" s="2">
        <f t="shared" si="394"/>
        <v>0.13358080131783759</v>
      </c>
      <c r="GE149" s="2">
        <f t="shared" si="395"/>
        <v>0.14293039217725653</v>
      </c>
      <c r="GF149" s="2">
        <f t="shared" si="396"/>
        <v>0.13811114236971136</v>
      </c>
      <c r="GG149" s="2">
        <f t="shared" si="397"/>
        <v>0.14311734847949106</v>
      </c>
      <c r="GH149" s="2">
        <f t="shared" si="398"/>
        <v>0.14034454309583266</v>
      </c>
      <c r="GI149" s="2">
        <f t="shared" si="399"/>
        <v>0.12282105959949888</v>
      </c>
      <c r="GJ149" s="2">
        <f t="shared" si="400"/>
        <v>9.5119608318750631E-2</v>
      </c>
      <c r="GK149" s="2">
        <f t="shared" si="401"/>
        <v>0.10377982749472323</v>
      </c>
      <c r="GM149" s="86">
        <f t="shared" si="337"/>
        <v>6.3583901611575889E-81</v>
      </c>
      <c r="GN149" s="86">
        <f t="shared" si="402"/>
        <v>1.6523909301412682E-86</v>
      </c>
      <c r="GO149" s="86">
        <f t="shared" si="403"/>
        <v>1.9922647001716295E-90</v>
      </c>
      <c r="GP149" s="86">
        <f t="shared" si="404"/>
        <v>2.6112894516231555E-97</v>
      </c>
      <c r="GQ149" s="86">
        <f t="shared" si="405"/>
        <v>3.8468289856350689E-98</v>
      </c>
      <c r="GR149" s="86">
        <f t="shared" si="406"/>
        <v>5.4174088941292636E-110</v>
      </c>
      <c r="GS149" s="86">
        <f t="shared" si="407"/>
        <v>4.1778131933795539E-115</v>
      </c>
      <c r="GT149" s="86">
        <f t="shared" si="408"/>
        <v>1.6648145112852201E-88</v>
      </c>
      <c r="GU149" s="86">
        <f t="shared" si="409"/>
        <v>9.2743453308676937E-105</v>
      </c>
      <c r="GV149" s="86">
        <f t="shared" si="410"/>
        <v>7.01256712251593E-111</v>
      </c>
      <c r="GW149" s="86">
        <f t="shared" si="411"/>
        <v>3.6731947329582817E-146</v>
      </c>
      <c r="GX149" s="86">
        <f t="shared" si="412"/>
        <v>1.1971381146425732E-136</v>
      </c>
      <c r="GY149" s="86">
        <f t="shared" si="413"/>
        <v>1.2244578269375722E-135</v>
      </c>
      <c r="GZ149" s="86">
        <f t="shared" si="414"/>
        <v>2.8238554806599133E-101</v>
      </c>
      <c r="HA149" s="86">
        <f t="shared" si="415"/>
        <v>2.1671389442704925E-180</v>
      </c>
      <c r="HC149" s="86">
        <f t="shared" si="338"/>
        <v>9.4699998982808972E-39</v>
      </c>
      <c r="HD149" s="86">
        <f t="shared" si="416"/>
        <v>1.2126195521886354E-38</v>
      </c>
      <c r="HE149" s="86">
        <f t="shared" si="417"/>
        <v>1.4156599274536543E-42</v>
      </c>
      <c r="HF149" s="86">
        <f t="shared" si="418"/>
        <v>2.3124164042357632E-44</v>
      </c>
      <c r="HG149" s="86">
        <f t="shared" si="419"/>
        <v>9.9020419999744632E-50</v>
      </c>
      <c r="HH149" s="86">
        <f t="shared" si="420"/>
        <v>3.9887902728859753E-54</v>
      </c>
      <c r="HI149" s="86">
        <f t="shared" si="421"/>
        <v>6.6533213365400173E-59</v>
      </c>
      <c r="HJ149" s="86">
        <f t="shared" si="422"/>
        <v>8.4392693898062864E-48</v>
      </c>
      <c r="HK149" s="86">
        <f t="shared" si="423"/>
        <v>1.0286153224399286E-56</v>
      </c>
      <c r="HL149" s="86">
        <f t="shared" si="424"/>
        <v>5.2177162826494815E-63</v>
      </c>
      <c r="HM149" s="86">
        <f t="shared" si="425"/>
        <v>1.6041215191644684E-69</v>
      </c>
      <c r="HN149" s="86">
        <f t="shared" si="426"/>
        <v>4.318180438665136E-70</v>
      </c>
      <c r="HO149" s="86">
        <f t="shared" si="427"/>
        <v>8.5420559541969063E-61</v>
      </c>
      <c r="HP149" s="86">
        <f t="shared" si="428"/>
        <v>9.5001081815549808E-71</v>
      </c>
      <c r="HQ149" s="86">
        <f t="shared" si="429"/>
        <v>3.2484347529029813E-92</v>
      </c>
      <c r="HS149" s="86">
        <f t="shared" si="339"/>
        <v>0.3493366907918995</v>
      </c>
      <c r="HT149" s="86">
        <f t="shared" si="430"/>
        <v>3.3243985304891865E-2</v>
      </c>
      <c r="HU149" s="86">
        <f t="shared" si="431"/>
        <v>5.2288895662428003E-2</v>
      </c>
      <c r="HV149" s="86">
        <f t="shared" si="432"/>
        <v>8.6530932450043729E-2</v>
      </c>
      <c r="HW149" s="86">
        <f t="shared" si="433"/>
        <v>0.21725486381411993</v>
      </c>
      <c r="HX149" s="86">
        <f t="shared" si="434"/>
        <v>0.14974718040521728</v>
      </c>
      <c r="HY149" s="86">
        <f t="shared" si="435"/>
        <v>0.1081218089311323</v>
      </c>
      <c r="HZ149" s="86">
        <f t="shared" si="436"/>
        <v>8.2982552570221385E-2</v>
      </c>
      <c r="IA149" s="86">
        <f t="shared" si="437"/>
        <v>4.6836856942573467E-2</v>
      </c>
      <c r="IB149" s="86">
        <f t="shared" si="438"/>
        <v>5.9139948333192985E-2</v>
      </c>
      <c r="IC149" s="86">
        <f t="shared" si="439"/>
        <v>4.0345580016803974E-2</v>
      </c>
      <c r="ID149" s="86">
        <f t="shared" si="440"/>
        <v>3.8635040416711126E-2</v>
      </c>
      <c r="IE149" s="86">
        <f t="shared" si="441"/>
        <v>0.10221293649090246</v>
      </c>
      <c r="IF149" s="86">
        <f t="shared" si="442"/>
        <v>0.25096081760660865</v>
      </c>
      <c r="IG149" s="86">
        <f t="shared" si="443"/>
        <v>0.11858199294871441</v>
      </c>
      <c r="II149" s="86">
        <f t="shared" si="340"/>
        <v>2.5717190505378029E-7</v>
      </c>
      <c r="IJ149" s="86">
        <f t="shared" si="341"/>
        <v>9.6584171242453088E-11</v>
      </c>
      <c r="IK149" s="86">
        <f t="shared" si="342"/>
        <v>8.2425480175904734E-12</v>
      </c>
      <c r="IL149" s="86">
        <f t="shared" si="343"/>
        <v>3.7516689405997025E-14</v>
      </c>
      <c r="IM149" s="86">
        <f t="shared" si="344"/>
        <v>5.2525052319819025E-15</v>
      </c>
      <c r="IN149" s="86">
        <f t="shared" si="345"/>
        <v>1.0691588755912712E-15</v>
      </c>
      <c r="IO149" s="86">
        <f t="shared" si="346"/>
        <v>9.1059056278312701E-14</v>
      </c>
      <c r="IP149" s="86">
        <f t="shared" si="347"/>
        <v>3.9682033275521255E-13</v>
      </c>
      <c r="IQ149" s="86">
        <f t="shared" si="348"/>
        <v>4.0655469468123214E-12</v>
      </c>
      <c r="IR149" s="86">
        <f t="shared" si="349"/>
        <v>2.7700117948086969E-12</v>
      </c>
      <c r="IS149" s="86">
        <f t="shared" si="350"/>
        <v>7.1193539746542729E-13</v>
      </c>
      <c r="IT149" s="86">
        <f t="shared" si="351"/>
        <v>1.5268092852568358E-12</v>
      </c>
      <c r="IU149" s="86">
        <f t="shared" si="352"/>
        <v>8.8507272243591165E-14</v>
      </c>
      <c r="IV149" s="86">
        <f t="shared" si="353"/>
        <v>3.8411498684519261E-7</v>
      </c>
      <c r="IW149" s="86">
        <f t="shared" si="354"/>
        <v>5.841661483996415E-5</v>
      </c>
      <c r="IY149" s="86">
        <f t="shared" si="355"/>
        <v>0.34933694796380454</v>
      </c>
      <c r="IZ149" s="86">
        <f t="shared" si="356"/>
        <v>3.3243985401476037E-2</v>
      </c>
      <c r="JA149" s="86">
        <f t="shared" si="357"/>
        <v>5.2288895670670549E-2</v>
      </c>
      <c r="JB149" s="86">
        <f t="shared" si="358"/>
        <v>8.6530932450081241E-2</v>
      </c>
      <c r="JC149" s="86">
        <f t="shared" si="359"/>
        <v>0.21725486381412518</v>
      </c>
      <c r="JD149" s="86">
        <f t="shared" si="360"/>
        <v>0.14974718040521837</v>
      </c>
      <c r="JE149" s="86">
        <f t="shared" si="361"/>
        <v>0.10812180893122335</v>
      </c>
      <c r="JF149" s="86">
        <f t="shared" si="362"/>
        <v>8.2982552570618207E-2</v>
      </c>
      <c r="JG149" s="86">
        <f t="shared" si="363"/>
        <v>4.6836856946639013E-2</v>
      </c>
      <c r="JH149" s="86">
        <f t="shared" si="364"/>
        <v>5.9139948335962998E-2</v>
      </c>
      <c r="JI149" s="86">
        <f t="shared" si="365"/>
        <v>4.0345580017515911E-2</v>
      </c>
      <c r="JJ149" s="86">
        <f t="shared" si="366"/>
        <v>3.8635040418237933E-2</v>
      </c>
      <c r="JK149" s="86">
        <f t="shared" si="367"/>
        <v>0.10221293649099097</v>
      </c>
      <c r="JL149" s="86">
        <f t="shared" si="368"/>
        <v>0.25096120172159547</v>
      </c>
      <c r="JM149" s="86">
        <f t="shared" si="369"/>
        <v>0.11864040956355437</v>
      </c>
    </row>
    <row r="150" spans="2:273" x14ac:dyDescent="0.25">
      <c r="B150" s="2">
        <v>123</v>
      </c>
      <c r="C150" s="37">
        <v>45.508000000000003</v>
      </c>
      <c r="D150" s="37">
        <v>47.328000000000003</v>
      </c>
      <c r="E150" s="37">
        <v>47.197000000000003</v>
      </c>
      <c r="F150" s="37">
        <v>50.344000000000001</v>
      </c>
      <c r="G150" s="37">
        <v>53.393000000000001</v>
      </c>
      <c r="H150" s="37">
        <v>53.246000000000002</v>
      </c>
      <c r="I150" s="37">
        <v>53.689</v>
      </c>
      <c r="J150" s="37">
        <v>54.033000000000001</v>
      </c>
      <c r="K150" s="37">
        <v>51.966999999999999</v>
      </c>
      <c r="L150" s="37">
        <v>52.066000000000003</v>
      </c>
      <c r="M150" s="37">
        <v>49.246000000000002</v>
      </c>
      <c r="N150" s="37">
        <v>48.213000000000001</v>
      </c>
      <c r="O150" s="37">
        <v>49.066000000000003</v>
      </c>
      <c r="P150" s="37">
        <v>58.442999999999998</v>
      </c>
      <c r="Q150" s="37">
        <v>54.671999999999997</v>
      </c>
      <c r="S150" s="4">
        <f t="shared" si="241"/>
        <v>46.52155184637148</v>
      </c>
      <c r="T150" s="4">
        <f t="shared" si="242"/>
        <v>47.035854913011001</v>
      </c>
      <c r="U150" s="4">
        <f t="shared" si="243"/>
        <v>48.409215152808343</v>
      </c>
      <c r="V150" s="4">
        <f t="shared" si="244"/>
        <v>51.912629195184671</v>
      </c>
      <c r="W150" s="4">
        <f t="shared" si="245"/>
        <v>55.933649507050305</v>
      </c>
      <c r="X150" s="4">
        <f t="shared" si="246"/>
        <v>55.23101899184298</v>
      </c>
      <c r="Y150" s="4">
        <f t="shared" si="247"/>
        <v>55.433076465100875</v>
      </c>
      <c r="Z150" s="4">
        <f t="shared" si="248"/>
        <v>55.762779248227375</v>
      </c>
      <c r="AA150" s="4">
        <f t="shared" si="249"/>
        <v>53.029338176493802</v>
      </c>
      <c r="AB150" s="4">
        <f t="shared" si="250"/>
        <v>53.418650327594328</v>
      </c>
      <c r="AC150" s="4">
        <f t="shared" si="251"/>
        <v>50.768691571404219</v>
      </c>
      <c r="AD150" s="4">
        <f t="shared" si="252"/>
        <v>50.395408701549421</v>
      </c>
      <c r="AE150" s="4">
        <f t="shared" si="253"/>
        <v>50.459242601383764</v>
      </c>
      <c r="AF150" s="4">
        <f t="shared" si="254"/>
        <v>58.746990715281008</v>
      </c>
      <c r="AG150" s="4">
        <f t="shared" si="255"/>
        <v>57.929566571909788</v>
      </c>
      <c r="AI150" s="4">
        <f t="shared" si="256"/>
        <v>-1.0135518463714774</v>
      </c>
      <c r="AJ150" s="4">
        <f t="shared" si="257"/>
        <v>0.29214508698900232</v>
      </c>
      <c r="AK150" s="4">
        <f t="shared" si="258"/>
        <v>-1.2122151528083407</v>
      </c>
      <c r="AL150" s="4">
        <f t="shared" si="259"/>
        <v>-1.5686291951846698</v>
      </c>
      <c r="AM150" s="4">
        <f t="shared" si="260"/>
        <v>-2.5406495070503041</v>
      </c>
      <c r="AN150" s="4">
        <f t="shared" si="261"/>
        <v>-1.9850189918429777</v>
      </c>
      <c r="AO150" s="4">
        <f t="shared" si="262"/>
        <v>-1.7440764651008749</v>
      </c>
      <c r="AP150" s="4">
        <f t="shared" si="263"/>
        <v>-1.7297792482273735</v>
      </c>
      <c r="AQ150" s="4">
        <f t="shared" si="264"/>
        <v>-1.0623381764938031</v>
      </c>
      <c r="AR150" s="4">
        <f t="shared" si="265"/>
        <v>-1.3526503275943256</v>
      </c>
      <c r="AS150" s="4">
        <f t="shared" si="266"/>
        <v>-1.5226915714042164</v>
      </c>
      <c r="AT150" s="4">
        <f t="shared" si="267"/>
        <v>-2.18240870154942</v>
      </c>
      <c r="AU150" s="4">
        <f t="shared" si="268"/>
        <v>-1.3932426013837613</v>
      </c>
      <c r="AV150" s="4">
        <f t="shared" si="448"/>
        <v>-0.30399071528101018</v>
      </c>
      <c r="AW150" s="4">
        <f t="shared" si="448"/>
        <v>-3.2575665719097913</v>
      </c>
      <c r="AY150" s="2">
        <f t="shared" si="320"/>
        <v>46.521531689158095</v>
      </c>
      <c r="AZ150" s="2">
        <f t="shared" si="371"/>
        <v>47.008409172598633</v>
      </c>
      <c r="BA150" s="2">
        <f t="shared" si="372"/>
        <v>48.298385225440185</v>
      </c>
      <c r="BB150" s="2">
        <f t="shared" si="373"/>
        <v>51.586340009748916</v>
      </c>
      <c r="BC150" s="2">
        <f t="shared" si="374"/>
        <v>53.925249462827949</v>
      </c>
      <c r="BD150" s="2">
        <f t="shared" si="375"/>
        <v>54.032673027928595</v>
      </c>
      <c r="BE150" s="2">
        <f t="shared" si="376"/>
        <v>54.663884935569307</v>
      </c>
      <c r="BF150" s="2">
        <f t="shared" si="377"/>
        <v>55.217649815940966</v>
      </c>
      <c r="BG150" s="2">
        <f t="shared" si="378"/>
        <v>52.797814863473356</v>
      </c>
      <c r="BH150" s="2">
        <f t="shared" si="379"/>
        <v>53.046913278351091</v>
      </c>
      <c r="BI150" s="2">
        <f t="shared" si="380"/>
        <v>50.554277497579072</v>
      </c>
      <c r="BJ150" s="2">
        <f t="shared" si="381"/>
        <v>50.177855057727854</v>
      </c>
      <c r="BK150" s="2">
        <f t="shared" si="382"/>
        <v>49.321534969894039</v>
      </c>
      <c r="BL150" s="2">
        <f t="shared" si="383"/>
        <v>50.678998236413918</v>
      </c>
      <c r="BM150" s="2">
        <f t="shared" si="384"/>
        <v>53.240025435451969</v>
      </c>
      <c r="BO150" s="2" t="str">
        <f t="shared" si="270"/>
        <v/>
      </c>
      <c r="BP150" s="2" t="str">
        <f t="shared" si="271"/>
        <v/>
      </c>
      <c r="BQ150" s="2" t="str">
        <f t="shared" si="272"/>
        <v/>
      </c>
      <c r="BR150" s="2" t="str">
        <f t="shared" si="273"/>
        <v/>
      </c>
      <c r="BS150" s="2" t="str">
        <f t="shared" si="274"/>
        <v/>
      </c>
      <c r="BT150" s="2" t="str">
        <f t="shared" si="275"/>
        <v/>
      </c>
      <c r="BU150" s="2" t="str">
        <f t="shared" si="276"/>
        <v/>
      </c>
      <c r="BV150" s="2" t="str">
        <f t="shared" si="277"/>
        <v/>
      </c>
      <c r="BW150" s="2" t="str">
        <f t="shared" si="278"/>
        <v/>
      </c>
      <c r="BX150" s="2" t="str">
        <f t="shared" si="279"/>
        <v/>
      </c>
      <c r="BY150" s="2" t="str">
        <f t="shared" si="280"/>
        <v/>
      </c>
      <c r="BZ150" s="2" t="str">
        <f t="shared" si="281"/>
        <v/>
      </c>
      <c r="CA150" s="2" t="str">
        <f t="shared" si="282"/>
        <v/>
      </c>
      <c r="CB150" s="2" t="str">
        <f t="shared" si="283"/>
        <v/>
      </c>
      <c r="CC150" s="2" t="str">
        <f t="shared" si="284"/>
        <v/>
      </c>
      <c r="CE150" s="2" t="str">
        <f t="shared" si="321"/>
        <v/>
      </c>
      <c r="CF150" s="2" t="str">
        <f t="shared" si="322"/>
        <v/>
      </c>
      <c r="CG150" s="2" t="str">
        <f t="shared" si="323"/>
        <v/>
      </c>
      <c r="CH150" s="2" t="str">
        <f t="shared" si="324"/>
        <v/>
      </c>
      <c r="CI150" s="2" t="str">
        <f t="shared" si="325"/>
        <v/>
      </c>
      <c r="CJ150" s="2" t="str">
        <f t="shared" si="326"/>
        <v/>
      </c>
      <c r="CK150" s="2" t="str">
        <f t="shared" si="327"/>
        <v/>
      </c>
      <c r="CL150" s="2" t="str">
        <f t="shared" si="328"/>
        <v/>
      </c>
      <c r="CM150" s="2" t="str">
        <f t="shared" si="329"/>
        <v/>
      </c>
      <c r="CN150" s="2" t="str">
        <f t="shared" si="330"/>
        <v/>
      </c>
      <c r="CO150" s="2" t="str">
        <f t="shared" si="331"/>
        <v/>
      </c>
      <c r="CP150" s="2" t="str">
        <f t="shared" si="332"/>
        <v/>
      </c>
      <c r="CQ150" s="2" t="str">
        <f t="shared" si="333"/>
        <v/>
      </c>
      <c r="CR150" s="2" t="str">
        <f t="shared" si="334"/>
        <v/>
      </c>
      <c r="CS150" s="2" t="str">
        <f t="shared" si="335"/>
        <v/>
      </c>
      <c r="CU150" s="2" t="str">
        <f t="shared" si="285"/>
        <v/>
      </c>
      <c r="CV150" s="2" t="str">
        <f t="shared" si="286"/>
        <v/>
      </c>
      <c r="CW150" s="2" t="str">
        <f t="shared" si="287"/>
        <v/>
      </c>
      <c r="CX150" s="2" t="str">
        <f t="shared" si="288"/>
        <v/>
      </c>
      <c r="CY150" s="2" t="str">
        <f t="shared" si="289"/>
        <v/>
      </c>
      <c r="CZ150" s="2" t="str">
        <f t="shared" si="290"/>
        <v/>
      </c>
      <c r="DA150" s="2" t="str">
        <f t="shared" si="291"/>
        <v/>
      </c>
      <c r="DB150" s="2" t="str">
        <f t="shared" si="292"/>
        <v/>
      </c>
      <c r="DC150" s="2" t="str">
        <f t="shared" si="293"/>
        <v/>
      </c>
      <c r="DD150" s="2" t="str">
        <f t="shared" si="294"/>
        <v/>
      </c>
      <c r="DE150" s="2" t="str">
        <f t="shared" si="295"/>
        <v/>
      </c>
      <c r="DF150" s="2" t="str">
        <f t="shared" si="296"/>
        <v/>
      </c>
      <c r="DG150" s="2" t="str">
        <f t="shared" si="297"/>
        <v/>
      </c>
      <c r="DH150" s="2" t="str">
        <f t="shared" si="298"/>
        <v/>
      </c>
      <c r="DI150" s="2" t="str">
        <f t="shared" si="299"/>
        <v/>
      </c>
      <c r="DK150" s="2">
        <f t="shared" si="300"/>
        <v>84.789225913621237</v>
      </c>
      <c r="DL150" s="2">
        <f t="shared" si="449"/>
        <v>89.761062216852906</v>
      </c>
      <c r="DM150" s="2">
        <f t="shared" si="449"/>
        <v>90.397948606271797</v>
      </c>
      <c r="DN150" s="2">
        <f t="shared" si="449"/>
        <v>97.74438704453442</v>
      </c>
      <c r="DO150" s="2">
        <f t="shared" si="449"/>
        <v>94.587215595710759</v>
      </c>
      <c r="DP150" s="2">
        <f t="shared" si="449"/>
        <v>97.746520850202444</v>
      </c>
      <c r="DQ150" s="2">
        <f t="shared" si="449"/>
        <v>93.498817636022508</v>
      </c>
      <c r="DR150" s="2">
        <f t="shared" si="449"/>
        <v>97.784285290148432</v>
      </c>
      <c r="DS150" s="2">
        <f t="shared" si="449"/>
        <v>94.428779516358475</v>
      </c>
      <c r="DT150" s="2">
        <f t="shared" si="449"/>
        <v>92.601485365853677</v>
      </c>
      <c r="DU150" s="2">
        <f t="shared" si="449"/>
        <v>88.962824898785428</v>
      </c>
      <c r="DV150" s="2">
        <f t="shared" si="449"/>
        <v>92.226889156362844</v>
      </c>
      <c r="DW150" s="2">
        <f t="shared" si="449"/>
        <v>90.777780296896083</v>
      </c>
      <c r="DX150" s="2">
        <f t="shared" si="449"/>
        <v>84.308545390703074</v>
      </c>
      <c r="DY150" s="2">
        <f t="shared" si="449"/>
        <v>79.384758086658081</v>
      </c>
      <c r="EA150" s="2">
        <f t="shared" si="452"/>
        <v>46.41904672411232</v>
      </c>
      <c r="EB150" s="2">
        <f t="shared" si="302"/>
        <v>46.935970893158526</v>
      </c>
      <c r="EC150" s="2">
        <f t="shared" si="303"/>
        <v>48.229162592096451</v>
      </c>
      <c r="ED150" s="2">
        <f t="shared" si="304"/>
        <v>51.518701035991782</v>
      </c>
      <c r="EE150" s="2">
        <f t="shared" si="305"/>
        <v>53.898475669695785</v>
      </c>
      <c r="EF150" s="2">
        <f t="shared" si="306"/>
        <v>54.002957630316445</v>
      </c>
      <c r="EG150" s="2">
        <f t="shared" si="307"/>
        <v>54.596710174198435</v>
      </c>
      <c r="EH150" s="2">
        <f t="shared" si="308"/>
        <v>55.180620480178675</v>
      </c>
      <c r="EI150" s="2">
        <f t="shared" si="309"/>
        <v>52.749117688442198</v>
      </c>
      <c r="EJ150" s="2">
        <f t="shared" si="310"/>
        <v>53.036226558735663</v>
      </c>
      <c r="EK150" s="2">
        <f t="shared" si="311"/>
        <v>50.556991019068711</v>
      </c>
      <c r="EL150" s="2">
        <f t="shared" si="312"/>
        <v>50.171596617015894</v>
      </c>
      <c r="EM150" s="2">
        <f t="shared" si="313"/>
        <v>49.32930699153686</v>
      </c>
      <c r="EN150" s="2">
        <f t="shared" si="314"/>
        <v>50.664821509166686</v>
      </c>
      <c r="EO150" s="2">
        <f t="shared" si="315"/>
        <v>53.424518089053791</v>
      </c>
      <c r="EQ150" s="2">
        <f t="shared" si="316"/>
        <v>46.889494251868648</v>
      </c>
      <c r="ER150" s="2">
        <f t="shared" si="450"/>
        <v>47.210624111305975</v>
      </c>
      <c r="ES150" s="2">
        <f t="shared" si="450"/>
        <v>48.479671299098541</v>
      </c>
      <c r="ET150" s="2">
        <f t="shared" si="450"/>
        <v>51.728465519940826</v>
      </c>
      <c r="EU150" s="2">
        <f t="shared" si="450"/>
        <v>53.850618966894189</v>
      </c>
      <c r="EV150" s="2">
        <f t="shared" si="450"/>
        <v>53.952682872778269</v>
      </c>
      <c r="EW150" s="2">
        <f t="shared" si="450"/>
        <v>54.874348228459311</v>
      </c>
      <c r="EX150" s="2">
        <f t="shared" si="450"/>
        <v>55.192808907079915</v>
      </c>
      <c r="EY150" s="2">
        <f t="shared" si="450"/>
        <v>52.849641580025036</v>
      </c>
      <c r="EZ150" s="2">
        <f t="shared" si="450"/>
        <v>52.894423708126865</v>
      </c>
      <c r="FA150" s="2">
        <f t="shared" si="450"/>
        <v>50.329516517421752</v>
      </c>
      <c r="FB150" s="2">
        <f t="shared" si="450"/>
        <v>49.987965246110306</v>
      </c>
      <c r="FC150" s="2">
        <f t="shared" si="450"/>
        <v>49.030414305274647</v>
      </c>
      <c r="FD150" s="2">
        <f t="shared" si="450"/>
        <v>50.561882083890126</v>
      </c>
      <c r="FE150" s="2">
        <f t="shared" si="450"/>
        <v>51.634687675599437</v>
      </c>
      <c r="FG150" s="2">
        <f t="shared" si="318"/>
        <v>0.99941328158704168</v>
      </c>
      <c r="FH150" s="2">
        <f t="shared" si="451"/>
        <v>0.99930152840704922</v>
      </c>
      <c r="FI150" s="2">
        <f t="shared" si="451"/>
        <v>0.99922349684644274</v>
      </c>
      <c r="FJ150" s="2">
        <f t="shared" si="451"/>
        <v>0.99914360027204041</v>
      </c>
      <c r="FK150" s="2">
        <f t="shared" si="451"/>
        <v>0.99920037529613226</v>
      </c>
      <c r="FL150" s="2">
        <f t="shared" si="451"/>
        <v>0.99917623796314581</v>
      </c>
      <c r="FM150" s="2">
        <f t="shared" si="451"/>
        <v>0.99923801210799756</v>
      </c>
      <c r="FN150" s="2">
        <f t="shared" si="451"/>
        <v>0.9991722113433712</v>
      </c>
      <c r="FO150" s="2">
        <f t="shared" si="451"/>
        <v>0.99920447162118387</v>
      </c>
      <c r="FP150" s="2">
        <f t="shared" si="451"/>
        <v>0.99919428347423844</v>
      </c>
      <c r="FQ150" s="2">
        <f t="shared" si="451"/>
        <v>0.99915385892693509</v>
      </c>
      <c r="FR150" s="2">
        <f t="shared" si="451"/>
        <v>0.99918823541899282</v>
      </c>
      <c r="FS150" s="2">
        <f t="shared" si="451"/>
        <v>0.99922774823675764</v>
      </c>
      <c r="FT150" s="2">
        <f t="shared" si="451"/>
        <v>0.99926240843931113</v>
      </c>
      <c r="FU150" s="2">
        <f t="shared" si="451"/>
        <v>0.99933909393736653</v>
      </c>
      <c r="FW150" s="2">
        <f t="shared" si="336"/>
        <v>0.16999233642099335</v>
      </c>
      <c r="FX150" s="2">
        <f t="shared" si="388"/>
        <v>0.15483586892527501</v>
      </c>
      <c r="FY150" s="2">
        <f t="shared" si="389"/>
        <v>0.14561744563133247</v>
      </c>
      <c r="FZ150" s="2">
        <f t="shared" si="390"/>
        <v>0.1337276373320021</v>
      </c>
      <c r="GA150" s="2">
        <f t="shared" si="391"/>
        <v>0.12039961268987472</v>
      </c>
      <c r="GB150" s="2">
        <f t="shared" si="392"/>
        <v>0.12568711286808376</v>
      </c>
      <c r="GC150" s="2">
        <f t="shared" si="393"/>
        <v>0.13518257290594293</v>
      </c>
      <c r="GD150" s="2">
        <f t="shared" si="394"/>
        <v>0.14460482194001881</v>
      </c>
      <c r="GE150" s="2">
        <f t="shared" si="395"/>
        <v>0.15458833699038133</v>
      </c>
      <c r="GF150" s="2">
        <f t="shared" si="396"/>
        <v>0.14944455037764445</v>
      </c>
      <c r="GG150" s="2">
        <f t="shared" si="397"/>
        <v>0.15478778819449759</v>
      </c>
      <c r="GH150" s="2">
        <f t="shared" si="398"/>
        <v>0.15182893901997141</v>
      </c>
      <c r="GI150" s="2">
        <f t="shared" si="399"/>
        <v>0.13309351504737571</v>
      </c>
      <c r="GJ150" s="2">
        <f t="shared" si="400"/>
        <v>0.10334815382308765</v>
      </c>
      <c r="GK150" s="2">
        <f t="shared" si="401"/>
        <v>0.11266426812720978</v>
      </c>
      <c r="GM150" s="86">
        <f t="shared" si="337"/>
        <v>9.9135959062390162E-84</v>
      </c>
      <c r="GN150" s="86">
        <f t="shared" si="402"/>
        <v>1.8509911781010777E-89</v>
      </c>
      <c r="GO150" s="86">
        <f t="shared" si="403"/>
        <v>1.5709830651230892E-93</v>
      </c>
      <c r="GP150" s="86">
        <f t="shared" si="404"/>
        <v>1.1518382326832459E-100</v>
      </c>
      <c r="GQ150" s="86">
        <f t="shared" si="405"/>
        <v>1.5704526325809151E-101</v>
      </c>
      <c r="GR150" s="86">
        <f t="shared" si="406"/>
        <v>9.4133997513890515E-114</v>
      </c>
      <c r="GS150" s="86">
        <f t="shared" si="407"/>
        <v>5.075887313152341E-119</v>
      </c>
      <c r="GT150" s="86">
        <f t="shared" si="408"/>
        <v>1.5977876096424615E-91</v>
      </c>
      <c r="GU150" s="86">
        <f t="shared" si="409"/>
        <v>2.6610219799189176E-108</v>
      </c>
      <c r="GV150" s="86">
        <f t="shared" si="410"/>
        <v>1.1169169146148477E-114</v>
      </c>
      <c r="GW150" s="86">
        <f t="shared" si="411"/>
        <v>3.5520306061098069E-151</v>
      </c>
      <c r="GX150" s="86">
        <f t="shared" si="412"/>
        <v>2.8005293706242202E-141</v>
      </c>
      <c r="GY150" s="86">
        <f t="shared" si="413"/>
        <v>3.1058337360424669E-140</v>
      </c>
      <c r="GZ150" s="86">
        <f t="shared" si="414"/>
        <v>1.0002834232350865E-104</v>
      </c>
      <c r="HA150" s="86">
        <f t="shared" si="415"/>
        <v>3.1936545694531159E-186</v>
      </c>
      <c r="HC150" s="86">
        <f t="shared" si="338"/>
        <v>8.0033271598897292E-41</v>
      </c>
      <c r="HD150" s="86">
        <f t="shared" si="416"/>
        <v>1.3381268686065013E-40</v>
      </c>
      <c r="HE150" s="86">
        <f t="shared" si="417"/>
        <v>9.4440669496645326E-45</v>
      </c>
      <c r="HF150" s="86">
        <f t="shared" si="418"/>
        <v>1.2177838437377933E-46</v>
      </c>
      <c r="HG150" s="86">
        <f t="shared" si="419"/>
        <v>2.4232069463156583E-52</v>
      </c>
      <c r="HH150" s="86">
        <f t="shared" si="420"/>
        <v>6.3379066042404986E-57</v>
      </c>
      <c r="HI150" s="86">
        <f t="shared" si="421"/>
        <v>6.3802570045818025E-62</v>
      </c>
      <c r="HJ150" s="86">
        <f t="shared" si="422"/>
        <v>3.1059565073839819E-50</v>
      </c>
      <c r="HK150" s="86">
        <f t="shared" si="423"/>
        <v>1.4174771257080375E-59</v>
      </c>
      <c r="HL150" s="86">
        <f t="shared" si="424"/>
        <v>2.9618086896412067E-66</v>
      </c>
      <c r="HM150" s="86">
        <f t="shared" si="425"/>
        <v>4.4813284517784141E-73</v>
      </c>
      <c r="HN150" s="86">
        <f t="shared" si="426"/>
        <v>1.1975480288529914E-73</v>
      </c>
      <c r="HO150" s="86">
        <f t="shared" si="427"/>
        <v>6.5867851521107815E-64</v>
      </c>
      <c r="HP150" s="86">
        <f t="shared" si="428"/>
        <v>1.6796412603232648E-74</v>
      </c>
      <c r="HQ150" s="86">
        <f t="shared" si="429"/>
        <v>1.1544615876862265E-96</v>
      </c>
      <c r="HS150" s="86">
        <f t="shared" si="339"/>
        <v>0.25924822968074834</v>
      </c>
      <c r="HT150" s="86">
        <f t="shared" si="430"/>
        <v>1.3976834409438497E-2</v>
      </c>
      <c r="HU150" s="86">
        <f t="shared" si="431"/>
        <v>2.3291343835159101E-2</v>
      </c>
      <c r="HV150" s="86">
        <f t="shared" si="432"/>
        <v>4.0449791949112336E-2</v>
      </c>
      <c r="HW150" s="86">
        <f t="shared" si="433"/>
        <v>0.12786080441503905</v>
      </c>
      <c r="HX150" s="86">
        <f t="shared" si="434"/>
        <v>7.7554958113317959E-2</v>
      </c>
      <c r="HY150" s="86">
        <f t="shared" si="435"/>
        <v>5.3270499711293162E-2</v>
      </c>
      <c r="HZ150" s="86">
        <f t="shared" si="436"/>
        <v>3.8303733451515581E-2</v>
      </c>
      <c r="IA150" s="86">
        <f t="shared" si="437"/>
        <v>1.9516238876857977E-2</v>
      </c>
      <c r="IB150" s="86">
        <f t="shared" si="438"/>
        <v>2.6000986581817546E-2</v>
      </c>
      <c r="IC150" s="86">
        <f t="shared" si="439"/>
        <v>1.5834252259506076E-2</v>
      </c>
      <c r="ID150" s="86">
        <f t="shared" si="440"/>
        <v>1.5469727021667299E-2</v>
      </c>
      <c r="IE150" s="86">
        <f t="shared" si="441"/>
        <v>5.0114894955159119E-2</v>
      </c>
      <c r="IF150" s="86">
        <f t="shared" si="442"/>
        <v>0.15107399116551939</v>
      </c>
      <c r="IG150" s="86">
        <f t="shared" si="443"/>
        <v>5.860800059077776E-2</v>
      </c>
      <c r="II150" s="86">
        <f t="shared" si="340"/>
        <v>1.1183979853548771E-6</v>
      </c>
      <c r="IJ150" s="86">
        <f t="shared" si="341"/>
        <v>8.3019668766194208E-10</v>
      </c>
      <c r="IK150" s="86">
        <f t="shared" si="342"/>
        <v>8.2417616147853202E-11</v>
      </c>
      <c r="IL150" s="86">
        <f t="shared" si="343"/>
        <v>5.4442998882245463E-13</v>
      </c>
      <c r="IM150" s="86">
        <f t="shared" si="344"/>
        <v>7.7478209377754402E-14</v>
      </c>
      <c r="IN150" s="86">
        <f t="shared" si="345"/>
        <v>1.9309426859206467E-14</v>
      </c>
      <c r="IO150" s="86">
        <f t="shared" si="346"/>
        <v>1.2397841008368662E-12</v>
      </c>
      <c r="IP150" s="86">
        <f t="shared" si="347"/>
        <v>5.2309376024142447E-12</v>
      </c>
      <c r="IQ150" s="86">
        <f t="shared" si="348"/>
        <v>4.7590539731458136E-11</v>
      </c>
      <c r="IR150" s="86">
        <f t="shared" si="349"/>
        <v>3.1930973186125214E-11</v>
      </c>
      <c r="IS150" s="86">
        <f t="shared" si="350"/>
        <v>9.9134581111768941E-12</v>
      </c>
      <c r="IT150" s="86">
        <f t="shared" si="351"/>
        <v>1.9112302450818959E-11</v>
      </c>
      <c r="IU150" s="86">
        <f t="shared" si="352"/>
        <v>1.1802600569191737E-12</v>
      </c>
      <c r="IV150" s="86">
        <f t="shared" si="353"/>
        <v>1.121078590141506E-6</v>
      </c>
      <c r="IW150" s="86">
        <f t="shared" si="354"/>
        <v>1.1937048218012478E-4</v>
      </c>
      <c r="IY150" s="86">
        <f t="shared" si="355"/>
        <v>0.25924934807873368</v>
      </c>
      <c r="IZ150" s="86">
        <f t="shared" si="356"/>
        <v>1.3976835239635185E-2</v>
      </c>
      <c r="JA150" s="86">
        <f t="shared" si="357"/>
        <v>2.3291343917576719E-2</v>
      </c>
      <c r="JB150" s="86">
        <f t="shared" si="358"/>
        <v>4.0449791949656769E-2</v>
      </c>
      <c r="JC150" s="86">
        <f t="shared" si="359"/>
        <v>0.12786080441511652</v>
      </c>
      <c r="JD150" s="86">
        <f t="shared" si="360"/>
        <v>7.7554958113337263E-2</v>
      </c>
      <c r="JE150" s="86">
        <f t="shared" si="361"/>
        <v>5.3270499712532948E-2</v>
      </c>
      <c r="JF150" s="86">
        <f t="shared" si="362"/>
        <v>3.8303733456746522E-2</v>
      </c>
      <c r="JG150" s="86">
        <f t="shared" si="363"/>
        <v>1.9516238924448516E-2</v>
      </c>
      <c r="JH150" s="86">
        <f t="shared" si="364"/>
        <v>2.6000986613748518E-2</v>
      </c>
      <c r="JI150" s="86">
        <f t="shared" si="365"/>
        <v>1.5834252269419535E-2</v>
      </c>
      <c r="JJ150" s="86">
        <f t="shared" si="366"/>
        <v>1.5469727040779601E-2</v>
      </c>
      <c r="JK150" s="86">
        <f t="shared" si="367"/>
        <v>5.0114894956339376E-2</v>
      </c>
      <c r="JL150" s="86">
        <f t="shared" si="368"/>
        <v>0.15107511224410955</v>
      </c>
      <c r="JM150" s="86">
        <f t="shared" si="369"/>
        <v>5.8727371072957883E-2</v>
      </c>
    </row>
    <row r="151" spans="2:273" x14ac:dyDescent="0.25">
      <c r="B151" s="2">
        <v>124</v>
      </c>
      <c r="C151" s="37">
        <v>44.557000000000002</v>
      </c>
      <c r="D151" s="37">
        <v>45.689</v>
      </c>
      <c r="E151" s="37">
        <v>46.704999999999998</v>
      </c>
      <c r="F151" s="37">
        <v>50.197000000000003</v>
      </c>
      <c r="G151" s="37">
        <v>53.524999999999999</v>
      </c>
      <c r="H151" s="37">
        <v>52.82</v>
      </c>
      <c r="I151" s="37">
        <v>53.279000000000003</v>
      </c>
      <c r="J151" s="37">
        <v>54.344000000000001</v>
      </c>
      <c r="K151" s="37">
        <v>51.328000000000003</v>
      </c>
      <c r="L151" s="37">
        <v>50.786999999999999</v>
      </c>
      <c r="M151" s="37">
        <v>49.377000000000002</v>
      </c>
      <c r="N151" s="37">
        <v>48.869</v>
      </c>
      <c r="O151" s="37">
        <v>46.639000000000003</v>
      </c>
      <c r="P151" s="37">
        <v>53.524999999999999</v>
      </c>
      <c r="Q151" s="37">
        <v>50.508000000000003</v>
      </c>
      <c r="S151" s="4">
        <f t="shared" si="241"/>
        <v>46.343601555328974</v>
      </c>
      <c r="T151" s="4">
        <f t="shared" si="242"/>
        <v>46.839143289235331</v>
      </c>
      <c r="U151" s="4">
        <f t="shared" si="243"/>
        <v>48.141886498308509</v>
      </c>
      <c r="V151" s="4">
        <f t="shared" si="244"/>
        <v>51.523121307560764</v>
      </c>
      <c r="W151" s="4">
        <f t="shared" si="245"/>
        <v>54.575677700909935</v>
      </c>
      <c r="X151" s="4">
        <f t="shared" si="246"/>
        <v>54.27301864889872</v>
      </c>
      <c r="Y151" s="4">
        <f t="shared" si="247"/>
        <v>54.734298626803358</v>
      </c>
      <c r="Z151" s="4">
        <f t="shared" si="248"/>
        <v>55.182545040748423</v>
      </c>
      <c r="AA151" s="4">
        <f t="shared" si="249"/>
        <v>52.68064019988968</v>
      </c>
      <c r="AB151" s="4">
        <f t="shared" si="250"/>
        <v>52.984271054805006</v>
      </c>
      <c r="AC151" s="4">
        <f t="shared" si="251"/>
        <v>50.451069248002533</v>
      </c>
      <c r="AD151" s="4">
        <f t="shared" si="252"/>
        <v>50.057429674618284</v>
      </c>
      <c r="AE151" s="4">
        <f t="shared" si="253"/>
        <v>49.526021710572898</v>
      </c>
      <c r="AF151" s="4">
        <f t="shared" si="254"/>
        <v>54.077546549093753</v>
      </c>
      <c r="AG151" s="4">
        <f t="shared" si="255"/>
        <v>54.914443310701692</v>
      </c>
      <c r="AI151" s="4">
        <f t="shared" si="256"/>
        <v>-1.7866015553289714</v>
      </c>
      <c r="AJ151" s="4">
        <f t="shared" si="257"/>
        <v>-1.1501432892353307</v>
      </c>
      <c r="AK151" s="4">
        <f t="shared" si="258"/>
        <v>-1.4368864983085103</v>
      </c>
      <c r="AL151" s="4">
        <f t="shared" si="259"/>
        <v>-1.3261213075607614</v>
      </c>
      <c r="AM151" s="4">
        <f t="shared" si="260"/>
        <v>-1.0506777009099366</v>
      </c>
      <c r="AN151" s="4">
        <f t="shared" si="261"/>
        <v>-1.4530186488987198</v>
      </c>
      <c r="AO151" s="4">
        <f t="shared" si="262"/>
        <v>-1.455298626803355</v>
      </c>
      <c r="AP151" s="4">
        <f t="shared" si="263"/>
        <v>-0.8385450407484214</v>
      </c>
      <c r="AQ151" s="4">
        <f t="shared" si="264"/>
        <v>-1.3526401998896773</v>
      </c>
      <c r="AR151" s="4">
        <f t="shared" si="265"/>
        <v>-2.1972710548050074</v>
      </c>
      <c r="AS151" s="4">
        <f t="shared" si="266"/>
        <v>-1.0740692480025302</v>
      </c>
      <c r="AT151" s="4">
        <f t="shared" si="267"/>
        <v>-1.1884296746182841</v>
      </c>
      <c r="AU151" s="4">
        <f t="shared" si="268"/>
        <v>-2.8870217105728955</v>
      </c>
      <c r="AV151" s="4">
        <f t="shared" si="448"/>
        <v>-0.55254654909375489</v>
      </c>
      <c r="AW151" s="4">
        <f t="shared" si="448"/>
        <v>-4.4064433107016896</v>
      </c>
      <c r="AY151" s="2">
        <f t="shared" si="320"/>
        <v>46.343588475365621</v>
      </c>
      <c r="AZ151" s="2">
        <f t="shared" si="371"/>
        <v>46.831835351766181</v>
      </c>
      <c r="BA151" s="2">
        <f t="shared" si="372"/>
        <v>48.110332635478656</v>
      </c>
      <c r="BB151" s="2">
        <f t="shared" si="373"/>
        <v>51.426507339306731</v>
      </c>
      <c r="BC151" s="2">
        <f t="shared" si="374"/>
        <v>53.77625800389427</v>
      </c>
      <c r="BD151" s="2">
        <f t="shared" si="375"/>
        <v>53.874140886120067</v>
      </c>
      <c r="BE151" s="2">
        <f t="shared" si="376"/>
        <v>54.490203429663232</v>
      </c>
      <c r="BF151" s="2">
        <f t="shared" si="377"/>
        <v>55.024023609138489</v>
      </c>
      <c r="BG151" s="2">
        <f t="shared" si="378"/>
        <v>52.621349091043506</v>
      </c>
      <c r="BH151" s="2">
        <f t="shared" si="379"/>
        <v>52.881808740580738</v>
      </c>
      <c r="BI151" s="2">
        <f t="shared" si="380"/>
        <v>50.400946290788532</v>
      </c>
      <c r="BJ151" s="2">
        <f t="shared" si="381"/>
        <v>50.004625670703263</v>
      </c>
      <c r="BK151" s="2">
        <f t="shared" si="382"/>
        <v>49.165800083880825</v>
      </c>
      <c r="BL151" s="2">
        <f t="shared" si="383"/>
        <v>50.505429447147598</v>
      </c>
      <c r="BM151" s="2">
        <f t="shared" si="384"/>
        <v>53.088220271054382</v>
      </c>
      <c r="BO151" s="2" t="str">
        <f t="shared" si="270"/>
        <v/>
      </c>
      <c r="BP151" s="2" t="str">
        <f t="shared" si="271"/>
        <v/>
      </c>
      <c r="BQ151" s="2" t="str">
        <f t="shared" si="272"/>
        <v/>
      </c>
      <c r="BR151" s="2" t="str">
        <f t="shared" si="273"/>
        <v/>
      </c>
      <c r="BS151" s="2" t="str">
        <f t="shared" si="274"/>
        <v/>
      </c>
      <c r="BT151" s="2" t="str">
        <f t="shared" si="275"/>
        <v/>
      </c>
      <c r="BU151" s="2" t="str">
        <f t="shared" si="276"/>
        <v/>
      </c>
      <c r="BV151" s="2" t="str">
        <f t="shared" si="277"/>
        <v/>
      </c>
      <c r="BW151" s="2" t="str">
        <f t="shared" si="278"/>
        <v/>
      </c>
      <c r="BX151" s="2" t="str">
        <f t="shared" si="279"/>
        <v/>
      </c>
      <c r="BY151" s="2" t="str">
        <f t="shared" si="280"/>
        <v/>
      </c>
      <c r="BZ151" s="2" t="str">
        <f t="shared" si="281"/>
        <v/>
      </c>
      <c r="CA151" s="2" t="str">
        <f t="shared" si="282"/>
        <v/>
      </c>
      <c r="CB151" s="2" t="str">
        <f t="shared" si="283"/>
        <v/>
      </c>
      <c r="CC151" s="2" t="str">
        <f t="shared" si="284"/>
        <v/>
      </c>
      <c r="CE151" s="2" t="str">
        <f t="shared" si="321"/>
        <v/>
      </c>
      <c r="CF151" s="2">
        <f t="shared" si="322"/>
        <v>45.689</v>
      </c>
      <c r="CG151" s="2">
        <f t="shared" si="323"/>
        <v>46.704999999999998</v>
      </c>
      <c r="CH151" s="2" t="str">
        <f t="shared" si="324"/>
        <v/>
      </c>
      <c r="CI151" s="2" t="str">
        <f t="shared" si="325"/>
        <v/>
      </c>
      <c r="CJ151" s="2" t="str">
        <f t="shared" si="326"/>
        <v/>
      </c>
      <c r="CK151" s="2" t="str">
        <f t="shared" si="327"/>
        <v/>
      </c>
      <c r="CL151" s="2" t="str">
        <f t="shared" si="328"/>
        <v/>
      </c>
      <c r="CM151" s="2">
        <f t="shared" si="329"/>
        <v>51.328000000000003</v>
      </c>
      <c r="CN151" s="2">
        <f t="shared" si="330"/>
        <v>50.786999999999999</v>
      </c>
      <c r="CO151" s="2">
        <f t="shared" si="331"/>
        <v>49.377000000000002</v>
      </c>
      <c r="CP151" s="2">
        <f t="shared" si="332"/>
        <v>48.869</v>
      </c>
      <c r="CQ151" s="2" t="str">
        <f t="shared" si="333"/>
        <v/>
      </c>
      <c r="CR151" s="2" t="str">
        <f t="shared" si="334"/>
        <v/>
      </c>
      <c r="CS151" s="2" t="str">
        <f t="shared" si="335"/>
        <v/>
      </c>
      <c r="CU151" s="2" t="str">
        <f t="shared" si="285"/>
        <v/>
      </c>
      <c r="CV151" s="2">
        <f t="shared" si="286"/>
        <v>45.689</v>
      </c>
      <c r="CW151" s="2">
        <f t="shared" si="287"/>
        <v>46.704999999999998</v>
      </c>
      <c r="CX151" s="2" t="str">
        <f t="shared" si="288"/>
        <v/>
      </c>
      <c r="CY151" s="2" t="str">
        <f t="shared" si="289"/>
        <v/>
      </c>
      <c r="CZ151" s="2" t="str">
        <f t="shared" si="290"/>
        <v/>
      </c>
      <c r="DA151" s="2" t="str">
        <f t="shared" si="291"/>
        <v/>
      </c>
      <c r="DB151" s="2" t="str">
        <f t="shared" si="292"/>
        <v/>
      </c>
      <c r="DC151" s="2">
        <f t="shared" si="293"/>
        <v>51.328000000000003</v>
      </c>
      <c r="DD151" s="2">
        <f t="shared" si="294"/>
        <v>50.786999999999999</v>
      </c>
      <c r="DE151" s="2">
        <f t="shared" si="295"/>
        <v>49.377000000000002</v>
      </c>
      <c r="DF151" s="2">
        <f t="shared" si="296"/>
        <v>48.869</v>
      </c>
      <c r="DG151" s="2" t="str">
        <f t="shared" si="297"/>
        <v/>
      </c>
      <c r="DH151" s="2" t="str">
        <f t="shared" si="298"/>
        <v/>
      </c>
      <c r="DI151" s="2" t="str">
        <f t="shared" si="299"/>
        <v/>
      </c>
      <c r="DK151" s="2">
        <f t="shared" si="300"/>
        <v>85.021620452151353</v>
      </c>
      <c r="DL151" s="2">
        <f t="shared" si="449"/>
        <v>90.006485351857449</v>
      </c>
      <c r="DM151" s="2">
        <f t="shared" si="449"/>
        <v>90.636763066202107</v>
      </c>
      <c r="DN151" s="2">
        <f t="shared" si="449"/>
        <v>98.049426720647773</v>
      </c>
      <c r="DO151" s="2">
        <f t="shared" si="449"/>
        <v>94.822403667990159</v>
      </c>
      <c r="DP151" s="2">
        <f t="shared" si="449"/>
        <v>98.021656275303656</v>
      </c>
      <c r="DQ151" s="2">
        <f t="shared" si="449"/>
        <v>93.712790150093809</v>
      </c>
      <c r="DR151" s="2">
        <f t="shared" si="449"/>
        <v>98.018979217273937</v>
      </c>
      <c r="DS151" s="2">
        <f t="shared" si="449"/>
        <v>94.671508698982393</v>
      </c>
      <c r="DT151" s="2">
        <f t="shared" si="449"/>
        <v>92.828179831144482</v>
      </c>
      <c r="DU151" s="2">
        <f t="shared" si="449"/>
        <v>89.181285425101208</v>
      </c>
      <c r="DV151" s="2">
        <f t="shared" si="449"/>
        <v>92.490238975817931</v>
      </c>
      <c r="DW151" s="2">
        <f t="shared" si="449"/>
        <v>91.026583130904186</v>
      </c>
      <c r="DX151" s="2">
        <f t="shared" si="449"/>
        <v>84.494304162277501</v>
      </c>
      <c r="DY151" s="2">
        <f t="shared" si="449"/>
        <v>79.54302861432862</v>
      </c>
      <c r="EA151" s="2">
        <f t="shared" si="452"/>
        <v>46.232112613281835</v>
      </c>
      <c r="EB151" s="2">
        <f t="shared" si="302"/>
        <v>46.755446429610664</v>
      </c>
      <c r="EC151" s="2">
        <f t="shared" si="303"/>
        <v>48.038265907568658</v>
      </c>
      <c r="ED151" s="2">
        <f t="shared" si="304"/>
        <v>51.357777976243639</v>
      </c>
      <c r="EE151" s="2">
        <f t="shared" si="305"/>
        <v>53.752871713420269</v>
      </c>
      <c r="EF151" s="2">
        <f t="shared" si="306"/>
        <v>53.848188022209058</v>
      </c>
      <c r="EG151" s="2">
        <f t="shared" si="307"/>
        <v>54.419991668770514</v>
      </c>
      <c r="EH151" s="2">
        <f t="shared" si="308"/>
        <v>54.989308844221107</v>
      </c>
      <c r="EI151" s="2">
        <f t="shared" si="309"/>
        <v>52.572994416527067</v>
      </c>
      <c r="EJ151" s="2">
        <f t="shared" si="310"/>
        <v>52.876542690565671</v>
      </c>
      <c r="EK151" s="2">
        <f t="shared" si="311"/>
        <v>50.411030243892974</v>
      </c>
      <c r="EL151" s="2">
        <f t="shared" si="312"/>
        <v>50.004753345114857</v>
      </c>
      <c r="EM151" s="2">
        <f t="shared" si="313"/>
        <v>49.181887481357712</v>
      </c>
      <c r="EN151" s="2">
        <f t="shared" si="314"/>
        <v>50.494203709499416</v>
      </c>
      <c r="EO151" s="2">
        <f t="shared" si="315"/>
        <v>53.298656493506485</v>
      </c>
      <c r="EQ151" s="2">
        <f t="shared" si="316"/>
        <v>46.726802152838985</v>
      </c>
      <c r="ER151" s="2">
        <f t="shared" si="450"/>
        <v>47.047394566562012</v>
      </c>
      <c r="ES151" s="2">
        <f t="shared" si="450"/>
        <v>48.304357686862701</v>
      </c>
      <c r="ET151" s="2">
        <f t="shared" si="450"/>
        <v>51.580615133068513</v>
      </c>
      <c r="EU151" s="2">
        <f t="shared" si="450"/>
        <v>53.70255398960289</v>
      </c>
      <c r="EV151" s="2">
        <f t="shared" si="450"/>
        <v>53.795044140925341</v>
      </c>
      <c r="EW151" s="2">
        <f t="shared" si="450"/>
        <v>54.713217358836161</v>
      </c>
      <c r="EX151" s="2">
        <f t="shared" si="450"/>
        <v>55.003550643537771</v>
      </c>
      <c r="EY151" s="2">
        <f t="shared" si="450"/>
        <v>52.67962624623668</v>
      </c>
      <c r="EZ151" s="2">
        <f t="shared" si="450"/>
        <v>52.727388767196999</v>
      </c>
      <c r="FA151" s="2">
        <f t="shared" si="450"/>
        <v>50.171801711144596</v>
      </c>
      <c r="FB151" s="2">
        <f t="shared" si="450"/>
        <v>49.812257306854903</v>
      </c>
      <c r="FC151" s="2">
        <f t="shared" si="450"/>
        <v>48.865678191677958</v>
      </c>
      <c r="FD151" s="2">
        <f t="shared" si="450"/>
        <v>50.390395351913618</v>
      </c>
      <c r="FE151" s="2">
        <f t="shared" si="450"/>
        <v>51.447218732607794</v>
      </c>
      <c r="FG151" s="2">
        <f t="shared" si="318"/>
        <v>0.99946487882217605</v>
      </c>
      <c r="FH151" s="2">
        <f t="shared" si="451"/>
        <v>0.99936294718429985</v>
      </c>
      <c r="FI151" s="2">
        <f t="shared" si="451"/>
        <v>0.99929177231831223</v>
      </c>
      <c r="FJ151" s="2">
        <f t="shared" si="451"/>
        <v>0.99921889530599972</v>
      </c>
      <c r="FK151" s="2">
        <f t="shared" si="451"/>
        <v>0.99927068228909677</v>
      </c>
      <c r="FL151" s="2">
        <f t="shared" si="451"/>
        <v>0.99924866563502379</v>
      </c>
      <c r="FM151" s="2">
        <f t="shared" si="451"/>
        <v>0.99930501218641365</v>
      </c>
      <c r="FN151" s="2">
        <f t="shared" si="451"/>
        <v>0.99924499278042889</v>
      </c>
      <c r="FO151" s="2">
        <f t="shared" si="451"/>
        <v>0.99927441870635625</v>
      </c>
      <c r="FP151" s="2">
        <f t="shared" si="451"/>
        <v>0.99926512569664272</v>
      </c>
      <c r="FQ151" s="2">
        <f t="shared" si="451"/>
        <v>0.99922825271219584</v>
      </c>
      <c r="FR151" s="2">
        <f t="shared" si="451"/>
        <v>0.99925960901959165</v>
      </c>
      <c r="FS151" s="2">
        <f t="shared" si="451"/>
        <v>0.99929565016079147</v>
      </c>
      <c r="FT151" s="2">
        <f t="shared" si="451"/>
        <v>0.99932726484108059</v>
      </c>
      <c r="FU151" s="2">
        <f t="shared" si="451"/>
        <v>0.99939721145337923</v>
      </c>
      <c r="FW151" s="2">
        <f t="shared" si="336"/>
        <v>0.18338527037190691</v>
      </c>
      <c r="FX151" s="2">
        <f t="shared" si="388"/>
        <v>0.16727534738911123</v>
      </c>
      <c r="FY151" s="2">
        <f t="shared" si="389"/>
        <v>0.15745429315822432</v>
      </c>
      <c r="FZ151" s="2">
        <f t="shared" si="390"/>
        <v>0.14476175121720047</v>
      </c>
      <c r="GA151" s="2">
        <f t="shared" si="391"/>
        <v>0.13049967408726418</v>
      </c>
      <c r="GB151" s="2">
        <f t="shared" si="392"/>
        <v>0.1361620685756065</v>
      </c>
      <c r="GC151" s="2">
        <f t="shared" si="393"/>
        <v>0.14631645943741578</v>
      </c>
      <c r="GD151" s="2">
        <f t="shared" si="394"/>
        <v>0.15637442154944134</v>
      </c>
      <c r="GE151" s="2">
        <f t="shared" si="395"/>
        <v>0.16701185857353246</v>
      </c>
      <c r="GF151" s="2">
        <f t="shared" si="396"/>
        <v>0.1615336757656001</v>
      </c>
      <c r="GG151" s="2">
        <f t="shared" si="397"/>
        <v>0.16722416815594868</v>
      </c>
      <c r="GH151" s="2">
        <f t="shared" si="398"/>
        <v>0.16407373916022785</v>
      </c>
      <c r="GI151" s="2">
        <f t="shared" si="399"/>
        <v>0.14408400896608498</v>
      </c>
      <c r="GJ151" s="2">
        <f t="shared" si="400"/>
        <v>0.11220026599079889</v>
      </c>
      <c r="GK151" s="2">
        <f t="shared" si="401"/>
        <v>0.12220558214712179</v>
      </c>
      <c r="GM151" s="86">
        <f t="shared" si="337"/>
        <v>1.3816147802098814E-86</v>
      </c>
      <c r="GN151" s="86">
        <f t="shared" si="402"/>
        <v>1.8465754742505782E-92</v>
      </c>
      <c r="GO151" s="86">
        <f t="shared" si="403"/>
        <v>1.0959308558096945E-96</v>
      </c>
      <c r="GP151" s="86">
        <f t="shared" si="404"/>
        <v>4.4480942396567755E-104</v>
      </c>
      <c r="GQ151" s="86">
        <f t="shared" si="405"/>
        <v>5.6045041614360113E-105</v>
      </c>
      <c r="GR151" s="86">
        <f t="shared" si="406"/>
        <v>1.4113409511570967E-117</v>
      </c>
      <c r="GS151" s="86">
        <f t="shared" si="407"/>
        <v>5.2931737309400043E-123</v>
      </c>
      <c r="GT151" s="86">
        <f t="shared" si="408"/>
        <v>1.3621704935850471E-94</v>
      </c>
      <c r="GU151" s="86">
        <f t="shared" si="409"/>
        <v>6.6537274591456597E-112</v>
      </c>
      <c r="GV151" s="86">
        <f t="shared" si="410"/>
        <v>1.5322582903971565E-118</v>
      </c>
      <c r="GW151" s="86">
        <f t="shared" si="411"/>
        <v>2.8210882103174881E-156</v>
      </c>
      <c r="GX151" s="86">
        <f t="shared" si="412"/>
        <v>5.4737164441330856E-146</v>
      </c>
      <c r="GY151" s="86">
        <f t="shared" si="413"/>
        <v>6.5911411238898199E-145</v>
      </c>
      <c r="GZ151" s="86">
        <f t="shared" si="414"/>
        <v>3.0955269476916717E-108</v>
      </c>
      <c r="HA151" s="86">
        <f t="shared" si="415"/>
        <v>3.7938897825035821E-192</v>
      </c>
      <c r="HC151" s="86">
        <f t="shared" si="338"/>
        <v>5.9475091002895443E-43</v>
      </c>
      <c r="HD151" s="86">
        <f t="shared" si="416"/>
        <v>1.3160433953979497E-42</v>
      </c>
      <c r="HE151" s="86">
        <f t="shared" si="417"/>
        <v>5.5390730886848549E-47</v>
      </c>
      <c r="HF151" s="86">
        <f t="shared" si="418"/>
        <v>5.6012991739408429E-49</v>
      </c>
      <c r="HG151" s="86">
        <f t="shared" si="419"/>
        <v>5.0629738486821877E-55</v>
      </c>
      <c r="HH151" s="86">
        <f t="shared" si="420"/>
        <v>8.5250319171888677E-60</v>
      </c>
      <c r="HI151" s="86">
        <f t="shared" si="421"/>
        <v>5.1220408365017049E-65</v>
      </c>
      <c r="HJ151" s="86">
        <f t="shared" si="422"/>
        <v>9.9065460579585233E-53</v>
      </c>
      <c r="HK151" s="86">
        <f t="shared" si="423"/>
        <v>1.6545054136267258E-62</v>
      </c>
      <c r="HL151" s="86">
        <f t="shared" si="424"/>
        <v>1.3876783650578918E-69</v>
      </c>
      <c r="HM151" s="86">
        <f t="shared" si="425"/>
        <v>1.0166518052308714E-76</v>
      </c>
      <c r="HN151" s="86">
        <f t="shared" si="426"/>
        <v>2.7005500673559305E-77</v>
      </c>
      <c r="HO151" s="86">
        <f t="shared" si="427"/>
        <v>4.229346338655595E-67</v>
      </c>
      <c r="HP151" s="86">
        <f t="shared" si="428"/>
        <v>2.3647281556025458E-78</v>
      </c>
      <c r="HQ151" s="86">
        <f t="shared" si="429"/>
        <v>3.2105038024091706E-101</v>
      </c>
      <c r="HS151" s="86">
        <f t="shared" si="339"/>
        <v>0.17694509968788458</v>
      </c>
      <c r="HT151" s="86">
        <f t="shared" si="430"/>
        <v>5.2120826956494077E-3</v>
      </c>
      <c r="HU151" s="86">
        <f t="shared" si="431"/>
        <v>9.1671066033051588E-3</v>
      </c>
      <c r="HV151" s="86">
        <f t="shared" si="432"/>
        <v>1.6488905975450975E-2</v>
      </c>
      <c r="HW151" s="86">
        <f t="shared" si="433"/>
        <v>6.6167053751720217E-2</v>
      </c>
      <c r="HX151" s="86">
        <f t="shared" si="434"/>
        <v>3.4823632203068132E-2</v>
      </c>
      <c r="HY151" s="86">
        <f t="shared" si="435"/>
        <v>2.2944914446725251E-2</v>
      </c>
      <c r="HZ151" s="86">
        <f t="shared" si="436"/>
        <v>1.5395597664807919E-2</v>
      </c>
      <c r="IA151" s="86">
        <f t="shared" si="437"/>
        <v>7.0869559728499818E-3</v>
      </c>
      <c r="IB151" s="86">
        <f t="shared" si="438"/>
        <v>9.9999004935480851E-3</v>
      </c>
      <c r="IC151" s="86">
        <f t="shared" si="439"/>
        <v>5.362178961367212E-3</v>
      </c>
      <c r="ID151" s="86">
        <f t="shared" si="440"/>
        <v>5.3870000054294367E-3</v>
      </c>
      <c r="IE151" s="86">
        <f t="shared" si="441"/>
        <v>2.153027587862983E-2</v>
      </c>
      <c r="IF151" s="86">
        <f t="shared" si="442"/>
        <v>7.964792773867696E-2</v>
      </c>
      <c r="IG151" s="86">
        <f t="shared" si="443"/>
        <v>2.5182761741115563E-2</v>
      </c>
      <c r="II151" s="86">
        <f t="shared" si="340"/>
        <v>4.5016713252980384E-6</v>
      </c>
      <c r="IJ151" s="86">
        <f t="shared" si="341"/>
        <v>6.4026852295170502E-9</v>
      </c>
      <c r="IK151" s="86">
        <f t="shared" si="342"/>
        <v>7.3681227106723188E-10</v>
      </c>
      <c r="IL151" s="86">
        <f t="shared" si="343"/>
        <v>6.9773756932963985E-12</v>
      </c>
      <c r="IM151" s="86">
        <f t="shared" si="344"/>
        <v>1.0157612506979391E-12</v>
      </c>
      <c r="IN151" s="86">
        <f t="shared" si="345"/>
        <v>3.0619873518411272E-13</v>
      </c>
      <c r="IO151" s="86">
        <f t="shared" si="346"/>
        <v>1.4941595211845632E-11</v>
      </c>
      <c r="IP151" s="86">
        <f t="shared" si="347"/>
        <v>6.0828617605465106E-11</v>
      </c>
      <c r="IQ151" s="86">
        <f t="shared" si="348"/>
        <v>4.9184010924439326E-10</v>
      </c>
      <c r="IR151" s="86">
        <f t="shared" si="349"/>
        <v>3.2609902727752192E-10</v>
      </c>
      <c r="IS151" s="86">
        <f t="shared" si="350"/>
        <v>1.2075239949010161E-10</v>
      </c>
      <c r="IT151" s="86">
        <f t="shared" si="351"/>
        <v>2.107921022516647E-10</v>
      </c>
      <c r="IU151" s="86">
        <f t="shared" si="352"/>
        <v>1.3960962305563737E-11</v>
      </c>
      <c r="IV151" s="86">
        <f t="shared" si="353"/>
        <v>3.1386240799425356E-6</v>
      </c>
      <c r="IW151" s="86">
        <f t="shared" si="354"/>
        <v>2.3718549143674151E-4</v>
      </c>
      <c r="IY151" s="86">
        <f t="shared" si="355"/>
        <v>0.17694960135920987</v>
      </c>
      <c r="IZ151" s="86">
        <f t="shared" si="356"/>
        <v>5.2120890983346369E-3</v>
      </c>
      <c r="JA151" s="86">
        <f t="shared" si="357"/>
        <v>9.1671073401174297E-3</v>
      </c>
      <c r="JB151" s="86">
        <f t="shared" si="358"/>
        <v>1.6488905982428352E-2</v>
      </c>
      <c r="JC151" s="86">
        <f t="shared" si="359"/>
        <v>6.6167053752735974E-2</v>
      </c>
      <c r="JD151" s="86">
        <f t="shared" si="360"/>
        <v>3.4823632203374331E-2</v>
      </c>
      <c r="JE151" s="86">
        <f t="shared" si="361"/>
        <v>2.2944914461666847E-2</v>
      </c>
      <c r="JF151" s="86">
        <f t="shared" si="362"/>
        <v>1.5395597725636537E-2</v>
      </c>
      <c r="JG151" s="86">
        <f t="shared" si="363"/>
        <v>7.0869564646900913E-3</v>
      </c>
      <c r="JH151" s="86">
        <f t="shared" si="364"/>
        <v>9.9999008196471131E-3</v>
      </c>
      <c r="JI151" s="86">
        <f t="shared" si="365"/>
        <v>5.3621790821196114E-3</v>
      </c>
      <c r="JJ151" s="86">
        <f t="shared" si="366"/>
        <v>5.3870002162215392E-3</v>
      </c>
      <c r="JK151" s="86">
        <f t="shared" si="367"/>
        <v>2.1530275892590791E-2</v>
      </c>
      <c r="JL151" s="86">
        <f t="shared" si="368"/>
        <v>7.96510663627569E-2</v>
      </c>
      <c r="JM151" s="86">
        <f t="shared" si="369"/>
        <v>2.5419947232552306E-2</v>
      </c>
    </row>
    <row r="152" spans="2:273" x14ac:dyDescent="0.25">
      <c r="B152" s="2">
        <v>125</v>
      </c>
      <c r="C152" s="37">
        <v>46.426000000000002</v>
      </c>
      <c r="D152" s="37">
        <v>47.360999999999997</v>
      </c>
      <c r="E152" s="37">
        <v>46.639000000000003</v>
      </c>
      <c r="F152" s="37">
        <v>50.622999999999998</v>
      </c>
      <c r="G152" s="37">
        <v>52.933999999999997</v>
      </c>
      <c r="H152" s="37">
        <v>52.115000000000002</v>
      </c>
      <c r="I152" s="37">
        <v>54.59</v>
      </c>
      <c r="J152" s="37">
        <v>53.508000000000003</v>
      </c>
      <c r="K152" s="37">
        <v>51.59</v>
      </c>
      <c r="L152" s="37">
        <v>51.262</v>
      </c>
      <c r="M152" s="37">
        <v>49.540999999999997</v>
      </c>
      <c r="N152" s="37">
        <v>49.951000000000001</v>
      </c>
      <c r="O152" s="37">
        <v>46.884999999999998</v>
      </c>
      <c r="P152" s="37">
        <v>50.933999999999997</v>
      </c>
      <c r="Q152" s="37">
        <v>50.671999999999997</v>
      </c>
      <c r="S152" s="4">
        <f t="shared" si="241"/>
        <v>46.166858843526988</v>
      </c>
      <c r="T152" s="4">
        <f t="shared" si="242"/>
        <v>46.657791354574741</v>
      </c>
      <c r="U152" s="4">
        <f t="shared" si="243"/>
        <v>47.930749383691953</v>
      </c>
      <c r="V152" s="4">
        <f t="shared" si="244"/>
        <v>51.291476801874602</v>
      </c>
      <c r="W152" s="4">
        <f t="shared" si="245"/>
        <v>53.899045047290798</v>
      </c>
      <c r="X152" s="4">
        <f t="shared" si="246"/>
        <v>53.826955388468726</v>
      </c>
      <c r="Y152" s="4">
        <f t="shared" si="247"/>
        <v>54.382784705153441</v>
      </c>
      <c r="Z152" s="4">
        <f t="shared" si="248"/>
        <v>54.869425157404422</v>
      </c>
      <c r="AA152" s="4">
        <f t="shared" si="249"/>
        <v>52.458081807548744</v>
      </c>
      <c r="AB152" s="4">
        <f t="shared" si="250"/>
        <v>52.740456624215383</v>
      </c>
      <c r="AC152" s="4">
        <f t="shared" si="251"/>
        <v>50.257040117317722</v>
      </c>
      <c r="AD152" s="4">
        <f t="shared" si="252"/>
        <v>49.841961198081023</v>
      </c>
      <c r="AE152" s="4">
        <f t="shared" si="253"/>
        <v>49.106343201847324</v>
      </c>
      <c r="AF152" s="4">
        <f t="shared" si="254"/>
        <v>51.694525009157147</v>
      </c>
      <c r="AG152" s="4">
        <f t="shared" si="255"/>
        <v>53.698193570824237</v>
      </c>
      <c r="AI152" s="4">
        <f t="shared" si="256"/>
        <v>0.25914115647301372</v>
      </c>
      <c r="AJ152" s="4">
        <f t="shared" si="257"/>
        <v>0.70320864542525641</v>
      </c>
      <c r="AK152" s="4">
        <f t="shared" si="258"/>
        <v>-1.2917493836919505</v>
      </c>
      <c r="AL152" s="4">
        <f t="shared" si="259"/>
        <v>-0.66847680187460412</v>
      </c>
      <c r="AM152" s="4">
        <f t="shared" si="260"/>
        <v>-0.96504504729080054</v>
      </c>
      <c r="AN152" s="4">
        <f t="shared" si="261"/>
        <v>-1.7119553884687235</v>
      </c>
      <c r="AO152" s="4">
        <f t="shared" si="262"/>
        <v>0.20721529484656287</v>
      </c>
      <c r="AP152" s="4">
        <f t="shared" si="263"/>
        <v>-1.3614251574044189</v>
      </c>
      <c r="AQ152" s="4">
        <f t="shared" si="264"/>
        <v>-0.86808180754874087</v>
      </c>
      <c r="AR152" s="4">
        <f t="shared" si="265"/>
        <v>-1.4784566242153829</v>
      </c>
      <c r="AS152" s="4">
        <f t="shared" si="266"/>
        <v>-0.71604011731772488</v>
      </c>
      <c r="AT152" s="4">
        <f t="shared" si="267"/>
        <v>0.10903880191897741</v>
      </c>
      <c r="AU152" s="4">
        <f t="shared" si="268"/>
        <v>-2.2213432018473256</v>
      </c>
      <c r="AV152" s="4">
        <f t="shared" si="448"/>
        <v>-0.76052500915714916</v>
      </c>
      <c r="AW152" s="4">
        <f t="shared" si="448"/>
        <v>-3.0261935708242405</v>
      </c>
      <c r="AY152" s="2">
        <f t="shared" si="320"/>
        <v>46.166846372922009</v>
      </c>
      <c r="AZ152" s="2">
        <f t="shared" si="371"/>
        <v>46.65611828793449</v>
      </c>
      <c r="BA152" s="2">
        <f t="shared" si="372"/>
        <v>47.9230654960731</v>
      </c>
      <c r="BB152" s="2">
        <f t="shared" si="373"/>
        <v>51.267380919779406</v>
      </c>
      <c r="BC152" s="2">
        <f t="shared" si="374"/>
        <v>53.62738181809425</v>
      </c>
      <c r="BD152" s="2">
        <f t="shared" si="375"/>
        <v>53.715729547168102</v>
      </c>
      <c r="BE152" s="2">
        <f t="shared" si="376"/>
        <v>54.317281689180859</v>
      </c>
      <c r="BF152" s="2">
        <f t="shared" si="377"/>
        <v>54.830674141332146</v>
      </c>
      <c r="BG152" s="2">
        <f t="shared" si="378"/>
        <v>52.445326367661465</v>
      </c>
      <c r="BH152" s="2">
        <f t="shared" si="379"/>
        <v>52.716601141001362</v>
      </c>
      <c r="BI152" s="2">
        <f t="shared" si="380"/>
        <v>50.247327057773809</v>
      </c>
      <c r="BJ152" s="2">
        <f t="shared" si="381"/>
        <v>49.83122958701518</v>
      </c>
      <c r="BK152" s="2">
        <f t="shared" si="382"/>
        <v>49.009634498154433</v>
      </c>
      <c r="BL152" s="2">
        <f t="shared" si="383"/>
        <v>50.331926261414132</v>
      </c>
      <c r="BM152" s="2">
        <f t="shared" si="384"/>
        <v>52.93402685662609</v>
      </c>
      <c r="BO152" s="2" t="str">
        <f t="shared" si="270"/>
        <v/>
      </c>
      <c r="BP152" s="2" t="str">
        <f t="shared" si="271"/>
        <v/>
      </c>
      <c r="BQ152" s="2" t="str">
        <f t="shared" si="272"/>
        <v/>
      </c>
      <c r="BR152" s="2" t="str">
        <f t="shared" si="273"/>
        <v/>
      </c>
      <c r="BS152" s="2" t="str">
        <f t="shared" si="274"/>
        <v/>
      </c>
      <c r="BT152" s="2" t="str">
        <f t="shared" si="275"/>
        <v/>
      </c>
      <c r="BU152" s="2" t="str">
        <f t="shared" si="276"/>
        <v/>
      </c>
      <c r="BV152" s="2" t="str">
        <f t="shared" si="277"/>
        <v/>
      </c>
      <c r="BW152" s="2" t="str">
        <f t="shared" si="278"/>
        <v/>
      </c>
      <c r="BX152" s="2" t="str">
        <f t="shared" si="279"/>
        <v/>
      </c>
      <c r="BY152" s="2" t="str">
        <f t="shared" si="280"/>
        <v/>
      </c>
      <c r="BZ152" s="2" t="str">
        <f t="shared" si="281"/>
        <v/>
      </c>
      <c r="CA152" s="2" t="str">
        <f t="shared" si="282"/>
        <v/>
      </c>
      <c r="CB152" s="2" t="str">
        <f t="shared" si="283"/>
        <v/>
      </c>
      <c r="CC152" s="2" t="str">
        <f t="shared" si="284"/>
        <v/>
      </c>
      <c r="CE152" s="2" t="str">
        <f t="shared" si="321"/>
        <v/>
      </c>
      <c r="CF152" s="2">
        <f t="shared" si="322"/>
        <v>47.360999999999997</v>
      </c>
      <c r="CG152" s="2">
        <f t="shared" si="323"/>
        <v>46.639000000000003</v>
      </c>
      <c r="CH152" s="2">
        <f t="shared" si="324"/>
        <v>50.622999999999998</v>
      </c>
      <c r="CI152" s="2" t="str">
        <f t="shared" si="325"/>
        <v/>
      </c>
      <c r="CJ152" s="2" t="str">
        <f t="shared" si="326"/>
        <v/>
      </c>
      <c r="CK152" s="2">
        <f t="shared" si="327"/>
        <v>54.59</v>
      </c>
      <c r="CL152" s="2">
        <f t="shared" si="328"/>
        <v>53.508000000000003</v>
      </c>
      <c r="CM152" s="2">
        <f t="shared" si="329"/>
        <v>51.59</v>
      </c>
      <c r="CN152" s="2">
        <f t="shared" si="330"/>
        <v>51.262</v>
      </c>
      <c r="CO152" s="2">
        <f t="shared" si="331"/>
        <v>49.540999999999997</v>
      </c>
      <c r="CP152" s="2">
        <f t="shared" si="332"/>
        <v>49.951000000000001</v>
      </c>
      <c r="CQ152" s="2">
        <f t="shared" si="333"/>
        <v>46.884999999999998</v>
      </c>
      <c r="CR152" s="2" t="str">
        <f t="shared" si="334"/>
        <v/>
      </c>
      <c r="CS152" s="2">
        <f t="shared" si="335"/>
        <v>50.671999999999997</v>
      </c>
      <c r="CU152" s="2" t="str">
        <f t="shared" si="285"/>
        <v/>
      </c>
      <c r="CV152" s="2">
        <f t="shared" si="286"/>
        <v>47.360999999999997</v>
      </c>
      <c r="CW152" s="2">
        <f t="shared" si="287"/>
        <v>46.639000000000003</v>
      </c>
      <c r="CX152" s="2">
        <f t="shared" si="288"/>
        <v>50.622999999999998</v>
      </c>
      <c r="CY152" s="2" t="str">
        <f t="shared" si="289"/>
        <v/>
      </c>
      <c r="CZ152" s="2" t="str">
        <f t="shared" si="290"/>
        <v/>
      </c>
      <c r="DA152" s="2">
        <f t="shared" si="291"/>
        <v>54.59</v>
      </c>
      <c r="DB152" s="2">
        <f t="shared" si="292"/>
        <v>53.508000000000003</v>
      </c>
      <c r="DC152" s="2">
        <f t="shared" si="293"/>
        <v>51.59</v>
      </c>
      <c r="DD152" s="2">
        <f t="shared" si="294"/>
        <v>51.262</v>
      </c>
      <c r="DE152" s="2">
        <f t="shared" si="295"/>
        <v>49.540999999999997</v>
      </c>
      <c r="DF152" s="2">
        <f t="shared" si="296"/>
        <v>49.951000000000001</v>
      </c>
      <c r="DG152" s="2">
        <f t="shared" si="297"/>
        <v>46.884999999999998</v>
      </c>
      <c r="DH152" s="2" t="str">
        <f t="shared" si="298"/>
        <v/>
      </c>
      <c r="DI152" s="2">
        <f t="shared" si="299"/>
        <v>50.671999999999997</v>
      </c>
      <c r="DK152" s="2">
        <f t="shared" si="300"/>
        <v>85.254014990681441</v>
      </c>
      <c r="DL152" s="2">
        <f t="shared" si="449"/>
        <v>90.251908486861979</v>
      </c>
      <c r="DM152" s="2">
        <f t="shared" si="449"/>
        <v>90.875577526132417</v>
      </c>
      <c r="DN152" s="2">
        <f t="shared" si="449"/>
        <v>98.35446639676114</v>
      </c>
      <c r="DO152" s="2">
        <f t="shared" si="449"/>
        <v>95.057591740269544</v>
      </c>
      <c r="DP152" s="2">
        <f t="shared" si="449"/>
        <v>98.296791700404881</v>
      </c>
      <c r="DQ152" s="2">
        <f t="shared" si="449"/>
        <v>93.926762664165096</v>
      </c>
      <c r="DR152" s="2">
        <f t="shared" si="449"/>
        <v>98.253673144399443</v>
      </c>
      <c r="DS152" s="2">
        <f t="shared" si="449"/>
        <v>94.914237881606311</v>
      </c>
      <c r="DT152" s="2">
        <f t="shared" si="449"/>
        <v>93.054874296435287</v>
      </c>
      <c r="DU152" s="2">
        <f t="shared" si="449"/>
        <v>89.399745951417003</v>
      </c>
      <c r="DV152" s="2">
        <f t="shared" si="449"/>
        <v>92.753588795273004</v>
      </c>
      <c r="DW152" s="2">
        <f t="shared" si="449"/>
        <v>91.275385964912275</v>
      </c>
      <c r="DX152" s="2">
        <f t="shared" si="449"/>
        <v>84.680062933851929</v>
      </c>
      <c r="DY152" s="2">
        <f t="shared" si="449"/>
        <v>79.701299141999144</v>
      </c>
      <c r="EA152" s="2">
        <f t="shared" si="452"/>
        <v>46.04517850245135</v>
      </c>
      <c r="EB152" s="2">
        <f t="shared" si="302"/>
        <v>46.574921966062803</v>
      </c>
      <c r="EC152" s="2">
        <f t="shared" si="303"/>
        <v>47.847369223040857</v>
      </c>
      <c r="ED152" s="2">
        <f t="shared" si="304"/>
        <v>51.196854916495489</v>
      </c>
      <c r="EE152" s="2">
        <f t="shared" si="305"/>
        <v>53.607267757144754</v>
      </c>
      <c r="EF152" s="2">
        <f t="shared" si="306"/>
        <v>53.693418414101686</v>
      </c>
      <c r="EG152" s="2">
        <f t="shared" si="307"/>
        <v>54.243273163342593</v>
      </c>
      <c r="EH152" s="2">
        <f t="shared" si="308"/>
        <v>54.797997208263538</v>
      </c>
      <c r="EI152" s="2">
        <f t="shared" si="309"/>
        <v>52.396871144611936</v>
      </c>
      <c r="EJ152" s="2">
        <f t="shared" si="310"/>
        <v>52.716858822395679</v>
      </c>
      <c r="EK152" s="2">
        <f t="shared" si="311"/>
        <v>50.265069468717243</v>
      </c>
      <c r="EL152" s="2">
        <f t="shared" si="312"/>
        <v>49.83791007321382</v>
      </c>
      <c r="EM152" s="2">
        <f t="shared" si="313"/>
        <v>49.034467971178572</v>
      </c>
      <c r="EN152" s="2">
        <f t="shared" si="314"/>
        <v>50.323585909832154</v>
      </c>
      <c r="EO152" s="2">
        <f t="shared" si="315"/>
        <v>53.172794897959179</v>
      </c>
      <c r="EQ152" s="2">
        <f t="shared" si="316"/>
        <v>46.56411005380933</v>
      </c>
      <c r="ER152" s="2">
        <f t="shared" si="450"/>
        <v>46.884165021818049</v>
      </c>
      <c r="ES152" s="2">
        <f t="shared" si="450"/>
        <v>48.129044074626847</v>
      </c>
      <c r="ET152" s="2">
        <f t="shared" si="450"/>
        <v>51.432764746196199</v>
      </c>
      <c r="EU152" s="2">
        <f t="shared" si="450"/>
        <v>53.554489012311585</v>
      </c>
      <c r="EV152" s="2">
        <f t="shared" si="450"/>
        <v>53.637405409072414</v>
      </c>
      <c r="EW152" s="2">
        <f t="shared" si="450"/>
        <v>54.552086489213004</v>
      </c>
      <c r="EX152" s="2">
        <f t="shared" si="450"/>
        <v>54.814292379995628</v>
      </c>
      <c r="EY152" s="2">
        <f t="shared" si="450"/>
        <v>52.509610912448338</v>
      </c>
      <c r="EZ152" s="2">
        <f t="shared" si="450"/>
        <v>52.560353826267132</v>
      </c>
      <c r="FA152" s="2">
        <f t="shared" si="450"/>
        <v>50.014086904867447</v>
      </c>
      <c r="FB152" s="2">
        <f t="shared" si="450"/>
        <v>49.6365493675995</v>
      </c>
      <c r="FC152" s="2">
        <f t="shared" si="450"/>
        <v>48.700942078081269</v>
      </c>
      <c r="FD152" s="2">
        <f t="shared" si="450"/>
        <v>50.21890861993711</v>
      </c>
      <c r="FE152" s="2">
        <f t="shared" si="450"/>
        <v>51.259749789616158</v>
      </c>
      <c r="FG152" s="2">
        <f t="shared" si="318"/>
        <v>0.99951194070525062</v>
      </c>
      <c r="FH152" s="2">
        <f t="shared" si="451"/>
        <v>0.99941896835784116</v>
      </c>
      <c r="FI152" s="2">
        <f t="shared" si="451"/>
        <v>0.99935404842421838</v>
      </c>
      <c r="FJ152" s="2">
        <f t="shared" si="451"/>
        <v>0.99928757508832888</v>
      </c>
      <c r="FK152" s="2">
        <f t="shared" si="451"/>
        <v>0.99933481165582017</v>
      </c>
      <c r="FL152" s="2">
        <f t="shared" si="451"/>
        <v>0.99931472961242906</v>
      </c>
      <c r="FM152" s="2">
        <f t="shared" si="451"/>
        <v>0.99936612481843778</v>
      </c>
      <c r="FN152" s="2">
        <f t="shared" si="451"/>
        <v>0.9993113794852102</v>
      </c>
      <c r="FO152" s="2">
        <f t="shared" si="451"/>
        <v>0.99933821974513504</v>
      </c>
      <c r="FP152" s="2">
        <f t="shared" si="451"/>
        <v>0.99932974333032554</v>
      </c>
      <c r="FQ152" s="2">
        <f t="shared" si="451"/>
        <v>0.99929611031037091</v>
      </c>
      <c r="FR152" s="2">
        <f t="shared" si="451"/>
        <v>0.99932471140789847</v>
      </c>
      <c r="FS152" s="2">
        <f t="shared" si="451"/>
        <v>0.99935758549820741</v>
      </c>
      <c r="FT152" s="2">
        <f t="shared" si="451"/>
        <v>0.99938642192327598</v>
      </c>
      <c r="FU152" s="2">
        <f t="shared" si="451"/>
        <v>0.99945022115199988</v>
      </c>
      <c r="FW152" s="2">
        <f t="shared" si="336"/>
        <v>0.19758219194411542</v>
      </c>
      <c r="FX152" s="2">
        <f t="shared" si="388"/>
        <v>0.18050077319484492</v>
      </c>
      <c r="FY152" s="2">
        <f t="shared" si="389"/>
        <v>0.17006180639161969</v>
      </c>
      <c r="FZ152" s="2">
        <f t="shared" si="390"/>
        <v>0.15654178606003871</v>
      </c>
      <c r="GA152" s="2">
        <f t="shared" si="391"/>
        <v>0.14131089039973155</v>
      </c>
      <c r="GB152" s="2">
        <f t="shared" si="392"/>
        <v>0.14736288167618408</v>
      </c>
      <c r="GC152" s="2">
        <f t="shared" si="393"/>
        <v>0.15819960679552433</v>
      </c>
      <c r="GD152" s="2">
        <f t="shared" si="394"/>
        <v>0.16891280314097665</v>
      </c>
      <c r="GE152" s="2">
        <f t="shared" si="395"/>
        <v>0.18022096057195691</v>
      </c>
      <c r="GF152" s="2">
        <f t="shared" si="396"/>
        <v>0.17440021713303835</v>
      </c>
      <c r="GG152" s="2">
        <f t="shared" si="397"/>
        <v>0.18044642437262934</v>
      </c>
      <c r="GH152" s="2">
        <f t="shared" si="398"/>
        <v>0.17709986838367059</v>
      </c>
      <c r="GI152" s="2">
        <f t="shared" si="399"/>
        <v>0.15581894056178755</v>
      </c>
      <c r="GJ152" s="2">
        <f t="shared" si="400"/>
        <v>0.12170767437904248</v>
      </c>
      <c r="GK152" s="2">
        <f t="shared" si="401"/>
        <v>0.13243433243191183</v>
      </c>
      <c r="GM152" s="86">
        <f t="shared" si="337"/>
        <v>1.7211162161389297E-89</v>
      </c>
      <c r="GN152" s="86">
        <f t="shared" si="402"/>
        <v>1.6405780794228024E-95</v>
      </c>
      <c r="GO152" s="86">
        <f t="shared" si="403"/>
        <v>6.7635995433191506E-100</v>
      </c>
      <c r="GP152" s="86">
        <f t="shared" si="404"/>
        <v>1.5038285569807076E-107</v>
      </c>
      <c r="GQ152" s="86">
        <f t="shared" si="405"/>
        <v>1.7483797529888583E-108</v>
      </c>
      <c r="GR152" s="86">
        <f t="shared" si="406"/>
        <v>1.8257608867508383E-121</v>
      </c>
      <c r="GS152" s="86">
        <f t="shared" si="407"/>
        <v>4.7375910246515253E-127</v>
      </c>
      <c r="GT152" s="86">
        <f t="shared" si="408"/>
        <v>1.0315708880849173E-97</v>
      </c>
      <c r="GU152" s="86">
        <f t="shared" si="409"/>
        <v>1.4498697256419096E-115</v>
      </c>
      <c r="GV152" s="86">
        <f t="shared" si="410"/>
        <v>1.8105324100457542E-122</v>
      </c>
      <c r="GW152" s="86">
        <f t="shared" si="411"/>
        <v>1.8401778308091105E-161</v>
      </c>
      <c r="GX152" s="86">
        <f t="shared" si="412"/>
        <v>8.9385449559892741E-151</v>
      </c>
      <c r="GY152" s="86">
        <f t="shared" si="413"/>
        <v>1.1702728616335379E-149</v>
      </c>
      <c r="GZ152" s="86">
        <f t="shared" si="414"/>
        <v>8.3689892062959945E-112</v>
      </c>
      <c r="HA152" s="86">
        <f t="shared" si="415"/>
        <v>3.6330691394822924E-198</v>
      </c>
      <c r="HC152" s="86">
        <f t="shared" si="338"/>
        <v>3.8862294284963872E-45</v>
      </c>
      <c r="HD152" s="86">
        <f t="shared" si="416"/>
        <v>1.1535337238721667E-44</v>
      </c>
      <c r="HE152" s="86">
        <f t="shared" si="417"/>
        <v>2.8561417347368322E-49</v>
      </c>
      <c r="HF152" s="86">
        <f t="shared" si="418"/>
        <v>2.2501333795164654E-51</v>
      </c>
      <c r="HG152" s="86">
        <f t="shared" si="419"/>
        <v>9.0314198872959453E-58</v>
      </c>
      <c r="HH152" s="86">
        <f t="shared" si="420"/>
        <v>9.7068457735676769E-63</v>
      </c>
      <c r="HI152" s="86">
        <f t="shared" si="421"/>
        <v>3.4422299362386725E-68</v>
      </c>
      <c r="HJ152" s="86">
        <f t="shared" si="422"/>
        <v>2.7382458338752246E-55</v>
      </c>
      <c r="HK152" s="86">
        <f t="shared" si="423"/>
        <v>1.6356739508459306E-65</v>
      </c>
      <c r="HL152" s="86">
        <f t="shared" si="424"/>
        <v>5.3661464445494595E-73</v>
      </c>
      <c r="HM152" s="86">
        <f t="shared" si="425"/>
        <v>1.8729259180313793E-80</v>
      </c>
      <c r="HN152" s="86">
        <f t="shared" si="426"/>
        <v>4.9518318741885379E-81</v>
      </c>
      <c r="HO152" s="86">
        <f t="shared" si="427"/>
        <v>2.2612495863891799E-70</v>
      </c>
      <c r="HP152" s="86">
        <f t="shared" si="428"/>
        <v>2.6509902480264938E-82</v>
      </c>
      <c r="HQ152" s="86">
        <f t="shared" si="429"/>
        <v>6.9862526538110953E-106</v>
      </c>
      <c r="HS152" s="86">
        <f t="shared" si="339"/>
        <v>0.11090825676074698</v>
      </c>
      <c r="HT152" s="86">
        <f t="shared" si="430"/>
        <v>1.7247966928108638E-3</v>
      </c>
      <c r="HU152" s="86">
        <f t="shared" si="431"/>
        <v>3.1893043722295575E-3</v>
      </c>
      <c r="HV152" s="86">
        <f t="shared" si="432"/>
        <v>5.8625453321913545E-3</v>
      </c>
      <c r="HW152" s="86">
        <f t="shared" si="433"/>
        <v>3.0079107053412643E-2</v>
      </c>
      <c r="HX152" s="86">
        <f t="shared" si="434"/>
        <v>1.3551814860161562E-2</v>
      </c>
      <c r="HY152" s="86">
        <f t="shared" si="435"/>
        <v>8.6400420929499868E-3</v>
      </c>
      <c r="HZ152" s="86">
        <f t="shared" si="436"/>
        <v>5.389613098081939E-3</v>
      </c>
      <c r="IA152" s="86">
        <f t="shared" si="437"/>
        <v>2.243932958944774E-3</v>
      </c>
      <c r="IB152" s="86">
        <f t="shared" si="438"/>
        <v>3.3657124497601101E-3</v>
      </c>
      <c r="IC152" s="86">
        <f t="shared" si="439"/>
        <v>1.5678789223361818E-3</v>
      </c>
      <c r="ID152" s="86">
        <f t="shared" si="440"/>
        <v>1.6324463384955095E-3</v>
      </c>
      <c r="IE152" s="86">
        <f t="shared" si="441"/>
        <v>8.1054324334648414E-3</v>
      </c>
      <c r="IF152" s="86">
        <f t="shared" si="442"/>
        <v>3.6644005451044633E-2</v>
      </c>
      <c r="IG152" s="86">
        <f t="shared" si="443"/>
        <v>9.3802156698785631E-3</v>
      </c>
      <c r="II152" s="86">
        <f t="shared" si="340"/>
        <v>1.6774088853667722E-5</v>
      </c>
      <c r="IJ152" s="86">
        <f t="shared" si="341"/>
        <v>4.4315947031852433E-8</v>
      </c>
      <c r="IK152" s="86">
        <f t="shared" si="342"/>
        <v>5.8907875893303806E-9</v>
      </c>
      <c r="IL152" s="86">
        <f t="shared" si="343"/>
        <v>7.8988744377993987E-11</v>
      </c>
      <c r="IM152" s="86">
        <f t="shared" si="344"/>
        <v>1.1838003967406796E-11</v>
      </c>
      <c r="IN152" s="86">
        <f t="shared" si="345"/>
        <v>4.2640944558599841E-12</v>
      </c>
      <c r="IO152" s="86">
        <f t="shared" si="346"/>
        <v>1.5942910998261117E-10</v>
      </c>
      <c r="IP152" s="86">
        <f t="shared" si="347"/>
        <v>6.2414073601846442E-10</v>
      </c>
      <c r="IQ152" s="86">
        <f t="shared" si="348"/>
        <v>4.4889495499677054E-9</v>
      </c>
      <c r="IR152" s="86">
        <f t="shared" si="349"/>
        <v>2.9512232296144807E-9</v>
      </c>
      <c r="IS152" s="86">
        <f t="shared" si="350"/>
        <v>1.2869767430861933E-9</v>
      </c>
      <c r="IT152" s="86">
        <f t="shared" si="351"/>
        <v>2.0489035435157632E-9</v>
      </c>
      <c r="IU152" s="86">
        <f t="shared" si="352"/>
        <v>1.4651463741811261E-10</v>
      </c>
      <c r="IV152" s="86">
        <f t="shared" si="353"/>
        <v>8.4298157284960289E-6</v>
      </c>
      <c r="IW152" s="86">
        <f t="shared" si="354"/>
        <v>4.5830502255976487E-4</v>
      </c>
      <c r="IY152" s="86">
        <f t="shared" si="355"/>
        <v>0.11092503084960065</v>
      </c>
      <c r="IZ152" s="86">
        <f t="shared" si="356"/>
        <v>1.7248410087578956E-3</v>
      </c>
      <c r="JA152" s="86">
        <f t="shared" si="357"/>
        <v>3.189310263017147E-3</v>
      </c>
      <c r="JB152" s="86">
        <f t="shared" si="358"/>
        <v>5.8625454111800989E-3</v>
      </c>
      <c r="JC152" s="86">
        <f t="shared" si="359"/>
        <v>3.0079107065250646E-2</v>
      </c>
      <c r="JD152" s="86">
        <f t="shared" si="360"/>
        <v>1.3551814864425657E-2</v>
      </c>
      <c r="JE152" s="86">
        <f t="shared" si="361"/>
        <v>8.6400422523790973E-3</v>
      </c>
      <c r="JF152" s="86">
        <f t="shared" si="362"/>
        <v>5.3896137222226746E-3</v>
      </c>
      <c r="JG152" s="86">
        <f t="shared" si="363"/>
        <v>2.2439374478943242E-3</v>
      </c>
      <c r="JH152" s="86">
        <f t="shared" si="364"/>
        <v>3.3657154009833399E-3</v>
      </c>
      <c r="JI152" s="86">
        <f t="shared" si="365"/>
        <v>1.5678802093129249E-3</v>
      </c>
      <c r="JJ152" s="86">
        <f t="shared" si="366"/>
        <v>1.632448387399053E-3</v>
      </c>
      <c r="JK152" s="86">
        <f t="shared" si="367"/>
        <v>8.1054325799794786E-3</v>
      </c>
      <c r="JL152" s="86">
        <f t="shared" si="368"/>
        <v>3.6652435266773128E-2</v>
      </c>
      <c r="JM152" s="86">
        <f t="shared" si="369"/>
        <v>9.8385206924383288E-3</v>
      </c>
    </row>
    <row r="153" spans="2:273" x14ac:dyDescent="0.25">
      <c r="B153" s="2">
        <v>126</v>
      </c>
      <c r="C153" s="37">
        <v>45.197000000000003</v>
      </c>
      <c r="D153" s="37">
        <v>46.491999999999997</v>
      </c>
      <c r="E153" s="37">
        <v>47.41</v>
      </c>
      <c r="F153" s="37">
        <v>49.671999999999997</v>
      </c>
      <c r="G153" s="37">
        <v>53.442999999999998</v>
      </c>
      <c r="H153" s="37">
        <v>51.655999999999999</v>
      </c>
      <c r="I153" s="37">
        <v>54.048999999999999</v>
      </c>
      <c r="J153" s="37">
        <v>52.884999999999998</v>
      </c>
      <c r="K153" s="37">
        <v>50.966999999999999</v>
      </c>
      <c r="L153" s="37">
        <v>52.360999999999997</v>
      </c>
      <c r="M153" s="37">
        <v>49.246000000000002</v>
      </c>
      <c r="N153" s="37">
        <v>48.393000000000001</v>
      </c>
      <c r="O153" s="37">
        <v>47.639000000000003</v>
      </c>
      <c r="P153" s="37">
        <v>49.115000000000002</v>
      </c>
      <c r="Q153" s="37">
        <v>51.377000000000002</v>
      </c>
      <c r="S153" s="4">
        <f t="shared" si="241"/>
        <v>45.991383157963668</v>
      </c>
      <c r="T153" s="4">
        <f t="shared" si="242"/>
        <v>46.481634265427147</v>
      </c>
      <c r="U153" s="4">
        <f t="shared" si="243"/>
        <v>47.738213323143846</v>
      </c>
      <c r="V153" s="4">
        <f t="shared" si="244"/>
        <v>51.114028593650453</v>
      </c>
      <c r="W153" s="4">
        <f t="shared" si="245"/>
        <v>53.55718491058056</v>
      </c>
      <c r="X153" s="4">
        <f t="shared" si="246"/>
        <v>53.583324915743482</v>
      </c>
      <c r="Y153" s="4">
        <f t="shared" si="247"/>
        <v>54.159979320221716</v>
      </c>
      <c r="Z153" s="4">
        <f t="shared" si="248"/>
        <v>54.645537881748083</v>
      </c>
      <c r="AA153" s="4">
        <f t="shared" si="249"/>
        <v>52.272059366980464</v>
      </c>
      <c r="AB153" s="4">
        <f t="shared" si="250"/>
        <v>52.555946078932557</v>
      </c>
      <c r="AC153" s="4">
        <f t="shared" si="251"/>
        <v>50.09493447179041</v>
      </c>
      <c r="AD153" s="4">
        <f t="shared" si="252"/>
        <v>49.659456941915089</v>
      </c>
      <c r="AE153" s="4">
        <f t="shared" si="253"/>
        <v>48.874944004498509</v>
      </c>
      <c r="AF153" s="4">
        <f t="shared" si="254"/>
        <v>50.609822071428169</v>
      </c>
      <c r="AG153" s="4">
        <f t="shared" si="255"/>
        <v>53.328440887533525</v>
      </c>
      <c r="AI153" s="4">
        <f t="shared" si="256"/>
        <v>-0.7943831579636651</v>
      </c>
      <c r="AJ153" s="4">
        <f t="shared" si="257"/>
        <v>1.0365734572850727E-2</v>
      </c>
      <c r="AK153" s="4">
        <f t="shared" si="258"/>
        <v>-0.32821332314384932</v>
      </c>
      <c r="AL153" s="4">
        <f t="shared" si="259"/>
        <v>-1.4420285936504555</v>
      </c>
      <c r="AM153" s="4">
        <f t="shared" si="260"/>
        <v>-0.1141849105805619</v>
      </c>
      <c r="AN153" s="4">
        <f t="shared" si="261"/>
        <v>-1.9273249157434833</v>
      </c>
      <c r="AO153" s="4">
        <f t="shared" si="262"/>
        <v>-0.11097932022171619</v>
      </c>
      <c r="AP153" s="4">
        <f t="shared" si="263"/>
        <v>-1.7605378817480855</v>
      </c>
      <c r="AQ153" s="4">
        <f t="shared" si="264"/>
        <v>-1.3050593669804655</v>
      </c>
      <c r="AR153" s="4">
        <f t="shared" si="265"/>
        <v>-0.19494607893255989</v>
      </c>
      <c r="AS153" s="4">
        <f t="shared" si="266"/>
        <v>-0.84893447179040749</v>
      </c>
      <c r="AT153" s="4">
        <f t="shared" si="267"/>
        <v>-1.266456941915088</v>
      </c>
      <c r="AU153" s="4">
        <f t="shared" si="268"/>
        <v>-1.2359440044985064</v>
      </c>
      <c r="AV153" s="4">
        <f t="shared" si="448"/>
        <v>-1.4948220714281675</v>
      </c>
      <c r="AW153" s="4">
        <f t="shared" si="448"/>
        <v>-1.9514408875335221</v>
      </c>
      <c r="AY153" s="2">
        <f t="shared" si="320"/>
        <v>45.991358639104313</v>
      </c>
      <c r="AZ153" s="2">
        <f t="shared" si="371"/>
        <v>46.481289800764969</v>
      </c>
      <c r="BA153" s="2">
        <f t="shared" si="372"/>
        <v>47.736610341511884</v>
      </c>
      <c r="BB153" s="2">
        <f t="shared" si="373"/>
        <v>51.108977376365601</v>
      </c>
      <c r="BC153" s="2">
        <f t="shared" si="374"/>
        <v>53.478598541180538</v>
      </c>
      <c r="BD153" s="2">
        <f t="shared" si="375"/>
        <v>53.557414316716489</v>
      </c>
      <c r="BE153" s="2">
        <f t="shared" si="376"/>
        <v>54.145148303167566</v>
      </c>
      <c r="BF153" s="2">
        <f t="shared" si="377"/>
        <v>54.637590054123322</v>
      </c>
      <c r="BG153" s="2">
        <f t="shared" si="378"/>
        <v>52.269747499877454</v>
      </c>
      <c r="BH153" s="2">
        <f t="shared" si="379"/>
        <v>52.551255426908554</v>
      </c>
      <c r="BI153" s="2">
        <f t="shared" si="380"/>
        <v>50.093372519392865</v>
      </c>
      <c r="BJ153" s="2">
        <f t="shared" si="381"/>
        <v>49.657626770338581</v>
      </c>
      <c r="BK153" s="2">
        <f t="shared" si="382"/>
        <v>48.852976109499366</v>
      </c>
      <c r="BL153" s="2">
        <f t="shared" si="383"/>
        <v>50.158472466240106</v>
      </c>
      <c r="BM153" s="2">
        <f t="shared" si="384"/>
        <v>52.777253447216381</v>
      </c>
      <c r="BO153" s="2" t="str">
        <f t="shared" si="270"/>
        <v/>
      </c>
      <c r="BP153" s="2" t="str">
        <f t="shared" si="271"/>
        <v/>
      </c>
      <c r="BQ153" s="2" t="str">
        <f t="shared" si="272"/>
        <v/>
      </c>
      <c r="BR153" s="2" t="str">
        <f t="shared" si="273"/>
        <v/>
      </c>
      <c r="BS153" s="2" t="str">
        <f t="shared" si="274"/>
        <v/>
      </c>
      <c r="BT153" s="2" t="str">
        <f t="shared" si="275"/>
        <v/>
      </c>
      <c r="BU153" s="2" t="str">
        <f t="shared" si="276"/>
        <v/>
      </c>
      <c r="BV153" s="2" t="str">
        <f t="shared" si="277"/>
        <v/>
      </c>
      <c r="BW153" s="2" t="str">
        <f t="shared" si="278"/>
        <v/>
      </c>
      <c r="BX153" s="2" t="str">
        <f t="shared" si="279"/>
        <v/>
      </c>
      <c r="BY153" s="2" t="str">
        <f t="shared" si="280"/>
        <v/>
      </c>
      <c r="BZ153" s="2" t="str">
        <f t="shared" si="281"/>
        <v/>
      </c>
      <c r="CA153" s="2" t="str">
        <f t="shared" si="282"/>
        <v/>
      </c>
      <c r="CB153" s="2" t="str">
        <f t="shared" si="283"/>
        <v/>
      </c>
      <c r="CC153" s="2" t="str">
        <f t="shared" si="284"/>
        <v/>
      </c>
      <c r="CE153" s="2" t="str">
        <f t="shared" si="321"/>
        <v/>
      </c>
      <c r="CF153" s="2">
        <f t="shared" si="322"/>
        <v>46.491999999999997</v>
      </c>
      <c r="CG153" s="2">
        <f t="shared" si="323"/>
        <v>47.41</v>
      </c>
      <c r="CH153" s="2">
        <f t="shared" si="324"/>
        <v>49.671999999999997</v>
      </c>
      <c r="CI153" s="2" t="str">
        <f t="shared" si="325"/>
        <v/>
      </c>
      <c r="CJ153" s="2">
        <f t="shared" si="326"/>
        <v>51.655999999999999</v>
      </c>
      <c r="CK153" s="2">
        <f t="shared" si="327"/>
        <v>54.048999999999999</v>
      </c>
      <c r="CL153" s="2">
        <f t="shared" si="328"/>
        <v>52.884999999999998</v>
      </c>
      <c r="CM153" s="2">
        <f t="shared" si="329"/>
        <v>50.966999999999999</v>
      </c>
      <c r="CN153" s="2">
        <f t="shared" si="330"/>
        <v>52.360999999999997</v>
      </c>
      <c r="CO153" s="2">
        <f t="shared" si="331"/>
        <v>49.246000000000002</v>
      </c>
      <c r="CP153" s="2">
        <f t="shared" si="332"/>
        <v>48.393000000000001</v>
      </c>
      <c r="CQ153" s="2">
        <f t="shared" si="333"/>
        <v>47.639000000000003</v>
      </c>
      <c r="CR153" s="2" t="str">
        <f t="shared" si="334"/>
        <v/>
      </c>
      <c r="CS153" s="2">
        <f t="shared" si="335"/>
        <v>51.377000000000002</v>
      </c>
      <c r="CU153" s="2" t="str">
        <f t="shared" si="285"/>
        <v/>
      </c>
      <c r="CV153" s="2">
        <f t="shared" si="286"/>
        <v>46.491999999999997</v>
      </c>
      <c r="CW153" s="2">
        <f t="shared" si="287"/>
        <v>47.41</v>
      </c>
      <c r="CX153" s="2">
        <f t="shared" si="288"/>
        <v>49.671999999999997</v>
      </c>
      <c r="CY153" s="2" t="str">
        <f t="shared" si="289"/>
        <v/>
      </c>
      <c r="CZ153" s="2">
        <f t="shared" si="290"/>
        <v>51.655999999999999</v>
      </c>
      <c r="DA153" s="2">
        <f t="shared" si="291"/>
        <v>54.048999999999999</v>
      </c>
      <c r="DB153" s="2">
        <f t="shared" si="292"/>
        <v>52.884999999999998</v>
      </c>
      <c r="DC153" s="2">
        <f t="shared" si="293"/>
        <v>50.966999999999999</v>
      </c>
      <c r="DD153" s="2">
        <f t="shared" si="294"/>
        <v>52.360999999999997</v>
      </c>
      <c r="DE153" s="2">
        <f t="shared" si="295"/>
        <v>49.246000000000002</v>
      </c>
      <c r="DF153" s="2">
        <f t="shared" si="296"/>
        <v>48.393000000000001</v>
      </c>
      <c r="DG153" s="2">
        <f t="shared" si="297"/>
        <v>47.639000000000003</v>
      </c>
      <c r="DH153" s="2" t="str">
        <f t="shared" si="298"/>
        <v/>
      </c>
      <c r="DI153" s="2">
        <f t="shared" si="299"/>
        <v>51.377000000000002</v>
      </c>
      <c r="DK153" s="2">
        <f t="shared" si="300"/>
        <v>85.486409529211556</v>
      </c>
      <c r="DL153" s="2">
        <f t="shared" si="449"/>
        <v>90.497331621866508</v>
      </c>
      <c r="DM153" s="2">
        <f t="shared" si="449"/>
        <v>91.114391986062728</v>
      </c>
      <c r="DN153" s="2">
        <f t="shared" si="449"/>
        <v>98.659506072874507</v>
      </c>
      <c r="DO153" s="2">
        <f t="shared" si="449"/>
        <v>95.292779812548943</v>
      </c>
      <c r="DP153" s="2">
        <f t="shared" si="449"/>
        <v>98.571927125506093</v>
      </c>
      <c r="DQ153" s="2">
        <f t="shared" si="449"/>
        <v>94.140735178236397</v>
      </c>
      <c r="DR153" s="2">
        <f t="shared" si="449"/>
        <v>98.488367071524962</v>
      </c>
      <c r="DS153" s="2">
        <f t="shared" si="449"/>
        <v>95.15696706423023</v>
      </c>
      <c r="DT153" s="2">
        <f t="shared" si="449"/>
        <v>93.281568761726092</v>
      </c>
      <c r="DU153" s="2">
        <f t="shared" si="449"/>
        <v>89.618206477732798</v>
      </c>
      <c r="DV153" s="2">
        <f t="shared" si="449"/>
        <v>93.01693861472809</v>
      </c>
      <c r="DW153" s="2">
        <f t="shared" si="449"/>
        <v>91.524188798920363</v>
      </c>
      <c r="DX153" s="2">
        <f t="shared" si="449"/>
        <v>84.865821705426356</v>
      </c>
      <c r="DY153" s="2">
        <f t="shared" si="449"/>
        <v>79.859569669669668</v>
      </c>
      <c r="EA153" s="2">
        <f t="shared" si="452"/>
        <v>45.858244391620858</v>
      </c>
      <c r="EB153" s="2">
        <f t="shared" si="302"/>
        <v>46.394397502514948</v>
      </c>
      <c r="EC153" s="2">
        <f t="shared" si="303"/>
        <v>47.656472538513057</v>
      </c>
      <c r="ED153" s="2">
        <f t="shared" si="304"/>
        <v>51.035931856747339</v>
      </c>
      <c r="EE153" s="2">
        <f t="shared" si="305"/>
        <v>53.461663800869232</v>
      </c>
      <c r="EF153" s="2">
        <f t="shared" si="306"/>
        <v>53.538648805994299</v>
      </c>
      <c r="EG153" s="2">
        <f t="shared" si="307"/>
        <v>54.066554657914672</v>
      </c>
      <c r="EH153" s="2">
        <f t="shared" si="308"/>
        <v>54.606685572305977</v>
      </c>
      <c r="EI153" s="2">
        <f t="shared" si="309"/>
        <v>52.220747872696805</v>
      </c>
      <c r="EJ153" s="2">
        <f t="shared" si="310"/>
        <v>52.557174954225687</v>
      </c>
      <c r="EK153" s="2">
        <f t="shared" si="311"/>
        <v>50.119108693541506</v>
      </c>
      <c r="EL153" s="2">
        <f t="shared" si="312"/>
        <v>49.67106680131279</v>
      </c>
      <c r="EM153" s="2">
        <f t="shared" si="313"/>
        <v>48.887048460999424</v>
      </c>
      <c r="EN153" s="2">
        <f t="shared" si="314"/>
        <v>50.152968110164892</v>
      </c>
      <c r="EO153" s="2">
        <f t="shared" si="315"/>
        <v>53.046933302411865</v>
      </c>
      <c r="EQ153" s="2">
        <f t="shared" si="316"/>
        <v>46.401417954779667</v>
      </c>
      <c r="ER153" s="2">
        <f t="shared" si="450"/>
        <v>46.720935477074093</v>
      </c>
      <c r="ES153" s="2">
        <f t="shared" si="450"/>
        <v>47.953730462391007</v>
      </c>
      <c r="ET153" s="2">
        <f t="shared" si="450"/>
        <v>51.284914359323892</v>
      </c>
      <c r="EU153" s="2">
        <f t="shared" si="450"/>
        <v>53.406424035020279</v>
      </c>
      <c r="EV153" s="2">
        <f t="shared" si="450"/>
        <v>53.479766677219494</v>
      </c>
      <c r="EW153" s="2">
        <f t="shared" si="450"/>
        <v>54.390955619589846</v>
      </c>
      <c r="EX153" s="2">
        <f t="shared" si="450"/>
        <v>54.625034116453485</v>
      </c>
      <c r="EY153" s="2">
        <f t="shared" si="450"/>
        <v>52.339595578659981</v>
      </c>
      <c r="EZ153" s="2">
        <f t="shared" si="450"/>
        <v>52.393318885337266</v>
      </c>
      <c r="FA153" s="2">
        <f t="shared" si="450"/>
        <v>49.856372098590299</v>
      </c>
      <c r="FB153" s="2">
        <f t="shared" si="450"/>
        <v>49.460841428344104</v>
      </c>
      <c r="FC153" s="2">
        <f t="shared" si="450"/>
        <v>48.53620596448458</v>
      </c>
      <c r="FD153" s="2">
        <f t="shared" si="450"/>
        <v>50.04742188796061</v>
      </c>
      <c r="FE153" s="2">
        <f t="shared" si="450"/>
        <v>51.072280846624523</v>
      </c>
      <c r="FG153" s="2">
        <f t="shared" si="318"/>
        <v>0.99955486551711703</v>
      </c>
      <c r="FH153" s="2">
        <f t="shared" si="451"/>
        <v>0.99947006575172603</v>
      </c>
      <c r="FI153" s="2">
        <f t="shared" si="451"/>
        <v>0.99941085167591981</v>
      </c>
      <c r="FJ153" s="2">
        <f t="shared" si="451"/>
        <v>0.9993502200264357</v>
      </c>
      <c r="FK153" s="2">
        <f t="shared" si="451"/>
        <v>0.99939330551045213</v>
      </c>
      <c r="FL153" s="2">
        <f t="shared" si="451"/>
        <v>0.99937498829271088</v>
      </c>
      <c r="FM153" s="2">
        <f t="shared" si="451"/>
        <v>0.99942186671872701</v>
      </c>
      <c r="FN153" s="2">
        <f t="shared" si="451"/>
        <v>0.99937193257098667</v>
      </c>
      <c r="FO153" s="2">
        <f t="shared" si="451"/>
        <v>0.99939641408779212</v>
      </c>
      <c r="FP153" s="2">
        <f t="shared" si="451"/>
        <v>0.99938868259946589</v>
      </c>
      <c r="FQ153" s="2">
        <f t="shared" si="451"/>
        <v>0.99935800521161655</v>
      </c>
      <c r="FR153" s="2">
        <f t="shared" si="451"/>
        <v>0.99938409288829411</v>
      </c>
      <c r="FS153" s="2">
        <f t="shared" si="451"/>
        <v>0.99941407789145809</v>
      </c>
      <c r="FT153" s="2">
        <f t="shared" si="451"/>
        <v>0.99944037993034507</v>
      </c>
      <c r="FU153" s="2">
        <f t="shared" si="451"/>
        <v>0.99949857147498133</v>
      </c>
      <c r="FW153" s="2">
        <f t="shared" si="336"/>
        <v>0.21259205624034974</v>
      </c>
      <c r="FX153" s="2">
        <f t="shared" si="388"/>
        <v>0.19452758319017396</v>
      </c>
      <c r="FY153" s="2">
        <f t="shared" si="389"/>
        <v>0.18345900380665675</v>
      </c>
      <c r="FZ153" s="2">
        <f t="shared" si="390"/>
        <v>0.16909089750238221</v>
      </c>
      <c r="GA153" s="2">
        <f t="shared" si="391"/>
        <v>0.15286030153907196</v>
      </c>
      <c r="GB153" s="2">
        <f t="shared" si="392"/>
        <v>0.15931515453520381</v>
      </c>
      <c r="GC153" s="2">
        <f t="shared" si="393"/>
        <v>0.17085469626273619</v>
      </c>
      <c r="GD153" s="2">
        <f t="shared" si="394"/>
        <v>0.18223935972648875</v>
      </c>
      <c r="GE153" s="2">
        <f t="shared" si="395"/>
        <v>0.19423117986243138</v>
      </c>
      <c r="GF153" s="2">
        <f t="shared" si="396"/>
        <v>0.18806174276553267</v>
      </c>
      <c r="GG153" s="2">
        <f t="shared" si="397"/>
        <v>0.19447001313782566</v>
      </c>
      <c r="GH153" s="2">
        <f t="shared" si="398"/>
        <v>0.19092396469745462</v>
      </c>
      <c r="GI153" s="2">
        <f t="shared" si="399"/>
        <v>0.16832166928373404</v>
      </c>
      <c r="GJ153" s="2">
        <f t="shared" si="400"/>
        <v>0.13190101152782938</v>
      </c>
      <c r="GK153" s="2">
        <f t="shared" si="401"/>
        <v>0.14337939573680028</v>
      </c>
      <c r="GM153" s="86">
        <f t="shared" si="337"/>
        <v>1.9164471453936386E-92</v>
      </c>
      <c r="GN153" s="86">
        <f t="shared" si="402"/>
        <v>1.2980458301710038E-98</v>
      </c>
      <c r="GO153" s="86">
        <f t="shared" si="403"/>
        <v>3.6927660046204091E-103</v>
      </c>
      <c r="GP153" s="86">
        <f t="shared" si="404"/>
        <v>4.4510305794265024E-111</v>
      </c>
      <c r="GQ153" s="86">
        <f t="shared" si="405"/>
        <v>4.7677841862849706E-112</v>
      </c>
      <c r="GR153" s="86">
        <f t="shared" si="406"/>
        <v>2.0378796047313026E-125</v>
      </c>
      <c r="GS153" s="86">
        <f t="shared" si="407"/>
        <v>3.6394221978178355E-131</v>
      </c>
      <c r="GT153" s="86">
        <f t="shared" si="408"/>
        <v>6.9393378923410257E-101</v>
      </c>
      <c r="GU153" s="86">
        <f t="shared" si="409"/>
        <v>2.7531929564859634E-119</v>
      </c>
      <c r="GV153" s="86">
        <f t="shared" si="410"/>
        <v>1.8426377802018809E-126</v>
      </c>
      <c r="GW153" s="86">
        <f t="shared" si="411"/>
        <v>9.8583043412101053E-167</v>
      </c>
      <c r="GX153" s="86">
        <f t="shared" si="412"/>
        <v>1.2195230011447132E-155</v>
      </c>
      <c r="GY153" s="86">
        <f t="shared" si="413"/>
        <v>1.7384173205589906E-154</v>
      </c>
      <c r="GZ153" s="86">
        <f t="shared" si="414"/>
        <v>1.9766715393874849E-115</v>
      </c>
      <c r="HA153" s="86">
        <f t="shared" si="415"/>
        <v>2.8044748653329775E-204</v>
      </c>
      <c r="HC153" s="86">
        <f t="shared" si="338"/>
        <v>2.2327312082592435E-47</v>
      </c>
      <c r="HD153" s="86">
        <f t="shared" si="416"/>
        <v>9.0108429774702304E-47</v>
      </c>
      <c r="HE153" s="86">
        <f t="shared" si="417"/>
        <v>1.2947164437936569E-51</v>
      </c>
      <c r="HF153" s="86">
        <f t="shared" si="418"/>
        <v>7.8943461409774435E-54</v>
      </c>
      <c r="HG153" s="86">
        <f t="shared" si="419"/>
        <v>1.3753977430418865E-60</v>
      </c>
      <c r="HH153" s="86">
        <f t="shared" si="420"/>
        <v>9.3557699354098312E-66</v>
      </c>
      <c r="HI153" s="86">
        <f t="shared" si="421"/>
        <v>1.9364951149597735E-71</v>
      </c>
      <c r="HJ153" s="86">
        <f t="shared" si="422"/>
        <v>6.5589406988557901E-58</v>
      </c>
      <c r="HK153" s="86">
        <f t="shared" si="423"/>
        <v>1.3695879108752852E-68</v>
      </c>
      <c r="HL153" s="86">
        <f t="shared" si="424"/>
        <v>1.7126383712661956E-76</v>
      </c>
      <c r="HM153" s="86">
        <f t="shared" si="425"/>
        <v>2.8018167725294871E-84</v>
      </c>
      <c r="HN153" s="86">
        <f t="shared" si="426"/>
        <v>7.3828156544217778E-85</v>
      </c>
      <c r="HO153" s="86">
        <f t="shared" si="427"/>
        <v>1.0066697006956594E-73</v>
      </c>
      <c r="HP153" s="86">
        <f t="shared" si="428"/>
        <v>2.3663763607431324E-86</v>
      </c>
      <c r="HQ153" s="86">
        <f t="shared" si="429"/>
        <v>1.1895495728633765E-110</v>
      </c>
      <c r="HS153" s="86">
        <f t="shared" si="339"/>
        <v>6.3781964681807038E-2</v>
      </c>
      <c r="HT153" s="86">
        <f t="shared" si="430"/>
        <v>5.0680638596808947E-4</v>
      </c>
      <c r="HU153" s="86">
        <f t="shared" si="431"/>
        <v>9.8138146034570202E-4</v>
      </c>
      <c r="HV153" s="86">
        <f t="shared" si="432"/>
        <v>1.819067536854873E-3</v>
      </c>
      <c r="HW153" s="86">
        <f t="shared" si="433"/>
        <v>1.2009715305037177E-2</v>
      </c>
      <c r="HX153" s="86">
        <f t="shared" si="434"/>
        <v>4.5720988091693887E-3</v>
      </c>
      <c r="HY153" s="86">
        <f t="shared" si="435"/>
        <v>2.8456089639305264E-3</v>
      </c>
      <c r="HZ153" s="86">
        <f t="shared" si="436"/>
        <v>1.6443147654043792E-3</v>
      </c>
      <c r="IA153" s="86">
        <f t="shared" si="437"/>
        <v>6.1994293319839655E-4</v>
      </c>
      <c r="IB153" s="86">
        <f t="shared" si="438"/>
        <v>9.9200335488641169E-4</v>
      </c>
      <c r="IC153" s="86">
        <f t="shared" si="439"/>
        <v>3.9614547175140425E-4</v>
      </c>
      <c r="ID153" s="86">
        <f t="shared" si="440"/>
        <v>4.3079955678791676E-4</v>
      </c>
      <c r="IE153" s="86">
        <f t="shared" si="441"/>
        <v>2.6751642735178011E-3</v>
      </c>
      <c r="IF153" s="86">
        <f t="shared" si="442"/>
        <v>1.4676106665046953E-2</v>
      </c>
      <c r="IG153" s="86">
        <f t="shared" si="443"/>
        <v>3.022750109433038E-3</v>
      </c>
      <c r="II153" s="86">
        <f t="shared" si="340"/>
        <v>5.7871279548942719E-5</v>
      </c>
      <c r="IJ153" s="86">
        <f t="shared" si="341"/>
        <v>2.7535842390592428E-7</v>
      </c>
      <c r="IK153" s="86">
        <f t="shared" si="342"/>
        <v>4.2129331117878051E-8</v>
      </c>
      <c r="IL153" s="86">
        <f t="shared" si="343"/>
        <v>7.9006834737742763E-10</v>
      </c>
      <c r="IM153" s="86">
        <f t="shared" si="344"/>
        <v>1.2266653477897349E-10</v>
      </c>
      <c r="IN153" s="86">
        <f t="shared" si="345"/>
        <v>5.2159538401025183E-11</v>
      </c>
      <c r="IO153" s="86">
        <f t="shared" si="346"/>
        <v>1.5064778471974245E-9</v>
      </c>
      <c r="IP153" s="86">
        <f t="shared" si="347"/>
        <v>5.6522529798545707E-9</v>
      </c>
      <c r="IQ153" s="86">
        <f t="shared" si="348"/>
        <v>3.6192218541607459E-8</v>
      </c>
      <c r="IR153" s="86">
        <f t="shared" si="349"/>
        <v>2.3675189360950133E-8</v>
      </c>
      <c r="IS153" s="86">
        <f t="shared" si="350"/>
        <v>1.2005657612161082E-8</v>
      </c>
      <c r="IT153" s="86">
        <f t="shared" si="351"/>
        <v>1.755672800618013E-8</v>
      </c>
      <c r="IU153" s="86">
        <f t="shared" si="352"/>
        <v>1.3645085995307763E-9</v>
      </c>
      <c r="IV153" s="86">
        <f t="shared" si="353"/>
        <v>2.172323699704394E-5</v>
      </c>
      <c r="IW153" s="86">
        <f t="shared" si="354"/>
        <v>8.6128249754819958E-4</v>
      </c>
      <c r="IY153" s="86">
        <f t="shared" si="355"/>
        <v>6.3839835961355978E-2</v>
      </c>
      <c r="IZ153" s="86">
        <f t="shared" si="356"/>
        <v>5.0708174439199536E-4</v>
      </c>
      <c r="JA153" s="86">
        <f t="shared" si="357"/>
        <v>9.8142358967681989E-4</v>
      </c>
      <c r="JB153" s="86">
        <f t="shared" si="358"/>
        <v>1.8190683269232203E-3</v>
      </c>
      <c r="JC153" s="86">
        <f t="shared" si="359"/>
        <v>1.2009715427703712E-2</v>
      </c>
      <c r="JD153" s="86">
        <f t="shared" si="360"/>
        <v>4.5720988613289267E-3</v>
      </c>
      <c r="JE153" s="86">
        <f t="shared" si="361"/>
        <v>2.8456104704083734E-3</v>
      </c>
      <c r="JF153" s="86">
        <f t="shared" si="362"/>
        <v>1.6443204176573591E-3</v>
      </c>
      <c r="JG153" s="86">
        <f t="shared" si="363"/>
        <v>6.1997912541693811E-4</v>
      </c>
      <c r="JH153" s="86">
        <f t="shared" si="364"/>
        <v>9.9202703007577274E-4</v>
      </c>
      <c r="JI153" s="86">
        <f t="shared" si="365"/>
        <v>3.9615747740901641E-4</v>
      </c>
      <c r="JJ153" s="86">
        <f t="shared" si="366"/>
        <v>4.3081711351592296E-4</v>
      </c>
      <c r="JK153" s="86">
        <f t="shared" si="367"/>
        <v>2.6751656380264006E-3</v>
      </c>
      <c r="JL153" s="86">
        <f t="shared" si="368"/>
        <v>1.4697829902043998E-2</v>
      </c>
      <c r="JM153" s="86">
        <f t="shared" si="369"/>
        <v>3.8840326069812378E-3</v>
      </c>
    </row>
    <row r="154" spans="2:273" x14ac:dyDescent="0.25">
      <c r="B154" s="2">
        <v>127</v>
      </c>
      <c r="C154" s="37">
        <v>44.704999999999998</v>
      </c>
      <c r="D154" s="37">
        <v>45.213000000000001</v>
      </c>
      <c r="E154" s="37">
        <v>47.639000000000003</v>
      </c>
      <c r="F154" s="37">
        <v>50.557000000000002</v>
      </c>
      <c r="G154" s="37">
        <v>51.573999999999998</v>
      </c>
      <c r="H154" s="37">
        <v>52.23</v>
      </c>
      <c r="I154" s="37">
        <v>52.262</v>
      </c>
      <c r="J154" s="37">
        <v>54.279000000000003</v>
      </c>
      <c r="K154" s="37">
        <v>51.459000000000003</v>
      </c>
      <c r="L154" s="37">
        <v>51.344000000000001</v>
      </c>
      <c r="M154" s="37">
        <v>49.066000000000003</v>
      </c>
      <c r="N154" s="37">
        <v>49.606999999999999</v>
      </c>
      <c r="O154" s="37">
        <v>46.902000000000001</v>
      </c>
      <c r="P154" s="37">
        <v>48.851999999999997</v>
      </c>
      <c r="Q154" s="37">
        <v>51.508000000000003</v>
      </c>
      <c r="S154" s="4">
        <f t="shared" si="241"/>
        <v>45.817243139244141</v>
      </c>
      <c r="T154" s="4">
        <f t="shared" si="242"/>
        <v>46.307527380818328</v>
      </c>
      <c r="U154" s="4">
        <f t="shared" si="243"/>
        <v>47.551311571537283</v>
      </c>
      <c r="V154" s="4">
        <f t="shared" si="244"/>
        <v>50.952204622804807</v>
      </c>
      <c r="W154" s="4">
        <f t="shared" si="245"/>
        <v>53.349194429736279</v>
      </c>
      <c r="X154" s="4">
        <f t="shared" si="246"/>
        <v>53.404203491651323</v>
      </c>
      <c r="Y154" s="4">
        <f t="shared" si="247"/>
        <v>53.976664441269108</v>
      </c>
      <c r="Z154" s="4">
        <f t="shared" si="248"/>
        <v>54.446139081966756</v>
      </c>
      <c r="AA154" s="4">
        <f t="shared" si="249"/>
        <v>52.095038798982223</v>
      </c>
      <c r="AB154" s="4">
        <f t="shared" si="250"/>
        <v>52.386568246727002</v>
      </c>
      <c r="AC154" s="4">
        <f t="shared" si="251"/>
        <v>49.939280322366237</v>
      </c>
      <c r="AD154" s="4">
        <f t="shared" si="252"/>
        <v>49.484090689736654</v>
      </c>
      <c r="AE154" s="4">
        <f t="shared" si="253"/>
        <v>48.6999835330653</v>
      </c>
      <c r="AF154" s="4">
        <f t="shared" si="254"/>
        <v>50.127331265903258</v>
      </c>
      <c r="AG154" s="4">
        <f t="shared" si="255"/>
        <v>53.359561880522158</v>
      </c>
      <c r="AI154" s="4">
        <f t="shared" si="256"/>
        <v>-1.1122431392441428</v>
      </c>
      <c r="AJ154" s="4">
        <f t="shared" si="257"/>
        <v>-1.0945273808183273</v>
      </c>
      <c r="AK154" s="4">
        <f t="shared" si="258"/>
        <v>8.7688428462719514E-2</v>
      </c>
      <c r="AL154" s="4">
        <f t="shared" si="259"/>
        <v>-0.39520462280480473</v>
      </c>
      <c r="AM154" s="4">
        <f t="shared" si="260"/>
        <v>-1.7751944297362812</v>
      </c>
      <c r="AN154" s="4">
        <f t="shared" si="261"/>
        <v>-1.1742034916513262</v>
      </c>
      <c r="AO154" s="4">
        <f t="shared" si="262"/>
        <v>-1.7146644412691074</v>
      </c>
      <c r="AP154" s="4">
        <f t="shared" si="263"/>
        <v>-0.1671390819667522</v>
      </c>
      <c r="AQ154" s="4">
        <f t="shared" si="264"/>
        <v>-0.63603879898222004</v>
      </c>
      <c r="AR154" s="4">
        <f t="shared" si="265"/>
        <v>-1.0425682467270008</v>
      </c>
      <c r="AS154" s="4">
        <f t="shared" si="266"/>
        <v>-0.87328032236623443</v>
      </c>
      <c r="AT154" s="4">
        <f t="shared" si="267"/>
        <v>0.12290931026334562</v>
      </c>
      <c r="AU154" s="4">
        <f t="shared" si="268"/>
        <v>-1.7979835330652989</v>
      </c>
      <c r="AV154" s="4">
        <f t="shared" si="448"/>
        <v>-1.2753312659032616</v>
      </c>
      <c r="AW154" s="4">
        <f t="shared" si="448"/>
        <v>-1.851561880522155</v>
      </c>
      <c r="AY154" s="2">
        <f t="shared" si="320"/>
        <v>45.817176598841698</v>
      </c>
      <c r="AZ154" s="2">
        <f t="shared" si="371"/>
        <v>46.307382006147449</v>
      </c>
      <c r="BA154" s="2">
        <f t="shared" si="372"/>
        <v>47.550994554330956</v>
      </c>
      <c r="BB154" s="2">
        <f t="shared" si="373"/>
        <v>50.951314904612431</v>
      </c>
      <c r="BC154" s="2">
        <f t="shared" si="374"/>
        <v>53.32988688557937</v>
      </c>
      <c r="BD154" s="2">
        <f t="shared" si="375"/>
        <v>53.399171668761177</v>
      </c>
      <c r="BE154" s="2">
        <f t="shared" si="376"/>
        <v>53.973832964163279</v>
      </c>
      <c r="BF154" s="2">
        <f t="shared" si="377"/>
        <v>54.444761274745936</v>
      </c>
      <c r="BG154" s="2">
        <f t="shared" si="378"/>
        <v>52.094614160555288</v>
      </c>
      <c r="BH154" s="2">
        <f t="shared" si="379"/>
        <v>52.385737991556873</v>
      </c>
      <c r="BI154" s="2">
        <f t="shared" si="380"/>
        <v>49.939037280681177</v>
      </c>
      <c r="BJ154" s="2">
        <f t="shared" si="381"/>
        <v>49.483778867458099</v>
      </c>
      <c r="BK154" s="2">
        <f t="shared" si="382"/>
        <v>48.695763729662126</v>
      </c>
      <c r="BL154" s="2">
        <f t="shared" si="383"/>
        <v>49.985052741662457</v>
      </c>
      <c r="BM154" s="2">
        <f t="shared" si="384"/>
        <v>52.617706444294143</v>
      </c>
      <c r="BO154" s="2" t="str">
        <f t="shared" si="270"/>
        <v/>
      </c>
      <c r="BP154" s="2" t="str">
        <f t="shared" si="271"/>
        <v/>
      </c>
      <c r="BQ154" s="2" t="str">
        <f t="shared" si="272"/>
        <v/>
      </c>
      <c r="BR154" s="2" t="str">
        <f t="shared" si="273"/>
        <v/>
      </c>
      <c r="BS154" s="2" t="str">
        <f t="shared" si="274"/>
        <v/>
      </c>
      <c r="BT154" s="2" t="str">
        <f t="shared" si="275"/>
        <v/>
      </c>
      <c r="BU154" s="2" t="str">
        <f t="shared" si="276"/>
        <v/>
      </c>
      <c r="BV154" s="2" t="str">
        <f t="shared" si="277"/>
        <v/>
      </c>
      <c r="BW154" s="2" t="str">
        <f t="shared" si="278"/>
        <v/>
      </c>
      <c r="BX154" s="2" t="str">
        <f t="shared" si="279"/>
        <v/>
      </c>
      <c r="BY154" s="2" t="str">
        <f t="shared" si="280"/>
        <v/>
      </c>
      <c r="BZ154" s="2" t="str">
        <f t="shared" si="281"/>
        <v/>
      </c>
      <c r="CA154" s="2" t="str">
        <f t="shared" si="282"/>
        <v/>
      </c>
      <c r="CB154" s="2" t="str">
        <f t="shared" si="283"/>
        <v/>
      </c>
      <c r="CC154" s="2" t="str">
        <f t="shared" si="284"/>
        <v/>
      </c>
      <c r="CE154" s="2" t="str">
        <f t="shared" si="321"/>
        <v/>
      </c>
      <c r="CF154" s="2">
        <f t="shared" si="322"/>
        <v>45.213000000000001</v>
      </c>
      <c r="CG154" s="2">
        <f t="shared" si="323"/>
        <v>47.639000000000003</v>
      </c>
      <c r="CH154" s="2">
        <f t="shared" si="324"/>
        <v>50.557000000000002</v>
      </c>
      <c r="CI154" s="2">
        <f t="shared" si="325"/>
        <v>51.573999999999998</v>
      </c>
      <c r="CJ154" s="2">
        <f t="shared" si="326"/>
        <v>52.23</v>
      </c>
      <c r="CK154" s="2">
        <f t="shared" si="327"/>
        <v>52.262</v>
      </c>
      <c r="CL154" s="2">
        <f t="shared" si="328"/>
        <v>54.279000000000003</v>
      </c>
      <c r="CM154" s="2">
        <f t="shared" si="329"/>
        <v>51.459000000000003</v>
      </c>
      <c r="CN154" s="2">
        <f t="shared" si="330"/>
        <v>51.344000000000001</v>
      </c>
      <c r="CO154" s="2">
        <f t="shared" si="331"/>
        <v>49.066000000000003</v>
      </c>
      <c r="CP154" s="2">
        <f t="shared" si="332"/>
        <v>49.606999999999999</v>
      </c>
      <c r="CQ154" s="2">
        <f t="shared" si="333"/>
        <v>46.902000000000001</v>
      </c>
      <c r="CR154" s="2">
        <f t="shared" si="334"/>
        <v>48.851999999999997</v>
      </c>
      <c r="CS154" s="2">
        <f t="shared" si="335"/>
        <v>51.508000000000003</v>
      </c>
      <c r="CU154" s="2" t="str">
        <f t="shared" si="285"/>
        <v/>
      </c>
      <c r="CV154" s="2">
        <f t="shared" si="286"/>
        <v>45.213000000000001</v>
      </c>
      <c r="CW154" s="2">
        <f t="shared" si="287"/>
        <v>47.639000000000003</v>
      </c>
      <c r="CX154" s="2">
        <f t="shared" si="288"/>
        <v>50.557000000000002</v>
      </c>
      <c r="CY154" s="2">
        <f t="shared" si="289"/>
        <v>51.573999999999998</v>
      </c>
      <c r="CZ154" s="2">
        <f t="shared" si="290"/>
        <v>52.23</v>
      </c>
      <c r="DA154" s="2">
        <f t="shared" si="291"/>
        <v>52.262</v>
      </c>
      <c r="DB154" s="2">
        <f t="shared" si="292"/>
        <v>54.279000000000003</v>
      </c>
      <c r="DC154" s="2">
        <f t="shared" si="293"/>
        <v>51.459000000000003</v>
      </c>
      <c r="DD154" s="2">
        <f t="shared" si="294"/>
        <v>51.344000000000001</v>
      </c>
      <c r="DE154" s="2">
        <f t="shared" si="295"/>
        <v>49.066000000000003</v>
      </c>
      <c r="DF154" s="2">
        <f t="shared" si="296"/>
        <v>49.606999999999999</v>
      </c>
      <c r="DG154" s="2">
        <f t="shared" si="297"/>
        <v>46.902000000000001</v>
      </c>
      <c r="DH154" s="2">
        <f t="shared" si="298"/>
        <v>48.851999999999997</v>
      </c>
      <c r="DI154" s="2">
        <f t="shared" si="299"/>
        <v>51.508000000000003</v>
      </c>
      <c r="DK154" s="2">
        <f t="shared" si="300"/>
        <v>85.718804067741658</v>
      </c>
      <c r="DL154" s="2">
        <f t="shared" si="449"/>
        <v>90.742754756871037</v>
      </c>
      <c r="DM154" s="2">
        <f t="shared" si="449"/>
        <v>91.353206445993038</v>
      </c>
      <c r="DN154" s="2">
        <f t="shared" si="449"/>
        <v>98.964545748987859</v>
      </c>
      <c r="DO154" s="2">
        <f t="shared" si="449"/>
        <v>95.527967884828342</v>
      </c>
      <c r="DP154" s="2">
        <f t="shared" si="449"/>
        <v>98.847062550607319</v>
      </c>
      <c r="DQ154" s="2">
        <f t="shared" si="449"/>
        <v>94.354707692307699</v>
      </c>
      <c r="DR154" s="2">
        <f t="shared" si="449"/>
        <v>98.723060998650467</v>
      </c>
      <c r="DS154" s="2">
        <f t="shared" si="449"/>
        <v>95.399696246854148</v>
      </c>
      <c r="DT154" s="2">
        <f t="shared" si="449"/>
        <v>93.508263227016897</v>
      </c>
      <c r="DU154" s="2">
        <f t="shared" si="449"/>
        <v>89.836667004048579</v>
      </c>
      <c r="DV154" s="2">
        <f t="shared" si="449"/>
        <v>93.280288434183177</v>
      </c>
      <c r="DW154" s="2">
        <f t="shared" si="449"/>
        <v>91.772991632928466</v>
      </c>
      <c r="DX154" s="2">
        <f t="shared" si="449"/>
        <v>85.051580477000783</v>
      </c>
      <c r="DY154" s="2">
        <f t="shared" si="449"/>
        <v>80.017840197340192</v>
      </c>
      <c r="EA154" s="2">
        <f t="shared" si="452"/>
        <v>45.671310280790379</v>
      </c>
      <c r="EB154" s="2">
        <f t="shared" si="302"/>
        <v>46.213873038967087</v>
      </c>
      <c r="EC154" s="2">
        <f t="shared" si="303"/>
        <v>47.465575853985264</v>
      </c>
      <c r="ED154" s="2">
        <f t="shared" si="304"/>
        <v>50.875008796999197</v>
      </c>
      <c r="EE154" s="2">
        <f t="shared" si="305"/>
        <v>53.316059844593717</v>
      </c>
      <c r="EF154" s="2">
        <f t="shared" si="306"/>
        <v>53.383879197886927</v>
      </c>
      <c r="EG154" s="2">
        <f t="shared" si="307"/>
        <v>53.889836152486751</v>
      </c>
      <c r="EH154" s="2">
        <f t="shared" si="308"/>
        <v>54.415373936348409</v>
      </c>
      <c r="EI154" s="2">
        <f t="shared" si="309"/>
        <v>52.044624600781674</v>
      </c>
      <c r="EJ154" s="2">
        <f t="shared" si="310"/>
        <v>52.397491086055695</v>
      </c>
      <c r="EK154" s="2">
        <f t="shared" si="311"/>
        <v>49.973147918365768</v>
      </c>
      <c r="EL154" s="2">
        <f t="shared" si="312"/>
        <v>49.504223529411753</v>
      </c>
      <c r="EM154" s="2">
        <f t="shared" si="313"/>
        <v>48.739628950820276</v>
      </c>
      <c r="EN154" s="2">
        <f t="shared" si="314"/>
        <v>49.982350310497623</v>
      </c>
      <c r="EO154" s="2">
        <f t="shared" si="315"/>
        <v>52.921071706864552</v>
      </c>
      <c r="EQ154" s="2">
        <f t="shared" si="316"/>
        <v>46.238725855750005</v>
      </c>
      <c r="ER154" s="2">
        <f t="shared" si="450"/>
        <v>46.557705932330123</v>
      </c>
      <c r="ES154" s="2">
        <f t="shared" si="450"/>
        <v>47.77841685015516</v>
      </c>
      <c r="ET154" s="2">
        <f t="shared" si="450"/>
        <v>51.137063972451578</v>
      </c>
      <c r="EU154" s="2">
        <f t="shared" si="450"/>
        <v>53.258359057728981</v>
      </c>
      <c r="EV154" s="2">
        <f t="shared" si="450"/>
        <v>53.322127945366574</v>
      </c>
      <c r="EW154" s="2">
        <f t="shared" si="450"/>
        <v>54.229824749966696</v>
      </c>
      <c r="EX154" s="2">
        <f t="shared" si="450"/>
        <v>54.435775852911341</v>
      </c>
      <c r="EY154" s="2">
        <f t="shared" si="450"/>
        <v>52.169580244871632</v>
      </c>
      <c r="EZ154" s="2">
        <f t="shared" si="450"/>
        <v>52.226283944407399</v>
      </c>
      <c r="FA154" s="2">
        <f t="shared" si="450"/>
        <v>49.698657292313143</v>
      </c>
      <c r="FB154" s="2">
        <f t="shared" si="450"/>
        <v>49.2851334890887</v>
      </c>
      <c r="FC154" s="2">
        <f t="shared" si="450"/>
        <v>48.371469850887891</v>
      </c>
      <c r="FD154" s="2">
        <f t="shared" si="450"/>
        <v>49.875935155984109</v>
      </c>
      <c r="FE154" s="2">
        <f t="shared" si="450"/>
        <v>50.88481190363288</v>
      </c>
      <c r="FG154" s="2">
        <f t="shared" si="318"/>
        <v>0.99959401662548486</v>
      </c>
      <c r="FH154" s="2">
        <f t="shared" si="451"/>
        <v>0.99951667168456848</v>
      </c>
      <c r="FI154" s="2">
        <f t="shared" si="451"/>
        <v>0.99946266248759041</v>
      </c>
      <c r="FJ154" s="2">
        <f t="shared" si="451"/>
        <v>0.99940735973753891</v>
      </c>
      <c r="FK154" s="2">
        <f t="shared" si="451"/>
        <v>0.99944665851058134</v>
      </c>
      <c r="FL154" s="2">
        <f t="shared" si="451"/>
        <v>0.99942995119881861</v>
      </c>
      <c r="FM154" s="2">
        <f t="shared" si="451"/>
        <v>0.99947270935789534</v>
      </c>
      <c r="FN154" s="2">
        <f t="shared" si="451"/>
        <v>0.99942716404018761</v>
      </c>
      <c r="FO154" s="2">
        <f t="shared" si="451"/>
        <v>0.99944949386874393</v>
      </c>
      <c r="FP154" s="2">
        <f t="shared" si="451"/>
        <v>0.99944244191376408</v>
      </c>
      <c r="FQ154" s="2">
        <f t="shared" si="451"/>
        <v>0.99941446071790019</v>
      </c>
      <c r="FR154" s="2">
        <f t="shared" si="451"/>
        <v>0.99943825559538924</v>
      </c>
      <c r="FS154" s="2">
        <f t="shared" si="451"/>
        <v>0.99946560513537408</v>
      </c>
      <c r="FT154" s="2">
        <f t="shared" si="451"/>
        <v>0.99948959529797077</v>
      </c>
      <c r="FU154" s="2">
        <f t="shared" si="451"/>
        <v>0.99954267157256471</v>
      </c>
      <c r="FW154" s="2">
        <f t="shared" si="336"/>
        <v>0.22841759567851802</v>
      </c>
      <c r="FX154" s="2">
        <f t="shared" si="388"/>
        <v>0.20936594252951032</v>
      </c>
      <c r="FY154" s="2">
        <f t="shared" si="389"/>
        <v>0.19766025186880756</v>
      </c>
      <c r="FZ154" s="2">
        <f t="shared" si="390"/>
        <v>0.18242842076999577</v>
      </c>
      <c r="GA154" s="2">
        <f t="shared" si="391"/>
        <v>0.16517208167150579</v>
      </c>
      <c r="GB154" s="2">
        <f t="shared" si="392"/>
        <v>0.17204124386553826</v>
      </c>
      <c r="GC154" s="2">
        <f t="shared" si="393"/>
        <v>0.18430048549880917</v>
      </c>
      <c r="GD154" s="2">
        <f t="shared" si="394"/>
        <v>0.1963689019002112</v>
      </c>
      <c r="GE154" s="2">
        <f t="shared" si="395"/>
        <v>0.20905279790803358</v>
      </c>
      <c r="GF154" s="2">
        <f t="shared" si="396"/>
        <v>0.20253090848653696</v>
      </c>
      <c r="GG154" s="2">
        <f t="shared" si="397"/>
        <v>0.20930512221200781</v>
      </c>
      <c r="GH154" s="2">
        <f t="shared" si="398"/>
        <v>0.20555759359660422</v>
      </c>
      <c r="GI154" s="2">
        <f t="shared" si="399"/>
        <v>0.18161177924253488</v>
      </c>
      <c r="GJ154" s="2">
        <f t="shared" si="400"/>
        <v>0.14280925379636109</v>
      </c>
      <c r="GK154" s="2">
        <f t="shared" si="401"/>
        <v>0.15506733698303718</v>
      </c>
      <c r="GM154" s="86">
        <f t="shared" si="337"/>
        <v>1.9074056718133856E-95</v>
      </c>
      <c r="GN154" s="86">
        <f t="shared" si="402"/>
        <v>9.1462436022758366E-102</v>
      </c>
      <c r="GO154" s="86">
        <f t="shared" si="403"/>
        <v>1.7836150994810679E-106</v>
      </c>
      <c r="GP154" s="86">
        <f t="shared" si="404"/>
        <v>1.1533389649881007E-114</v>
      </c>
      <c r="GQ154" s="86">
        <f t="shared" si="405"/>
        <v>1.1365168424345225E-115</v>
      </c>
      <c r="GR154" s="86">
        <f t="shared" si="406"/>
        <v>1.9626016086814475E-129</v>
      </c>
      <c r="GS154" s="86">
        <f t="shared" si="407"/>
        <v>2.3995906195539286E-135</v>
      </c>
      <c r="GT154" s="86">
        <f t="shared" si="408"/>
        <v>4.1465287578930258E-104</v>
      </c>
      <c r="GU154" s="86">
        <f t="shared" si="409"/>
        <v>4.5560077572431417E-123</v>
      </c>
      <c r="GV154" s="86">
        <f t="shared" si="410"/>
        <v>1.6152111341696259E-130</v>
      </c>
      <c r="GW154" s="86">
        <f t="shared" si="411"/>
        <v>4.3375077900099521E-172</v>
      </c>
      <c r="GX154" s="86">
        <f t="shared" si="412"/>
        <v>1.3901070246933946E-160</v>
      </c>
      <c r="GY154" s="86">
        <f t="shared" si="413"/>
        <v>2.1605174187469292E-159</v>
      </c>
      <c r="GZ154" s="86">
        <f t="shared" si="414"/>
        <v>4.0786407628782487E-119</v>
      </c>
      <c r="HA154" s="86">
        <f t="shared" si="415"/>
        <v>1.7450797403342635E-210</v>
      </c>
      <c r="HC154" s="86">
        <f t="shared" si="338"/>
        <v>1.1278362108942142E-49</v>
      </c>
      <c r="HD154" s="86">
        <f t="shared" si="416"/>
        <v>6.2728410334739439E-49</v>
      </c>
      <c r="HE154" s="86">
        <f t="shared" si="417"/>
        <v>5.1595317974485585E-54</v>
      </c>
      <c r="HF154" s="86">
        <f t="shared" si="418"/>
        <v>2.4188047584984482E-56</v>
      </c>
      <c r="HG154" s="86">
        <f t="shared" si="419"/>
        <v>1.7881756760317949E-63</v>
      </c>
      <c r="HH154" s="86">
        <f t="shared" si="420"/>
        <v>7.6328802599246918E-69</v>
      </c>
      <c r="HI154" s="86">
        <f t="shared" si="421"/>
        <v>9.1192930791733918E-75</v>
      </c>
      <c r="HJ154" s="86">
        <f t="shared" si="422"/>
        <v>1.3614281128629155E-60</v>
      </c>
      <c r="HK154" s="86">
        <f t="shared" si="423"/>
        <v>9.7126275865662789E-72</v>
      </c>
      <c r="HL154" s="86">
        <f t="shared" si="424"/>
        <v>4.5111438707748773E-80</v>
      </c>
      <c r="HM154" s="86">
        <f t="shared" si="425"/>
        <v>3.4034417512945583E-88</v>
      </c>
      <c r="HN154" s="86">
        <f t="shared" si="426"/>
        <v>8.9497221148567378E-89</v>
      </c>
      <c r="HO154" s="86">
        <f t="shared" si="427"/>
        <v>3.7314474354262368E-77</v>
      </c>
      <c r="HP154" s="86">
        <f t="shared" si="428"/>
        <v>1.6818830505923944E-90</v>
      </c>
      <c r="HQ154" s="86">
        <f t="shared" si="429"/>
        <v>1.5848143192740533E-115</v>
      </c>
      <c r="HS154" s="86">
        <f t="shared" si="339"/>
        <v>3.3639307551053689E-2</v>
      </c>
      <c r="HT154" s="86">
        <f t="shared" si="430"/>
        <v>1.32299997160948E-4</v>
      </c>
      <c r="HU154" s="86">
        <f t="shared" si="431"/>
        <v>2.6725136894208774E-4</v>
      </c>
      <c r="HV154" s="86">
        <f t="shared" si="432"/>
        <v>4.9293071883008837E-4</v>
      </c>
      <c r="HW154" s="86">
        <f t="shared" si="433"/>
        <v>4.2129773813358142E-3</v>
      </c>
      <c r="HX154" s="86">
        <f t="shared" si="434"/>
        <v>1.3381828836679535E-3</v>
      </c>
      <c r="HY154" s="86">
        <f t="shared" si="435"/>
        <v>8.2026214767175795E-4</v>
      </c>
      <c r="HZ154" s="86">
        <f t="shared" si="436"/>
        <v>4.3751253279689767E-4</v>
      </c>
      <c r="IA154" s="86">
        <f t="shared" si="437"/>
        <v>1.4954845181098492E-4</v>
      </c>
      <c r="IB154" s="86">
        <f t="shared" si="438"/>
        <v>2.5621141931843989E-4</v>
      </c>
      <c r="IC154" s="86">
        <f t="shared" si="439"/>
        <v>8.6552768713189966E-5</v>
      </c>
      <c r="ID154" s="86">
        <f t="shared" si="440"/>
        <v>9.9071155440390364E-5</v>
      </c>
      <c r="IE154" s="86">
        <f t="shared" si="441"/>
        <v>7.7456073505563266E-4</v>
      </c>
      <c r="IF154" s="86">
        <f t="shared" si="442"/>
        <v>5.1086202493770671E-3</v>
      </c>
      <c r="IG154" s="86">
        <f t="shared" si="443"/>
        <v>8.4150806464782066E-4</v>
      </c>
      <c r="II154" s="86">
        <f t="shared" si="340"/>
        <v>1.8488071413201029E-4</v>
      </c>
      <c r="IJ154" s="86">
        <f t="shared" si="341"/>
        <v>1.5364275599469995E-6</v>
      </c>
      <c r="IK154" s="86">
        <f t="shared" si="342"/>
        <v>2.695996660558293E-7</v>
      </c>
      <c r="IL154" s="86">
        <f t="shared" si="343"/>
        <v>6.9840703723974759E-9</v>
      </c>
      <c r="IM154" s="86">
        <f t="shared" si="344"/>
        <v>1.1304006179038677E-9</v>
      </c>
      <c r="IN154" s="86">
        <f t="shared" si="345"/>
        <v>5.6057254445995986E-10</v>
      </c>
      <c r="IO154" s="86">
        <f t="shared" si="346"/>
        <v>1.2609617857401236E-8</v>
      </c>
      <c r="IP154" s="86">
        <f t="shared" si="347"/>
        <v>4.5191856360116526E-8</v>
      </c>
      <c r="IQ154" s="86">
        <f t="shared" si="348"/>
        <v>2.578605090977502E-7</v>
      </c>
      <c r="IR154" s="86">
        <f t="shared" si="349"/>
        <v>1.6840834731778979E-7</v>
      </c>
      <c r="IS154" s="86">
        <f t="shared" si="350"/>
        <v>9.8061163254956007E-8</v>
      </c>
      <c r="IT154" s="86">
        <f t="shared" si="351"/>
        <v>1.3266832810969321E-7</v>
      </c>
      <c r="IU154" s="86">
        <f t="shared" si="352"/>
        <v>1.1280205492460939E-8</v>
      </c>
      <c r="IV154" s="86">
        <f t="shared" si="353"/>
        <v>5.3717595604639482E-5</v>
      </c>
      <c r="IW154" s="86">
        <f t="shared" si="354"/>
        <v>1.5744009515742258E-3</v>
      </c>
      <c r="IY154" s="86">
        <f t="shared" si="355"/>
        <v>3.3824188265185698E-2</v>
      </c>
      <c r="IZ154" s="86">
        <f t="shared" si="356"/>
        <v>1.3383642472089501E-4</v>
      </c>
      <c r="JA154" s="86">
        <f t="shared" si="357"/>
        <v>2.6752096860814355E-4</v>
      </c>
      <c r="JB154" s="86">
        <f t="shared" si="358"/>
        <v>4.9293770290046075E-4</v>
      </c>
      <c r="JC154" s="86">
        <f t="shared" si="359"/>
        <v>4.2129785117364319E-3</v>
      </c>
      <c r="JD154" s="86">
        <f t="shared" si="360"/>
        <v>1.3381834442404981E-3</v>
      </c>
      <c r="JE154" s="86">
        <f t="shared" si="361"/>
        <v>8.2027475728961531E-4</v>
      </c>
      <c r="JF154" s="86">
        <f t="shared" si="362"/>
        <v>4.3755772465325779E-4</v>
      </c>
      <c r="JG154" s="86">
        <f t="shared" si="363"/>
        <v>1.4980631232008266E-4</v>
      </c>
      <c r="JH154" s="86">
        <f t="shared" si="364"/>
        <v>2.563798276657577E-4</v>
      </c>
      <c r="JI154" s="86">
        <f t="shared" si="365"/>
        <v>8.6650829876444926E-5</v>
      </c>
      <c r="JJ154" s="86">
        <f t="shared" si="366"/>
        <v>9.9203823768500061E-5</v>
      </c>
      <c r="JK154" s="86">
        <f t="shared" si="367"/>
        <v>7.7457201526112511E-4</v>
      </c>
      <c r="JL154" s="86">
        <f t="shared" si="368"/>
        <v>5.1623378449817065E-3</v>
      </c>
      <c r="JM154" s="86">
        <f t="shared" si="369"/>
        <v>2.4159090162220462E-3</v>
      </c>
    </row>
    <row r="155" spans="2:273" x14ac:dyDescent="0.25">
      <c r="B155" s="2">
        <v>128</v>
      </c>
      <c r="C155" s="37">
        <v>44.18</v>
      </c>
      <c r="D155" s="37">
        <v>46.720999999999997</v>
      </c>
      <c r="E155" s="37">
        <v>46.18</v>
      </c>
      <c r="F155" s="37">
        <v>51.015999999999998</v>
      </c>
      <c r="G155" s="37">
        <v>53.508000000000003</v>
      </c>
      <c r="H155" s="37">
        <v>52.59</v>
      </c>
      <c r="I155" s="37">
        <v>53.23</v>
      </c>
      <c r="J155" s="37">
        <v>53.066000000000003</v>
      </c>
      <c r="K155" s="37">
        <v>51.295000000000002</v>
      </c>
      <c r="L155" s="37">
        <v>51.213000000000001</v>
      </c>
      <c r="M155" s="37">
        <v>49.18</v>
      </c>
      <c r="N155" s="37">
        <v>47.802999999999997</v>
      </c>
      <c r="O155" s="37">
        <v>47.738</v>
      </c>
      <c r="P155" s="37">
        <v>49.033000000000001</v>
      </c>
      <c r="Q155" s="37">
        <v>52.213000000000001</v>
      </c>
      <c r="S155" s="4">
        <f t="shared" ref="S155:S218" si="453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45.644529372661125</v>
      </c>
      <c r="T155" s="4">
        <f t="shared" ref="T155:T218" si="454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46.134858801792056</v>
      </c>
      <c r="U155" s="4">
        <f t="shared" ref="U155:U218" si="455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47.366470214354436</v>
      </c>
      <c r="V155" s="4">
        <f t="shared" ref="V155:V218" si="456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50.794553125401961</v>
      </c>
      <c r="W155" s="4">
        <f t="shared" ref="W155:W218" si="457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53.185249863810697</v>
      </c>
      <c r="X155" s="4">
        <f t="shared" ref="X155:X218" si="458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53.241793882568025</v>
      </c>
      <c r="Y155" s="4">
        <f t="shared" ref="Y155:Y218" si="459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53.803843980067981</v>
      </c>
      <c r="Z155" s="4">
        <f t="shared" ref="Z155:Z218" si="460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54.252463174219599</v>
      </c>
      <c r="AA155" s="4">
        <f t="shared" ref="AA155:AA218" si="461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51.92042756965261</v>
      </c>
      <c r="AB155" s="4">
        <f t="shared" ref="AB155:AB218" si="462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52.220458839849201</v>
      </c>
      <c r="AC155" s="4">
        <f t="shared" ref="AC155:AC218" si="463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49.784546948262239</v>
      </c>
      <c r="AD155" s="4">
        <f t="shared" ref="AD155:AD218" si="464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49.310013468536219</v>
      </c>
      <c r="AE155" s="4">
        <f t="shared" ref="AE155:AE218" si="465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48.538656025026825</v>
      </c>
      <c r="AF155" s="4">
        <f t="shared" ref="AF155:AF218" si="466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49.883308314541743</v>
      </c>
      <c r="AG155" s="4">
        <f t="shared" ref="AG155:AG218" si="467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53.662642769858458</v>
      </c>
      <c r="AI155" s="4">
        <f t="shared" ref="AI155:AI218" si="468">IF(OR($B155 &lt; C$230, $B155 &gt; C$233), 0, C155-S155)</f>
        <v>-1.4645293726611257</v>
      </c>
      <c r="AJ155" s="4">
        <f t="shared" ref="AJ155:AJ218" si="469">IF(OR($B155 &lt; D$230, $B155 &gt; D$233), 0, D155-T155)</f>
        <v>0.58614119820794031</v>
      </c>
      <c r="AK155" s="4">
        <f t="shared" ref="AK155:AK218" si="470">IF(OR($B155 &lt; E$230, $B155 &gt; E$233), 0, E155-U155)</f>
        <v>-1.1864702143544363</v>
      </c>
      <c r="AL155" s="4">
        <f t="shared" ref="AL155:AL218" si="471">IF(OR($B155 &lt; F$230, $B155 &gt; F$233), 0, F155-V155)</f>
        <v>0.22144687459803691</v>
      </c>
      <c r="AM155" s="4">
        <f t="shared" ref="AM155:AM218" si="472">IF(OR($B155 &lt; G$230, $B155 &gt; G$233), 0, G155-W155)</f>
        <v>0.32275013618930615</v>
      </c>
      <c r="AN155" s="4">
        <f t="shared" ref="AN155:AN218" si="473">IF(OR($B155 &lt; H$230, $B155 &gt; H$233), 0, H155-X155)</f>
        <v>-0.65179388256802184</v>
      </c>
      <c r="AO155" s="4">
        <f t="shared" ref="AO155:AO218" si="474">IF(OR($B155 &lt; I$230, $B155 &gt; I$233), 0, I155-Y155)</f>
        <v>-0.57384398006798421</v>
      </c>
      <c r="AP155" s="4">
        <f t="shared" ref="AP155:AP218" si="475">IF(OR($B155 &lt; J$230, $B155 &gt; J$233), 0, J155-Z155)</f>
        <v>-1.1864631742195968</v>
      </c>
      <c r="AQ155" s="4">
        <f t="shared" ref="AQ155:AQ218" si="476">IF(OR($B155 &lt; K$230, $B155 &gt; K$233), 0, K155-AA155)</f>
        <v>-0.62542756965260793</v>
      </c>
      <c r="AR155" s="4">
        <f t="shared" ref="AR155:AR218" si="477">IF(OR($B155 &lt; L$230, $B155 &gt; L$233), 0, L155-AB155)</f>
        <v>-1.0074588398491997</v>
      </c>
      <c r="AS155" s="4">
        <f t="shared" ref="AS155:AS218" si="478">IF(OR($B155 &lt; M$230, $B155 &gt; M$233), 0, M155-AC155)</f>
        <v>-0.60454694826223943</v>
      </c>
      <c r="AT155" s="4">
        <f t="shared" ref="AT155:AT218" si="479">IF(OR($B155 &lt; N$230, $B155 &gt; N$233), 0, N155-AD155)</f>
        <v>-1.507013468536222</v>
      </c>
      <c r="AU155" s="4">
        <f t="shared" ref="AU155:AU218" si="480">IF(OR($B155 &lt; O$230, $B155 &gt; O$233), 0, O155-AE155)</f>
        <v>-0.80065602502682509</v>
      </c>
      <c r="AV155" s="4">
        <f t="shared" ref="AV155:AW170" si="481">IF(OR($B155 &lt; P$230, $B155 &gt; P$233), 0, P155-AF155)</f>
        <v>-0.85030831454174205</v>
      </c>
      <c r="AW155" s="4">
        <f t="shared" si="481"/>
        <v>-1.4496427698584569</v>
      </c>
      <c r="AY155" s="2">
        <f t="shared" si="320"/>
        <v>45.64434839528257</v>
      </c>
      <c r="AZ155" s="2">
        <f t="shared" si="371"/>
        <v>46.134426501496726</v>
      </c>
      <c r="BA155" s="2">
        <f t="shared" si="372"/>
        <v>47.366245664215043</v>
      </c>
      <c r="BB155" s="2">
        <f t="shared" si="373"/>
        <v>50.7944127116956</v>
      </c>
      <c r="BC155" s="2">
        <f t="shared" si="374"/>
        <v>53.181226633496614</v>
      </c>
      <c r="BD155" s="2">
        <f t="shared" si="375"/>
        <v>53.240979250188978</v>
      </c>
      <c r="BE155" s="2">
        <f t="shared" si="376"/>
        <v>53.803365813635196</v>
      </c>
      <c r="BF155" s="2">
        <f t="shared" si="377"/>
        <v>54.252178864544078</v>
      </c>
      <c r="BG155" s="2">
        <f t="shared" si="378"/>
        <v>51.919928543897115</v>
      </c>
      <c r="BH155" s="2">
        <f t="shared" si="379"/>
        <v>52.22001691549066</v>
      </c>
      <c r="BI155" s="2">
        <f t="shared" si="380"/>
        <v>49.784278281616238</v>
      </c>
      <c r="BJ155" s="2">
        <f t="shared" si="381"/>
        <v>49.30964953134206</v>
      </c>
      <c r="BK155" s="2">
        <f t="shared" si="382"/>
        <v>48.537937626791063</v>
      </c>
      <c r="BL155" s="2">
        <f t="shared" si="383"/>
        <v>49.811652677461524</v>
      </c>
      <c r="BM155" s="2">
        <f t="shared" si="384"/>
        <v>52.455192504091059</v>
      </c>
      <c r="BO155" s="2" t="str">
        <f t="shared" ref="BO155:BO218" si="482">IF(AND(IY155 &lt; $CC$22, $B155 &lt; C$7, $B155 &gt; C$230), C155, "")</f>
        <v/>
      </c>
      <c r="BP155" s="2" t="str">
        <f t="shared" ref="BP155:BP218" si="483">IF(AND(IZ155 &lt; $CC$22, $B155 &lt; D$7, $B155 &gt; D$230), D155, "")</f>
        <v/>
      </c>
      <c r="BQ155" s="2" t="str">
        <f t="shared" ref="BQ155:BQ218" si="484">IF(AND(JA155 &lt; $CC$22, $B155 &lt; E$7, $B155 &gt; E$230), E155, "")</f>
        <v/>
      </c>
      <c r="BR155" s="2" t="str">
        <f t="shared" ref="BR155:BR218" si="485">IF(AND(JB155 &lt; $CC$22, $B155 &lt; F$7, $B155 &gt; F$230), F155, "")</f>
        <v/>
      </c>
      <c r="BS155" s="2" t="str">
        <f t="shared" ref="BS155:BS218" si="486">IF(AND(JC155 &lt; $CC$22, $B155 &lt; G$7, $B155 &gt; G$230), G155, "")</f>
        <v/>
      </c>
      <c r="BT155" s="2" t="str">
        <f t="shared" ref="BT155:BT218" si="487">IF(AND(JD155 &lt; $CC$22, $B155 &lt; H$7, $B155 &gt; H$230), H155, "")</f>
        <v/>
      </c>
      <c r="BU155" s="2" t="str">
        <f t="shared" ref="BU155:BU218" si="488">IF(AND(JE155 &lt; $CC$22, $B155 &lt; I$7, $B155 &gt; I$230), I155, "")</f>
        <v/>
      </c>
      <c r="BV155" s="2" t="str">
        <f t="shared" ref="BV155:BV218" si="489">IF(AND(JF155 &lt; $CC$22, $B155 &lt; J$7, $B155 &gt; J$230), J155, "")</f>
        <v/>
      </c>
      <c r="BW155" s="2" t="str">
        <f t="shared" ref="BW155:BW218" si="490">IF(AND(JG155 &lt; $CC$22, $B155 &lt; K$7, $B155 &gt; K$230), K155, "")</f>
        <v/>
      </c>
      <c r="BX155" s="2" t="str">
        <f t="shared" ref="BX155:BX218" si="491">IF(AND(JH155 &lt; $CC$22, $B155 &lt; L$7, $B155 &gt; L$230), L155, "")</f>
        <v/>
      </c>
      <c r="BY155" s="2" t="str">
        <f t="shared" ref="BY155:BY218" si="492">IF(AND(JI155 &lt; $CC$22, $B155 &lt; M$7, $B155 &gt; M$230), M155, "")</f>
        <v/>
      </c>
      <c r="BZ155" s="2" t="str">
        <f t="shared" ref="BZ155:BZ218" si="493">IF(AND(JJ155 &lt; $CC$22, $B155 &lt; N$7, $B155 &gt; N$230), N155, "")</f>
        <v/>
      </c>
      <c r="CA155" s="2" t="str">
        <f t="shared" ref="CA155:CA218" si="494">IF(AND(JK155 &lt; $CC$22, $B155 &lt; O$7, $B155 &gt; O$230), O155, "")</f>
        <v/>
      </c>
      <c r="CB155" s="2" t="str">
        <f t="shared" ref="CB155:CB218" si="495">IF(AND(JL155 &lt; $CC$22, $B155 &lt; P$7, $B155 &gt; P$230), P155, "")</f>
        <v/>
      </c>
      <c r="CC155" s="2" t="str">
        <f t="shared" ref="CC155:CC218" si="496">IF(AND(JM155 &lt; $CC$22, $B155 &lt; Q$7, $B155 &gt; Q$230), Q155, "")</f>
        <v/>
      </c>
      <c r="CE155" s="2" t="str">
        <f t="shared" si="321"/>
        <v/>
      </c>
      <c r="CF155" s="2">
        <f t="shared" si="322"/>
        <v>46.720999999999997</v>
      </c>
      <c r="CG155" s="2">
        <f t="shared" si="323"/>
        <v>46.18</v>
      </c>
      <c r="CH155" s="2">
        <f t="shared" si="324"/>
        <v>51.015999999999998</v>
      </c>
      <c r="CI155" s="2">
        <f t="shared" si="325"/>
        <v>53.508000000000003</v>
      </c>
      <c r="CJ155" s="2">
        <f t="shared" si="326"/>
        <v>52.59</v>
      </c>
      <c r="CK155" s="2">
        <f t="shared" si="327"/>
        <v>53.23</v>
      </c>
      <c r="CL155" s="2">
        <f t="shared" si="328"/>
        <v>53.066000000000003</v>
      </c>
      <c r="CM155" s="2">
        <f t="shared" si="329"/>
        <v>51.295000000000002</v>
      </c>
      <c r="CN155" s="2">
        <f t="shared" si="330"/>
        <v>51.213000000000001</v>
      </c>
      <c r="CO155" s="2">
        <f t="shared" si="331"/>
        <v>49.18</v>
      </c>
      <c r="CP155" s="2">
        <f t="shared" si="332"/>
        <v>47.802999999999997</v>
      </c>
      <c r="CQ155" s="2">
        <f t="shared" si="333"/>
        <v>47.738</v>
      </c>
      <c r="CR155" s="2">
        <f t="shared" si="334"/>
        <v>49.033000000000001</v>
      </c>
      <c r="CS155" s="2">
        <f t="shared" si="335"/>
        <v>52.213000000000001</v>
      </c>
      <c r="CU155" s="2" t="str">
        <f t="shared" ref="CU155:CU218" si="497">IF(AND(IY155 &lt; $DI$22, $B155 &gt; C$7, $B155 &lt; C$233), C155, "")</f>
        <v/>
      </c>
      <c r="CV155" s="2">
        <f t="shared" ref="CV155:CV218" si="498">IF(AND(IZ155 &lt; $DI$22, $B155 &gt; D$7, $B155 &lt; D$233), D155, "")</f>
        <v>46.720999999999997</v>
      </c>
      <c r="CW155" s="2">
        <f t="shared" ref="CW155:CW218" si="499">IF(AND(JA155 &lt; $DI$22, $B155 &gt; E$7, $B155 &lt; E$233), E155, "")</f>
        <v>46.18</v>
      </c>
      <c r="CX155" s="2">
        <f t="shared" ref="CX155:CX218" si="500">IF(AND(JB155 &lt; $DI$22, $B155 &gt; F$7, $B155 &lt; F$233), F155, "")</f>
        <v>51.015999999999998</v>
      </c>
      <c r="CY155" s="2">
        <f t="shared" ref="CY155:CY218" si="501">IF(AND(JC155 &lt; $DI$22, $B155 &gt; G$7, $B155 &lt; G$233), G155, "")</f>
        <v>53.508000000000003</v>
      </c>
      <c r="CZ155" s="2">
        <f t="shared" ref="CZ155:CZ218" si="502">IF(AND(JD155 &lt; $DI$22, $B155 &gt; H$7, $B155 &lt; H$233), H155, "")</f>
        <v>52.59</v>
      </c>
      <c r="DA155" s="2">
        <f t="shared" ref="DA155:DA218" si="503">IF(AND(JE155 &lt; $DI$22, $B155 &gt; I$7, $B155 &lt; I$233), I155, "")</f>
        <v>53.23</v>
      </c>
      <c r="DB155" s="2">
        <f t="shared" ref="DB155:DB218" si="504">IF(AND(JF155 &lt; $DI$22, $B155 &gt; J$7, $B155 &lt; J$233), J155, "")</f>
        <v>53.066000000000003</v>
      </c>
      <c r="DC155" s="2">
        <f t="shared" ref="DC155:DC218" si="505">IF(AND(JG155 &lt; $DI$22, $B155 &gt; K$7, $B155 &lt; K$233), K155, "")</f>
        <v>51.295000000000002</v>
      </c>
      <c r="DD155" s="2">
        <f t="shared" ref="DD155:DD218" si="506">IF(AND(JH155 &lt; $DI$22, $B155 &gt; L$7, $B155 &lt; L$233), L155, "")</f>
        <v>51.213000000000001</v>
      </c>
      <c r="DE155" s="2">
        <f t="shared" ref="DE155:DE218" si="507">IF(AND(JI155 &lt; $DI$22, $B155 &gt; M$7, $B155 &lt; M$233), M155, "")</f>
        <v>49.18</v>
      </c>
      <c r="DF155" s="2">
        <f t="shared" ref="DF155:DF218" si="508">IF(AND(JJ155 &lt; $DI$22, $B155 &gt; N$7, $B155 &lt; N$233), N155, "")</f>
        <v>47.802999999999997</v>
      </c>
      <c r="DG155" s="2">
        <f t="shared" ref="DG155:DG218" si="509">IF(AND(JK155 &lt; $DI$22, $B155 &gt; O$7, $B155 &lt; O$233), O155, "")</f>
        <v>47.738</v>
      </c>
      <c r="DH155" s="2">
        <f t="shared" ref="DH155:DH218" si="510">IF(AND(JL155 &lt; $DI$22, $B155 &gt; P$7, $B155 &lt; P$233), P155, "")</f>
        <v>49.033000000000001</v>
      </c>
      <c r="DI155" s="2">
        <f t="shared" ref="DI155:DI218" si="511">IF(AND(JM155 &lt; $DI$22, $B155 &gt; Q$7, $B155 &lt; Q$233), Q155, "")</f>
        <v>52.213000000000001</v>
      </c>
      <c r="DK155" s="2">
        <f t="shared" ref="DK155:DK218" si="512">BO$228*$B155+BO$229</f>
        <v>85.95119860627176</v>
      </c>
      <c r="DL155" s="2">
        <f t="shared" ref="DL155:DY170" si="513">BP$228*$B155+BP$229</f>
        <v>90.988177891875566</v>
      </c>
      <c r="DM155" s="2">
        <f t="shared" si="513"/>
        <v>91.592020905923363</v>
      </c>
      <c r="DN155" s="2">
        <f t="shared" si="513"/>
        <v>99.269585425101212</v>
      </c>
      <c r="DO155" s="2">
        <f t="shared" si="513"/>
        <v>95.763155957107728</v>
      </c>
      <c r="DP155" s="2">
        <f t="shared" si="513"/>
        <v>99.122197975708531</v>
      </c>
      <c r="DQ155" s="2">
        <f t="shared" si="513"/>
        <v>94.568680206378986</v>
      </c>
      <c r="DR155" s="2">
        <f t="shared" si="513"/>
        <v>98.957754925775973</v>
      </c>
      <c r="DS155" s="2">
        <f t="shared" si="513"/>
        <v>95.642425429478067</v>
      </c>
      <c r="DT155" s="2">
        <f t="shared" si="513"/>
        <v>93.734957692307702</v>
      </c>
      <c r="DU155" s="2">
        <f t="shared" si="513"/>
        <v>90.055127530364373</v>
      </c>
      <c r="DV155" s="2">
        <f t="shared" si="513"/>
        <v>93.54363825363825</v>
      </c>
      <c r="DW155" s="2">
        <f t="shared" si="513"/>
        <v>92.021794466936569</v>
      </c>
      <c r="DX155" s="2">
        <f t="shared" si="513"/>
        <v>85.237339248575211</v>
      </c>
      <c r="DY155" s="2">
        <f t="shared" si="513"/>
        <v>80.176110725010716</v>
      </c>
      <c r="EA155" s="2">
        <f t="shared" si="452"/>
        <v>45.484376169959887</v>
      </c>
      <c r="EB155" s="2">
        <f t="shared" ref="EB155:EB218" si="514">CF$228*$B155+CF$229</f>
        <v>46.033348575419225</v>
      </c>
      <c r="EC155" s="2">
        <f t="shared" ref="EC155:EC218" si="515">CG$228*$B155+CG$229</f>
        <v>47.274679169457471</v>
      </c>
      <c r="ED155" s="2">
        <f t="shared" ref="ED155:ED218" si="516">CH$228*$B155+CH$229</f>
        <v>50.714085737251054</v>
      </c>
      <c r="EE155" s="2">
        <f t="shared" ref="EE155:EE218" si="517">CI$228*$B155+CI$229</f>
        <v>53.170455888318202</v>
      </c>
      <c r="EF155" s="2">
        <f t="shared" ref="EF155:EF218" si="518">CJ$228*$B155+CJ$229</f>
        <v>53.22910958977954</v>
      </c>
      <c r="EG155" s="2">
        <f t="shared" ref="EG155:EG218" si="519">CK$228*$B155+CK$229</f>
        <v>53.713117647058823</v>
      </c>
      <c r="EH155" s="2">
        <f t="shared" ref="EH155:EH218" si="520">CL$228*$B155+CL$229</f>
        <v>54.224062300390841</v>
      </c>
      <c r="EI155" s="2">
        <f t="shared" ref="EI155:EI218" si="521">CM$228*$B155+CM$229</f>
        <v>51.868501328866543</v>
      </c>
      <c r="EJ155" s="2">
        <f t="shared" ref="EJ155:EJ218" si="522">CN$228*$B155+CN$229</f>
        <v>52.237807217885702</v>
      </c>
      <c r="EK155" s="2">
        <f t="shared" ref="EK155:EK218" si="523">CO$228*$B155+CO$229</f>
        <v>49.827187143190031</v>
      </c>
      <c r="EL155" s="2">
        <f t="shared" ref="EL155:EL218" si="524">CP$228*$B155+CP$229</f>
        <v>49.337380257510716</v>
      </c>
      <c r="EM155" s="2">
        <f t="shared" ref="EM155:EM218" si="525">CQ$228*$B155+CQ$229</f>
        <v>48.592209440641128</v>
      </c>
      <c r="EN155" s="2">
        <f t="shared" ref="EN155:EN218" si="526">CR$228*$B155+CR$229</f>
        <v>49.81173251083036</v>
      </c>
      <c r="EO155" s="2">
        <f t="shared" ref="EO155:EO218" si="527">CS$228*$B155+CS$229</f>
        <v>52.795210111317246</v>
      </c>
      <c r="EQ155" s="2">
        <f t="shared" ref="EQ155:EQ218" si="528">CU$228*$B155+CU$229</f>
        <v>46.076033756720349</v>
      </c>
      <c r="ER155" s="2">
        <f t="shared" ref="ER155:FE170" si="529">CV$228*$B155+CV$229</f>
        <v>46.394476387586167</v>
      </c>
      <c r="ES155" s="2">
        <f t="shared" si="529"/>
        <v>47.603103237919314</v>
      </c>
      <c r="ET155" s="2">
        <f t="shared" si="529"/>
        <v>50.989213585579265</v>
      </c>
      <c r="EU155" s="2">
        <f t="shared" si="529"/>
        <v>53.110294080437683</v>
      </c>
      <c r="EV155" s="2">
        <f t="shared" si="529"/>
        <v>53.164489213513647</v>
      </c>
      <c r="EW155" s="2">
        <f t="shared" si="529"/>
        <v>54.068693880343538</v>
      </c>
      <c r="EX155" s="2">
        <f t="shared" si="529"/>
        <v>54.246517589369198</v>
      </c>
      <c r="EY155" s="2">
        <f t="shared" si="529"/>
        <v>51.999564911083283</v>
      </c>
      <c r="EZ155" s="2">
        <f t="shared" si="529"/>
        <v>52.059249003477532</v>
      </c>
      <c r="FA155" s="2">
        <f t="shared" si="529"/>
        <v>49.540942486035988</v>
      </c>
      <c r="FB155" s="2">
        <f t="shared" si="529"/>
        <v>49.109425549833304</v>
      </c>
      <c r="FC155" s="2">
        <f t="shared" si="529"/>
        <v>48.206733737291202</v>
      </c>
      <c r="FD155" s="2">
        <f t="shared" si="529"/>
        <v>49.704448424007602</v>
      </c>
      <c r="FE155" s="2">
        <f t="shared" si="529"/>
        <v>50.697342960641244</v>
      </c>
      <c r="FG155" s="2">
        <f t="shared" ref="FG155:FG218" si="530">POWER(10,($B155-C$231)/C$229)/(1+POWER(10,($B155-C$231)/C$229))</f>
        <v>0.99962972553484897</v>
      </c>
      <c r="FH155" s="2">
        <f t="shared" ref="FH155:FU170" si="531">POWER(10,($B155-D$231)/D$229)/(1+POWER(10,($B155-D$231)/D$229))</f>
        <v>0.9995591805903441</v>
      </c>
      <c r="FI155" s="2">
        <f t="shared" si="531"/>
        <v>0.99950991919332977</v>
      </c>
      <c r="FJ155" s="2">
        <f t="shared" si="531"/>
        <v>0.99945947747075259</v>
      </c>
      <c r="FK155" s="2">
        <f t="shared" si="531"/>
        <v>0.99949532199199509</v>
      </c>
      <c r="FL155" s="2">
        <f t="shared" si="531"/>
        <v>0.99948008323631554</v>
      </c>
      <c r="FM155" s="2">
        <f t="shared" si="531"/>
        <v>0.99951908290634695</v>
      </c>
      <c r="FN155" s="2">
        <f t="shared" si="531"/>
        <v>0.99947754106179487</v>
      </c>
      <c r="FO155" s="2">
        <f t="shared" si="531"/>
        <v>0.99949790812054873</v>
      </c>
      <c r="FP155" s="2">
        <f t="shared" si="531"/>
        <v>0.9994914760340704</v>
      </c>
      <c r="FQ155" s="2">
        <f t="shared" si="531"/>
        <v>0.99946595431322982</v>
      </c>
      <c r="FR155" s="2">
        <f t="shared" si="531"/>
        <v>0.99948765769028958</v>
      </c>
      <c r="FS155" s="2">
        <f t="shared" si="531"/>
        <v>0.99951260317310042</v>
      </c>
      <c r="FT155" s="2">
        <f t="shared" si="531"/>
        <v>0.99953448447295101</v>
      </c>
      <c r="FU155" s="2">
        <f t="shared" si="531"/>
        <v>0.99958289473274065</v>
      </c>
      <c r="FW155" s="2">
        <f t="shared" si="336"/>
        <v>0.24505456793442856</v>
      </c>
      <c r="FX155" s="2">
        <f t="shared" si="388"/>
        <v>0.22501995697709651</v>
      </c>
      <c r="FY155" s="2">
        <f t="shared" si="389"/>
        <v>0.21267447448968227</v>
      </c>
      <c r="FZ155" s="2">
        <f t="shared" si="390"/>
        <v>0.1965690978685663</v>
      </c>
      <c r="GA155" s="2">
        <f t="shared" si="391"/>
        <v>0.17826681454034804</v>
      </c>
      <c r="GB155" s="2">
        <f t="shared" si="392"/>
        <v>0.18555951346239061</v>
      </c>
      <c r="GC155" s="2">
        <f t="shared" si="393"/>
        <v>0.19855103227402221</v>
      </c>
      <c r="GD155" s="2">
        <f t="shared" si="394"/>
        <v>0.21131086786521161</v>
      </c>
      <c r="GE155" s="2">
        <f t="shared" si="395"/>
        <v>0.22469005279626539</v>
      </c>
      <c r="GF155" s="2">
        <f t="shared" si="396"/>
        <v>0.21781466653876536</v>
      </c>
      <c r="GG155" s="2">
        <f t="shared" si="397"/>
        <v>0.22495588307366485</v>
      </c>
      <c r="GH155" s="2">
        <f t="shared" si="398"/>
        <v>0.22100645785012435</v>
      </c>
      <c r="GI155" s="2">
        <f t="shared" si="399"/>
        <v>0.19570430802733865</v>
      </c>
      <c r="GJ155" s="2">
        <f t="shared" si="400"/>
        <v>0.15445909874560179</v>
      </c>
      <c r="GK155" s="2">
        <f t="shared" si="401"/>
        <v>0.16752172556837888</v>
      </c>
      <c r="GM155" s="86">
        <f t="shared" si="337"/>
        <v>1.6968568242314482E-98</v>
      </c>
      <c r="GN155" s="86">
        <f t="shared" si="402"/>
        <v>5.7392034967727155E-105</v>
      </c>
      <c r="GO155" s="86">
        <f t="shared" si="403"/>
        <v>7.6211830161570795E-110</v>
      </c>
      <c r="GP155" s="86">
        <f t="shared" si="404"/>
        <v>2.6162780560305965E-118</v>
      </c>
      <c r="GQ155" s="86">
        <f t="shared" si="405"/>
        <v>2.3681544711505393E-119</v>
      </c>
      <c r="GR155" s="86">
        <f t="shared" si="406"/>
        <v>1.6308021987213027E-133</v>
      </c>
      <c r="GS155" s="86">
        <f t="shared" si="407"/>
        <v>1.3579015140126812E-139</v>
      </c>
      <c r="GT155" s="86">
        <f t="shared" si="408"/>
        <v>2.200875771750974E-107</v>
      </c>
      <c r="GU155" s="86">
        <f t="shared" si="409"/>
        <v>6.570054968555697E-127</v>
      </c>
      <c r="GV155" s="86">
        <f t="shared" si="410"/>
        <v>1.2194690332185827E-134</v>
      </c>
      <c r="GW155" s="86">
        <f t="shared" si="411"/>
        <v>1.5673660168588702E-177</v>
      </c>
      <c r="GX155" s="86">
        <f t="shared" si="412"/>
        <v>1.3238481127134277E-165</v>
      </c>
      <c r="GY155" s="86">
        <f t="shared" si="413"/>
        <v>2.2464405811276316E-164</v>
      </c>
      <c r="GZ155" s="86">
        <f t="shared" si="414"/>
        <v>7.3521164489700018E-123</v>
      </c>
      <c r="HA155" s="86">
        <f t="shared" si="415"/>
        <v>8.7530996482513115E-217</v>
      </c>
      <c r="HC155" s="86">
        <f t="shared" si="338"/>
        <v>5.0089305753714834E-52</v>
      </c>
      <c r="HD155" s="86">
        <f t="shared" si="416"/>
        <v>3.8914935792751478E-51</v>
      </c>
      <c r="HE155" s="86">
        <f t="shared" si="417"/>
        <v>1.8074899230433908E-56</v>
      </c>
      <c r="HF155" s="86">
        <f t="shared" si="418"/>
        <v>6.4721910600665124E-59</v>
      </c>
      <c r="HG155" s="86">
        <f t="shared" si="419"/>
        <v>1.9846785741998246E-66</v>
      </c>
      <c r="HH155" s="86">
        <f t="shared" si="420"/>
        <v>5.271010652928225E-72</v>
      </c>
      <c r="HI155" s="86">
        <f t="shared" si="421"/>
        <v>3.5947069990058255E-78</v>
      </c>
      <c r="HJ155" s="86">
        <f t="shared" si="422"/>
        <v>2.4487523515187891E-63</v>
      </c>
      <c r="HK155" s="86">
        <f t="shared" si="423"/>
        <v>5.8334696856051489E-75</v>
      </c>
      <c r="HL155" s="86">
        <f t="shared" si="424"/>
        <v>9.8065158614840834E-84</v>
      </c>
      <c r="HM155" s="86">
        <f t="shared" si="425"/>
        <v>3.3569573294840903E-92</v>
      </c>
      <c r="HN155" s="86">
        <f t="shared" si="426"/>
        <v>8.8210061015378398E-93</v>
      </c>
      <c r="HO155" s="86">
        <f t="shared" si="427"/>
        <v>1.1516190579738241E-80</v>
      </c>
      <c r="HP155" s="86">
        <f t="shared" si="428"/>
        <v>9.5177090643259941E-95</v>
      </c>
      <c r="HQ155" s="86">
        <f t="shared" si="429"/>
        <v>1.652048690509053E-120</v>
      </c>
      <c r="HS155" s="86">
        <f t="shared" si="339"/>
        <v>1.6269248796732586E-2</v>
      </c>
      <c r="HT155" s="86">
        <f t="shared" si="430"/>
        <v>3.0695618143717402E-5</v>
      </c>
      <c r="HU155" s="86">
        <f t="shared" si="431"/>
        <v>6.4441632735494467E-5</v>
      </c>
      <c r="HV155" s="86">
        <f t="shared" si="432"/>
        <v>1.1673047538709749E-4</v>
      </c>
      <c r="HW155" s="86">
        <f t="shared" si="433"/>
        <v>1.2992421157812246E-3</v>
      </c>
      <c r="HX155" s="86">
        <f t="shared" si="434"/>
        <v>3.4003607864716907E-4</v>
      </c>
      <c r="HY155" s="86">
        <f t="shared" si="435"/>
        <v>2.0708153811615311E-4</v>
      </c>
      <c r="HZ155" s="86">
        <f t="shared" si="436"/>
        <v>1.015924322627549E-4</v>
      </c>
      <c r="IA155" s="86">
        <f t="shared" si="437"/>
        <v>3.1516378660910246E-5</v>
      </c>
      <c r="IB155" s="86">
        <f t="shared" si="438"/>
        <v>5.8020851402602042E-5</v>
      </c>
      <c r="IC155" s="86">
        <f t="shared" si="439"/>
        <v>1.636147234251827E-5</v>
      </c>
      <c r="ID155" s="86">
        <f t="shared" si="440"/>
        <v>1.9864338359221892E-5</v>
      </c>
      <c r="IE155" s="86">
        <f t="shared" si="441"/>
        <v>1.9686824243065517E-4</v>
      </c>
      <c r="IF155" s="86">
        <f t="shared" si="442"/>
        <v>1.5440347099690858E-3</v>
      </c>
      <c r="IG155" s="86">
        <f t="shared" si="443"/>
        <v>2.021932953875682E-4</v>
      </c>
      <c r="II155" s="86">
        <f t="shared" si="340"/>
        <v>5.4692239706456529E-4</v>
      </c>
      <c r="IJ155" s="86">
        <f t="shared" si="341"/>
        <v>7.7008922570863368E-6</v>
      </c>
      <c r="IK155" s="86">
        <f t="shared" si="342"/>
        <v>1.5442535333555741E-6</v>
      </c>
      <c r="IL155" s="86">
        <f t="shared" si="343"/>
        <v>5.4579772194724745E-8</v>
      </c>
      <c r="IM155" s="86">
        <f t="shared" si="344"/>
        <v>9.2663540293358268E-9</v>
      </c>
      <c r="IN155" s="86">
        <f t="shared" si="345"/>
        <v>5.2947387437535124E-9</v>
      </c>
      <c r="IO155" s="86">
        <f t="shared" si="346"/>
        <v>9.3523549461218045E-8</v>
      </c>
      <c r="IP155" s="86">
        <f t="shared" si="347"/>
        <v>3.1911755044500239E-7</v>
      </c>
      <c r="IQ155" s="86">
        <f t="shared" si="348"/>
        <v>1.6241201063357651E-6</v>
      </c>
      <c r="IR155" s="86">
        <f t="shared" si="349"/>
        <v>1.0625942822810644E-6</v>
      </c>
      <c r="IS155" s="86">
        <f t="shared" si="350"/>
        <v>7.0158242262710895E-7</v>
      </c>
      <c r="IT155" s="86">
        <f t="shared" si="351"/>
        <v>8.8441501682570551E-7</v>
      </c>
      <c r="IU155" s="86">
        <f t="shared" si="352"/>
        <v>8.2800842660341933E-8</v>
      </c>
      <c r="IV155" s="86">
        <f t="shared" si="353"/>
        <v>1.274848527029725E-4</v>
      </c>
      <c r="IW155" s="86">
        <f t="shared" si="354"/>
        <v>2.7997783550583839E-3</v>
      </c>
      <c r="IY155" s="86">
        <f t="shared" si="355"/>
        <v>1.681617119379715E-2</v>
      </c>
      <c r="IZ155" s="86">
        <f t="shared" si="356"/>
        <v>3.8396510400803737E-5</v>
      </c>
      <c r="JA155" s="86">
        <f t="shared" si="357"/>
        <v>6.5985886268850043E-5</v>
      </c>
      <c r="JB155" s="86">
        <f t="shared" si="358"/>
        <v>1.1678505515929221E-4</v>
      </c>
      <c r="JC155" s="86">
        <f t="shared" si="359"/>
        <v>1.299251382135254E-3</v>
      </c>
      <c r="JD155" s="86">
        <f t="shared" si="360"/>
        <v>3.4004137338591281E-4</v>
      </c>
      <c r="JE155" s="86">
        <f t="shared" si="361"/>
        <v>2.0717506166561433E-4</v>
      </c>
      <c r="JF155" s="86">
        <f t="shared" si="362"/>
        <v>1.019115498131999E-4</v>
      </c>
      <c r="JG155" s="86">
        <f t="shared" si="363"/>
        <v>3.3140498767246008E-5</v>
      </c>
      <c r="JH155" s="86">
        <f t="shared" si="364"/>
        <v>5.9083445684883107E-5</v>
      </c>
      <c r="JI155" s="86">
        <f t="shared" si="365"/>
        <v>1.706305476514538E-5</v>
      </c>
      <c r="JJ155" s="86">
        <f t="shared" si="366"/>
        <v>2.0748753376047597E-5</v>
      </c>
      <c r="JK155" s="86">
        <f t="shared" si="367"/>
        <v>1.9695104327331552E-4</v>
      </c>
      <c r="JL155" s="86">
        <f t="shared" si="368"/>
        <v>1.6715195626720583E-3</v>
      </c>
      <c r="JM155" s="86">
        <f t="shared" si="369"/>
        <v>3.0019716504459523E-3</v>
      </c>
    </row>
    <row r="156" spans="2:273" x14ac:dyDescent="0.25">
      <c r="B156" s="2">
        <v>129</v>
      </c>
      <c r="C156" s="37">
        <v>44.393000000000001</v>
      </c>
      <c r="D156" s="37">
        <v>46.246000000000002</v>
      </c>
      <c r="E156" s="37">
        <v>47.066000000000003</v>
      </c>
      <c r="F156" s="37">
        <v>49.884999999999998</v>
      </c>
      <c r="G156" s="37">
        <v>52.508000000000003</v>
      </c>
      <c r="H156" s="37">
        <v>51.802999999999997</v>
      </c>
      <c r="I156" s="37">
        <v>53.097999999999999</v>
      </c>
      <c r="J156" s="37">
        <v>53.442999999999998</v>
      </c>
      <c r="K156" s="37">
        <v>50.18</v>
      </c>
      <c r="L156" s="37">
        <v>51.704999999999998</v>
      </c>
      <c r="M156" s="37">
        <v>48.148000000000003</v>
      </c>
      <c r="N156" s="37">
        <v>49.164000000000001</v>
      </c>
      <c r="O156" s="37">
        <v>46.689</v>
      </c>
      <c r="P156" s="37">
        <v>47.851999999999997</v>
      </c>
      <c r="Q156" s="37">
        <v>53</v>
      </c>
      <c r="S156" s="4">
        <f t="shared" si="453"/>
        <v>45.473376971171476</v>
      </c>
      <c r="T156" s="4">
        <f t="shared" si="454"/>
        <v>45.964235503097861</v>
      </c>
      <c r="U156" s="4">
        <f t="shared" si="455"/>
        <v>47.18326763383476</v>
      </c>
      <c r="V156" s="4">
        <f t="shared" si="456"/>
        <v>50.638367995456584</v>
      </c>
      <c r="W156" s="4">
        <f t="shared" si="457"/>
        <v>53.033321484125295</v>
      </c>
      <c r="X156" s="4">
        <f t="shared" si="458"/>
        <v>53.082936854707341</v>
      </c>
      <c r="Y156" s="4">
        <f t="shared" si="459"/>
        <v>53.633989933867142</v>
      </c>
      <c r="Z156" s="4">
        <f t="shared" si="460"/>
        <v>54.060373700256953</v>
      </c>
      <c r="AA156" s="4">
        <f t="shared" si="461"/>
        <v>51.748058442177076</v>
      </c>
      <c r="AB156" s="4">
        <f t="shared" si="462"/>
        <v>52.055822059648321</v>
      </c>
      <c r="AC156" s="4">
        <f t="shared" si="463"/>
        <v>49.6304936392605</v>
      </c>
      <c r="AD156" s="4">
        <f t="shared" si="464"/>
        <v>49.137036136907597</v>
      </c>
      <c r="AE156" s="4">
        <f t="shared" si="465"/>
        <v>48.379755892373616</v>
      </c>
      <c r="AF156" s="4">
        <f t="shared" si="466"/>
        <v>49.735872686187356</v>
      </c>
      <c r="AG156" s="4">
        <f t="shared" si="467"/>
        <v>54.267452210601519</v>
      </c>
      <c r="AI156" s="4">
        <f t="shared" si="468"/>
        <v>-1.080376971171475</v>
      </c>
      <c r="AJ156" s="4">
        <f t="shared" si="469"/>
        <v>0.28176449690214156</v>
      </c>
      <c r="AK156" s="4">
        <f t="shared" si="470"/>
        <v>-0.11726763383475713</v>
      </c>
      <c r="AL156" s="4">
        <f t="shared" si="471"/>
        <v>-0.7533679954565855</v>
      </c>
      <c r="AM156" s="4">
        <f t="shared" si="472"/>
        <v>-0.52532148412529267</v>
      </c>
      <c r="AN156" s="4">
        <f t="shared" si="473"/>
        <v>-1.2799368547073442</v>
      </c>
      <c r="AO156" s="4">
        <f t="shared" si="474"/>
        <v>-0.53598993386714255</v>
      </c>
      <c r="AP156" s="4">
        <f t="shared" si="475"/>
        <v>-0.61737370025695526</v>
      </c>
      <c r="AQ156" s="4">
        <f t="shared" si="476"/>
        <v>-1.568058442177076</v>
      </c>
      <c r="AR156" s="4">
        <f t="shared" si="477"/>
        <v>-0.35082205964832269</v>
      </c>
      <c r="AS156" s="4">
        <f t="shared" si="478"/>
        <v>-1.4824936392604968</v>
      </c>
      <c r="AT156" s="4">
        <f t="shared" si="479"/>
        <v>2.6963863092404949E-2</v>
      </c>
      <c r="AU156" s="4">
        <f t="shared" si="480"/>
        <v>-1.6907558923736161</v>
      </c>
      <c r="AV156" s="4">
        <f t="shared" si="481"/>
        <v>-1.8838726861873596</v>
      </c>
      <c r="AW156" s="4">
        <f t="shared" si="481"/>
        <v>-1.2674522106015189</v>
      </c>
      <c r="AY156" s="2">
        <f t="shared" ref="AY156:AY219" si="532">IF(OR($B156 &lt; C$230, $B156 &gt; C$233), #N/A, ((1-FG156)*DK156) + (FG156 - FW156)*EA156 + (FW156*EQ156))</f>
        <v>45.472917672302827</v>
      </c>
      <c r="AZ156" s="2">
        <f t="shared" si="371"/>
        <v>45.962453484298265</v>
      </c>
      <c r="BA156" s="2">
        <f t="shared" si="372"/>
        <v>47.182390580315442</v>
      </c>
      <c r="BB156" s="2">
        <f t="shared" si="373"/>
        <v>50.638290398431707</v>
      </c>
      <c r="BC156" s="2">
        <f t="shared" si="374"/>
        <v>53.032598649069953</v>
      </c>
      <c r="BD156" s="2">
        <f t="shared" si="375"/>
        <v>53.082815906314536</v>
      </c>
      <c r="BE156" s="2">
        <f t="shared" si="376"/>
        <v>53.633776714212935</v>
      </c>
      <c r="BF156" s="2">
        <f t="shared" si="377"/>
        <v>54.059834863550307</v>
      </c>
      <c r="BG156" s="2">
        <f t="shared" si="378"/>
        <v>51.745693000505334</v>
      </c>
      <c r="BH156" s="2">
        <f t="shared" si="379"/>
        <v>52.05406224547577</v>
      </c>
      <c r="BI156" s="2">
        <f t="shared" si="380"/>
        <v>49.629055301319497</v>
      </c>
      <c r="BJ156" s="2">
        <f t="shared" si="381"/>
        <v>49.135204786904929</v>
      </c>
      <c r="BK156" s="2">
        <f t="shared" si="382"/>
        <v>48.379440160053662</v>
      </c>
      <c r="BL156" s="2">
        <f t="shared" si="383"/>
        <v>49.638258803097735</v>
      </c>
      <c r="BM156" s="2">
        <f t="shared" si="384"/>
        <v>52.289521007305183</v>
      </c>
      <c r="BO156" s="2" t="str">
        <f t="shared" si="482"/>
        <v/>
      </c>
      <c r="BP156" s="2" t="str">
        <f t="shared" si="483"/>
        <v/>
      </c>
      <c r="BQ156" s="2" t="str">
        <f t="shared" si="484"/>
        <v/>
      </c>
      <c r="BR156" s="2" t="str">
        <f t="shared" si="485"/>
        <v/>
      </c>
      <c r="BS156" s="2" t="str">
        <f t="shared" si="486"/>
        <v/>
      </c>
      <c r="BT156" s="2" t="str">
        <f t="shared" si="487"/>
        <v/>
      </c>
      <c r="BU156" s="2" t="str">
        <f t="shared" si="488"/>
        <v/>
      </c>
      <c r="BV156" s="2" t="str">
        <f t="shared" si="489"/>
        <v/>
      </c>
      <c r="BW156" s="2" t="str">
        <f t="shared" si="490"/>
        <v/>
      </c>
      <c r="BX156" s="2" t="str">
        <f t="shared" si="491"/>
        <v/>
      </c>
      <c r="BY156" s="2" t="str">
        <f t="shared" si="492"/>
        <v/>
      </c>
      <c r="BZ156" s="2" t="str">
        <f t="shared" si="493"/>
        <v/>
      </c>
      <c r="CA156" s="2" t="str">
        <f t="shared" si="494"/>
        <v/>
      </c>
      <c r="CB156" s="2" t="str">
        <f t="shared" si="495"/>
        <v/>
      </c>
      <c r="CC156" s="2" t="str">
        <f t="shared" si="496"/>
        <v/>
      </c>
      <c r="CE156" s="2">
        <f t="shared" ref="CE156:CE219" si="533">IF(AND(IY156 &lt; $CS$22, $B156 &gt; C$231, $B156 &lt; C$232), C156, "")</f>
        <v>44.393000000000001</v>
      </c>
      <c r="CF156" s="2">
        <f t="shared" ref="CF156:CF219" si="534">IF(AND(IZ156 &lt; $CS$22, $B156 &gt; D$231, $B156 &lt; D$232), D156, "")</f>
        <v>46.246000000000002</v>
      </c>
      <c r="CG156" s="2">
        <f t="shared" ref="CG156:CG219" si="535">IF(AND(JA156 &lt; $CS$22, $B156 &gt; E$231, $B156 &lt; E$232), E156, "")</f>
        <v>47.066000000000003</v>
      </c>
      <c r="CH156" s="2">
        <f t="shared" ref="CH156:CH219" si="536">IF(AND(JB156 &lt; $CS$22, $B156 &gt; F$231, $B156 &lt; F$232), F156, "")</f>
        <v>49.884999999999998</v>
      </c>
      <c r="CI156" s="2">
        <f t="shared" ref="CI156:CI219" si="537">IF(AND(JC156 &lt; $CS$22, $B156 &gt; G$231, $B156 &lt; G$232), G156, "")</f>
        <v>52.508000000000003</v>
      </c>
      <c r="CJ156" s="2">
        <f t="shared" ref="CJ156:CJ219" si="538">IF(AND(JD156 &lt; $CS$22, $B156 &gt; H$231, $B156 &lt; H$232), H156, "")</f>
        <v>51.802999999999997</v>
      </c>
      <c r="CK156" s="2">
        <f t="shared" ref="CK156:CK219" si="539">IF(AND(JE156 &lt; $CS$22, $B156 &gt; I$231, $B156 &lt; I$232), I156, "")</f>
        <v>53.097999999999999</v>
      </c>
      <c r="CL156" s="2">
        <f t="shared" ref="CL156:CL219" si="540">IF(AND(JF156 &lt; $CS$22, $B156 &gt; J$231, $B156 &lt; J$232), J156, "")</f>
        <v>53.442999999999998</v>
      </c>
      <c r="CM156" s="2">
        <f t="shared" ref="CM156:CM219" si="541">IF(AND(JG156 &lt; $CS$22, $B156 &gt; K$231, $B156 &lt; K$232), K156, "")</f>
        <v>50.18</v>
      </c>
      <c r="CN156" s="2">
        <f t="shared" ref="CN156:CN219" si="542">IF(AND(JH156 &lt; $CS$22, $B156 &gt; L$231, $B156 &lt; L$232), L156, "")</f>
        <v>51.704999999999998</v>
      </c>
      <c r="CO156" s="2">
        <f t="shared" ref="CO156:CO219" si="543">IF(AND(JI156 &lt; $CS$22, $B156 &gt; M$231, $B156 &lt; M$232), M156, "")</f>
        <v>48.148000000000003</v>
      </c>
      <c r="CP156" s="2">
        <f t="shared" ref="CP156:CP219" si="544">IF(AND(JJ156 &lt; $CS$22, $B156 &gt; N$231, $B156 &lt; N$232), N156, "")</f>
        <v>49.164000000000001</v>
      </c>
      <c r="CQ156" s="2">
        <f t="shared" ref="CQ156:CQ219" si="545">IF(AND(JK156 &lt; $CS$22, $B156 &gt; O$231, $B156 &lt; O$232), O156, "")</f>
        <v>46.689</v>
      </c>
      <c r="CR156" s="2">
        <f t="shared" ref="CR156:CR219" si="546">IF(AND(JL156 &lt; $CS$22, $B156 &gt; P$231, $B156 &lt; P$232), P156, "")</f>
        <v>47.851999999999997</v>
      </c>
      <c r="CS156" s="2">
        <f t="shared" ref="CS156:CS219" si="547">IF(AND(JM156 &lt; $CS$22, $B156 &gt; Q$231, $B156 &lt; Q$232), Q156, "")</f>
        <v>53</v>
      </c>
      <c r="CU156" s="2">
        <f t="shared" si="497"/>
        <v>44.393000000000001</v>
      </c>
      <c r="CV156" s="2">
        <f t="shared" si="498"/>
        <v>46.246000000000002</v>
      </c>
      <c r="CW156" s="2">
        <f t="shared" si="499"/>
        <v>47.066000000000003</v>
      </c>
      <c r="CX156" s="2">
        <f t="shared" si="500"/>
        <v>49.884999999999998</v>
      </c>
      <c r="CY156" s="2">
        <f t="shared" si="501"/>
        <v>52.508000000000003</v>
      </c>
      <c r="CZ156" s="2">
        <f t="shared" si="502"/>
        <v>51.802999999999997</v>
      </c>
      <c r="DA156" s="2">
        <f t="shared" si="503"/>
        <v>53.097999999999999</v>
      </c>
      <c r="DB156" s="2">
        <f t="shared" si="504"/>
        <v>53.442999999999998</v>
      </c>
      <c r="DC156" s="2">
        <f t="shared" si="505"/>
        <v>50.18</v>
      </c>
      <c r="DD156" s="2">
        <f t="shared" si="506"/>
        <v>51.704999999999998</v>
      </c>
      <c r="DE156" s="2">
        <f t="shared" si="507"/>
        <v>48.148000000000003</v>
      </c>
      <c r="DF156" s="2">
        <f t="shared" si="508"/>
        <v>49.164000000000001</v>
      </c>
      <c r="DG156" s="2">
        <f t="shared" si="509"/>
        <v>46.689</v>
      </c>
      <c r="DH156" s="2">
        <f t="shared" si="510"/>
        <v>47.851999999999997</v>
      </c>
      <c r="DI156" s="2">
        <f t="shared" si="511"/>
        <v>53</v>
      </c>
      <c r="DK156" s="2">
        <f t="shared" si="512"/>
        <v>86.183593144801861</v>
      </c>
      <c r="DL156" s="2">
        <f t="shared" si="513"/>
        <v>91.233601026880095</v>
      </c>
      <c r="DM156" s="2">
        <f t="shared" si="513"/>
        <v>91.830835365853673</v>
      </c>
      <c r="DN156" s="2">
        <f t="shared" si="513"/>
        <v>99.574625101214579</v>
      </c>
      <c r="DO156" s="2">
        <f t="shared" si="513"/>
        <v>95.998344029387113</v>
      </c>
      <c r="DP156" s="2">
        <f t="shared" si="513"/>
        <v>99.397333400809742</v>
      </c>
      <c r="DQ156" s="2">
        <f t="shared" si="513"/>
        <v>94.782652720450272</v>
      </c>
      <c r="DR156" s="2">
        <f t="shared" si="513"/>
        <v>99.192448852901478</v>
      </c>
      <c r="DS156" s="2">
        <f t="shared" si="513"/>
        <v>95.885154612101985</v>
      </c>
      <c r="DT156" s="2">
        <f t="shared" si="513"/>
        <v>93.961652157598508</v>
      </c>
      <c r="DU156" s="2">
        <f t="shared" si="513"/>
        <v>90.273588056680154</v>
      </c>
      <c r="DV156" s="2">
        <f t="shared" si="513"/>
        <v>93.806988073093336</v>
      </c>
      <c r="DW156" s="2">
        <f t="shared" si="513"/>
        <v>92.270597300944672</v>
      </c>
      <c r="DX156" s="2">
        <f t="shared" si="513"/>
        <v>85.423098020149638</v>
      </c>
      <c r="DY156" s="2">
        <f t="shared" si="513"/>
        <v>80.334381252681254</v>
      </c>
      <c r="EA156" s="2">
        <f t="shared" si="452"/>
        <v>45.297442059129409</v>
      </c>
      <c r="EB156" s="2">
        <f t="shared" si="514"/>
        <v>45.852824111871371</v>
      </c>
      <c r="EC156" s="2">
        <f t="shared" si="515"/>
        <v>47.083782484929671</v>
      </c>
      <c r="ED156" s="2">
        <f t="shared" si="516"/>
        <v>50.553162677502904</v>
      </c>
      <c r="EE156" s="2">
        <f t="shared" si="517"/>
        <v>53.024851932042687</v>
      </c>
      <c r="EF156" s="2">
        <f t="shared" si="518"/>
        <v>53.074339981672168</v>
      </c>
      <c r="EG156" s="2">
        <f t="shared" si="519"/>
        <v>53.536399141630909</v>
      </c>
      <c r="EH156" s="2">
        <f t="shared" si="520"/>
        <v>54.03275066443328</v>
      </c>
      <c r="EI156" s="2">
        <f t="shared" si="521"/>
        <v>51.692378056951412</v>
      </c>
      <c r="EJ156" s="2">
        <f t="shared" si="522"/>
        <v>52.07812334971571</v>
      </c>
      <c r="EK156" s="2">
        <f t="shared" si="523"/>
        <v>49.6812263680143</v>
      </c>
      <c r="EL156" s="2">
        <f t="shared" si="524"/>
        <v>49.170536985609679</v>
      </c>
      <c r="EM156" s="2">
        <f t="shared" si="525"/>
        <v>48.444789930461987</v>
      </c>
      <c r="EN156" s="2">
        <f t="shared" si="526"/>
        <v>49.641114711163098</v>
      </c>
      <c r="EO156" s="2">
        <f t="shared" si="527"/>
        <v>52.66934851576994</v>
      </c>
      <c r="EQ156" s="2">
        <f t="shared" si="528"/>
        <v>45.913341657690687</v>
      </c>
      <c r="ER156" s="2">
        <f t="shared" si="529"/>
        <v>46.231246842842211</v>
      </c>
      <c r="ES156" s="2">
        <f t="shared" si="529"/>
        <v>47.427789625683474</v>
      </c>
      <c r="ET156" s="2">
        <f t="shared" si="529"/>
        <v>50.841363198706958</v>
      </c>
      <c r="EU156" s="2">
        <f t="shared" si="529"/>
        <v>52.962229103146377</v>
      </c>
      <c r="EV156" s="2">
        <f t="shared" si="529"/>
        <v>53.00685048166072</v>
      </c>
      <c r="EW156" s="2">
        <f t="shared" si="529"/>
        <v>53.907563010720381</v>
      </c>
      <c r="EX156" s="2">
        <f t="shared" si="529"/>
        <v>54.057259325827054</v>
      </c>
      <c r="EY156" s="2">
        <f t="shared" si="529"/>
        <v>51.829549577294934</v>
      </c>
      <c r="EZ156" s="2">
        <f t="shared" si="529"/>
        <v>51.892214062547666</v>
      </c>
      <c r="FA156" s="2">
        <f t="shared" si="529"/>
        <v>49.383227679758839</v>
      </c>
      <c r="FB156" s="2">
        <f t="shared" si="529"/>
        <v>48.933717610577901</v>
      </c>
      <c r="FC156" s="2">
        <f t="shared" si="529"/>
        <v>48.041997623694513</v>
      </c>
      <c r="FD156" s="2">
        <f t="shared" si="529"/>
        <v>49.532961692031094</v>
      </c>
      <c r="FE156" s="2">
        <f t="shared" si="529"/>
        <v>50.509874017649608</v>
      </c>
      <c r="FG156" s="2">
        <f t="shared" si="530"/>
        <v>0.99966229467175893</v>
      </c>
      <c r="FH156" s="2">
        <f t="shared" si="531"/>
        <v>0.99959795232583959</v>
      </c>
      <c r="FI156" s="2">
        <f t="shared" si="531"/>
        <v>0.99955302171764893</v>
      </c>
      <c r="FJ156" s="2">
        <f t="shared" si="531"/>
        <v>0.99950701414794219</v>
      </c>
      <c r="FK156" s="2">
        <f t="shared" si="531"/>
        <v>0.9995397077464877</v>
      </c>
      <c r="FL156" s="2">
        <f t="shared" si="531"/>
        <v>0.99952580858310347</v>
      </c>
      <c r="FM156" s="2">
        <f t="shared" si="531"/>
        <v>0.99956137983732918</v>
      </c>
      <c r="FN156" s="2">
        <f t="shared" si="531"/>
        <v>0.9995234898797235</v>
      </c>
      <c r="FO156" s="2">
        <f t="shared" si="531"/>
        <v>0.99954206653270861</v>
      </c>
      <c r="FP156" s="2">
        <f t="shared" si="531"/>
        <v>0.99953619987845055</v>
      </c>
      <c r="FQ156" s="2">
        <f t="shared" si="531"/>
        <v>0.9995129216570301</v>
      </c>
      <c r="FR156" s="2">
        <f t="shared" si="531"/>
        <v>0.99953271719470838</v>
      </c>
      <c r="FS156" s="2">
        <f t="shared" si="531"/>
        <v>0.99955546974683651</v>
      </c>
      <c r="FT156" s="2">
        <f t="shared" si="531"/>
        <v>0.99957542740281313</v>
      </c>
      <c r="FU156" s="2">
        <f t="shared" si="531"/>
        <v>0.99961958151346619</v>
      </c>
      <c r="FW156" s="2">
        <f t="shared" ref="FW156:FW219" si="548">POWER(10,($B156-C$232)/C$229)/(1+POWER(10,($B156-C$232)/C$229))</f>
        <v>0.26249106587853827</v>
      </c>
      <c r="FX156" s="2">
        <f t="shared" si="388"/>
        <v>0.24148691169311187</v>
      </c>
      <c r="FY156" s="2">
        <f t="shared" si="389"/>
        <v>0.22850436876552105</v>
      </c>
      <c r="FZ156" s="2">
        <f t="shared" si="390"/>
        <v>0.21152228751025029</v>
      </c>
      <c r="GA156" s="2">
        <f t="shared" si="391"/>
        <v>0.19216072961885119</v>
      </c>
      <c r="GB156" s="2">
        <f t="shared" si="392"/>
        <v>0.19988355580724257</v>
      </c>
      <c r="GC156" s="2">
        <f t="shared" si="393"/>
        <v>0.21361490363332586</v>
      </c>
      <c r="GD156" s="2">
        <f t="shared" si="394"/>
        <v>0.22706853761532206</v>
      </c>
      <c r="GE156" s="2">
        <f t="shared" si="395"/>
        <v>0.24114037720038556</v>
      </c>
      <c r="GF156" s="2">
        <f t="shared" si="396"/>
        <v>0.23391348896221786</v>
      </c>
      <c r="GG156" s="2">
        <f t="shared" si="397"/>
        <v>0.2414196095443307</v>
      </c>
      <c r="GH156" s="2">
        <f t="shared" si="398"/>
        <v>0.23726962702962018</v>
      </c>
      <c r="GI156" s="2">
        <f t="shared" si="399"/>
        <v>0.21060895709407976</v>
      </c>
      <c r="GJ156" s="2">
        <f t="shared" si="400"/>
        <v>0.16687428419668277</v>
      </c>
      <c r="GK156" s="2">
        <f t="shared" si="401"/>
        <v>0.18076240246792163</v>
      </c>
      <c r="GM156" s="86">
        <f t="shared" ref="GM156:GM219" si="549" xml:space="preserve"> _xlfn.NORM.DIST($B156, C$7, ABS(C$11), TRUE) * _xlfn.NORM.DIST(($B156 - C$7)*C$15, 0, ABS(C$11), TRUE) * 2</f>
        <v>1.3492727148911037E-101</v>
      </c>
      <c r="GN156" s="86">
        <f t="shared" si="402"/>
        <v>3.2071056846610176E-108</v>
      </c>
      <c r="GO156" s="86">
        <f t="shared" si="403"/>
        <v>2.8807936820773946E-113</v>
      </c>
      <c r="GP156" s="86">
        <f t="shared" si="404"/>
        <v>5.1956268997681553E-122</v>
      </c>
      <c r="GQ156" s="86">
        <f t="shared" si="405"/>
        <v>4.3133590096345266E-123</v>
      </c>
      <c r="GR156" s="86">
        <f t="shared" si="406"/>
        <v>1.1691832996852979E-137</v>
      </c>
      <c r="GS156" s="86">
        <f t="shared" si="407"/>
        <v>6.5951170176659288E-144</v>
      </c>
      <c r="GT156" s="86">
        <f t="shared" si="408"/>
        <v>1.0376413006387961E-110</v>
      </c>
      <c r="GU156" s="86">
        <f t="shared" si="409"/>
        <v>8.2563302347431102E-131</v>
      </c>
      <c r="GV156" s="86">
        <f t="shared" si="410"/>
        <v>7.9297784097761693E-139</v>
      </c>
      <c r="GW156" s="86">
        <f t="shared" si="411"/>
        <v>4.6514606496745896E-183</v>
      </c>
      <c r="GX156" s="86">
        <f t="shared" si="412"/>
        <v>1.0533107680064447E-170</v>
      </c>
      <c r="GY156" s="86">
        <f t="shared" si="413"/>
        <v>1.9541697817680282E-169</v>
      </c>
      <c r="GZ156" s="86">
        <f t="shared" si="414"/>
        <v>1.1577691270442647E-126</v>
      </c>
      <c r="HA156" s="86">
        <f t="shared" si="415"/>
        <v>3.5390647304221079E-223</v>
      </c>
      <c r="HC156" s="86">
        <f t="shared" ref="HC156:HC219" si="550" xml:space="preserve"> _xlfn.NORM.DIST($B156, C$8, ABS(C$12), TRUE) * _xlfn.NORM.DIST(($B156 - C$8)*C$16, 0, ABS(C$12), TRUE) * 2</f>
        <v>1.9557890238137717E-54</v>
      </c>
      <c r="HD156" s="86">
        <f t="shared" si="416"/>
        <v>2.1513529087669489E-53</v>
      </c>
      <c r="HE156" s="86">
        <f t="shared" si="417"/>
        <v>5.5662330066294835E-59</v>
      </c>
      <c r="HF156" s="86">
        <f t="shared" si="418"/>
        <v>1.512368217664948E-61</v>
      </c>
      <c r="HG156" s="86">
        <f t="shared" si="419"/>
        <v>1.8804318121757281E-69</v>
      </c>
      <c r="HH156" s="86">
        <f t="shared" si="420"/>
        <v>3.0809567995411245E-75</v>
      </c>
      <c r="HI156" s="86">
        <f t="shared" si="421"/>
        <v>1.1860783904762568E-81</v>
      </c>
      <c r="HJ156" s="86">
        <f t="shared" si="422"/>
        <v>3.8165789468194736E-66</v>
      </c>
      <c r="HK156" s="86">
        <f t="shared" si="423"/>
        <v>2.967228157635825E-78</v>
      </c>
      <c r="HL156" s="86">
        <f t="shared" si="424"/>
        <v>1.7592993532158305E-87</v>
      </c>
      <c r="HM156" s="86">
        <f t="shared" si="425"/>
        <v>2.6885143773098584E-96</v>
      </c>
      <c r="HN156" s="86">
        <f t="shared" si="426"/>
        <v>7.0686757938637908E-97</v>
      </c>
      <c r="HO156" s="86">
        <f t="shared" si="427"/>
        <v>2.9591814065980712E-84</v>
      </c>
      <c r="HP156" s="86">
        <f t="shared" si="428"/>
        <v>4.2882773275013888E-99</v>
      </c>
      <c r="HQ156" s="86">
        <f t="shared" si="429"/>
        <v>1.3474340077764898E-125</v>
      </c>
      <c r="HS156" s="86">
        <f t="shared" ref="HS156:HS219" si="551" xml:space="preserve"> _xlfn.NORM.DIST($B156, C$9, ABS(C$13), TRUE) * _xlfn.NORM.DIST(($B156 - C$9)*C$17, 0, ABS(C$13), TRUE) * 2</f>
        <v>7.2163752984756571E-3</v>
      </c>
      <c r="HT156" s="86">
        <f t="shared" si="430"/>
        <v>6.3315654246650179E-6</v>
      </c>
      <c r="HU156" s="86">
        <f t="shared" si="431"/>
        <v>1.3763791260770669E-5</v>
      </c>
      <c r="HV156" s="86">
        <f t="shared" si="432"/>
        <v>2.4169335984952054E-5</v>
      </c>
      <c r="HW156" s="86">
        <f t="shared" si="433"/>
        <v>3.5246777685270448E-4</v>
      </c>
      <c r="HX156" s="86">
        <f t="shared" si="434"/>
        <v>7.5064713081365777E-5</v>
      </c>
      <c r="HY156" s="86">
        <f t="shared" si="435"/>
        <v>4.5812550504413777E-5</v>
      </c>
      <c r="HZ156" s="86">
        <f t="shared" si="436"/>
        <v>2.0597498793171523E-5</v>
      </c>
      <c r="IA156" s="86">
        <f t="shared" si="437"/>
        <v>5.8045109782903983E-6</v>
      </c>
      <c r="IB156" s="86">
        <f t="shared" si="438"/>
        <v>1.1525138758463755E-5</v>
      </c>
      <c r="IC156" s="86">
        <f t="shared" si="439"/>
        <v>2.6767585622850471E-6</v>
      </c>
      <c r="ID156" s="86">
        <f t="shared" si="440"/>
        <v>3.4736417239862148E-6</v>
      </c>
      <c r="IE156" s="86">
        <f t="shared" si="441"/>
        <v>4.3948625084323068E-5</v>
      </c>
      <c r="IF156" s="86">
        <f t="shared" si="442"/>
        <v>4.0498499307272399E-4</v>
      </c>
      <c r="IG156" s="86">
        <f t="shared" si="443"/>
        <v>4.190431879182084E-5</v>
      </c>
      <c r="II156" s="86">
        <f t="shared" ref="II156:II219" si="552" xml:space="preserve"> _xlfn.NORM.DIST($B156, C$10, ABS(C$14), TRUE) * _xlfn.NORM.DIST(($B156 - C$10)*C$18, 0, ABS(C$14), TRUE) * 2</f>
        <v>1.4979635008944303E-3</v>
      </c>
      <c r="IJ156" s="86">
        <f t="shared" ref="IJ156:IJ219" si="553" xml:space="preserve"> _xlfn.NORM.DIST($B156, D$10, ABS(D$14), TRUE) * _xlfn.NORM.DIST(($B156 - D$10)*D$18, 0, ABS(D$14), TRUE) * 2</f>
        <v>3.4682966212375514E-5</v>
      </c>
      <c r="IK156" s="86">
        <f t="shared" ref="IK156:IK219" si="554" xml:space="preserve"> _xlfn.NORM.DIST($B156, E$10, ABS(E$14), TRUE) * _xlfn.NORM.DIST(($B156 - E$10)*E$18, 0, ABS(E$14), TRUE) * 2</f>
        <v>7.920060452523584E-6</v>
      </c>
      <c r="IL156" s="86">
        <f t="shared" ref="IL156:IL219" si="555" xml:space="preserve"> _xlfn.NORM.DIST($B156, F$10, ABS(F$14), TRUE) * _xlfn.NORM.DIST(($B156 - F$10)*F$18, 0, ABS(F$14), TRUE) * 2</f>
        <v>3.7721208178228094E-7</v>
      </c>
      <c r="IM156" s="86">
        <f t="shared" ref="IM156:IM219" si="556" xml:space="preserve"> _xlfn.NORM.DIST($B156, G$10, ABS(G$14), TRUE) * _xlfn.NORM.DIST(($B156 - G$10)*G$18, 0, ABS(G$14), TRUE) * 2</f>
        <v>6.7589958395635463E-8</v>
      </c>
      <c r="IN156" s="86">
        <f t="shared" ref="IN156:IN219" si="557" xml:space="preserve"> _xlfn.NORM.DIST($B156, H$10, ABS(H$14), TRUE) * _xlfn.NORM.DIST(($B156 - H$10)*H$18, 0, ABS(H$14), TRUE) * 2</f>
        <v>4.3965615910164772E-8</v>
      </c>
      <c r="IO156" s="86">
        <f t="shared" ref="IO156:IO219" si="558" xml:space="preserve"> _xlfn.NORM.DIST($B156, I$10, ABS(I$14), TRUE) * _xlfn.NORM.DIST(($B156 - I$10)*I$18, 0, ABS(I$14), TRUE) * 2</f>
        <v>6.1485357885758654E-7</v>
      </c>
      <c r="IP156" s="86">
        <f t="shared" ref="IP156:IP219" si="559" xml:space="preserve"> _xlfn.NORM.DIST($B156, J$10, ABS(J$14), TRUE) * _xlfn.NORM.DIST(($B156 - J$10)*J$18, 0, ABS(J$14), TRUE) * 2</f>
        <v>1.9909492094014025E-6</v>
      </c>
      <c r="IQ156" s="86">
        <f t="shared" ref="IQ156:IQ219" si="560" xml:space="preserve"> _xlfn.NORM.DIST($B156, K$10, ABS(K$14), TRUE) * _xlfn.NORM.DIST(($B156 - K$10)*K$18, 0, ABS(K$14), TRUE) * 2</f>
        <v>9.046619372278127E-6</v>
      </c>
      <c r="IR156" s="86">
        <f t="shared" ref="IR156:IR219" si="561" xml:space="preserve"> _xlfn.NORM.DIST($B156, L$10, ABS(L$14), TRUE) * _xlfn.NORM.DIST(($B156 - L$10)*L$18, 0, ABS(L$14), TRUE) * 2</f>
        <v>5.9493405710045035E-6</v>
      </c>
      <c r="IS156" s="86">
        <f t="shared" ref="IS156:IS219" si="562" xml:space="preserve"> _xlfn.NORM.DIST($B156, M$10, ABS(M$14), TRUE) * _xlfn.NORM.DIST(($B156 - M$10)*M$18, 0, ABS(M$14), TRUE) * 2</f>
        <v>4.3986487394407193E-6</v>
      </c>
      <c r="IT156" s="86">
        <f t="shared" ref="IT156:IT219" si="563" xml:space="preserve"> _xlfn.NORM.DIST($B156, N$10, ABS(N$14), TRUE) * _xlfn.NORM.DIST(($B156 - N$10)*N$18, 0, ABS(N$14), TRUE) * 2</f>
        <v>5.203368312744178E-6</v>
      </c>
      <c r="IU156" s="86">
        <f t="shared" ref="IU156:IU219" si="564" xml:space="preserve"> _xlfn.NORM.DIST($B156, O$10, ABS(O$14), TRUE) * _xlfn.NORM.DIST(($B156 - O$10)*O$18, 0, ABS(O$14), TRUE) * 2</f>
        <v>5.3985429652483509E-7</v>
      </c>
      <c r="IV156" s="86">
        <f t="shared" ref="IV156:IV219" si="565" xml:space="preserve"> _xlfn.NORM.DIST($B156, P$10, ABS(P$14), TRUE) * _xlfn.NORM.DIST(($B156 - P$10)*P$18, 0, ABS(P$14), TRUE) * 2</f>
        <v>2.904173069275699E-4</v>
      </c>
      <c r="IW156" s="86">
        <f t="shared" ref="IW156:IW219" si="566" xml:space="preserve"> _xlfn.NORM.DIST($B156, Q$10, ABS(Q$14), TRUE) * _xlfn.NORM.DIST(($B156 - Q$10)*Q$18, 0, ABS(Q$14), TRUE) * 2</f>
        <v>4.8443643985065917E-3</v>
      </c>
      <c r="IY156" s="86">
        <f t="shared" ref="IY156:IY219" si="567">GM156+HC156+HS156+II156</f>
        <v>8.7143387993700878E-3</v>
      </c>
      <c r="IZ156" s="86">
        <f t="shared" ref="IZ156:IZ219" si="568">GN156+HD156+HT156+IJ156</f>
        <v>4.1014531637040533E-5</v>
      </c>
      <c r="JA156" s="86">
        <f t="shared" ref="JA156:JA219" si="569">GO156+HE156+HU156+IK156</f>
        <v>2.1683851713294255E-5</v>
      </c>
      <c r="JB156" s="86">
        <f t="shared" ref="JB156:JB219" si="570">GP156+HF156+HV156+IL156</f>
        <v>2.4546548066734335E-5</v>
      </c>
      <c r="JC156" s="86">
        <f t="shared" ref="JC156:JC219" si="571">GQ156+HG156+HW156+IM156</f>
        <v>3.5253536681110012E-4</v>
      </c>
      <c r="JD156" s="86">
        <f t="shared" ref="JD156:JD219" si="572">GR156+HH156+HX156+IN156</f>
        <v>7.5108678697275938E-5</v>
      </c>
      <c r="JE156" s="86">
        <f t="shared" ref="JE156:JE219" si="573">GS156+HI156+HY156+IO156</f>
        <v>4.6427404083271361E-5</v>
      </c>
      <c r="JF156" s="86">
        <f t="shared" ref="JF156:JF219" si="574">GT156+HJ156+HZ156+IP156</f>
        <v>2.2588448002572927E-5</v>
      </c>
      <c r="JG156" s="86">
        <f t="shared" ref="JG156:JG219" si="575">GU156+HK156+IA156+IQ156</f>
        <v>1.4851130350568525E-5</v>
      </c>
      <c r="JH156" s="86">
        <f t="shared" ref="JH156:JH219" si="576">GV156+HL156+IB156+IR156</f>
        <v>1.7474479329468257E-5</v>
      </c>
      <c r="JI156" s="86">
        <f t="shared" ref="JI156:JI219" si="577">GW156+HM156+IC156+IS156</f>
        <v>7.075407301725766E-6</v>
      </c>
      <c r="JJ156" s="86">
        <f t="shared" ref="JJ156:JJ219" si="578">GX156+HN156+ID156+IT156</f>
        <v>8.6770100367303936E-6</v>
      </c>
      <c r="JK156" s="86">
        <f t="shared" ref="JK156:JK219" si="579">GY156+HO156+IE156+IU156</f>
        <v>4.4488479380847902E-5</v>
      </c>
      <c r="JL156" s="86">
        <f t="shared" ref="JL156:JL219" si="580">GZ156+HP156+IF156+IV156</f>
        <v>6.9540230000029383E-4</v>
      </c>
      <c r="JM156" s="86">
        <f t="shared" ref="JM156:JM219" si="581">HA156+HQ156+IG156+IW156</f>
        <v>4.8862687172984125E-3</v>
      </c>
    </row>
    <row r="157" spans="2:273" x14ac:dyDescent="0.25">
      <c r="B157" s="2">
        <v>130</v>
      </c>
      <c r="C157" s="37">
        <v>44.720999999999997</v>
      </c>
      <c r="D157" s="37">
        <v>44.786999999999999</v>
      </c>
      <c r="E157" s="37">
        <v>46.573999999999998</v>
      </c>
      <c r="F157" s="37">
        <v>49.295000000000002</v>
      </c>
      <c r="G157" s="37">
        <v>52.655999999999999</v>
      </c>
      <c r="H157" s="37">
        <v>52.295000000000002</v>
      </c>
      <c r="I157" s="37">
        <v>53.295000000000002</v>
      </c>
      <c r="J157" s="37">
        <v>52.606999999999999</v>
      </c>
      <c r="K157" s="37">
        <v>50.508000000000003</v>
      </c>
      <c r="L157" s="37">
        <v>51.933999999999997</v>
      </c>
      <c r="M157" s="37">
        <v>49.23</v>
      </c>
      <c r="N157" s="37">
        <v>47.902000000000001</v>
      </c>
      <c r="O157" s="37">
        <v>47.655999999999999</v>
      </c>
      <c r="P157" s="37">
        <v>48.786999999999999</v>
      </c>
      <c r="Q157" s="37">
        <v>54</v>
      </c>
      <c r="S157" s="4">
        <f t="shared" si="453"/>
        <v>45.303997267969734</v>
      </c>
      <c r="T157" s="4">
        <f t="shared" si="454"/>
        <v>45.798175297110042</v>
      </c>
      <c r="U157" s="4">
        <f t="shared" si="455"/>
        <v>47.003181368907647</v>
      </c>
      <c r="V157" s="4">
        <f t="shared" si="456"/>
        <v>50.483320121038737</v>
      </c>
      <c r="W157" s="4">
        <f t="shared" si="457"/>
        <v>52.884175297331836</v>
      </c>
      <c r="X157" s="4">
        <f t="shared" si="458"/>
        <v>52.924754331344417</v>
      </c>
      <c r="Y157" s="4">
        <f t="shared" si="459"/>
        <v>53.465929926679678</v>
      </c>
      <c r="Z157" s="4">
        <f t="shared" si="460"/>
        <v>53.870368747347683</v>
      </c>
      <c r="AA157" s="4">
        <f t="shared" si="461"/>
        <v>51.582688683178766</v>
      </c>
      <c r="AB157" s="4">
        <f t="shared" si="462"/>
        <v>51.895912650921225</v>
      </c>
      <c r="AC157" s="4">
        <f t="shared" si="463"/>
        <v>49.480642264497583</v>
      </c>
      <c r="AD157" s="4">
        <f t="shared" si="464"/>
        <v>48.969222726906466</v>
      </c>
      <c r="AE157" s="4">
        <f t="shared" si="465"/>
        <v>48.221433880880909</v>
      </c>
      <c r="AF157" s="4">
        <f t="shared" si="466"/>
        <v>49.65623278024831</v>
      </c>
      <c r="AG157" s="4">
        <f t="shared" si="467"/>
        <v>55.280348536891921</v>
      </c>
      <c r="AI157" s="4">
        <f t="shared" si="468"/>
        <v>-0.58299726796973772</v>
      </c>
      <c r="AJ157" s="4">
        <f t="shared" si="469"/>
        <v>-1.0111752971100429</v>
      </c>
      <c r="AK157" s="4">
        <f t="shared" si="470"/>
        <v>-0.42918136890764913</v>
      </c>
      <c r="AL157" s="4">
        <f t="shared" si="471"/>
        <v>-1.1883201210387355</v>
      </c>
      <c r="AM157" s="4">
        <f t="shared" si="472"/>
        <v>-0.22817529733183761</v>
      </c>
      <c r="AN157" s="4">
        <f t="shared" si="473"/>
        <v>-0.62975433134441516</v>
      </c>
      <c r="AO157" s="4">
        <f t="shared" si="474"/>
        <v>-0.17092992667967621</v>
      </c>
      <c r="AP157" s="4">
        <f t="shared" si="475"/>
        <v>-1.263368747347684</v>
      </c>
      <c r="AQ157" s="4">
        <f t="shared" si="476"/>
        <v>-1.0746886831787634</v>
      </c>
      <c r="AR157" s="4">
        <f t="shared" si="477"/>
        <v>3.8087349078772093E-2</v>
      </c>
      <c r="AS157" s="4">
        <f t="shared" si="478"/>
        <v>-0.25064226449758564</v>
      </c>
      <c r="AT157" s="4">
        <f t="shared" si="479"/>
        <v>-1.0672227269064649</v>
      </c>
      <c r="AU157" s="4">
        <f t="shared" si="480"/>
        <v>-0.56543388088091007</v>
      </c>
      <c r="AV157" s="4">
        <f t="shared" si="481"/>
        <v>-0.86923278024831063</v>
      </c>
      <c r="AW157" s="4">
        <f t="shared" si="481"/>
        <v>-1.2803485368919212</v>
      </c>
      <c r="AY157" s="2">
        <f t="shared" si="532"/>
        <v>45.302922219981724</v>
      </c>
      <c r="AZ157" s="2">
        <f t="shared" si="371"/>
        <v>45.791490818300979</v>
      </c>
      <c r="BA157" s="2">
        <f t="shared" si="372"/>
        <v>46.999454766794315</v>
      </c>
      <c r="BB157" s="2">
        <f t="shared" si="373"/>
        <v>50.482967286645383</v>
      </c>
      <c r="BC157" s="2">
        <f t="shared" si="374"/>
        <v>52.883984908833</v>
      </c>
      <c r="BD157" s="2">
        <f t="shared" si="375"/>
        <v>52.924661726396849</v>
      </c>
      <c r="BE157" s="2">
        <f t="shared" si="376"/>
        <v>53.465094455500328</v>
      </c>
      <c r="BF157" s="2">
        <f t="shared" si="377"/>
        <v>53.867722131586419</v>
      </c>
      <c r="BG157" s="2">
        <f t="shared" si="378"/>
        <v>51.571909657434546</v>
      </c>
      <c r="BH157" s="2">
        <f t="shared" si="379"/>
        <v>51.887846304671989</v>
      </c>
      <c r="BI157" s="2">
        <f t="shared" si="380"/>
        <v>49.47333150419982</v>
      </c>
      <c r="BJ157" s="2">
        <f t="shared" si="381"/>
        <v>48.960413431025486</v>
      </c>
      <c r="BK157" s="2">
        <f t="shared" si="382"/>
        <v>48.2202165002954</v>
      </c>
      <c r="BL157" s="2">
        <f t="shared" si="383"/>
        <v>49.464858630080201</v>
      </c>
      <c r="BM157" s="2">
        <f t="shared" si="384"/>
        <v>52.120506883098642</v>
      </c>
      <c r="BO157" s="2" t="str">
        <f t="shared" si="482"/>
        <v/>
      </c>
      <c r="BP157" s="2" t="str">
        <f t="shared" si="483"/>
        <v/>
      </c>
      <c r="BQ157" s="2" t="str">
        <f t="shared" si="484"/>
        <v/>
      </c>
      <c r="BR157" s="2" t="str">
        <f t="shared" si="485"/>
        <v/>
      </c>
      <c r="BS157" s="2" t="str">
        <f t="shared" si="486"/>
        <v/>
      </c>
      <c r="BT157" s="2" t="str">
        <f t="shared" si="487"/>
        <v/>
      </c>
      <c r="BU157" s="2" t="str">
        <f t="shared" si="488"/>
        <v/>
      </c>
      <c r="BV157" s="2" t="str">
        <f t="shared" si="489"/>
        <v/>
      </c>
      <c r="BW157" s="2" t="str">
        <f t="shared" si="490"/>
        <v/>
      </c>
      <c r="BX157" s="2" t="str">
        <f t="shared" si="491"/>
        <v/>
      </c>
      <c r="BY157" s="2" t="str">
        <f t="shared" si="492"/>
        <v/>
      </c>
      <c r="BZ157" s="2" t="str">
        <f t="shared" si="493"/>
        <v/>
      </c>
      <c r="CA157" s="2" t="str">
        <f t="shared" si="494"/>
        <v/>
      </c>
      <c r="CB157" s="2" t="str">
        <f t="shared" si="495"/>
        <v/>
      </c>
      <c r="CC157" s="2" t="str">
        <f t="shared" si="496"/>
        <v/>
      </c>
      <c r="CE157" s="2">
        <f t="shared" si="533"/>
        <v>44.720999999999997</v>
      </c>
      <c r="CF157" s="2">
        <f t="shared" si="534"/>
        <v>44.786999999999999</v>
      </c>
      <c r="CG157" s="2">
        <f t="shared" si="535"/>
        <v>46.573999999999998</v>
      </c>
      <c r="CH157" s="2">
        <f t="shared" si="536"/>
        <v>49.295000000000002</v>
      </c>
      <c r="CI157" s="2">
        <f t="shared" si="537"/>
        <v>52.655999999999999</v>
      </c>
      <c r="CJ157" s="2">
        <f t="shared" si="538"/>
        <v>52.295000000000002</v>
      </c>
      <c r="CK157" s="2">
        <f t="shared" si="539"/>
        <v>53.295000000000002</v>
      </c>
      <c r="CL157" s="2">
        <f t="shared" si="540"/>
        <v>52.606999999999999</v>
      </c>
      <c r="CM157" s="2">
        <f t="shared" si="541"/>
        <v>50.508000000000003</v>
      </c>
      <c r="CN157" s="2">
        <f t="shared" si="542"/>
        <v>51.933999999999997</v>
      </c>
      <c r="CO157" s="2">
        <f t="shared" si="543"/>
        <v>49.23</v>
      </c>
      <c r="CP157" s="2">
        <f t="shared" si="544"/>
        <v>47.902000000000001</v>
      </c>
      <c r="CQ157" s="2">
        <f t="shared" si="545"/>
        <v>47.655999999999999</v>
      </c>
      <c r="CR157" s="2">
        <f t="shared" si="546"/>
        <v>48.786999999999999</v>
      </c>
      <c r="CS157" s="2">
        <f t="shared" si="547"/>
        <v>54</v>
      </c>
      <c r="CU157" s="2">
        <f t="shared" si="497"/>
        <v>44.720999999999997</v>
      </c>
      <c r="CV157" s="2">
        <f t="shared" si="498"/>
        <v>44.786999999999999</v>
      </c>
      <c r="CW157" s="2">
        <f t="shared" si="499"/>
        <v>46.573999999999998</v>
      </c>
      <c r="CX157" s="2">
        <f t="shared" si="500"/>
        <v>49.295000000000002</v>
      </c>
      <c r="CY157" s="2">
        <f t="shared" si="501"/>
        <v>52.655999999999999</v>
      </c>
      <c r="CZ157" s="2">
        <f t="shared" si="502"/>
        <v>52.295000000000002</v>
      </c>
      <c r="DA157" s="2">
        <f t="shared" si="503"/>
        <v>53.295000000000002</v>
      </c>
      <c r="DB157" s="2">
        <f t="shared" si="504"/>
        <v>52.606999999999999</v>
      </c>
      <c r="DC157" s="2">
        <f t="shared" si="505"/>
        <v>50.508000000000003</v>
      </c>
      <c r="DD157" s="2">
        <f t="shared" si="506"/>
        <v>51.933999999999997</v>
      </c>
      <c r="DE157" s="2">
        <f t="shared" si="507"/>
        <v>49.23</v>
      </c>
      <c r="DF157" s="2">
        <f t="shared" si="508"/>
        <v>47.902000000000001</v>
      </c>
      <c r="DG157" s="2">
        <f t="shared" si="509"/>
        <v>47.655999999999999</v>
      </c>
      <c r="DH157" s="2">
        <f t="shared" si="510"/>
        <v>48.786999999999999</v>
      </c>
      <c r="DI157" s="2">
        <f t="shared" si="511"/>
        <v>54</v>
      </c>
      <c r="DK157" s="2">
        <f t="shared" si="512"/>
        <v>86.415987683331963</v>
      </c>
      <c r="DL157" s="2">
        <f t="shared" si="513"/>
        <v>91.479024161884624</v>
      </c>
      <c r="DM157" s="2">
        <f t="shared" si="513"/>
        <v>92.069649825783983</v>
      </c>
      <c r="DN157" s="2">
        <f t="shared" si="513"/>
        <v>99.879664777327946</v>
      </c>
      <c r="DO157" s="2">
        <f t="shared" si="513"/>
        <v>96.233532101666512</v>
      </c>
      <c r="DP157" s="2">
        <f t="shared" si="513"/>
        <v>99.672468825910954</v>
      </c>
      <c r="DQ157" s="2">
        <f t="shared" si="513"/>
        <v>94.996625234521574</v>
      </c>
      <c r="DR157" s="2">
        <f t="shared" si="513"/>
        <v>99.427142780026983</v>
      </c>
      <c r="DS157" s="2">
        <f t="shared" si="513"/>
        <v>96.127883794725903</v>
      </c>
      <c r="DT157" s="2">
        <f t="shared" si="513"/>
        <v>94.188346622889327</v>
      </c>
      <c r="DU157" s="2">
        <f t="shared" si="513"/>
        <v>90.492048582995949</v>
      </c>
      <c r="DV157" s="2">
        <f t="shared" si="513"/>
        <v>94.070337892548423</v>
      </c>
      <c r="DW157" s="2">
        <f t="shared" si="513"/>
        <v>92.519400134952761</v>
      </c>
      <c r="DX157" s="2">
        <f t="shared" si="513"/>
        <v>85.608856791724065</v>
      </c>
      <c r="DY157" s="2">
        <f t="shared" si="513"/>
        <v>80.492651780351778</v>
      </c>
      <c r="EA157" s="2">
        <f t="shared" si="452"/>
        <v>45.110507948298917</v>
      </c>
      <c r="EB157" s="2">
        <f t="shared" si="514"/>
        <v>45.672299648323516</v>
      </c>
      <c r="EC157" s="2">
        <f t="shared" si="515"/>
        <v>46.892885800401871</v>
      </c>
      <c r="ED157" s="2">
        <f t="shared" si="516"/>
        <v>50.392239617754754</v>
      </c>
      <c r="EE157" s="2">
        <f t="shared" si="517"/>
        <v>52.879247975767171</v>
      </c>
      <c r="EF157" s="2">
        <f t="shared" si="518"/>
        <v>52.919570373564781</v>
      </c>
      <c r="EG157" s="2">
        <f t="shared" si="519"/>
        <v>53.359680636202981</v>
      </c>
      <c r="EH157" s="2">
        <f t="shared" si="520"/>
        <v>53.841439028475712</v>
      </c>
      <c r="EI157" s="2">
        <f t="shared" si="521"/>
        <v>51.516254785036281</v>
      </c>
      <c r="EJ157" s="2">
        <f t="shared" si="522"/>
        <v>51.918439481545718</v>
      </c>
      <c r="EK157" s="2">
        <f t="shared" si="523"/>
        <v>49.535265592838563</v>
      </c>
      <c r="EL157" s="2">
        <f t="shared" si="524"/>
        <v>49.003693713708643</v>
      </c>
      <c r="EM157" s="2">
        <f t="shared" si="525"/>
        <v>48.297370420282839</v>
      </c>
      <c r="EN157" s="2">
        <f t="shared" si="526"/>
        <v>49.470496911495829</v>
      </c>
      <c r="EO157" s="2">
        <f t="shared" si="527"/>
        <v>52.543486920222627</v>
      </c>
      <c r="EQ157" s="2">
        <f t="shared" si="528"/>
        <v>45.750649558661024</v>
      </c>
      <c r="ER157" s="2">
        <f t="shared" si="529"/>
        <v>46.068017298098241</v>
      </c>
      <c r="ES157" s="2">
        <f t="shared" si="529"/>
        <v>47.252476013447627</v>
      </c>
      <c r="ET157" s="2">
        <f t="shared" si="529"/>
        <v>50.693512811834651</v>
      </c>
      <c r="EU157" s="2">
        <f t="shared" si="529"/>
        <v>52.814164125855072</v>
      </c>
      <c r="EV157" s="2">
        <f t="shared" si="529"/>
        <v>52.8492117498078</v>
      </c>
      <c r="EW157" s="2">
        <f t="shared" si="529"/>
        <v>53.74643214109723</v>
      </c>
      <c r="EX157" s="2">
        <f t="shared" si="529"/>
        <v>53.868001062284911</v>
      </c>
      <c r="EY157" s="2">
        <f t="shared" si="529"/>
        <v>51.659534243506585</v>
      </c>
      <c r="EZ157" s="2">
        <f t="shared" si="529"/>
        <v>51.725179121617806</v>
      </c>
      <c r="FA157" s="2">
        <f t="shared" si="529"/>
        <v>49.225512873481691</v>
      </c>
      <c r="FB157" s="2">
        <f t="shared" si="529"/>
        <v>48.758009671322498</v>
      </c>
      <c r="FC157" s="2">
        <f t="shared" si="529"/>
        <v>47.877261510097824</v>
      </c>
      <c r="FD157" s="2">
        <f t="shared" si="529"/>
        <v>49.361474960054593</v>
      </c>
      <c r="FE157" s="2">
        <f t="shared" si="529"/>
        <v>50.322405074657965</v>
      </c>
      <c r="FG157" s="2">
        <f t="shared" si="530"/>
        <v>0.99969199992809599</v>
      </c>
      <c r="FH157" s="2">
        <f t="shared" si="531"/>
        <v>0.99963331519144571</v>
      </c>
      <c r="FI157" s="2">
        <f t="shared" si="531"/>
        <v>0.99959233492838007</v>
      </c>
      <c r="FJ157" s="2">
        <f t="shared" si="531"/>
        <v>0.99955037205557795</v>
      </c>
      <c r="FK157" s="2">
        <f t="shared" si="531"/>
        <v>0.99958019147297383</v>
      </c>
      <c r="FL157" s="2">
        <f t="shared" si="531"/>
        <v>0.99956751424295276</v>
      </c>
      <c r="FM157" s="2">
        <f t="shared" si="531"/>
        <v>0.99959995821814362</v>
      </c>
      <c r="FN157" s="2">
        <f t="shared" si="531"/>
        <v>0.9995653993834297</v>
      </c>
      <c r="FO157" s="2">
        <f t="shared" si="531"/>
        <v>0.99958234288539261</v>
      </c>
      <c r="FP157" s="2">
        <f t="shared" si="531"/>
        <v>0.99957699199915662</v>
      </c>
      <c r="FQ157" s="2">
        <f t="shared" si="531"/>
        <v>0.99955576023253923</v>
      </c>
      <c r="FR157" s="2">
        <f t="shared" si="531"/>
        <v>0.99957381549360313</v>
      </c>
      <c r="FS157" s="2">
        <f t="shared" si="531"/>
        <v>0.99959456773267896</v>
      </c>
      <c r="FT157" s="2">
        <f t="shared" si="531"/>
        <v>0.9996127707232435</v>
      </c>
      <c r="FU157" s="2">
        <f t="shared" si="531"/>
        <v>0.99965304260318777</v>
      </c>
      <c r="FW157" s="2">
        <f t="shared" si="548"/>
        <v>0.28070692178991064</v>
      </c>
      <c r="FX157" s="2">
        <f t="shared" si="388"/>
        <v>0.25875656551329995</v>
      </c>
      <c r="FY157" s="2">
        <f t="shared" si="389"/>
        <v>0.24514565316954592</v>
      </c>
      <c r="FZ157" s="2">
        <f t="shared" si="390"/>
        <v>0.22729117952401998</v>
      </c>
      <c r="GA157" s="2">
        <f t="shared" si="391"/>
        <v>0.20686491520576061</v>
      </c>
      <c r="GB157" s="2">
        <f t="shared" si="392"/>
        <v>0.2150214009514595</v>
      </c>
      <c r="GC157" s="2">
        <f t="shared" si="393"/>
        <v>0.22949439282324952</v>
      </c>
      <c r="GD157" s="2">
        <f t="shared" si="394"/>
        <v>0.24363827709782609</v>
      </c>
      <c r="GE157" s="2">
        <f t="shared" si="395"/>
        <v>0.25839369120600891</v>
      </c>
      <c r="GF157" s="2">
        <f t="shared" si="396"/>
        <v>0.25082063288873963</v>
      </c>
      <c r="GG157" s="2">
        <f t="shared" si="397"/>
        <v>0.25868609178506863</v>
      </c>
      <c r="GH157" s="2">
        <f t="shared" si="398"/>
        <v>0.25433881492905597</v>
      </c>
      <c r="GI157" s="2">
        <f t="shared" si="399"/>
        <v>0.22632930522307651</v>
      </c>
      <c r="GJ157" s="2">
        <f t="shared" si="400"/>
        <v>0.18007485754642719</v>
      </c>
      <c r="GK157" s="2">
        <f t="shared" si="401"/>
        <v>0.19480471080836231</v>
      </c>
      <c r="GM157" s="86">
        <f t="shared" si="549"/>
        <v>9.5896630833003761E-105</v>
      </c>
      <c r="GN157" s="86">
        <f t="shared" si="402"/>
        <v>1.5959692668308875E-111</v>
      </c>
      <c r="GO157" s="86">
        <f t="shared" si="403"/>
        <v>9.6331251757034392E-117</v>
      </c>
      <c r="GP157" s="86">
        <f t="shared" si="404"/>
        <v>9.0326643426143618E-126</v>
      </c>
      <c r="GQ157" s="86">
        <f t="shared" si="405"/>
        <v>6.8673524281532696E-127</v>
      </c>
      <c r="GR157" s="86">
        <f t="shared" si="406"/>
        <v>7.2322413964891689E-142</v>
      </c>
      <c r="GS157" s="86">
        <f t="shared" si="407"/>
        <v>2.7491391204980751E-148</v>
      </c>
      <c r="GT157" s="86">
        <f t="shared" si="408"/>
        <v>4.3454690683493267E-114</v>
      </c>
      <c r="GU157" s="86">
        <f t="shared" si="409"/>
        <v>9.0413965566194936E-135</v>
      </c>
      <c r="GV157" s="86">
        <f t="shared" si="410"/>
        <v>4.4411651838365187E-143</v>
      </c>
      <c r="GW157" s="86">
        <f t="shared" si="411"/>
        <v>1.1336887810045827E-188</v>
      </c>
      <c r="GX157" s="86">
        <f t="shared" si="412"/>
        <v>7.0016473618798921E-176</v>
      </c>
      <c r="GY157" s="86">
        <f t="shared" si="413"/>
        <v>1.4221871527612204E-174</v>
      </c>
      <c r="GZ157" s="86">
        <f t="shared" si="414"/>
        <v>1.5927259529560884E-130</v>
      </c>
      <c r="HA157" s="86">
        <f t="shared" si="415"/>
        <v>1.1534332444615898E-229</v>
      </c>
      <c r="HC157" s="86">
        <f t="shared" si="550"/>
        <v>6.7137689576423845E-57</v>
      </c>
      <c r="HD157" s="86">
        <f t="shared" si="416"/>
        <v>1.0598418274922676E-55</v>
      </c>
      <c r="HE157" s="86">
        <f t="shared" si="417"/>
        <v>1.5068061126771041E-61</v>
      </c>
      <c r="HF157" s="86">
        <f t="shared" si="418"/>
        <v>3.086099602983742E-64</v>
      </c>
      <c r="HG157" s="86">
        <f t="shared" si="419"/>
        <v>1.5209060836785354E-72</v>
      </c>
      <c r="HH157" s="86">
        <f t="shared" si="420"/>
        <v>1.5242422597685435E-78</v>
      </c>
      <c r="HI157" s="86">
        <f t="shared" si="421"/>
        <v>3.2756803699821644E-85</v>
      </c>
      <c r="HJ157" s="86">
        <f t="shared" si="422"/>
        <v>5.1543462547431671E-69</v>
      </c>
      <c r="HK157" s="86">
        <f t="shared" si="423"/>
        <v>1.278202712513577E-81</v>
      </c>
      <c r="HL157" s="86">
        <f t="shared" si="424"/>
        <v>2.6046672731717098E-91</v>
      </c>
      <c r="HM157" s="86">
        <f t="shared" si="425"/>
        <v>1.7482708498716745E-100</v>
      </c>
      <c r="HN157" s="86">
        <f t="shared" si="426"/>
        <v>4.605325293279057E-101</v>
      </c>
      <c r="HO157" s="86">
        <f t="shared" si="427"/>
        <v>6.3307658485781315E-88</v>
      </c>
      <c r="HP157" s="86">
        <f t="shared" si="428"/>
        <v>1.5382856081181263E-103</v>
      </c>
      <c r="HQ157" s="86">
        <f t="shared" si="429"/>
        <v>8.5985351661978904E-131</v>
      </c>
      <c r="HS157" s="86">
        <f t="shared" si="551"/>
        <v>2.9364661856026699E-3</v>
      </c>
      <c r="HT157" s="86">
        <f t="shared" si="430"/>
        <v>1.1612275124581324E-6</v>
      </c>
      <c r="HU157" s="86">
        <f t="shared" si="431"/>
        <v>2.6044945161050425E-6</v>
      </c>
      <c r="HV157" s="86">
        <f t="shared" si="432"/>
        <v>4.3768568307271429E-6</v>
      </c>
      <c r="HW157" s="86">
        <f t="shared" si="433"/>
        <v>8.416460940551401E-5</v>
      </c>
      <c r="HX157" s="86">
        <f t="shared" si="434"/>
        <v>1.4403208625612638E-5</v>
      </c>
      <c r="HY157" s="86">
        <f t="shared" si="435"/>
        <v>8.8847833426545413E-6</v>
      </c>
      <c r="HZ157" s="86">
        <f t="shared" si="436"/>
        <v>3.6473604556953652E-6</v>
      </c>
      <c r="IA157" s="86">
        <f t="shared" si="437"/>
        <v>9.3440289220150703E-7</v>
      </c>
      <c r="IB157" s="86">
        <f t="shared" si="438"/>
        <v>2.0085262619380858E-6</v>
      </c>
      <c r="IC157" s="86">
        <f t="shared" si="439"/>
        <v>3.7903290245516678E-7</v>
      </c>
      <c r="ID157" s="86">
        <f t="shared" si="440"/>
        <v>5.2981306727502182E-7</v>
      </c>
      <c r="IE157" s="86">
        <f t="shared" si="441"/>
        <v>8.6203026720999353E-6</v>
      </c>
      <c r="IF157" s="86">
        <f t="shared" si="442"/>
        <v>9.2160969617891971E-5</v>
      </c>
      <c r="IG157" s="86">
        <f t="shared" si="443"/>
        <v>7.488064228638954E-6</v>
      </c>
      <c r="II157" s="86">
        <f t="shared" si="552"/>
        <v>3.7972424878331655E-3</v>
      </c>
      <c r="IJ157" s="86">
        <f t="shared" si="553"/>
        <v>1.4038974947872511E-4</v>
      </c>
      <c r="IK157" s="86">
        <f t="shared" si="554"/>
        <v>3.6381925649642009E-5</v>
      </c>
      <c r="IL157" s="86">
        <f t="shared" si="555"/>
        <v>2.3064056193214293E-6</v>
      </c>
      <c r="IM157" s="86">
        <f t="shared" si="556"/>
        <v>4.3882758764344651E-7</v>
      </c>
      <c r="IN157" s="86">
        <f t="shared" si="557"/>
        <v>3.2106837363809451E-7</v>
      </c>
      <c r="IO157" s="86">
        <f t="shared" si="558"/>
        <v>3.5844083301916953E-6</v>
      </c>
      <c r="IP157" s="86">
        <f t="shared" si="559"/>
        <v>1.0978951962071669E-5</v>
      </c>
      <c r="IQ157" s="86">
        <f t="shared" si="560"/>
        <v>4.4580789882392854E-5</v>
      </c>
      <c r="IR157" s="86">
        <f t="shared" si="561"/>
        <v>2.9568208285483433E-5</v>
      </c>
      <c r="IS157" s="86">
        <f t="shared" si="562"/>
        <v>2.4177121366911427E-5</v>
      </c>
      <c r="IT157" s="86">
        <f t="shared" si="563"/>
        <v>2.7028517337939526E-5</v>
      </c>
      <c r="IU157" s="86">
        <f t="shared" si="564"/>
        <v>3.1275274799038595E-6</v>
      </c>
      <c r="IV157" s="86">
        <f t="shared" si="565"/>
        <v>6.3516803700519467E-4</v>
      </c>
      <c r="IW157" s="86">
        <f t="shared" si="566"/>
        <v>8.1569587736850194E-3</v>
      </c>
      <c r="IY157" s="86">
        <f t="shared" si="567"/>
        <v>6.7337086734358354E-3</v>
      </c>
      <c r="IZ157" s="86">
        <f t="shared" si="568"/>
        <v>1.4155097699118324E-4</v>
      </c>
      <c r="JA157" s="86">
        <f t="shared" si="569"/>
        <v>3.8986420165747053E-5</v>
      </c>
      <c r="JB157" s="86">
        <f t="shared" si="570"/>
        <v>6.6832624500485722E-6</v>
      </c>
      <c r="JC157" s="86">
        <f t="shared" si="571"/>
        <v>8.4603436993157456E-5</v>
      </c>
      <c r="JD157" s="86">
        <f t="shared" si="572"/>
        <v>1.4724276999250733E-5</v>
      </c>
      <c r="JE157" s="86">
        <f t="shared" si="573"/>
        <v>1.2469191672846237E-5</v>
      </c>
      <c r="JF157" s="86">
        <f t="shared" si="574"/>
        <v>1.4626312417767033E-5</v>
      </c>
      <c r="JG157" s="86">
        <f t="shared" si="575"/>
        <v>4.5515192774594363E-5</v>
      </c>
      <c r="JH157" s="86">
        <f t="shared" si="576"/>
        <v>3.1576734547421522E-5</v>
      </c>
      <c r="JI157" s="86">
        <f t="shared" si="577"/>
        <v>2.4556154269366592E-5</v>
      </c>
      <c r="JJ157" s="86">
        <f t="shared" si="578"/>
        <v>2.7558330405214547E-5</v>
      </c>
      <c r="JK157" s="86">
        <f t="shared" si="579"/>
        <v>1.1747830152003794E-5</v>
      </c>
      <c r="JL157" s="86">
        <f t="shared" si="580"/>
        <v>7.273290066230866E-4</v>
      </c>
      <c r="JM157" s="86">
        <f t="shared" si="581"/>
        <v>8.1644468379136591E-3</v>
      </c>
    </row>
    <row r="158" spans="2:273" x14ac:dyDescent="0.25">
      <c r="B158" s="2">
        <v>131</v>
      </c>
      <c r="C158" s="37">
        <v>44.59</v>
      </c>
      <c r="D158" s="37">
        <v>45.82</v>
      </c>
      <c r="E158" s="37">
        <v>46.23</v>
      </c>
      <c r="F158" s="37">
        <v>50.097999999999999</v>
      </c>
      <c r="G158" s="37">
        <v>53.048999999999999</v>
      </c>
      <c r="H158" s="37">
        <v>51.18</v>
      </c>
      <c r="I158" s="37">
        <v>52.655999999999999</v>
      </c>
      <c r="J158" s="37">
        <v>52.933999999999997</v>
      </c>
      <c r="K158" s="37">
        <v>50.622999999999998</v>
      </c>
      <c r="L158" s="37">
        <v>51.720999999999997</v>
      </c>
      <c r="M158" s="37">
        <v>48.786999999999999</v>
      </c>
      <c r="N158" s="37">
        <v>47.917999999999999</v>
      </c>
      <c r="O158" s="37">
        <v>47.902000000000001</v>
      </c>
      <c r="P158" s="37">
        <v>48.884999999999998</v>
      </c>
      <c r="Q158" s="37">
        <v>55.835999999999999</v>
      </c>
      <c r="S158" s="4">
        <f t="shared" si="453"/>
        <v>45.136706925122688</v>
      </c>
      <c r="T158" s="4">
        <f t="shared" si="454"/>
        <v>45.643985751040795</v>
      </c>
      <c r="U158" s="4">
        <f t="shared" si="455"/>
        <v>46.831659450272092</v>
      </c>
      <c r="V158" s="4">
        <f t="shared" si="456"/>
        <v>50.3302300892516</v>
      </c>
      <c r="W158" s="4">
        <f t="shared" si="457"/>
        <v>52.735840295423174</v>
      </c>
      <c r="X158" s="4">
        <f t="shared" si="458"/>
        <v>52.766981709075935</v>
      </c>
      <c r="Y158" s="4">
        <f t="shared" si="459"/>
        <v>53.301331270129481</v>
      </c>
      <c r="Z158" s="4">
        <f t="shared" si="460"/>
        <v>53.687769607295067</v>
      </c>
      <c r="AA158" s="4">
        <f t="shared" si="461"/>
        <v>51.44187772815588</v>
      </c>
      <c r="AB158" s="4">
        <f t="shared" si="462"/>
        <v>51.754221011147607</v>
      </c>
      <c r="AC158" s="4">
        <f t="shared" si="463"/>
        <v>49.349515861830852</v>
      </c>
      <c r="AD158" s="4">
        <f t="shared" si="464"/>
        <v>48.822521637151411</v>
      </c>
      <c r="AE158" s="4">
        <f t="shared" si="465"/>
        <v>48.066001218815103</v>
      </c>
      <c r="AF158" s="4">
        <f t="shared" si="466"/>
        <v>49.670165284701937</v>
      </c>
      <c r="AG158" s="4">
        <f t="shared" si="467"/>
        <v>56.851589120354717</v>
      </c>
      <c r="AI158" s="4">
        <f t="shared" si="468"/>
        <v>-0.54670692512268459</v>
      </c>
      <c r="AJ158" s="4">
        <f t="shared" si="469"/>
        <v>0.17601424895920559</v>
      </c>
      <c r="AK158" s="4">
        <f t="shared" si="470"/>
        <v>-0.60165945027209489</v>
      </c>
      <c r="AL158" s="4">
        <f t="shared" si="471"/>
        <v>-0.23223008925160116</v>
      </c>
      <c r="AM158" s="4">
        <f t="shared" si="472"/>
        <v>0.31315970457682596</v>
      </c>
      <c r="AN158" s="4">
        <f t="shared" si="473"/>
        <v>-1.5869817090759355</v>
      </c>
      <c r="AO158" s="4">
        <f t="shared" si="474"/>
        <v>-0.64533127012948199</v>
      </c>
      <c r="AP158" s="4">
        <f t="shared" si="475"/>
        <v>-0.75376960729506948</v>
      </c>
      <c r="AQ158" s="4">
        <f t="shared" si="476"/>
        <v>-0.81887772815588278</v>
      </c>
      <c r="AR158" s="4">
        <f t="shared" si="477"/>
        <v>-3.3221011147610113E-2</v>
      </c>
      <c r="AS158" s="4">
        <f t="shared" si="478"/>
        <v>-0.56251586183085323</v>
      </c>
      <c r="AT158" s="4">
        <f t="shared" si="479"/>
        <v>-0.90452163715141154</v>
      </c>
      <c r="AU158" s="4">
        <f t="shared" si="480"/>
        <v>-0.16400121881510188</v>
      </c>
      <c r="AV158" s="4">
        <f t="shared" si="481"/>
        <v>-0.78516528470193947</v>
      </c>
      <c r="AW158" s="4">
        <f t="shared" si="481"/>
        <v>-1.0155891203547185</v>
      </c>
      <c r="AY158" s="2">
        <f t="shared" si="532"/>
        <v>45.134392621161922</v>
      </c>
      <c r="AZ158" s="2">
        <f t="shared" si="371"/>
        <v>45.621563066946457</v>
      </c>
      <c r="BA158" s="2">
        <f t="shared" si="372"/>
        <v>46.817461376002747</v>
      </c>
      <c r="BB158" s="2">
        <f t="shared" si="373"/>
        <v>50.328461700095339</v>
      </c>
      <c r="BC158" s="2">
        <f t="shared" si="374"/>
        <v>52.735368549163645</v>
      </c>
      <c r="BD158" s="2">
        <f t="shared" si="375"/>
        <v>52.766498107391435</v>
      </c>
      <c r="BE158" s="2">
        <f t="shared" si="376"/>
        <v>53.29734590467163</v>
      </c>
      <c r="BF158" s="2">
        <f t="shared" si="377"/>
        <v>53.675834186846885</v>
      </c>
      <c r="BG158" s="2">
        <f t="shared" si="378"/>
        <v>51.398580030036428</v>
      </c>
      <c r="BH158" s="2">
        <f t="shared" si="379"/>
        <v>51.721344025429183</v>
      </c>
      <c r="BI158" s="2">
        <f t="shared" si="380"/>
        <v>49.31707401292023</v>
      </c>
      <c r="BJ158" s="2">
        <f t="shared" si="381"/>
        <v>48.785247455615931</v>
      </c>
      <c r="BK158" s="2">
        <f t="shared" si="382"/>
        <v>48.060215424825969</v>
      </c>
      <c r="BL158" s="2">
        <f t="shared" si="383"/>
        <v>49.291440705512258</v>
      </c>
      <c r="BM158" s="2">
        <f t="shared" si="384"/>
        <v>51.947973764439453</v>
      </c>
      <c r="BO158" s="2" t="str">
        <f t="shared" si="482"/>
        <v/>
      </c>
      <c r="BP158" s="2" t="str">
        <f t="shared" si="483"/>
        <v/>
      </c>
      <c r="BQ158" s="2" t="str">
        <f t="shared" si="484"/>
        <v/>
      </c>
      <c r="BR158" s="2" t="str">
        <f t="shared" si="485"/>
        <v/>
      </c>
      <c r="BS158" s="2" t="str">
        <f t="shared" si="486"/>
        <v/>
      </c>
      <c r="BT158" s="2" t="str">
        <f t="shared" si="487"/>
        <v/>
      </c>
      <c r="BU158" s="2" t="str">
        <f t="shared" si="488"/>
        <v/>
      </c>
      <c r="BV158" s="2" t="str">
        <f t="shared" si="489"/>
        <v/>
      </c>
      <c r="BW158" s="2" t="str">
        <f t="shared" si="490"/>
        <v/>
      </c>
      <c r="BX158" s="2" t="str">
        <f t="shared" si="491"/>
        <v/>
      </c>
      <c r="BY158" s="2" t="str">
        <f t="shared" si="492"/>
        <v/>
      </c>
      <c r="BZ158" s="2" t="str">
        <f t="shared" si="493"/>
        <v/>
      </c>
      <c r="CA158" s="2" t="str">
        <f t="shared" si="494"/>
        <v/>
      </c>
      <c r="CB158" s="2" t="str">
        <f t="shared" si="495"/>
        <v/>
      </c>
      <c r="CC158" s="2" t="str">
        <f t="shared" si="496"/>
        <v/>
      </c>
      <c r="CE158" s="2" t="str">
        <f t="shared" si="533"/>
        <v/>
      </c>
      <c r="CF158" s="2">
        <f t="shared" si="534"/>
        <v>45.82</v>
      </c>
      <c r="CG158" s="2">
        <f t="shared" si="535"/>
        <v>46.23</v>
      </c>
      <c r="CH158" s="2">
        <f t="shared" si="536"/>
        <v>50.097999999999999</v>
      </c>
      <c r="CI158" s="2">
        <f t="shared" si="537"/>
        <v>53.048999999999999</v>
      </c>
      <c r="CJ158" s="2">
        <f t="shared" si="538"/>
        <v>51.18</v>
      </c>
      <c r="CK158" s="2">
        <f t="shared" si="539"/>
        <v>52.655999999999999</v>
      </c>
      <c r="CL158" s="2">
        <f t="shared" si="540"/>
        <v>52.933999999999997</v>
      </c>
      <c r="CM158" s="2">
        <f t="shared" si="541"/>
        <v>50.622999999999998</v>
      </c>
      <c r="CN158" s="2">
        <f t="shared" si="542"/>
        <v>51.720999999999997</v>
      </c>
      <c r="CO158" s="2">
        <f t="shared" si="543"/>
        <v>48.786999999999999</v>
      </c>
      <c r="CP158" s="2">
        <f t="shared" si="544"/>
        <v>47.917999999999999</v>
      </c>
      <c r="CQ158" s="2">
        <f t="shared" si="545"/>
        <v>47.902000000000001</v>
      </c>
      <c r="CR158" s="2">
        <f t="shared" si="546"/>
        <v>48.884999999999998</v>
      </c>
      <c r="CS158" s="2" t="str">
        <f t="shared" si="547"/>
        <v/>
      </c>
      <c r="CU158" s="2" t="str">
        <f t="shared" si="497"/>
        <v/>
      </c>
      <c r="CV158" s="2">
        <f t="shared" si="498"/>
        <v>45.82</v>
      </c>
      <c r="CW158" s="2">
        <f t="shared" si="499"/>
        <v>46.23</v>
      </c>
      <c r="CX158" s="2">
        <f t="shared" si="500"/>
        <v>50.097999999999999</v>
      </c>
      <c r="CY158" s="2">
        <f t="shared" si="501"/>
        <v>53.048999999999999</v>
      </c>
      <c r="CZ158" s="2">
        <f t="shared" si="502"/>
        <v>51.18</v>
      </c>
      <c r="DA158" s="2">
        <f t="shared" si="503"/>
        <v>52.655999999999999</v>
      </c>
      <c r="DB158" s="2">
        <f t="shared" si="504"/>
        <v>52.933999999999997</v>
      </c>
      <c r="DC158" s="2">
        <f t="shared" si="505"/>
        <v>50.622999999999998</v>
      </c>
      <c r="DD158" s="2">
        <f t="shared" si="506"/>
        <v>51.720999999999997</v>
      </c>
      <c r="DE158" s="2">
        <f t="shared" si="507"/>
        <v>48.786999999999999</v>
      </c>
      <c r="DF158" s="2">
        <f t="shared" si="508"/>
        <v>47.917999999999999</v>
      </c>
      <c r="DG158" s="2">
        <f t="shared" si="509"/>
        <v>47.902000000000001</v>
      </c>
      <c r="DH158" s="2">
        <f t="shared" si="510"/>
        <v>48.884999999999998</v>
      </c>
      <c r="DI158" s="2" t="str">
        <f t="shared" si="511"/>
        <v/>
      </c>
      <c r="DK158" s="2">
        <f t="shared" si="512"/>
        <v>86.648382221862065</v>
      </c>
      <c r="DL158" s="2">
        <f t="shared" si="513"/>
        <v>91.724447296889167</v>
      </c>
      <c r="DM158" s="2">
        <f t="shared" si="513"/>
        <v>92.308464285714308</v>
      </c>
      <c r="DN158" s="2">
        <f t="shared" si="513"/>
        <v>100.1847044534413</v>
      </c>
      <c r="DO158" s="2">
        <f t="shared" si="513"/>
        <v>96.468720173945911</v>
      </c>
      <c r="DP158" s="2">
        <f t="shared" si="513"/>
        <v>99.947604251012166</v>
      </c>
      <c r="DQ158" s="2">
        <f t="shared" si="513"/>
        <v>95.210597748592875</v>
      </c>
      <c r="DR158" s="2">
        <f t="shared" si="513"/>
        <v>99.661836707152489</v>
      </c>
      <c r="DS158" s="2">
        <f t="shared" si="513"/>
        <v>96.370612977349822</v>
      </c>
      <c r="DT158" s="2">
        <f t="shared" si="513"/>
        <v>94.415041088180118</v>
      </c>
      <c r="DU158" s="2">
        <f t="shared" si="513"/>
        <v>90.710509109311744</v>
      </c>
      <c r="DV158" s="2">
        <f t="shared" si="513"/>
        <v>94.333687712003496</v>
      </c>
      <c r="DW158" s="2">
        <f t="shared" si="513"/>
        <v>92.76820296896085</v>
      </c>
      <c r="DX158" s="2">
        <f t="shared" si="513"/>
        <v>85.794615563298493</v>
      </c>
      <c r="DY158" s="2">
        <f t="shared" si="513"/>
        <v>80.650922308022302</v>
      </c>
      <c r="EA158" s="2">
        <f t="shared" si="452"/>
        <v>44.923573837468432</v>
      </c>
      <c r="EB158" s="2">
        <f t="shared" si="514"/>
        <v>45.491775184775648</v>
      </c>
      <c r="EC158" s="2">
        <f t="shared" si="515"/>
        <v>46.701989115874078</v>
      </c>
      <c r="ED158" s="2">
        <f t="shared" si="516"/>
        <v>50.231316558006611</v>
      </c>
      <c r="EE158" s="2">
        <f t="shared" si="517"/>
        <v>52.733644019491649</v>
      </c>
      <c r="EF158" s="2">
        <f t="shared" si="518"/>
        <v>52.764800765457409</v>
      </c>
      <c r="EG158" s="2">
        <f t="shared" si="519"/>
        <v>53.18296213077506</v>
      </c>
      <c r="EH158" s="2">
        <f t="shared" si="520"/>
        <v>53.650127392518144</v>
      </c>
      <c r="EI158" s="2">
        <f t="shared" si="521"/>
        <v>51.34013151312115</v>
      </c>
      <c r="EJ158" s="2">
        <f t="shared" si="522"/>
        <v>51.758755613375733</v>
      </c>
      <c r="EK158" s="2">
        <f t="shared" si="523"/>
        <v>49.389304817662833</v>
      </c>
      <c r="EL158" s="2">
        <f t="shared" si="524"/>
        <v>48.836850441807613</v>
      </c>
      <c r="EM158" s="2">
        <f t="shared" si="525"/>
        <v>48.149950910103698</v>
      </c>
      <c r="EN158" s="2">
        <f t="shared" si="526"/>
        <v>49.299879111828567</v>
      </c>
      <c r="EO158" s="2">
        <f t="shared" si="527"/>
        <v>52.417625324675313</v>
      </c>
      <c r="EQ158" s="2">
        <f t="shared" si="528"/>
        <v>45.587957459631369</v>
      </c>
      <c r="ER158" s="2">
        <f t="shared" si="529"/>
        <v>45.904787753354285</v>
      </c>
      <c r="ES158" s="2">
        <f t="shared" si="529"/>
        <v>47.07716240121178</v>
      </c>
      <c r="ET158" s="2">
        <f t="shared" si="529"/>
        <v>50.54566242496233</v>
      </c>
      <c r="EU158" s="2">
        <f t="shared" si="529"/>
        <v>52.666099148563774</v>
      </c>
      <c r="EV158" s="2">
        <f t="shared" si="529"/>
        <v>52.69157301795488</v>
      </c>
      <c r="EW158" s="2">
        <f t="shared" si="529"/>
        <v>53.585301271474073</v>
      </c>
      <c r="EX158" s="2">
        <f t="shared" si="529"/>
        <v>53.678742798742768</v>
      </c>
      <c r="EY158" s="2">
        <f t="shared" si="529"/>
        <v>51.489518909718228</v>
      </c>
      <c r="EZ158" s="2">
        <f t="shared" si="529"/>
        <v>51.55814418068794</v>
      </c>
      <c r="FA158" s="2">
        <f t="shared" si="529"/>
        <v>49.067798067204535</v>
      </c>
      <c r="FB158" s="2">
        <f t="shared" si="529"/>
        <v>48.582301732067094</v>
      </c>
      <c r="FC158" s="2">
        <f t="shared" si="529"/>
        <v>47.712525396501135</v>
      </c>
      <c r="FD158" s="2">
        <f t="shared" si="529"/>
        <v>49.189988228078093</v>
      </c>
      <c r="FE158" s="2">
        <f t="shared" si="529"/>
        <v>50.134936131666329</v>
      </c>
      <c r="FG158" s="2">
        <f t="shared" si="530"/>
        <v>0.99971909298313333</v>
      </c>
      <c r="FH158" s="2">
        <f t="shared" si="531"/>
        <v>0.99966556868978307</v>
      </c>
      <c r="FI158" s="2">
        <f t="shared" si="531"/>
        <v>0.99962819169905215</v>
      </c>
      <c r="FJ158" s="2">
        <f t="shared" si="531"/>
        <v>0.99958991821719623</v>
      </c>
      <c r="FK158" s="2">
        <f t="shared" si="531"/>
        <v>0.9996171159296966</v>
      </c>
      <c r="FL158" s="2">
        <f t="shared" si="531"/>
        <v>0.99960555329140766</v>
      </c>
      <c r="FM158" s="2">
        <f t="shared" si="531"/>
        <v>0.99963514471608628</v>
      </c>
      <c r="FN158" s="2">
        <f t="shared" si="531"/>
        <v>0.99960362436943617</v>
      </c>
      <c r="FO158" s="2">
        <f t="shared" si="531"/>
        <v>0.99961907818573426</v>
      </c>
      <c r="FP158" s="2">
        <f t="shared" si="531"/>
        <v>0.99961419775849125</v>
      </c>
      <c r="FQ158" s="2">
        <f t="shared" si="531"/>
        <v>0.99959483267950744</v>
      </c>
      <c r="FR158" s="2">
        <f t="shared" si="531"/>
        <v>0.99961130053451941</v>
      </c>
      <c r="FS158" s="2">
        <f t="shared" si="531"/>
        <v>0.99963022818647018</v>
      </c>
      <c r="FT158" s="2">
        <f t="shared" si="531"/>
        <v>0.99964683066910409</v>
      </c>
      <c r="FU158" s="2">
        <f t="shared" si="531"/>
        <v>0.99968356143292081</v>
      </c>
      <c r="FW158" s="2">
        <f t="shared" si="548"/>
        <v>0.29967323937445506</v>
      </c>
      <c r="FX158" s="2">
        <f t="shared" si="388"/>
        <v>0.27681053255830035</v>
      </c>
      <c r="FY158" s="2">
        <f t="shared" si="389"/>
        <v>0.26258637790501832</v>
      </c>
      <c r="FZ158" s="2">
        <f t="shared" si="390"/>
        <v>0.24387203962911047</v>
      </c>
      <c r="GA158" s="2">
        <f t="shared" si="391"/>
        <v>0.22238452890214766</v>
      </c>
      <c r="GB158" s="2">
        <f t="shared" si="392"/>
        <v>0.2309747353955747</v>
      </c>
      <c r="GC158" s="2">
        <f t="shared" si="393"/>
        <v>0.24618477038780712</v>
      </c>
      <c r="GD158" s="2">
        <f t="shared" si="394"/>
        <v>0.26100884178284045</v>
      </c>
      <c r="GE158" s="2">
        <f t="shared" si="395"/>
        <v>0.27643178179243377</v>
      </c>
      <c r="GF158" s="2">
        <f t="shared" si="396"/>
        <v>0.26852147843939228</v>
      </c>
      <c r="GG158" s="2">
        <f t="shared" si="397"/>
        <v>0.27673697749156861</v>
      </c>
      <c r="GH158" s="2">
        <f t="shared" si="398"/>
        <v>0.27219773610439624</v>
      </c>
      <c r="GI158" s="2">
        <f t="shared" si="399"/>
        <v>0.24286205069095768</v>
      </c>
      <c r="GJ158" s="2">
        <f t="shared" si="400"/>
        <v>0.19407640781671878</v>
      </c>
      <c r="GK158" s="2">
        <f t="shared" si="401"/>
        <v>0.20965870681953469</v>
      </c>
      <c r="GM158" s="86">
        <f t="shared" si="549"/>
        <v>6.0919011383156617E-108</v>
      </c>
      <c r="GN158" s="86">
        <f t="shared" si="402"/>
        <v>7.0726528125782131E-115</v>
      </c>
      <c r="GO158" s="86">
        <f t="shared" si="403"/>
        <v>2.8496035781267748E-120</v>
      </c>
      <c r="GP158" s="86">
        <f t="shared" si="404"/>
        <v>1.3747208656978974E-129</v>
      </c>
      <c r="GQ158" s="86">
        <f t="shared" si="405"/>
        <v>9.5571429595663117E-131</v>
      </c>
      <c r="GR158" s="86">
        <f t="shared" si="406"/>
        <v>3.8598388979358304E-146</v>
      </c>
      <c r="GS158" s="86">
        <f t="shared" si="407"/>
        <v>9.8353067961639548E-153</v>
      </c>
      <c r="GT158" s="86">
        <f t="shared" si="408"/>
        <v>1.6164442588822546E-117</v>
      </c>
      <c r="GU158" s="86">
        <f t="shared" si="409"/>
        <v>8.6280257602672172E-139</v>
      </c>
      <c r="GV158" s="86">
        <f t="shared" si="410"/>
        <v>2.1422756229976675E-147</v>
      </c>
      <c r="GW158" s="86">
        <f t="shared" si="411"/>
        <v>2.2692422874281329E-194</v>
      </c>
      <c r="GX158" s="86">
        <f t="shared" si="412"/>
        <v>3.8883587957914528E-181</v>
      </c>
      <c r="GY158" s="86">
        <f t="shared" si="413"/>
        <v>8.6591517988038818E-180</v>
      </c>
      <c r="GZ158" s="86">
        <f t="shared" si="414"/>
        <v>1.9141088613777167E-134</v>
      </c>
      <c r="HA158" s="86">
        <f t="shared" si="415"/>
        <v>3.0301990032886154E-236</v>
      </c>
      <c r="HC158" s="86">
        <f t="shared" si="550"/>
        <v>2.026134376669676E-59</v>
      </c>
      <c r="HD158" s="86">
        <f t="shared" si="416"/>
        <v>4.6526013174819459E-58</v>
      </c>
      <c r="HE158" s="86">
        <f t="shared" si="417"/>
        <v>3.5855438274890335E-64</v>
      </c>
      <c r="HF158" s="86">
        <f t="shared" si="418"/>
        <v>5.4992011227335437E-67</v>
      </c>
      <c r="HG158" s="86">
        <f t="shared" si="419"/>
        <v>1.0500627032290451E-75</v>
      </c>
      <c r="HH158" s="86">
        <f t="shared" si="420"/>
        <v>6.3824889836672822E-82</v>
      </c>
      <c r="HI158" s="86">
        <f t="shared" si="421"/>
        <v>7.572148354194706E-89</v>
      </c>
      <c r="HJ158" s="86">
        <f t="shared" si="422"/>
        <v>6.0316229834925941E-72</v>
      </c>
      <c r="HK158" s="86">
        <f t="shared" si="423"/>
        <v>4.6629943758159169E-85</v>
      </c>
      <c r="HL158" s="86">
        <f t="shared" si="424"/>
        <v>3.1823168119780186E-95</v>
      </c>
      <c r="HM158" s="86">
        <f t="shared" si="425"/>
        <v>9.2305212296258915E-105</v>
      </c>
      <c r="HN158" s="86">
        <f t="shared" si="426"/>
        <v>2.4393626568250857E-105</v>
      </c>
      <c r="HO158" s="86">
        <f t="shared" si="427"/>
        <v>1.1275974787221498E-91</v>
      </c>
      <c r="HP158" s="86">
        <f t="shared" si="428"/>
        <v>4.3932436018386357E-108</v>
      </c>
      <c r="HQ158" s="86">
        <f t="shared" si="429"/>
        <v>4.2930536780142344E-136</v>
      </c>
      <c r="HS158" s="86">
        <f t="shared" si="551"/>
        <v>1.0965728364386051E-3</v>
      </c>
      <c r="HT158" s="86">
        <f t="shared" si="430"/>
        <v>1.8936161071203303E-7</v>
      </c>
      <c r="HU158" s="86">
        <f t="shared" si="431"/>
        <v>4.3666241279002208E-7</v>
      </c>
      <c r="HV158" s="86">
        <f t="shared" si="432"/>
        <v>6.9331089081244394E-7</v>
      </c>
      <c r="HW158" s="86">
        <f t="shared" si="433"/>
        <v>1.7697294709968991E-5</v>
      </c>
      <c r="HX158" s="86">
        <f t="shared" si="434"/>
        <v>2.4027666313119274E-6</v>
      </c>
      <c r="HY158" s="86">
        <f t="shared" si="435"/>
        <v>1.5108091687430175E-6</v>
      </c>
      <c r="HZ158" s="86">
        <f t="shared" si="436"/>
        <v>5.6415422679078468E-7</v>
      </c>
      <c r="IA158" s="86">
        <f t="shared" si="437"/>
        <v>1.3147196526983935E-7</v>
      </c>
      <c r="IB158" s="86">
        <f t="shared" si="438"/>
        <v>3.0711127393422272E-7</v>
      </c>
      <c r="IC158" s="86">
        <f t="shared" si="439"/>
        <v>4.6450094051418195E-8</v>
      </c>
      <c r="ID158" s="86">
        <f t="shared" si="440"/>
        <v>7.0479047354331395E-8</v>
      </c>
      <c r="IE158" s="86">
        <f t="shared" si="441"/>
        <v>1.4858829736642318E-6</v>
      </c>
      <c r="IF158" s="86">
        <f t="shared" si="442"/>
        <v>1.8195370646651823E-5</v>
      </c>
      <c r="IG158" s="86">
        <f t="shared" si="443"/>
        <v>1.1534705148162368E-6</v>
      </c>
      <c r="II158" s="86">
        <f t="shared" si="552"/>
        <v>8.903837616282868E-3</v>
      </c>
      <c r="IJ158" s="86">
        <f t="shared" si="553"/>
        <v>5.1077135516354737E-4</v>
      </c>
      <c r="IK158" s="86">
        <f t="shared" si="554"/>
        <v>1.4972381700847836E-4</v>
      </c>
      <c r="IL158" s="86">
        <f t="shared" si="555"/>
        <v>1.2481052939357582E-5</v>
      </c>
      <c r="IM158" s="86">
        <f t="shared" si="556"/>
        <v>2.5368669266770138E-6</v>
      </c>
      <c r="IN158" s="86">
        <f t="shared" si="557"/>
        <v>2.0628763098121891E-6</v>
      </c>
      <c r="IO158" s="86">
        <f t="shared" si="558"/>
        <v>1.8536216541149395E-5</v>
      </c>
      <c r="IP158" s="86">
        <f t="shared" si="559"/>
        <v>5.3531434691687708E-5</v>
      </c>
      <c r="IQ158" s="86">
        <f t="shared" si="560"/>
        <v>1.9440731616730321E-4</v>
      </c>
      <c r="IR158" s="86">
        <f t="shared" si="561"/>
        <v>1.3048417571448481E-4</v>
      </c>
      <c r="IS158" s="86">
        <f t="shared" si="562"/>
        <v>1.1654258819382607E-4</v>
      </c>
      <c r="IT158" s="86">
        <f t="shared" si="563"/>
        <v>1.2399465415339177E-4</v>
      </c>
      <c r="IU158" s="86">
        <f t="shared" si="564"/>
        <v>1.6105263362777474E-5</v>
      </c>
      <c r="IV158" s="86">
        <f t="shared" si="565"/>
        <v>1.3339720693634359E-3</v>
      </c>
      <c r="IW158" s="86">
        <f t="shared" si="566"/>
        <v>1.3368405536065083E-2</v>
      </c>
      <c r="IY158" s="86">
        <f t="shared" si="567"/>
        <v>1.0000410452721473E-2</v>
      </c>
      <c r="IZ158" s="86">
        <f t="shared" si="568"/>
        <v>5.1096071677425939E-4</v>
      </c>
      <c r="JA158" s="86">
        <f t="shared" si="569"/>
        <v>1.5016047942126838E-4</v>
      </c>
      <c r="JB158" s="86">
        <f t="shared" si="570"/>
        <v>1.3174363830170027E-5</v>
      </c>
      <c r="JC158" s="86">
        <f t="shared" si="571"/>
        <v>2.0234161636646006E-5</v>
      </c>
      <c r="JD158" s="86">
        <f t="shared" si="572"/>
        <v>4.4656429411241165E-6</v>
      </c>
      <c r="JE158" s="86">
        <f t="shared" si="573"/>
        <v>2.0047025709892412E-5</v>
      </c>
      <c r="JF158" s="86">
        <f t="shared" si="574"/>
        <v>5.4095588918478494E-5</v>
      </c>
      <c r="JG158" s="86">
        <f t="shared" si="575"/>
        <v>1.9453878813257305E-4</v>
      </c>
      <c r="JH158" s="86">
        <f t="shared" si="576"/>
        <v>1.3079128698841903E-4</v>
      </c>
      <c r="JI158" s="86">
        <f t="shared" si="577"/>
        <v>1.1658903828787748E-4</v>
      </c>
      <c r="JJ158" s="86">
        <f t="shared" si="578"/>
        <v>1.2406513320074609E-4</v>
      </c>
      <c r="JK158" s="86">
        <f t="shared" si="579"/>
        <v>1.7591146336441704E-5</v>
      </c>
      <c r="JL158" s="86">
        <f t="shared" si="580"/>
        <v>1.3521674400100876E-3</v>
      </c>
      <c r="JM158" s="86">
        <f t="shared" si="581"/>
        <v>1.3369559006579899E-2</v>
      </c>
    </row>
    <row r="159" spans="2:273" x14ac:dyDescent="0.25">
      <c r="B159" s="2">
        <v>132</v>
      </c>
      <c r="C159" s="37">
        <v>44.033000000000001</v>
      </c>
      <c r="D159" s="37">
        <v>45.148000000000003</v>
      </c>
      <c r="E159" s="37">
        <v>47.344000000000001</v>
      </c>
      <c r="F159" s="37">
        <v>50.097999999999999</v>
      </c>
      <c r="G159" s="37">
        <v>51.951000000000001</v>
      </c>
      <c r="H159" s="37">
        <v>51.508000000000003</v>
      </c>
      <c r="I159" s="37">
        <v>53.295000000000002</v>
      </c>
      <c r="J159" s="37">
        <v>53.295000000000002</v>
      </c>
      <c r="K159" s="37">
        <v>51.148000000000003</v>
      </c>
      <c r="L159" s="37">
        <v>50.77</v>
      </c>
      <c r="M159" s="37">
        <v>49.311</v>
      </c>
      <c r="N159" s="37">
        <v>47.082000000000001</v>
      </c>
      <c r="O159" s="37">
        <v>46.902000000000001</v>
      </c>
      <c r="P159" s="37">
        <v>48.475000000000001</v>
      </c>
      <c r="Q159" s="37">
        <v>57.802999999999997</v>
      </c>
      <c r="S159" s="4">
        <f t="shared" si="453"/>
        <v>44.971924693928706</v>
      </c>
      <c r="T159" s="4">
        <f t="shared" si="454"/>
        <v>45.519851596238837</v>
      </c>
      <c r="U159" s="4">
        <f t="shared" si="455"/>
        <v>46.684621438360381</v>
      </c>
      <c r="V159" s="4">
        <f t="shared" si="456"/>
        <v>50.182632604209125</v>
      </c>
      <c r="W159" s="4">
        <f t="shared" si="457"/>
        <v>52.588935694167482</v>
      </c>
      <c r="X159" s="4">
        <f t="shared" si="458"/>
        <v>52.610843355975341</v>
      </c>
      <c r="Y159" s="4">
        <f t="shared" si="459"/>
        <v>53.147470982779282</v>
      </c>
      <c r="Z159" s="4">
        <f t="shared" si="460"/>
        <v>53.531529087189469</v>
      </c>
      <c r="AA159" s="4">
        <f t="shared" si="461"/>
        <v>51.378602634215845</v>
      </c>
      <c r="AB159" s="4">
        <f t="shared" si="462"/>
        <v>51.672810571605844</v>
      </c>
      <c r="AC159" s="4">
        <f t="shared" si="463"/>
        <v>49.285677352980684</v>
      </c>
      <c r="AD159" s="4">
        <f t="shared" si="464"/>
        <v>48.748097780554438</v>
      </c>
      <c r="AE159" s="4">
        <f t="shared" si="465"/>
        <v>47.923922822853271</v>
      </c>
      <c r="AF159" s="4">
        <f t="shared" si="466"/>
        <v>49.839168609109642</v>
      </c>
      <c r="AG159" s="4">
        <f t="shared" si="467"/>
        <v>59.160687072454692</v>
      </c>
      <c r="AI159" s="4">
        <f t="shared" si="468"/>
        <v>-0.93892469392870481</v>
      </c>
      <c r="AJ159" s="4">
        <f t="shared" si="469"/>
        <v>-0.37185159623883379</v>
      </c>
      <c r="AK159" s="4">
        <f t="shared" si="470"/>
        <v>0.65937856163962039</v>
      </c>
      <c r="AL159" s="4">
        <f t="shared" si="471"/>
        <v>-8.4632604209126328E-2</v>
      </c>
      <c r="AM159" s="4">
        <f t="shared" si="472"/>
        <v>-0.63793569416748142</v>
      </c>
      <c r="AN159" s="4">
        <f t="shared" si="473"/>
        <v>-1.1028433559753381</v>
      </c>
      <c r="AO159" s="4">
        <f t="shared" si="474"/>
        <v>0.14752901722071954</v>
      </c>
      <c r="AP159" s="4">
        <f t="shared" si="475"/>
        <v>-0.23652908718946719</v>
      </c>
      <c r="AQ159" s="4">
        <f t="shared" si="476"/>
        <v>-0.23060263421584182</v>
      </c>
      <c r="AR159" s="4">
        <f t="shared" si="477"/>
        <v>-0.90281057160584055</v>
      </c>
      <c r="AS159" s="4">
        <f t="shared" si="478"/>
        <v>2.5322647019315525E-2</v>
      </c>
      <c r="AT159" s="4">
        <f t="shared" si="479"/>
        <v>-1.6660977805544377</v>
      </c>
      <c r="AU159" s="4">
        <f t="shared" si="480"/>
        <v>-1.02192282285327</v>
      </c>
      <c r="AV159" s="4">
        <f t="shared" si="481"/>
        <v>-1.3641686091096403</v>
      </c>
      <c r="AW159" s="4">
        <f t="shared" si="481"/>
        <v>-1.357687072454695</v>
      </c>
      <c r="AY159" s="2">
        <f t="shared" si="532"/>
        <v>44.967350943381383</v>
      </c>
      <c r="AZ159" s="2">
        <f t="shared" si="371"/>
        <v>45.452690518711997</v>
      </c>
      <c r="BA159" s="2">
        <f t="shared" si="372"/>
        <v>46.636430358423851</v>
      </c>
      <c r="BB159" s="2">
        <f t="shared" si="373"/>
        <v>50.174790211057903</v>
      </c>
      <c r="BC159" s="2">
        <f t="shared" si="374"/>
        <v>52.586733928706934</v>
      </c>
      <c r="BD159" s="2">
        <f t="shared" si="375"/>
        <v>52.608307833378539</v>
      </c>
      <c r="BE159" s="2">
        <f t="shared" si="376"/>
        <v>53.1305551178203</v>
      </c>
      <c r="BF159" s="2">
        <f t="shared" si="377"/>
        <v>53.484165043502117</v>
      </c>
      <c r="BG159" s="2">
        <f t="shared" si="378"/>
        <v>51.225704634211084</v>
      </c>
      <c r="BH159" s="2">
        <f t="shared" si="379"/>
        <v>51.554533293844351</v>
      </c>
      <c r="BI159" s="2">
        <f t="shared" si="380"/>
        <v>49.160254489568636</v>
      </c>
      <c r="BJ159" s="2">
        <f t="shared" si="381"/>
        <v>48.609682479826432</v>
      </c>
      <c r="BK159" s="2">
        <f t="shared" si="382"/>
        <v>47.899390169228788</v>
      </c>
      <c r="BL159" s="2">
        <f t="shared" si="383"/>
        <v>49.117994675010266</v>
      </c>
      <c r="BM159" s="2">
        <f t="shared" si="384"/>
        <v>51.771757433363049</v>
      </c>
      <c r="BO159" s="2" t="str">
        <f t="shared" si="482"/>
        <v/>
      </c>
      <c r="BP159" s="2" t="str">
        <f t="shared" si="483"/>
        <v/>
      </c>
      <c r="BQ159" s="2" t="str">
        <f t="shared" si="484"/>
        <v/>
      </c>
      <c r="BR159" s="2" t="str">
        <f t="shared" si="485"/>
        <v/>
      </c>
      <c r="BS159" s="2" t="str">
        <f t="shared" si="486"/>
        <v/>
      </c>
      <c r="BT159" s="2" t="str">
        <f t="shared" si="487"/>
        <v/>
      </c>
      <c r="BU159" s="2" t="str">
        <f t="shared" si="488"/>
        <v/>
      </c>
      <c r="BV159" s="2" t="str">
        <f t="shared" si="489"/>
        <v/>
      </c>
      <c r="BW159" s="2" t="str">
        <f t="shared" si="490"/>
        <v/>
      </c>
      <c r="BX159" s="2" t="str">
        <f t="shared" si="491"/>
        <v/>
      </c>
      <c r="BY159" s="2" t="str">
        <f t="shared" si="492"/>
        <v/>
      </c>
      <c r="BZ159" s="2" t="str">
        <f t="shared" si="493"/>
        <v/>
      </c>
      <c r="CA159" s="2" t="str">
        <f t="shared" si="494"/>
        <v/>
      </c>
      <c r="CB159" s="2" t="str">
        <f t="shared" si="495"/>
        <v/>
      </c>
      <c r="CC159" s="2" t="str">
        <f t="shared" si="496"/>
        <v/>
      </c>
      <c r="CE159" s="2" t="str">
        <f t="shared" si="533"/>
        <v/>
      </c>
      <c r="CF159" s="2">
        <f t="shared" si="534"/>
        <v>45.148000000000003</v>
      </c>
      <c r="CG159" s="2">
        <f t="shared" si="535"/>
        <v>47.344000000000001</v>
      </c>
      <c r="CH159" s="2">
        <f t="shared" si="536"/>
        <v>50.097999999999999</v>
      </c>
      <c r="CI159" s="2">
        <f t="shared" si="537"/>
        <v>51.951000000000001</v>
      </c>
      <c r="CJ159" s="2">
        <f t="shared" si="538"/>
        <v>51.508000000000003</v>
      </c>
      <c r="CK159" s="2">
        <f t="shared" si="539"/>
        <v>53.295000000000002</v>
      </c>
      <c r="CL159" s="2">
        <f t="shared" si="540"/>
        <v>53.295000000000002</v>
      </c>
      <c r="CM159" s="2">
        <f t="shared" si="541"/>
        <v>51.148000000000003</v>
      </c>
      <c r="CN159" s="2">
        <f t="shared" si="542"/>
        <v>50.77</v>
      </c>
      <c r="CO159" s="2">
        <f t="shared" si="543"/>
        <v>49.311</v>
      </c>
      <c r="CP159" s="2">
        <f t="shared" si="544"/>
        <v>47.082000000000001</v>
      </c>
      <c r="CQ159" s="2">
        <f t="shared" si="545"/>
        <v>46.902000000000001</v>
      </c>
      <c r="CR159" s="2">
        <f t="shared" si="546"/>
        <v>48.475000000000001</v>
      </c>
      <c r="CS159" s="2" t="str">
        <f t="shared" si="547"/>
        <v/>
      </c>
      <c r="CU159" s="2" t="str">
        <f t="shared" si="497"/>
        <v/>
      </c>
      <c r="CV159" s="2">
        <f t="shared" si="498"/>
        <v>45.148000000000003</v>
      </c>
      <c r="CW159" s="2">
        <f t="shared" si="499"/>
        <v>47.344000000000001</v>
      </c>
      <c r="CX159" s="2">
        <f t="shared" si="500"/>
        <v>50.097999999999999</v>
      </c>
      <c r="CY159" s="2">
        <f t="shared" si="501"/>
        <v>51.951000000000001</v>
      </c>
      <c r="CZ159" s="2">
        <f t="shared" si="502"/>
        <v>51.508000000000003</v>
      </c>
      <c r="DA159" s="2">
        <f t="shared" si="503"/>
        <v>53.295000000000002</v>
      </c>
      <c r="DB159" s="2">
        <f t="shared" si="504"/>
        <v>53.295000000000002</v>
      </c>
      <c r="DC159" s="2">
        <f t="shared" si="505"/>
        <v>51.148000000000003</v>
      </c>
      <c r="DD159" s="2">
        <f t="shared" si="506"/>
        <v>50.77</v>
      </c>
      <c r="DE159" s="2">
        <f t="shared" si="507"/>
        <v>49.311</v>
      </c>
      <c r="DF159" s="2">
        <f t="shared" si="508"/>
        <v>47.082000000000001</v>
      </c>
      <c r="DG159" s="2">
        <f t="shared" si="509"/>
        <v>46.902000000000001</v>
      </c>
      <c r="DH159" s="2">
        <f t="shared" si="510"/>
        <v>48.475000000000001</v>
      </c>
      <c r="DI159" s="2" t="str">
        <f t="shared" si="511"/>
        <v/>
      </c>
      <c r="DK159" s="2">
        <f t="shared" si="512"/>
        <v>86.880776760392166</v>
      </c>
      <c r="DL159" s="2">
        <f t="shared" si="513"/>
        <v>91.969870431893696</v>
      </c>
      <c r="DM159" s="2">
        <f t="shared" si="513"/>
        <v>92.547278745644618</v>
      </c>
      <c r="DN159" s="2">
        <f t="shared" si="513"/>
        <v>100.48974412955465</v>
      </c>
      <c r="DO159" s="2">
        <f t="shared" si="513"/>
        <v>96.703908246225296</v>
      </c>
      <c r="DP159" s="2">
        <f t="shared" si="513"/>
        <v>100.22273967611338</v>
      </c>
      <c r="DQ159" s="2">
        <f t="shared" si="513"/>
        <v>95.424570262664162</v>
      </c>
      <c r="DR159" s="2">
        <f t="shared" si="513"/>
        <v>99.896530634277994</v>
      </c>
      <c r="DS159" s="2">
        <f t="shared" si="513"/>
        <v>96.61334215997374</v>
      </c>
      <c r="DT159" s="2">
        <f t="shared" si="513"/>
        <v>94.641735553470937</v>
      </c>
      <c r="DU159" s="2">
        <f t="shared" si="513"/>
        <v>90.928969635627524</v>
      </c>
      <c r="DV159" s="2">
        <f t="shared" si="513"/>
        <v>94.597037531458597</v>
      </c>
      <c r="DW159" s="2">
        <f t="shared" si="513"/>
        <v>93.017005802968953</v>
      </c>
      <c r="DX159" s="2">
        <f t="shared" si="513"/>
        <v>85.98037433487292</v>
      </c>
      <c r="DY159" s="2">
        <f t="shared" si="513"/>
        <v>80.809192835692841</v>
      </c>
      <c r="EA159" s="2">
        <f t="shared" si="452"/>
        <v>44.736639726637947</v>
      </c>
      <c r="EB159" s="2">
        <f t="shared" si="514"/>
        <v>45.311250721227793</v>
      </c>
      <c r="EC159" s="2">
        <f t="shared" si="515"/>
        <v>46.511092431346285</v>
      </c>
      <c r="ED159" s="2">
        <f t="shared" si="516"/>
        <v>50.070393498258461</v>
      </c>
      <c r="EE159" s="2">
        <f t="shared" si="517"/>
        <v>52.588040063216134</v>
      </c>
      <c r="EF159" s="2">
        <f t="shared" si="518"/>
        <v>52.610031157350022</v>
      </c>
      <c r="EG159" s="2">
        <f t="shared" si="519"/>
        <v>53.006243625347139</v>
      </c>
      <c r="EH159" s="2">
        <f t="shared" si="520"/>
        <v>53.458815756560583</v>
      </c>
      <c r="EI159" s="2">
        <f t="shared" si="521"/>
        <v>51.16400824120602</v>
      </c>
      <c r="EJ159" s="2">
        <f t="shared" si="522"/>
        <v>51.599071745205741</v>
      </c>
      <c r="EK159" s="2">
        <f t="shared" si="523"/>
        <v>49.243344042487095</v>
      </c>
      <c r="EL159" s="2">
        <f t="shared" si="524"/>
        <v>48.670007169906576</v>
      </c>
      <c r="EM159" s="2">
        <f t="shared" si="525"/>
        <v>48.00253139992455</v>
      </c>
      <c r="EN159" s="2">
        <f t="shared" si="526"/>
        <v>49.129261312161304</v>
      </c>
      <c r="EO159" s="2">
        <f t="shared" si="527"/>
        <v>52.291763729128007</v>
      </c>
      <c r="EQ159" s="2">
        <f t="shared" si="528"/>
        <v>45.425265360601699</v>
      </c>
      <c r="ER159" s="2">
        <f t="shared" si="529"/>
        <v>45.741558208610321</v>
      </c>
      <c r="ES159" s="2">
        <f t="shared" si="529"/>
        <v>46.90184878897594</v>
      </c>
      <c r="ET159" s="2">
        <f t="shared" si="529"/>
        <v>50.397812038090024</v>
      </c>
      <c r="EU159" s="2">
        <f t="shared" si="529"/>
        <v>52.518034171272475</v>
      </c>
      <c r="EV159" s="2">
        <f t="shared" si="529"/>
        <v>52.533934286101953</v>
      </c>
      <c r="EW159" s="2">
        <f t="shared" si="529"/>
        <v>53.424170401850915</v>
      </c>
      <c r="EX159" s="2">
        <f t="shared" si="529"/>
        <v>53.489484535200624</v>
      </c>
      <c r="EY159" s="2">
        <f t="shared" si="529"/>
        <v>51.319503575929886</v>
      </c>
      <c r="EZ159" s="2">
        <f t="shared" si="529"/>
        <v>51.391109239758073</v>
      </c>
      <c r="FA159" s="2">
        <f t="shared" si="529"/>
        <v>48.910083260927379</v>
      </c>
      <c r="FB159" s="2">
        <f t="shared" si="529"/>
        <v>48.406593792811691</v>
      </c>
      <c r="FC159" s="2">
        <f t="shared" si="529"/>
        <v>47.547789282904446</v>
      </c>
      <c r="FD159" s="2">
        <f t="shared" si="529"/>
        <v>49.018501496101585</v>
      </c>
      <c r="FE159" s="2">
        <f t="shared" si="529"/>
        <v>49.947467188674693</v>
      </c>
      <c r="FG159" s="2">
        <f t="shared" si="530"/>
        <v>0.99974380342341396</v>
      </c>
      <c r="FH159" s="2">
        <f t="shared" si="531"/>
        <v>0.9996949860446207</v>
      </c>
      <c r="FI159" s="2">
        <f t="shared" si="531"/>
        <v>0.99966089570554206</v>
      </c>
      <c r="FJ159" s="2">
        <f t="shared" si="531"/>
        <v>0.99962598747365938</v>
      </c>
      <c r="FK159" s="2">
        <f t="shared" si="531"/>
        <v>0.99965079381303312</v>
      </c>
      <c r="FL159" s="2">
        <f t="shared" si="531"/>
        <v>0.99964024784028482</v>
      </c>
      <c r="FM159" s="2">
        <f t="shared" si="531"/>
        <v>0.99966723734349161</v>
      </c>
      <c r="FN159" s="2">
        <f t="shared" si="531"/>
        <v>0.99963848852012049</v>
      </c>
      <c r="FO159" s="2">
        <f t="shared" si="531"/>
        <v>0.99965258353208797</v>
      </c>
      <c r="FP159" s="2">
        <f t="shared" si="531"/>
        <v>0.99964813222924664</v>
      </c>
      <c r="FQ159" s="2">
        <f t="shared" si="531"/>
        <v>0.99963046983808479</v>
      </c>
      <c r="FR159" s="2">
        <f t="shared" si="531"/>
        <v>0.9996454897495044</v>
      </c>
      <c r="FS159" s="2">
        <f t="shared" si="531"/>
        <v>0.99966275312533803</v>
      </c>
      <c r="FT159" s="2">
        <f t="shared" si="531"/>
        <v>0.99967789573268118</v>
      </c>
      <c r="FU159" s="2">
        <f t="shared" si="531"/>
        <v>0.99971139656120067</v>
      </c>
      <c r="FW159" s="2">
        <f t="shared" si="548"/>
        <v>0.31935208662852649</v>
      </c>
      <c r="FX159" s="2">
        <f t="shared" si="388"/>
        <v>0.29562178456966498</v>
      </c>
      <c r="FY159" s="2">
        <f t="shared" si="389"/>
        <v>0.28080632971277808</v>
      </c>
      <c r="FZ159" s="2">
        <f t="shared" si="390"/>
        <v>0.2612535140416225</v>
      </c>
      <c r="GA159" s="2">
        <f t="shared" si="391"/>
        <v>0.23871803012772008</v>
      </c>
      <c r="GB159" s="2">
        <f t="shared" si="392"/>
        <v>0.2477381577166414</v>
      </c>
      <c r="GC159" s="2">
        <f t="shared" si="393"/>
        <v>0.26367359932892309</v>
      </c>
      <c r="GD159" s="2">
        <f t="shared" si="394"/>
        <v>0.27916077175259651</v>
      </c>
      <c r="GE159" s="2">
        <f t="shared" si="395"/>
        <v>0.29522780234897816</v>
      </c>
      <c r="GF159" s="2">
        <f t="shared" si="396"/>
        <v>0.28699297209569485</v>
      </c>
      <c r="GG159" s="2">
        <f t="shared" si="397"/>
        <v>0.29554527368164929</v>
      </c>
      <c r="GH159" s="2">
        <f t="shared" si="398"/>
        <v>0.29082157467860403</v>
      </c>
      <c r="GI159" s="2">
        <f t="shared" si="399"/>
        <v>0.26019631143491823</v>
      </c>
      <c r="GJ159" s="2">
        <f t="shared" si="400"/>
        <v>0.20888927712396746</v>
      </c>
      <c r="GK159" s="2">
        <f t="shared" si="401"/>
        <v>0.22532837239468193</v>
      </c>
      <c r="GM159" s="86">
        <f t="shared" si="549"/>
        <v>3.4589571887002962E-111</v>
      </c>
      <c r="GN159" s="86">
        <f t="shared" si="402"/>
        <v>2.7911540735885795E-118</v>
      </c>
      <c r="GO159" s="86">
        <f t="shared" si="403"/>
        <v>7.4569449423781138E-124</v>
      </c>
      <c r="GP159" s="86">
        <f t="shared" si="404"/>
        <v>1.8316012543495861E-133</v>
      </c>
      <c r="GQ159" s="86">
        <f t="shared" si="405"/>
        <v>1.1625960804924085E-134</v>
      </c>
      <c r="GR159" s="86">
        <f t="shared" si="406"/>
        <v>1.7773317188995999E-150</v>
      </c>
      <c r="GS159" s="86">
        <f t="shared" si="407"/>
        <v>3.0199045750322131E-157</v>
      </c>
      <c r="GT159" s="86">
        <f t="shared" si="408"/>
        <v>5.3409259441424612E-121</v>
      </c>
      <c r="GU159" s="86">
        <f t="shared" si="409"/>
        <v>7.1748359007428646E-143</v>
      </c>
      <c r="GV159" s="86">
        <f t="shared" si="410"/>
        <v>8.900069311673024E-152</v>
      </c>
      <c r="GW159" s="86">
        <f t="shared" si="411"/>
        <v>3.7303320553056865E-200</v>
      </c>
      <c r="GX159" s="86">
        <f t="shared" si="412"/>
        <v>1.8040642121403276E-186</v>
      </c>
      <c r="GY159" s="86">
        <f t="shared" si="413"/>
        <v>4.4107787303808157E-185</v>
      </c>
      <c r="GZ159" s="86">
        <f t="shared" si="414"/>
        <v>2.009536078795457E-138</v>
      </c>
      <c r="HA159" s="86">
        <f t="shared" si="415"/>
        <v>6.4168528011542777E-243</v>
      </c>
      <c r="HC159" s="86">
        <f t="shared" si="550"/>
        <v>5.3754925971815091E-62</v>
      </c>
      <c r="HD159" s="86">
        <f t="shared" si="416"/>
        <v>1.8199852514069986E-60</v>
      </c>
      <c r="HE159" s="86">
        <f t="shared" si="417"/>
        <v>7.4997379345000843E-67</v>
      </c>
      <c r="HF159" s="86">
        <f t="shared" si="418"/>
        <v>8.5569337745428809E-70</v>
      </c>
      <c r="HG159" s="86">
        <f t="shared" si="419"/>
        <v>6.1885273707859704E-79</v>
      </c>
      <c r="HH159" s="86">
        <f t="shared" si="420"/>
        <v>2.2619625168982017E-85</v>
      </c>
      <c r="HI159" s="86">
        <f t="shared" si="421"/>
        <v>1.465068607935324E-92</v>
      </c>
      <c r="HJ159" s="86">
        <f t="shared" si="422"/>
        <v>6.1157240058784006E-75</v>
      </c>
      <c r="HK159" s="86">
        <f t="shared" si="423"/>
        <v>1.4405836815233316E-88</v>
      </c>
      <c r="HL159" s="86">
        <f t="shared" si="424"/>
        <v>3.2085212261584103E-99</v>
      </c>
      <c r="HM159" s="86">
        <f t="shared" si="425"/>
        <v>3.9569154209336365E-109</v>
      </c>
      <c r="HN159" s="86">
        <f t="shared" si="426"/>
        <v>1.0504569603073544E-109</v>
      </c>
      <c r="HO159" s="86">
        <f t="shared" si="427"/>
        <v>1.6720795321156275E-95</v>
      </c>
      <c r="HP159" s="86">
        <f t="shared" si="428"/>
        <v>9.9889286015445953E-113</v>
      </c>
      <c r="HQ159" s="86">
        <f t="shared" si="429"/>
        <v>1.6769729334042013E-141</v>
      </c>
      <c r="HS159" s="86">
        <f t="shared" si="551"/>
        <v>3.7593349208653017E-4</v>
      </c>
      <c r="HT159" s="86">
        <f t="shared" si="430"/>
        <v>2.7452996681177179E-8</v>
      </c>
      <c r="HU159" s="86">
        <f t="shared" si="431"/>
        <v>6.4859894114781487E-8</v>
      </c>
      <c r="HV159" s="86">
        <f t="shared" si="432"/>
        <v>9.6060174027127974E-8</v>
      </c>
      <c r="HW159" s="86">
        <f t="shared" si="433"/>
        <v>3.27762923355284E-6</v>
      </c>
      <c r="HX159" s="86">
        <f t="shared" si="434"/>
        <v>3.4851485274278523E-7</v>
      </c>
      <c r="HY159" s="86">
        <f t="shared" si="435"/>
        <v>2.2525798671230332E-7</v>
      </c>
      <c r="HZ159" s="86">
        <f t="shared" si="436"/>
        <v>7.6216164844361563E-8</v>
      </c>
      <c r="IA159" s="86">
        <f t="shared" si="437"/>
        <v>1.6165941624307793E-8</v>
      </c>
      <c r="IB159" s="86">
        <f t="shared" si="438"/>
        <v>4.1196512041891038E-8</v>
      </c>
      <c r="IC159" s="86">
        <f t="shared" si="439"/>
        <v>4.9254954180522699E-9</v>
      </c>
      <c r="ID159" s="86">
        <f t="shared" si="440"/>
        <v>8.1756464607130929E-9</v>
      </c>
      <c r="IE159" s="86">
        <f t="shared" si="441"/>
        <v>2.2508051711401307E-7</v>
      </c>
      <c r="IF159" s="86">
        <f t="shared" si="442"/>
        <v>3.1167707459306563E-6</v>
      </c>
      <c r="IG159" s="86">
        <f t="shared" si="443"/>
        <v>1.5315274478052606E-7</v>
      </c>
      <c r="II159" s="86">
        <f t="shared" si="552"/>
        <v>1.92963925528538E-2</v>
      </c>
      <c r="IJ159" s="86">
        <f t="shared" si="553"/>
        <v>1.6699438780874982E-3</v>
      </c>
      <c r="IK159" s="86">
        <f t="shared" si="554"/>
        <v>5.5203838658090892E-4</v>
      </c>
      <c r="IL159" s="86">
        <f t="shared" si="555"/>
        <v>5.9797527489222349E-5</v>
      </c>
      <c r="IM159" s="86">
        <f t="shared" si="556"/>
        <v>1.3063194286321044E-5</v>
      </c>
      <c r="IN159" s="86">
        <f t="shared" si="557"/>
        <v>1.1665976460874165E-5</v>
      </c>
      <c r="IO159" s="86">
        <f t="shared" si="558"/>
        <v>8.5058954660206841E-5</v>
      </c>
      <c r="IP159" s="86">
        <f t="shared" si="559"/>
        <v>2.3083735508899509E-4</v>
      </c>
      <c r="IQ159" s="86">
        <f t="shared" si="560"/>
        <v>7.5022115125142981E-4</v>
      </c>
      <c r="IR159" s="86">
        <f t="shared" si="561"/>
        <v>5.1133803002070333E-4</v>
      </c>
      <c r="IS159" s="86">
        <f t="shared" si="562"/>
        <v>4.9274099127074623E-4</v>
      </c>
      <c r="IT159" s="86">
        <f t="shared" si="563"/>
        <v>5.0242975984902678E-4</v>
      </c>
      <c r="IU159" s="86">
        <f t="shared" si="564"/>
        <v>7.3741856588023654E-5</v>
      </c>
      <c r="IV159" s="86">
        <f t="shared" si="565"/>
        <v>2.6908918377834285E-3</v>
      </c>
      <c r="IW159" s="86">
        <f t="shared" si="566"/>
        <v>2.1329530710623372E-2</v>
      </c>
      <c r="IY159" s="86">
        <f t="shared" si="567"/>
        <v>1.967232604494033E-2</v>
      </c>
      <c r="IZ159" s="86">
        <f t="shared" si="568"/>
        <v>1.6699713310841795E-3</v>
      </c>
      <c r="JA159" s="86">
        <f t="shared" si="569"/>
        <v>5.5210324647502374E-4</v>
      </c>
      <c r="JB159" s="86">
        <f t="shared" si="570"/>
        <v>5.9893587663249474E-5</v>
      </c>
      <c r="JC159" s="86">
        <f t="shared" si="571"/>
        <v>1.6340823519873885E-5</v>
      </c>
      <c r="JD159" s="86">
        <f t="shared" si="572"/>
        <v>1.2014491313616949E-5</v>
      </c>
      <c r="JE159" s="86">
        <f t="shared" si="573"/>
        <v>8.5284212646919149E-5</v>
      </c>
      <c r="JF159" s="86">
        <f t="shared" si="574"/>
        <v>2.3091357125383944E-4</v>
      </c>
      <c r="JG159" s="86">
        <f t="shared" si="575"/>
        <v>7.5023731719305411E-4</v>
      </c>
      <c r="JH159" s="86">
        <f t="shared" si="576"/>
        <v>5.1137922653274521E-4</v>
      </c>
      <c r="JI159" s="86">
        <f t="shared" si="577"/>
        <v>4.9274591676616434E-4</v>
      </c>
      <c r="JJ159" s="86">
        <f t="shared" si="578"/>
        <v>5.024379354954875E-4</v>
      </c>
      <c r="JK159" s="86">
        <f t="shared" si="579"/>
        <v>7.3966937105137673E-5</v>
      </c>
      <c r="JL159" s="86">
        <f t="shared" si="580"/>
        <v>2.6940086085293592E-3</v>
      </c>
      <c r="JM159" s="86">
        <f t="shared" si="581"/>
        <v>2.1329683863368153E-2</v>
      </c>
    </row>
    <row r="160" spans="2:273" x14ac:dyDescent="0.25">
      <c r="B160" s="2">
        <v>133</v>
      </c>
      <c r="C160" s="37">
        <v>44.082000000000001</v>
      </c>
      <c r="D160" s="37">
        <v>45.360999999999997</v>
      </c>
      <c r="E160" s="37">
        <v>47.048999999999999</v>
      </c>
      <c r="F160" s="37">
        <v>49.82</v>
      </c>
      <c r="G160" s="37">
        <v>52.18</v>
      </c>
      <c r="H160" s="37">
        <v>52.41</v>
      </c>
      <c r="I160" s="37">
        <v>53.197000000000003</v>
      </c>
      <c r="J160" s="37">
        <v>53.23</v>
      </c>
      <c r="K160" s="37">
        <v>53.393000000000001</v>
      </c>
      <c r="L160" s="37">
        <v>52.23</v>
      </c>
      <c r="M160" s="37">
        <v>49.279000000000003</v>
      </c>
      <c r="N160" s="37">
        <v>50</v>
      </c>
      <c r="O160" s="37">
        <v>46.933999999999997</v>
      </c>
      <c r="P160" s="37">
        <v>49.213000000000001</v>
      </c>
      <c r="Q160" s="37">
        <v>62.097999999999999</v>
      </c>
      <c r="S160" s="4">
        <f t="shared" si="453"/>
        <v>44.810090877002011</v>
      </c>
      <c r="T160" s="4">
        <f t="shared" si="454"/>
        <v>45.464228594395053</v>
      </c>
      <c r="U160" s="4">
        <f t="shared" si="455"/>
        <v>46.601919792729042</v>
      </c>
      <c r="V160" s="4">
        <f t="shared" si="456"/>
        <v>50.052587112154711</v>
      </c>
      <c r="W160" s="4">
        <f t="shared" si="457"/>
        <v>52.447430761227579</v>
      </c>
      <c r="X160" s="4">
        <f t="shared" si="458"/>
        <v>52.461744286560858</v>
      </c>
      <c r="Y160" s="4">
        <f t="shared" si="459"/>
        <v>53.028094854951782</v>
      </c>
      <c r="Z160" s="4">
        <f t="shared" si="460"/>
        <v>53.457816414165869</v>
      </c>
      <c r="AA160" s="4">
        <f t="shared" si="461"/>
        <v>51.527265510467714</v>
      </c>
      <c r="AB160" s="4">
        <f t="shared" si="462"/>
        <v>51.762483033851382</v>
      </c>
      <c r="AC160" s="4">
        <f t="shared" si="463"/>
        <v>49.424731118579217</v>
      </c>
      <c r="AD160" s="4">
        <f t="shared" si="464"/>
        <v>48.884223406429335</v>
      </c>
      <c r="AE160" s="4">
        <f t="shared" si="465"/>
        <v>47.82968993942815</v>
      </c>
      <c r="AF160" s="4">
        <f t="shared" si="466"/>
        <v>50.26029266400726</v>
      </c>
      <c r="AG160" s="4">
        <f t="shared" si="467"/>
        <v>62.402110247784925</v>
      </c>
      <c r="AI160" s="4">
        <f t="shared" si="468"/>
        <v>-0.72809087700201047</v>
      </c>
      <c r="AJ160" s="4">
        <f t="shared" si="469"/>
        <v>-0.1032285943950555</v>
      </c>
      <c r="AK160" s="4">
        <f t="shared" si="470"/>
        <v>0.44708020727095743</v>
      </c>
      <c r="AL160" s="4">
        <f t="shared" si="471"/>
        <v>-0.23258711215471095</v>
      </c>
      <c r="AM160" s="4">
        <f t="shared" si="472"/>
        <v>-0.26743076122757969</v>
      </c>
      <c r="AN160" s="4">
        <f t="shared" si="473"/>
        <v>-5.1744286560861497E-2</v>
      </c>
      <c r="AO160" s="4">
        <f t="shared" si="474"/>
        <v>0.16890514504822107</v>
      </c>
      <c r="AP160" s="4">
        <f t="shared" si="475"/>
        <v>-0.22781641416587206</v>
      </c>
      <c r="AQ160" s="4">
        <f t="shared" si="476"/>
        <v>1.8657344895322865</v>
      </c>
      <c r="AR160" s="4">
        <f t="shared" si="477"/>
        <v>0.46751696614861515</v>
      </c>
      <c r="AS160" s="4">
        <f t="shared" si="478"/>
        <v>-0.14573111857921361</v>
      </c>
      <c r="AT160" s="4">
        <f t="shared" si="479"/>
        <v>1.1157765935706649</v>
      </c>
      <c r="AU160" s="4">
        <f t="shared" si="480"/>
        <v>-0.89568993942815212</v>
      </c>
      <c r="AV160" s="4">
        <f t="shared" si="481"/>
        <v>-1.0472926640072586</v>
      </c>
      <c r="AW160" s="4">
        <f t="shared" si="481"/>
        <v>-0.30411024778492646</v>
      </c>
      <c r="AY160" s="2">
        <f t="shared" si="532"/>
        <v>44.801809525075228</v>
      </c>
      <c r="AZ160" s="2">
        <f t="shared" si="371"/>
        <v>45.284888233635328</v>
      </c>
      <c r="BA160" s="2">
        <f t="shared" si="372"/>
        <v>46.456377573050375</v>
      </c>
      <c r="BB160" s="2">
        <f t="shared" si="373"/>
        <v>50.021966868671015</v>
      </c>
      <c r="BC160" s="2">
        <f t="shared" si="374"/>
        <v>52.438066703019174</v>
      </c>
      <c r="BD160" s="2">
        <f t="shared" si="375"/>
        <v>52.450075167238538</v>
      </c>
      <c r="BE160" s="2">
        <f t="shared" si="376"/>
        <v>52.964742432858507</v>
      </c>
      <c r="BF160" s="2">
        <f t="shared" si="377"/>
        <v>53.292709050443094</v>
      </c>
      <c r="BG160" s="2">
        <f t="shared" si="378"/>
        <v>51.053282609312454</v>
      </c>
      <c r="BH160" s="2">
        <f t="shared" si="379"/>
        <v>51.387395293144863</v>
      </c>
      <c r="BI160" s="2">
        <f t="shared" si="380"/>
        <v>49.00284970331839</v>
      </c>
      <c r="BJ160" s="2">
        <f t="shared" si="381"/>
        <v>48.433698175032703</v>
      </c>
      <c r="BK160" s="2">
        <f t="shared" si="382"/>
        <v>47.737699313755954</v>
      </c>
      <c r="BL160" s="2">
        <f t="shared" si="383"/>
        <v>48.944511352599584</v>
      </c>
      <c r="BM160" s="2">
        <f t="shared" si="384"/>
        <v>51.591709494242878</v>
      </c>
      <c r="BO160" s="2" t="str">
        <f t="shared" si="482"/>
        <v/>
      </c>
      <c r="BP160" s="2" t="str">
        <f t="shared" si="483"/>
        <v/>
      </c>
      <c r="BQ160" s="2" t="str">
        <f t="shared" si="484"/>
        <v/>
      </c>
      <c r="BR160" s="2" t="str">
        <f t="shared" si="485"/>
        <v/>
      </c>
      <c r="BS160" s="2" t="str">
        <f t="shared" si="486"/>
        <v/>
      </c>
      <c r="BT160" s="2" t="str">
        <f t="shared" si="487"/>
        <v/>
      </c>
      <c r="BU160" s="2" t="str">
        <f t="shared" si="488"/>
        <v/>
      </c>
      <c r="BV160" s="2" t="str">
        <f t="shared" si="489"/>
        <v/>
      </c>
      <c r="BW160" s="2" t="str">
        <f t="shared" si="490"/>
        <v/>
      </c>
      <c r="BX160" s="2" t="str">
        <f t="shared" si="491"/>
        <v/>
      </c>
      <c r="BY160" s="2" t="str">
        <f t="shared" si="492"/>
        <v/>
      </c>
      <c r="BZ160" s="2" t="str">
        <f t="shared" si="493"/>
        <v/>
      </c>
      <c r="CA160" s="2" t="str">
        <f t="shared" si="494"/>
        <v/>
      </c>
      <c r="CB160" s="2" t="str">
        <f t="shared" si="495"/>
        <v/>
      </c>
      <c r="CC160" s="2" t="str">
        <f t="shared" si="496"/>
        <v/>
      </c>
      <c r="CE160" s="2" t="str">
        <f t="shared" si="533"/>
        <v/>
      </c>
      <c r="CF160" s="2">
        <f t="shared" si="534"/>
        <v>45.360999999999997</v>
      </c>
      <c r="CG160" s="2">
        <f t="shared" si="535"/>
        <v>47.048999999999999</v>
      </c>
      <c r="CH160" s="2">
        <f t="shared" si="536"/>
        <v>49.82</v>
      </c>
      <c r="CI160" s="2">
        <f t="shared" si="537"/>
        <v>52.18</v>
      </c>
      <c r="CJ160" s="2">
        <f t="shared" si="538"/>
        <v>52.41</v>
      </c>
      <c r="CK160" s="2">
        <f t="shared" si="539"/>
        <v>53.197000000000003</v>
      </c>
      <c r="CL160" s="2">
        <f t="shared" si="540"/>
        <v>53.23</v>
      </c>
      <c r="CM160" s="2">
        <f t="shared" si="541"/>
        <v>53.393000000000001</v>
      </c>
      <c r="CN160" s="2">
        <f t="shared" si="542"/>
        <v>52.23</v>
      </c>
      <c r="CO160" s="2">
        <f t="shared" si="543"/>
        <v>49.279000000000003</v>
      </c>
      <c r="CP160" s="2">
        <f t="shared" si="544"/>
        <v>50</v>
      </c>
      <c r="CQ160" s="2">
        <f t="shared" si="545"/>
        <v>46.933999999999997</v>
      </c>
      <c r="CR160" s="2">
        <f t="shared" si="546"/>
        <v>49.213000000000001</v>
      </c>
      <c r="CS160" s="2" t="str">
        <f t="shared" si="547"/>
        <v/>
      </c>
      <c r="CU160" s="2" t="str">
        <f t="shared" si="497"/>
        <v/>
      </c>
      <c r="CV160" s="2">
        <f t="shared" si="498"/>
        <v>45.360999999999997</v>
      </c>
      <c r="CW160" s="2">
        <f t="shared" si="499"/>
        <v>47.048999999999999</v>
      </c>
      <c r="CX160" s="2">
        <f t="shared" si="500"/>
        <v>49.82</v>
      </c>
      <c r="CY160" s="2">
        <f t="shared" si="501"/>
        <v>52.18</v>
      </c>
      <c r="CZ160" s="2">
        <f t="shared" si="502"/>
        <v>52.41</v>
      </c>
      <c r="DA160" s="2">
        <f t="shared" si="503"/>
        <v>53.197000000000003</v>
      </c>
      <c r="DB160" s="2">
        <f t="shared" si="504"/>
        <v>53.23</v>
      </c>
      <c r="DC160" s="2">
        <f t="shared" si="505"/>
        <v>53.393000000000001</v>
      </c>
      <c r="DD160" s="2">
        <f t="shared" si="506"/>
        <v>52.23</v>
      </c>
      <c r="DE160" s="2">
        <f t="shared" si="507"/>
        <v>49.279000000000003</v>
      </c>
      <c r="DF160" s="2">
        <f t="shared" si="508"/>
        <v>50</v>
      </c>
      <c r="DG160" s="2">
        <f t="shared" si="509"/>
        <v>46.933999999999997</v>
      </c>
      <c r="DH160" s="2">
        <f t="shared" si="510"/>
        <v>49.213000000000001</v>
      </c>
      <c r="DI160" s="2" t="str">
        <f t="shared" si="511"/>
        <v/>
      </c>
      <c r="DK160" s="2">
        <f t="shared" si="512"/>
        <v>87.113171298922268</v>
      </c>
      <c r="DL160" s="2">
        <f t="shared" si="513"/>
        <v>92.215293566898225</v>
      </c>
      <c r="DM160" s="2">
        <f t="shared" si="513"/>
        <v>92.786093205574929</v>
      </c>
      <c r="DN160" s="2">
        <f t="shared" si="513"/>
        <v>100.79478380566802</v>
      </c>
      <c r="DO160" s="2">
        <f t="shared" si="513"/>
        <v>96.939096318504696</v>
      </c>
      <c r="DP160" s="2">
        <f t="shared" si="513"/>
        <v>100.49787510121459</v>
      </c>
      <c r="DQ160" s="2">
        <f t="shared" si="513"/>
        <v>95.638542776735463</v>
      </c>
      <c r="DR160" s="2">
        <f t="shared" si="513"/>
        <v>100.1312245614035</v>
      </c>
      <c r="DS160" s="2">
        <f t="shared" si="513"/>
        <v>96.856071342597659</v>
      </c>
      <c r="DT160" s="2">
        <f t="shared" si="513"/>
        <v>94.868430018761742</v>
      </c>
      <c r="DU160" s="2">
        <f t="shared" si="513"/>
        <v>91.147430161943319</v>
      </c>
      <c r="DV160" s="2">
        <f t="shared" si="513"/>
        <v>94.860387350913669</v>
      </c>
      <c r="DW160" s="2">
        <f t="shared" si="513"/>
        <v>93.265808636977056</v>
      </c>
      <c r="DX160" s="2">
        <f t="shared" si="513"/>
        <v>86.166133106447347</v>
      </c>
      <c r="DY160" s="2">
        <f t="shared" si="513"/>
        <v>80.967463363363365</v>
      </c>
      <c r="EA160" s="2">
        <f t="shared" si="452"/>
        <v>44.549705615807461</v>
      </c>
      <c r="EB160" s="2">
        <f t="shared" si="514"/>
        <v>45.130726257679939</v>
      </c>
      <c r="EC160" s="2">
        <f t="shared" si="515"/>
        <v>46.320195746818484</v>
      </c>
      <c r="ED160" s="2">
        <f t="shared" si="516"/>
        <v>49.909470438510311</v>
      </c>
      <c r="EE160" s="2">
        <f t="shared" si="517"/>
        <v>52.442436106940619</v>
      </c>
      <c r="EF160" s="2">
        <f t="shared" si="518"/>
        <v>52.45526154924265</v>
      </c>
      <c r="EG160" s="2">
        <f t="shared" si="519"/>
        <v>52.829525119919211</v>
      </c>
      <c r="EH160" s="2">
        <f t="shared" si="520"/>
        <v>53.267504120603022</v>
      </c>
      <c r="EI160" s="2">
        <f t="shared" si="521"/>
        <v>50.987884969290889</v>
      </c>
      <c r="EJ160" s="2">
        <f t="shared" si="522"/>
        <v>51.439387877035749</v>
      </c>
      <c r="EK160" s="2">
        <f t="shared" si="523"/>
        <v>49.097383267311358</v>
      </c>
      <c r="EL160" s="2">
        <f t="shared" si="524"/>
        <v>48.503163898005539</v>
      </c>
      <c r="EM160" s="2">
        <f t="shared" si="525"/>
        <v>47.855111889745402</v>
      </c>
      <c r="EN160" s="2">
        <f t="shared" si="526"/>
        <v>48.958643512494035</v>
      </c>
      <c r="EO160" s="2">
        <f t="shared" si="527"/>
        <v>52.165902133580701</v>
      </c>
      <c r="EQ160" s="2">
        <f t="shared" si="528"/>
        <v>45.262573261572044</v>
      </c>
      <c r="ER160" s="2">
        <f t="shared" si="529"/>
        <v>45.578328663866358</v>
      </c>
      <c r="ES160" s="2">
        <f t="shared" si="529"/>
        <v>46.726535176740093</v>
      </c>
      <c r="ET160" s="2">
        <f t="shared" si="529"/>
        <v>50.249961651217717</v>
      </c>
      <c r="EU160" s="2">
        <f t="shared" si="529"/>
        <v>52.36996919398117</v>
      </c>
      <c r="EV160" s="2">
        <f t="shared" si="529"/>
        <v>52.376295554249026</v>
      </c>
      <c r="EW160" s="2">
        <f t="shared" si="529"/>
        <v>53.263039532227765</v>
      </c>
      <c r="EX160" s="2">
        <f t="shared" si="529"/>
        <v>53.300226271658481</v>
      </c>
      <c r="EY160" s="2">
        <f t="shared" si="529"/>
        <v>51.14948824214153</v>
      </c>
      <c r="EZ160" s="2">
        <f t="shared" si="529"/>
        <v>51.224074298828207</v>
      </c>
      <c r="FA160" s="2">
        <f t="shared" si="529"/>
        <v>48.752368454650231</v>
      </c>
      <c r="FB160" s="2">
        <f t="shared" si="529"/>
        <v>48.230885853556295</v>
      </c>
      <c r="FC160" s="2">
        <f t="shared" si="529"/>
        <v>47.383053169307757</v>
      </c>
      <c r="FD160" s="2">
        <f t="shared" si="529"/>
        <v>48.847014764125078</v>
      </c>
      <c r="FE160" s="2">
        <f t="shared" si="529"/>
        <v>49.75999824568305</v>
      </c>
      <c r="FG160" s="2">
        <f t="shared" si="530"/>
        <v>0.99976634067787729</v>
      </c>
      <c r="FH160" s="2">
        <f t="shared" si="531"/>
        <v>0.99972181650067227</v>
      </c>
      <c r="FI160" s="2">
        <f t="shared" si="531"/>
        <v>0.99969072397975822</v>
      </c>
      <c r="FJ160" s="2">
        <f t="shared" si="531"/>
        <v>0.9996588852961622</v>
      </c>
      <c r="FK160" s="2">
        <f t="shared" si="531"/>
        <v>0.99968151038628972</v>
      </c>
      <c r="FL160" s="2">
        <f t="shared" si="531"/>
        <v>0.99967189174482396</v>
      </c>
      <c r="FM160" s="2">
        <f t="shared" si="531"/>
        <v>0.99969650796423437</v>
      </c>
      <c r="FN160" s="2">
        <f t="shared" si="531"/>
        <v>0.99967028712393113</v>
      </c>
      <c r="FO160" s="2">
        <f t="shared" si="531"/>
        <v>0.99968314272952052</v>
      </c>
      <c r="FP160" s="2">
        <f t="shared" si="531"/>
        <v>0.99967908284328133</v>
      </c>
      <c r="FQ160" s="2">
        <f t="shared" si="531"/>
        <v>0.99966297352856703</v>
      </c>
      <c r="FR160" s="2">
        <f t="shared" si="531"/>
        <v>0.99967667272331828</v>
      </c>
      <c r="FS160" s="2">
        <f t="shared" si="531"/>
        <v>0.99969241806756171</v>
      </c>
      <c r="FT160" s="2">
        <f t="shared" si="531"/>
        <v>0.99970622909084017</v>
      </c>
      <c r="FU160" s="2">
        <f t="shared" si="531"/>
        <v>0.9997367838514355</v>
      </c>
      <c r="FW160" s="2">
        <f t="shared" si="548"/>
        <v>0.33969638006130959</v>
      </c>
      <c r="FX160" s="2">
        <f t="shared" si="388"/>
        <v>0.3151543072765095</v>
      </c>
      <c r="FY160" s="2">
        <f t="shared" si="389"/>
        <v>0.29977656466265457</v>
      </c>
      <c r="FZ160" s="2">
        <f t="shared" si="390"/>
        <v>0.2794160260562254</v>
      </c>
      <c r="GA160" s="2">
        <f t="shared" si="391"/>
        <v>0.25585646312818711</v>
      </c>
      <c r="GB160" s="2">
        <f t="shared" si="392"/>
        <v>0.26529850111351899</v>
      </c>
      <c r="GC160" s="2">
        <f t="shared" si="393"/>
        <v>0.28194014674305068</v>
      </c>
      <c r="GD160" s="2">
        <f t="shared" si="394"/>
        <v>0.2980659117952083</v>
      </c>
      <c r="GE160" s="2">
        <f t="shared" si="395"/>
        <v>0.3147459255511792</v>
      </c>
      <c r="GF160" s="2">
        <f t="shared" si="396"/>
        <v>0.30620320911892207</v>
      </c>
      <c r="GG160" s="2">
        <f t="shared" si="397"/>
        <v>0.31507500238324093</v>
      </c>
      <c r="GH160" s="2">
        <f t="shared" si="398"/>
        <v>0.3101765989146042</v>
      </c>
      <c r="GI160" s="2">
        <f t="shared" si="399"/>
        <v>0.27831301522515944</v>
      </c>
      <c r="GJ160" s="2">
        <f t="shared" si="400"/>
        <v>0.22451777258299035</v>
      </c>
      <c r="GK160" s="2">
        <f t="shared" si="401"/>
        <v>0.24181085465792815</v>
      </c>
      <c r="GM160" s="86">
        <f t="shared" si="549"/>
        <v>1.7554055159316557E-114</v>
      </c>
      <c r="GN160" s="86">
        <f t="shared" si="402"/>
        <v>9.8090320668367412E-122</v>
      </c>
      <c r="GO160" s="86">
        <f t="shared" si="403"/>
        <v>1.726210875906378E-127</v>
      </c>
      <c r="GP160" s="86">
        <f t="shared" si="404"/>
        <v>2.1363000149550828E-137</v>
      </c>
      <c r="GQ160" s="86">
        <f t="shared" si="405"/>
        <v>1.2362001446153347E-138</v>
      </c>
      <c r="GR160" s="86">
        <f t="shared" si="406"/>
        <v>7.0610302490086726E-155</v>
      </c>
      <c r="GS160" s="86">
        <f t="shared" si="407"/>
        <v>7.9581093148793121E-162</v>
      </c>
      <c r="GT160" s="86">
        <f t="shared" si="408"/>
        <v>1.5674776389028746E-124</v>
      </c>
      <c r="GU160" s="86">
        <f t="shared" si="409"/>
        <v>5.1991749217044137E-147</v>
      </c>
      <c r="GV160" s="86">
        <f t="shared" si="410"/>
        <v>3.1845513845927944E-156</v>
      </c>
      <c r="GW160" s="86">
        <f t="shared" si="411"/>
        <v>5.0360604143693888E-206</v>
      </c>
      <c r="GX160" s="86">
        <f t="shared" si="412"/>
        <v>6.9928546901401568E-192</v>
      </c>
      <c r="GY160" s="86">
        <f t="shared" si="413"/>
        <v>1.8796362016875737E-190</v>
      </c>
      <c r="GZ160" s="86">
        <f t="shared" si="414"/>
        <v>1.8430020393691172E-142</v>
      </c>
      <c r="HA160" s="86">
        <f t="shared" si="415"/>
        <v>1.0953246378952128E-249</v>
      </c>
      <c r="HC160" s="86">
        <f t="shared" si="550"/>
        <v>1.2537407569648845E-64</v>
      </c>
      <c r="HD160" s="86">
        <f t="shared" si="416"/>
        <v>6.3438000888591232E-63</v>
      </c>
      <c r="HE160" s="86">
        <f t="shared" si="417"/>
        <v>1.3788681791825654E-69</v>
      </c>
      <c r="HF160" s="86">
        <f t="shared" si="418"/>
        <v>1.1626735187274463E-72</v>
      </c>
      <c r="HG160" s="86">
        <f t="shared" si="419"/>
        <v>3.1132242436047864E-82</v>
      </c>
      <c r="HH160" s="86">
        <f t="shared" si="420"/>
        <v>6.78472218448194E-89</v>
      </c>
      <c r="HI160" s="86">
        <f t="shared" si="421"/>
        <v>2.3725225085296751E-96</v>
      </c>
      <c r="HJ160" s="86">
        <f t="shared" si="422"/>
        <v>5.3728780996705937E-78</v>
      </c>
      <c r="HK160" s="86">
        <f t="shared" si="423"/>
        <v>3.7688867138043636E-92</v>
      </c>
      <c r="HL160" s="86">
        <f t="shared" si="424"/>
        <v>2.6694940735250412E-103</v>
      </c>
      <c r="HM160" s="86">
        <f t="shared" si="425"/>
        <v>1.3771863425675558E-113</v>
      </c>
      <c r="HN160" s="86">
        <f t="shared" si="426"/>
        <v>3.6775491548360168E-114</v>
      </c>
      <c r="HO160" s="86">
        <f t="shared" si="427"/>
        <v>2.0642250972655945E-99</v>
      </c>
      <c r="HP160" s="86">
        <f t="shared" si="428"/>
        <v>1.8081294417969997E-117</v>
      </c>
      <c r="HQ160" s="86">
        <f t="shared" si="429"/>
        <v>5.1250379389209448E-147</v>
      </c>
      <c r="HS160" s="86">
        <f t="shared" si="551"/>
        <v>1.1835394397831541E-4</v>
      </c>
      <c r="HT160" s="86">
        <f t="shared" si="430"/>
        <v>3.5378414234070961E-9</v>
      </c>
      <c r="HU160" s="86">
        <f t="shared" si="431"/>
        <v>8.5339461650312935E-9</v>
      </c>
      <c r="HV160" s="86">
        <f t="shared" si="432"/>
        <v>1.1639680557951199E-8</v>
      </c>
      <c r="HW160" s="86">
        <f t="shared" si="433"/>
        <v>5.347155042546638E-7</v>
      </c>
      <c r="HX160" s="86">
        <f t="shared" si="434"/>
        <v>4.3948927139514537E-8</v>
      </c>
      <c r="HY160" s="86">
        <f t="shared" si="435"/>
        <v>2.9444926485048596E-8</v>
      </c>
      <c r="HZ160" s="86">
        <f t="shared" si="436"/>
        <v>8.9919497493180889E-9</v>
      </c>
      <c r="IA160" s="86">
        <f t="shared" si="437"/>
        <v>1.7367764458692329E-9</v>
      </c>
      <c r="IB160" s="86">
        <f t="shared" si="438"/>
        <v>4.8472196812655751E-9</v>
      </c>
      <c r="IC160" s="86">
        <f t="shared" si="439"/>
        <v>4.5180593815724805E-10</v>
      </c>
      <c r="ID160" s="86">
        <f t="shared" si="440"/>
        <v>8.2681145456535022E-10</v>
      </c>
      <c r="IE160" s="86">
        <f t="shared" si="441"/>
        <v>2.9959548814090148E-8</v>
      </c>
      <c r="IF160" s="86">
        <f t="shared" si="442"/>
        <v>4.6325576005265983E-7</v>
      </c>
      <c r="IG160" s="86">
        <f t="shared" si="443"/>
        <v>1.7527046205573199E-8</v>
      </c>
      <c r="II160" s="86">
        <f t="shared" si="552"/>
        <v>3.861234782212148E-2</v>
      </c>
      <c r="IJ160" s="86">
        <f t="shared" si="553"/>
        <v>4.9035626561228576E-3</v>
      </c>
      <c r="IK160" s="86">
        <f t="shared" si="554"/>
        <v>1.8231428976499301E-3</v>
      </c>
      <c r="IL160" s="86">
        <f t="shared" si="555"/>
        <v>2.5370324577847475E-4</v>
      </c>
      <c r="IM160" s="86">
        <f t="shared" si="556"/>
        <v>5.9935929141904435E-5</v>
      </c>
      <c r="IN160" s="86">
        <f t="shared" si="557"/>
        <v>5.8090378966616884E-5</v>
      </c>
      <c r="IO160" s="86">
        <f t="shared" si="558"/>
        <v>3.4640600982006783E-4</v>
      </c>
      <c r="IP160" s="86">
        <f t="shared" si="559"/>
        <v>8.803273424447442E-4</v>
      </c>
      <c r="IQ160" s="86">
        <f t="shared" si="560"/>
        <v>2.5610555736494543E-3</v>
      </c>
      <c r="IR160" s="86">
        <f t="shared" si="561"/>
        <v>1.7790011031234064E-3</v>
      </c>
      <c r="IS160" s="86">
        <f t="shared" si="562"/>
        <v>1.8268415664726191E-3</v>
      </c>
      <c r="IT160" s="86">
        <f t="shared" si="563"/>
        <v>1.7977826321128258E-3</v>
      </c>
      <c r="IU160" s="86">
        <f t="shared" si="564"/>
        <v>3.002737471122354E-4</v>
      </c>
      <c r="IV160" s="86">
        <f t="shared" si="565"/>
        <v>5.2148852764688789E-3</v>
      </c>
      <c r="IW160" s="86">
        <f t="shared" si="566"/>
        <v>3.3138486645783817E-2</v>
      </c>
      <c r="IY160" s="86">
        <f t="shared" si="567"/>
        <v>3.8730701766099794E-2</v>
      </c>
      <c r="IZ160" s="86">
        <f t="shared" si="568"/>
        <v>4.9035661939642811E-3</v>
      </c>
      <c r="JA160" s="86">
        <f t="shared" si="569"/>
        <v>1.8231514315960951E-3</v>
      </c>
      <c r="JB160" s="86">
        <f t="shared" si="570"/>
        <v>2.5371488545903269E-4</v>
      </c>
      <c r="JC160" s="86">
        <f t="shared" si="571"/>
        <v>6.0470644646159101E-5</v>
      </c>
      <c r="JD160" s="86">
        <f t="shared" si="572"/>
        <v>5.81343278937564E-5</v>
      </c>
      <c r="JE160" s="86">
        <f t="shared" si="573"/>
        <v>3.4643545474655289E-4</v>
      </c>
      <c r="JF160" s="86">
        <f t="shared" si="574"/>
        <v>8.8033633439449355E-4</v>
      </c>
      <c r="JG160" s="86">
        <f t="shared" si="575"/>
        <v>2.5610573104259001E-3</v>
      </c>
      <c r="JH160" s="86">
        <f t="shared" si="576"/>
        <v>1.7790059503430876E-3</v>
      </c>
      <c r="JI160" s="86">
        <f t="shared" si="577"/>
        <v>1.8268420182785572E-3</v>
      </c>
      <c r="JJ160" s="86">
        <f t="shared" si="578"/>
        <v>1.7977834589242804E-3</v>
      </c>
      <c r="JK160" s="86">
        <f t="shared" si="579"/>
        <v>3.0030370666104947E-4</v>
      </c>
      <c r="JL160" s="86">
        <f t="shared" si="580"/>
        <v>5.2153485322289318E-3</v>
      </c>
      <c r="JM160" s="86">
        <f t="shared" si="581"/>
        <v>3.313850417283002E-2</v>
      </c>
    </row>
    <row r="161" spans="2:273" x14ac:dyDescent="0.25">
      <c r="B161" s="2">
        <v>134</v>
      </c>
      <c r="C161" s="37">
        <v>44.066000000000003</v>
      </c>
      <c r="D161" s="37">
        <v>44.835999999999999</v>
      </c>
      <c r="E161" s="37">
        <v>47.557000000000002</v>
      </c>
      <c r="F161" s="37">
        <v>50.459000000000003</v>
      </c>
      <c r="G161" s="37">
        <v>51.869</v>
      </c>
      <c r="H161" s="37">
        <v>52.393000000000001</v>
      </c>
      <c r="I161" s="37">
        <v>53.097999999999999</v>
      </c>
      <c r="J161" s="37">
        <v>54.738</v>
      </c>
      <c r="K161" s="37">
        <v>53.262</v>
      </c>
      <c r="L161" s="37">
        <v>54.279000000000003</v>
      </c>
      <c r="M161" s="37">
        <v>52.540999999999997</v>
      </c>
      <c r="N161" s="37">
        <v>50.82</v>
      </c>
      <c r="O161" s="37">
        <v>48</v>
      </c>
      <c r="P161" s="37">
        <v>51.246000000000002</v>
      </c>
      <c r="Q161" s="37">
        <v>67.23</v>
      </c>
      <c r="S161" s="4">
        <f t="shared" si="453"/>
        <v>44.651475386545101</v>
      </c>
      <c r="T161" s="4">
        <f t="shared" si="454"/>
        <v>45.544165355552742</v>
      </c>
      <c r="U161" s="4">
        <f t="shared" si="455"/>
        <v>46.66776876689709</v>
      </c>
      <c r="V161" s="4">
        <f t="shared" si="456"/>
        <v>49.975155751461465</v>
      </c>
      <c r="W161" s="4">
        <f t="shared" si="457"/>
        <v>52.324670164790312</v>
      </c>
      <c r="X161" s="4">
        <f t="shared" si="458"/>
        <v>52.338796739277825</v>
      </c>
      <c r="Y161" s="4">
        <f t="shared" si="459"/>
        <v>53.009029212291949</v>
      </c>
      <c r="Z161" s="4">
        <f t="shared" si="460"/>
        <v>53.606273259063336</v>
      </c>
      <c r="AA161" s="4">
        <f t="shared" si="461"/>
        <v>52.168384968692926</v>
      </c>
      <c r="AB161" s="4">
        <f t="shared" si="462"/>
        <v>52.266523386780726</v>
      </c>
      <c r="AC161" s="4">
        <f t="shared" si="463"/>
        <v>50.076861089315045</v>
      </c>
      <c r="AD161" s="4">
        <f t="shared" si="464"/>
        <v>49.540074365856249</v>
      </c>
      <c r="AE161" s="4">
        <f t="shared" si="465"/>
        <v>47.87981228155931</v>
      </c>
      <c r="AF161" s="4">
        <f t="shared" si="466"/>
        <v>51.070275855980945</v>
      </c>
      <c r="AG161" s="4">
        <f t="shared" si="467"/>
        <v>66.764030838324501</v>
      </c>
      <c r="AI161" s="4">
        <f t="shared" si="468"/>
        <v>-0.58547538654509879</v>
      </c>
      <c r="AJ161" s="4">
        <f t="shared" si="469"/>
        <v>-0.70816535555274385</v>
      </c>
      <c r="AK161" s="4">
        <f t="shared" si="470"/>
        <v>0.88923123310291174</v>
      </c>
      <c r="AL161" s="4">
        <f t="shared" si="471"/>
        <v>0.48384424853853858</v>
      </c>
      <c r="AM161" s="4">
        <f t="shared" si="472"/>
        <v>-0.45567016479031253</v>
      </c>
      <c r="AN161" s="4">
        <f t="shared" si="473"/>
        <v>5.4203260722175628E-2</v>
      </c>
      <c r="AO161" s="4">
        <f t="shared" si="474"/>
        <v>8.897078770804967E-2</v>
      </c>
      <c r="AP161" s="4">
        <f t="shared" si="475"/>
        <v>1.1317267409366636</v>
      </c>
      <c r="AQ161" s="4">
        <f t="shared" si="476"/>
        <v>1.093615031307074</v>
      </c>
      <c r="AR161" s="4">
        <f t="shared" si="477"/>
        <v>2.0124766132192775</v>
      </c>
      <c r="AS161" s="4">
        <f t="shared" si="478"/>
        <v>2.4641389106849516</v>
      </c>
      <c r="AT161" s="4">
        <f t="shared" si="479"/>
        <v>1.2799256341437513</v>
      </c>
      <c r="AU161" s="4">
        <f t="shared" si="480"/>
        <v>0.12018771844068965</v>
      </c>
      <c r="AV161" s="4">
        <f t="shared" si="481"/>
        <v>0.17572414401905689</v>
      </c>
      <c r="AW161" s="4">
        <f t="shared" si="481"/>
        <v>0.46596916167550262</v>
      </c>
      <c r="AY161" s="2">
        <f t="shared" si="532"/>
        <v>44.637769907358646</v>
      </c>
      <c r="AZ161" s="2">
        <f t="shared" si="371"/>
        <v>45.118165143943614</v>
      </c>
      <c r="BA161" s="2">
        <f t="shared" si="372"/>
        <v>46.277313925847878</v>
      </c>
      <c r="BB161" s="2">
        <f t="shared" si="373"/>
        <v>49.870002428993352</v>
      </c>
      <c r="BC161" s="2">
        <f t="shared" si="374"/>
        <v>52.289353907910957</v>
      </c>
      <c r="BD161" s="2">
        <f t="shared" si="375"/>
        <v>52.291785950269272</v>
      </c>
      <c r="BE161" s="2">
        <f t="shared" si="376"/>
        <v>52.799923569329891</v>
      </c>
      <c r="BF161" s="2">
        <f t="shared" si="377"/>
        <v>53.101460733840611</v>
      </c>
      <c r="BG161" s="2">
        <f t="shared" si="378"/>
        <v>50.881311363254234</v>
      </c>
      <c r="BH161" s="2">
        <f t="shared" si="379"/>
        <v>51.219914831255906</v>
      </c>
      <c r="BI161" s="2">
        <f t="shared" si="380"/>
        <v>48.844842060485043</v>
      </c>
      <c r="BJ161" s="2">
        <f t="shared" si="381"/>
        <v>48.257278664324602</v>
      </c>
      <c r="BK161" s="2">
        <f t="shared" si="382"/>
        <v>47.575107676745255</v>
      </c>
      <c r="BL161" s="2">
        <f t="shared" si="383"/>
        <v>48.770982794580519</v>
      </c>
      <c r="BM161" s="2">
        <f t="shared" si="384"/>
        <v>51.407701191574944</v>
      </c>
      <c r="BO161" s="2" t="str">
        <f t="shared" si="482"/>
        <v/>
      </c>
      <c r="BP161" s="2" t="str">
        <f t="shared" si="483"/>
        <v/>
      </c>
      <c r="BQ161" s="2" t="str">
        <f t="shared" si="484"/>
        <v/>
      </c>
      <c r="BR161" s="2" t="str">
        <f t="shared" si="485"/>
        <v/>
      </c>
      <c r="BS161" s="2" t="str">
        <f t="shared" si="486"/>
        <v/>
      </c>
      <c r="BT161" s="2" t="str">
        <f t="shared" si="487"/>
        <v/>
      </c>
      <c r="BU161" s="2" t="str">
        <f t="shared" si="488"/>
        <v/>
      </c>
      <c r="BV161" s="2" t="str">
        <f t="shared" si="489"/>
        <v/>
      </c>
      <c r="BW161" s="2" t="str">
        <f t="shared" si="490"/>
        <v/>
      </c>
      <c r="BX161" s="2" t="str">
        <f t="shared" si="491"/>
        <v/>
      </c>
      <c r="BY161" s="2" t="str">
        <f t="shared" si="492"/>
        <v/>
      </c>
      <c r="BZ161" s="2" t="str">
        <f t="shared" si="493"/>
        <v/>
      </c>
      <c r="CA161" s="2" t="str">
        <f t="shared" si="494"/>
        <v/>
      </c>
      <c r="CB161" s="2" t="str">
        <f t="shared" si="495"/>
        <v/>
      </c>
      <c r="CC161" s="2" t="str">
        <f t="shared" si="496"/>
        <v/>
      </c>
      <c r="CE161" s="2" t="str">
        <f t="shared" si="533"/>
        <v/>
      </c>
      <c r="CF161" s="2" t="str">
        <f t="shared" si="534"/>
        <v/>
      </c>
      <c r="CG161" s="2">
        <f t="shared" si="535"/>
        <v>47.557000000000002</v>
      </c>
      <c r="CH161" s="2">
        <f t="shared" si="536"/>
        <v>50.459000000000003</v>
      </c>
      <c r="CI161" s="2">
        <f t="shared" si="537"/>
        <v>51.869</v>
      </c>
      <c r="CJ161" s="2">
        <f t="shared" si="538"/>
        <v>52.393000000000001</v>
      </c>
      <c r="CK161" s="2">
        <f t="shared" si="539"/>
        <v>53.097999999999999</v>
      </c>
      <c r="CL161" s="2">
        <f t="shared" si="540"/>
        <v>54.738</v>
      </c>
      <c r="CM161" s="2">
        <f t="shared" si="541"/>
        <v>53.262</v>
      </c>
      <c r="CN161" s="2">
        <f t="shared" si="542"/>
        <v>54.279000000000003</v>
      </c>
      <c r="CO161" s="2">
        <f t="shared" si="543"/>
        <v>52.540999999999997</v>
      </c>
      <c r="CP161" s="2">
        <f t="shared" si="544"/>
        <v>50.82</v>
      </c>
      <c r="CQ161" s="2">
        <f t="shared" si="545"/>
        <v>48</v>
      </c>
      <c r="CR161" s="2">
        <f t="shared" si="546"/>
        <v>51.246000000000002</v>
      </c>
      <c r="CS161" s="2" t="str">
        <f t="shared" si="547"/>
        <v/>
      </c>
      <c r="CU161" s="2" t="str">
        <f t="shared" si="497"/>
        <v/>
      </c>
      <c r="CV161" s="2" t="str">
        <f t="shared" si="498"/>
        <v/>
      </c>
      <c r="CW161" s="2">
        <f t="shared" si="499"/>
        <v>47.557000000000002</v>
      </c>
      <c r="CX161" s="2">
        <f t="shared" si="500"/>
        <v>50.459000000000003</v>
      </c>
      <c r="CY161" s="2">
        <f t="shared" si="501"/>
        <v>51.869</v>
      </c>
      <c r="CZ161" s="2">
        <f t="shared" si="502"/>
        <v>52.393000000000001</v>
      </c>
      <c r="DA161" s="2">
        <f t="shared" si="503"/>
        <v>53.097999999999999</v>
      </c>
      <c r="DB161" s="2">
        <f t="shared" si="504"/>
        <v>54.738</v>
      </c>
      <c r="DC161" s="2">
        <f t="shared" si="505"/>
        <v>53.262</v>
      </c>
      <c r="DD161" s="2">
        <f t="shared" si="506"/>
        <v>54.279000000000003</v>
      </c>
      <c r="DE161" s="2">
        <f t="shared" si="507"/>
        <v>52.540999999999997</v>
      </c>
      <c r="DF161" s="2">
        <f t="shared" si="508"/>
        <v>50.82</v>
      </c>
      <c r="DG161" s="2">
        <f t="shared" si="509"/>
        <v>48</v>
      </c>
      <c r="DH161" s="2">
        <f t="shared" si="510"/>
        <v>51.246000000000002</v>
      </c>
      <c r="DI161" s="2" t="str">
        <f t="shared" si="511"/>
        <v/>
      </c>
      <c r="DK161" s="2">
        <f t="shared" si="512"/>
        <v>87.345565837452369</v>
      </c>
      <c r="DL161" s="2">
        <f t="shared" si="513"/>
        <v>92.460716701902754</v>
      </c>
      <c r="DM161" s="2">
        <f t="shared" si="513"/>
        <v>93.024907665505239</v>
      </c>
      <c r="DN161" s="2">
        <f t="shared" si="513"/>
        <v>101.09982348178139</v>
      </c>
      <c r="DO161" s="2">
        <f t="shared" si="513"/>
        <v>97.174284390784095</v>
      </c>
      <c r="DP161" s="2">
        <f t="shared" si="513"/>
        <v>100.7730105263158</v>
      </c>
      <c r="DQ161" s="2">
        <f t="shared" si="513"/>
        <v>95.85251529080675</v>
      </c>
      <c r="DR161" s="2">
        <f t="shared" si="513"/>
        <v>100.365918488529</v>
      </c>
      <c r="DS161" s="2">
        <f t="shared" si="513"/>
        <v>97.098800525221577</v>
      </c>
      <c r="DT161" s="2">
        <f t="shared" si="513"/>
        <v>95.095124484052548</v>
      </c>
      <c r="DU161" s="2">
        <f t="shared" si="513"/>
        <v>91.3658906882591</v>
      </c>
      <c r="DV161" s="2">
        <f t="shared" si="513"/>
        <v>95.123737170368756</v>
      </c>
      <c r="DW161" s="2">
        <f t="shared" si="513"/>
        <v>93.514611470985159</v>
      </c>
      <c r="DX161" s="2">
        <f t="shared" si="513"/>
        <v>86.351891878021775</v>
      </c>
      <c r="DY161" s="2">
        <f t="shared" si="513"/>
        <v>81.125733891033889</v>
      </c>
      <c r="EA161" s="2">
        <f t="shared" si="452"/>
        <v>44.362771504976976</v>
      </c>
      <c r="EB161" s="2">
        <f t="shared" si="514"/>
        <v>44.950201794132077</v>
      </c>
      <c r="EC161" s="2">
        <f t="shared" si="515"/>
        <v>46.129299062290684</v>
      </c>
      <c r="ED161" s="2">
        <f t="shared" si="516"/>
        <v>49.748547378762169</v>
      </c>
      <c r="EE161" s="2">
        <f t="shared" si="517"/>
        <v>52.296832150665097</v>
      </c>
      <c r="EF161" s="2">
        <f t="shared" si="518"/>
        <v>52.300491941135263</v>
      </c>
      <c r="EG161" s="2">
        <f t="shared" si="519"/>
        <v>52.652806614491297</v>
      </c>
      <c r="EH161" s="2">
        <f t="shared" si="520"/>
        <v>53.076192484645446</v>
      </c>
      <c r="EI161" s="2">
        <f t="shared" si="521"/>
        <v>50.811761697375758</v>
      </c>
      <c r="EJ161" s="2">
        <f t="shared" si="522"/>
        <v>51.279704008865757</v>
      </c>
      <c r="EK161" s="2">
        <f t="shared" si="523"/>
        <v>48.95142249213562</v>
      </c>
      <c r="EL161" s="2">
        <f t="shared" si="524"/>
        <v>48.336320626104509</v>
      </c>
      <c r="EM161" s="2">
        <f t="shared" si="525"/>
        <v>47.707692379566254</v>
      </c>
      <c r="EN161" s="2">
        <f t="shared" si="526"/>
        <v>48.788025712826766</v>
      </c>
      <c r="EO161" s="2">
        <f t="shared" si="527"/>
        <v>52.040040538033388</v>
      </c>
      <c r="EQ161" s="2">
        <f t="shared" si="528"/>
        <v>45.099881162542388</v>
      </c>
      <c r="ER161" s="2">
        <f t="shared" si="529"/>
        <v>45.415099119122402</v>
      </c>
      <c r="ES161" s="2">
        <f t="shared" si="529"/>
        <v>46.551221564504246</v>
      </c>
      <c r="ET161" s="2">
        <f t="shared" si="529"/>
        <v>50.102111264345403</v>
      </c>
      <c r="EU161" s="2">
        <f t="shared" si="529"/>
        <v>52.221904216689865</v>
      </c>
      <c r="EV161" s="2">
        <f t="shared" si="529"/>
        <v>52.218656822396099</v>
      </c>
      <c r="EW161" s="2">
        <f t="shared" si="529"/>
        <v>53.101908662604615</v>
      </c>
      <c r="EX161" s="2">
        <f t="shared" si="529"/>
        <v>53.110968008116338</v>
      </c>
      <c r="EY161" s="2">
        <f t="shared" si="529"/>
        <v>50.979472908353181</v>
      </c>
      <c r="EZ161" s="2">
        <f t="shared" si="529"/>
        <v>51.057039357898347</v>
      </c>
      <c r="FA161" s="2">
        <f t="shared" si="529"/>
        <v>48.594653648373082</v>
      </c>
      <c r="FB161" s="2">
        <f t="shared" si="529"/>
        <v>48.055177914300891</v>
      </c>
      <c r="FC161" s="2">
        <f t="shared" si="529"/>
        <v>47.218317055711069</v>
      </c>
      <c r="FD161" s="2">
        <f t="shared" si="529"/>
        <v>48.675528032148577</v>
      </c>
      <c r="FE161" s="2">
        <f t="shared" si="529"/>
        <v>49.572529302691422</v>
      </c>
      <c r="FG161" s="2">
        <f t="shared" si="530"/>
        <v>0.99978689578419411</v>
      </c>
      <c r="FH161" s="2">
        <f t="shared" si="531"/>
        <v>0.99974628742312677</v>
      </c>
      <c r="FI161" s="2">
        <f t="shared" si="531"/>
        <v>0.99971792924121272</v>
      </c>
      <c r="FJ161" s="2">
        <f t="shared" si="531"/>
        <v>0.99968889035486797</v>
      </c>
      <c r="FK161" s="2">
        <f t="shared" si="531"/>
        <v>0.99970952587993356</v>
      </c>
      <c r="FL161" s="2">
        <f t="shared" si="531"/>
        <v>0.99970075307554762</v>
      </c>
      <c r="FM161" s="2">
        <f t="shared" si="531"/>
        <v>0.99972320458217612</v>
      </c>
      <c r="FN161" s="2">
        <f t="shared" si="531"/>
        <v>0.99969928955919152</v>
      </c>
      <c r="FO161" s="2">
        <f t="shared" si="531"/>
        <v>0.9997110146778817</v>
      </c>
      <c r="FP161" s="2">
        <f t="shared" si="531"/>
        <v>0.99970731180983319</v>
      </c>
      <c r="FQ161" s="2">
        <f t="shared" si="531"/>
        <v>0.99969261908962193</v>
      </c>
      <c r="FR161" s="2">
        <f t="shared" si="531"/>
        <v>0.99970511362969727</v>
      </c>
      <c r="FS161" s="2">
        <f t="shared" si="531"/>
        <v>0.99971947435151487</v>
      </c>
      <c r="FT161" s="2">
        <f t="shared" si="531"/>
        <v>0.99973207082094973</v>
      </c>
      <c r="FU161" s="2">
        <f t="shared" si="531"/>
        <v>0.99975993845955013</v>
      </c>
      <c r="FW161" s="2">
        <f t="shared" si="548"/>
        <v>0.36064998602831605</v>
      </c>
      <c r="FX161" s="2">
        <f t="shared" si="388"/>
        <v>0.33536294201942285</v>
      </c>
      <c r="FY161" s="2">
        <f t="shared" si="389"/>
        <v>0.31945910196197758</v>
      </c>
      <c r="FZ161" s="2">
        <f t="shared" si="390"/>
        <v>0.29833129809538944</v>
      </c>
      <c r="GA161" s="2">
        <f t="shared" si="391"/>
        <v>0.27378282192051678</v>
      </c>
      <c r="GB161" s="2">
        <f t="shared" si="392"/>
        <v>0.28363425544789667</v>
      </c>
      <c r="GC161" s="2">
        <f t="shared" si="393"/>
        <v>0.30095492548626163</v>
      </c>
      <c r="GD161" s="2">
        <f t="shared" si="394"/>
        <v>0.31768708965876447</v>
      </c>
      <c r="GE161" s="2">
        <f t="shared" si="395"/>
        <v>0.33494118088784242</v>
      </c>
      <c r="GF161" s="2">
        <f t="shared" si="396"/>
        <v>0.32611118745003137</v>
      </c>
      <c r="GG161" s="2">
        <f t="shared" si="397"/>
        <v>0.33528104146203946</v>
      </c>
      <c r="GH161" s="2">
        <f t="shared" si="398"/>
        <v>0.33021995350651318</v>
      </c>
      <c r="GI161" s="2">
        <f t="shared" si="399"/>
        <v>0.29718441330168938</v>
      </c>
      <c r="GJ161" s="2">
        <f t="shared" si="400"/>
        <v>0.24095940384217224</v>
      </c>
      <c r="GK161" s="2">
        <f t="shared" si="401"/>
        <v>0.25909576161310488</v>
      </c>
      <c r="GM161" s="86">
        <f t="shared" si="549"/>
        <v>7.9624529268296703E-118</v>
      </c>
      <c r="GN161" s="86">
        <f t="shared" si="402"/>
        <v>3.0697761488552352E-125</v>
      </c>
      <c r="GO161" s="86">
        <f t="shared" si="403"/>
        <v>3.534927264038526E-131</v>
      </c>
      <c r="GP161" s="86">
        <f t="shared" si="404"/>
        <v>2.1812514307822269E-141</v>
      </c>
      <c r="GQ161" s="86">
        <f t="shared" si="405"/>
        <v>1.1489606383368502E-142</v>
      </c>
      <c r="GR161" s="86">
        <f t="shared" si="406"/>
        <v>2.4202780261014102E-159</v>
      </c>
      <c r="GS161" s="86">
        <f t="shared" si="407"/>
        <v>1.799845914187572E-166</v>
      </c>
      <c r="GT161" s="86">
        <f t="shared" si="408"/>
        <v>4.0861327034930644E-128</v>
      </c>
      <c r="GU161" s="86">
        <f t="shared" si="409"/>
        <v>3.2830402733022932E-151</v>
      </c>
      <c r="GV161" s="86">
        <f t="shared" si="410"/>
        <v>9.8138019045883807E-161</v>
      </c>
      <c r="GW161" s="86">
        <f t="shared" si="411"/>
        <v>5.5835256442475751E-212</v>
      </c>
      <c r="GX161" s="86">
        <f t="shared" si="412"/>
        <v>2.26449453805587E-197</v>
      </c>
      <c r="GY161" s="86">
        <f t="shared" si="413"/>
        <v>6.701134727672153E-196</v>
      </c>
      <c r="GZ161" s="86">
        <f t="shared" si="414"/>
        <v>1.4765699045466826E-146</v>
      </c>
      <c r="HA161" s="86">
        <f t="shared" si="415"/>
        <v>1.50706228529451E-256</v>
      </c>
      <c r="HC161" s="86">
        <f t="shared" si="550"/>
        <v>2.5705644111732678E-67</v>
      </c>
      <c r="HD161" s="86">
        <f t="shared" si="416"/>
        <v>1.9703051581991251E-65</v>
      </c>
      <c r="HE161" s="86">
        <f t="shared" si="417"/>
        <v>2.2283207137185134E-72</v>
      </c>
      <c r="HF161" s="86">
        <f t="shared" si="418"/>
        <v>1.3794661254697557E-75</v>
      </c>
      <c r="HG161" s="86">
        <f t="shared" si="419"/>
        <v>1.3368317488794464E-85</v>
      </c>
      <c r="HH161" s="86">
        <f t="shared" si="420"/>
        <v>1.7223548098056148E-92</v>
      </c>
      <c r="HI161" s="86">
        <f t="shared" si="421"/>
        <v>3.2156515598237371E-100</v>
      </c>
      <c r="HJ161" s="86">
        <f t="shared" si="422"/>
        <v>4.0898209268395623E-81</v>
      </c>
      <c r="HK161" s="86">
        <f t="shared" si="423"/>
        <v>8.3499073293647413E-96</v>
      </c>
      <c r="HL161" s="86">
        <f t="shared" si="424"/>
        <v>1.8327710081781298E-107</v>
      </c>
      <c r="HM161" s="86">
        <f t="shared" si="425"/>
        <v>3.8915880481791166E-118</v>
      </c>
      <c r="HN161" s="86">
        <f t="shared" si="426"/>
        <v>1.0466704901755686E-118</v>
      </c>
      <c r="HO161" s="86">
        <f t="shared" si="427"/>
        <v>2.1215204399932541E-103</v>
      </c>
      <c r="HP161" s="86">
        <f t="shared" si="428"/>
        <v>2.60560925115982E-122</v>
      </c>
      <c r="HQ161" s="86">
        <f t="shared" si="429"/>
        <v>1.2253867916199754E-152</v>
      </c>
      <c r="HS161" s="86">
        <f t="shared" si="551"/>
        <v>3.4226329243710184E-5</v>
      </c>
      <c r="HT161" s="86">
        <f t="shared" si="430"/>
        <v>4.0518278989863079E-10</v>
      </c>
      <c r="HU161" s="86">
        <f t="shared" si="431"/>
        <v>9.9444585162496006E-10</v>
      </c>
      <c r="HV161" s="86">
        <f t="shared" si="432"/>
        <v>1.2331752257277798E-9</v>
      </c>
      <c r="HW161" s="86">
        <f t="shared" si="433"/>
        <v>7.6837053614016919E-8</v>
      </c>
      <c r="HX161" s="86">
        <f t="shared" si="434"/>
        <v>4.8173377155588557E-9</v>
      </c>
      <c r="HY161" s="86">
        <f t="shared" si="435"/>
        <v>3.373778373404935E-9</v>
      </c>
      <c r="HZ161" s="86">
        <f t="shared" si="436"/>
        <v>9.2622844498979044E-10</v>
      </c>
      <c r="IA161" s="86">
        <f t="shared" si="437"/>
        <v>1.6298698006375191E-10</v>
      </c>
      <c r="IB161" s="86">
        <f t="shared" si="438"/>
        <v>5.0014141037896646E-10</v>
      </c>
      <c r="IC161" s="86">
        <f t="shared" si="439"/>
        <v>3.5840034095624634E-11</v>
      </c>
      <c r="ID161" s="86">
        <f t="shared" si="440"/>
        <v>7.287852022188348E-11</v>
      </c>
      <c r="IE161" s="86">
        <f t="shared" si="441"/>
        <v>3.5034428109057747E-9</v>
      </c>
      <c r="IF161" s="86">
        <f t="shared" si="442"/>
        <v>5.9751626409458398E-8</v>
      </c>
      <c r="IG161" s="86">
        <f t="shared" si="443"/>
        <v>1.7288522500403416E-9</v>
      </c>
      <c r="II161" s="86">
        <f t="shared" si="552"/>
        <v>7.1258404361590047E-2</v>
      </c>
      <c r="IJ161" s="86">
        <f t="shared" si="553"/>
        <v>1.2918550974957019E-2</v>
      </c>
      <c r="IK161" s="86">
        <f t="shared" si="554"/>
        <v>5.389773934176975E-3</v>
      </c>
      <c r="IL161" s="86">
        <f t="shared" si="555"/>
        <v>9.531504452025499E-4</v>
      </c>
      <c r="IM161" s="86">
        <f t="shared" si="556"/>
        <v>2.4507414759599035E-4</v>
      </c>
      <c r="IN161" s="86">
        <f t="shared" si="557"/>
        <v>2.5475667905502079E-4</v>
      </c>
      <c r="IO161" s="86">
        <f t="shared" si="558"/>
        <v>1.2518874479085754E-3</v>
      </c>
      <c r="IP161" s="86">
        <f t="shared" si="559"/>
        <v>2.967820894961943E-3</v>
      </c>
      <c r="IQ161" s="86">
        <f t="shared" si="560"/>
        <v>7.7270720930805266E-3</v>
      </c>
      <c r="IR161" s="86">
        <f t="shared" si="561"/>
        <v>5.49113649571759E-3</v>
      </c>
      <c r="IS161" s="86">
        <f t="shared" si="562"/>
        <v>5.9344903735409444E-3</v>
      </c>
      <c r="IT161" s="86">
        <f t="shared" si="563"/>
        <v>5.6763379974201283E-3</v>
      </c>
      <c r="IU161" s="86">
        <f t="shared" si="564"/>
        <v>1.0872820566665995E-3</v>
      </c>
      <c r="IV161" s="86">
        <f t="shared" si="565"/>
        <v>9.7118431774714346E-3</v>
      </c>
      <c r="IW161" s="86">
        <f t="shared" si="566"/>
        <v>5.0146275977635865E-2</v>
      </c>
      <c r="IY161" s="86">
        <f t="shared" si="567"/>
        <v>7.1292630690833761E-2</v>
      </c>
      <c r="IZ161" s="86">
        <f t="shared" si="568"/>
        <v>1.2918551380139809E-2</v>
      </c>
      <c r="JA161" s="86">
        <f t="shared" si="569"/>
        <v>5.389774928622827E-3</v>
      </c>
      <c r="JB161" s="86">
        <f t="shared" si="570"/>
        <v>9.5315167837777567E-4</v>
      </c>
      <c r="JC161" s="86">
        <f t="shared" si="571"/>
        <v>2.4515098464960439E-4</v>
      </c>
      <c r="JD161" s="86">
        <f t="shared" si="572"/>
        <v>2.5476149639273637E-4</v>
      </c>
      <c r="JE161" s="86">
        <f t="shared" si="573"/>
        <v>1.2518908216869488E-3</v>
      </c>
      <c r="JF161" s="86">
        <f t="shared" si="574"/>
        <v>2.9678218211903881E-3</v>
      </c>
      <c r="JG161" s="86">
        <f t="shared" si="575"/>
        <v>7.7270722560675064E-3</v>
      </c>
      <c r="JH161" s="86">
        <f t="shared" si="576"/>
        <v>5.4911369958590001E-3</v>
      </c>
      <c r="JI161" s="86">
        <f t="shared" si="577"/>
        <v>5.9344904093809785E-3</v>
      </c>
      <c r="JJ161" s="86">
        <f t="shared" si="578"/>
        <v>5.6763380702986484E-3</v>
      </c>
      <c r="JK161" s="86">
        <f t="shared" si="579"/>
        <v>1.0872855601094104E-3</v>
      </c>
      <c r="JL161" s="86">
        <f t="shared" si="580"/>
        <v>9.7119029290978435E-3</v>
      </c>
      <c r="JM161" s="86">
        <f t="shared" si="581"/>
        <v>5.0146277706488114E-2</v>
      </c>
    </row>
    <row r="162" spans="2:273" x14ac:dyDescent="0.25">
      <c r="B162" s="2">
        <v>135</v>
      </c>
      <c r="C162" s="37">
        <v>44.082000000000001</v>
      </c>
      <c r="D162" s="37">
        <v>45.835999999999999</v>
      </c>
      <c r="E162" s="37">
        <v>46.951000000000001</v>
      </c>
      <c r="F162" s="37">
        <v>50.491999999999997</v>
      </c>
      <c r="G162" s="37">
        <v>52.18</v>
      </c>
      <c r="H162" s="37">
        <v>52.884999999999998</v>
      </c>
      <c r="I162" s="37">
        <v>53.426000000000002</v>
      </c>
      <c r="J162" s="37">
        <v>55.689</v>
      </c>
      <c r="K162" s="37">
        <v>57.197000000000003</v>
      </c>
      <c r="L162" s="37">
        <v>56.164000000000001</v>
      </c>
      <c r="M162" s="37">
        <v>53.77</v>
      </c>
      <c r="N162" s="37">
        <v>53.984000000000002</v>
      </c>
      <c r="O162" s="37">
        <v>48.689</v>
      </c>
      <c r="P162" s="37">
        <v>52.213000000000001</v>
      </c>
      <c r="Q162" s="37">
        <v>72.738</v>
      </c>
      <c r="S162" s="4">
        <f t="shared" si="453"/>
        <v>44.495901132040323</v>
      </c>
      <c r="T162" s="4">
        <f t="shared" si="454"/>
        <v>45.850049505606357</v>
      </c>
      <c r="U162" s="4">
        <f t="shared" si="455"/>
        <v>47.027532005724282</v>
      </c>
      <c r="V162" s="4">
        <f t="shared" si="456"/>
        <v>50.036026747551759</v>
      </c>
      <c r="W162" s="4">
        <f t="shared" si="457"/>
        <v>52.258527446737027</v>
      </c>
      <c r="X162" s="4">
        <f t="shared" si="458"/>
        <v>52.299044507287022</v>
      </c>
      <c r="Y162" s="4">
        <f t="shared" si="459"/>
        <v>53.243386528484201</v>
      </c>
      <c r="Z162" s="4">
        <f t="shared" si="460"/>
        <v>54.261061609552677</v>
      </c>
      <c r="AA162" s="4">
        <f t="shared" si="461"/>
        <v>53.761827914116431</v>
      </c>
      <c r="AB162" s="4">
        <f t="shared" si="462"/>
        <v>53.614787779019927</v>
      </c>
      <c r="AC162" s="4">
        <f t="shared" si="463"/>
        <v>51.800051007025679</v>
      </c>
      <c r="AD162" s="4">
        <f t="shared" si="464"/>
        <v>51.266483467760793</v>
      </c>
      <c r="AE162" s="4">
        <f t="shared" si="465"/>
        <v>48.30178740081741</v>
      </c>
      <c r="AF162" s="4">
        <f t="shared" si="466"/>
        <v>52.445169224260383</v>
      </c>
      <c r="AG162" s="4">
        <f t="shared" si="467"/>
        <v>72.397812468391436</v>
      </c>
      <c r="AI162" s="4">
        <f t="shared" si="468"/>
        <v>-0.41390113204032275</v>
      </c>
      <c r="AJ162" s="4">
        <f t="shared" si="469"/>
        <v>-1.4049505606358537E-2</v>
      </c>
      <c r="AK162" s="4">
        <f t="shared" si="470"/>
        <v>-7.653200572428176E-2</v>
      </c>
      <c r="AL162" s="4">
        <f t="shared" si="471"/>
        <v>0.4559732524482385</v>
      </c>
      <c r="AM162" s="4">
        <f t="shared" si="472"/>
        <v>-7.8527446737027162E-2</v>
      </c>
      <c r="AN162" s="4">
        <f t="shared" si="473"/>
        <v>0.58595549271297642</v>
      </c>
      <c r="AO162" s="4">
        <f t="shared" si="474"/>
        <v>0.18261347151580054</v>
      </c>
      <c r="AP162" s="4">
        <f t="shared" si="475"/>
        <v>1.4279383904473235</v>
      </c>
      <c r="AQ162" s="4">
        <f t="shared" si="476"/>
        <v>3.4351720858835719</v>
      </c>
      <c r="AR162" s="4">
        <f t="shared" si="477"/>
        <v>2.5492122209800741</v>
      </c>
      <c r="AS162" s="4">
        <f t="shared" si="478"/>
        <v>1.9699489929743237</v>
      </c>
      <c r="AT162" s="4">
        <f t="shared" si="479"/>
        <v>2.717516532239209</v>
      </c>
      <c r="AU162" s="4">
        <f t="shared" si="480"/>
        <v>0.38721259918258966</v>
      </c>
      <c r="AV162" s="4">
        <f t="shared" si="481"/>
        <v>-0.23216922426038167</v>
      </c>
      <c r="AW162" s="4">
        <f t="shared" si="481"/>
        <v>0.34018753160856363</v>
      </c>
      <c r="AY162" s="2">
        <f t="shared" si="532"/>
        <v>44.475221962358404</v>
      </c>
      <c r="AZ162" s="2">
        <f t="shared" si="371"/>
        <v>44.952523243975719</v>
      </c>
      <c r="BA162" s="2">
        <f t="shared" si="372"/>
        <v>46.099244566972253</v>
      </c>
      <c r="BB162" s="2">
        <f t="shared" si="373"/>
        <v>49.718903610119938</v>
      </c>
      <c r="BC162" s="2">
        <f t="shared" si="374"/>
        <v>52.140584047224834</v>
      </c>
      <c r="BD162" s="2">
        <f t="shared" si="375"/>
        <v>52.133427704623188</v>
      </c>
      <c r="BE162" s="2">
        <f t="shared" si="376"/>
        <v>52.63610876440822</v>
      </c>
      <c r="BF162" s="2">
        <f t="shared" si="377"/>
        <v>52.910414646662844</v>
      </c>
      <c r="BG162" s="2">
        <f t="shared" si="378"/>
        <v>50.70978625216695</v>
      </c>
      <c r="BH162" s="2">
        <f t="shared" si="379"/>
        <v>51.052080636766838</v>
      </c>
      <c r="BI162" s="2">
        <f t="shared" si="380"/>
        <v>48.68622007153791</v>
      </c>
      <c r="BJ162" s="2">
        <f t="shared" si="381"/>
        <v>48.080412877036693</v>
      </c>
      <c r="BK162" s="2">
        <f t="shared" si="382"/>
        <v>47.411587182999284</v>
      </c>
      <c r="BL162" s="2">
        <f t="shared" si="383"/>
        <v>48.597402373768546</v>
      </c>
      <c r="BM162" s="2">
        <f t="shared" si="384"/>
        <v>51.219627267360636</v>
      </c>
      <c r="BO162" s="2" t="str">
        <f t="shared" si="482"/>
        <v/>
      </c>
      <c r="BP162" s="2" t="str">
        <f t="shared" si="483"/>
        <v/>
      </c>
      <c r="BQ162" s="2" t="str">
        <f t="shared" si="484"/>
        <v/>
      </c>
      <c r="BR162" s="2" t="str">
        <f t="shared" si="485"/>
        <v/>
      </c>
      <c r="BS162" s="2" t="str">
        <f t="shared" si="486"/>
        <v/>
      </c>
      <c r="BT162" s="2" t="str">
        <f t="shared" si="487"/>
        <v/>
      </c>
      <c r="BU162" s="2" t="str">
        <f t="shared" si="488"/>
        <v/>
      </c>
      <c r="BV162" s="2" t="str">
        <f t="shared" si="489"/>
        <v/>
      </c>
      <c r="BW162" s="2" t="str">
        <f t="shared" si="490"/>
        <v/>
      </c>
      <c r="BX162" s="2" t="str">
        <f t="shared" si="491"/>
        <v/>
      </c>
      <c r="BY162" s="2" t="str">
        <f t="shared" si="492"/>
        <v/>
      </c>
      <c r="BZ162" s="2" t="str">
        <f t="shared" si="493"/>
        <v/>
      </c>
      <c r="CA162" s="2" t="str">
        <f t="shared" si="494"/>
        <v/>
      </c>
      <c r="CB162" s="2" t="str">
        <f t="shared" si="495"/>
        <v/>
      </c>
      <c r="CC162" s="2" t="str">
        <f t="shared" si="496"/>
        <v/>
      </c>
      <c r="CE162" s="2" t="str">
        <f t="shared" si="533"/>
        <v/>
      </c>
      <c r="CF162" s="2" t="str">
        <f t="shared" si="534"/>
        <v/>
      </c>
      <c r="CG162" s="2" t="str">
        <f t="shared" si="535"/>
        <v/>
      </c>
      <c r="CH162" s="2">
        <f t="shared" si="536"/>
        <v>50.491999999999997</v>
      </c>
      <c r="CI162" s="2">
        <f t="shared" si="537"/>
        <v>52.18</v>
      </c>
      <c r="CJ162" s="2">
        <f t="shared" si="538"/>
        <v>52.884999999999998</v>
      </c>
      <c r="CK162" s="2">
        <f t="shared" si="539"/>
        <v>53.426000000000002</v>
      </c>
      <c r="CL162" s="2">
        <f t="shared" si="540"/>
        <v>55.689</v>
      </c>
      <c r="CM162" s="2" t="str">
        <f t="shared" si="541"/>
        <v/>
      </c>
      <c r="CN162" s="2" t="str">
        <f t="shared" si="542"/>
        <v/>
      </c>
      <c r="CO162" s="2" t="str">
        <f t="shared" si="543"/>
        <v/>
      </c>
      <c r="CP162" s="2" t="str">
        <f t="shared" si="544"/>
        <v/>
      </c>
      <c r="CQ162" s="2">
        <f t="shared" si="545"/>
        <v>48.689</v>
      </c>
      <c r="CR162" s="2" t="str">
        <f t="shared" si="546"/>
        <v/>
      </c>
      <c r="CS162" s="2" t="str">
        <f t="shared" si="547"/>
        <v/>
      </c>
      <c r="CU162" s="2" t="str">
        <f t="shared" si="497"/>
        <v/>
      </c>
      <c r="CV162" s="2" t="str">
        <f t="shared" si="498"/>
        <v/>
      </c>
      <c r="CW162" s="2" t="str">
        <f t="shared" si="499"/>
        <v/>
      </c>
      <c r="CX162" s="2">
        <f t="shared" si="500"/>
        <v>50.491999999999997</v>
      </c>
      <c r="CY162" s="2">
        <f t="shared" si="501"/>
        <v>52.18</v>
      </c>
      <c r="CZ162" s="2">
        <f t="shared" si="502"/>
        <v>52.884999999999998</v>
      </c>
      <c r="DA162" s="2">
        <f t="shared" si="503"/>
        <v>53.426000000000002</v>
      </c>
      <c r="DB162" s="2">
        <f t="shared" si="504"/>
        <v>55.689</v>
      </c>
      <c r="DC162" s="2" t="str">
        <f t="shared" si="505"/>
        <v/>
      </c>
      <c r="DD162" s="2" t="str">
        <f t="shared" si="506"/>
        <v/>
      </c>
      <c r="DE162" s="2" t="str">
        <f t="shared" si="507"/>
        <v/>
      </c>
      <c r="DF162" s="2" t="str">
        <f t="shared" si="508"/>
        <v/>
      </c>
      <c r="DG162" s="2">
        <f t="shared" si="509"/>
        <v>48.689</v>
      </c>
      <c r="DH162" s="2" t="str">
        <f t="shared" si="510"/>
        <v/>
      </c>
      <c r="DI162" s="2" t="str">
        <f t="shared" si="511"/>
        <v/>
      </c>
      <c r="DK162" s="2">
        <f t="shared" si="512"/>
        <v>87.577960375982471</v>
      </c>
      <c r="DL162" s="2">
        <f t="shared" si="513"/>
        <v>92.706139836907283</v>
      </c>
      <c r="DM162" s="2">
        <f t="shared" si="513"/>
        <v>93.26372212543555</v>
      </c>
      <c r="DN162" s="2">
        <f t="shared" si="513"/>
        <v>101.40486315789474</v>
      </c>
      <c r="DO162" s="2">
        <f t="shared" si="513"/>
        <v>97.40947246306348</v>
      </c>
      <c r="DP162" s="2">
        <f t="shared" si="513"/>
        <v>101.04814595141703</v>
      </c>
      <c r="DQ162" s="2">
        <f t="shared" si="513"/>
        <v>96.066487804878051</v>
      </c>
      <c r="DR162" s="2">
        <f t="shared" si="513"/>
        <v>100.60061241565451</v>
      </c>
      <c r="DS162" s="2">
        <f t="shared" si="513"/>
        <v>97.34152970784551</v>
      </c>
      <c r="DT162" s="2">
        <f t="shared" si="513"/>
        <v>95.321818949343353</v>
      </c>
      <c r="DU162" s="2">
        <f t="shared" si="513"/>
        <v>91.584351214574895</v>
      </c>
      <c r="DV162" s="2">
        <f t="shared" si="513"/>
        <v>95.387086989823842</v>
      </c>
      <c r="DW162" s="2">
        <f t="shared" si="513"/>
        <v>93.763414304993248</v>
      </c>
      <c r="DX162" s="2">
        <f t="shared" si="513"/>
        <v>86.537650649596202</v>
      </c>
      <c r="DY162" s="2">
        <f t="shared" si="513"/>
        <v>81.284004418704413</v>
      </c>
      <c r="EA162" s="2">
        <f t="shared" si="452"/>
        <v>44.175837394146491</v>
      </c>
      <c r="EB162" s="2">
        <f t="shared" si="514"/>
        <v>44.769677330584216</v>
      </c>
      <c r="EC162" s="2">
        <f t="shared" si="515"/>
        <v>45.938402377762891</v>
      </c>
      <c r="ED162" s="2">
        <f t="shared" si="516"/>
        <v>49.587624319014026</v>
      </c>
      <c r="EE162" s="2">
        <f t="shared" si="517"/>
        <v>52.151228194389581</v>
      </c>
      <c r="EF162" s="2">
        <f t="shared" si="518"/>
        <v>52.145722333027891</v>
      </c>
      <c r="EG162" s="2">
        <f t="shared" si="519"/>
        <v>52.476088109063369</v>
      </c>
      <c r="EH162" s="2">
        <f t="shared" si="520"/>
        <v>52.884880848687885</v>
      </c>
      <c r="EI162" s="2">
        <f t="shared" si="521"/>
        <v>50.635638425460627</v>
      </c>
      <c r="EJ162" s="2">
        <f t="shared" si="522"/>
        <v>51.120020140695772</v>
      </c>
      <c r="EK162" s="2">
        <f t="shared" si="523"/>
        <v>48.80546171695989</v>
      </c>
      <c r="EL162" s="2">
        <f t="shared" si="524"/>
        <v>48.169477354203472</v>
      </c>
      <c r="EM162" s="2">
        <f t="shared" si="525"/>
        <v>47.560272869387106</v>
      </c>
      <c r="EN162" s="2">
        <f t="shared" si="526"/>
        <v>48.617407913159504</v>
      </c>
      <c r="EO162" s="2">
        <f t="shared" si="527"/>
        <v>51.914178942486075</v>
      </c>
      <c r="EQ162" s="2">
        <f t="shared" si="528"/>
        <v>44.937189063512719</v>
      </c>
      <c r="ER162" s="2">
        <f t="shared" si="529"/>
        <v>45.251869574378439</v>
      </c>
      <c r="ES162" s="2">
        <f t="shared" si="529"/>
        <v>46.375907952268406</v>
      </c>
      <c r="ET162" s="2">
        <f t="shared" si="529"/>
        <v>49.954260877473089</v>
      </c>
      <c r="EU162" s="2">
        <f t="shared" si="529"/>
        <v>52.073839239398566</v>
      </c>
      <c r="EV162" s="2">
        <f t="shared" si="529"/>
        <v>52.061018090543179</v>
      </c>
      <c r="EW162" s="2">
        <f t="shared" si="529"/>
        <v>52.940777792981457</v>
      </c>
      <c r="EX162" s="2">
        <f t="shared" si="529"/>
        <v>52.921709744574194</v>
      </c>
      <c r="EY162" s="2">
        <f t="shared" si="529"/>
        <v>50.809457574564831</v>
      </c>
      <c r="EZ162" s="2">
        <f t="shared" si="529"/>
        <v>50.89000441696848</v>
      </c>
      <c r="FA162" s="2">
        <f t="shared" si="529"/>
        <v>48.436938842095927</v>
      </c>
      <c r="FB162" s="2">
        <f t="shared" si="529"/>
        <v>47.879469975045495</v>
      </c>
      <c r="FC162" s="2">
        <f t="shared" si="529"/>
        <v>47.053580942114387</v>
      </c>
      <c r="FD162" s="2">
        <f t="shared" si="529"/>
        <v>48.504041300172076</v>
      </c>
      <c r="FE162" s="2">
        <f t="shared" si="529"/>
        <v>49.385060359699779</v>
      </c>
      <c r="FG162" s="2">
        <f t="shared" si="530"/>
        <v>0.99980564300091146</v>
      </c>
      <c r="FH162" s="2">
        <f t="shared" si="531"/>
        <v>0.99976860621418584</v>
      </c>
      <c r="FI162" s="2">
        <f t="shared" si="531"/>
        <v>0.99974274202559144</v>
      </c>
      <c r="FJ162" s="2">
        <f t="shared" si="531"/>
        <v>0.99971625686414833</v>
      </c>
      <c r="FK162" s="2">
        <f t="shared" si="531"/>
        <v>0.99973507768291048</v>
      </c>
      <c r="FL162" s="2">
        <f t="shared" si="531"/>
        <v>0.99972707637504388</v>
      </c>
      <c r="FM162" s="2">
        <f t="shared" si="531"/>
        <v>0.99974755343032529</v>
      </c>
      <c r="FN162" s="2">
        <f t="shared" si="531"/>
        <v>0.99972574156180005</v>
      </c>
      <c r="FO162" s="2">
        <f t="shared" si="531"/>
        <v>0.99973643555200831</v>
      </c>
      <c r="FP162" s="2">
        <f t="shared" si="531"/>
        <v>0.99973305832336379</v>
      </c>
      <c r="FQ162" s="2">
        <f t="shared" si="531"/>
        <v>0.99971965769573334</v>
      </c>
      <c r="FR162" s="2">
        <f t="shared" si="531"/>
        <v>0.99973105345560231</v>
      </c>
      <c r="FS162" s="2">
        <f t="shared" si="531"/>
        <v>0.99974415125269422</v>
      </c>
      <c r="FT162" s="2">
        <f t="shared" si="531"/>
        <v>0.99975563992377092</v>
      </c>
      <c r="FU162" s="2">
        <f t="shared" si="531"/>
        <v>0.99978105664829764</v>
      </c>
      <c r="FW162" s="2">
        <f t="shared" si="548"/>
        <v>0.3821480579103263</v>
      </c>
      <c r="FX162" s="2">
        <f t="shared" si="388"/>
        <v>0.35619343957536365</v>
      </c>
      <c r="FY162" s="2">
        <f t="shared" si="389"/>
        <v>0.33980680927520684</v>
      </c>
      <c r="FZ162" s="2">
        <f t="shared" si="390"/>
        <v>0.31796203236399195</v>
      </c>
      <c r="GA162" s="2">
        <f t="shared" si="391"/>
        <v>0.29247153041975354</v>
      </c>
      <c r="GB162" s="2">
        <f t="shared" si="392"/>
        <v>0.30271512235531095</v>
      </c>
      <c r="GC162" s="2">
        <f t="shared" si="393"/>
        <v>0.32067939880747343</v>
      </c>
      <c r="GD162" s="2">
        <f t="shared" si="394"/>
        <v>0.33797798327328332</v>
      </c>
      <c r="GE162" s="2">
        <f t="shared" si="395"/>
        <v>0.3557595038936156</v>
      </c>
      <c r="GF162" s="2">
        <f t="shared" si="396"/>
        <v>0.34666676225920329</v>
      </c>
      <c r="GG162" s="2">
        <f t="shared" si="397"/>
        <v>0.35610917755417587</v>
      </c>
      <c r="GH162" s="2">
        <f t="shared" si="398"/>
        <v>0.35089965782411953</v>
      </c>
      <c r="GI162" s="2">
        <f t="shared" si="399"/>
        <v>0.31677375068840774</v>
      </c>
      <c r="GJ162" s="2">
        <f t="shared" si="400"/>
        <v>0.25820417515603367</v>
      </c>
      <c r="GK162" s="2">
        <f t="shared" si="401"/>
        <v>0.27716454575326599</v>
      </c>
      <c r="GM162" s="86">
        <f t="shared" si="549"/>
        <v>3.2281282353294476E-121</v>
      </c>
      <c r="GN162" s="86">
        <f t="shared" si="402"/>
        <v>8.5550572150960526E-129</v>
      </c>
      <c r="GO162" s="86">
        <f t="shared" si="403"/>
        <v>6.4035123248843356E-135</v>
      </c>
      <c r="GP162" s="86">
        <f t="shared" si="404"/>
        <v>1.949659525504272E-145</v>
      </c>
      <c r="GQ162" s="86">
        <f t="shared" si="405"/>
        <v>9.3341615708458988E-147</v>
      </c>
      <c r="GR162" s="86">
        <f t="shared" si="406"/>
        <v>7.1574364251372842E-164</v>
      </c>
      <c r="GS162" s="86">
        <f t="shared" si="407"/>
        <v>3.4935501512668332E-171</v>
      </c>
      <c r="GT162" s="86">
        <f t="shared" si="408"/>
        <v>9.4612244815602253E-132</v>
      </c>
      <c r="GU162" s="86">
        <f t="shared" si="409"/>
        <v>1.8064869627972543E-155</v>
      </c>
      <c r="GV162" s="86">
        <f t="shared" si="410"/>
        <v>2.6047011771283858E-165</v>
      </c>
      <c r="GW162" s="86">
        <f t="shared" si="411"/>
        <v>5.0839080322547136E-218</v>
      </c>
      <c r="GX162" s="86">
        <f t="shared" si="412"/>
        <v>6.1263221267977847E-203</v>
      </c>
      <c r="GY162" s="86">
        <f t="shared" si="413"/>
        <v>1.9986485587322283E-201</v>
      </c>
      <c r="GZ162" s="86">
        <f t="shared" si="414"/>
        <v>1.033422382285338E-150</v>
      </c>
      <c r="HA162" s="86">
        <f t="shared" si="415"/>
        <v>1.6714173854131506E-263</v>
      </c>
      <c r="HC162" s="86">
        <f t="shared" si="550"/>
        <v>4.6331121714857846E-70</v>
      </c>
      <c r="HD162" s="86">
        <f t="shared" si="416"/>
        <v>5.4527187233208717E-68</v>
      </c>
      <c r="HE162" s="86">
        <f t="shared" si="417"/>
        <v>3.1652209721916711E-75</v>
      </c>
      <c r="HF162" s="86">
        <f t="shared" si="418"/>
        <v>1.4291275294151589E-78</v>
      </c>
      <c r="HG162" s="86">
        <f t="shared" si="419"/>
        <v>4.8998081003865977E-89</v>
      </c>
      <c r="HH162" s="86">
        <f t="shared" si="420"/>
        <v>3.7004117434446378E-96</v>
      </c>
      <c r="HI162" s="86">
        <f t="shared" si="421"/>
        <v>3.6477666190295538E-104</v>
      </c>
      <c r="HJ162" s="86">
        <f t="shared" si="422"/>
        <v>2.6973232088872568E-84</v>
      </c>
      <c r="HK162" s="86">
        <f t="shared" si="423"/>
        <v>1.5665259565198419E-99</v>
      </c>
      <c r="HL162" s="86">
        <f t="shared" si="424"/>
        <v>1.0383308087200605E-111</v>
      </c>
      <c r="HM162" s="86">
        <f t="shared" si="425"/>
        <v>8.9279646113376314E-123</v>
      </c>
      <c r="HN162" s="86">
        <f t="shared" si="426"/>
        <v>2.421732048145744E-123</v>
      </c>
      <c r="HO162" s="86">
        <f t="shared" si="427"/>
        <v>1.8151837894738298E-107</v>
      </c>
      <c r="HP162" s="86">
        <f t="shared" si="428"/>
        <v>2.9891716787010505E-127</v>
      </c>
      <c r="HQ162" s="86">
        <f t="shared" si="429"/>
        <v>2.292178892232083E-158</v>
      </c>
      <c r="HS162" s="86">
        <f t="shared" si="551"/>
        <v>9.0931984685571024E-6</v>
      </c>
      <c r="HT162" s="86">
        <f t="shared" si="430"/>
        <v>4.1232166183371498E-11</v>
      </c>
      <c r="HU162" s="86">
        <f t="shared" si="431"/>
        <v>1.0260662157779137E-10</v>
      </c>
      <c r="HV162" s="86">
        <f t="shared" si="432"/>
        <v>1.1420506817847132E-10</v>
      </c>
      <c r="HW162" s="86">
        <f t="shared" si="433"/>
        <v>9.7238258946204613E-9</v>
      </c>
      <c r="HX162" s="86">
        <f t="shared" si="434"/>
        <v>4.5886807396481277E-10</v>
      </c>
      <c r="HY162" s="86">
        <f t="shared" si="435"/>
        <v>3.3876300983903168E-10</v>
      </c>
      <c r="HZ162" s="86">
        <f t="shared" si="436"/>
        <v>8.3277601830900793E-11</v>
      </c>
      <c r="IA162" s="86">
        <f t="shared" si="437"/>
        <v>1.3357215585209829E-11</v>
      </c>
      <c r="IB162" s="86">
        <f t="shared" si="438"/>
        <v>4.5243230938584942E-11</v>
      </c>
      <c r="IC162" s="86">
        <f t="shared" si="439"/>
        <v>2.4579727382923621E-12</v>
      </c>
      <c r="ID162" s="86">
        <f t="shared" si="440"/>
        <v>5.5974139360910375E-12</v>
      </c>
      <c r="IE162" s="86">
        <f t="shared" si="441"/>
        <v>3.5984668222508974E-10</v>
      </c>
      <c r="IF162" s="86">
        <f t="shared" si="442"/>
        <v>6.6883668349647007E-9</v>
      </c>
      <c r="IG162" s="86">
        <f t="shared" si="443"/>
        <v>1.4698637213150406E-10</v>
      </c>
      <c r="II162" s="86">
        <f t="shared" si="552"/>
        <v>0.12114746560357481</v>
      </c>
      <c r="IJ162" s="86">
        <f t="shared" si="553"/>
        <v>3.0491331336083873E-2</v>
      </c>
      <c r="IK162" s="86">
        <f t="shared" si="554"/>
        <v>1.424750117250724E-2</v>
      </c>
      <c r="IL162" s="86">
        <f t="shared" si="555"/>
        <v>3.1695194384596522E-3</v>
      </c>
      <c r="IM162" s="86">
        <f t="shared" si="556"/>
        <v>8.930286169653186E-4</v>
      </c>
      <c r="IN162" s="86">
        <f t="shared" si="557"/>
        <v>9.8393555831041116E-4</v>
      </c>
      <c r="IO162" s="86">
        <f t="shared" si="558"/>
        <v>4.0125651517517102E-3</v>
      </c>
      <c r="IP162" s="86">
        <f t="shared" si="559"/>
        <v>8.8361890501925753E-3</v>
      </c>
      <c r="IQ162" s="86">
        <f t="shared" si="560"/>
        <v>2.0574727424229444E-2</v>
      </c>
      <c r="IR162" s="86">
        <f t="shared" si="561"/>
        <v>1.5018520828133902E-2</v>
      </c>
      <c r="IS162" s="86">
        <f t="shared" si="562"/>
        <v>1.6866608038537297E-2</v>
      </c>
      <c r="IT162" s="86">
        <f t="shared" si="563"/>
        <v>1.5793832468401648E-2</v>
      </c>
      <c r="IU162" s="86">
        <f t="shared" si="564"/>
        <v>3.4992905254865982E-3</v>
      </c>
      <c r="IV162" s="86">
        <f t="shared" si="565"/>
        <v>1.7384462085242504E-2</v>
      </c>
      <c r="IW162" s="86">
        <f t="shared" si="566"/>
        <v>7.3925908930259257E-2</v>
      </c>
      <c r="IY162" s="86">
        <f t="shared" si="567"/>
        <v>0.12115655880204337</v>
      </c>
      <c r="IZ162" s="86">
        <f t="shared" si="568"/>
        <v>3.049133137731604E-2</v>
      </c>
      <c r="JA162" s="86">
        <f t="shared" si="569"/>
        <v>1.4247501275113861E-2</v>
      </c>
      <c r="JB162" s="86">
        <f t="shared" si="570"/>
        <v>3.1695195526647204E-3</v>
      </c>
      <c r="JC162" s="86">
        <f t="shared" si="571"/>
        <v>8.9303834079121325E-4</v>
      </c>
      <c r="JD162" s="86">
        <f t="shared" si="572"/>
        <v>9.8393601717848512E-4</v>
      </c>
      <c r="JE162" s="86">
        <f t="shared" si="573"/>
        <v>4.01256549051472E-3</v>
      </c>
      <c r="JF162" s="86">
        <f t="shared" si="574"/>
        <v>8.8361891334701771E-3</v>
      </c>
      <c r="JG162" s="86">
        <f t="shared" si="575"/>
        <v>2.0574727437586659E-2</v>
      </c>
      <c r="JH162" s="86">
        <f t="shared" si="576"/>
        <v>1.5018520873377133E-2</v>
      </c>
      <c r="JI162" s="86">
        <f t="shared" si="577"/>
        <v>1.6866608040995268E-2</v>
      </c>
      <c r="JJ162" s="86">
        <f t="shared" si="578"/>
        <v>1.5793832473999063E-2</v>
      </c>
      <c r="JK162" s="86">
        <f t="shared" si="579"/>
        <v>3.4992908853332806E-3</v>
      </c>
      <c r="JL162" s="86">
        <f t="shared" si="580"/>
        <v>1.738446877360934E-2</v>
      </c>
      <c r="JM162" s="86">
        <f t="shared" si="581"/>
        <v>7.3925909077245625E-2</v>
      </c>
    </row>
    <row r="163" spans="2:273" x14ac:dyDescent="0.25">
      <c r="B163" s="2">
        <v>136</v>
      </c>
      <c r="C163" s="37">
        <v>43.082000000000001</v>
      </c>
      <c r="D163" s="37">
        <v>45.933999999999997</v>
      </c>
      <c r="E163" s="37">
        <v>48.393000000000001</v>
      </c>
      <c r="F163" s="37">
        <v>50.015999999999998</v>
      </c>
      <c r="G163" s="37">
        <v>51.689</v>
      </c>
      <c r="H163" s="37">
        <v>53.951000000000001</v>
      </c>
      <c r="I163" s="37">
        <v>55.884999999999998</v>
      </c>
      <c r="J163" s="37">
        <v>58.459000000000003</v>
      </c>
      <c r="K163" s="37">
        <v>60.048999999999999</v>
      </c>
      <c r="L163" s="37">
        <v>59.279000000000003</v>
      </c>
      <c r="M163" s="37">
        <v>58.508000000000003</v>
      </c>
      <c r="N163" s="37">
        <v>59.066000000000003</v>
      </c>
      <c r="O163" s="37">
        <v>52.655999999999999</v>
      </c>
      <c r="P163" s="37">
        <v>54.508000000000003</v>
      </c>
      <c r="Q163" s="37">
        <v>81.033000000000001</v>
      </c>
      <c r="S163" s="4">
        <f t="shared" si="453"/>
        <v>44.342511624074866</v>
      </c>
      <c r="T163" s="4">
        <f t="shared" si="454"/>
        <v>46.459184152464069</v>
      </c>
      <c r="U163" s="4">
        <f t="shared" si="455"/>
        <v>47.871872034008419</v>
      </c>
      <c r="V163" s="4">
        <f t="shared" si="456"/>
        <v>50.406623926990861</v>
      </c>
      <c r="W163" s="4">
        <f t="shared" si="457"/>
        <v>52.340048244282528</v>
      </c>
      <c r="X163" s="4">
        <f t="shared" si="458"/>
        <v>52.484373353455595</v>
      </c>
      <c r="Y163" s="4">
        <f t="shared" si="459"/>
        <v>54.021305025502791</v>
      </c>
      <c r="Z163" s="4">
        <f t="shared" si="460"/>
        <v>55.871708541123752</v>
      </c>
      <c r="AA163" s="4">
        <f t="shared" si="461"/>
        <v>56.833656592574371</v>
      </c>
      <c r="AB163" s="4">
        <f t="shared" si="462"/>
        <v>56.370957624336512</v>
      </c>
      <c r="AC163" s="4">
        <f t="shared" si="463"/>
        <v>55.309626651623255</v>
      </c>
      <c r="AD163" s="4">
        <f t="shared" si="464"/>
        <v>54.779394321683917</v>
      </c>
      <c r="AE163" s="4">
        <f t="shared" si="465"/>
        <v>49.535787335704654</v>
      </c>
      <c r="AF163" s="4">
        <f t="shared" si="466"/>
        <v>54.588309278731373</v>
      </c>
      <c r="AG163" s="4">
        <f t="shared" si="467"/>
        <v>79.377502220672497</v>
      </c>
      <c r="AI163" s="4">
        <f t="shared" si="468"/>
        <v>-1.2605116240748657</v>
      </c>
      <c r="AJ163" s="4">
        <f t="shared" si="469"/>
        <v>-0.52518415246407102</v>
      </c>
      <c r="AK163" s="4">
        <f t="shared" si="470"/>
        <v>0.52112796599158173</v>
      </c>
      <c r="AL163" s="4">
        <f t="shared" si="471"/>
        <v>-0.39062392699086246</v>
      </c>
      <c r="AM163" s="4">
        <f t="shared" si="472"/>
        <v>-0.65104824428252783</v>
      </c>
      <c r="AN163" s="4">
        <f t="shared" si="473"/>
        <v>1.4666266465444053</v>
      </c>
      <c r="AO163" s="4">
        <f t="shared" si="474"/>
        <v>1.8636949744972071</v>
      </c>
      <c r="AP163" s="4">
        <f t="shared" si="475"/>
        <v>2.5872914588762512</v>
      </c>
      <c r="AQ163" s="4">
        <f t="shared" si="476"/>
        <v>3.2153434074256282</v>
      </c>
      <c r="AR163" s="4">
        <f t="shared" si="477"/>
        <v>2.9080423756634914</v>
      </c>
      <c r="AS163" s="4">
        <f t="shared" si="478"/>
        <v>3.198373348376748</v>
      </c>
      <c r="AT163" s="4">
        <f t="shared" si="479"/>
        <v>4.2866056783160857</v>
      </c>
      <c r="AU163" s="4">
        <f t="shared" si="480"/>
        <v>3.1202126642953445</v>
      </c>
      <c r="AV163" s="4">
        <f t="shared" si="481"/>
        <v>-8.0309278731370171E-2</v>
      </c>
      <c r="AW163" s="4">
        <f t="shared" si="481"/>
        <v>1.6554977793275043</v>
      </c>
      <c r="AY163" s="2">
        <f t="shared" si="532"/>
        <v>44.314143265556218</v>
      </c>
      <c r="AZ163" s="2">
        <f t="shared" si="371"/>
        <v>44.787956905054969</v>
      </c>
      <c r="BA163" s="2">
        <f t="shared" si="372"/>
        <v>45.922168179060662</v>
      </c>
      <c r="BB163" s="2">
        <f t="shared" si="373"/>
        <v>49.568672398271602</v>
      </c>
      <c r="BC163" s="2">
        <f t="shared" si="374"/>
        <v>51.991747180127945</v>
      </c>
      <c r="BD163" s="2">
        <f t="shared" si="375"/>
        <v>51.974989732753841</v>
      </c>
      <c r="BE163" s="2">
        <f t="shared" si="376"/>
        <v>52.473301977190417</v>
      </c>
      <c r="BF163" s="2">
        <f t="shared" si="377"/>
        <v>52.719565228636156</v>
      </c>
      <c r="BG163" s="2">
        <f t="shared" si="378"/>
        <v>50.538700307120905</v>
      </c>
      <c r="BH163" s="2">
        <f t="shared" si="379"/>
        <v>50.883885607120163</v>
      </c>
      <c r="BI163" s="2">
        <f t="shared" si="380"/>
        <v>48.526978729592031</v>
      </c>
      <c r="BJ163" s="2">
        <f t="shared" si="381"/>
        <v>47.90309483865957</v>
      </c>
      <c r="BK163" s="2">
        <f t="shared" si="382"/>
        <v>47.247117671658728</v>
      </c>
      <c r="BL163" s="2">
        <f t="shared" si="383"/>
        <v>48.423764849992182</v>
      </c>
      <c r="BM163" s="2">
        <f t="shared" si="384"/>
        <v>51.027409733494117</v>
      </c>
      <c r="BO163" s="2" t="str">
        <f t="shared" si="482"/>
        <v/>
      </c>
      <c r="BP163" s="2" t="str">
        <f t="shared" si="483"/>
        <v/>
      </c>
      <c r="BQ163" s="2" t="str">
        <f t="shared" si="484"/>
        <v/>
      </c>
      <c r="BR163" s="2" t="str">
        <f t="shared" si="485"/>
        <v/>
      </c>
      <c r="BS163" s="2" t="str">
        <f t="shared" si="486"/>
        <v/>
      </c>
      <c r="BT163" s="2" t="str">
        <f t="shared" si="487"/>
        <v/>
      </c>
      <c r="BU163" s="2" t="str">
        <f t="shared" si="488"/>
        <v/>
      </c>
      <c r="BV163" s="2" t="str">
        <f t="shared" si="489"/>
        <v/>
      </c>
      <c r="BW163" s="2" t="str">
        <f t="shared" si="490"/>
        <v/>
      </c>
      <c r="BX163" s="2" t="str">
        <f t="shared" si="491"/>
        <v/>
      </c>
      <c r="BY163" s="2" t="str">
        <f t="shared" si="492"/>
        <v/>
      </c>
      <c r="BZ163" s="2" t="str">
        <f t="shared" si="493"/>
        <v/>
      </c>
      <c r="CA163" s="2" t="str">
        <f t="shared" si="494"/>
        <v/>
      </c>
      <c r="CB163" s="2" t="str">
        <f t="shared" si="495"/>
        <v/>
      </c>
      <c r="CC163" s="2" t="str">
        <f t="shared" si="496"/>
        <v/>
      </c>
      <c r="CE163" s="2" t="str">
        <f t="shared" si="533"/>
        <v/>
      </c>
      <c r="CF163" s="2" t="str">
        <f t="shared" si="534"/>
        <v/>
      </c>
      <c r="CG163" s="2" t="str">
        <f t="shared" si="535"/>
        <v/>
      </c>
      <c r="CH163" s="2">
        <f t="shared" si="536"/>
        <v>50.015999999999998</v>
      </c>
      <c r="CI163" s="2">
        <f t="shared" si="537"/>
        <v>51.689</v>
      </c>
      <c r="CJ163" s="2">
        <f t="shared" si="538"/>
        <v>53.951000000000001</v>
      </c>
      <c r="CK163" s="2" t="str">
        <f t="shared" si="539"/>
        <v/>
      </c>
      <c r="CL163" s="2" t="str">
        <f t="shared" si="540"/>
        <v/>
      </c>
      <c r="CM163" s="2" t="str">
        <f t="shared" si="541"/>
        <v/>
      </c>
      <c r="CN163" s="2" t="str">
        <f t="shared" si="542"/>
        <v/>
      </c>
      <c r="CO163" s="2" t="str">
        <f t="shared" si="543"/>
        <v/>
      </c>
      <c r="CP163" s="2" t="str">
        <f t="shared" si="544"/>
        <v/>
      </c>
      <c r="CQ163" s="2">
        <f t="shared" si="545"/>
        <v>52.655999999999999</v>
      </c>
      <c r="CR163" s="2" t="str">
        <f t="shared" si="546"/>
        <v/>
      </c>
      <c r="CS163" s="2" t="str">
        <f t="shared" si="547"/>
        <v/>
      </c>
      <c r="CU163" s="2" t="str">
        <f t="shared" si="497"/>
        <v/>
      </c>
      <c r="CV163" s="2" t="str">
        <f t="shared" si="498"/>
        <v/>
      </c>
      <c r="CW163" s="2" t="str">
        <f t="shared" si="499"/>
        <v/>
      </c>
      <c r="CX163" s="2">
        <f t="shared" si="500"/>
        <v>50.015999999999998</v>
      </c>
      <c r="CY163" s="2">
        <f t="shared" si="501"/>
        <v>51.689</v>
      </c>
      <c r="CZ163" s="2">
        <f t="shared" si="502"/>
        <v>53.951000000000001</v>
      </c>
      <c r="DA163" s="2" t="str">
        <f t="shared" si="503"/>
        <v/>
      </c>
      <c r="DB163" s="2" t="str">
        <f t="shared" si="504"/>
        <v/>
      </c>
      <c r="DC163" s="2" t="str">
        <f t="shared" si="505"/>
        <v/>
      </c>
      <c r="DD163" s="2" t="str">
        <f t="shared" si="506"/>
        <v/>
      </c>
      <c r="DE163" s="2" t="str">
        <f t="shared" si="507"/>
        <v/>
      </c>
      <c r="DF163" s="2" t="str">
        <f t="shared" si="508"/>
        <v/>
      </c>
      <c r="DG163" s="2">
        <f t="shared" si="509"/>
        <v>52.655999999999999</v>
      </c>
      <c r="DH163" s="2" t="str">
        <f t="shared" si="510"/>
        <v/>
      </c>
      <c r="DI163" s="2" t="str">
        <f t="shared" si="511"/>
        <v/>
      </c>
      <c r="DK163" s="2">
        <f t="shared" si="512"/>
        <v>87.810354914512573</v>
      </c>
      <c r="DL163" s="2">
        <f t="shared" si="513"/>
        <v>92.951562971911812</v>
      </c>
      <c r="DM163" s="2">
        <f t="shared" si="513"/>
        <v>93.502536585365874</v>
      </c>
      <c r="DN163" s="2">
        <f t="shared" si="513"/>
        <v>101.7099028340081</v>
      </c>
      <c r="DO163" s="2">
        <f t="shared" si="513"/>
        <v>97.644660535342879</v>
      </c>
      <c r="DP163" s="2">
        <f t="shared" si="513"/>
        <v>101.32328137651824</v>
      </c>
      <c r="DQ163" s="2">
        <f t="shared" si="513"/>
        <v>96.280460318949338</v>
      </c>
      <c r="DR163" s="2">
        <f t="shared" si="513"/>
        <v>100.83530634278002</v>
      </c>
      <c r="DS163" s="2">
        <f t="shared" si="513"/>
        <v>97.584258890469428</v>
      </c>
      <c r="DT163" s="2">
        <f t="shared" si="513"/>
        <v>95.548513414634158</v>
      </c>
      <c r="DU163" s="2">
        <f t="shared" si="513"/>
        <v>91.802811740890689</v>
      </c>
      <c r="DV163" s="2">
        <f t="shared" si="513"/>
        <v>95.650436809278915</v>
      </c>
      <c r="DW163" s="2">
        <f t="shared" si="513"/>
        <v>94.012217139001336</v>
      </c>
      <c r="DX163" s="2">
        <f t="shared" si="513"/>
        <v>86.723409421170629</v>
      </c>
      <c r="DY163" s="2">
        <f t="shared" si="513"/>
        <v>81.442274946374937</v>
      </c>
      <c r="EA163" s="2">
        <f t="shared" si="452"/>
        <v>43.988903283316006</v>
      </c>
      <c r="EB163" s="2">
        <f t="shared" si="514"/>
        <v>44.589152867036361</v>
      </c>
      <c r="EC163" s="2">
        <f t="shared" si="515"/>
        <v>45.747505693235098</v>
      </c>
      <c r="ED163" s="2">
        <f t="shared" si="516"/>
        <v>49.426701259265876</v>
      </c>
      <c r="EE163" s="2">
        <f t="shared" si="517"/>
        <v>52.005624238114066</v>
      </c>
      <c r="EF163" s="2">
        <f t="shared" si="518"/>
        <v>51.990952724920504</v>
      </c>
      <c r="EG163" s="2">
        <f t="shared" si="519"/>
        <v>52.299369603635448</v>
      </c>
      <c r="EH163" s="2">
        <f t="shared" si="520"/>
        <v>52.693569212730324</v>
      </c>
      <c r="EI163" s="2">
        <f t="shared" si="521"/>
        <v>50.459515153545496</v>
      </c>
      <c r="EJ163" s="2">
        <f t="shared" si="522"/>
        <v>50.96033627252578</v>
      </c>
      <c r="EK163" s="2">
        <f t="shared" si="523"/>
        <v>48.65950094178416</v>
      </c>
      <c r="EL163" s="2">
        <f t="shared" si="524"/>
        <v>48.002634082302436</v>
      </c>
      <c r="EM163" s="2">
        <f t="shared" si="525"/>
        <v>47.412853359207965</v>
      </c>
      <c r="EN163" s="2">
        <f t="shared" si="526"/>
        <v>48.446790113492241</v>
      </c>
      <c r="EO163" s="2">
        <f t="shared" si="527"/>
        <v>51.788317346938769</v>
      </c>
      <c r="EQ163" s="2">
        <f t="shared" si="528"/>
        <v>44.774496964483063</v>
      </c>
      <c r="ER163" s="2">
        <f t="shared" si="529"/>
        <v>45.088640029634476</v>
      </c>
      <c r="ES163" s="2">
        <f t="shared" si="529"/>
        <v>46.200594340032559</v>
      </c>
      <c r="ET163" s="2">
        <f t="shared" si="529"/>
        <v>49.806410490600783</v>
      </c>
      <c r="EU163" s="2">
        <f t="shared" si="529"/>
        <v>51.925774262107268</v>
      </c>
      <c r="EV163" s="2">
        <f t="shared" si="529"/>
        <v>51.903379358690259</v>
      </c>
      <c r="EW163" s="2">
        <f t="shared" si="529"/>
        <v>52.7796469233583</v>
      </c>
      <c r="EX163" s="2">
        <f t="shared" si="529"/>
        <v>52.732451481032051</v>
      </c>
      <c r="EY163" s="2">
        <f t="shared" si="529"/>
        <v>50.639442240776482</v>
      </c>
      <c r="EZ163" s="2">
        <f t="shared" si="529"/>
        <v>50.722969476038614</v>
      </c>
      <c r="FA163" s="2">
        <f t="shared" si="529"/>
        <v>48.279224035818771</v>
      </c>
      <c r="FB163" s="2">
        <f t="shared" si="529"/>
        <v>47.703762035790092</v>
      </c>
      <c r="FC163" s="2">
        <f t="shared" si="529"/>
        <v>46.888844828517698</v>
      </c>
      <c r="FD163" s="2">
        <f t="shared" si="529"/>
        <v>48.332554568195576</v>
      </c>
      <c r="FE163" s="2">
        <f t="shared" si="529"/>
        <v>49.197591416708136</v>
      </c>
      <c r="FG163" s="2">
        <f t="shared" si="530"/>
        <v>0.99982274127877035</v>
      </c>
      <c r="FH163" s="2">
        <f t="shared" si="531"/>
        <v>0.99978896206241485</v>
      </c>
      <c r="FI163" s="2">
        <f t="shared" si="531"/>
        <v>0.99976537262782383</v>
      </c>
      <c r="FJ163" s="2">
        <f t="shared" si="531"/>
        <v>0.99974121672364435</v>
      </c>
      <c r="FK163" s="2">
        <f t="shared" si="531"/>
        <v>0.99975838234304881</v>
      </c>
      <c r="FL163" s="2">
        <f t="shared" si="531"/>
        <v>0.9997510847181923</v>
      </c>
      <c r="FM163" s="2">
        <f t="shared" si="531"/>
        <v>0.99976976087789771</v>
      </c>
      <c r="FN163" s="2">
        <f t="shared" si="531"/>
        <v>0.99974986729543203</v>
      </c>
      <c r="FO163" s="2">
        <f t="shared" si="531"/>
        <v>0.99975962079197311</v>
      </c>
      <c r="FP163" s="2">
        <f t="shared" si="531"/>
        <v>0.99975654057906338</v>
      </c>
      <c r="FQ163" s="2">
        <f t="shared" si="531"/>
        <v>0.99974431847286105</v>
      </c>
      <c r="FR163" s="2">
        <f t="shared" si="531"/>
        <v>0.99975471203171407</v>
      </c>
      <c r="FS163" s="2">
        <f t="shared" si="531"/>
        <v>0.99976665791624397</v>
      </c>
      <c r="FT163" s="2">
        <f t="shared" si="531"/>
        <v>0.99977713616996955</v>
      </c>
      <c r="FU163" s="2">
        <f t="shared" si="531"/>
        <v>0.99980031744322961</v>
      </c>
      <c r="FW163" s="2">
        <f t="shared" si="548"/>
        <v>0.40411761877973401</v>
      </c>
      <c r="FX163" s="2">
        <f t="shared" si="388"/>
        <v>0.37758274657634505</v>
      </c>
      <c r="FY163" s="2">
        <f t="shared" si="389"/>
        <v>0.36076350527543011</v>
      </c>
      <c r="FZ163" s="2">
        <f t="shared" si="390"/>
        <v>0.33826178086928155</v>
      </c>
      <c r="GA163" s="2">
        <f t="shared" si="391"/>
        <v>0.31188807119545486</v>
      </c>
      <c r="GB163" s="2">
        <f t="shared" si="392"/>
        <v>0.32250173621221856</v>
      </c>
      <c r="GC163" s="2">
        <f t="shared" si="393"/>
        <v>0.34106587821824297</v>
      </c>
      <c r="GD163" s="2">
        <f t="shared" si="394"/>
        <v>0.35888320317647204</v>
      </c>
      <c r="GE163" s="2">
        <f t="shared" si="395"/>
        <v>0.37713801763679872</v>
      </c>
      <c r="GF163" s="2">
        <f t="shared" si="396"/>
        <v>0.36781082478813376</v>
      </c>
      <c r="GG163" s="2">
        <f t="shared" si="397"/>
        <v>0.37749639152723502</v>
      </c>
      <c r="GH163" s="2">
        <f t="shared" si="398"/>
        <v>0.37215483236055574</v>
      </c>
      <c r="GI163" s="2">
        <f t="shared" si="399"/>
        <v>0.33703512414708126</v>
      </c>
      <c r="GJ163" s="2">
        <f t="shared" si="400"/>
        <v>0.27623396376003684</v>
      </c>
      <c r="GK163" s="2">
        <f t="shared" si="401"/>
        <v>0.29599000904283251</v>
      </c>
      <c r="GM163" s="86">
        <f t="shared" si="549"/>
        <v>1.1697326353702528E-124</v>
      </c>
      <c r="GN163" s="86">
        <f t="shared" si="402"/>
        <v>2.1231092449342671E-132</v>
      </c>
      <c r="GO163" s="86">
        <f t="shared" si="403"/>
        <v>1.0261354047348659E-138</v>
      </c>
      <c r="GP163" s="86">
        <f t="shared" si="404"/>
        <v>1.5255234216051578E-149</v>
      </c>
      <c r="GQ163" s="86">
        <f t="shared" si="405"/>
        <v>6.628217758603221E-151</v>
      </c>
      <c r="GR163" s="86">
        <f t="shared" si="406"/>
        <v>1.8261748273049061E-168</v>
      </c>
      <c r="GS163" s="86">
        <f t="shared" si="407"/>
        <v>5.8197248906105824E-176</v>
      </c>
      <c r="GT163" s="86">
        <f t="shared" si="408"/>
        <v>1.9458239821770848E-135</v>
      </c>
      <c r="GU163" s="86">
        <f t="shared" si="409"/>
        <v>8.6617952041860777E-160</v>
      </c>
      <c r="GV163" s="86">
        <f t="shared" si="410"/>
        <v>5.9539839893804879E-170</v>
      </c>
      <c r="GW163" s="86">
        <f t="shared" si="411"/>
        <v>3.8015087242217766E-224</v>
      </c>
      <c r="GX163" s="86">
        <f t="shared" si="412"/>
        <v>1.3846428763073999E-208</v>
      </c>
      <c r="GY163" s="86">
        <f t="shared" si="413"/>
        <v>4.9869575986788661E-207</v>
      </c>
      <c r="GZ163" s="86">
        <f t="shared" si="414"/>
        <v>6.3182228490215363E-155</v>
      </c>
      <c r="HA163" s="86">
        <f t="shared" si="415"/>
        <v>1.494176452873785E-270</v>
      </c>
      <c r="HC163" s="86">
        <f t="shared" si="550"/>
        <v>7.3406324337921783E-73</v>
      </c>
      <c r="HD163" s="86">
        <f t="shared" si="416"/>
        <v>1.3445652581196429E-70</v>
      </c>
      <c r="HE163" s="86">
        <f t="shared" si="417"/>
        <v>3.9518027214885497E-78</v>
      </c>
      <c r="HF163" s="86">
        <f t="shared" si="418"/>
        <v>1.2927991254317954E-81</v>
      </c>
      <c r="HG163" s="86">
        <f t="shared" si="419"/>
        <v>1.532888265884477E-92</v>
      </c>
      <c r="HH163" s="86">
        <f t="shared" si="420"/>
        <v>6.7283371289997949E-100</v>
      </c>
      <c r="HI163" s="86">
        <f t="shared" si="421"/>
        <v>3.4632039655743384E-108</v>
      </c>
      <c r="HJ163" s="86">
        <f t="shared" si="422"/>
        <v>1.5412981515393789E-87</v>
      </c>
      <c r="HK163" s="86">
        <f t="shared" si="423"/>
        <v>2.4887121226840031E-103</v>
      </c>
      <c r="HL163" s="86">
        <f t="shared" si="424"/>
        <v>4.8540589442885859E-116</v>
      </c>
      <c r="HM163" s="86">
        <f t="shared" si="425"/>
        <v>1.6628884658157615E-127</v>
      </c>
      <c r="HN163" s="86">
        <f t="shared" si="426"/>
        <v>4.5551274769172432E-128</v>
      </c>
      <c r="HO163" s="86">
        <f t="shared" si="427"/>
        <v>1.2929173667020318E-111</v>
      </c>
      <c r="HP163" s="86">
        <f t="shared" si="428"/>
        <v>2.7299035434775416E-132</v>
      </c>
      <c r="HQ163" s="86">
        <f t="shared" si="429"/>
        <v>3.3544202575500652E-164</v>
      </c>
      <c r="HS163" s="86">
        <f t="shared" si="551"/>
        <v>2.2196776525346319E-6</v>
      </c>
      <c r="HT163" s="86">
        <f t="shared" si="430"/>
        <v>3.7273826877101658E-12</v>
      </c>
      <c r="HU163" s="86">
        <f t="shared" si="431"/>
        <v>9.3721109865558718E-12</v>
      </c>
      <c r="HV163" s="86">
        <f t="shared" si="432"/>
        <v>9.2429792344942727E-12</v>
      </c>
      <c r="HW163" s="86">
        <f t="shared" si="433"/>
        <v>1.0835065318467624E-9</v>
      </c>
      <c r="HX163" s="86">
        <f t="shared" si="434"/>
        <v>3.7972752332397415E-11</v>
      </c>
      <c r="HY163" s="86">
        <f t="shared" si="435"/>
        <v>2.9801666837950377E-11</v>
      </c>
      <c r="HZ163" s="86">
        <f t="shared" si="436"/>
        <v>6.5338914998479407E-12</v>
      </c>
      <c r="IA163" s="86">
        <f t="shared" si="437"/>
        <v>9.5570818488449927E-13</v>
      </c>
      <c r="IB163" s="86">
        <f t="shared" si="438"/>
        <v>3.5873131239605128E-12</v>
      </c>
      <c r="IC163" s="86">
        <f t="shared" si="439"/>
        <v>1.4570137377268855E-13</v>
      </c>
      <c r="ID163" s="86">
        <f t="shared" si="440"/>
        <v>3.7450911127620227E-13</v>
      </c>
      <c r="IE163" s="86">
        <f t="shared" si="441"/>
        <v>3.2456168580878216E-11</v>
      </c>
      <c r="IF163" s="86">
        <f t="shared" si="442"/>
        <v>6.4974435419503491E-10</v>
      </c>
      <c r="IG163" s="86">
        <f t="shared" si="443"/>
        <v>1.077134177041334E-11</v>
      </c>
      <c r="II163" s="86">
        <f t="shared" si="552"/>
        <v>0.18955519069053334</v>
      </c>
      <c r="IJ163" s="86">
        <f t="shared" si="553"/>
        <v>6.436193559188709E-2</v>
      </c>
      <c r="IK163" s="86">
        <f t="shared" si="554"/>
        <v>3.362381909666242E-2</v>
      </c>
      <c r="IL163" s="86">
        <f t="shared" si="555"/>
        <v>9.3194835361719991E-3</v>
      </c>
      <c r="IM163" s="86">
        <f t="shared" si="556"/>
        <v>2.8987960595824765E-3</v>
      </c>
      <c r="IN163" s="86">
        <f t="shared" si="557"/>
        <v>3.345141270695877E-3</v>
      </c>
      <c r="IO163" s="86">
        <f t="shared" si="558"/>
        <v>1.1394217646124234E-2</v>
      </c>
      <c r="IP163" s="86">
        <f t="shared" si="559"/>
        <v>2.3197750477813396E-2</v>
      </c>
      <c r="IQ163" s="86">
        <f t="shared" si="560"/>
        <v>4.8251217735114399E-2</v>
      </c>
      <c r="IR163" s="86">
        <f t="shared" si="561"/>
        <v>3.6333078837841967E-2</v>
      </c>
      <c r="IS163" s="86">
        <f t="shared" si="562"/>
        <v>4.1852414926036967E-2</v>
      </c>
      <c r="IT163" s="86">
        <f t="shared" si="563"/>
        <v>3.8651379357953007E-2</v>
      </c>
      <c r="IU163" s="86">
        <f t="shared" si="564"/>
        <v>9.9999990987311854E-3</v>
      </c>
      <c r="IV163" s="86">
        <f t="shared" si="565"/>
        <v>2.9913482026091946E-2</v>
      </c>
      <c r="IW163" s="86">
        <f t="shared" si="566"/>
        <v>0.10618365614467935</v>
      </c>
      <c r="IY163" s="86">
        <f t="shared" si="567"/>
        <v>0.18955741036818588</v>
      </c>
      <c r="IZ163" s="86">
        <f t="shared" si="568"/>
        <v>6.436193559561447E-2</v>
      </c>
      <c r="JA163" s="86">
        <f t="shared" si="569"/>
        <v>3.3623819106034535E-2</v>
      </c>
      <c r="JB163" s="86">
        <f t="shared" si="570"/>
        <v>9.3194835454149787E-3</v>
      </c>
      <c r="JC163" s="86">
        <f t="shared" si="571"/>
        <v>2.8987971430890084E-3</v>
      </c>
      <c r="JD163" s="86">
        <f t="shared" si="572"/>
        <v>3.3451413086686295E-3</v>
      </c>
      <c r="JE163" s="86">
        <f t="shared" si="573"/>
        <v>1.13942176759259E-2</v>
      </c>
      <c r="JF163" s="86">
        <f t="shared" si="574"/>
        <v>2.3197750484347288E-2</v>
      </c>
      <c r="JG163" s="86">
        <f t="shared" si="575"/>
        <v>4.8251217736070107E-2</v>
      </c>
      <c r="JH163" s="86">
        <f t="shared" si="576"/>
        <v>3.6333078841429278E-2</v>
      </c>
      <c r="JI163" s="86">
        <f t="shared" si="577"/>
        <v>4.185241492618267E-2</v>
      </c>
      <c r="JJ163" s="86">
        <f t="shared" si="578"/>
        <v>3.8651379358327513E-2</v>
      </c>
      <c r="JK163" s="86">
        <f t="shared" si="579"/>
        <v>9.9999991311873534E-3</v>
      </c>
      <c r="JL163" s="86">
        <f t="shared" si="580"/>
        <v>2.9913482675836302E-2</v>
      </c>
      <c r="JM163" s="86">
        <f t="shared" si="581"/>
        <v>0.1061836561554507</v>
      </c>
    </row>
    <row r="164" spans="2:273" x14ac:dyDescent="0.25">
      <c r="B164" s="2">
        <v>137</v>
      </c>
      <c r="C164" s="37">
        <v>44.360999999999997</v>
      </c>
      <c r="D164" s="37">
        <v>47.753999999999998</v>
      </c>
      <c r="E164" s="37">
        <v>49.917999999999999</v>
      </c>
      <c r="F164" s="37">
        <v>52.18</v>
      </c>
      <c r="G164" s="37">
        <v>53.360999999999997</v>
      </c>
      <c r="H164" s="37">
        <v>54.606999999999999</v>
      </c>
      <c r="I164" s="37">
        <v>59.131</v>
      </c>
      <c r="J164" s="37">
        <v>61.622999999999998</v>
      </c>
      <c r="K164" s="37">
        <v>63.933999999999997</v>
      </c>
      <c r="L164" s="37">
        <v>64.197000000000003</v>
      </c>
      <c r="M164" s="37">
        <v>63.606999999999999</v>
      </c>
      <c r="N164" s="37">
        <v>63.82</v>
      </c>
      <c r="O164" s="37">
        <v>56.671999999999997</v>
      </c>
      <c r="P164" s="37">
        <v>58.344000000000001</v>
      </c>
      <c r="Q164" s="37">
        <v>90.688999999999993</v>
      </c>
      <c r="S164" s="4">
        <f t="shared" si="453"/>
        <v>44.189783975125259</v>
      </c>
      <c r="T164" s="4">
        <f t="shared" si="454"/>
        <v>47.363445008069611</v>
      </c>
      <c r="U164" s="4">
        <f t="shared" si="455"/>
        <v>49.349975261259722</v>
      </c>
      <c r="V164" s="4">
        <f t="shared" si="456"/>
        <v>51.353054557306869</v>
      </c>
      <c r="W164" s="4">
        <f t="shared" si="457"/>
        <v>52.750475392355398</v>
      </c>
      <c r="X164" s="4">
        <f t="shared" si="458"/>
        <v>53.180831111539845</v>
      </c>
      <c r="Y164" s="4">
        <f t="shared" si="459"/>
        <v>55.763582230455867</v>
      </c>
      <c r="Z164" s="4">
        <f t="shared" si="460"/>
        <v>58.919317216718341</v>
      </c>
      <c r="AA164" s="4">
        <f t="shared" si="461"/>
        <v>61.607260440687497</v>
      </c>
      <c r="AB164" s="4">
        <f t="shared" si="462"/>
        <v>60.944132537610649</v>
      </c>
      <c r="AC164" s="4">
        <f t="shared" si="463"/>
        <v>61.034675208600369</v>
      </c>
      <c r="AD164" s="4">
        <f t="shared" si="464"/>
        <v>60.561082536583342</v>
      </c>
      <c r="AE164" s="4">
        <f t="shared" si="465"/>
        <v>52.243617374670897</v>
      </c>
      <c r="AF164" s="4">
        <f t="shared" si="466"/>
        <v>57.699508491945956</v>
      </c>
      <c r="AG164" s="4">
        <f t="shared" si="467"/>
        <v>87.647191330821812</v>
      </c>
      <c r="AI164" s="4">
        <f t="shared" si="468"/>
        <v>0.17121602487473808</v>
      </c>
      <c r="AJ164" s="4">
        <f t="shared" si="469"/>
        <v>0.39055499193038656</v>
      </c>
      <c r="AK164" s="4">
        <f t="shared" si="470"/>
        <v>0.56802473874027726</v>
      </c>
      <c r="AL164" s="4">
        <f t="shared" si="471"/>
        <v>0.82694544269313042</v>
      </c>
      <c r="AM164" s="4">
        <f t="shared" si="472"/>
        <v>0.61052460764459937</v>
      </c>
      <c r="AN164" s="4">
        <f t="shared" si="473"/>
        <v>1.426168888460154</v>
      </c>
      <c r="AO164" s="4">
        <f t="shared" si="474"/>
        <v>3.367417769544133</v>
      </c>
      <c r="AP164" s="4">
        <f t="shared" si="475"/>
        <v>2.703682783281657</v>
      </c>
      <c r="AQ164" s="4">
        <f t="shared" si="476"/>
        <v>2.3267395593125002</v>
      </c>
      <c r="AR164" s="4">
        <f t="shared" si="477"/>
        <v>3.2528674623893536</v>
      </c>
      <c r="AS164" s="4">
        <f t="shared" si="478"/>
        <v>2.5723247913996303</v>
      </c>
      <c r="AT164" s="4">
        <f t="shared" si="479"/>
        <v>3.2589174634166582</v>
      </c>
      <c r="AU164" s="4">
        <f t="shared" si="480"/>
        <v>4.4283826253290997</v>
      </c>
      <c r="AV164" s="4">
        <f t="shared" si="481"/>
        <v>0.64449150805404543</v>
      </c>
      <c r="AW164" s="4">
        <f t="shared" si="481"/>
        <v>3.0418086691781809</v>
      </c>
      <c r="AY164" s="2">
        <f t="shared" si="532"/>
        <v>44.154498752769129</v>
      </c>
      <c r="AZ164" s="2">
        <f t="shared" si="371"/>
        <v>44.624452349315661</v>
      </c>
      <c r="BA164" s="2">
        <f t="shared" si="372"/>
        <v>45.746076388837949</v>
      </c>
      <c r="BB164" s="2">
        <f t="shared" si="373"/>
        <v>49.419305432198769</v>
      </c>
      <c r="BC164" s="2">
        <f t="shared" si="374"/>
        <v>51.842835002499001</v>
      </c>
      <c r="BD164" s="2">
        <f t="shared" si="375"/>
        <v>51.816463207582963</v>
      </c>
      <c r="BE164" s="2">
        <f t="shared" si="376"/>
        <v>52.311500194742052</v>
      </c>
      <c r="BF164" s="2">
        <f t="shared" si="377"/>
        <v>52.528906680298462</v>
      </c>
      <c r="BG164" s="2">
        <f t="shared" si="378"/>
        <v>50.368044019837761</v>
      </c>
      <c r="BH164" s="2">
        <f t="shared" si="379"/>
        <v>50.715326993364918</v>
      </c>
      <c r="BI164" s="2">
        <f t="shared" si="380"/>
        <v>48.367119776400031</v>
      </c>
      <c r="BJ164" s="2">
        <f t="shared" si="381"/>
        <v>47.725323877418106</v>
      </c>
      <c r="BK164" s="2">
        <f t="shared" si="382"/>
        <v>47.081687606245254</v>
      </c>
      <c r="BL164" s="2">
        <f t="shared" si="383"/>
        <v>48.250066432333341</v>
      </c>
      <c r="BM164" s="2">
        <f t="shared" si="384"/>
        <v>50.8310014184366</v>
      </c>
      <c r="BO164" s="2" t="str">
        <f t="shared" si="482"/>
        <v/>
      </c>
      <c r="BP164" s="2" t="str">
        <f t="shared" si="483"/>
        <v/>
      </c>
      <c r="BQ164" s="2" t="str">
        <f t="shared" si="484"/>
        <v/>
      </c>
      <c r="BR164" s="2" t="str">
        <f t="shared" si="485"/>
        <v/>
      </c>
      <c r="BS164" s="2" t="str">
        <f t="shared" si="486"/>
        <v/>
      </c>
      <c r="BT164" s="2" t="str">
        <f t="shared" si="487"/>
        <v/>
      </c>
      <c r="BU164" s="2" t="str">
        <f t="shared" si="488"/>
        <v/>
      </c>
      <c r="BV164" s="2" t="str">
        <f t="shared" si="489"/>
        <v/>
      </c>
      <c r="BW164" s="2" t="str">
        <f t="shared" si="490"/>
        <v/>
      </c>
      <c r="BX164" s="2" t="str">
        <f t="shared" si="491"/>
        <v/>
      </c>
      <c r="BY164" s="2" t="str">
        <f t="shared" si="492"/>
        <v/>
      </c>
      <c r="BZ164" s="2" t="str">
        <f t="shared" si="493"/>
        <v/>
      </c>
      <c r="CA164" s="2" t="str">
        <f t="shared" si="494"/>
        <v/>
      </c>
      <c r="CB164" s="2" t="str">
        <f t="shared" si="495"/>
        <v/>
      </c>
      <c r="CC164" s="2" t="str">
        <f t="shared" si="496"/>
        <v/>
      </c>
      <c r="CE164" s="2" t="str">
        <f t="shared" si="533"/>
        <v/>
      </c>
      <c r="CF164" s="2" t="str">
        <f t="shared" si="534"/>
        <v/>
      </c>
      <c r="CG164" s="2" t="str">
        <f t="shared" si="535"/>
        <v/>
      </c>
      <c r="CH164" s="2" t="str">
        <f t="shared" si="536"/>
        <v/>
      </c>
      <c r="CI164" s="2">
        <f t="shared" si="537"/>
        <v>53.360999999999997</v>
      </c>
      <c r="CJ164" s="2">
        <f t="shared" si="538"/>
        <v>54.606999999999999</v>
      </c>
      <c r="CK164" s="2" t="str">
        <f t="shared" si="539"/>
        <v/>
      </c>
      <c r="CL164" s="2" t="str">
        <f t="shared" si="540"/>
        <v/>
      </c>
      <c r="CM164" s="2" t="str">
        <f t="shared" si="541"/>
        <v/>
      </c>
      <c r="CN164" s="2" t="str">
        <f t="shared" si="542"/>
        <v/>
      </c>
      <c r="CO164" s="2" t="str">
        <f t="shared" si="543"/>
        <v/>
      </c>
      <c r="CP164" s="2" t="str">
        <f t="shared" si="544"/>
        <v/>
      </c>
      <c r="CQ164" s="2" t="str">
        <f t="shared" si="545"/>
        <v/>
      </c>
      <c r="CR164" s="2" t="str">
        <f t="shared" si="546"/>
        <v/>
      </c>
      <c r="CS164" s="2" t="str">
        <f t="shared" si="547"/>
        <v/>
      </c>
      <c r="CU164" s="2" t="str">
        <f t="shared" si="497"/>
        <v/>
      </c>
      <c r="CV164" s="2" t="str">
        <f t="shared" si="498"/>
        <v/>
      </c>
      <c r="CW164" s="2" t="str">
        <f t="shared" si="499"/>
        <v/>
      </c>
      <c r="CX164" s="2" t="str">
        <f t="shared" si="500"/>
        <v/>
      </c>
      <c r="CY164" s="2">
        <f t="shared" si="501"/>
        <v>53.360999999999997</v>
      </c>
      <c r="CZ164" s="2">
        <f t="shared" si="502"/>
        <v>54.606999999999999</v>
      </c>
      <c r="DA164" s="2" t="str">
        <f t="shared" si="503"/>
        <v/>
      </c>
      <c r="DB164" s="2" t="str">
        <f t="shared" si="504"/>
        <v/>
      </c>
      <c r="DC164" s="2" t="str">
        <f t="shared" si="505"/>
        <v/>
      </c>
      <c r="DD164" s="2" t="str">
        <f t="shared" si="506"/>
        <v/>
      </c>
      <c r="DE164" s="2" t="str">
        <f t="shared" si="507"/>
        <v/>
      </c>
      <c r="DF164" s="2" t="str">
        <f t="shared" si="508"/>
        <v/>
      </c>
      <c r="DG164" s="2" t="str">
        <f t="shared" si="509"/>
        <v/>
      </c>
      <c r="DH164" s="2" t="str">
        <f t="shared" si="510"/>
        <v/>
      </c>
      <c r="DI164" s="2" t="str">
        <f t="shared" si="511"/>
        <v/>
      </c>
      <c r="DK164" s="2">
        <f t="shared" si="512"/>
        <v>88.042749453042688</v>
      </c>
      <c r="DL164" s="2">
        <f t="shared" si="513"/>
        <v>93.196986106916341</v>
      </c>
      <c r="DM164" s="2">
        <f t="shared" si="513"/>
        <v>93.741351045296184</v>
      </c>
      <c r="DN164" s="2">
        <f t="shared" si="513"/>
        <v>102.01494251012147</v>
      </c>
      <c r="DO164" s="2">
        <f t="shared" si="513"/>
        <v>97.879848607622279</v>
      </c>
      <c r="DP164" s="2">
        <f t="shared" si="513"/>
        <v>101.59841680161946</v>
      </c>
      <c r="DQ164" s="2">
        <f t="shared" si="513"/>
        <v>96.494432833020639</v>
      </c>
      <c r="DR164" s="2">
        <f t="shared" si="513"/>
        <v>101.07000026990552</v>
      </c>
      <c r="DS164" s="2">
        <f t="shared" si="513"/>
        <v>97.826988073093347</v>
      </c>
      <c r="DT164" s="2">
        <f t="shared" si="513"/>
        <v>95.775207879924963</v>
      </c>
      <c r="DU164" s="2">
        <f t="shared" si="513"/>
        <v>92.02127226720647</v>
      </c>
      <c r="DV164" s="2">
        <f t="shared" si="513"/>
        <v>95.913786628734002</v>
      </c>
      <c r="DW164" s="2">
        <f t="shared" si="513"/>
        <v>94.261019973009439</v>
      </c>
      <c r="DX164" s="2">
        <f t="shared" si="513"/>
        <v>86.909168192745057</v>
      </c>
      <c r="DY164" s="2">
        <f t="shared" si="513"/>
        <v>81.600545474045475</v>
      </c>
      <c r="EA164" s="2">
        <f t="shared" si="452"/>
        <v>43.801969172485514</v>
      </c>
      <c r="EB164" s="2">
        <f t="shared" si="514"/>
        <v>44.4086284034885</v>
      </c>
      <c r="EC164" s="2">
        <f t="shared" si="515"/>
        <v>45.556609008707298</v>
      </c>
      <c r="ED164" s="2">
        <f t="shared" si="516"/>
        <v>49.265778199517726</v>
      </c>
      <c r="EE164" s="2">
        <f t="shared" si="517"/>
        <v>51.860020281838551</v>
      </c>
      <c r="EF164" s="2">
        <f t="shared" si="518"/>
        <v>51.836183116813132</v>
      </c>
      <c r="EG164" s="2">
        <f t="shared" si="519"/>
        <v>52.122651098207527</v>
      </c>
      <c r="EH164" s="2">
        <f t="shared" si="520"/>
        <v>52.502257576772756</v>
      </c>
      <c r="EI164" s="2">
        <f t="shared" si="521"/>
        <v>50.283391881630365</v>
      </c>
      <c r="EJ164" s="2">
        <f t="shared" si="522"/>
        <v>50.800652404355787</v>
      </c>
      <c r="EK164" s="2">
        <f t="shared" si="523"/>
        <v>48.513540166608422</v>
      </c>
      <c r="EL164" s="2">
        <f t="shared" si="524"/>
        <v>47.835790810401399</v>
      </c>
      <c r="EM164" s="2">
        <f t="shared" si="525"/>
        <v>47.265433849028824</v>
      </c>
      <c r="EN164" s="2">
        <f t="shared" si="526"/>
        <v>48.276172313824972</v>
      </c>
      <c r="EO164" s="2">
        <f t="shared" si="527"/>
        <v>51.662455751391462</v>
      </c>
      <c r="EQ164" s="2">
        <f t="shared" si="528"/>
        <v>44.611804865453408</v>
      </c>
      <c r="ER164" s="2">
        <f t="shared" si="529"/>
        <v>44.92541048489052</v>
      </c>
      <c r="ES164" s="2">
        <f t="shared" si="529"/>
        <v>46.025280727796712</v>
      </c>
      <c r="ET164" s="2">
        <f t="shared" si="529"/>
        <v>49.658560103728469</v>
      </c>
      <c r="EU164" s="2">
        <f t="shared" si="529"/>
        <v>51.777709284815963</v>
      </c>
      <c r="EV164" s="2">
        <f t="shared" si="529"/>
        <v>51.745740626837332</v>
      </c>
      <c r="EW164" s="2">
        <f t="shared" si="529"/>
        <v>52.618516053735149</v>
      </c>
      <c r="EX164" s="2">
        <f t="shared" si="529"/>
        <v>52.543193217489907</v>
      </c>
      <c r="EY164" s="2">
        <f t="shared" si="529"/>
        <v>50.469426906988133</v>
      </c>
      <c r="EZ164" s="2">
        <f t="shared" si="529"/>
        <v>50.555934535108747</v>
      </c>
      <c r="FA164" s="2">
        <f t="shared" si="529"/>
        <v>48.121509229541623</v>
      </c>
      <c r="FB164" s="2">
        <f t="shared" si="529"/>
        <v>47.528054096534689</v>
      </c>
      <c r="FC164" s="2">
        <f t="shared" si="529"/>
        <v>46.724108714921009</v>
      </c>
      <c r="FD164" s="2">
        <f t="shared" si="529"/>
        <v>48.161067836219068</v>
      </c>
      <c r="FE164" s="2">
        <f t="shared" si="529"/>
        <v>49.010122473716507</v>
      </c>
      <c r="FG164" s="2">
        <f t="shared" si="530"/>
        <v>0.99983833560341351</v>
      </c>
      <c r="FH164" s="2">
        <f t="shared" si="531"/>
        <v>0.99980752753937607</v>
      </c>
      <c r="FI164" s="2">
        <f t="shared" si="531"/>
        <v>0.99978601287567315</v>
      </c>
      <c r="FJ164" s="2">
        <f t="shared" si="531"/>
        <v>0.99976398147274859</v>
      </c>
      <c r="FK164" s="2">
        <f t="shared" si="531"/>
        <v>0.99977963739303011</v>
      </c>
      <c r="FL164" s="2">
        <f t="shared" si="531"/>
        <v>0.99977298159278771</v>
      </c>
      <c r="FM164" s="2">
        <f t="shared" si="531"/>
        <v>0.99979001517101129</v>
      </c>
      <c r="FN164" s="2">
        <f t="shared" si="531"/>
        <v>0.99977187124127831</v>
      </c>
      <c r="FO164" s="2">
        <f t="shared" si="531"/>
        <v>0.99978076691977635</v>
      </c>
      <c r="FP164" s="2">
        <f t="shared" si="531"/>
        <v>0.99977795761261701</v>
      </c>
      <c r="FQ164" s="2">
        <f t="shared" si="531"/>
        <v>0.99976681042971316</v>
      </c>
      <c r="FR164" s="2">
        <f t="shared" si="531"/>
        <v>0.99977628988589529</v>
      </c>
      <c r="FS164" s="2">
        <f t="shared" si="531"/>
        <v>0.99978718512091225</v>
      </c>
      <c r="FT164" s="2">
        <f t="shared" si="531"/>
        <v>0.99979674178549927</v>
      </c>
      <c r="FU164" s="2">
        <f t="shared" si="531"/>
        <v>0.99981788414403761</v>
      </c>
      <c r="FW164" s="2">
        <f t="shared" si="548"/>
        <v>0.42647838843618596</v>
      </c>
      <c r="FX164" s="2">
        <f t="shared" si="388"/>
        <v>0.39945953623261504</v>
      </c>
      <c r="FY164" s="2">
        <f t="shared" si="389"/>
        <v>0.38226429811871743</v>
      </c>
      <c r="FZ164" s="2">
        <f t="shared" si="390"/>
        <v>0.35917503096328113</v>
      </c>
      <c r="GA164" s="2">
        <f t="shared" si="391"/>
        <v>0.33198879457420244</v>
      </c>
      <c r="GB164" s="2">
        <f t="shared" si="392"/>
        <v>0.34294558087599536</v>
      </c>
      <c r="GC164" s="2">
        <f t="shared" si="393"/>
        <v>0.36205763995561346</v>
      </c>
      <c r="GD164" s="2">
        <f t="shared" si="394"/>
        <v>0.38033860954525917</v>
      </c>
      <c r="GE164" s="2">
        <f t="shared" si="395"/>
        <v>0.39900555837096785</v>
      </c>
      <c r="GF164" s="2">
        <f t="shared" si="396"/>
        <v>0.38947572138240028</v>
      </c>
      <c r="GG164" s="2">
        <f t="shared" si="397"/>
        <v>0.39937138821880458</v>
      </c>
      <c r="GH164" s="2">
        <f t="shared" si="398"/>
        <v>0.39391616746206215</v>
      </c>
      <c r="GI164" s="2">
        <f t="shared" si="399"/>
        <v>0.35791355426628607</v>
      </c>
      <c r="GJ164" s="2">
        <f t="shared" si="400"/>
        <v>0.29502201791890864</v>
      </c>
      <c r="GK164" s="2">
        <f t="shared" si="401"/>
        <v>0.31553596255603961</v>
      </c>
      <c r="GM164" s="86">
        <f t="shared" si="549"/>
        <v>3.7883658688568316E-128</v>
      </c>
      <c r="GN164" s="86">
        <f t="shared" si="402"/>
        <v>4.6919419576573464E-136</v>
      </c>
      <c r="GO164" s="86">
        <f t="shared" si="403"/>
        <v>1.4545791976583075E-142</v>
      </c>
      <c r="GP164" s="86">
        <f t="shared" si="404"/>
        <v>1.0449214400476253E-153</v>
      </c>
      <c r="GQ164" s="86">
        <f t="shared" si="405"/>
        <v>4.1140266795785746E-155</v>
      </c>
      <c r="GR164" s="86">
        <f t="shared" si="406"/>
        <v>4.0199205759841051E-173</v>
      </c>
      <c r="GS164" s="86">
        <f t="shared" si="407"/>
        <v>8.3203085558363842E-181</v>
      </c>
      <c r="GT164" s="86">
        <f t="shared" si="408"/>
        <v>3.5545018057753837E-139</v>
      </c>
      <c r="GU164" s="86">
        <f t="shared" si="409"/>
        <v>3.6190381709933466E-164</v>
      </c>
      <c r="GV164" s="86">
        <f t="shared" si="410"/>
        <v>1.1721527242777646E-174</v>
      </c>
      <c r="GW164" s="86">
        <f t="shared" si="411"/>
        <v>2.3344312176980345E-230</v>
      </c>
      <c r="GX164" s="86">
        <f t="shared" si="412"/>
        <v>2.6144650110146013E-214</v>
      </c>
      <c r="GY164" s="86">
        <f t="shared" si="413"/>
        <v>1.0409833628827958E-212</v>
      </c>
      <c r="GZ164" s="86">
        <f t="shared" si="414"/>
        <v>3.3744493318821939E-159</v>
      </c>
      <c r="HA164" s="86">
        <f t="shared" si="415"/>
        <v>1.076663754582464E-277</v>
      </c>
      <c r="HC164" s="86">
        <f t="shared" si="550"/>
        <v>1.0223595528509656E-75</v>
      </c>
      <c r="HD164" s="86">
        <f t="shared" si="416"/>
        <v>2.9541586439605309E-73</v>
      </c>
      <c r="HE164" s="86">
        <f t="shared" si="417"/>
        <v>4.3365586027746238E-81</v>
      </c>
      <c r="HF164" s="86">
        <f t="shared" si="418"/>
        <v>1.0211394054563872E-84</v>
      </c>
      <c r="HG164" s="86">
        <f t="shared" si="419"/>
        <v>4.0932150551913943E-96</v>
      </c>
      <c r="HH164" s="86">
        <f t="shared" si="420"/>
        <v>1.0353554273714489E-103</v>
      </c>
      <c r="HI164" s="86">
        <f t="shared" si="421"/>
        <v>2.7517942916155742E-112</v>
      </c>
      <c r="HJ164" s="86">
        <f t="shared" si="422"/>
        <v>7.6306096258569719E-91</v>
      </c>
      <c r="HK164" s="86">
        <f t="shared" si="423"/>
        <v>3.3480116822592928E-107</v>
      </c>
      <c r="HL164" s="86">
        <f t="shared" si="424"/>
        <v>1.8724488853748152E-120</v>
      </c>
      <c r="HM164" s="86">
        <f t="shared" si="425"/>
        <v>2.5145068058306811E-132</v>
      </c>
      <c r="HN164" s="86">
        <f t="shared" si="426"/>
        <v>6.9651005171537722E-133</v>
      </c>
      <c r="HO164" s="86">
        <f t="shared" si="427"/>
        <v>7.6664028502199957E-116</v>
      </c>
      <c r="HP164" s="86">
        <f t="shared" si="428"/>
        <v>1.9846872743305604E-137</v>
      </c>
      <c r="HQ164" s="86">
        <f t="shared" si="429"/>
        <v>3.8403855407358377E-170</v>
      </c>
      <c r="HS164" s="86">
        <f t="shared" si="551"/>
        <v>4.9783715899479904E-7</v>
      </c>
      <c r="HT164" s="86">
        <f t="shared" si="430"/>
        <v>2.9927461974660874E-13</v>
      </c>
      <c r="HU164" s="86">
        <f t="shared" si="431"/>
        <v>7.576635169940407E-13</v>
      </c>
      <c r="HV164" s="86">
        <f t="shared" si="432"/>
        <v>6.5358008190953767E-13</v>
      </c>
      <c r="HW164" s="86">
        <f t="shared" si="433"/>
        <v>1.0628025848628025E-10</v>
      </c>
      <c r="HX164" s="86">
        <f t="shared" si="434"/>
        <v>2.7292488497096007E-12</v>
      </c>
      <c r="HY164" s="86">
        <f t="shared" si="435"/>
        <v>2.2963839296537296E-12</v>
      </c>
      <c r="HZ164" s="86">
        <f t="shared" si="436"/>
        <v>4.4724219015571568E-13</v>
      </c>
      <c r="IA164" s="86">
        <f t="shared" si="437"/>
        <v>5.968724104096207E-14</v>
      </c>
      <c r="IB164" s="86">
        <f t="shared" si="438"/>
        <v>2.4925299398073945E-13</v>
      </c>
      <c r="IC164" s="86">
        <f t="shared" si="439"/>
        <v>7.4631914991112743E-15</v>
      </c>
      <c r="ID164" s="86">
        <f t="shared" si="440"/>
        <v>2.1823571190935038E-14</v>
      </c>
      <c r="IE164" s="86">
        <f t="shared" si="441"/>
        <v>2.5699878409397555E-12</v>
      </c>
      <c r="IF164" s="86">
        <f t="shared" si="442"/>
        <v>5.4778317060560246E-11</v>
      </c>
      <c r="IG164" s="86">
        <f t="shared" si="443"/>
        <v>6.8035294917982428E-13</v>
      </c>
      <c r="II164" s="86">
        <f t="shared" si="552"/>
        <v>0.27278151715686572</v>
      </c>
      <c r="IJ164" s="86">
        <f t="shared" si="553"/>
        <v>0.12127298825588499</v>
      </c>
      <c r="IK164" s="86">
        <f t="shared" si="554"/>
        <v>7.0709803909591196E-2</v>
      </c>
      <c r="IL164" s="86">
        <f t="shared" si="555"/>
        <v>2.419210550317441E-2</v>
      </c>
      <c r="IM164" s="86">
        <f t="shared" si="556"/>
        <v>8.3747672427036835E-3</v>
      </c>
      <c r="IN164" s="86">
        <f t="shared" si="557"/>
        <v>9.9999935682609752E-3</v>
      </c>
      <c r="IO164" s="86">
        <f t="shared" si="558"/>
        <v>2.8618059199956688E-2</v>
      </c>
      <c r="IP164" s="86">
        <f t="shared" si="559"/>
        <v>5.3589840102726952E-2</v>
      </c>
      <c r="IQ164" s="86">
        <f t="shared" si="560"/>
        <v>9.9437679144414898E-2</v>
      </c>
      <c r="IR164" s="86">
        <f t="shared" si="561"/>
        <v>7.7582637853134906E-2</v>
      </c>
      <c r="IS164" s="86">
        <f t="shared" si="562"/>
        <v>9.0443955220946781E-2</v>
      </c>
      <c r="IT164" s="86">
        <f t="shared" si="563"/>
        <v>8.3006015320858315E-2</v>
      </c>
      <c r="IU164" s="86">
        <f t="shared" si="564"/>
        <v>2.5335897559189312E-2</v>
      </c>
      <c r="IV164" s="86">
        <f t="shared" si="565"/>
        <v>4.9470572176108334E-2</v>
      </c>
      <c r="IW164" s="86">
        <f t="shared" si="566"/>
        <v>0.14857154346148596</v>
      </c>
      <c r="IY164" s="86">
        <f t="shared" si="567"/>
        <v>0.27278201499402471</v>
      </c>
      <c r="IZ164" s="86">
        <f t="shared" si="568"/>
        <v>0.12127298825618427</v>
      </c>
      <c r="JA164" s="86">
        <f t="shared" si="569"/>
        <v>7.0709803910348853E-2</v>
      </c>
      <c r="JB164" s="86">
        <f t="shared" si="570"/>
        <v>2.4192105503827992E-2</v>
      </c>
      <c r="JC164" s="86">
        <f t="shared" si="571"/>
        <v>8.3747673489839424E-3</v>
      </c>
      <c r="JD164" s="86">
        <f t="shared" si="572"/>
        <v>9.9999935709902243E-3</v>
      </c>
      <c r="JE164" s="86">
        <f t="shared" si="573"/>
        <v>2.8618059202253073E-2</v>
      </c>
      <c r="JF164" s="86">
        <f t="shared" si="574"/>
        <v>5.3589840103174191E-2</v>
      </c>
      <c r="JG164" s="86">
        <f t="shared" si="575"/>
        <v>9.9437679144474586E-2</v>
      </c>
      <c r="JH164" s="86">
        <f t="shared" si="576"/>
        <v>7.7582637853384165E-2</v>
      </c>
      <c r="JI164" s="86">
        <f t="shared" si="577"/>
        <v>9.0443955220954247E-2</v>
      </c>
      <c r="JJ164" s="86">
        <f t="shared" si="578"/>
        <v>8.3006015320880144E-2</v>
      </c>
      <c r="JK164" s="86">
        <f t="shared" si="579"/>
        <v>2.5335897561759302E-2</v>
      </c>
      <c r="JL164" s="86">
        <f t="shared" si="580"/>
        <v>4.9470572230886647E-2</v>
      </c>
      <c r="JM164" s="86">
        <f t="shared" si="581"/>
        <v>0.14857154346216631</v>
      </c>
    </row>
    <row r="165" spans="2:273" x14ac:dyDescent="0.25">
      <c r="B165" s="2">
        <v>138</v>
      </c>
      <c r="C165" s="37">
        <v>43.753999999999998</v>
      </c>
      <c r="D165" s="37">
        <v>48.262</v>
      </c>
      <c r="E165" s="37">
        <v>50.802999999999997</v>
      </c>
      <c r="F165" s="37">
        <v>54.082000000000001</v>
      </c>
      <c r="G165" s="37">
        <v>55.524999999999999</v>
      </c>
      <c r="H165" s="37">
        <v>57.475000000000001</v>
      </c>
      <c r="I165" s="37">
        <v>62.23</v>
      </c>
      <c r="J165" s="37">
        <v>65.525000000000006</v>
      </c>
      <c r="K165" s="37">
        <v>67.852000000000004</v>
      </c>
      <c r="L165" s="37">
        <v>68.393000000000001</v>
      </c>
      <c r="M165" s="37">
        <v>69.59</v>
      </c>
      <c r="N165" s="37">
        <v>68.606999999999999</v>
      </c>
      <c r="O165" s="37">
        <v>61.802999999999997</v>
      </c>
      <c r="P165" s="37">
        <v>62.328000000000003</v>
      </c>
      <c r="Q165" s="37">
        <v>98.41</v>
      </c>
      <c r="S165" s="4">
        <f t="shared" si="453"/>
        <v>44.035925512500114</v>
      </c>
      <c r="T165" s="4">
        <f t="shared" si="454"/>
        <v>48.395575460686864</v>
      </c>
      <c r="U165" s="4">
        <f t="shared" si="455"/>
        <v>51.40815293458013</v>
      </c>
      <c r="V165" s="4">
        <f t="shared" si="456"/>
        <v>53.152187154872983</v>
      </c>
      <c r="W165" s="4">
        <f t="shared" si="457"/>
        <v>53.774958643406201</v>
      </c>
      <c r="X165" s="4">
        <f t="shared" si="458"/>
        <v>54.829220130383959</v>
      </c>
      <c r="Y165" s="4">
        <f t="shared" si="459"/>
        <v>58.85741987942378</v>
      </c>
      <c r="Z165" s="4">
        <f t="shared" si="460"/>
        <v>63.53750672852798</v>
      </c>
      <c r="AA165" s="4">
        <f t="shared" si="461"/>
        <v>67.476552488372263</v>
      </c>
      <c r="AB165" s="4">
        <f t="shared" si="462"/>
        <v>67.066238935275493</v>
      </c>
      <c r="AC165" s="4">
        <f t="shared" si="463"/>
        <v>68.373763083498446</v>
      </c>
      <c r="AD165" s="4">
        <f t="shared" si="464"/>
        <v>68.160287456560212</v>
      </c>
      <c r="AE165" s="4">
        <f t="shared" si="465"/>
        <v>57.088595909147728</v>
      </c>
      <c r="AF165" s="4">
        <f t="shared" si="466"/>
        <v>61.918932249068561</v>
      </c>
      <c r="AG165" s="4">
        <f t="shared" si="467"/>
        <v>96.950074191905017</v>
      </c>
      <c r="AI165" s="4">
        <f t="shared" si="468"/>
        <v>-0.28192551250011633</v>
      </c>
      <c r="AJ165" s="4">
        <f t="shared" si="469"/>
        <v>-0.13357546068686332</v>
      </c>
      <c r="AK165" s="4">
        <f t="shared" si="470"/>
        <v>-0.60515293458013275</v>
      </c>
      <c r="AL165" s="4">
        <f t="shared" si="471"/>
        <v>0.92981284512701734</v>
      </c>
      <c r="AM165" s="4">
        <f t="shared" si="472"/>
        <v>1.7500413565937976</v>
      </c>
      <c r="AN165" s="4">
        <f t="shared" si="473"/>
        <v>2.6457798696160424</v>
      </c>
      <c r="AO165" s="4">
        <f t="shared" si="474"/>
        <v>3.3725801205762167</v>
      </c>
      <c r="AP165" s="4">
        <f t="shared" si="475"/>
        <v>1.9874932714720259</v>
      </c>
      <c r="AQ165" s="4">
        <f t="shared" si="476"/>
        <v>0.37544751162774048</v>
      </c>
      <c r="AR165" s="4">
        <f t="shared" si="477"/>
        <v>1.3267610647245078</v>
      </c>
      <c r="AS165" s="4">
        <f t="shared" si="478"/>
        <v>1.2162369165015576</v>
      </c>
      <c r="AT165" s="4">
        <f t="shared" si="479"/>
        <v>0.44671254343978717</v>
      </c>
      <c r="AU165" s="4">
        <f t="shared" si="480"/>
        <v>4.7144040908522697</v>
      </c>
      <c r="AV165" s="4">
        <f t="shared" si="481"/>
        <v>0.40906775093144176</v>
      </c>
      <c r="AW165" s="4">
        <f t="shared" si="481"/>
        <v>1.4599258080949795</v>
      </c>
      <c r="AY165" s="2">
        <f t="shared" si="532"/>
        <v>43.996240692334624</v>
      </c>
      <c r="AZ165" s="2">
        <f t="shared" si="371"/>
        <v>44.461987312535186</v>
      </c>
      <c r="BA165" s="2">
        <f t="shared" si="372"/>
        <v>45.5709533322133</v>
      </c>
      <c r="BB165" s="2">
        <f t="shared" si="373"/>
        <v>49.27079349320239</v>
      </c>
      <c r="BC165" s="2">
        <f t="shared" si="374"/>
        <v>51.693840916710698</v>
      </c>
      <c r="BD165" s="2">
        <f t="shared" si="375"/>
        <v>51.657841246903402</v>
      </c>
      <c r="BE165" s="2">
        <f t="shared" si="376"/>
        <v>52.150692872861867</v>
      </c>
      <c r="BF165" s="2">
        <f t="shared" si="377"/>
        <v>52.338432854741257</v>
      </c>
      <c r="BG165" s="2">
        <f t="shared" si="378"/>
        <v>50.197805197904657</v>
      </c>
      <c r="BH165" s="2">
        <f t="shared" si="379"/>
        <v>50.546406507341118</v>
      </c>
      <c r="BI165" s="2">
        <f t="shared" si="380"/>
        <v>48.206651834991661</v>
      </c>
      <c r="BJ165" s="2">
        <f t="shared" si="381"/>
        <v>47.547104730999081</v>
      </c>
      <c r="BK165" s="2">
        <f t="shared" si="382"/>
        <v>46.915294649653433</v>
      </c>
      <c r="BL165" s="2">
        <f t="shared" si="383"/>
        <v>48.076304828374361</v>
      </c>
      <c r="BM165" s="2">
        <f t="shared" si="384"/>
        <v>50.630389136809015</v>
      </c>
      <c r="BO165" s="2" t="str">
        <f t="shared" si="482"/>
        <v/>
      </c>
      <c r="BP165" s="2" t="str">
        <f t="shared" si="483"/>
        <v/>
      </c>
      <c r="BQ165" s="2" t="str">
        <f t="shared" si="484"/>
        <v/>
      </c>
      <c r="BR165" s="2" t="str">
        <f t="shared" si="485"/>
        <v/>
      </c>
      <c r="BS165" s="2" t="str">
        <f t="shared" si="486"/>
        <v/>
      </c>
      <c r="BT165" s="2" t="str">
        <f t="shared" si="487"/>
        <v/>
      </c>
      <c r="BU165" s="2" t="str">
        <f t="shared" si="488"/>
        <v/>
      </c>
      <c r="BV165" s="2" t="str">
        <f t="shared" si="489"/>
        <v/>
      </c>
      <c r="BW165" s="2" t="str">
        <f t="shared" si="490"/>
        <v/>
      </c>
      <c r="BX165" s="2" t="str">
        <f t="shared" si="491"/>
        <v/>
      </c>
      <c r="BY165" s="2" t="str">
        <f t="shared" si="492"/>
        <v/>
      </c>
      <c r="BZ165" s="2" t="str">
        <f t="shared" si="493"/>
        <v/>
      </c>
      <c r="CA165" s="2" t="str">
        <f t="shared" si="494"/>
        <v/>
      </c>
      <c r="CB165" s="2" t="str">
        <f t="shared" si="495"/>
        <v/>
      </c>
      <c r="CC165" s="2" t="str">
        <f t="shared" si="496"/>
        <v/>
      </c>
      <c r="CE165" s="2" t="str">
        <f t="shared" si="533"/>
        <v/>
      </c>
      <c r="CF165" s="2" t="str">
        <f t="shared" si="534"/>
        <v/>
      </c>
      <c r="CG165" s="2" t="str">
        <f t="shared" si="535"/>
        <v/>
      </c>
      <c r="CH165" s="2" t="str">
        <f t="shared" si="536"/>
        <v/>
      </c>
      <c r="CI165" s="2" t="str">
        <f t="shared" si="537"/>
        <v/>
      </c>
      <c r="CJ165" s="2" t="str">
        <f t="shared" si="538"/>
        <v/>
      </c>
      <c r="CK165" s="2" t="str">
        <f t="shared" si="539"/>
        <v/>
      </c>
      <c r="CL165" s="2" t="str">
        <f t="shared" si="540"/>
        <v/>
      </c>
      <c r="CM165" s="2" t="str">
        <f t="shared" si="541"/>
        <v/>
      </c>
      <c r="CN165" s="2" t="str">
        <f t="shared" si="542"/>
        <v/>
      </c>
      <c r="CO165" s="2" t="str">
        <f t="shared" si="543"/>
        <v/>
      </c>
      <c r="CP165" s="2" t="str">
        <f t="shared" si="544"/>
        <v/>
      </c>
      <c r="CQ165" s="2" t="str">
        <f t="shared" si="545"/>
        <v/>
      </c>
      <c r="CR165" s="2" t="str">
        <f t="shared" si="546"/>
        <v/>
      </c>
      <c r="CS165" s="2" t="str">
        <f t="shared" si="547"/>
        <v/>
      </c>
      <c r="CU165" s="2" t="str">
        <f t="shared" si="497"/>
        <v/>
      </c>
      <c r="CV165" s="2" t="str">
        <f t="shared" si="498"/>
        <v/>
      </c>
      <c r="CW165" s="2" t="str">
        <f t="shared" si="499"/>
        <v/>
      </c>
      <c r="CX165" s="2" t="str">
        <f t="shared" si="500"/>
        <v/>
      </c>
      <c r="CY165" s="2" t="str">
        <f t="shared" si="501"/>
        <v/>
      </c>
      <c r="CZ165" s="2" t="str">
        <f t="shared" si="502"/>
        <v/>
      </c>
      <c r="DA165" s="2" t="str">
        <f t="shared" si="503"/>
        <v/>
      </c>
      <c r="DB165" s="2" t="str">
        <f t="shared" si="504"/>
        <v/>
      </c>
      <c r="DC165" s="2" t="str">
        <f t="shared" si="505"/>
        <v/>
      </c>
      <c r="DD165" s="2" t="str">
        <f t="shared" si="506"/>
        <v/>
      </c>
      <c r="DE165" s="2" t="str">
        <f t="shared" si="507"/>
        <v/>
      </c>
      <c r="DF165" s="2" t="str">
        <f t="shared" si="508"/>
        <v/>
      </c>
      <c r="DG165" s="2" t="str">
        <f t="shared" si="509"/>
        <v/>
      </c>
      <c r="DH165" s="2" t="str">
        <f t="shared" si="510"/>
        <v/>
      </c>
      <c r="DI165" s="2" t="str">
        <f t="shared" si="511"/>
        <v/>
      </c>
      <c r="DK165" s="2">
        <f t="shared" si="512"/>
        <v>88.275143991572776</v>
      </c>
      <c r="DL165" s="2">
        <f t="shared" si="513"/>
        <v>93.44240924192087</v>
      </c>
      <c r="DM165" s="2">
        <f t="shared" si="513"/>
        <v>93.980165505226495</v>
      </c>
      <c r="DN165" s="2">
        <f t="shared" si="513"/>
        <v>102.31998218623482</v>
      </c>
      <c r="DO165" s="2">
        <f t="shared" si="513"/>
        <v>98.115036679901664</v>
      </c>
      <c r="DP165" s="2">
        <f t="shared" si="513"/>
        <v>101.87355222672068</v>
      </c>
      <c r="DQ165" s="2">
        <f t="shared" si="513"/>
        <v>96.70840534709194</v>
      </c>
      <c r="DR165" s="2">
        <f t="shared" si="513"/>
        <v>101.30469419703104</v>
      </c>
      <c r="DS165" s="2">
        <f t="shared" si="513"/>
        <v>98.069717255717265</v>
      </c>
      <c r="DT165" s="2">
        <f t="shared" si="513"/>
        <v>96.001902345215768</v>
      </c>
      <c r="DU165" s="2">
        <f t="shared" si="513"/>
        <v>92.239732793522265</v>
      </c>
      <c r="DV165" s="2">
        <f t="shared" si="513"/>
        <v>96.177136448189088</v>
      </c>
      <c r="DW165" s="2">
        <f t="shared" si="513"/>
        <v>94.509822807017542</v>
      </c>
      <c r="DX165" s="2">
        <f t="shared" si="513"/>
        <v>87.094926964319484</v>
      </c>
      <c r="DY165" s="2">
        <f t="shared" si="513"/>
        <v>81.758816001715999</v>
      </c>
      <c r="EA165" s="2">
        <f t="shared" si="452"/>
        <v>43.615035061655036</v>
      </c>
      <c r="EB165" s="2">
        <f t="shared" si="514"/>
        <v>44.228103939940638</v>
      </c>
      <c r="EC165" s="2">
        <f t="shared" si="515"/>
        <v>45.365712324179505</v>
      </c>
      <c r="ED165" s="2">
        <f t="shared" si="516"/>
        <v>49.104855139769583</v>
      </c>
      <c r="EE165" s="2">
        <f t="shared" si="517"/>
        <v>51.714416325563036</v>
      </c>
      <c r="EF165" s="2">
        <f t="shared" si="518"/>
        <v>51.681413508705745</v>
      </c>
      <c r="EG165" s="2">
        <f t="shared" si="519"/>
        <v>51.945932592779606</v>
      </c>
      <c r="EH165" s="2">
        <f t="shared" si="520"/>
        <v>52.310945940815188</v>
      </c>
      <c r="EI165" s="2">
        <f t="shared" si="521"/>
        <v>50.107268609715234</v>
      </c>
      <c r="EJ165" s="2">
        <f t="shared" si="522"/>
        <v>50.640968536185795</v>
      </c>
      <c r="EK165" s="2">
        <f t="shared" si="523"/>
        <v>48.367579391432685</v>
      </c>
      <c r="EL165" s="2">
        <f t="shared" si="524"/>
        <v>47.668947538500362</v>
      </c>
      <c r="EM165" s="2">
        <f t="shared" si="525"/>
        <v>47.118014338849676</v>
      </c>
      <c r="EN165" s="2">
        <f t="shared" si="526"/>
        <v>48.10555451415771</v>
      </c>
      <c r="EO165" s="2">
        <f t="shared" si="527"/>
        <v>51.536594155844149</v>
      </c>
      <c r="EQ165" s="2">
        <f t="shared" si="528"/>
        <v>44.449112766423738</v>
      </c>
      <c r="ER165" s="2">
        <f t="shared" si="529"/>
        <v>44.762180940146557</v>
      </c>
      <c r="ES165" s="2">
        <f t="shared" si="529"/>
        <v>45.849967115560872</v>
      </c>
      <c r="ET165" s="2">
        <f t="shared" si="529"/>
        <v>49.510709716856155</v>
      </c>
      <c r="EU165" s="2">
        <f t="shared" si="529"/>
        <v>51.629644307524657</v>
      </c>
      <c r="EV165" s="2">
        <f t="shared" si="529"/>
        <v>51.588101894984405</v>
      </c>
      <c r="EW165" s="2">
        <f t="shared" si="529"/>
        <v>52.457385184111992</v>
      </c>
      <c r="EX165" s="2">
        <f t="shared" si="529"/>
        <v>52.353934953947764</v>
      </c>
      <c r="EY165" s="2">
        <f t="shared" si="529"/>
        <v>50.299411573199777</v>
      </c>
      <c r="EZ165" s="2">
        <f t="shared" si="529"/>
        <v>50.388899594178881</v>
      </c>
      <c r="FA165" s="2">
        <f t="shared" si="529"/>
        <v>47.963794423264467</v>
      </c>
      <c r="FB165" s="2">
        <f t="shared" si="529"/>
        <v>47.352346157279285</v>
      </c>
      <c r="FC165" s="2">
        <f t="shared" si="529"/>
        <v>46.55937260132432</v>
      </c>
      <c r="FD165" s="2">
        <f t="shared" si="529"/>
        <v>47.989581104242561</v>
      </c>
      <c r="FE165" s="2">
        <f t="shared" si="529"/>
        <v>48.822653530724864</v>
      </c>
      <c r="FG165" s="2">
        <f t="shared" si="530"/>
        <v>0.99985255822065799</v>
      </c>
      <c r="FH165" s="2">
        <f t="shared" si="531"/>
        <v>0.9998244600567785</v>
      </c>
      <c r="FI165" s="2">
        <f t="shared" si="531"/>
        <v>0.99980483774850959</v>
      </c>
      <c r="FJ165" s="2">
        <f t="shared" si="531"/>
        <v>0.99978474407462259</v>
      </c>
      <c r="FK165" s="2">
        <f t="shared" si="531"/>
        <v>0.9997990230170074</v>
      </c>
      <c r="FL165" s="2">
        <f t="shared" si="531"/>
        <v>0.99979295261608458</v>
      </c>
      <c r="FM165" s="2">
        <f t="shared" si="531"/>
        <v>0.99980848802141231</v>
      </c>
      <c r="FN165" s="2">
        <f t="shared" si="531"/>
        <v>0.99979193992291659</v>
      </c>
      <c r="FO165" s="2">
        <f t="shared" si="531"/>
        <v>0.99980005319748999</v>
      </c>
      <c r="FP165" s="2">
        <f t="shared" si="531"/>
        <v>0.99979749097942605</v>
      </c>
      <c r="FQ165" s="2">
        <f t="shared" si="531"/>
        <v>0.99978732422055916</v>
      </c>
      <c r="FR165" s="2">
        <f t="shared" si="531"/>
        <v>0.99979596993492192</v>
      </c>
      <c r="FS165" s="2">
        <f t="shared" si="531"/>
        <v>0.99980590688902404</v>
      </c>
      <c r="FT165" s="2">
        <f t="shared" si="531"/>
        <v>0.9998146229898085</v>
      </c>
      <c r="FU165" s="2">
        <f t="shared" si="531"/>
        <v>0.99983390570381192</v>
      </c>
      <c r="FW165" s="2">
        <f t="shared" si="548"/>
        <v>0.4491438418884901</v>
      </c>
      <c r="FX165" s="2">
        <f t="shared" si="388"/>
        <v>0.42174498461702636</v>
      </c>
      <c r="FY165" s="2">
        <f t="shared" si="389"/>
        <v>0.40423616942974649</v>
      </c>
      <c r="FZ165" s="2">
        <f t="shared" si="390"/>
        <v>0.38063752570023057</v>
      </c>
      <c r="GA165" s="2">
        <f t="shared" si="391"/>
        <v>0.35272093589427395</v>
      </c>
      <c r="GB165" s="2">
        <f t="shared" si="392"/>
        <v>0.36398912699615454</v>
      </c>
      <c r="GC165" s="2">
        <f t="shared" si="393"/>
        <v>0.38358927823107547</v>
      </c>
      <c r="GD165" s="2">
        <f t="shared" si="394"/>
        <v>0.40227187430303823</v>
      </c>
      <c r="GE165" s="2">
        <f t="shared" si="395"/>
        <v>0.4212834468362826</v>
      </c>
      <c r="GF165" s="2">
        <f t="shared" si="396"/>
        <v>0.41158591890238166</v>
      </c>
      <c r="GG165" s="2">
        <f t="shared" si="397"/>
        <v>0.42165537175378132</v>
      </c>
      <c r="GH165" s="2">
        <f t="shared" si="398"/>
        <v>0.41610663836414363</v>
      </c>
      <c r="GI165" s="2">
        <f t="shared" si="399"/>
        <v>0.3793452914480655</v>
      </c>
      <c r="GJ165" s="2">
        <f t="shared" si="400"/>
        <v>0.31453260798392063</v>
      </c>
      <c r="GK165" s="2">
        <f t="shared" si="401"/>
        <v>0.335757071937348</v>
      </c>
      <c r="GM165" s="86">
        <f t="shared" si="549"/>
        <v>1.0965901889939753E-131</v>
      </c>
      <c r="GN165" s="86">
        <f t="shared" si="402"/>
        <v>9.2333975784854563E-140</v>
      </c>
      <c r="GO165" s="86">
        <f t="shared" si="403"/>
        <v>1.8239547874395529E-146</v>
      </c>
      <c r="GP165" s="86">
        <f t="shared" si="404"/>
        <v>6.2654281560373321E-158</v>
      </c>
      <c r="GQ165" s="86">
        <f t="shared" si="405"/>
        <v>2.231947686371934E-159</v>
      </c>
      <c r="GR165" s="86">
        <f t="shared" si="406"/>
        <v>7.6345002160795785E-178</v>
      </c>
      <c r="GS165" s="86">
        <f t="shared" si="407"/>
        <v>1.0208823439281467E-185</v>
      </c>
      <c r="GT165" s="86">
        <f t="shared" si="408"/>
        <v>5.7672750160485466E-143</v>
      </c>
      <c r="GU165" s="86">
        <f t="shared" si="409"/>
        <v>1.3176145912560043E-168</v>
      </c>
      <c r="GV165" s="86">
        <f t="shared" si="410"/>
        <v>1.9873998992714135E-179</v>
      </c>
      <c r="GW165" s="86">
        <f t="shared" si="411"/>
        <v>1.1772554308141534E-236</v>
      </c>
      <c r="GX165" s="86">
        <f t="shared" si="412"/>
        <v>4.1241344104496223E-220</v>
      </c>
      <c r="GY165" s="86">
        <f t="shared" si="413"/>
        <v>1.8178522472860163E-218</v>
      </c>
      <c r="GZ165" s="86">
        <f t="shared" si="414"/>
        <v>1.5743436714522792E-163</v>
      </c>
      <c r="HA165" s="86">
        <f t="shared" si="415"/>
        <v>6.253419760021923E-285</v>
      </c>
      <c r="HC165" s="86">
        <f t="shared" si="550"/>
        <v>1.2516327660356166E-78</v>
      </c>
      <c r="HD165" s="86">
        <f t="shared" si="416"/>
        <v>5.7831327368743487E-76</v>
      </c>
      <c r="HE165" s="86">
        <f t="shared" si="417"/>
        <v>4.1826172177555054E-84</v>
      </c>
      <c r="HF165" s="86">
        <f t="shared" si="418"/>
        <v>7.0425037503493236E-88</v>
      </c>
      <c r="HG165" s="86">
        <f t="shared" si="419"/>
        <v>9.3290011963038184E-100</v>
      </c>
      <c r="HH165" s="86">
        <f t="shared" si="420"/>
        <v>1.3483086424388765E-107</v>
      </c>
      <c r="HI165" s="86">
        <f t="shared" si="421"/>
        <v>1.8299320813614583E-116</v>
      </c>
      <c r="HJ165" s="86">
        <f t="shared" si="422"/>
        <v>3.2729923828695167E-94</v>
      </c>
      <c r="HK165" s="86">
        <f t="shared" si="423"/>
        <v>3.8138966906965191E-111</v>
      </c>
      <c r="HL165" s="86">
        <f t="shared" si="424"/>
        <v>5.9599786393096838E-125</v>
      </c>
      <c r="HM165" s="86">
        <f t="shared" si="425"/>
        <v>3.0868522708490467E-137</v>
      </c>
      <c r="HN165" s="86">
        <f t="shared" si="426"/>
        <v>8.6576702522288318E-138</v>
      </c>
      <c r="HO165" s="86">
        <f t="shared" si="427"/>
        <v>3.7842294654902539E-120</v>
      </c>
      <c r="HP165" s="86">
        <f t="shared" si="428"/>
        <v>1.1486270551386877E-142</v>
      </c>
      <c r="HQ165" s="86">
        <f t="shared" si="429"/>
        <v>3.4396605684505826E-176</v>
      </c>
      <c r="HS165" s="86">
        <f t="shared" si="551"/>
        <v>1.0258675688712828E-7</v>
      </c>
      <c r="HT165" s="86">
        <f t="shared" si="430"/>
        <v>2.1338122797880578E-14</v>
      </c>
      <c r="HU165" s="86">
        <f t="shared" si="431"/>
        <v>5.4201119702172999E-14</v>
      </c>
      <c r="HV165" s="86">
        <f t="shared" si="432"/>
        <v>4.0369045423594947E-14</v>
      </c>
      <c r="HW165" s="86">
        <f t="shared" si="433"/>
        <v>9.1748331982365372E-12</v>
      </c>
      <c r="HX165" s="86">
        <f t="shared" si="434"/>
        <v>1.703302784759625E-13</v>
      </c>
      <c r="HY165" s="86">
        <f t="shared" si="435"/>
        <v>1.5495621599729521E-13</v>
      </c>
      <c r="HZ165" s="86">
        <f t="shared" si="436"/>
        <v>2.6701957749242702E-14</v>
      </c>
      <c r="IA165" s="86">
        <f t="shared" si="437"/>
        <v>3.2530786995771037E-15</v>
      </c>
      <c r="IB165" s="86">
        <f t="shared" si="438"/>
        <v>1.5173160389881955E-14</v>
      </c>
      <c r="IC165" s="86">
        <f t="shared" si="439"/>
        <v>3.3026868280263173E-16</v>
      </c>
      <c r="ID165" s="86">
        <f t="shared" si="440"/>
        <v>1.1073606182066784E-15</v>
      </c>
      <c r="IE165" s="86">
        <f t="shared" si="441"/>
        <v>1.7861682927374113E-13</v>
      </c>
      <c r="IF165" s="86">
        <f t="shared" si="442"/>
        <v>4.0076813880246608E-12</v>
      </c>
      <c r="IG165" s="86">
        <f t="shared" si="443"/>
        <v>3.7039188116144004E-14</v>
      </c>
      <c r="II165" s="86">
        <f t="shared" si="552"/>
        <v>0.36097916433053956</v>
      </c>
      <c r="IJ165" s="86">
        <f t="shared" si="553"/>
        <v>0.20364706950025721</v>
      </c>
      <c r="IK165" s="86">
        <f t="shared" si="554"/>
        <v>0.13225055536891406</v>
      </c>
      <c r="IL165" s="86">
        <f t="shared" si="555"/>
        <v>5.5328225031590024E-2</v>
      </c>
      <c r="IM165" s="86">
        <f t="shared" si="556"/>
        <v>2.150407910729563E-2</v>
      </c>
      <c r="IN165" s="86">
        <f t="shared" si="557"/>
        <v>2.6240855623649507E-2</v>
      </c>
      <c r="IO165" s="86">
        <f t="shared" si="558"/>
        <v>6.3444209351586289E-2</v>
      </c>
      <c r="IP165" s="86">
        <f t="shared" si="559"/>
        <v>0.10868690535764344</v>
      </c>
      <c r="IQ165" s="86">
        <f t="shared" si="560"/>
        <v>0.17969400280216485</v>
      </c>
      <c r="IR165" s="86">
        <f t="shared" si="561"/>
        <v>0.14590869049246641</v>
      </c>
      <c r="IS165" s="86">
        <f t="shared" si="562"/>
        <v>0.16980444787507146</v>
      </c>
      <c r="IT165" s="86">
        <f t="shared" si="563"/>
        <v>0.15607521073222363</v>
      </c>
      <c r="IU165" s="86">
        <f t="shared" si="564"/>
        <v>5.679805221445329E-2</v>
      </c>
      <c r="IV165" s="86">
        <f t="shared" si="565"/>
        <v>7.8580809523053435E-2</v>
      </c>
      <c r="IW165" s="86">
        <f t="shared" si="566"/>
        <v>0.20231767023526218</v>
      </c>
      <c r="IY165" s="86">
        <f t="shared" si="567"/>
        <v>0.36097926691729643</v>
      </c>
      <c r="IZ165" s="86">
        <f t="shared" si="568"/>
        <v>0.20364706950027855</v>
      </c>
      <c r="JA165" s="86">
        <f t="shared" si="569"/>
        <v>0.13225055536896826</v>
      </c>
      <c r="JB165" s="86">
        <f t="shared" si="570"/>
        <v>5.5328225031630394E-2</v>
      </c>
      <c r="JC165" s="86">
        <f t="shared" si="571"/>
        <v>2.1504079116470464E-2</v>
      </c>
      <c r="JD165" s="86">
        <f t="shared" si="572"/>
        <v>2.6240855623819836E-2</v>
      </c>
      <c r="JE165" s="86">
        <f t="shared" si="573"/>
        <v>6.3444209351741249E-2</v>
      </c>
      <c r="JF165" s="86">
        <f t="shared" si="574"/>
        <v>0.10868690535767014</v>
      </c>
      <c r="JG165" s="86">
        <f t="shared" si="575"/>
        <v>0.1796940028021681</v>
      </c>
      <c r="JH165" s="86">
        <f t="shared" si="576"/>
        <v>0.14590869049248159</v>
      </c>
      <c r="JI165" s="86">
        <f t="shared" si="577"/>
        <v>0.16980444787507179</v>
      </c>
      <c r="JJ165" s="86">
        <f t="shared" si="578"/>
        <v>0.15607521073222475</v>
      </c>
      <c r="JK165" s="86">
        <f t="shared" si="579"/>
        <v>5.6798052214631904E-2</v>
      </c>
      <c r="JL165" s="86">
        <f t="shared" si="580"/>
        <v>7.8580809527061118E-2</v>
      </c>
      <c r="JM165" s="86">
        <f t="shared" si="581"/>
        <v>0.2023176702352992</v>
      </c>
    </row>
    <row r="166" spans="2:273" x14ac:dyDescent="0.25">
      <c r="B166" s="2">
        <v>139</v>
      </c>
      <c r="C166" s="37">
        <v>43.426000000000002</v>
      </c>
      <c r="D166" s="37">
        <v>49.311</v>
      </c>
      <c r="E166" s="37">
        <v>53.41</v>
      </c>
      <c r="F166" s="37">
        <v>58.148000000000003</v>
      </c>
      <c r="G166" s="37">
        <v>58.033000000000001</v>
      </c>
      <c r="H166" s="37">
        <v>60.786999999999999</v>
      </c>
      <c r="I166" s="37">
        <v>65</v>
      </c>
      <c r="J166" s="37">
        <v>69.704999999999998</v>
      </c>
      <c r="K166" s="37">
        <v>70.902000000000001</v>
      </c>
      <c r="L166" s="37">
        <v>72.507999999999996</v>
      </c>
      <c r="M166" s="37">
        <v>73.41</v>
      </c>
      <c r="N166" s="37">
        <v>73.933999999999997</v>
      </c>
      <c r="O166" s="37">
        <v>66.950999999999993</v>
      </c>
      <c r="P166" s="37">
        <v>66.902000000000001</v>
      </c>
      <c r="Q166" s="37">
        <v>108</v>
      </c>
      <c r="S166" s="4">
        <f t="shared" si="453"/>
        <v>43.879561951343668</v>
      </c>
      <c r="T166" s="4">
        <f t="shared" si="454"/>
        <v>49.228459537580754</v>
      </c>
      <c r="U166" s="4">
        <f t="shared" si="455"/>
        <v>53.642715445395446</v>
      </c>
      <c r="V166" s="4">
        <f t="shared" si="456"/>
        <v>55.866450561641109</v>
      </c>
      <c r="W166" s="4">
        <f t="shared" si="457"/>
        <v>55.72785053377946</v>
      </c>
      <c r="X166" s="4">
        <f t="shared" si="458"/>
        <v>57.867932623897289</v>
      </c>
      <c r="Y166" s="4">
        <f t="shared" si="459"/>
        <v>63.287830235146942</v>
      </c>
      <c r="Z166" s="4">
        <f t="shared" si="460"/>
        <v>69.022182895744493</v>
      </c>
      <c r="AA166" s="4">
        <f t="shared" si="461"/>
        <v>72.77454846802992</v>
      </c>
      <c r="AB166" s="4">
        <f t="shared" si="462"/>
        <v>73.370186532660398</v>
      </c>
      <c r="AC166" s="4">
        <f t="shared" si="463"/>
        <v>75.246611650137908</v>
      </c>
      <c r="AD166" s="4">
        <f t="shared" si="464"/>
        <v>75.687309799730983</v>
      </c>
      <c r="AE166" s="4">
        <f t="shared" si="465"/>
        <v>64.187004240188656</v>
      </c>
      <c r="AF166" s="4">
        <f t="shared" si="466"/>
        <v>67.242904721578412</v>
      </c>
      <c r="AG166" s="4">
        <f t="shared" si="467"/>
        <v>106.73266314432882</v>
      </c>
      <c r="AI166" s="4">
        <f t="shared" si="468"/>
        <v>-0.45356195134366573</v>
      </c>
      <c r="AJ166" s="4">
        <f t="shared" si="469"/>
        <v>8.2540462419245841E-2</v>
      </c>
      <c r="AK166" s="4">
        <f t="shared" si="470"/>
        <v>-0.23271544539544919</v>
      </c>
      <c r="AL166" s="4">
        <f t="shared" si="471"/>
        <v>2.2815494383588941</v>
      </c>
      <c r="AM166" s="4">
        <f t="shared" si="472"/>
        <v>2.3051494662205414</v>
      </c>
      <c r="AN166" s="4">
        <f t="shared" si="473"/>
        <v>2.9190673761027099</v>
      </c>
      <c r="AO166" s="4">
        <f t="shared" si="474"/>
        <v>1.7121697648530585</v>
      </c>
      <c r="AP166" s="4">
        <f t="shared" si="475"/>
        <v>0.68281710425550557</v>
      </c>
      <c r="AQ166" s="4">
        <f t="shared" si="476"/>
        <v>-1.8725484680299189</v>
      </c>
      <c r="AR166" s="4">
        <f t="shared" si="477"/>
        <v>-0.86218653266040235</v>
      </c>
      <c r="AS166" s="4">
        <f t="shared" si="478"/>
        <v>-1.8366116501379111</v>
      </c>
      <c r="AT166" s="4">
        <f t="shared" si="479"/>
        <v>-1.7533097997309852</v>
      </c>
      <c r="AU166" s="4">
        <f t="shared" si="480"/>
        <v>2.7639957598113369</v>
      </c>
      <c r="AV166" s="4">
        <f t="shared" si="481"/>
        <v>-0.34090472157841134</v>
      </c>
      <c r="AW166" s="4">
        <f t="shared" si="481"/>
        <v>1.267336855671175</v>
      </c>
      <c r="AY166" s="2">
        <f t="shared" si="532"/>
        <v>43.839308990225341</v>
      </c>
      <c r="AZ166" s="2">
        <f t="shared" si="371"/>
        <v>44.300530919786787</v>
      </c>
      <c r="BA166" s="2">
        <f t="shared" si="372"/>
        <v>45.396775398866573</v>
      </c>
      <c r="BB166" s="2">
        <f t="shared" si="373"/>
        <v>49.123121126353766</v>
      </c>
      <c r="BC166" s="2">
        <f t="shared" si="374"/>
        <v>51.5447600841145</v>
      </c>
      <c r="BD166" s="2">
        <f t="shared" si="375"/>
        <v>51.49911896568598</v>
      </c>
      <c r="BE166" s="2">
        <f t="shared" si="376"/>
        <v>51.990861541953315</v>
      </c>
      <c r="BF166" s="2">
        <f t="shared" si="377"/>
        <v>52.148137170341684</v>
      </c>
      <c r="BG166" s="2">
        <f t="shared" si="378"/>
        <v>50.02796889778341</v>
      </c>
      <c r="BH166" s="2">
        <f t="shared" si="379"/>
        <v>50.377130339712828</v>
      </c>
      <c r="BI166" s="2">
        <f t="shared" si="380"/>
        <v>48.045590392837383</v>
      </c>
      <c r="BJ166" s="2">
        <f t="shared" si="381"/>
        <v>47.368447540350608</v>
      </c>
      <c r="BK166" s="2">
        <f t="shared" si="382"/>
        <v>46.747946069239262</v>
      </c>
      <c r="BL166" s="2">
        <f t="shared" si="383"/>
        <v>47.902479275725803</v>
      </c>
      <c r="BM166" s="2">
        <f t="shared" si="384"/>
        <v>50.425596327185957</v>
      </c>
      <c r="BO166" s="2" t="str">
        <f t="shared" si="482"/>
        <v/>
      </c>
      <c r="BP166" s="2" t="str">
        <f t="shared" si="483"/>
        <v/>
      </c>
      <c r="BQ166" s="2" t="str">
        <f t="shared" si="484"/>
        <v/>
      </c>
      <c r="BR166" s="2" t="str">
        <f t="shared" si="485"/>
        <v/>
      </c>
      <c r="BS166" s="2" t="str">
        <f t="shared" si="486"/>
        <v/>
      </c>
      <c r="BT166" s="2" t="str">
        <f t="shared" si="487"/>
        <v/>
      </c>
      <c r="BU166" s="2" t="str">
        <f t="shared" si="488"/>
        <v/>
      </c>
      <c r="BV166" s="2" t="str">
        <f t="shared" si="489"/>
        <v/>
      </c>
      <c r="BW166" s="2" t="str">
        <f t="shared" si="490"/>
        <v/>
      </c>
      <c r="BX166" s="2" t="str">
        <f t="shared" si="491"/>
        <v/>
      </c>
      <c r="BY166" s="2" t="str">
        <f t="shared" si="492"/>
        <v/>
      </c>
      <c r="BZ166" s="2" t="str">
        <f t="shared" si="493"/>
        <v/>
      </c>
      <c r="CA166" s="2" t="str">
        <f t="shared" si="494"/>
        <v/>
      </c>
      <c r="CB166" s="2" t="str">
        <f t="shared" si="495"/>
        <v/>
      </c>
      <c r="CC166" s="2" t="str">
        <f t="shared" si="496"/>
        <v/>
      </c>
      <c r="CE166" s="2" t="str">
        <f t="shared" si="533"/>
        <v/>
      </c>
      <c r="CF166" s="2" t="str">
        <f t="shared" si="534"/>
        <v/>
      </c>
      <c r="CG166" s="2" t="str">
        <f t="shared" si="535"/>
        <v/>
      </c>
      <c r="CH166" s="2" t="str">
        <f t="shared" si="536"/>
        <v/>
      </c>
      <c r="CI166" s="2" t="str">
        <f t="shared" si="537"/>
        <v/>
      </c>
      <c r="CJ166" s="2" t="str">
        <f t="shared" si="538"/>
        <v/>
      </c>
      <c r="CK166" s="2" t="str">
        <f t="shared" si="539"/>
        <v/>
      </c>
      <c r="CL166" s="2" t="str">
        <f t="shared" si="540"/>
        <v/>
      </c>
      <c r="CM166" s="2" t="str">
        <f t="shared" si="541"/>
        <v/>
      </c>
      <c r="CN166" s="2" t="str">
        <f t="shared" si="542"/>
        <v/>
      </c>
      <c r="CO166" s="2" t="str">
        <f t="shared" si="543"/>
        <v/>
      </c>
      <c r="CP166" s="2" t="str">
        <f t="shared" si="544"/>
        <v/>
      </c>
      <c r="CQ166" s="2" t="str">
        <f t="shared" si="545"/>
        <v/>
      </c>
      <c r="CR166" s="2" t="str">
        <f t="shared" si="546"/>
        <v/>
      </c>
      <c r="CS166" s="2" t="str">
        <f t="shared" si="547"/>
        <v/>
      </c>
      <c r="CU166" s="2" t="str">
        <f t="shared" si="497"/>
        <v/>
      </c>
      <c r="CV166" s="2" t="str">
        <f t="shared" si="498"/>
        <v/>
      </c>
      <c r="CW166" s="2" t="str">
        <f t="shared" si="499"/>
        <v/>
      </c>
      <c r="CX166" s="2" t="str">
        <f t="shared" si="500"/>
        <v/>
      </c>
      <c r="CY166" s="2" t="str">
        <f t="shared" si="501"/>
        <v/>
      </c>
      <c r="CZ166" s="2" t="str">
        <f t="shared" si="502"/>
        <v/>
      </c>
      <c r="DA166" s="2" t="str">
        <f t="shared" si="503"/>
        <v/>
      </c>
      <c r="DB166" s="2" t="str">
        <f t="shared" si="504"/>
        <v/>
      </c>
      <c r="DC166" s="2" t="str">
        <f t="shared" si="505"/>
        <v/>
      </c>
      <c r="DD166" s="2" t="str">
        <f t="shared" si="506"/>
        <v/>
      </c>
      <c r="DE166" s="2" t="str">
        <f t="shared" si="507"/>
        <v/>
      </c>
      <c r="DF166" s="2" t="str">
        <f t="shared" si="508"/>
        <v/>
      </c>
      <c r="DG166" s="2" t="str">
        <f t="shared" si="509"/>
        <v/>
      </c>
      <c r="DH166" s="2" t="str">
        <f t="shared" si="510"/>
        <v/>
      </c>
      <c r="DI166" s="2" t="str">
        <f t="shared" si="511"/>
        <v/>
      </c>
      <c r="DK166" s="2">
        <f t="shared" si="512"/>
        <v>88.507538530102892</v>
      </c>
      <c r="DL166" s="2">
        <f t="shared" si="513"/>
        <v>93.6878323769254</v>
      </c>
      <c r="DM166" s="2">
        <f t="shared" si="513"/>
        <v>94.218979965156819</v>
      </c>
      <c r="DN166" s="2">
        <f t="shared" si="513"/>
        <v>102.62502186234818</v>
      </c>
      <c r="DO166" s="2">
        <f t="shared" si="513"/>
        <v>98.350224752181063</v>
      </c>
      <c r="DP166" s="2">
        <f t="shared" si="513"/>
        <v>102.14868765182189</v>
      </c>
      <c r="DQ166" s="2">
        <f t="shared" si="513"/>
        <v>96.922377861163227</v>
      </c>
      <c r="DR166" s="2">
        <f t="shared" si="513"/>
        <v>101.53938812415655</v>
      </c>
      <c r="DS166" s="2">
        <f t="shared" si="513"/>
        <v>98.312446438341183</v>
      </c>
      <c r="DT166" s="2">
        <f t="shared" si="513"/>
        <v>96.228596810506588</v>
      </c>
      <c r="DU166" s="2">
        <f t="shared" si="513"/>
        <v>92.458193319838045</v>
      </c>
      <c r="DV166" s="2">
        <f t="shared" si="513"/>
        <v>96.440486267644161</v>
      </c>
      <c r="DW166" s="2">
        <f t="shared" si="513"/>
        <v>94.758625641025631</v>
      </c>
      <c r="DX166" s="2">
        <f t="shared" si="513"/>
        <v>87.280685735893911</v>
      </c>
      <c r="DY166" s="2">
        <f t="shared" si="513"/>
        <v>81.917086529386523</v>
      </c>
      <c r="EA166" s="2">
        <f t="shared" si="452"/>
        <v>43.428100950824543</v>
      </c>
      <c r="EB166" s="2">
        <f t="shared" si="514"/>
        <v>44.047579476392784</v>
      </c>
      <c r="EC166" s="2">
        <f t="shared" si="515"/>
        <v>45.174815639651712</v>
      </c>
      <c r="ED166" s="2">
        <f t="shared" si="516"/>
        <v>48.94393208002144</v>
      </c>
      <c r="EE166" s="2">
        <f t="shared" si="517"/>
        <v>51.568812369287514</v>
      </c>
      <c r="EF166" s="2">
        <f t="shared" si="518"/>
        <v>51.526643900598366</v>
      </c>
      <c r="EG166" s="2">
        <f t="shared" si="519"/>
        <v>51.769214087351685</v>
      </c>
      <c r="EH166" s="2">
        <f t="shared" si="520"/>
        <v>52.119634304857627</v>
      </c>
      <c r="EI166" s="2">
        <f t="shared" si="521"/>
        <v>49.931145337800103</v>
      </c>
      <c r="EJ166" s="2">
        <f t="shared" si="522"/>
        <v>50.481284668015803</v>
      </c>
      <c r="EK166" s="2">
        <f t="shared" si="523"/>
        <v>48.221618616256947</v>
      </c>
      <c r="EL166" s="2">
        <f t="shared" si="524"/>
        <v>47.502104266599332</v>
      </c>
      <c r="EM166" s="2">
        <f t="shared" si="525"/>
        <v>46.970594828670528</v>
      </c>
      <c r="EN166" s="2">
        <f t="shared" si="526"/>
        <v>47.934936714490448</v>
      </c>
      <c r="EO166" s="2">
        <f t="shared" si="527"/>
        <v>51.410732560296836</v>
      </c>
      <c r="EQ166" s="2">
        <f t="shared" si="528"/>
        <v>44.286420667394083</v>
      </c>
      <c r="ER166" s="2">
        <f t="shared" si="529"/>
        <v>44.598951395402594</v>
      </c>
      <c r="ES166" s="2">
        <f t="shared" si="529"/>
        <v>45.674653503325025</v>
      </c>
      <c r="ET166" s="2">
        <f t="shared" si="529"/>
        <v>49.362859329983849</v>
      </c>
      <c r="EU166" s="2">
        <f t="shared" si="529"/>
        <v>51.481579330233359</v>
      </c>
      <c r="EV166" s="2">
        <f t="shared" si="529"/>
        <v>51.430463163131485</v>
      </c>
      <c r="EW166" s="2">
        <f t="shared" si="529"/>
        <v>52.296254314488834</v>
      </c>
      <c r="EX166" s="2">
        <f t="shared" si="529"/>
        <v>52.164676690405621</v>
      </c>
      <c r="EY166" s="2">
        <f t="shared" si="529"/>
        <v>50.129396239411435</v>
      </c>
      <c r="EZ166" s="2">
        <f t="shared" si="529"/>
        <v>50.221864653249014</v>
      </c>
      <c r="FA166" s="2">
        <f t="shared" si="529"/>
        <v>47.806079616987319</v>
      </c>
      <c r="FB166" s="2">
        <f t="shared" si="529"/>
        <v>47.176638218023882</v>
      </c>
      <c r="FC166" s="2">
        <f t="shared" si="529"/>
        <v>46.394636487727631</v>
      </c>
      <c r="FD166" s="2">
        <f t="shared" si="529"/>
        <v>47.81809437226606</v>
      </c>
      <c r="FE166" s="2">
        <f t="shared" si="529"/>
        <v>48.635184587733228</v>
      </c>
      <c r="FG166" s="2">
        <f t="shared" si="530"/>
        <v>0.99986552975454623</v>
      </c>
      <c r="FH166" s="2">
        <f t="shared" si="531"/>
        <v>0.99983990319624894</v>
      </c>
      <c r="FI166" s="2">
        <f t="shared" si="531"/>
        <v>0.99982200685468037</v>
      </c>
      <c r="FJ166" s="2">
        <f t="shared" si="531"/>
        <v>0.99980368054449276</v>
      </c>
      <c r="FK166" s="2">
        <f t="shared" si="531"/>
        <v>0.99981670357167307</v>
      </c>
      <c r="FL166" s="2">
        <f t="shared" si="531"/>
        <v>0.99981116710146523</v>
      </c>
      <c r="FM166" s="2">
        <f t="shared" si="531"/>
        <v>0.99982533605640322</v>
      </c>
      <c r="FN166" s="2">
        <f t="shared" si="531"/>
        <v>0.99981024348058412</v>
      </c>
      <c r="FO166" s="2">
        <f t="shared" si="531"/>
        <v>0.99981764314058441</v>
      </c>
      <c r="FP166" s="2">
        <f t="shared" si="531"/>
        <v>0.99981530628718607</v>
      </c>
      <c r="FQ166" s="2">
        <f t="shared" si="531"/>
        <v>0.99980603375415944</v>
      </c>
      <c r="FR166" s="2">
        <f t="shared" si="531"/>
        <v>0.99981391902848782</v>
      </c>
      <c r="FS166" s="2">
        <f t="shared" si="531"/>
        <v>0.99982298195581554</v>
      </c>
      <c r="FT166" s="2">
        <f t="shared" si="531"/>
        <v>0.99983093139963164</v>
      </c>
      <c r="FU166" s="2">
        <f t="shared" si="531"/>
        <v>0.99984851798768781</v>
      </c>
      <c r="FW166" s="2">
        <f t="shared" si="548"/>
        <v>0.47202247431045102</v>
      </c>
      <c r="FX166" s="2">
        <f t="shared" si="388"/>
        <v>0.44435378212084747</v>
      </c>
      <c r="FY166" s="2">
        <f t="shared" si="389"/>
        <v>0.42659880261963212</v>
      </c>
      <c r="FZ166" s="2">
        <f t="shared" si="390"/>
        <v>0.40257682934294226</v>
      </c>
      <c r="GA166" s="2">
        <f t="shared" si="391"/>
        <v>0.37402286253764155</v>
      </c>
      <c r="GB166" s="2">
        <f t="shared" si="392"/>
        <v>0.38556620733388169</v>
      </c>
      <c r="GC166" s="2">
        <f t="shared" si="393"/>
        <v>0.40558730424082001</v>
      </c>
      <c r="GD166" s="2">
        <f t="shared" si="394"/>
        <v>0.42460328813042464</v>
      </c>
      <c r="GE166" s="2">
        <f t="shared" si="395"/>
        <v>0.44388649506723526</v>
      </c>
      <c r="GF166" s="2">
        <f t="shared" si="396"/>
        <v>0.43405891151096343</v>
      </c>
      <c r="GG166" s="2">
        <f t="shared" si="397"/>
        <v>0.44426305609855471</v>
      </c>
      <c r="GH166" s="2">
        <f t="shared" si="398"/>
        <v>0.4386424591461362</v>
      </c>
      <c r="GI166" s="2">
        <f t="shared" si="399"/>
        <v>0.40125836671232989</v>
      </c>
      <c r="GJ166" s="2">
        <f t="shared" si="400"/>
        <v>0.33472086178338334</v>
      </c>
      <c r="GK166" s="2">
        <f t="shared" si="401"/>
        <v>0.35659891552306477</v>
      </c>
      <c r="GM166" s="86">
        <f t="shared" si="549"/>
        <v>2.837015290582986E-135</v>
      </c>
      <c r="GN166" s="86">
        <f t="shared" si="402"/>
        <v>1.6180684720111299E-143</v>
      </c>
      <c r="GO166" s="86">
        <f t="shared" si="403"/>
        <v>2.02317091031081E-150</v>
      </c>
      <c r="GP166" s="86">
        <f t="shared" si="404"/>
        <v>3.2886526995303118E-162</v>
      </c>
      <c r="GQ166" s="86">
        <f t="shared" si="405"/>
        <v>1.0583888906930501E-163</v>
      </c>
      <c r="GR166" s="86">
        <f t="shared" si="406"/>
        <v>1.2509202132273717E-182</v>
      </c>
      <c r="GS166" s="86">
        <f t="shared" si="407"/>
        <v>1.0750015851795897E-190</v>
      </c>
      <c r="GT166" s="86">
        <f t="shared" si="408"/>
        <v>8.3114569641334323E-147</v>
      </c>
      <c r="GU166" s="86">
        <f t="shared" si="409"/>
        <v>4.1801464731732113E-173</v>
      </c>
      <c r="GV166" s="86">
        <f t="shared" si="410"/>
        <v>2.9020753219520146E-184</v>
      </c>
      <c r="GW166" s="86">
        <f t="shared" si="411"/>
        <v>4.8755395882595613E-243</v>
      </c>
      <c r="GX166" s="86">
        <f t="shared" si="412"/>
        <v>5.4348254491541232E-226</v>
      </c>
      <c r="GY166" s="86">
        <f t="shared" si="413"/>
        <v>2.6556934884072718E-224</v>
      </c>
      <c r="GZ166" s="86">
        <f t="shared" si="414"/>
        <v>6.4162708202013811E-168</v>
      </c>
      <c r="HA166" s="86">
        <f t="shared" si="415"/>
        <v>2.9276049965262387E-292</v>
      </c>
      <c r="HC166" s="86">
        <f t="shared" si="550"/>
        <v>1.346936728738997E-81</v>
      </c>
      <c r="HD166" s="86">
        <f t="shared" si="416"/>
        <v>1.0087057832712963E-78</v>
      </c>
      <c r="HE166" s="86">
        <f t="shared" si="417"/>
        <v>3.5456712646064186E-87</v>
      </c>
      <c r="HF166" s="86">
        <f t="shared" si="418"/>
        <v>4.2408378070614476E-91</v>
      </c>
      <c r="HG166" s="86">
        <f t="shared" si="419"/>
        <v>1.8147486465718148E-103</v>
      </c>
      <c r="HH166" s="86">
        <f t="shared" si="420"/>
        <v>1.4859415684437458E-111</v>
      </c>
      <c r="HI166" s="86">
        <f t="shared" si="421"/>
        <v>1.018426374390421E-120</v>
      </c>
      <c r="HJ166" s="86">
        <f t="shared" si="422"/>
        <v>1.2162938502043723E-97</v>
      </c>
      <c r="HK166" s="86">
        <f t="shared" si="423"/>
        <v>3.6788769874418422E-115</v>
      </c>
      <c r="HL166" s="86">
        <f t="shared" si="424"/>
        <v>1.5653221976642441E-129</v>
      </c>
      <c r="HM166" s="86">
        <f t="shared" si="425"/>
        <v>3.0764284604943667E-142</v>
      </c>
      <c r="HN166" s="86">
        <f t="shared" si="426"/>
        <v>8.7481492749151756E-143</v>
      </c>
      <c r="HO166" s="86">
        <f t="shared" si="427"/>
        <v>1.5549728601572837E-124</v>
      </c>
      <c r="HP166" s="86">
        <f t="shared" si="428"/>
        <v>5.2917868957948982E-148</v>
      </c>
      <c r="HQ166" s="86">
        <f t="shared" si="429"/>
        <v>2.4100998317662284E-182</v>
      </c>
      <c r="HS166" s="86">
        <f t="shared" si="551"/>
        <v>1.942075940936363E-8</v>
      </c>
      <c r="HT166" s="86">
        <f t="shared" si="430"/>
        <v>1.3508050793783891E-15</v>
      </c>
      <c r="HU166" s="86">
        <f t="shared" si="431"/>
        <v>3.430495548275319E-15</v>
      </c>
      <c r="HV166" s="86">
        <f t="shared" si="432"/>
        <v>2.1775749605863172E-15</v>
      </c>
      <c r="HW166" s="86">
        <f t="shared" si="433"/>
        <v>6.9690046653581547E-13</v>
      </c>
      <c r="HX166" s="86">
        <f t="shared" si="434"/>
        <v>9.2282430420730836E-15</v>
      </c>
      <c r="HY166" s="86">
        <f t="shared" si="435"/>
        <v>9.1547002208814718E-15</v>
      </c>
      <c r="HZ166" s="86">
        <f t="shared" si="436"/>
        <v>1.3902248246392993E-15</v>
      </c>
      <c r="IA166" s="86">
        <f t="shared" si="437"/>
        <v>1.5469778217745337E-16</v>
      </c>
      <c r="IB166" s="86">
        <f t="shared" si="438"/>
        <v>8.0908578074945974E-16</v>
      </c>
      <c r="IC166" s="86">
        <f t="shared" si="439"/>
        <v>1.2624379828857176E-17</v>
      </c>
      <c r="ID166" s="86">
        <f t="shared" si="440"/>
        <v>4.8918503078799973E-17</v>
      </c>
      <c r="IE166" s="86">
        <f t="shared" si="441"/>
        <v>1.0893893436352696E-14</v>
      </c>
      <c r="IF166" s="86">
        <f t="shared" si="442"/>
        <v>2.5442340253733234E-13</v>
      </c>
      <c r="IG166" s="86">
        <f t="shared" si="443"/>
        <v>1.7379401457276167E-15</v>
      </c>
      <c r="II166" s="86">
        <f t="shared" si="552"/>
        <v>0.43949438872026958</v>
      </c>
      <c r="IJ166" s="86">
        <f t="shared" si="553"/>
        <v>0.30446560259893823</v>
      </c>
      <c r="IK166" s="86">
        <f t="shared" si="554"/>
        <v>0.21963222933494608</v>
      </c>
      <c r="IL166" s="86">
        <f t="shared" si="555"/>
        <v>0.11123164160227467</v>
      </c>
      <c r="IM166" s="86">
        <f t="shared" si="556"/>
        <v>4.8984264203963616E-2</v>
      </c>
      <c r="IN166" s="86">
        <f t="shared" si="557"/>
        <v>6.0309195860841505E-2</v>
      </c>
      <c r="IO166" s="86">
        <f t="shared" si="558"/>
        <v>0.12387536917652761</v>
      </c>
      <c r="IP166" s="86">
        <f t="shared" si="559"/>
        <v>0.19311650115956175</v>
      </c>
      <c r="IQ166" s="86">
        <f t="shared" si="560"/>
        <v>0.28432045060551064</v>
      </c>
      <c r="IR166" s="86">
        <f t="shared" si="561"/>
        <v>0.24127045507879655</v>
      </c>
      <c r="IS166" s="86">
        <f t="shared" si="562"/>
        <v>0.2764765307953872</v>
      </c>
      <c r="IT166" s="86">
        <f t="shared" si="563"/>
        <v>0.25649329014352173</v>
      </c>
      <c r="IU166" s="86">
        <f t="shared" si="564"/>
        <v>0.11242391523342313</v>
      </c>
      <c r="IV166" s="86">
        <f t="shared" si="565"/>
        <v>0.11971745928396635</v>
      </c>
      <c r="IW166" s="86">
        <f t="shared" si="566"/>
        <v>0.26753596024708787</v>
      </c>
      <c r="IY166" s="86">
        <f t="shared" si="567"/>
        <v>0.43949440814102897</v>
      </c>
      <c r="IZ166" s="86">
        <f t="shared" si="568"/>
        <v>0.30446560259893957</v>
      </c>
      <c r="JA166" s="86">
        <f t="shared" si="569"/>
        <v>0.21963222933494952</v>
      </c>
      <c r="JB166" s="86">
        <f t="shared" si="570"/>
        <v>0.11123164160227685</v>
      </c>
      <c r="JC166" s="86">
        <f t="shared" si="571"/>
        <v>4.8984264204660517E-2</v>
      </c>
      <c r="JD166" s="86">
        <f t="shared" si="572"/>
        <v>6.0309195860850734E-2</v>
      </c>
      <c r="JE166" s="86">
        <f t="shared" si="573"/>
        <v>0.12387536917653677</v>
      </c>
      <c r="JF166" s="86">
        <f t="shared" si="574"/>
        <v>0.19311650115956314</v>
      </c>
      <c r="JG166" s="86">
        <f t="shared" si="575"/>
        <v>0.28432045060551081</v>
      </c>
      <c r="JH166" s="86">
        <f t="shared" si="576"/>
        <v>0.24127045507879735</v>
      </c>
      <c r="JI166" s="86">
        <f t="shared" si="577"/>
        <v>0.2764765307953872</v>
      </c>
      <c r="JJ166" s="86">
        <f t="shared" si="578"/>
        <v>0.25649329014352179</v>
      </c>
      <c r="JK166" s="86">
        <f t="shared" si="579"/>
        <v>0.11242391523343402</v>
      </c>
      <c r="JL166" s="86">
        <f t="shared" si="580"/>
        <v>0.11971745928422077</v>
      </c>
      <c r="JM166" s="86">
        <f t="shared" si="581"/>
        <v>0.26753596024708959</v>
      </c>
    </row>
    <row r="167" spans="2:273" x14ac:dyDescent="0.25">
      <c r="B167" s="2">
        <v>140</v>
      </c>
      <c r="C167" s="37">
        <v>43.966999999999999</v>
      </c>
      <c r="D167" s="37">
        <v>49.884999999999998</v>
      </c>
      <c r="E167" s="37">
        <v>56.213000000000001</v>
      </c>
      <c r="F167" s="37">
        <v>59.033000000000001</v>
      </c>
      <c r="G167" s="37">
        <v>59.933999999999997</v>
      </c>
      <c r="H167" s="37">
        <v>64.376999999999995</v>
      </c>
      <c r="I167" s="37">
        <v>67.819999999999993</v>
      </c>
      <c r="J167" s="37">
        <v>71.787000000000006</v>
      </c>
      <c r="K167" s="37">
        <v>73.147999999999996</v>
      </c>
      <c r="L167" s="37">
        <v>75.311000000000007</v>
      </c>
      <c r="M167" s="37">
        <v>76.114999999999995</v>
      </c>
      <c r="N167" s="37">
        <v>78.147999999999996</v>
      </c>
      <c r="O167" s="37">
        <v>73.197000000000003</v>
      </c>
      <c r="P167" s="37">
        <v>74.164000000000001</v>
      </c>
      <c r="Q167" s="37">
        <v>115.508</v>
      </c>
      <c r="S167" s="4">
        <f t="shared" si="453"/>
        <v>43.720365098835927</v>
      </c>
      <c r="T167" s="4">
        <f t="shared" si="454"/>
        <v>49.501746456860921</v>
      </c>
      <c r="U167" s="4">
        <f t="shared" si="455"/>
        <v>55.335290893135522</v>
      </c>
      <c r="V167" s="4">
        <f t="shared" si="456"/>
        <v>59.062854521433252</v>
      </c>
      <c r="W167" s="4">
        <f t="shared" si="457"/>
        <v>58.734105211862229</v>
      </c>
      <c r="X167" s="4">
        <f t="shared" si="458"/>
        <v>62.332463227897435</v>
      </c>
      <c r="Y167" s="4">
        <f t="shared" si="459"/>
        <v>68.243867860827891</v>
      </c>
      <c r="Z167" s="4">
        <f t="shared" si="460"/>
        <v>73.695761412631725</v>
      </c>
      <c r="AA167" s="4">
        <f t="shared" si="461"/>
        <v>75.360772565344845</v>
      </c>
      <c r="AB167" s="4">
        <f t="shared" si="462"/>
        <v>77.64224509357382</v>
      </c>
      <c r="AC167" s="4">
        <f t="shared" si="463"/>
        <v>78.778150951331071</v>
      </c>
      <c r="AD167" s="4">
        <f t="shared" si="464"/>
        <v>80.28478447693773</v>
      </c>
      <c r="AE167" s="4">
        <f t="shared" si="465"/>
        <v>72.449611451753071</v>
      </c>
      <c r="AF167" s="4">
        <f t="shared" si="466"/>
        <v>73.420222477174718</v>
      </c>
      <c r="AG167" s="4">
        <f t="shared" si="467"/>
        <v>116.03810400547539</v>
      </c>
      <c r="AI167" s="4">
        <f t="shared" si="468"/>
        <v>0.24663490116407161</v>
      </c>
      <c r="AJ167" s="4">
        <f t="shared" si="469"/>
        <v>0.38325354313907667</v>
      </c>
      <c r="AK167" s="4">
        <f t="shared" si="470"/>
        <v>0.87770910686447934</v>
      </c>
      <c r="AL167" s="4">
        <f t="shared" si="471"/>
        <v>-2.9854521433250625E-2</v>
      </c>
      <c r="AM167" s="4">
        <f t="shared" si="472"/>
        <v>1.1998947881377688</v>
      </c>
      <c r="AN167" s="4">
        <f t="shared" si="473"/>
        <v>2.0445367721025605</v>
      </c>
      <c r="AO167" s="4">
        <f t="shared" si="474"/>
        <v>-0.4238678608278974</v>
      </c>
      <c r="AP167" s="4">
        <f t="shared" si="475"/>
        <v>-1.9087614126317192</v>
      </c>
      <c r="AQ167" s="4">
        <f t="shared" si="476"/>
        <v>-2.2127725653448493</v>
      </c>
      <c r="AR167" s="4">
        <f t="shared" si="477"/>
        <v>-2.3312450935738127</v>
      </c>
      <c r="AS167" s="4">
        <f t="shared" si="478"/>
        <v>-2.663150951331076</v>
      </c>
      <c r="AT167" s="4">
        <f t="shared" si="479"/>
        <v>-2.1367844769377342</v>
      </c>
      <c r="AU167" s="4">
        <f t="shared" si="480"/>
        <v>0.74738854824693135</v>
      </c>
      <c r="AV167" s="4">
        <f t="shared" si="481"/>
        <v>0.7437775228252832</v>
      </c>
      <c r="AW167" s="4">
        <f t="shared" si="481"/>
        <v>-0.53010400547539405</v>
      </c>
      <c r="AY167" s="2">
        <f t="shared" si="532"/>
        <v>43.683631830934857</v>
      </c>
      <c r="AZ167" s="2">
        <f t="shared" si="371"/>
        <v>44.140043789436824</v>
      </c>
      <c r="BA167" s="2">
        <f t="shared" si="372"/>
        <v>45.223511176100644</v>
      </c>
      <c r="BB167" s="2">
        <f t="shared" si="373"/>
        <v>48.976266414981758</v>
      </c>
      <c r="BC167" s="2">
        <f t="shared" si="374"/>
        <v>51.395589454871129</v>
      </c>
      <c r="BD167" s="2">
        <f t="shared" si="375"/>
        <v>51.340293500500259</v>
      </c>
      <c r="BE167" s="2">
        <f t="shared" si="376"/>
        <v>51.831979603632163</v>
      </c>
      <c r="BF167" s="2">
        <f t="shared" si="377"/>
        <v>51.958012547241772</v>
      </c>
      <c r="BG167" s="2">
        <f t="shared" si="378"/>
        <v>49.858517440955765</v>
      </c>
      <c r="BH167" s="2">
        <f t="shared" si="379"/>
        <v>50.207509080770556</v>
      </c>
      <c r="BI167" s="2">
        <f t="shared" si="380"/>
        <v>47.883957625555929</v>
      </c>
      <c r="BJ167" s="2">
        <f t="shared" si="381"/>
        <v>47.18936772203709</v>
      </c>
      <c r="BK167" s="2">
        <f t="shared" si="382"/>
        <v>46.579658941927434</v>
      </c>
      <c r="BL167" s="2">
        <f t="shared" si="383"/>
        <v>47.728590551394468</v>
      </c>
      <c r="BM167" s="2">
        <f t="shared" si="384"/>
        <v>50.216685008858086</v>
      </c>
      <c r="BO167" s="2" t="str">
        <f t="shared" si="482"/>
        <v/>
      </c>
      <c r="BP167" s="2" t="str">
        <f t="shared" si="483"/>
        <v/>
      </c>
      <c r="BQ167" s="2" t="str">
        <f t="shared" si="484"/>
        <v/>
      </c>
      <c r="BR167" s="2" t="str">
        <f t="shared" si="485"/>
        <v/>
      </c>
      <c r="BS167" s="2" t="str">
        <f t="shared" si="486"/>
        <v/>
      </c>
      <c r="BT167" s="2" t="str">
        <f t="shared" si="487"/>
        <v/>
      </c>
      <c r="BU167" s="2" t="str">
        <f t="shared" si="488"/>
        <v/>
      </c>
      <c r="BV167" s="2" t="str">
        <f t="shared" si="489"/>
        <v/>
      </c>
      <c r="BW167" s="2" t="str">
        <f t="shared" si="490"/>
        <v/>
      </c>
      <c r="BX167" s="2" t="str">
        <f t="shared" si="491"/>
        <v/>
      </c>
      <c r="BY167" s="2" t="str">
        <f t="shared" si="492"/>
        <v/>
      </c>
      <c r="BZ167" s="2" t="str">
        <f t="shared" si="493"/>
        <v/>
      </c>
      <c r="CA167" s="2" t="str">
        <f t="shared" si="494"/>
        <v/>
      </c>
      <c r="CB167" s="2" t="str">
        <f t="shared" si="495"/>
        <v/>
      </c>
      <c r="CC167" s="2" t="str">
        <f t="shared" si="496"/>
        <v/>
      </c>
      <c r="CE167" s="2" t="str">
        <f t="shared" si="533"/>
        <v/>
      </c>
      <c r="CF167" s="2" t="str">
        <f t="shared" si="534"/>
        <v/>
      </c>
      <c r="CG167" s="2" t="str">
        <f t="shared" si="535"/>
        <v/>
      </c>
      <c r="CH167" s="2" t="str">
        <f t="shared" si="536"/>
        <v/>
      </c>
      <c r="CI167" s="2" t="str">
        <f t="shared" si="537"/>
        <v/>
      </c>
      <c r="CJ167" s="2" t="str">
        <f t="shared" si="538"/>
        <v/>
      </c>
      <c r="CK167" s="2" t="str">
        <f t="shared" si="539"/>
        <v/>
      </c>
      <c r="CL167" s="2" t="str">
        <f t="shared" si="540"/>
        <v/>
      </c>
      <c r="CM167" s="2" t="str">
        <f t="shared" si="541"/>
        <v/>
      </c>
      <c r="CN167" s="2" t="str">
        <f t="shared" si="542"/>
        <v/>
      </c>
      <c r="CO167" s="2" t="str">
        <f t="shared" si="543"/>
        <v/>
      </c>
      <c r="CP167" s="2" t="str">
        <f t="shared" si="544"/>
        <v/>
      </c>
      <c r="CQ167" s="2" t="str">
        <f t="shared" si="545"/>
        <v/>
      </c>
      <c r="CR167" s="2" t="str">
        <f t="shared" si="546"/>
        <v/>
      </c>
      <c r="CS167" s="2" t="str">
        <f t="shared" si="547"/>
        <v/>
      </c>
      <c r="CU167" s="2" t="str">
        <f t="shared" si="497"/>
        <v/>
      </c>
      <c r="CV167" s="2" t="str">
        <f t="shared" si="498"/>
        <v/>
      </c>
      <c r="CW167" s="2" t="str">
        <f t="shared" si="499"/>
        <v/>
      </c>
      <c r="CX167" s="2" t="str">
        <f t="shared" si="500"/>
        <v/>
      </c>
      <c r="CY167" s="2" t="str">
        <f t="shared" si="501"/>
        <v/>
      </c>
      <c r="CZ167" s="2" t="str">
        <f t="shared" si="502"/>
        <v/>
      </c>
      <c r="DA167" s="2" t="str">
        <f t="shared" si="503"/>
        <v/>
      </c>
      <c r="DB167" s="2" t="str">
        <f t="shared" si="504"/>
        <v/>
      </c>
      <c r="DC167" s="2" t="str">
        <f t="shared" si="505"/>
        <v/>
      </c>
      <c r="DD167" s="2" t="str">
        <f t="shared" si="506"/>
        <v/>
      </c>
      <c r="DE167" s="2" t="str">
        <f t="shared" si="507"/>
        <v/>
      </c>
      <c r="DF167" s="2" t="str">
        <f t="shared" si="508"/>
        <v/>
      </c>
      <c r="DG167" s="2" t="str">
        <f t="shared" si="509"/>
        <v/>
      </c>
      <c r="DH167" s="2" t="str">
        <f t="shared" si="510"/>
        <v/>
      </c>
      <c r="DI167" s="2" t="str">
        <f t="shared" si="511"/>
        <v/>
      </c>
      <c r="DK167" s="2">
        <f t="shared" si="512"/>
        <v>88.739933068632993</v>
      </c>
      <c r="DL167" s="2">
        <f t="shared" si="513"/>
        <v>93.933255511929929</v>
      </c>
      <c r="DM167" s="2">
        <f t="shared" si="513"/>
        <v>94.457794425087116</v>
      </c>
      <c r="DN167" s="2">
        <f t="shared" si="513"/>
        <v>102.93006153846154</v>
      </c>
      <c r="DO167" s="2">
        <f t="shared" si="513"/>
        <v>98.585412824460462</v>
      </c>
      <c r="DP167" s="2">
        <f t="shared" si="513"/>
        <v>102.4238230769231</v>
      </c>
      <c r="DQ167" s="2">
        <f t="shared" si="513"/>
        <v>97.136350375234514</v>
      </c>
      <c r="DR167" s="2">
        <f t="shared" si="513"/>
        <v>101.77408205128205</v>
      </c>
      <c r="DS167" s="2">
        <f t="shared" si="513"/>
        <v>98.555175620965102</v>
      </c>
      <c r="DT167" s="2">
        <f t="shared" si="513"/>
        <v>96.455291275797379</v>
      </c>
      <c r="DU167" s="2">
        <f t="shared" si="513"/>
        <v>92.67665384615384</v>
      </c>
      <c r="DV167" s="2">
        <f t="shared" si="513"/>
        <v>96.703836087099248</v>
      </c>
      <c r="DW167" s="2">
        <f t="shared" si="513"/>
        <v>95.007428475033734</v>
      </c>
      <c r="DX167" s="2">
        <f t="shared" si="513"/>
        <v>87.466444507468339</v>
      </c>
      <c r="DY167" s="2">
        <f t="shared" si="513"/>
        <v>82.075357057057062</v>
      </c>
      <c r="EA167" s="2">
        <f t="shared" si="452"/>
        <v>43.241166839994065</v>
      </c>
      <c r="EB167" s="2">
        <f t="shared" si="514"/>
        <v>43.867055012844922</v>
      </c>
      <c r="EC167" s="2">
        <f t="shared" si="515"/>
        <v>44.983918955123912</v>
      </c>
      <c r="ED167" s="2">
        <f t="shared" si="516"/>
        <v>48.783009020273283</v>
      </c>
      <c r="EE167" s="2">
        <f t="shared" si="517"/>
        <v>51.423208413011999</v>
      </c>
      <c r="EF167" s="2">
        <f t="shared" si="518"/>
        <v>51.371874292490986</v>
      </c>
      <c r="EG167" s="2">
        <f t="shared" si="519"/>
        <v>51.592495581923757</v>
      </c>
      <c r="EH167" s="2">
        <f t="shared" si="520"/>
        <v>51.928322668900059</v>
      </c>
      <c r="EI167" s="2">
        <f t="shared" si="521"/>
        <v>49.755022065884972</v>
      </c>
      <c r="EJ167" s="2">
        <f t="shared" si="522"/>
        <v>50.321600799845811</v>
      </c>
      <c r="EK167" s="2">
        <f t="shared" si="523"/>
        <v>48.07565784108121</v>
      </c>
      <c r="EL167" s="2">
        <f t="shared" si="524"/>
        <v>47.335260994698295</v>
      </c>
      <c r="EM167" s="2">
        <f t="shared" si="525"/>
        <v>46.82317531849138</v>
      </c>
      <c r="EN167" s="2">
        <f t="shared" si="526"/>
        <v>47.764318914823178</v>
      </c>
      <c r="EO167" s="2">
        <f t="shared" si="527"/>
        <v>51.28487096474953</v>
      </c>
      <c r="EQ167" s="2">
        <f t="shared" si="528"/>
        <v>44.12372856836442</v>
      </c>
      <c r="ER167" s="2">
        <f t="shared" si="529"/>
        <v>44.435721850658638</v>
      </c>
      <c r="ES167" s="2">
        <f t="shared" si="529"/>
        <v>45.499339891089178</v>
      </c>
      <c r="ET167" s="2">
        <f t="shared" si="529"/>
        <v>49.215008943111535</v>
      </c>
      <c r="EU167" s="2">
        <f t="shared" si="529"/>
        <v>51.333514352942061</v>
      </c>
      <c r="EV167" s="2">
        <f t="shared" si="529"/>
        <v>51.272824431278565</v>
      </c>
      <c r="EW167" s="2">
        <f t="shared" si="529"/>
        <v>52.135123444865684</v>
      </c>
      <c r="EX167" s="2">
        <f t="shared" si="529"/>
        <v>51.975418426863477</v>
      </c>
      <c r="EY167" s="2">
        <f t="shared" si="529"/>
        <v>49.959380905623078</v>
      </c>
      <c r="EZ167" s="2">
        <f t="shared" si="529"/>
        <v>50.054829712319147</v>
      </c>
      <c r="FA167" s="2">
        <f t="shared" si="529"/>
        <v>47.648364810710163</v>
      </c>
      <c r="FB167" s="2">
        <f t="shared" si="529"/>
        <v>47.000930278768486</v>
      </c>
      <c r="FC167" s="2">
        <f t="shared" si="529"/>
        <v>46.229900374130949</v>
      </c>
      <c r="FD167" s="2">
        <f t="shared" si="529"/>
        <v>47.64660764028956</v>
      </c>
      <c r="FE167" s="2">
        <f t="shared" si="529"/>
        <v>48.447715644741592</v>
      </c>
      <c r="FG167" s="2">
        <f t="shared" si="530"/>
        <v>0.99987736022751084</v>
      </c>
      <c r="FH167" s="2">
        <f t="shared" si="531"/>
        <v>0.99985398792279223</v>
      </c>
      <c r="FI167" s="2">
        <f t="shared" si="531"/>
        <v>0.99983766577974531</v>
      </c>
      <c r="FJ167" s="2">
        <f t="shared" si="531"/>
        <v>0.99982095143571892</v>
      </c>
      <c r="FK167" s="2">
        <f t="shared" si="531"/>
        <v>0.99983282897439973</v>
      </c>
      <c r="FL167" s="2">
        <f t="shared" si="531"/>
        <v>0.99982777948822277</v>
      </c>
      <c r="FM167" s="2">
        <f t="shared" si="531"/>
        <v>0.99984070214202059</v>
      </c>
      <c r="FN167" s="2">
        <f t="shared" si="531"/>
        <v>0.99982693710790682</v>
      </c>
      <c r="FO167" s="2">
        <f t="shared" si="531"/>
        <v>0.99983368589900135</v>
      </c>
      <c r="FP167" s="2">
        <f t="shared" si="531"/>
        <v>0.99983155459453898</v>
      </c>
      <c r="FQ167" s="2">
        <f t="shared" si="531"/>
        <v>0.99982309766214483</v>
      </c>
      <c r="FR167" s="2">
        <f t="shared" si="531"/>
        <v>0.99983028935829232</v>
      </c>
      <c r="FS167" s="2">
        <f t="shared" si="531"/>
        <v>0.99983855511033004</v>
      </c>
      <c r="FT167" s="2">
        <f t="shared" si="531"/>
        <v>0.99984580531003764</v>
      </c>
      <c r="FU167" s="2">
        <f t="shared" si="531"/>
        <v>0.99986184492136587</v>
      </c>
      <c r="FW167" s="2">
        <f t="shared" si="548"/>
        <v>0.49501923611471577</v>
      </c>
      <c r="FX167" s="2">
        <f t="shared" si="388"/>
        <v>0.46719535762020348</v>
      </c>
      <c r="FY167" s="2">
        <f t="shared" si="389"/>
        <v>0.44926564254839985</v>
      </c>
      <c r="FZ167" s="2">
        <f t="shared" si="390"/>
        <v>0.42491313769001487</v>
      </c>
      <c r="GA167" s="2">
        <f t="shared" si="391"/>
        <v>0.39582456401486965</v>
      </c>
      <c r="GB167" s="2">
        <f t="shared" si="392"/>
        <v>0.40760263814026598</v>
      </c>
      <c r="GC167" s="2">
        <f t="shared" si="393"/>
        <v>0.42797098906172215</v>
      </c>
      <c r="GD167" s="2">
        <f t="shared" si="394"/>
        <v>0.44724680046093784</v>
      </c>
      <c r="GE167" s="2">
        <f t="shared" si="395"/>
        <v>0.4667242264925735</v>
      </c>
      <c r="GF167" s="2">
        <f t="shared" si="396"/>
        <v>0.45680635185290863</v>
      </c>
      <c r="GG167" s="2">
        <f t="shared" si="397"/>
        <v>0.46710388843910772</v>
      </c>
      <c r="GH167" s="2">
        <f t="shared" si="398"/>
        <v>0.46143425617140804</v>
      </c>
      <c r="GI167" s="2">
        <f t="shared" si="399"/>
        <v>0.42357338766352304</v>
      </c>
      <c r="GJ167" s="2">
        <f t="shared" si="400"/>
        <v>0.35553281145862592</v>
      </c>
      <c r="GK167" s="2">
        <f t="shared" si="401"/>
        <v>0.37799827536961034</v>
      </c>
      <c r="GM167" s="86">
        <f t="shared" si="549"/>
        <v>6.5599678924893595E-139</v>
      </c>
      <c r="GN167" s="86">
        <f t="shared" si="402"/>
        <v>2.5249723907583756E-147</v>
      </c>
      <c r="GO167" s="86">
        <f t="shared" si="403"/>
        <v>1.985138347786489E-154</v>
      </c>
      <c r="GP167" s="86">
        <f t="shared" si="404"/>
        <v>1.5110655003115241E-166</v>
      </c>
      <c r="GQ167" s="86">
        <f t="shared" si="405"/>
        <v>4.3868093345288911E-168</v>
      </c>
      <c r="GR167" s="86">
        <f t="shared" si="406"/>
        <v>1.7683262492181645E-187</v>
      </c>
      <c r="GS167" s="86">
        <f t="shared" si="407"/>
        <v>9.7148839998008532E-196</v>
      </c>
      <c r="GT167" s="86">
        <f t="shared" si="408"/>
        <v>1.0638886185660442E-150</v>
      </c>
      <c r="GU167" s="86">
        <f t="shared" si="409"/>
        <v>1.1555811578868267E-177</v>
      </c>
      <c r="GV167" s="86">
        <f t="shared" si="410"/>
        <v>3.6496596650872006E-189</v>
      </c>
      <c r="GW167" s="86">
        <f t="shared" si="411"/>
        <v>1.6581925374485109E-249</v>
      </c>
      <c r="GX167" s="86">
        <f t="shared" si="412"/>
        <v>5.9832779531829462E-232</v>
      </c>
      <c r="GY167" s="86">
        <f t="shared" si="413"/>
        <v>3.2456364157955636E-230</v>
      </c>
      <c r="GZ167" s="86">
        <f t="shared" si="414"/>
        <v>2.2842849601271899E-172</v>
      </c>
      <c r="HA167" s="86">
        <f t="shared" si="415"/>
        <v>1.1047473883494825E-299</v>
      </c>
      <c r="HC167" s="86">
        <f t="shared" si="550"/>
        <v>1.2741152988879859E-84</v>
      </c>
      <c r="HD167" s="86">
        <f t="shared" si="416"/>
        <v>1.5675909080569179E-81</v>
      </c>
      <c r="HE167" s="86">
        <f t="shared" si="417"/>
        <v>2.6417460031127883E-90</v>
      </c>
      <c r="HF167" s="86">
        <f t="shared" si="418"/>
        <v>2.2297363721150084E-94</v>
      </c>
      <c r="HG167" s="86">
        <f t="shared" si="419"/>
        <v>3.013027497302928E-107</v>
      </c>
      <c r="HH167" s="86">
        <f t="shared" si="420"/>
        <v>1.3858666036728176E-115</v>
      </c>
      <c r="HI167" s="86">
        <f t="shared" si="421"/>
        <v>4.7434552228058199E-125</v>
      </c>
      <c r="HJ167" s="86">
        <f t="shared" si="422"/>
        <v>3.9159275573375819E-101</v>
      </c>
      <c r="HK167" s="86">
        <f t="shared" si="423"/>
        <v>3.0048374843936693E-119</v>
      </c>
      <c r="HL167" s="86">
        <f t="shared" si="424"/>
        <v>3.3922034162484902E-134</v>
      </c>
      <c r="HM167" s="86">
        <f t="shared" si="425"/>
        <v>2.4890901897438466E-147</v>
      </c>
      <c r="HN167" s="86">
        <f t="shared" si="426"/>
        <v>7.1856786844938633E-148</v>
      </c>
      <c r="HO167" s="86">
        <f t="shared" si="427"/>
        <v>5.3189087656697347E-129</v>
      </c>
      <c r="HP167" s="86">
        <f t="shared" si="428"/>
        <v>1.9406914394404192E-153</v>
      </c>
      <c r="HQ167" s="86">
        <f t="shared" si="429"/>
        <v>1.3210786503606613E-188</v>
      </c>
      <c r="HS167" s="86">
        <f t="shared" si="551"/>
        <v>3.3772609386373507E-9</v>
      </c>
      <c r="HT167" s="86">
        <f t="shared" si="430"/>
        <v>7.591300444264153E-17</v>
      </c>
      <c r="HU167" s="86">
        <f t="shared" si="431"/>
        <v>1.9206741297356378E-16</v>
      </c>
      <c r="HV167" s="86">
        <f t="shared" si="432"/>
        <v>1.0256382531852489E-16</v>
      </c>
      <c r="HW167" s="86">
        <f t="shared" si="433"/>
        <v>4.6567228420447241E-14</v>
      </c>
      <c r="HX167" s="86">
        <f t="shared" si="434"/>
        <v>4.3394616092040142E-16</v>
      </c>
      <c r="HY167" s="86">
        <f t="shared" si="435"/>
        <v>4.7344457980918256E-16</v>
      </c>
      <c r="HZ167" s="86">
        <f t="shared" si="436"/>
        <v>6.3108835814018275E-17</v>
      </c>
      <c r="IA167" s="86">
        <f t="shared" si="437"/>
        <v>6.4176865700833201E-18</v>
      </c>
      <c r="IB167" s="86">
        <f t="shared" si="438"/>
        <v>3.7785310296647501E-17</v>
      </c>
      <c r="IC167" s="86">
        <f t="shared" si="439"/>
        <v>4.1675414255036506E-19</v>
      </c>
      <c r="ID167" s="86">
        <f t="shared" si="440"/>
        <v>1.881082678931534E-18</v>
      </c>
      <c r="IE167" s="86">
        <f t="shared" si="441"/>
        <v>5.8295384205578161E-16</v>
      </c>
      <c r="IF167" s="86">
        <f t="shared" si="442"/>
        <v>1.4013669254579292E-14</v>
      </c>
      <c r="IG167" s="86">
        <f t="shared" si="443"/>
        <v>7.0279867530935702E-17</v>
      </c>
      <c r="II167" s="86">
        <f t="shared" si="552"/>
        <v>0.49293734993743277</v>
      </c>
      <c r="IJ167" s="86">
        <f t="shared" si="553"/>
        <v>0.40527540831123982</v>
      </c>
      <c r="IK167" s="86">
        <f t="shared" si="554"/>
        <v>0.32358246157893744</v>
      </c>
      <c r="IL167" s="86">
        <f t="shared" si="555"/>
        <v>0.19616854208685278</v>
      </c>
      <c r="IM167" s="86">
        <f t="shared" si="556"/>
        <v>9.8781370540660871E-2</v>
      </c>
      <c r="IN167" s="86">
        <f t="shared" si="557"/>
        <v>0.12110667338067717</v>
      </c>
      <c r="IO167" s="86">
        <f t="shared" si="558"/>
        <v>0.21261390391018481</v>
      </c>
      <c r="IP167" s="86">
        <f t="shared" si="559"/>
        <v>0.30020250514735164</v>
      </c>
      <c r="IQ167" s="86">
        <f t="shared" si="560"/>
        <v>0.39377220679378921</v>
      </c>
      <c r="IR167" s="86">
        <f t="shared" si="561"/>
        <v>0.35050200826829248</v>
      </c>
      <c r="IS167" s="86">
        <f t="shared" si="562"/>
        <v>0.39021522747249549</v>
      </c>
      <c r="IT167" s="86">
        <f t="shared" si="563"/>
        <v>0.36816724380581212</v>
      </c>
      <c r="IU167" s="86">
        <f t="shared" si="564"/>
        <v>0.19609796122420628</v>
      </c>
      <c r="IV167" s="86">
        <f t="shared" si="565"/>
        <v>0.17450384074477537</v>
      </c>
      <c r="IW167" s="86">
        <f t="shared" si="566"/>
        <v>0.34209289163839834</v>
      </c>
      <c r="IY167" s="86">
        <f t="shared" si="567"/>
        <v>0.49293735331469368</v>
      </c>
      <c r="IZ167" s="86">
        <f t="shared" si="568"/>
        <v>0.40527540831123987</v>
      </c>
      <c r="JA167" s="86">
        <f t="shared" si="569"/>
        <v>0.32358246157893761</v>
      </c>
      <c r="JB167" s="86">
        <f t="shared" si="570"/>
        <v>0.19616854208685289</v>
      </c>
      <c r="JC167" s="86">
        <f t="shared" si="571"/>
        <v>9.8781370540707444E-2</v>
      </c>
      <c r="JD167" s="86">
        <f t="shared" si="572"/>
        <v>0.1211066733806776</v>
      </c>
      <c r="JE167" s="86">
        <f t="shared" si="573"/>
        <v>0.21261390391018528</v>
      </c>
      <c r="JF167" s="86">
        <f t="shared" si="574"/>
        <v>0.30020250514735169</v>
      </c>
      <c r="JG167" s="86">
        <f t="shared" si="575"/>
        <v>0.39377220679378921</v>
      </c>
      <c r="JH167" s="86">
        <f t="shared" si="576"/>
        <v>0.35050200826829253</v>
      </c>
      <c r="JI167" s="86">
        <f t="shared" si="577"/>
        <v>0.39021522747249549</v>
      </c>
      <c r="JJ167" s="86">
        <f t="shared" si="578"/>
        <v>0.36816724380581212</v>
      </c>
      <c r="JK167" s="86">
        <f t="shared" si="579"/>
        <v>0.19609796122420686</v>
      </c>
      <c r="JL167" s="86">
        <f t="shared" si="580"/>
        <v>0.17450384074478939</v>
      </c>
      <c r="JM167" s="86">
        <f t="shared" si="581"/>
        <v>0.3420928916383984</v>
      </c>
    </row>
    <row r="168" spans="2:273" x14ac:dyDescent="0.25">
      <c r="B168" s="2">
        <v>141</v>
      </c>
      <c r="C168" s="37">
        <v>43</v>
      </c>
      <c r="D168" s="37">
        <v>48.262</v>
      </c>
      <c r="E168" s="37">
        <v>55.720999999999997</v>
      </c>
      <c r="F168" s="37">
        <v>60.82</v>
      </c>
      <c r="G168" s="37">
        <v>61.917999999999999</v>
      </c>
      <c r="H168" s="37">
        <v>66.835999999999999</v>
      </c>
      <c r="I168" s="37">
        <v>70.033000000000001</v>
      </c>
      <c r="J168" s="37">
        <v>73.376999999999995</v>
      </c>
      <c r="K168" s="37">
        <v>72.77</v>
      </c>
      <c r="L168" s="37">
        <v>75.343999999999994</v>
      </c>
      <c r="M168" s="37">
        <v>75.983999999999995</v>
      </c>
      <c r="N168" s="37">
        <v>77.950999999999993</v>
      </c>
      <c r="O168" s="37">
        <v>77.573999999999998</v>
      </c>
      <c r="P168" s="37">
        <v>79.885000000000005</v>
      </c>
      <c r="Q168" s="37">
        <v>122.65600000000001</v>
      </c>
      <c r="S168" s="4">
        <f t="shared" si="453"/>
        <v>43.559218420406523</v>
      </c>
      <c r="T168" s="4">
        <f t="shared" si="454"/>
        <v>49.026042450710996</v>
      </c>
      <c r="U168" s="4">
        <f t="shared" si="455"/>
        <v>55.765886408617753</v>
      </c>
      <c r="V168" s="4">
        <f t="shared" si="456"/>
        <v>61.748621682486736</v>
      </c>
      <c r="W168" s="4">
        <f t="shared" si="457"/>
        <v>62.428245165781796</v>
      </c>
      <c r="X168" s="4">
        <f t="shared" si="458"/>
        <v>67.393200520878452</v>
      </c>
      <c r="Y168" s="4">
        <f t="shared" si="459"/>
        <v>72.127967358678191</v>
      </c>
      <c r="Z168" s="4">
        <f t="shared" si="460"/>
        <v>75.580070773553359</v>
      </c>
      <c r="AA168" s="4">
        <f t="shared" si="461"/>
        <v>73.914944851875873</v>
      </c>
      <c r="AB168" s="4">
        <f t="shared" si="462"/>
        <v>77.957841905626253</v>
      </c>
      <c r="AC168" s="4">
        <f t="shared" si="463"/>
        <v>77.100589799999454</v>
      </c>
      <c r="AD168" s="4">
        <f t="shared" si="464"/>
        <v>79.736262236534046</v>
      </c>
      <c r="AE168" s="4">
        <f t="shared" si="465"/>
        <v>79.448551154849625</v>
      </c>
      <c r="AF168" s="4">
        <f t="shared" si="466"/>
        <v>79.860959122217665</v>
      </c>
      <c r="AG168" s="4">
        <f t="shared" si="467"/>
        <v>123.45993664956193</v>
      </c>
      <c r="AI168" s="4">
        <f t="shared" si="468"/>
        <v>-0.55921842040652336</v>
      </c>
      <c r="AJ168" s="4">
        <f t="shared" si="469"/>
        <v>-0.76404245071099552</v>
      </c>
      <c r="AK168" s="4">
        <f t="shared" si="470"/>
        <v>-4.4886408617756501E-2</v>
      </c>
      <c r="AL168" s="4">
        <f t="shared" si="471"/>
        <v>-0.92862168248673527</v>
      </c>
      <c r="AM168" s="4">
        <f t="shared" si="472"/>
        <v>-0.51024516578179657</v>
      </c>
      <c r="AN168" s="4">
        <f t="shared" si="473"/>
        <v>-0.55720052087845318</v>
      </c>
      <c r="AO168" s="4">
        <f t="shared" si="474"/>
        <v>-2.0949673586781898</v>
      </c>
      <c r="AP168" s="4">
        <f t="shared" si="475"/>
        <v>-2.2030707735533639</v>
      </c>
      <c r="AQ168" s="4">
        <f t="shared" si="476"/>
        <v>-1.1449448518758771</v>
      </c>
      <c r="AR168" s="4">
        <f t="shared" si="477"/>
        <v>-2.6138419056262592</v>
      </c>
      <c r="AS168" s="4">
        <f t="shared" si="478"/>
        <v>-1.1165897999994598</v>
      </c>
      <c r="AT168" s="4">
        <f t="shared" si="479"/>
        <v>-1.7852622365340522</v>
      </c>
      <c r="AU168" s="4">
        <f t="shared" si="480"/>
        <v>-1.8745511548496268</v>
      </c>
      <c r="AV168" s="4">
        <f t="shared" si="481"/>
        <v>2.4040877782340431E-2</v>
      </c>
      <c r="AW168" s="4">
        <f t="shared" si="481"/>
        <v>-0.80393664956191913</v>
      </c>
      <c r="AY168" s="2">
        <f t="shared" si="532"/>
        <v>43.52912664105277</v>
      </c>
      <c r="AZ168" s="2">
        <f t="shared" si="371"/>
        <v>43.980478371114884</v>
      </c>
      <c r="BA168" s="2">
        <f t="shared" si="372"/>
        <v>45.051121603729662</v>
      </c>
      <c r="BB168" s="2">
        <f t="shared" si="373"/>
        <v>48.830200925242579</v>
      </c>
      <c r="BC168" s="2">
        <f t="shared" si="374"/>
        <v>51.246327770461477</v>
      </c>
      <c r="BD168" s="2">
        <f t="shared" si="375"/>
        <v>51.181364001205239</v>
      </c>
      <c r="BE168" s="2">
        <f t="shared" si="376"/>
        <v>51.674012336861551</v>
      </c>
      <c r="BF168" s="2">
        <f t="shared" si="377"/>
        <v>51.768051369555238</v>
      </c>
      <c r="BG168" s="2">
        <f t="shared" si="378"/>
        <v>49.689430515025784</v>
      </c>
      <c r="BH168" s="2">
        <f t="shared" si="379"/>
        <v>50.037557540203736</v>
      </c>
      <c r="BI168" s="2">
        <f t="shared" si="380"/>
        <v>47.721782058400947</v>
      </c>
      <c r="BJ168" s="2">
        <f t="shared" si="381"/>
        <v>47.009885716074834</v>
      </c>
      <c r="BK168" s="2">
        <f t="shared" si="382"/>
        <v>46.410460136374184</v>
      </c>
      <c r="BL168" s="2">
        <f t="shared" si="383"/>
        <v>47.554640955137906</v>
      </c>
      <c r="BM168" s="2">
        <f t="shared" si="384"/>
        <v>50.003756923633816</v>
      </c>
      <c r="BO168" s="2" t="str">
        <f t="shared" si="482"/>
        <v/>
      </c>
      <c r="BP168" s="2" t="str">
        <f t="shared" si="483"/>
        <v/>
      </c>
      <c r="BQ168" s="2" t="str">
        <f t="shared" si="484"/>
        <v/>
      </c>
      <c r="BR168" s="2" t="str">
        <f t="shared" si="485"/>
        <v/>
      </c>
      <c r="BS168" s="2" t="str">
        <f t="shared" si="486"/>
        <v/>
      </c>
      <c r="BT168" s="2" t="str">
        <f t="shared" si="487"/>
        <v/>
      </c>
      <c r="BU168" s="2" t="str">
        <f t="shared" si="488"/>
        <v/>
      </c>
      <c r="BV168" s="2" t="str">
        <f t="shared" si="489"/>
        <v/>
      </c>
      <c r="BW168" s="2" t="str">
        <f t="shared" si="490"/>
        <v/>
      </c>
      <c r="BX168" s="2" t="str">
        <f t="shared" si="491"/>
        <v/>
      </c>
      <c r="BY168" s="2" t="str">
        <f t="shared" si="492"/>
        <v/>
      </c>
      <c r="BZ168" s="2" t="str">
        <f t="shared" si="493"/>
        <v/>
      </c>
      <c r="CA168" s="2" t="str">
        <f t="shared" si="494"/>
        <v/>
      </c>
      <c r="CB168" s="2" t="str">
        <f t="shared" si="495"/>
        <v/>
      </c>
      <c r="CC168" s="2" t="str">
        <f t="shared" si="496"/>
        <v/>
      </c>
      <c r="CE168" s="2" t="str">
        <f t="shared" si="533"/>
        <v/>
      </c>
      <c r="CF168" s="2" t="str">
        <f t="shared" si="534"/>
        <v/>
      </c>
      <c r="CG168" s="2" t="str">
        <f t="shared" si="535"/>
        <v/>
      </c>
      <c r="CH168" s="2" t="str">
        <f t="shared" si="536"/>
        <v/>
      </c>
      <c r="CI168" s="2" t="str">
        <f t="shared" si="537"/>
        <v/>
      </c>
      <c r="CJ168" s="2" t="str">
        <f t="shared" si="538"/>
        <v/>
      </c>
      <c r="CK168" s="2" t="str">
        <f t="shared" si="539"/>
        <v/>
      </c>
      <c r="CL168" s="2" t="str">
        <f t="shared" si="540"/>
        <v/>
      </c>
      <c r="CM168" s="2" t="str">
        <f t="shared" si="541"/>
        <v/>
      </c>
      <c r="CN168" s="2" t="str">
        <f t="shared" si="542"/>
        <v/>
      </c>
      <c r="CO168" s="2" t="str">
        <f t="shared" si="543"/>
        <v/>
      </c>
      <c r="CP168" s="2" t="str">
        <f t="shared" si="544"/>
        <v/>
      </c>
      <c r="CQ168" s="2" t="str">
        <f t="shared" si="545"/>
        <v/>
      </c>
      <c r="CR168" s="2" t="str">
        <f t="shared" si="546"/>
        <v/>
      </c>
      <c r="CS168" s="2" t="str">
        <f t="shared" si="547"/>
        <v/>
      </c>
      <c r="CU168" s="2" t="str">
        <f t="shared" si="497"/>
        <v/>
      </c>
      <c r="CV168" s="2" t="str">
        <f t="shared" si="498"/>
        <v/>
      </c>
      <c r="CW168" s="2" t="str">
        <f t="shared" si="499"/>
        <v/>
      </c>
      <c r="CX168" s="2" t="str">
        <f t="shared" si="500"/>
        <v/>
      </c>
      <c r="CY168" s="2" t="str">
        <f t="shared" si="501"/>
        <v/>
      </c>
      <c r="CZ168" s="2" t="str">
        <f t="shared" si="502"/>
        <v/>
      </c>
      <c r="DA168" s="2" t="str">
        <f t="shared" si="503"/>
        <v/>
      </c>
      <c r="DB168" s="2" t="str">
        <f t="shared" si="504"/>
        <v/>
      </c>
      <c r="DC168" s="2" t="str">
        <f t="shared" si="505"/>
        <v/>
      </c>
      <c r="DD168" s="2" t="str">
        <f t="shared" si="506"/>
        <v/>
      </c>
      <c r="DE168" s="2" t="str">
        <f t="shared" si="507"/>
        <v/>
      </c>
      <c r="DF168" s="2" t="str">
        <f t="shared" si="508"/>
        <v/>
      </c>
      <c r="DG168" s="2" t="str">
        <f t="shared" si="509"/>
        <v/>
      </c>
      <c r="DH168" s="2" t="str">
        <f t="shared" si="510"/>
        <v/>
      </c>
      <c r="DI168" s="2" t="str">
        <f t="shared" si="511"/>
        <v/>
      </c>
      <c r="DK168" s="2">
        <f t="shared" si="512"/>
        <v>88.972327607163095</v>
      </c>
      <c r="DL168" s="2">
        <f t="shared" si="513"/>
        <v>94.178678646934458</v>
      </c>
      <c r="DM168" s="2">
        <f t="shared" si="513"/>
        <v>94.69660888501744</v>
      </c>
      <c r="DN168" s="2">
        <f t="shared" si="513"/>
        <v>103.23510121457491</v>
      </c>
      <c r="DO168" s="2">
        <f t="shared" si="513"/>
        <v>98.820600896739847</v>
      </c>
      <c r="DP168" s="2">
        <f t="shared" si="513"/>
        <v>102.69895850202431</v>
      </c>
      <c r="DQ168" s="2">
        <f t="shared" si="513"/>
        <v>97.350322889305815</v>
      </c>
      <c r="DR168" s="2">
        <f t="shared" si="513"/>
        <v>102.00877597840756</v>
      </c>
      <c r="DS168" s="2">
        <f t="shared" si="513"/>
        <v>98.79790480358902</v>
      </c>
      <c r="DT168" s="2">
        <f t="shared" si="513"/>
        <v>96.681985741088198</v>
      </c>
      <c r="DU168" s="2">
        <f t="shared" si="513"/>
        <v>92.895114372469635</v>
      </c>
      <c r="DV168" s="2">
        <f t="shared" si="513"/>
        <v>96.967185906554334</v>
      </c>
      <c r="DW168" s="2">
        <f t="shared" si="513"/>
        <v>95.256231309041823</v>
      </c>
      <c r="DX168" s="2">
        <f t="shared" si="513"/>
        <v>87.652203279042766</v>
      </c>
      <c r="DY168" s="2">
        <f t="shared" si="513"/>
        <v>82.233627584727586</v>
      </c>
      <c r="EA168" s="2">
        <f t="shared" si="452"/>
        <v>43.054232729163573</v>
      </c>
      <c r="EB168" s="2">
        <f t="shared" si="514"/>
        <v>43.686530549297061</v>
      </c>
      <c r="EC168" s="2">
        <f t="shared" si="515"/>
        <v>44.793022270596111</v>
      </c>
      <c r="ED168" s="2">
        <f t="shared" si="516"/>
        <v>48.622085960525141</v>
      </c>
      <c r="EE168" s="2">
        <f t="shared" si="517"/>
        <v>51.277604456736483</v>
      </c>
      <c r="EF168" s="2">
        <f t="shared" si="518"/>
        <v>51.217104684383607</v>
      </c>
      <c r="EG168" s="2">
        <f t="shared" si="519"/>
        <v>51.415777076495843</v>
      </c>
      <c r="EH168" s="2">
        <f t="shared" si="520"/>
        <v>51.73701103294249</v>
      </c>
      <c r="EI168" s="2">
        <f t="shared" si="521"/>
        <v>49.578898793969842</v>
      </c>
      <c r="EJ168" s="2">
        <f t="shared" si="522"/>
        <v>50.161916931675819</v>
      </c>
      <c r="EK168" s="2">
        <f t="shared" si="523"/>
        <v>47.929697065905479</v>
      </c>
      <c r="EL168" s="2">
        <f t="shared" si="524"/>
        <v>47.168417722797258</v>
      </c>
      <c r="EM168" s="2">
        <f t="shared" si="525"/>
        <v>46.675755808312232</v>
      </c>
      <c r="EN168" s="2">
        <f t="shared" si="526"/>
        <v>47.593701115155909</v>
      </c>
      <c r="EO168" s="2">
        <f t="shared" si="527"/>
        <v>51.159009369202224</v>
      </c>
      <c r="EQ168" s="2">
        <f t="shared" si="528"/>
        <v>43.961036469334758</v>
      </c>
      <c r="ER168" s="2">
        <f t="shared" si="529"/>
        <v>44.272492305914675</v>
      </c>
      <c r="ES168" s="2">
        <f t="shared" si="529"/>
        <v>45.324026278853339</v>
      </c>
      <c r="ET168" s="2">
        <f t="shared" si="529"/>
        <v>49.067158556239221</v>
      </c>
      <c r="EU168" s="2">
        <f t="shared" si="529"/>
        <v>51.185449375650748</v>
      </c>
      <c r="EV168" s="2">
        <f t="shared" si="529"/>
        <v>51.115185699425638</v>
      </c>
      <c r="EW168" s="2">
        <f t="shared" si="529"/>
        <v>51.973992575242526</v>
      </c>
      <c r="EX168" s="2">
        <f t="shared" si="529"/>
        <v>51.786160163321334</v>
      </c>
      <c r="EY168" s="2">
        <f t="shared" si="529"/>
        <v>49.789365571834729</v>
      </c>
      <c r="EZ168" s="2">
        <f t="shared" si="529"/>
        <v>49.887794771389281</v>
      </c>
      <c r="FA168" s="2">
        <f t="shared" si="529"/>
        <v>47.490650004433007</v>
      </c>
      <c r="FB168" s="2">
        <f t="shared" si="529"/>
        <v>46.825222339513083</v>
      </c>
      <c r="FC168" s="2">
        <f t="shared" si="529"/>
        <v>46.06516426053426</v>
      </c>
      <c r="FD168" s="2">
        <f t="shared" si="529"/>
        <v>47.475120908313052</v>
      </c>
      <c r="FE168" s="2">
        <f t="shared" si="529"/>
        <v>48.260246701749949</v>
      </c>
      <c r="FG168" s="2">
        <f t="shared" si="530"/>
        <v>0.99988814999118358</v>
      </c>
      <c r="FH168" s="2">
        <f t="shared" si="531"/>
        <v>0.9998668336920582</v>
      </c>
      <c r="FI168" s="2">
        <f t="shared" si="531"/>
        <v>0.99985194731679639</v>
      </c>
      <c r="FJ168" s="2">
        <f t="shared" si="531"/>
        <v>0.99983670319597229</v>
      </c>
      <c r="FK168" s="2">
        <f t="shared" si="531"/>
        <v>0.99984753596999654</v>
      </c>
      <c r="FL168" s="2">
        <f t="shared" si="531"/>
        <v>0.99984293064634322</v>
      </c>
      <c r="FM168" s="2">
        <f t="shared" si="531"/>
        <v>0.99985471659047387</v>
      </c>
      <c r="FN168" s="2">
        <f t="shared" si="531"/>
        <v>0.99984216236302303</v>
      </c>
      <c r="FO168" s="2">
        <f t="shared" si="531"/>
        <v>0.99984831751745462</v>
      </c>
      <c r="FP168" s="2">
        <f t="shared" si="531"/>
        <v>0.99984637368742746</v>
      </c>
      <c r="FQ168" s="2">
        <f t="shared" si="531"/>
        <v>0.99983866063904281</v>
      </c>
      <c r="FR168" s="2">
        <f t="shared" si="531"/>
        <v>0.99984521974392193</v>
      </c>
      <c r="FS168" s="2">
        <f t="shared" si="531"/>
        <v>0.99985275841903676</v>
      </c>
      <c r="FT168" s="2">
        <f t="shared" si="531"/>
        <v>0.99985937086340282</v>
      </c>
      <c r="FU168" s="2">
        <f t="shared" si="531"/>
        <v>0.99987399953909317</v>
      </c>
      <c r="FW168" s="2">
        <f t="shared" si="548"/>
        <v>0.51803709199918269</v>
      </c>
      <c r="FX168" s="2">
        <f t="shared" si="388"/>
        <v>0.49017528129065624</v>
      </c>
      <c r="FY168" s="2">
        <f t="shared" si="389"/>
        <v>0.47214516149631569</v>
      </c>
      <c r="FZ168" s="2">
        <f t="shared" si="390"/>
        <v>0.44756032113940475</v>
      </c>
      <c r="GA168" s="2">
        <f t="shared" si="391"/>
        <v>0.41804838818221479</v>
      </c>
      <c r="GB168" s="2">
        <f t="shared" si="392"/>
        <v>0.43001708367324781</v>
      </c>
      <c r="GC168" s="2">
        <f t="shared" si="393"/>
        <v>0.45065343671000824</v>
      </c>
      <c r="GD168" s="2">
        <f t="shared" si="394"/>
        <v>0.47011126848028623</v>
      </c>
      <c r="GE168" s="2">
        <f t="shared" si="395"/>
        <v>0.48970227549237128</v>
      </c>
      <c r="GF168" s="2">
        <f t="shared" si="396"/>
        <v>0.4797353777105306</v>
      </c>
      <c r="GG168" s="2">
        <f t="shared" si="397"/>
        <v>0.49008345136465564</v>
      </c>
      <c r="GH168" s="2">
        <f t="shared" si="398"/>
        <v>0.48438842977273416</v>
      </c>
      <c r="GI168" s="2">
        <f t="shared" si="399"/>
        <v>0.44620456825221971</v>
      </c>
      <c r="GJ168" s="2">
        <f t="shared" si="400"/>
        <v>0.37690567237681716</v>
      </c>
      <c r="GK168" s="2">
        <f t="shared" si="401"/>
        <v>0.39988367271366249</v>
      </c>
      <c r="GM168" s="86">
        <f t="shared" si="549"/>
        <v>1.3556962347160964E-142</v>
      </c>
      <c r="GN168" s="86">
        <f t="shared" si="402"/>
        <v>3.5086395494240775E-151</v>
      </c>
      <c r="GO168" s="86">
        <f t="shared" si="403"/>
        <v>1.7230055185632242E-158</v>
      </c>
      <c r="GP168" s="86">
        <f t="shared" si="404"/>
        <v>6.0777740356882059E-171</v>
      </c>
      <c r="GQ168" s="86">
        <f t="shared" si="405"/>
        <v>1.5892507460170387E-172</v>
      </c>
      <c r="GR168" s="86">
        <f t="shared" si="406"/>
        <v>2.156636586215162E-192</v>
      </c>
      <c r="GS168" s="86">
        <f t="shared" si="407"/>
        <v>7.5345837999218161E-201</v>
      </c>
      <c r="GT168" s="86">
        <f t="shared" si="408"/>
        <v>1.2095551523862812E-154</v>
      </c>
      <c r="GU168" s="86">
        <f t="shared" si="409"/>
        <v>2.7836415182082634E-182</v>
      </c>
      <c r="GV168" s="86">
        <f t="shared" si="410"/>
        <v>3.9528863166653536E-194</v>
      </c>
      <c r="GW168" s="86">
        <f t="shared" si="411"/>
        <v>4.6313276969491991E-256</v>
      </c>
      <c r="GX168" s="86">
        <f t="shared" si="412"/>
        <v>5.5028997330970291E-238</v>
      </c>
      <c r="GY168" s="86">
        <f t="shared" si="413"/>
        <v>3.3183515418754258E-236</v>
      </c>
      <c r="GZ168" s="86">
        <f t="shared" si="414"/>
        <v>7.1039572886943786E-177</v>
      </c>
      <c r="HA168" s="86">
        <f t="shared" si="415"/>
        <v>3.3602172477043399E-307</v>
      </c>
      <c r="HC168" s="86">
        <f t="shared" si="550"/>
        <v>1.0593905467136131E-87</v>
      </c>
      <c r="HD168" s="86">
        <f t="shared" si="416"/>
        <v>2.1705159047078378E-84</v>
      </c>
      <c r="HE168" s="86">
        <f t="shared" si="417"/>
        <v>1.7298998641174631E-93</v>
      </c>
      <c r="HF168" s="86">
        <f t="shared" si="418"/>
        <v>1.0235938810950287E-97</v>
      </c>
      <c r="HG168" s="86">
        <f t="shared" si="419"/>
        <v>4.2696258104112487E-111</v>
      </c>
      <c r="HH168" s="86">
        <f t="shared" si="420"/>
        <v>1.093813830651185E-119</v>
      </c>
      <c r="HI168" s="86">
        <f t="shared" si="421"/>
        <v>1.8489517658269061E-129</v>
      </c>
      <c r="HJ168" s="86">
        <f t="shared" si="422"/>
        <v>1.0922663127675334E-104</v>
      </c>
      <c r="HK168" s="86">
        <f t="shared" si="423"/>
        <v>2.0781713231319869E-123</v>
      </c>
      <c r="HL168" s="86">
        <f t="shared" si="424"/>
        <v>6.0656060291585415E-139</v>
      </c>
      <c r="HM168" s="86">
        <f t="shared" si="425"/>
        <v>1.6349047012603107E-152</v>
      </c>
      <c r="HN168" s="86">
        <f t="shared" si="426"/>
        <v>4.7978989540335666E-153</v>
      </c>
      <c r="HO168" s="86">
        <f t="shared" si="427"/>
        <v>1.5145086794112452E-133</v>
      </c>
      <c r="HP168" s="86">
        <f t="shared" si="428"/>
        <v>5.6654740706303591E-159</v>
      </c>
      <c r="HQ168" s="86">
        <f t="shared" si="429"/>
        <v>5.6649000398706609E-195</v>
      </c>
      <c r="HS168" s="86">
        <f t="shared" si="551"/>
        <v>5.3942706099664604E-10</v>
      </c>
      <c r="HT168" s="86">
        <f t="shared" si="430"/>
        <v>3.7867803435502534E-18</v>
      </c>
      <c r="HU168" s="86">
        <f t="shared" si="431"/>
        <v>9.5112462011666858E-18</v>
      </c>
      <c r="HV168" s="86">
        <f t="shared" si="432"/>
        <v>4.2173720248859101E-18</v>
      </c>
      <c r="HW168" s="86">
        <f t="shared" si="433"/>
        <v>2.7368165208114661E-15</v>
      </c>
      <c r="HX168" s="86">
        <f t="shared" si="434"/>
        <v>1.7707751750939007E-17</v>
      </c>
      <c r="HY168" s="86">
        <f t="shared" si="435"/>
        <v>2.1429501416949941E-17</v>
      </c>
      <c r="HZ168" s="86">
        <f t="shared" si="436"/>
        <v>2.4974038721718228E-18</v>
      </c>
      <c r="IA168" s="86">
        <f t="shared" si="437"/>
        <v>2.3222778330102773E-19</v>
      </c>
      <c r="IB168" s="86">
        <f t="shared" si="438"/>
        <v>1.5452414155152554E-18</v>
      </c>
      <c r="IC168" s="86">
        <f t="shared" si="439"/>
        <v>1.1879894883722353E-20</v>
      </c>
      <c r="ID168" s="86">
        <f t="shared" si="440"/>
        <v>6.2955090586840659E-20</v>
      </c>
      <c r="IE168" s="86">
        <f t="shared" si="441"/>
        <v>2.736559172066325E-17</v>
      </c>
      <c r="IF168" s="86">
        <f t="shared" si="442"/>
        <v>6.696126274083719E-16</v>
      </c>
      <c r="IG168" s="86">
        <f t="shared" si="443"/>
        <v>2.4491807379967466E-18</v>
      </c>
      <c r="II168" s="86">
        <f t="shared" si="552"/>
        <v>0.51044917088956931</v>
      </c>
      <c r="IJ168" s="86">
        <f t="shared" si="553"/>
        <v>0.48096573833220407</v>
      </c>
      <c r="IK168" s="86">
        <f t="shared" si="554"/>
        <v>0.42302773418324324</v>
      </c>
      <c r="IL168" s="86">
        <f t="shared" si="555"/>
        <v>0.30309497721748557</v>
      </c>
      <c r="IM168" s="86">
        <f t="shared" si="556"/>
        <v>0.17600534463186557</v>
      </c>
      <c r="IN168" s="86">
        <f t="shared" si="557"/>
        <v>0.21203724378618574</v>
      </c>
      <c r="IO168" s="86">
        <f t="shared" si="558"/>
        <v>0.32042814728663771</v>
      </c>
      <c r="IP168" s="86">
        <f t="shared" si="559"/>
        <v>0.40824795800485564</v>
      </c>
      <c r="IQ168" s="86">
        <f t="shared" si="560"/>
        <v>0.47803205102584445</v>
      </c>
      <c r="IR168" s="86">
        <f t="shared" si="561"/>
        <v>0.44762950547430846</v>
      </c>
      <c r="IS168" s="86">
        <f t="shared" si="562"/>
        <v>0.4781020473636059</v>
      </c>
      <c r="IT168" s="86">
        <f t="shared" si="563"/>
        <v>0.46202019726839827</v>
      </c>
      <c r="IU168" s="86">
        <f t="shared" si="564"/>
        <v>0.30104920015357717</v>
      </c>
      <c r="IV168" s="86">
        <f t="shared" si="565"/>
        <v>0.24248632477701026</v>
      </c>
      <c r="IW168" s="86">
        <f t="shared" si="566"/>
        <v>0.42016916117038045</v>
      </c>
      <c r="IY168" s="86">
        <f t="shared" si="567"/>
        <v>0.51044917142899637</v>
      </c>
      <c r="IZ168" s="86">
        <f t="shared" si="568"/>
        <v>0.48096573833220407</v>
      </c>
      <c r="JA168" s="86">
        <f t="shared" si="569"/>
        <v>0.42302773418324324</v>
      </c>
      <c r="JB168" s="86">
        <f t="shared" si="570"/>
        <v>0.30309497721748557</v>
      </c>
      <c r="JC168" s="86">
        <f t="shared" si="571"/>
        <v>0.17600534463186832</v>
      </c>
      <c r="JD168" s="86">
        <f t="shared" si="572"/>
        <v>0.21203724378618577</v>
      </c>
      <c r="JE168" s="86">
        <f t="shared" si="573"/>
        <v>0.32042814728663771</v>
      </c>
      <c r="JF168" s="86">
        <f t="shared" si="574"/>
        <v>0.40824795800485564</v>
      </c>
      <c r="JG168" s="86">
        <f t="shared" si="575"/>
        <v>0.47803205102584445</v>
      </c>
      <c r="JH168" s="86">
        <f t="shared" si="576"/>
        <v>0.44762950547430846</v>
      </c>
      <c r="JI168" s="86">
        <f t="shared" si="577"/>
        <v>0.4781020473636059</v>
      </c>
      <c r="JJ168" s="86">
        <f t="shared" si="578"/>
        <v>0.46202019726839827</v>
      </c>
      <c r="JK168" s="86">
        <f t="shared" si="579"/>
        <v>0.30104920015357717</v>
      </c>
      <c r="JL168" s="86">
        <f t="shared" si="580"/>
        <v>0.24248632477701093</v>
      </c>
      <c r="JM168" s="86">
        <f t="shared" si="581"/>
        <v>0.42016916117038045</v>
      </c>
    </row>
    <row r="169" spans="2:273" x14ac:dyDescent="0.25">
      <c r="B169" s="2">
        <v>142</v>
      </c>
      <c r="C169" s="37">
        <v>42.622999999999998</v>
      </c>
      <c r="D169" s="37">
        <v>47.951000000000001</v>
      </c>
      <c r="E169" s="37">
        <v>54.328000000000003</v>
      </c>
      <c r="F169" s="37">
        <v>61.720999999999997</v>
      </c>
      <c r="G169" s="37">
        <v>65.573999999999998</v>
      </c>
      <c r="H169" s="37">
        <v>68.966999999999999</v>
      </c>
      <c r="I169" s="37">
        <v>70.869</v>
      </c>
      <c r="J169" s="37">
        <v>72.245999999999995</v>
      </c>
      <c r="K169" s="37">
        <v>69.492000000000004</v>
      </c>
      <c r="L169" s="37">
        <v>74.016000000000005</v>
      </c>
      <c r="M169" s="37">
        <v>71.245999999999995</v>
      </c>
      <c r="N169" s="37">
        <v>74.343999999999994</v>
      </c>
      <c r="O169" s="37">
        <v>79.016000000000005</v>
      </c>
      <c r="P169" s="37">
        <v>85.721000000000004</v>
      </c>
      <c r="Q169" s="37">
        <v>124.77</v>
      </c>
      <c r="S169" s="4">
        <f t="shared" si="453"/>
        <v>43.397786417625753</v>
      </c>
      <c r="T169" s="4">
        <f t="shared" si="454"/>
        <v>47.913031950121677</v>
      </c>
      <c r="U169" s="4">
        <f t="shared" si="455"/>
        <v>54.648774120588882</v>
      </c>
      <c r="V169" s="4">
        <f t="shared" si="456"/>
        <v>62.775765197685658</v>
      </c>
      <c r="W169" s="4">
        <f t="shared" si="457"/>
        <v>65.820799896495544</v>
      </c>
      <c r="X169" s="4">
        <f t="shared" si="458"/>
        <v>71.334477292556357</v>
      </c>
      <c r="Y169" s="4">
        <f t="shared" si="459"/>
        <v>73.272321241427889</v>
      </c>
      <c r="Z169" s="4">
        <f t="shared" si="460"/>
        <v>73.645490861648213</v>
      </c>
      <c r="AA169" s="4">
        <f t="shared" si="461"/>
        <v>68.928788064003669</v>
      </c>
      <c r="AB169" s="4">
        <f t="shared" si="462"/>
        <v>73.990386858577637</v>
      </c>
      <c r="AC169" s="4">
        <f t="shared" si="463"/>
        <v>70.829955189677747</v>
      </c>
      <c r="AD169" s="4">
        <f t="shared" si="464"/>
        <v>74.078753496459569</v>
      </c>
      <c r="AE169" s="4">
        <f t="shared" si="465"/>
        <v>82.378760158428847</v>
      </c>
      <c r="AF169" s="4">
        <f t="shared" si="466"/>
        <v>85.620763645850218</v>
      </c>
      <c r="AG169" s="4">
        <f t="shared" si="467"/>
        <v>127.29597509472059</v>
      </c>
      <c r="AI169" s="4">
        <f t="shared" si="468"/>
        <v>-0.77478641762575506</v>
      </c>
      <c r="AJ169" s="4">
        <f t="shared" si="469"/>
        <v>3.7968049878323029E-2</v>
      </c>
      <c r="AK169" s="4">
        <f t="shared" si="470"/>
        <v>-0.32077412058887944</v>
      </c>
      <c r="AL169" s="4">
        <f t="shared" si="471"/>
        <v>-1.0547651976856613</v>
      </c>
      <c r="AM169" s="4">
        <f t="shared" si="472"/>
        <v>-0.24679989649554557</v>
      </c>
      <c r="AN169" s="4">
        <f t="shared" si="473"/>
        <v>-2.3674772925563587</v>
      </c>
      <c r="AO169" s="4">
        <f t="shared" si="474"/>
        <v>-2.4033212414278893</v>
      </c>
      <c r="AP169" s="4">
        <f t="shared" si="475"/>
        <v>-1.3994908616482178</v>
      </c>
      <c r="AQ169" s="4">
        <f t="shared" si="476"/>
        <v>0.56321193599633546</v>
      </c>
      <c r="AR169" s="4">
        <f t="shared" si="477"/>
        <v>2.5613141422368813E-2</v>
      </c>
      <c r="AS169" s="4">
        <f t="shared" si="478"/>
        <v>0.41604481032224783</v>
      </c>
      <c r="AT169" s="4">
        <f t="shared" si="479"/>
        <v>0.26524650354042478</v>
      </c>
      <c r="AU169" s="4">
        <f t="shared" si="480"/>
        <v>-3.3627601584288414</v>
      </c>
      <c r="AV169" s="4">
        <f t="shared" si="481"/>
        <v>0.10023635414978571</v>
      </c>
      <c r="AW169" s="4">
        <f t="shared" si="481"/>
        <v>-2.525975094720593</v>
      </c>
      <c r="AY169" s="2">
        <f t="shared" si="532"/>
        <v>43.375701346659241</v>
      </c>
      <c r="AZ169" s="2">
        <f t="shared" si="371"/>
        <v>43.821779512429288</v>
      </c>
      <c r="BA169" s="2">
        <f t="shared" si="372"/>
        <v>44.879560342443234</v>
      </c>
      <c r="BB169" s="2">
        <f t="shared" si="373"/>
        <v>48.684889830809226</v>
      </c>
      <c r="BC169" s="2">
        <f t="shared" si="374"/>
        <v>51.096975535252248</v>
      </c>
      <c r="BD169" s="2">
        <f t="shared" si="375"/>
        <v>51.022331586392141</v>
      </c>
      <c r="BE169" s="2">
        <f t="shared" si="376"/>
        <v>51.516917123799061</v>
      </c>
      <c r="BF169" s="2">
        <f t="shared" si="377"/>
        <v>51.578245474311373</v>
      </c>
      <c r="BG169" s="2">
        <f t="shared" si="378"/>
        <v>49.520685357739609</v>
      </c>
      <c r="BH169" s="2">
        <f t="shared" si="379"/>
        <v>49.867294466837748</v>
      </c>
      <c r="BI169" s="2">
        <f t="shared" si="380"/>
        <v>47.559098070573619</v>
      </c>
      <c r="BJ169" s="2">
        <f t="shared" si="381"/>
        <v>46.830026612143875</v>
      </c>
      <c r="BK169" s="2">
        <f t="shared" si="382"/>
        <v>46.240386058387017</v>
      </c>
      <c r="BL169" s="2">
        <f t="shared" si="383"/>
        <v>47.380634263844271</v>
      </c>
      <c r="BM169" s="2">
        <f t="shared" si="384"/>
        <v>49.786953754108936</v>
      </c>
      <c r="BO169" s="2" t="str">
        <f t="shared" si="482"/>
        <v/>
      </c>
      <c r="BP169" s="2" t="str">
        <f t="shared" si="483"/>
        <v/>
      </c>
      <c r="BQ169" s="2" t="str">
        <f t="shared" si="484"/>
        <v/>
      </c>
      <c r="BR169" s="2" t="str">
        <f t="shared" si="485"/>
        <v/>
      </c>
      <c r="BS169" s="2" t="str">
        <f t="shared" si="486"/>
        <v/>
      </c>
      <c r="BT169" s="2" t="str">
        <f t="shared" si="487"/>
        <v/>
      </c>
      <c r="BU169" s="2" t="str">
        <f t="shared" si="488"/>
        <v/>
      </c>
      <c r="BV169" s="2" t="str">
        <f t="shared" si="489"/>
        <v/>
      </c>
      <c r="BW169" s="2" t="str">
        <f t="shared" si="490"/>
        <v/>
      </c>
      <c r="BX169" s="2" t="str">
        <f t="shared" si="491"/>
        <v/>
      </c>
      <c r="BY169" s="2" t="str">
        <f t="shared" si="492"/>
        <v/>
      </c>
      <c r="BZ169" s="2" t="str">
        <f t="shared" si="493"/>
        <v/>
      </c>
      <c r="CA169" s="2" t="str">
        <f t="shared" si="494"/>
        <v/>
      </c>
      <c r="CB169" s="2" t="str">
        <f t="shared" si="495"/>
        <v/>
      </c>
      <c r="CC169" s="2" t="str">
        <f t="shared" si="496"/>
        <v/>
      </c>
      <c r="CE169" s="2" t="str">
        <f t="shared" si="533"/>
        <v/>
      </c>
      <c r="CF169" s="2" t="str">
        <f t="shared" si="534"/>
        <v/>
      </c>
      <c r="CG169" s="2" t="str">
        <f t="shared" si="535"/>
        <v/>
      </c>
      <c r="CH169" s="2" t="str">
        <f t="shared" si="536"/>
        <v/>
      </c>
      <c r="CI169" s="2" t="str">
        <f t="shared" si="537"/>
        <v/>
      </c>
      <c r="CJ169" s="2" t="str">
        <f t="shared" si="538"/>
        <v/>
      </c>
      <c r="CK169" s="2" t="str">
        <f t="shared" si="539"/>
        <v/>
      </c>
      <c r="CL169" s="2" t="str">
        <f t="shared" si="540"/>
        <v/>
      </c>
      <c r="CM169" s="2" t="str">
        <f t="shared" si="541"/>
        <v/>
      </c>
      <c r="CN169" s="2" t="str">
        <f t="shared" si="542"/>
        <v/>
      </c>
      <c r="CO169" s="2" t="str">
        <f t="shared" si="543"/>
        <v/>
      </c>
      <c r="CP169" s="2" t="str">
        <f t="shared" si="544"/>
        <v/>
      </c>
      <c r="CQ169" s="2" t="str">
        <f t="shared" si="545"/>
        <v/>
      </c>
      <c r="CR169" s="2" t="str">
        <f t="shared" si="546"/>
        <v/>
      </c>
      <c r="CS169" s="2" t="str">
        <f t="shared" si="547"/>
        <v/>
      </c>
      <c r="CU169" s="2" t="str">
        <f t="shared" si="497"/>
        <v/>
      </c>
      <c r="CV169" s="2" t="str">
        <f t="shared" si="498"/>
        <v/>
      </c>
      <c r="CW169" s="2" t="str">
        <f t="shared" si="499"/>
        <v/>
      </c>
      <c r="CX169" s="2" t="str">
        <f t="shared" si="500"/>
        <v/>
      </c>
      <c r="CY169" s="2" t="str">
        <f t="shared" si="501"/>
        <v/>
      </c>
      <c r="CZ169" s="2" t="str">
        <f t="shared" si="502"/>
        <v/>
      </c>
      <c r="DA169" s="2" t="str">
        <f t="shared" si="503"/>
        <v/>
      </c>
      <c r="DB169" s="2" t="str">
        <f t="shared" si="504"/>
        <v/>
      </c>
      <c r="DC169" s="2" t="str">
        <f t="shared" si="505"/>
        <v/>
      </c>
      <c r="DD169" s="2" t="str">
        <f t="shared" si="506"/>
        <v/>
      </c>
      <c r="DE169" s="2" t="str">
        <f t="shared" si="507"/>
        <v/>
      </c>
      <c r="DF169" s="2" t="str">
        <f t="shared" si="508"/>
        <v/>
      </c>
      <c r="DG169" s="2" t="str">
        <f t="shared" si="509"/>
        <v/>
      </c>
      <c r="DH169" s="2" t="str">
        <f t="shared" si="510"/>
        <v/>
      </c>
      <c r="DI169" s="2" t="str">
        <f t="shared" si="511"/>
        <v/>
      </c>
      <c r="DK169" s="2">
        <f t="shared" si="512"/>
        <v>89.204722145693196</v>
      </c>
      <c r="DL169" s="2">
        <f t="shared" si="513"/>
        <v>94.424101781938987</v>
      </c>
      <c r="DM169" s="2">
        <f t="shared" si="513"/>
        <v>94.93542334494775</v>
      </c>
      <c r="DN169" s="2">
        <f t="shared" si="513"/>
        <v>103.54014089068826</v>
      </c>
      <c r="DO169" s="2">
        <f t="shared" si="513"/>
        <v>99.055788969019233</v>
      </c>
      <c r="DP169" s="2">
        <f t="shared" si="513"/>
        <v>102.97409392712552</v>
      </c>
      <c r="DQ169" s="2">
        <f t="shared" si="513"/>
        <v>97.564295403377116</v>
      </c>
      <c r="DR169" s="2">
        <f t="shared" si="513"/>
        <v>102.24346990553306</v>
      </c>
      <c r="DS169" s="2">
        <f t="shared" si="513"/>
        <v>99.040633986212953</v>
      </c>
      <c r="DT169" s="2">
        <f t="shared" si="513"/>
        <v>96.908680206379003</v>
      </c>
      <c r="DU169" s="2">
        <f t="shared" si="513"/>
        <v>93.11357489878543</v>
      </c>
      <c r="DV169" s="2">
        <f t="shared" si="513"/>
        <v>97.230535726009407</v>
      </c>
      <c r="DW169" s="2">
        <f t="shared" si="513"/>
        <v>95.505034143049926</v>
      </c>
      <c r="DX169" s="2">
        <f t="shared" si="513"/>
        <v>87.837962050617193</v>
      </c>
      <c r="DY169" s="2">
        <f t="shared" si="513"/>
        <v>82.39189811239811</v>
      </c>
      <c r="EA169" s="2">
        <f t="shared" si="452"/>
        <v>42.867298618333088</v>
      </c>
      <c r="EB169" s="2">
        <f t="shared" si="514"/>
        <v>43.506006085749206</v>
      </c>
      <c r="EC169" s="2">
        <f t="shared" si="515"/>
        <v>44.602125586068318</v>
      </c>
      <c r="ED169" s="2">
        <f t="shared" si="516"/>
        <v>48.461162900776998</v>
      </c>
      <c r="EE169" s="2">
        <f t="shared" si="517"/>
        <v>51.132000500460961</v>
      </c>
      <c r="EF169" s="2">
        <f t="shared" si="518"/>
        <v>51.062335076276227</v>
      </c>
      <c r="EG169" s="2">
        <f t="shared" si="519"/>
        <v>51.239058571067915</v>
      </c>
      <c r="EH169" s="2">
        <f t="shared" si="520"/>
        <v>51.545699396984929</v>
      </c>
      <c r="EI169" s="2">
        <f t="shared" si="521"/>
        <v>49.402775522054711</v>
      </c>
      <c r="EJ169" s="2">
        <f t="shared" si="522"/>
        <v>50.002233063505827</v>
      </c>
      <c r="EK169" s="2">
        <f t="shared" si="523"/>
        <v>47.783736290729749</v>
      </c>
      <c r="EL169" s="2">
        <f t="shared" si="524"/>
        <v>47.001574450896229</v>
      </c>
      <c r="EM169" s="2">
        <f t="shared" si="525"/>
        <v>46.528336298133091</v>
      </c>
      <c r="EN169" s="2">
        <f t="shared" si="526"/>
        <v>47.423083315488647</v>
      </c>
      <c r="EO169" s="2">
        <f t="shared" si="527"/>
        <v>51.03314777365491</v>
      </c>
      <c r="EQ169" s="2">
        <f t="shared" si="528"/>
        <v>43.798344370305102</v>
      </c>
      <c r="ER169" s="2">
        <f t="shared" si="529"/>
        <v>44.109262761170712</v>
      </c>
      <c r="ES169" s="2">
        <f t="shared" si="529"/>
        <v>45.148712666617485</v>
      </c>
      <c r="ET169" s="2">
        <f t="shared" si="529"/>
        <v>48.919308169366914</v>
      </c>
      <c r="EU169" s="2">
        <f t="shared" si="529"/>
        <v>51.03738439835945</v>
      </c>
      <c r="EV169" s="2">
        <f t="shared" si="529"/>
        <v>50.957546967572711</v>
      </c>
      <c r="EW169" s="2">
        <f t="shared" si="529"/>
        <v>51.812861705619369</v>
      </c>
      <c r="EX169" s="2">
        <f t="shared" si="529"/>
        <v>51.596901899779191</v>
      </c>
      <c r="EY169" s="2">
        <f t="shared" si="529"/>
        <v>49.61935023804638</v>
      </c>
      <c r="EZ169" s="2">
        <f t="shared" si="529"/>
        <v>49.720759830459414</v>
      </c>
      <c r="FA169" s="2">
        <f t="shared" si="529"/>
        <v>47.332935198155859</v>
      </c>
      <c r="FB169" s="2">
        <f t="shared" si="529"/>
        <v>46.649514400257686</v>
      </c>
      <c r="FC169" s="2">
        <f t="shared" si="529"/>
        <v>45.900428146937571</v>
      </c>
      <c r="FD169" s="2">
        <f t="shared" si="529"/>
        <v>47.303634176336544</v>
      </c>
      <c r="FE169" s="2">
        <f t="shared" si="529"/>
        <v>48.072777758758313</v>
      </c>
      <c r="FG169" s="2">
        <f t="shared" si="530"/>
        <v>0.99989799057564255</v>
      </c>
      <c r="FH169" s="2">
        <f t="shared" si="531"/>
        <v>0.99987854946066079</v>
      </c>
      <c r="FI169" s="2">
        <f t="shared" si="531"/>
        <v>0.99986497258911622</v>
      </c>
      <c r="FJ169" s="2">
        <f t="shared" si="531"/>
        <v>0.99985106940480784</v>
      </c>
      <c r="FK169" s="2">
        <f t="shared" si="531"/>
        <v>0.99986094928663438</v>
      </c>
      <c r="FL169" s="2">
        <f t="shared" si="531"/>
        <v>0.99985674906714916</v>
      </c>
      <c r="FM169" s="2">
        <f t="shared" si="531"/>
        <v>0.99986749826191545</v>
      </c>
      <c r="FN169" s="2">
        <f t="shared" si="531"/>
        <v>0.99985604836501818</v>
      </c>
      <c r="FO169" s="2">
        <f t="shared" si="531"/>
        <v>0.99986166208546301</v>
      </c>
      <c r="FP169" s="2">
        <f t="shared" si="531"/>
        <v>0.99985988924378344</v>
      </c>
      <c r="FQ169" s="2">
        <f t="shared" si="531"/>
        <v>0.99985285466510021</v>
      </c>
      <c r="FR169" s="2">
        <f t="shared" si="531"/>
        <v>0.9998588368062391</v>
      </c>
      <c r="FS169" s="2">
        <f t="shared" si="531"/>
        <v>0.99986571234237198</v>
      </c>
      <c r="FT169" s="2">
        <f t="shared" si="531"/>
        <v>0.99987174311606397</v>
      </c>
      <c r="FU169" s="2">
        <f t="shared" si="531"/>
        <v>0.99988508493986328</v>
      </c>
      <c r="FW169" s="2">
        <f t="shared" si="548"/>
        <v>0.54097865046814819</v>
      </c>
      <c r="FX169" s="2">
        <f t="shared" si="388"/>
        <v>0.5131968018080153</v>
      </c>
      <c r="FY169" s="2">
        <f t="shared" si="389"/>
        <v>0.49514229503078427</v>
      </c>
      <c r="FZ169" s="2">
        <f t="shared" si="390"/>
        <v>0.47042717634289694</v>
      </c>
      <c r="GA169" s="2">
        <f t="shared" si="391"/>
        <v>0.44061001517185205</v>
      </c>
      <c r="GB169" s="2">
        <f t="shared" si="392"/>
        <v>0.45272214903334856</v>
      </c>
      <c r="GC169" s="2">
        <f t="shared" si="393"/>
        <v>0.47354286160547043</v>
      </c>
      <c r="GD169" s="2">
        <f t="shared" si="394"/>
        <v>0.49310187967305047</v>
      </c>
      <c r="GE169" s="2">
        <f t="shared" si="395"/>
        <v>0.51272392233984598</v>
      </c>
      <c r="GF169" s="2">
        <f t="shared" si="396"/>
        <v>0.50275009427047068</v>
      </c>
      <c r="GG169" s="2">
        <f t="shared" si="397"/>
        <v>0.51310499963163103</v>
      </c>
      <c r="GH169" s="2">
        <f t="shared" si="398"/>
        <v>0.5074086623041667</v>
      </c>
      <c r="GI169" s="2">
        <f t="shared" si="399"/>
        <v>0.46906096889689636</v>
      </c>
      <c r="GJ169" s="2">
        <f t="shared" si="400"/>
        <v>0.39876836613231664</v>
      </c>
      <c r="GK169" s="2">
        <f t="shared" si="401"/>
        <v>0.42217614890637789</v>
      </c>
      <c r="GM169" s="86">
        <f t="shared" si="549"/>
        <v>2.5040425690998548E-146</v>
      </c>
      <c r="GN169" s="86">
        <f t="shared" si="402"/>
        <v>4.3415153312188092E-155</v>
      </c>
      <c r="GO169" s="86">
        <f t="shared" si="403"/>
        <v>1.3228734411337372E-162</v>
      </c>
      <c r="GP169" s="86">
        <f t="shared" si="404"/>
        <v>2.1399312908571187E-175</v>
      </c>
      <c r="GQ169" s="86">
        <f t="shared" si="405"/>
        <v>5.0323901195802744E-177</v>
      </c>
      <c r="GR169" s="86">
        <f t="shared" si="406"/>
        <v>2.2691929078308529E-197</v>
      </c>
      <c r="GS169" s="86">
        <f t="shared" si="407"/>
        <v>5.0150140642387555E-206</v>
      </c>
      <c r="GT169" s="86">
        <f t="shared" si="408"/>
        <v>1.2214165009096602E-158</v>
      </c>
      <c r="GU169" s="86">
        <f t="shared" si="409"/>
        <v>5.8428964259653872E-187</v>
      </c>
      <c r="GV169" s="86">
        <f t="shared" si="410"/>
        <v>3.6871654388603554E-199</v>
      </c>
      <c r="GW169" s="86">
        <f t="shared" si="411"/>
        <v>1.0622639184271843E-262</v>
      </c>
      <c r="GX169" s="86">
        <f t="shared" si="412"/>
        <v>4.2280585492564409E-244</v>
      </c>
      <c r="GY169" s="86">
        <f t="shared" si="413"/>
        <v>2.8382042994426442E-242</v>
      </c>
      <c r="GZ169" s="86">
        <f t="shared" si="414"/>
        <v>1.9298829257930237E-181</v>
      </c>
      <c r="HA169" s="86">
        <f t="shared" si="415"/>
        <v>0</v>
      </c>
      <c r="HC169" s="86">
        <f t="shared" si="550"/>
        <v>7.7425520806743172E-91</v>
      </c>
      <c r="HD169" s="86">
        <f t="shared" si="416"/>
        <v>2.6776302445797482E-87</v>
      </c>
      <c r="HE169" s="86">
        <f t="shared" si="417"/>
        <v>9.9559683298331759E-97</v>
      </c>
      <c r="HF169" s="86">
        <f t="shared" si="418"/>
        <v>4.1026969169508889E-101</v>
      </c>
      <c r="HG169" s="86">
        <f t="shared" si="419"/>
        <v>5.163827611306293E-115</v>
      </c>
      <c r="HH169" s="86">
        <f t="shared" si="420"/>
        <v>7.3057184843195084E-124</v>
      </c>
      <c r="HI169" s="86">
        <f t="shared" si="421"/>
        <v>6.0313888085153704E-134</v>
      </c>
      <c r="HJ169" s="86">
        <f t="shared" si="422"/>
        <v>2.639462898152963E-108</v>
      </c>
      <c r="HK169" s="86">
        <f t="shared" si="423"/>
        <v>1.2170035403629954E-127</v>
      </c>
      <c r="HL169" s="86">
        <f t="shared" si="424"/>
        <v>8.9490307011939286E-144</v>
      </c>
      <c r="HM169" s="86">
        <f t="shared" si="425"/>
        <v>8.7176143976336039E-158</v>
      </c>
      <c r="HN169" s="86">
        <f t="shared" si="426"/>
        <v>2.6041234655838268E-158</v>
      </c>
      <c r="HO169" s="86">
        <f t="shared" si="427"/>
        <v>3.5897636911767431E-138</v>
      </c>
      <c r="HP169" s="86">
        <f t="shared" si="428"/>
        <v>1.3165480113994961E-164</v>
      </c>
      <c r="HQ169" s="86">
        <f t="shared" si="429"/>
        <v>1.9002979951054118E-201</v>
      </c>
      <c r="HS169" s="86">
        <f t="shared" si="551"/>
        <v>7.9125135052470514E-11</v>
      </c>
      <c r="HT169" s="86">
        <f t="shared" si="430"/>
        <v>1.6765007998380851E-19</v>
      </c>
      <c r="HU169" s="86">
        <f t="shared" si="431"/>
        <v>4.1653664120613618E-19</v>
      </c>
      <c r="HV169" s="86">
        <f t="shared" si="432"/>
        <v>1.5137496776955349E-19</v>
      </c>
      <c r="HW169" s="86">
        <f t="shared" si="433"/>
        <v>1.414469810301305E-16</v>
      </c>
      <c r="HX169" s="86">
        <f t="shared" si="434"/>
        <v>6.2694830503713367E-19</v>
      </c>
      <c r="HY169" s="86">
        <f t="shared" si="435"/>
        <v>8.4880663743681848E-19</v>
      </c>
      <c r="HZ169" s="86">
        <f t="shared" si="436"/>
        <v>8.6142777614584404E-20</v>
      </c>
      <c r="IA169" s="86">
        <f t="shared" si="437"/>
        <v>7.3288259717850121E-21</v>
      </c>
      <c r="IB169" s="86">
        <f t="shared" si="438"/>
        <v>5.5329492234417789E-20</v>
      </c>
      <c r="IC169" s="86">
        <f t="shared" si="439"/>
        <v>2.923821002273599E-22</v>
      </c>
      <c r="ID169" s="86">
        <f t="shared" si="440"/>
        <v>1.8335234477745173E-21</v>
      </c>
      <c r="IE169" s="86">
        <f t="shared" si="441"/>
        <v>1.1267618955240258E-18</v>
      </c>
      <c r="IF169" s="86">
        <f t="shared" si="442"/>
        <v>2.7753397906438462E-17</v>
      </c>
      <c r="IG169" s="86">
        <f t="shared" si="443"/>
        <v>7.3548107863957454E-20</v>
      </c>
      <c r="II169" s="86">
        <f t="shared" si="552"/>
        <v>0.48955621646524605</v>
      </c>
      <c r="IJ169" s="86">
        <f t="shared" si="553"/>
        <v>0.51044223428830826</v>
      </c>
      <c r="IK169" s="86">
        <f t="shared" si="554"/>
        <v>0.49159720080838026</v>
      </c>
      <c r="IL169" s="86">
        <f t="shared" si="555"/>
        <v>0.41025858146219035</v>
      </c>
      <c r="IM169" s="86">
        <f t="shared" si="556"/>
        <v>0.27669776036785537</v>
      </c>
      <c r="IN169" s="86">
        <f t="shared" si="557"/>
        <v>0.32327982334831329</v>
      </c>
      <c r="IO169" s="86">
        <f t="shared" si="558"/>
        <v>0.42412045899512119</v>
      </c>
      <c r="IP169" s="86">
        <f t="shared" si="559"/>
        <v>0.48650700388883716</v>
      </c>
      <c r="IQ169" s="86">
        <f t="shared" si="560"/>
        <v>0.51048048160578419</v>
      </c>
      <c r="IR169" s="86">
        <f t="shared" si="561"/>
        <v>0.50382104109619907</v>
      </c>
      <c r="IS169" s="86">
        <f t="shared" si="562"/>
        <v>0.51050051303537158</v>
      </c>
      <c r="IT169" s="86">
        <f t="shared" si="563"/>
        <v>0.50845797915745838</v>
      </c>
      <c r="IU169" s="86">
        <f t="shared" si="564"/>
        <v>0.40674964972322669</v>
      </c>
      <c r="IV169" s="86">
        <f t="shared" si="565"/>
        <v>0.31971115911589143</v>
      </c>
      <c r="IW169" s="86">
        <f t="shared" si="566"/>
        <v>0.49126382087250015</v>
      </c>
      <c r="IY169" s="86">
        <f t="shared" si="567"/>
        <v>0.4895562165443712</v>
      </c>
      <c r="IZ169" s="86">
        <f t="shared" si="568"/>
        <v>0.51044223428830826</v>
      </c>
      <c r="JA169" s="86">
        <f t="shared" si="569"/>
        <v>0.49159720080838026</v>
      </c>
      <c r="JB169" s="86">
        <f t="shared" si="570"/>
        <v>0.41025858146219035</v>
      </c>
      <c r="JC169" s="86">
        <f t="shared" si="571"/>
        <v>0.27669776036785554</v>
      </c>
      <c r="JD169" s="86">
        <f t="shared" si="572"/>
        <v>0.32327982334831329</v>
      </c>
      <c r="JE169" s="86">
        <f t="shared" si="573"/>
        <v>0.42412045899512119</v>
      </c>
      <c r="JF169" s="86">
        <f t="shared" si="574"/>
        <v>0.48650700388883716</v>
      </c>
      <c r="JG169" s="86">
        <f t="shared" si="575"/>
        <v>0.51048048160578419</v>
      </c>
      <c r="JH169" s="86">
        <f t="shared" si="576"/>
        <v>0.50382104109619907</v>
      </c>
      <c r="JI169" s="86">
        <f t="shared" si="577"/>
        <v>0.51050051303537158</v>
      </c>
      <c r="JJ169" s="86">
        <f t="shared" si="578"/>
        <v>0.50845797915745838</v>
      </c>
      <c r="JK169" s="86">
        <f t="shared" si="579"/>
        <v>0.40674964972322669</v>
      </c>
      <c r="JL169" s="86">
        <f t="shared" si="580"/>
        <v>0.31971115911589143</v>
      </c>
      <c r="JM169" s="86">
        <f t="shared" si="581"/>
        <v>0.49126382087250015</v>
      </c>
    </row>
    <row r="170" spans="2:273" x14ac:dyDescent="0.25">
      <c r="B170" s="2">
        <v>143</v>
      </c>
      <c r="C170" s="37">
        <v>43.344000000000001</v>
      </c>
      <c r="D170" s="37">
        <v>46.753999999999998</v>
      </c>
      <c r="E170" s="37">
        <v>52.311</v>
      </c>
      <c r="F170" s="37">
        <v>60.311</v>
      </c>
      <c r="G170" s="37">
        <v>66.606999999999999</v>
      </c>
      <c r="H170" s="37">
        <v>70.164000000000001</v>
      </c>
      <c r="I170" s="37">
        <v>70.885000000000005</v>
      </c>
      <c r="J170" s="37">
        <v>69.902000000000001</v>
      </c>
      <c r="K170" s="37">
        <v>64.393000000000001</v>
      </c>
      <c r="L170" s="37">
        <v>69.262</v>
      </c>
      <c r="M170" s="37">
        <v>65.933999999999997</v>
      </c>
      <c r="N170" s="37">
        <v>68.097999999999999</v>
      </c>
      <c r="O170" s="37">
        <v>77.869</v>
      </c>
      <c r="P170" s="37">
        <v>89.131</v>
      </c>
      <c r="Q170" s="37">
        <v>124.04900000000001</v>
      </c>
      <c r="S170" s="4">
        <f t="shared" si="453"/>
        <v>43.237751804266125</v>
      </c>
      <c r="T170" s="4">
        <f t="shared" si="454"/>
        <v>46.512926660758019</v>
      </c>
      <c r="U170" s="4">
        <f t="shared" si="455"/>
        <v>52.343509109615397</v>
      </c>
      <c r="V170" s="4">
        <f t="shared" si="456"/>
        <v>61.564546276308853</v>
      </c>
      <c r="W170" s="4">
        <f t="shared" si="457"/>
        <v>67.618036752112346</v>
      </c>
      <c r="X170" s="4">
        <f t="shared" si="458"/>
        <v>72.360590418624355</v>
      </c>
      <c r="Y170" s="4">
        <f t="shared" si="459"/>
        <v>71.014057500295522</v>
      </c>
      <c r="Z170" s="4">
        <f t="shared" si="460"/>
        <v>68.610182528253674</v>
      </c>
      <c r="AA170" s="4">
        <f t="shared" si="461"/>
        <v>62.412001891890768</v>
      </c>
      <c r="AB170" s="4">
        <f t="shared" si="462"/>
        <v>67.318099856708699</v>
      </c>
      <c r="AC170" s="4">
        <f t="shared" si="463"/>
        <v>62.680230299543965</v>
      </c>
      <c r="AD170" s="4">
        <f t="shared" si="464"/>
        <v>65.671020915524863</v>
      </c>
      <c r="AE170" s="4">
        <f t="shared" si="465"/>
        <v>79.766172938981214</v>
      </c>
      <c r="AF170" s="4">
        <f t="shared" si="466"/>
        <v>89.536902397029138</v>
      </c>
      <c r="AG170" s="4">
        <f t="shared" si="467"/>
        <v>126.02308778435101</v>
      </c>
      <c r="AI170" s="4">
        <f t="shared" si="468"/>
        <v>0.10624819573387612</v>
      </c>
      <c r="AJ170" s="4">
        <f t="shared" si="469"/>
        <v>0.2410733392419786</v>
      </c>
      <c r="AK170" s="4">
        <f t="shared" si="470"/>
        <v>-3.2509109615396881E-2</v>
      </c>
      <c r="AL170" s="4">
        <f t="shared" si="471"/>
        <v>-1.2535462763088532</v>
      </c>
      <c r="AM170" s="4">
        <f t="shared" si="472"/>
        <v>-1.0110367521123464</v>
      </c>
      <c r="AN170" s="4">
        <f t="shared" si="473"/>
        <v>-2.1965904186243534</v>
      </c>
      <c r="AO170" s="4">
        <f t="shared" si="474"/>
        <v>-0.12905750029551655</v>
      </c>
      <c r="AP170" s="4">
        <f t="shared" si="475"/>
        <v>1.2918174717463273</v>
      </c>
      <c r="AQ170" s="4">
        <f t="shared" si="476"/>
        <v>1.9809981081092332</v>
      </c>
      <c r="AR170" s="4">
        <f t="shared" si="477"/>
        <v>1.9439001432913017</v>
      </c>
      <c r="AS170" s="4">
        <f t="shared" si="478"/>
        <v>3.2537697004560329</v>
      </c>
      <c r="AT170" s="4">
        <f t="shared" si="479"/>
        <v>2.4269790844751356</v>
      </c>
      <c r="AU170" s="4">
        <f t="shared" si="480"/>
        <v>-1.897172938981214</v>
      </c>
      <c r="AV170" s="4">
        <f t="shared" si="481"/>
        <v>-0.40590239702913777</v>
      </c>
      <c r="AW170" s="4">
        <f t="shared" si="481"/>
        <v>-1.9740877843509992</v>
      </c>
      <c r="AY170" s="2">
        <f t="shared" si="532"/>
        <v>43.22325588123077</v>
      </c>
      <c r="AZ170" s="2">
        <f t="shared" si="371"/>
        <v>43.663885238166216</v>
      </c>
      <c r="BA170" s="2">
        <f t="shared" si="372"/>
        <v>44.708774348059229</v>
      </c>
      <c r="BB170" s="2">
        <f t="shared" si="373"/>
        <v>48.54029221980467</v>
      </c>
      <c r="BC170" s="2">
        <f t="shared" si="374"/>
        <v>50.947534954838602</v>
      </c>
      <c r="BD170" s="2">
        <f t="shared" si="375"/>
        <v>50.86319926070545</v>
      </c>
      <c r="BE170" s="2">
        <f t="shared" si="376"/>
        <v>51.360643895673498</v>
      </c>
      <c r="BF170" s="2">
        <f t="shared" si="377"/>
        <v>51.38858616704421</v>
      </c>
      <c r="BG170" s="2">
        <f t="shared" si="378"/>
        <v>49.352257017962785</v>
      </c>
      <c r="BH170" s="2">
        <f t="shared" si="379"/>
        <v>49.696742174300681</v>
      </c>
      <c r="BI170" s="2">
        <f t="shared" si="380"/>
        <v>47.395945255249572</v>
      </c>
      <c r="BJ170" s="2">
        <f t="shared" si="381"/>
        <v>46.649819663145827</v>
      </c>
      <c r="BK170" s="2">
        <f t="shared" si="382"/>
        <v>46.069482156493692</v>
      </c>
      <c r="BL170" s="2">
        <f t="shared" si="383"/>
        <v>47.206575655151639</v>
      </c>
      <c r="BM170" s="2">
        <f t="shared" si="384"/>
        <v>49.566456344565907</v>
      </c>
      <c r="BO170" s="2" t="str">
        <f t="shared" si="482"/>
        <v/>
      </c>
      <c r="BP170" s="2" t="str">
        <f t="shared" si="483"/>
        <v/>
      </c>
      <c r="BQ170" s="2" t="str">
        <f t="shared" si="484"/>
        <v/>
      </c>
      <c r="BR170" s="2" t="str">
        <f t="shared" si="485"/>
        <v/>
      </c>
      <c r="BS170" s="2" t="str">
        <f t="shared" si="486"/>
        <v/>
      </c>
      <c r="BT170" s="2" t="str">
        <f t="shared" si="487"/>
        <v/>
      </c>
      <c r="BU170" s="2" t="str">
        <f t="shared" si="488"/>
        <v/>
      </c>
      <c r="BV170" s="2" t="str">
        <f t="shared" si="489"/>
        <v/>
      </c>
      <c r="BW170" s="2" t="str">
        <f t="shared" si="490"/>
        <v/>
      </c>
      <c r="BX170" s="2" t="str">
        <f t="shared" si="491"/>
        <v/>
      </c>
      <c r="BY170" s="2" t="str">
        <f t="shared" si="492"/>
        <v/>
      </c>
      <c r="BZ170" s="2" t="str">
        <f t="shared" si="493"/>
        <v/>
      </c>
      <c r="CA170" s="2" t="str">
        <f t="shared" si="494"/>
        <v/>
      </c>
      <c r="CB170" s="2" t="str">
        <f t="shared" si="495"/>
        <v/>
      </c>
      <c r="CC170" s="2" t="str">
        <f t="shared" si="496"/>
        <v/>
      </c>
      <c r="CE170" s="2" t="str">
        <f t="shared" si="533"/>
        <v/>
      </c>
      <c r="CF170" s="2" t="str">
        <f t="shared" si="534"/>
        <v/>
      </c>
      <c r="CG170" s="2" t="str">
        <f t="shared" si="535"/>
        <v/>
      </c>
      <c r="CH170" s="2" t="str">
        <f t="shared" si="536"/>
        <v/>
      </c>
      <c r="CI170" s="2" t="str">
        <f t="shared" si="537"/>
        <v/>
      </c>
      <c r="CJ170" s="2" t="str">
        <f t="shared" si="538"/>
        <v/>
      </c>
      <c r="CK170" s="2" t="str">
        <f t="shared" si="539"/>
        <v/>
      </c>
      <c r="CL170" s="2" t="str">
        <f t="shared" si="540"/>
        <v/>
      </c>
      <c r="CM170" s="2" t="str">
        <f t="shared" si="541"/>
        <v/>
      </c>
      <c r="CN170" s="2" t="str">
        <f t="shared" si="542"/>
        <v/>
      </c>
      <c r="CO170" s="2" t="str">
        <f t="shared" si="543"/>
        <v/>
      </c>
      <c r="CP170" s="2" t="str">
        <f t="shared" si="544"/>
        <v/>
      </c>
      <c r="CQ170" s="2" t="str">
        <f t="shared" si="545"/>
        <v/>
      </c>
      <c r="CR170" s="2" t="str">
        <f t="shared" si="546"/>
        <v/>
      </c>
      <c r="CS170" s="2" t="str">
        <f t="shared" si="547"/>
        <v/>
      </c>
      <c r="CU170" s="2" t="str">
        <f t="shared" si="497"/>
        <v/>
      </c>
      <c r="CV170" s="2" t="str">
        <f t="shared" si="498"/>
        <v/>
      </c>
      <c r="CW170" s="2" t="str">
        <f t="shared" si="499"/>
        <v/>
      </c>
      <c r="CX170" s="2" t="str">
        <f t="shared" si="500"/>
        <v/>
      </c>
      <c r="CY170" s="2" t="str">
        <f t="shared" si="501"/>
        <v/>
      </c>
      <c r="CZ170" s="2" t="str">
        <f t="shared" si="502"/>
        <v/>
      </c>
      <c r="DA170" s="2" t="str">
        <f t="shared" si="503"/>
        <v/>
      </c>
      <c r="DB170" s="2" t="str">
        <f t="shared" si="504"/>
        <v/>
      </c>
      <c r="DC170" s="2" t="str">
        <f t="shared" si="505"/>
        <v/>
      </c>
      <c r="DD170" s="2" t="str">
        <f t="shared" si="506"/>
        <v/>
      </c>
      <c r="DE170" s="2" t="str">
        <f t="shared" si="507"/>
        <v/>
      </c>
      <c r="DF170" s="2" t="str">
        <f t="shared" si="508"/>
        <v/>
      </c>
      <c r="DG170" s="2" t="str">
        <f t="shared" si="509"/>
        <v/>
      </c>
      <c r="DH170" s="2" t="str">
        <f t="shared" si="510"/>
        <v/>
      </c>
      <c r="DI170" s="2" t="str">
        <f t="shared" si="511"/>
        <v/>
      </c>
      <c r="DK170" s="2">
        <f t="shared" si="512"/>
        <v>89.437116684223298</v>
      </c>
      <c r="DL170" s="2">
        <f t="shared" si="513"/>
        <v>94.669524916943516</v>
      </c>
      <c r="DM170" s="2">
        <f t="shared" si="513"/>
        <v>95.174237804878061</v>
      </c>
      <c r="DN170" s="2">
        <f t="shared" si="513"/>
        <v>103.84518056680162</v>
      </c>
      <c r="DO170" s="2">
        <f t="shared" si="513"/>
        <v>99.290977041298646</v>
      </c>
      <c r="DP170" s="2">
        <f t="shared" si="513"/>
        <v>103.24922935222673</v>
      </c>
      <c r="DQ170" s="2">
        <f t="shared" si="513"/>
        <v>97.778267917448403</v>
      </c>
      <c r="DR170" s="2">
        <f t="shared" si="513"/>
        <v>102.47816383265857</v>
      </c>
      <c r="DS170" s="2">
        <f t="shared" si="513"/>
        <v>99.283363168836871</v>
      </c>
      <c r="DT170" s="2">
        <f t="shared" si="513"/>
        <v>97.135374671669808</v>
      </c>
      <c r="DU170" s="2">
        <f t="shared" si="513"/>
        <v>93.332035425101211</v>
      </c>
      <c r="DV170" s="2">
        <f t="shared" si="513"/>
        <v>97.493885545464494</v>
      </c>
      <c r="DW170" s="2">
        <f t="shared" si="513"/>
        <v>95.753836977058029</v>
      </c>
      <c r="DX170" s="2">
        <f t="shared" si="513"/>
        <v>88.023720822191621</v>
      </c>
      <c r="DY170" s="2">
        <f t="shared" si="513"/>
        <v>82.550168640068634</v>
      </c>
      <c r="EA170" s="2">
        <f t="shared" si="452"/>
        <v>42.680364507502603</v>
      </c>
      <c r="EB170" s="2">
        <f t="shared" si="514"/>
        <v>43.325481622201352</v>
      </c>
      <c r="EC170" s="2">
        <f t="shared" si="515"/>
        <v>44.411228901540525</v>
      </c>
      <c r="ED170" s="2">
        <f t="shared" si="516"/>
        <v>48.300239841028848</v>
      </c>
      <c r="EE170" s="2">
        <f t="shared" si="517"/>
        <v>50.986396544185446</v>
      </c>
      <c r="EF170" s="2">
        <f t="shared" si="518"/>
        <v>50.907565468168848</v>
      </c>
      <c r="EG170" s="2">
        <f t="shared" si="519"/>
        <v>51.062340065639994</v>
      </c>
      <c r="EH170" s="2">
        <f t="shared" si="520"/>
        <v>51.354387761027361</v>
      </c>
      <c r="EI170" s="2">
        <f t="shared" si="521"/>
        <v>49.22665225013958</v>
      </c>
      <c r="EJ170" s="2">
        <f t="shared" si="522"/>
        <v>49.842549195335835</v>
      </c>
      <c r="EK170" s="2">
        <f t="shared" si="523"/>
        <v>47.637775515554011</v>
      </c>
      <c r="EL170" s="2">
        <f t="shared" si="524"/>
        <v>46.834731178995192</v>
      </c>
      <c r="EM170" s="2">
        <f t="shared" si="525"/>
        <v>46.380916787953943</v>
      </c>
      <c r="EN170" s="2">
        <f t="shared" si="526"/>
        <v>47.252465515821385</v>
      </c>
      <c r="EO170" s="2">
        <f t="shared" si="527"/>
        <v>50.907286178107597</v>
      </c>
      <c r="EQ170" s="2">
        <f t="shared" si="528"/>
        <v>43.63565227127544</v>
      </c>
      <c r="ER170" s="2">
        <f t="shared" si="529"/>
        <v>43.946033216426756</v>
      </c>
      <c r="ES170" s="2">
        <f t="shared" si="529"/>
        <v>44.973399054381645</v>
      </c>
      <c r="ET170" s="2">
        <f t="shared" si="529"/>
        <v>48.771457782494601</v>
      </c>
      <c r="EU170" s="2">
        <f t="shared" si="529"/>
        <v>50.889319421068151</v>
      </c>
      <c r="EV170" s="2">
        <f t="shared" si="529"/>
        <v>50.799908235719791</v>
      </c>
      <c r="EW170" s="2">
        <f t="shared" si="529"/>
        <v>51.651730835996219</v>
      </c>
      <c r="EX170" s="2">
        <f t="shared" si="529"/>
        <v>51.407643636237047</v>
      </c>
      <c r="EY170" s="2">
        <f t="shared" si="529"/>
        <v>49.449334904258031</v>
      </c>
      <c r="EZ170" s="2">
        <f t="shared" si="529"/>
        <v>49.553724889529548</v>
      </c>
      <c r="FA170" s="2">
        <f t="shared" si="529"/>
        <v>47.17522039187871</v>
      </c>
      <c r="FB170" s="2">
        <f t="shared" si="529"/>
        <v>46.473806461002283</v>
      </c>
      <c r="FC170" s="2">
        <f t="shared" si="529"/>
        <v>45.735692033340882</v>
      </c>
      <c r="FD170" s="2">
        <f t="shared" si="529"/>
        <v>47.132147444360044</v>
      </c>
      <c r="FE170" s="2">
        <f t="shared" si="529"/>
        <v>47.885308815766678</v>
      </c>
      <c r="FG170" s="2">
        <f t="shared" si="530"/>
        <v>0.99990696546421731</v>
      </c>
      <c r="FH170" s="2">
        <f t="shared" si="531"/>
        <v>0.99988923460800139</v>
      </c>
      <c r="FI170" s="2">
        <f t="shared" si="531"/>
        <v>0.99987685207454968</v>
      </c>
      <c r="FJ170" s="2">
        <f t="shared" si="531"/>
        <v>0.99986417190294385</v>
      </c>
      <c r="FK170" s="2">
        <f t="shared" si="531"/>
        <v>0.99987318269058623</v>
      </c>
      <c r="FL170" s="2">
        <f t="shared" si="531"/>
        <v>0.99986935194973503</v>
      </c>
      <c r="FM170" s="2">
        <f t="shared" si="531"/>
        <v>0.99987915556974238</v>
      </c>
      <c r="FN170" s="2">
        <f t="shared" si="531"/>
        <v>0.99986871288564694</v>
      </c>
      <c r="FO170" s="2">
        <f t="shared" si="531"/>
        <v>0.99987383278671116</v>
      </c>
      <c r="FP170" s="2">
        <f t="shared" si="531"/>
        <v>0.99987221589626851</v>
      </c>
      <c r="FQ170" s="2">
        <f t="shared" si="531"/>
        <v>0.9998658001220988</v>
      </c>
      <c r="FR170" s="2">
        <f t="shared" si="531"/>
        <v>0.99987125603806493</v>
      </c>
      <c r="FS170" s="2">
        <f t="shared" si="531"/>
        <v>0.99987752675352504</v>
      </c>
      <c r="FT170" s="2">
        <f t="shared" si="531"/>
        <v>0.99988302701156295</v>
      </c>
      <c r="FU170" s="2">
        <f t="shared" si="531"/>
        <v>0.99989519515983893</v>
      </c>
      <c r="FW170" s="2">
        <f t="shared" si="548"/>
        <v>0.56374780607234687</v>
      </c>
      <c r="FX170" s="2">
        <f t="shared" si="388"/>
        <v>0.53616246574604864</v>
      </c>
      <c r="FY170" s="2">
        <f t="shared" si="389"/>
        <v>0.518160001576907</v>
      </c>
      <c r="FZ170" s="2">
        <f t="shared" si="390"/>
        <v>0.49341885084578579</v>
      </c>
      <c r="GA170" s="2">
        <f t="shared" si="391"/>
        <v>0.4634196485559598</v>
      </c>
      <c r="GB170" s="2">
        <f t="shared" si="392"/>
        <v>0.47562567449156862</v>
      </c>
      <c r="GC170" s="2">
        <f t="shared" si="393"/>
        <v>0.49654403337775149</v>
      </c>
      <c r="GD170" s="2">
        <f t="shared" si="394"/>
        <v>0.51612170250422995</v>
      </c>
      <c r="GE170" s="2">
        <f t="shared" si="395"/>
        <v>0.53569171147358519</v>
      </c>
      <c r="GF170" s="2">
        <f t="shared" si="396"/>
        <v>0.52575316307839126</v>
      </c>
      <c r="GG170" s="2">
        <f t="shared" si="397"/>
        <v>0.53607107934479037</v>
      </c>
      <c r="GH170" s="2">
        <f t="shared" si="398"/>
        <v>0.53039752210749225</v>
      </c>
      <c r="GI170" s="2">
        <f t="shared" si="399"/>
        <v>0.49204791200882347</v>
      </c>
      <c r="GJ170" s="2">
        <f t="shared" si="400"/>
        <v>0.42104228924199177</v>
      </c>
      <c r="GK170" s="2">
        <f t="shared" si="401"/>
        <v>0.44479028120155473</v>
      </c>
      <c r="GM170" s="86">
        <f t="shared" si="549"/>
        <v>4.1336884999195029E-150</v>
      </c>
      <c r="GN170" s="86">
        <f t="shared" si="402"/>
        <v>4.7836846350966338E-159</v>
      </c>
      <c r="GO170" s="86">
        <f t="shared" si="403"/>
        <v>8.9842907130866461E-167</v>
      </c>
      <c r="GP170" s="86">
        <f t="shared" si="404"/>
        <v>6.5954926896554252E-180</v>
      </c>
      <c r="GQ170" s="86">
        <f t="shared" si="405"/>
        <v>1.39281199513296E-181</v>
      </c>
      <c r="GR170" s="86">
        <f t="shared" si="406"/>
        <v>2.0598893692986783E-202</v>
      </c>
      <c r="GS170" s="86">
        <f t="shared" si="407"/>
        <v>2.8646690790054763E-211</v>
      </c>
      <c r="GT170" s="86">
        <f t="shared" si="408"/>
        <v>1.0954905617607546E-162</v>
      </c>
      <c r="GU170" s="86">
        <f t="shared" si="409"/>
        <v>1.0686692110643876E-191</v>
      </c>
      <c r="GV170" s="86">
        <f t="shared" si="410"/>
        <v>2.9620024638954338E-204</v>
      </c>
      <c r="GW170" s="86">
        <f t="shared" si="411"/>
        <v>2.0008469249272875E-269</v>
      </c>
      <c r="GX170" s="86">
        <f t="shared" si="412"/>
        <v>2.7138482299658116E-250</v>
      </c>
      <c r="GY170" s="86">
        <f t="shared" si="413"/>
        <v>2.0307751932152995E-248</v>
      </c>
      <c r="GZ170" s="86">
        <f t="shared" si="414"/>
        <v>4.5797346141240115E-186</v>
      </c>
      <c r="HA170" s="86">
        <f t="shared" si="415"/>
        <v>0</v>
      </c>
      <c r="HC170" s="86">
        <f t="shared" si="550"/>
        <v>4.973796076977828E-94</v>
      </c>
      <c r="HD170" s="86">
        <f t="shared" si="416"/>
        <v>2.9430066832191459E-90</v>
      </c>
      <c r="HE170" s="86">
        <f t="shared" si="417"/>
        <v>5.0358668915884319E-100</v>
      </c>
      <c r="HF170" s="86">
        <f t="shared" si="418"/>
        <v>1.4357350472840348E-104</v>
      </c>
      <c r="HG170" s="86">
        <f t="shared" si="419"/>
        <v>5.3302085435585152E-119</v>
      </c>
      <c r="HH170" s="86">
        <f t="shared" si="420"/>
        <v>4.1292910593029789E-128</v>
      </c>
      <c r="HI170" s="86">
        <f t="shared" si="421"/>
        <v>1.6465147661472829E-138</v>
      </c>
      <c r="HJ170" s="86">
        <f t="shared" si="422"/>
        <v>5.5257511985522742E-112</v>
      </c>
      <c r="HK170" s="86">
        <f t="shared" si="423"/>
        <v>6.0345958792941819E-132</v>
      </c>
      <c r="HL170" s="86">
        <f t="shared" si="424"/>
        <v>1.0893886360257305E-148</v>
      </c>
      <c r="HM170" s="86">
        <f t="shared" si="425"/>
        <v>3.7735656279479776E-163</v>
      </c>
      <c r="HN170" s="86">
        <f t="shared" si="426"/>
        <v>1.1489335587005497E-163</v>
      </c>
      <c r="HO170" s="86">
        <f t="shared" si="427"/>
        <v>7.0827257603227225E-143</v>
      </c>
      <c r="HP170" s="86">
        <f t="shared" si="428"/>
        <v>2.435303745327126E-170</v>
      </c>
      <c r="HQ170" s="86">
        <f t="shared" si="429"/>
        <v>4.9866994601489048E-208</v>
      </c>
      <c r="HS170" s="86">
        <f t="shared" si="551"/>
        <v>1.0657474814281955E-11</v>
      </c>
      <c r="HT170" s="86">
        <f t="shared" si="430"/>
        <v>6.5867560775136967E-21</v>
      </c>
      <c r="HU170" s="86">
        <f t="shared" si="431"/>
        <v>1.6130650883154642E-20</v>
      </c>
      <c r="HV170" s="86">
        <f t="shared" si="432"/>
        <v>4.7421495724560808E-21</v>
      </c>
      <c r="HW170" s="86">
        <f t="shared" si="433"/>
        <v>6.4277542663194708E-18</v>
      </c>
      <c r="HX170" s="86">
        <f t="shared" si="434"/>
        <v>1.9256554306676182E-20</v>
      </c>
      <c r="HY170" s="86">
        <f t="shared" si="435"/>
        <v>2.9417251722203943E-20</v>
      </c>
      <c r="HZ170" s="86">
        <f t="shared" si="436"/>
        <v>2.589555197271479E-21</v>
      </c>
      <c r="IA170" s="86">
        <f t="shared" si="437"/>
        <v>2.016919392407221E-22</v>
      </c>
      <c r="IB170" s="86">
        <f t="shared" si="438"/>
        <v>1.7344120375696624E-21</v>
      </c>
      <c r="IC170" s="86">
        <f t="shared" si="439"/>
        <v>6.2121702373946965E-24</v>
      </c>
      <c r="ID170" s="86">
        <f t="shared" si="440"/>
        <v>4.6464903389534288E-23</v>
      </c>
      <c r="IE170" s="86">
        <f t="shared" si="441"/>
        <v>4.0687395696481997E-20</v>
      </c>
      <c r="IF170" s="86">
        <f t="shared" si="442"/>
        <v>9.9763923959934091E-19</v>
      </c>
      <c r="IG170" s="86">
        <f t="shared" si="443"/>
        <v>1.9030378846526971E-21</v>
      </c>
      <c r="II170" s="86">
        <f t="shared" si="552"/>
        <v>0.43661945070042618</v>
      </c>
      <c r="IJ170" s="86">
        <f t="shared" si="553"/>
        <v>0.48679718442099235</v>
      </c>
      <c r="IK170" s="86">
        <f t="shared" si="554"/>
        <v>0.50962233492778597</v>
      </c>
      <c r="IL170" s="86">
        <f t="shared" si="555"/>
        <v>0.4873207906121973</v>
      </c>
      <c r="IM170" s="86">
        <f t="shared" si="556"/>
        <v>0.38367496408758067</v>
      </c>
      <c r="IN170" s="86">
        <f t="shared" si="557"/>
        <v>0.42931141666440109</v>
      </c>
      <c r="IO170" s="86">
        <f t="shared" si="558"/>
        <v>0.49399656147484444</v>
      </c>
      <c r="IP170" s="86">
        <f t="shared" si="559"/>
        <v>0.51003805701254934</v>
      </c>
      <c r="IQ170" s="86">
        <f t="shared" si="560"/>
        <v>0.48235900591770126</v>
      </c>
      <c r="IR170" s="86">
        <f t="shared" si="561"/>
        <v>0.50209985199210383</v>
      </c>
      <c r="IS170" s="86">
        <f t="shared" si="562"/>
        <v>0.47818551831987005</v>
      </c>
      <c r="IT170" s="86">
        <f t="shared" si="563"/>
        <v>0.49340126308099164</v>
      </c>
      <c r="IU170" s="86">
        <f t="shared" si="564"/>
        <v>0.48442813498822246</v>
      </c>
      <c r="IV170" s="86">
        <f t="shared" si="565"/>
        <v>0.39776554704992423</v>
      </c>
      <c r="IW170" s="86">
        <f t="shared" si="566"/>
        <v>0.54101912394825624</v>
      </c>
      <c r="IY170" s="86">
        <f t="shared" si="567"/>
        <v>0.43661945071108366</v>
      </c>
      <c r="IZ170" s="86">
        <f t="shared" si="568"/>
        <v>0.48679718442099235</v>
      </c>
      <c r="JA170" s="86">
        <f t="shared" si="569"/>
        <v>0.50962233492778597</v>
      </c>
      <c r="JB170" s="86">
        <f t="shared" si="570"/>
        <v>0.4873207906121973</v>
      </c>
      <c r="JC170" s="86">
        <f t="shared" si="571"/>
        <v>0.38367496408758067</v>
      </c>
      <c r="JD170" s="86">
        <f t="shared" si="572"/>
        <v>0.42931141666440109</v>
      </c>
      <c r="JE170" s="86">
        <f t="shared" si="573"/>
        <v>0.49399656147484444</v>
      </c>
      <c r="JF170" s="86">
        <f t="shared" si="574"/>
        <v>0.51003805701254934</v>
      </c>
      <c r="JG170" s="86">
        <f t="shared" si="575"/>
        <v>0.48235900591770126</v>
      </c>
      <c r="JH170" s="86">
        <f t="shared" si="576"/>
        <v>0.50209985199210383</v>
      </c>
      <c r="JI170" s="86">
        <f t="shared" si="577"/>
        <v>0.47818551831987005</v>
      </c>
      <c r="JJ170" s="86">
        <f t="shared" si="578"/>
        <v>0.49340126308099164</v>
      </c>
      <c r="JK170" s="86">
        <f t="shared" si="579"/>
        <v>0.48442813498822246</v>
      </c>
      <c r="JL170" s="86">
        <f t="shared" si="580"/>
        <v>0.39776554704992423</v>
      </c>
      <c r="JM170" s="86">
        <f t="shared" si="581"/>
        <v>0.54101912394825624</v>
      </c>
    </row>
    <row r="171" spans="2:273" x14ac:dyDescent="0.25">
      <c r="B171" s="2">
        <v>144</v>
      </c>
      <c r="C171" s="37">
        <v>42.131</v>
      </c>
      <c r="D171" s="37">
        <v>45.344000000000001</v>
      </c>
      <c r="E171" s="37">
        <v>49.933999999999997</v>
      </c>
      <c r="F171" s="37">
        <v>59.066000000000003</v>
      </c>
      <c r="G171" s="37">
        <v>65.885000000000005</v>
      </c>
      <c r="H171" s="37">
        <v>68.819999999999993</v>
      </c>
      <c r="I171" s="37">
        <v>66.77</v>
      </c>
      <c r="J171" s="37">
        <v>64.802999999999997</v>
      </c>
      <c r="K171" s="37">
        <v>59.164000000000001</v>
      </c>
      <c r="L171" s="37">
        <v>63.426000000000002</v>
      </c>
      <c r="M171" s="37">
        <v>57.491999999999997</v>
      </c>
      <c r="N171" s="37">
        <v>59.966999999999999</v>
      </c>
      <c r="O171" s="37">
        <v>73.033000000000001</v>
      </c>
      <c r="P171" s="37">
        <v>89.41</v>
      </c>
      <c r="Q171" s="37">
        <v>118.098</v>
      </c>
      <c r="S171" s="4">
        <f t="shared" si="453"/>
        <v>43.080179905989631</v>
      </c>
      <c r="T171" s="4">
        <f t="shared" si="454"/>
        <v>45.2056798808119</v>
      </c>
      <c r="U171" s="4">
        <f t="shared" si="455"/>
        <v>49.635764889250197</v>
      </c>
      <c r="V171" s="4">
        <f t="shared" si="456"/>
        <v>58.551658429375031</v>
      </c>
      <c r="W171" s="4">
        <f t="shared" si="457"/>
        <v>66.950857543142249</v>
      </c>
      <c r="X171" s="4">
        <f t="shared" si="458"/>
        <v>69.821748631466363</v>
      </c>
      <c r="Y171" s="4">
        <f t="shared" si="459"/>
        <v>66.219720619701121</v>
      </c>
      <c r="Z171" s="4">
        <f t="shared" si="460"/>
        <v>62.471605254790106</v>
      </c>
      <c r="AA171" s="4">
        <f t="shared" si="461"/>
        <v>56.539402251933367</v>
      </c>
      <c r="AB171" s="4">
        <f t="shared" si="462"/>
        <v>60.369477055265534</v>
      </c>
      <c r="AC171" s="4">
        <f t="shared" si="463"/>
        <v>55.524157929052841</v>
      </c>
      <c r="AD171" s="4">
        <f t="shared" si="464"/>
        <v>57.55984306375899</v>
      </c>
      <c r="AE171" s="4">
        <f t="shared" si="465"/>
        <v>72.566456429226264</v>
      </c>
      <c r="AF171" s="4">
        <f t="shared" si="466"/>
        <v>90.547427709401887</v>
      </c>
      <c r="AG171" s="4">
        <f t="shared" si="467"/>
        <v>119.0109955579738</v>
      </c>
      <c r="AI171" s="4">
        <f t="shared" si="468"/>
        <v>-0.94917990598963087</v>
      </c>
      <c r="AJ171" s="4">
        <f t="shared" si="469"/>
        <v>0.13832011918810139</v>
      </c>
      <c r="AK171" s="4">
        <f t="shared" si="470"/>
        <v>0.29823511074980047</v>
      </c>
      <c r="AL171" s="4">
        <f t="shared" si="471"/>
        <v>0.51434157062497121</v>
      </c>
      <c r="AM171" s="4">
        <f t="shared" si="472"/>
        <v>-1.0658575431422435</v>
      </c>
      <c r="AN171" s="4">
        <f t="shared" si="473"/>
        <v>-1.0017486314663699</v>
      </c>
      <c r="AO171" s="4">
        <f t="shared" si="474"/>
        <v>0.5502793802988748</v>
      </c>
      <c r="AP171" s="4">
        <f t="shared" si="475"/>
        <v>2.3313947452098915</v>
      </c>
      <c r="AQ171" s="4">
        <f t="shared" si="476"/>
        <v>2.624597748066634</v>
      </c>
      <c r="AR171" s="4">
        <f t="shared" si="477"/>
        <v>3.0565229447344677</v>
      </c>
      <c r="AS171" s="4">
        <f t="shared" si="478"/>
        <v>1.9678420709471567</v>
      </c>
      <c r="AT171" s="4">
        <f t="shared" si="479"/>
        <v>2.4071569362410088</v>
      </c>
      <c r="AU171" s="4">
        <f t="shared" si="480"/>
        <v>0.46654357077373731</v>
      </c>
      <c r="AV171" s="4">
        <f t="shared" ref="AV171:AW186" si="582">IF(OR($B171 &lt; P$230, $B171 &gt; P$233), 0, P171-AF171)</f>
        <v>-1.1374277094018908</v>
      </c>
      <c r="AW171" s="4">
        <f t="shared" si="582"/>
        <v>-0.91299555797380094</v>
      </c>
      <c r="AY171" s="2">
        <f t="shared" si="532"/>
        <v>43.071683888795498</v>
      </c>
      <c r="AZ171" s="2">
        <f t="shared" ref="AZ171:AZ227" si="583">IF(OR($B171 &lt; D$230, $B171 &gt; D$233), #N/A, ((1-FH171)*DL171) + (FH171 - FX171)*EB171 + (FX171*ER171))</f>
        <v>43.506727715340958</v>
      </c>
      <c r="BA171" s="2">
        <f t="shared" ref="BA171:BA227" si="584">IF(OR($B171 &lt; E$230, $B171 &gt; E$233), #N/A, ((1-FI171)*DM171) + (FI171 - FY171)*EC171 + (FY171*ES171))</f>
        <v>44.538704634089541</v>
      </c>
      <c r="BB171" s="2">
        <f t="shared" ref="BB171:BB227" si="585">IF(OR($B171 &lt; F$230, $B171 &gt; F$233), #N/A, ((1-FJ171)*DN171) + (FJ171 - FZ171)*ED171 + (FZ171*ET171))</f>
        <v>48.396361577581487</v>
      </c>
      <c r="BC171" s="2">
        <f t="shared" ref="BC171:BC227" si="586">IF(OR($B171 &lt; G$230, $B171 &gt; G$233), #N/A, ((1-FK171)*DO171) + (FK171 - GA171)*EE171 + (GA171*EU171))</f>
        <v>50.798009840469504</v>
      </c>
      <c r="BD171" s="2">
        <f t="shared" ref="BD171:BD227" si="587">IF(OR($B171 &lt; H$230, $B171 &gt; H$233), #N/A, ((1-FL171)*DP171) + (FL171 - GB171)*EF171 + (GB171*EV171))</f>
        <v>50.703971794032213</v>
      </c>
      <c r="BE171" s="2">
        <f t="shared" ref="BE171:BE227" si="588">IF(OR($B171 &lt; I$230, $B171 &gt; I$233), #N/A, ((1-FM171)*DQ171) + (FM171 - GC171)*EG171 + (GC171*EW171))</f>
        <v>51.205135788555936</v>
      </c>
      <c r="BF171" s="2">
        <f t="shared" ref="BF171:BF227" si="589">IF(OR($B171 &lt; J$230, $B171 &gt; J$233), #N/A, ((1-FN171)*DR171) + (FN171 - GD171)*EH171 + (GD171*EX171))</f>
        <v>51.199064262779579</v>
      </c>
      <c r="BG171" s="2">
        <f t="shared" ref="BG171:BG227" si="590">IF(OR($B171 &lt; K$230, $B171 &gt; K$233), #N/A, ((1-FO171)*DS171) + (FO171 - GE171)*EI171 + (GE171*EY171))</f>
        <v>49.184118683972443</v>
      </c>
      <c r="BH171" s="2">
        <f t="shared" ref="BH171:BH227" si="591">IF(OR($B171 &lt; L$230, $B171 &gt; L$233), #N/A, ((1-FP171)*DT171) + (FP171 - GF171)*EJ171 + (GF171*EZ171))</f>
        <v>49.525926083360204</v>
      </c>
      <c r="BI171" s="2">
        <f t="shared" ref="BI171:BI227" si="592">IF(OR($B171 &lt; M$230, $B171 &gt; M$233), #N/A, ((1-FQ171)*DU171) + (FQ171 - GG171)*EK171 + (GG171*FA171))</f>
        <v>47.232367655479308</v>
      </c>
      <c r="BJ171" s="2">
        <f t="shared" ref="BJ171:BJ227" si="593">IF(OR($B171 &lt; N$230, $B171 &gt; N$233), #N/A, ((1-FR171)*DV171) + (FR171 - GH171)*EL171 + (GH171*FB171))</f>
        <v>46.469297700792538</v>
      </c>
      <c r="BK171" s="2">
        <f t="shared" ref="BK171:BK227" si="594">IF(OR($B171 &lt; O$230, $B171 &gt; O$233), #N/A, ((1-FS171)*DW171) + (FS171 - GI171)*EM171 + (GI171*FC171))</f>
        <v>45.897802196062244</v>
      </c>
      <c r="BL171" s="2">
        <f t="shared" ref="BL171:BL227" si="595">IF(OR($B171 &lt; P$230, $B171 &gt; P$233), #N/A, ((1-FT171)*DX171) + (FT171 - GJ171)*EN171 + (GJ171*FD171))</f>
        <v>47.032471599923994</v>
      </c>
      <c r="BM171" s="2">
        <f t="shared" ref="BM171:BM227" si="596">IF(OR($B171 &lt; Q$230, $B171 &gt; Q$233), #N/A, ((1-FU171)*DY171) + (FU171 - GK171)*EO171 + (GK171*FE171))</f>
        <v>49.342482893124355</v>
      </c>
      <c r="BO171" s="2" t="str">
        <f t="shared" si="482"/>
        <v/>
      </c>
      <c r="BP171" s="2" t="str">
        <f t="shared" si="483"/>
        <v/>
      </c>
      <c r="BQ171" s="2" t="str">
        <f t="shared" si="484"/>
        <v/>
      </c>
      <c r="BR171" s="2" t="str">
        <f t="shared" si="485"/>
        <v/>
      </c>
      <c r="BS171" s="2" t="str">
        <f t="shared" si="486"/>
        <v/>
      </c>
      <c r="BT171" s="2" t="str">
        <f t="shared" si="487"/>
        <v/>
      </c>
      <c r="BU171" s="2" t="str">
        <f t="shared" si="488"/>
        <v/>
      </c>
      <c r="BV171" s="2" t="str">
        <f t="shared" si="489"/>
        <v/>
      </c>
      <c r="BW171" s="2" t="str">
        <f t="shared" si="490"/>
        <v/>
      </c>
      <c r="BX171" s="2" t="str">
        <f t="shared" si="491"/>
        <v/>
      </c>
      <c r="BY171" s="2" t="str">
        <f t="shared" si="492"/>
        <v/>
      </c>
      <c r="BZ171" s="2" t="str">
        <f t="shared" si="493"/>
        <v/>
      </c>
      <c r="CA171" s="2" t="str">
        <f t="shared" si="494"/>
        <v/>
      </c>
      <c r="CB171" s="2" t="str">
        <f t="shared" si="495"/>
        <v/>
      </c>
      <c r="CC171" s="2" t="str">
        <f t="shared" si="496"/>
        <v/>
      </c>
      <c r="CE171" s="2" t="str">
        <f t="shared" si="533"/>
        <v/>
      </c>
      <c r="CF171" s="2" t="str">
        <f t="shared" si="534"/>
        <v/>
      </c>
      <c r="CG171" s="2" t="str">
        <f t="shared" si="535"/>
        <v/>
      </c>
      <c r="CH171" s="2" t="str">
        <f t="shared" si="536"/>
        <v/>
      </c>
      <c r="CI171" s="2" t="str">
        <f t="shared" si="537"/>
        <v/>
      </c>
      <c r="CJ171" s="2" t="str">
        <f t="shared" si="538"/>
        <v/>
      </c>
      <c r="CK171" s="2" t="str">
        <f t="shared" si="539"/>
        <v/>
      </c>
      <c r="CL171" s="2" t="str">
        <f t="shared" si="540"/>
        <v/>
      </c>
      <c r="CM171" s="2" t="str">
        <f t="shared" si="541"/>
        <v/>
      </c>
      <c r="CN171" s="2" t="str">
        <f t="shared" si="542"/>
        <v/>
      </c>
      <c r="CO171" s="2" t="str">
        <f t="shared" si="543"/>
        <v/>
      </c>
      <c r="CP171" s="2" t="str">
        <f t="shared" si="544"/>
        <v/>
      </c>
      <c r="CQ171" s="2" t="str">
        <f t="shared" si="545"/>
        <v/>
      </c>
      <c r="CR171" s="2" t="str">
        <f t="shared" si="546"/>
        <v/>
      </c>
      <c r="CS171" s="2" t="str">
        <f t="shared" si="547"/>
        <v/>
      </c>
      <c r="CU171" s="2" t="str">
        <f t="shared" si="497"/>
        <v/>
      </c>
      <c r="CV171" s="2" t="str">
        <f t="shared" si="498"/>
        <v/>
      </c>
      <c r="CW171" s="2" t="str">
        <f t="shared" si="499"/>
        <v/>
      </c>
      <c r="CX171" s="2" t="str">
        <f t="shared" si="500"/>
        <v/>
      </c>
      <c r="CY171" s="2" t="str">
        <f t="shared" si="501"/>
        <v/>
      </c>
      <c r="CZ171" s="2" t="str">
        <f t="shared" si="502"/>
        <v/>
      </c>
      <c r="DA171" s="2" t="str">
        <f t="shared" si="503"/>
        <v/>
      </c>
      <c r="DB171" s="2" t="str">
        <f t="shared" si="504"/>
        <v/>
      </c>
      <c r="DC171" s="2" t="str">
        <f t="shared" si="505"/>
        <v/>
      </c>
      <c r="DD171" s="2" t="str">
        <f t="shared" si="506"/>
        <v/>
      </c>
      <c r="DE171" s="2" t="str">
        <f t="shared" si="507"/>
        <v/>
      </c>
      <c r="DF171" s="2" t="str">
        <f t="shared" si="508"/>
        <v/>
      </c>
      <c r="DG171" s="2" t="str">
        <f t="shared" si="509"/>
        <v/>
      </c>
      <c r="DH171" s="2" t="str">
        <f t="shared" si="510"/>
        <v/>
      </c>
      <c r="DI171" s="2" t="str">
        <f t="shared" si="511"/>
        <v/>
      </c>
      <c r="DK171" s="2">
        <f t="shared" si="512"/>
        <v>89.6695112227534</v>
      </c>
      <c r="DL171" s="2">
        <f t="shared" ref="DL171:DY186" si="597">BP$228*$B171+BP$229</f>
        <v>94.914948051948045</v>
      </c>
      <c r="DM171" s="2">
        <f t="shared" si="597"/>
        <v>95.413052264808385</v>
      </c>
      <c r="DN171" s="2">
        <f t="shared" si="597"/>
        <v>104.15022024291498</v>
      </c>
      <c r="DO171" s="2">
        <f t="shared" si="597"/>
        <v>99.526165113578031</v>
      </c>
      <c r="DP171" s="2">
        <f t="shared" si="597"/>
        <v>103.52436477732795</v>
      </c>
      <c r="DQ171" s="2">
        <f t="shared" si="597"/>
        <v>97.99224043151969</v>
      </c>
      <c r="DR171" s="2">
        <f t="shared" si="597"/>
        <v>102.71285775978407</v>
      </c>
      <c r="DS171" s="2">
        <f t="shared" si="597"/>
        <v>99.52609235146079</v>
      </c>
      <c r="DT171" s="2">
        <f t="shared" si="597"/>
        <v>97.362069136960613</v>
      </c>
      <c r="DU171" s="2">
        <f t="shared" si="597"/>
        <v>93.550495951417005</v>
      </c>
      <c r="DV171" s="2">
        <f t="shared" si="597"/>
        <v>97.75723536491958</v>
      </c>
      <c r="DW171" s="2">
        <f t="shared" si="597"/>
        <v>96.002639811066118</v>
      </c>
      <c r="DX171" s="2">
        <f t="shared" si="597"/>
        <v>88.209479593766048</v>
      </c>
      <c r="DY171" s="2">
        <f t="shared" si="597"/>
        <v>82.708439167739158</v>
      </c>
      <c r="EA171" s="2">
        <f t="shared" si="452"/>
        <v>42.493430396672117</v>
      </c>
      <c r="EB171" s="2">
        <f t="shared" si="514"/>
        <v>43.14495715865349</v>
      </c>
      <c r="EC171" s="2">
        <f t="shared" si="515"/>
        <v>44.220332217012725</v>
      </c>
      <c r="ED171" s="2">
        <f t="shared" si="516"/>
        <v>48.139316781280698</v>
      </c>
      <c r="EE171" s="2">
        <f t="shared" si="517"/>
        <v>50.840792587909931</v>
      </c>
      <c r="EF171" s="2">
        <f t="shared" si="518"/>
        <v>50.752795860061468</v>
      </c>
      <c r="EG171" s="2">
        <f t="shared" si="519"/>
        <v>50.885621560212073</v>
      </c>
      <c r="EH171" s="2">
        <f t="shared" si="520"/>
        <v>51.163076125069793</v>
      </c>
      <c r="EI171" s="2">
        <f t="shared" si="521"/>
        <v>49.050528978224449</v>
      </c>
      <c r="EJ171" s="2">
        <f t="shared" si="522"/>
        <v>49.682865327165842</v>
      </c>
      <c r="EK171" s="2">
        <f t="shared" si="523"/>
        <v>47.491814740378274</v>
      </c>
      <c r="EL171" s="2">
        <f t="shared" si="524"/>
        <v>46.667887907094155</v>
      </c>
      <c r="EM171" s="2">
        <f t="shared" si="525"/>
        <v>46.233497277774802</v>
      </c>
      <c r="EN171" s="2">
        <f t="shared" si="526"/>
        <v>47.081847716154115</v>
      </c>
      <c r="EO171" s="2">
        <f t="shared" si="527"/>
        <v>50.781424582560291</v>
      </c>
      <c r="EQ171" s="2">
        <f t="shared" si="528"/>
        <v>43.472960172245777</v>
      </c>
      <c r="ER171" s="2">
        <f t="shared" ref="ER171:FE186" si="598">CV$228*$B171+CV$229</f>
        <v>43.782803671682792</v>
      </c>
      <c r="ES171" s="2">
        <f t="shared" si="598"/>
        <v>44.798085442145805</v>
      </c>
      <c r="ET171" s="2">
        <f t="shared" si="598"/>
        <v>48.623607395622287</v>
      </c>
      <c r="EU171" s="2">
        <f t="shared" si="598"/>
        <v>50.741254443776846</v>
      </c>
      <c r="EV171" s="2">
        <f t="shared" si="598"/>
        <v>50.642269503866864</v>
      </c>
      <c r="EW171" s="2">
        <f t="shared" si="598"/>
        <v>51.490599966373068</v>
      </c>
      <c r="EX171" s="2">
        <f t="shared" si="598"/>
        <v>51.218385372694904</v>
      </c>
      <c r="EY171" s="2">
        <f t="shared" si="598"/>
        <v>49.279319570469681</v>
      </c>
      <c r="EZ171" s="2">
        <f t="shared" si="598"/>
        <v>49.386689948599681</v>
      </c>
      <c r="FA171" s="2">
        <f t="shared" si="598"/>
        <v>47.017505585601555</v>
      </c>
      <c r="FB171" s="2">
        <f t="shared" si="598"/>
        <v>46.29809852174688</v>
      </c>
      <c r="FC171" s="2">
        <f t="shared" si="598"/>
        <v>45.570955919744193</v>
      </c>
      <c r="FD171" s="2">
        <f t="shared" si="598"/>
        <v>46.960660712383543</v>
      </c>
      <c r="FE171" s="2">
        <f t="shared" si="598"/>
        <v>47.697839872775035</v>
      </c>
      <c r="FG171" s="2">
        <f t="shared" si="530"/>
        <v>0.99991515080035354</v>
      </c>
      <c r="FH171" s="2">
        <f t="shared" ref="FH171:FU186" si="599">POWER(10,($B171-D$231)/D$229)/(1+POWER(10,($B171-D$231)/D$229))</f>
        <v>0.99989897977731312</v>
      </c>
      <c r="FI171" s="2">
        <f t="shared" si="599"/>
        <v>0.99988768654015214</v>
      </c>
      <c r="FJ171" s="2">
        <f t="shared" si="599"/>
        <v>0.99987612182267804</v>
      </c>
      <c r="FK171" s="2">
        <f t="shared" si="599"/>
        <v>0.99988433994859838</v>
      </c>
      <c r="FL171" s="2">
        <f t="shared" si="599"/>
        <v>0.99988084619227158</v>
      </c>
      <c r="FM171" s="2">
        <f t="shared" si="599"/>
        <v>0.99988978739783874</v>
      </c>
      <c r="FN171" s="2">
        <f t="shared" si="599"/>
        <v>0.9998802633454632</v>
      </c>
      <c r="FO171" s="2">
        <f t="shared" si="599"/>
        <v>0.99988493285650892</v>
      </c>
      <c r="FP171" s="2">
        <f t="shared" si="599"/>
        <v>0.99988345820194835</v>
      </c>
      <c r="FQ171" s="2">
        <f t="shared" si="599"/>
        <v>0.99987760681147864</v>
      </c>
      <c r="FR171" s="2">
        <f t="shared" si="599"/>
        <v>0.99988258278110276</v>
      </c>
      <c r="FS171" s="2">
        <f t="shared" si="599"/>
        <v>0.99988830186798905</v>
      </c>
      <c r="FT171" s="2">
        <f t="shared" si="599"/>
        <v>0.99989331826862726</v>
      </c>
      <c r="FU171" s="2">
        <f t="shared" si="599"/>
        <v>0.99990441596830992</v>
      </c>
      <c r="FW171" s="2">
        <f t="shared" si="548"/>
        <v>0.58625133583767208</v>
      </c>
      <c r="FX171" s="2">
        <f t="shared" ref="FX171:FX227" si="600">POWER(10,($B171-D$232)/D$229)/(1+POWER(10,($B171-D$232)/D$229))</f>
        <v>0.55897576203031607</v>
      </c>
      <c r="FY171" s="2">
        <f t="shared" ref="FY171:FY227" si="601">POWER(10,($B171-E$232)/E$229)/(1+POWER(10,($B171-E$232)/E$229))</f>
        <v>0.54110089216241386</v>
      </c>
      <c r="FZ171" s="2">
        <f t="shared" ref="FZ171:FZ227" si="602">POWER(10,($B171-F$232)/F$229)/(1+POWER(10,($B171-F$232)/F$229))</f>
        <v>0.51643839517690626</v>
      </c>
      <c r="GA171" s="2">
        <f t="shared" ref="GA171:GA227" si="603">POWER(10,($B171-G$232)/G$229)/(1+POWER(10,($B171-G$232)/G$229))</f>
        <v>0.48638339152200671</v>
      </c>
      <c r="GB171" s="2">
        <f t="shared" ref="GB171:GB227" si="604">POWER(10,($B171-H$232)/H$229)/(1+POWER(10,($B171-H$232)/H$229))</f>
        <v>0.49863219328892044</v>
      </c>
      <c r="GC171" s="2">
        <f t="shared" ref="GC171:GC227" si="605">POWER(10,($B171-I$232)/I$229)/(1+POWER(10,($B171-I$232)/I$229))</f>
        <v>0.51955984229856367</v>
      </c>
      <c r="GD171" s="2">
        <f t="shared" ref="GD171:GD227" si="606">POWER(10,($B171-J$232)/J$229)/(1+POWER(10,($B171-J$232)/J$229))</f>
        <v>0.53907331223949961</v>
      </c>
      <c r="GE171" s="2">
        <f t="shared" ref="GE171:GE227" si="607">POWER(10,($B171-K$232)/K$229)/(1+POWER(10,($B171-K$232)/K$229))</f>
        <v>0.55850909602771748</v>
      </c>
      <c r="GF171" s="2">
        <f t="shared" ref="GF171:GF227" si="608">POWER(10,($B171-L$232)/L$229)/(1+POWER(10,($B171-L$232)/L$229))</f>
        <v>0.5486474423835408</v>
      </c>
      <c r="GG171" s="2">
        <f t="shared" ref="GG171:GG227" si="609">POWER(10,($B171-M$232)/M$229)/(1+POWER(10,($B171-M$232)/M$229))</f>
        <v>0.55888517242781632</v>
      </c>
      <c r="GH171" s="2">
        <f t="shared" ref="GH171:GH227" si="610">POWER(10,($B171-N$232)/N$229)/(1+POWER(10,($B171-N$232)/N$229))</f>
        <v>0.55325810718785529</v>
      </c>
      <c r="GI171" s="2">
        <f t="shared" ref="GI171:GI227" si="611">POWER(10,($B171-O$232)/O$229)/(1+POWER(10,($B171-O$232)/O$229))</f>
        <v>0.51506852791753632</v>
      </c>
      <c r="GJ171" s="2">
        <f t="shared" ref="GJ171:GJ227" si="612">POWER(10,($B171-P$232)/P$229)/(1+POWER(10,($B171-P$232)/P$229))</f>
        <v>0.44364231752001854</v>
      </c>
      <c r="GK171" s="2">
        <f t="shared" ref="GK171:GK227" si="613">POWER(10,($B171-Q$232)/Q$229)/(1+POWER(10,($B171-Q$232)/Q$229))</f>
        <v>0.46763541070685583</v>
      </c>
      <c r="GM171" s="86">
        <f t="shared" si="549"/>
        <v>6.0988599256525797E-154</v>
      </c>
      <c r="GN171" s="86">
        <f t="shared" ref="GN171:GN227" si="614" xml:space="preserve"> _xlfn.NORM.DIST($B171, D$7, ABS(D$11), TRUE) * _xlfn.NORM.DIST(($B171 - D$7)*D$15, 0, ABS(D$11), TRUE) * 2</f>
        <v>4.6935406464988115E-163</v>
      </c>
      <c r="GO171" s="86">
        <f t="shared" ref="GO171:GO227" si="615" xml:space="preserve"> _xlfn.NORM.DIST($B171, E$7, ABS(E$11), TRUE) * _xlfn.NORM.DIST(($B171 - E$7)*E$15, 0, ABS(E$11), TRUE) * 2</f>
        <v>5.3973597530997794E-171</v>
      </c>
      <c r="GP171" s="86">
        <f t="shared" ref="GP171:GP227" si="616" xml:space="preserve"> _xlfn.NORM.DIST($B171, F$7, ABS(F$11), TRUE) * _xlfn.NORM.DIST(($B171 - F$7)*F$15, 0, ABS(F$11), TRUE) * 2</f>
        <v>1.7794466709025054E-184</v>
      </c>
      <c r="GQ171" s="86">
        <f t="shared" ref="GQ171:GQ227" si="617" xml:space="preserve"> _xlfn.NORM.DIST($B171, G$7, ABS(G$11), TRUE) * _xlfn.NORM.DIST(($B171 - G$7)*G$15, 0, ABS(G$11), TRUE) * 2</f>
        <v>3.3693427761628096E-186</v>
      </c>
      <c r="GR171" s="86">
        <f t="shared" ref="GR171:GR227" si="618" xml:space="preserve"> _xlfn.NORM.DIST($B171, H$7, ABS(H$11), TRUE) * _xlfn.NORM.DIST(($B171 - H$7)*H$15, 0, ABS(H$11), TRUE) * 2</f>
        <v>1.6132164034236505E-207</v>
      </c>
      <c r="GS171" s="86">
        <f t="shared" ref="GS171:GS227" si="619" xml:space="preserve"> _xlfn.NORM.DIST($B171, I$7, ABS(I$11), TRUE) * _xlfn.NORM.DIST(($B171 - I$7)*I$15, 0, ABS(I$11), TRUE) * 2</f>
        <v>1.4043146553986176E-216</v>
      </c>
      <c r="GT171" s="86">
        <f t="shared" ref="GT171:GT227" si="620" xml:space="preserve"> _xlfn.NORM.DIST($B171, J$7, ABS(J$11), TRUE) * _xlfn.NORM.DIST(($B171 - J$7)*J$15, 0, ABS(J$11), TRUE) * 2</f>
        <v>8.7268693251511699E-167</v>
      </c>
      <c r="GU171" s="86">
        <f t="shared" ref="GU171:GU227" si="621" xml:space="preserve"> _xlfn.NORM.DIST($B171, K$7, ABS(K$11), TRUE) * _xlfn.NORM.DIST(($B171 - K$7)*K$15, 0, ABS(K$11), TRUE) * 2</f>
        <v>1.7031656859640037E-196</v>
      </c>
      <c r="GV171" s="86">
        <f t="shared" ref="GV171:GV227" si="622" xml:space="preserve"> _xlfn.NORM.DIST($B171, L$7, ABS(L$11), TRUE) * _xlfn.NORM.DIST(($B171 - L$7)*L$15, 0, ABS(L$11), TRUE) * 2</f>
        <v>2.0492309896330625E-209</v>
      </c>
      <c r="GW171" s="86">
        <f t="shared" ref="GW171:GW227" si="623" xml:space="preserve"> _xlfn.NORM.DIST($B171, M$7, ABS(M$11), TRUE) * _xlfn.NORM.DIST(($B171 - M$7)*M$15, 0, ABS(M$11), TRUE) * 2</f>
        <v>3.0949100665369836E-276</v>
      </c>
      <c r="GX171" s="86">
        <f t="shared" ref="GX171:GX227" si="624" xml:space="preserve"> _xlfn.NORM.DIST($B171, N$7, ABS(N$11), TRUE) * _xlfn.NORM.DIST(($B171 - N$7)*N$15, 0, ABS(N$11), TRUE) * 2</f>
        <v>1.4552029174805622E-256</v>
      </c>
      <c r="GY171" s="86">
        <f t="shared" ref="GY171:GY227" si="625" xml:space="preserve"> _xlfn.NORM.DIST($B171, O$7, ABS(O$11), TRUE) * _xlfn.NORM.DIST(($B171 - O$7)*O$15, 0, ABS(O$11), TRUE) * 2</f>
        <v>1.2155567726328361E-254</v>
      </c>
      <c r="GZ171" s="86">
        <f t="shared" ref="GZ171:GZ227" si="626" xml:space="preserve"> _xlfn.NORM.DIST($B171, P$7, ABS(P$11), TRUE) * _xlfn.NORM.DIST(($B171 - P$7)*P$15, 0, ABS(P$11), TRUE) * 2</f>
        <v>9.4935058225697784E-191</v>
      </c>
      <c r="HA171" s="86">
        <f t="shared" ref="HA171:HA227" si="627" xml:space="preserve"> _xlfn.NORM.DIST($B171, Q$7, ABS(Q$11), TRUE) * _xlfn.NORM.DIST(($B171 - Q$7)*Q$15, 0, ABS(Q$11), TRUE) * 2</f>
        <v>0</v>
      </c>
      <c r="HC171" s="86">
        <f t="shared" si="550"/>
        <v>2.8084259766303238E-97</v>
      </c>
      <c r="HD171" s="86">
        <f t="shared" ref="HD171:HD227" si="628" xml:space="preserve"> _xlfn.NORM.DIST($B171, D$8, ABS(D$12), TRUE) * _xlfn.NORM.DIST(($B171 - D$8)*D$16, 0, ABS(D$12), TRUE) * 2</f>
        <v>2.8819121266104847E-93</v>
      </c>
      <c r="HE171" s="86">
        <f t="shared" ref="HE171:HE227" si="629" xml:space="preserve"> _xlfn.NORM.DIST($B171, E$8, ABS(E$12), TRUE) * _xlfn.NORM.DIST(($B171 - E$8)*E$16, 0, ABS(E$12), TRUE) * 2</f>
        <v>2.238664177096952E-103</v>
      </c>
      <c r="HF171" s="86">
        <f t="shared" ref="HF171:HF227" si="630" xml:space="preserve"> _xlfn.NORM.DIST($B171, F$8, ABS(F$12), TRUE) * _xlfn.NORM.DIST(($B171 - F$8)*F$16, 0, ABS(F$12), TRUE) * 2</f>
        <v>4.386700923097204E-108</v>
      </c>
      <c r="HG171" s="86">
        <f t="shared" ref="HG171:HG227" si="631" xml:space="preserve"> _xlfn.NORM.DIST($B171, G$8, ABS(G$12), TRUE) * _xlfn.NORM.DIST(($B171 - G$8)*G$16, 0, ABS(G$12), TRUE) * 2</f>
        <v>4.6957264791609314E-123</v>
      </c>
      <c r="HH171" s="86">
        <f t="shared" ref="HH171:HH227" si="632" xml:space="preserve"> _xlfn.NORM.DIST($B171, H$8, ABS(H$12), TRUE) * _xlfn.NORM.DIST(($B171 - H$8)*H$16, 0, ABS(H$12), TRUE) * 2</f>
        <v>1.9750442068363393E-132</v>
      </c>
      <c r="HI171" s="86">
        <f t="shared" ref="HI171:HI227" si="633" xml:space="preserve"> _xlfn.NORM.DIST($B171, I$8, ABS(I$12), TRUE) * _xlfn.NORM.DIST(($B171 - I$8)*I$16, 0, ABS(I$12), TRUE) * 2</f>
        <v>3.7615453710646744E-143</v>
      </c>
      <c r="HJ171" s="86">
        <f t="shared" ref="HJ171:HJ227" si="634" xml:space="preserve"> _xlfn.NORM.DIST($B171, J$8, ABS(J$12), TRUE) * _xlfn.NORM.DIST(($B171 - J$8)*J$16, 0, ABS(J$12), TRUE) * 2</f>
        <v>1.0021936854027073E-115</v>
      </c>
      <c r="HK171" s="86">
        <f t="shared" ref="HK171:HK227" si="635" xml:space="preserve"> _xlfn.NORM.DIST($B171, K$8, ABS(K$12), TRUE) * _xlfn.NORM.DIST(($B171 - K$8)*K$16, 0, ABS(K$12), TRUE) * 2</f>
        <v>2.5336483014904011E-136</v>
      </c>
      <c r="HL171" s="86">
        <f t="shared" ref="HL171:HL227" si="636" xml:space="preserve"> _xlfn.NORM.DIST($B171, L$8, ABS(L$12), TRUE) * _xlfn.NORM.DIST(($B171 - L$8)*L$16, 0, ABS(L$12), TRUE) * 2</f>
        <v>1.094184360732806E-153</v>
      </c>
      <c r="HM171" s="86">
        <f t="shared" ref="HM171:HM227" si="637" xml:space="preserve"> _xlfn.NORM.DIST($B171, M$8, ABS(M$12), TRUE) * _xlfn.NORM.DIST(($B171 - M$8)*M$16, 0, ABS(M$12), TRUE) * 2</f>
        <v>1.3260229844619636E-168</v>
      </c>
      <c r="HN171" s="86">
        <f t="shared" ref="HN171:HN227" si="638" xml:space="preserve"> _xlfn.NORM.DIST($B171, N$8, ABS(N$12), TRUE) * _xlfn.NORM.DIST(($B171 - N$8)*N$16, 0, ABS(N$12), TRUE) * 2</f>
        <v>4.1204726935706322E-169</v>
      </c>
      <c r="HO171" s="86">
        <f t="shared" ref="HO171:HO227" si="639" xml:space="preserve"> _xlfn.NORM.DIST($B171, O$8, ABS(O$12), TRUE) * _xlfn.NORM.DIST(($B171 - O$8)*O$16, 0, ABS(O$12), TRUE) * 2</f>
        <v>1.1632452432154748E-147</v>
      </c>
      <c r="HP171" s="86">
        <f t="shared" ref="HP171:HP227" si="640" xml:space="preserve"> _xlfn.NORM.DIST($B171, P$8, ABS(P$12), TRUE) * _xlfn.NORM.DIST(($B171 - P$8)*P$16, 0, ABS(P$12), TRUE) * 2</f>
        <v>3.5857591072899143E-176</v>
      </c>
      <c r="HQ171" s="86">
        <f t="shared" ref="HQ171:HQ227" si="641" xml:space="preserve"> _xlfn.NORM.DIST($B171, Q$8, ABS(Q$12), TRUE) * _xlfn.NORM.DIST(($B171 - Q$8)*Q$16, 0, ABS(Q$12), TRUE) * 2</f>
        <v>1.0236772018354227E-214</v>
      </c>
      <c r="HS171" s="86">
        <f t="shared" si="551"/>
        <v>1.3179506625984561E-12</v>
      </c>
      <c r="HT171" s="86">
        <f t="shared" ref="HT171:HT227" si="642" xml:space="preserve"> _xlfn.NORM.DIST($B171, D$9, ABS(D$13), TRUE) * _xlfn.NORM.DIST(($B171 - D$9)*D$17, 0, ABS(D$13), TRUE) * 2</f>
        <v>2.296320742381767E-22</v>
      </c>
      <c r="HU171" s="86">
        <f t="shared" ref="HU171:HU227" si="643" xml:space="preserve"> _xlfn.NORM.DIST($B171, E$9, ABS(E$13), TRUE) * _xlfn.NORM.DIST(($B171 - E$9)*E$17, 0, ABS(E$13), TRUE) * 2</f>
        <v>5.5231814790842557E-22</v>
      </c>
      <c r="HV171" s="86">
        <f t="shared" ref="HV171:HV227" si="644" xml:space="preserve"> _xlfn.NORM.DIST($B171, F$9, ABS(F$13), TRUE) * _xlfn.NORM.DIST(($B171 - F$9)*F$17, 0, ABS(F$13), TRUE) * 2</f>
        <v>1.2964504405096322E-22</v>
      </c>
      <c r="HW171" s="86">
        <f t="shared" ref="HW171:HW227" si="645" xml:space="preserve"> _xlfn.NORM.DIST($B171, G$9, ABS(G$13), TRUE) * _xlfn.NORM.DIST(($B171 - G$9)*G$17, 0, ABS(G$13), TRUE) * 2</f>
        <v>2.5679366797096054E-19</v>
      </c>
      <c r="HX171" s="86">
        <f t="shared" ref="HX171:HX227" si="646" xml:space="preserve"> _xlfn.NORM.DIST($B171, H$9, ABS(H$13), TRUE) * _xlfn.NORM.DIST(($B171 - H$9)*H$17, 0, ABS(H$13), TRUE) * 2</f>
        <v>5.1303685714869374E-22</v>
      </c>
      <c r="HY171" s="86">
        <f t="shared" ref="HY171:HY227" si="647" xml:space="preserve"> _xlfn.NORM.DIST($B171, I$9, ABS(I$13), TRUE) * _xlfn.NORM.DIST(($B171 - I$9)*I$17, 0, ABS(I$13), TRUE) * 2</f>
        <v>8.9195097281029619E-22</v>
      </c>
      <c r="HZ171" s="86">
        <f t="shared" ref="HZ171:HZ227" si="648" xml:space="preserve"> _xlfn.NORM.DIST($B171, J$9, ABS(J$13), TRUE) * _xlfn.NORM.DIST(($B171 - J$9)*J$17, 0, ABS(J$13), TRUE) * 2</f>
        <v>6.7835694171337788E-23</v>
      </c>
      <c r="IA171" s="86">
        <f t="shared" ref="IA171:IA227" si="649" xml:space="preserve"> _xlfn.NORM.DIST($B171, K$9, ABS(K$13), TRUE) * _xlfn.NORM.DIST(($B171 - K$9)*K$17, 0, ABS(K$13), TRUE) * 2</f>
        <v>4.8398417824499347E-24</v>
      </c>
      <c r="IB171" s="86">
        <f t="shared" ref="IB171:IB227" si="650" xml:space="preserve"> _xlfn.NORM.DIST($B171, L$9, ABS(L$13), TRUE) * _xlfn.NORM.DIST(($B171 - L$9)*L$17, 0, ABS(L$13), TRUE) * 2</f>
        <v>4.7592306357835053E-23</v>
      </c>
      <c r="IC171" s="86">
        <f t="shared" ref="IC171:IC227" si="651" xml:space="preserve"> _xlfn.NORM.DIST($B171, M$9, ABS(M$13), TRUE) * _xlfn.NORM.DIST(($B171 - M$9)*M$17, 0, ABS(M$13), TRUE) * 2</f>
        <v>1.1393168133050745E-25</v>
      </c>
      <c r="ID171" s="86">
        <f t="shared" ref="ID171:ID227" si="652" xml:space="preserve"> _xlfn.NORM.DIST($B171, N$9, ABS(N$13), TRUE) * _xlfn.NORM.DIST(($B171 - N$9)*N$17, 0, ABS(N$13), TRUE) * 2</f>
        <v>1.0244765002515775E-24</v>
      </c>
      <c r="IE171" s="86">
        <f t="shared" ref="IE171:IE227" si="653" xml:space="preserve"> _xlfn.NORM.DIST($B171, O$9, ABS(O$13), TRUE) * _xlfn.NORM.DIST(($B171 - O$9)*O$17, 0, ABS(O$13), TRUE) * 2</f>
        <v>1.2883617014452673E-21</v>
      </c>
      <c r="IF171" s="86">
        <f t="shared" ref="IF171:IF227" si="654" xml:space="preserve"> _xlfn.NORM.DIST($B171, P$9, ABS(P$13), TRUE) * _xlfn.NORM.DIST(($B171 - P$9)*P$17, 0, ABS(P$13), TRUE) * 2</f>
        <v>3.1098670104949001E-20</v>
      </c>
      <c r="IG171" s="86">
        <f t="shared" ref="IG171:IG227" si="655" xml:space="preserve"> _xlfn.NORM.DIST($B171, Q$9, ABS(Q$13), TRUE) * _xlfn.NORM.DIST(($B171 - Q$9)*Q$17, 0, ABS(Q$13), TRUE) * 2</f>
        <v>4.2424038059213282E-23</v>
      </c>
      <c r="II171" s="86">
        <f t="shared" si="552"/>
        <v>0.36386651794567926</v>
      </c>
      <c r="IJ171" s="86">
        <f t="shared" si="553"/>
        <v>0.41993264720596241</v>
      </c>
      <c r="IK171" s="86">
        <f t="shared" si="554"/>
        <v>0.47387434642091258</v>
      </c>
      <c r="IL171" s="86">
        <f t="shared" si="555"/>
        <v>0.50995853511753542</v>
      </c>
      <c r="IM171" s="86">
        <f t="shared" si="556"/>
        <v>0.46978055260242724</v>
      </c>
      <c r="IN171" s="86">
        <f t="shared" si="557"/>
        <v>0.4977076214795762</v>
      </c>
      <c r="IO171" s="86">
        <f t="shared" si="558"/>
        <v>0.50840723692830359</v>
      </c>
      <c r="IP171" s="86">
        <f t="shared" si="559"/>
        <v>0.4733654280918948</v>
      </c>
      <c r="IQ171" s="86">
        <f t="shared" si="560"/>
        <v>0.40661371255712542</v>
      </c>
      <c r="IR171" s="86">
        <f t="shared" si="561"/>
        <v>0.44612546059730057</v>
      </c>
      <c r="IS171" s="86">
        <f t="shared" si="562"/>
        <v>0.39657109493062848</v>
      </c>
      <c r="IT171" s="86">
        <f t="shared" si="563"/>
        <v>0.42551548463359651</v>
      </c>
      <c r="IU171" s="86">
        <f t="shared" si="564"/>
        <v>0.51038575839852407</v>
      </c>
      <c r="IV171" s="86">
        <f t="shared" si="565"/>
        <v>0.46426154165375266</v>
      </c>
      <c r="IW171" s="86">
        <f t="shared" si="566"/>
        <v>0.55500276339688959</v>
      </c>
      <c r="IY171" s="86">
        <f t="shared" si="567"/>
        <v>0.3638665179469972</v>
      </c>
      <c r="IZ171" s="86">
        <f t="shared" si="568"/>
        <v>0.41993264720596241</v>
      </c>
      <c r="JA171" s="86">
        <f t="shared" si="569"/>
        <v>0.47387434642091258</v>
      </c>
      <c r="JB171" s="86">
        <f t="shared" si="570"/>
        <v>0.50995853511753542</v>
      </c>
      <c r="JC171" s="86">
        <f t="shared" si="571"/>
        <v>0.46978055260242724</v>
      </c>
      <c r="JD171" s="86">
        <f t="shared" si="572"/>
        <v>0.4977076214795762</v>
      </c>
      <c r="JE171" s="86">
        <f t="shared" si="573"/>
        <v>0.50840723692830359</v>
      </c>
      <c r="JF171" s="86">
        <f t="shared" si="574"/>
        <v>0.4733654280918948</v>
      </c>
      <c r="JG171" s="86">
        <f t="shared" si="575"/>
        <v>0.40661371255712542</v>
      </c>
      <c r="JH171" s="86">
        <f t="shared" si="576"/>
        <v>0.44612546059730057</v>
      </c>
      <c r="JI171" s="86">
        <f t="shared" si="577"/>
        <v>0.39657109493062848</v>
      </c>
      <c r="JJ171" s="86">
        <f t="shared" si="578"/>
        <v>0.42551548463359651</v>
      </c>
      <c r="JK171" s="86">
        <f t="shared" si="579"/>
        <v>0.51038575839852407</v>
      </c>
      <c r="JL171" s="86">
        <f t="shared" si="580"/>
        <v>0.46426154165375266</v>
      </c>
      <c r="JM171" s="86">
        <f t="shared" si="581"/>
        <v>0.55500276339688959</v>
      </c>
    </row>
    <row r="172" spans="2:273" x14ac:dyDescent="0.25">
      <c r="B172" s="2">
        <v>145</v>
      </c>
      <c r="C172" s="37">
        <v>42.573999999999998</v>
      </c>
      <c r="D172" s="37">
        <v>45.197000000000003</v>
      </c>
      <c r="E172" s="37">
        <v>47.966999999999999</v>
      </c>
      <c r="F172" s="37">
        <v>57.097999999999999</v>
      </c>
      <c r="G172" s="37">
        <v>63.82</v>
      </c>
      <c r="H172" s="37">
        <v>65.59</v>
      </c>
      <c r="I172" s="37">
        <v>63.459000000000003</v>
      </c>
      <c r="J172" s="37">
        <v>59.015999999999998</v>
      </c>
      <c r="K172" s="37">
        <v>53.671999999999997</v>
      </c>
      <c r="L172" s="37">
        <v>56.933999999999997</v>
      </c>
      <c r="M172" s="37">
        <v>51.82</v>
      </c>
      <c r="N172" s="37">
        <v>53.622999999999998</v>
      </c>
      <c r="O172" s="37">
        <v>66.918000000000006</v>
      </c>
      <c r="P172" s="37">
        <v>87.492000000000004</v>
      </c>
      <c r="Q172" s="37">
        <v>109.246</v>
      </c>
      <c r="S172" s="4">
        <f t="shared" si="453"/>
        <v>42.925314927775425</v>
      </c>
      <c r="T172" s="4">
        <f t="shared" si="454"/>
        <v>44.21565018804877</v>
      </c>
      <c r="U172" s="4">
        <f t="shared" si="455"/>
        <v>47.26775597271687</v>
      </c>
      <c r="V172" s="4">
        <f t="shared" si="456"/>
        <v>54.906352499787147</v>
      </c>
      <c r="W172" s="4">
        <f t="shared" si="457"/>
        <v>63.985259368398381</v>
      </c>
      <c r="X172" s="4">
        <f t="shared" si="458"/>
        <v>64.763677773519007</v>
      </c>
      <c r="Y172" s="4">
        <f t="shared" si="459"/>
        <v>60.714200707542886</v>
      </c>
      <c r="Z172" s="4">
        <f t="shared" si="460"/>
        <v>57.176897457043111</v>
      </c>
      <c r="AA172" s="4">
        <f t="shared" si="461"/>
        <v>52.473086364575344</v>
      </c>
      <c r="AB172" s="4">
        <f t="shared" si="462"/>
        <v>54.958743669331199</v>
      </c>
      <c r="AC172" s="4">
        <f t="shared" si="463"/>
        <v>50.771822959236488</v>
      </c>
      <c r="AD172" s="4">
        <f t="shared" si="464"/>
        <v>51.672602855766769</v>
      </c>
      <c r="AE172" s="4">
        <f t="shared" si="465"/>
        <v>63.572400623233555</v>
      </c>
      <c r="AF172" s="4">
        <f t="shared" si="466"/>
        <v>88.10892952215255</v>
      </c>
      <c r="AG172" s="4">
        <f t="shared" si="467"/>
        <v>107.08975280914282</v>
      </c>
      <c r="AI172" s="4">
        <f t="shared" si="468"/>
        <v>-0.35131492777542661</v>
      </c>
      <c r="AJ172" s="4">
        <f t="shared" si="469"/>
        <v>0.98134981195123316</v>
      </c>
      <c r="AK172" s="4">
        <f t="shared" si="470"/>
        <v>0.69924402728312884</v>
      </c>
      <c r="AL172" s="4">
        <f t="shared" si="471"/>
        <v>2.1916475002128522</v>
      </c>
      <c r="AM172" s="4">
        <f t="shared" si="472"/>
        <v>-0.16525936839838096</v>
      </c>
      <c r="AN172" s="4">
        <f t="shared" si="473"/>
        <v>0.82632222648099685</v>
      </c>
      <c r="AO172" s="4">
        <f t="shared" si="474"/>
        <v>2.7447992924571167</v>
      </c>
      <c r="AP172" s="4">
        <f t="shared" si="475"/>
        <v>1.839102542956887</v>
      </c>
      <c r="AQ172" s="4">
        <f t="shared" si="476"/>
        <v>1.1989136354246526</v>
      </c>
      <c r="AR172" s="4">
        <f t="shared" si="477"/>
        <v>1.9752563306687989</v>
      </c>
      <c r="AS172" s="4">
        <f t="shared" si="478"/>
        <v>1.0481770407635125</v>
      </c>
      <c r="AT172" s="4">
        <f t="shared" si="479"/>
        <v>1.9503971442332286</v>
      </c>
      <c r="AU172" s="4">
        <f t="shared" si="480"/>
        <v>3.3455993767664509</v>
      </c>
      <c r="AV172" s="4">
        <f t="shared" si="582"/>
        <v>-0.61692952215254593</v>
      </c>
      <c r="AW172" s="4">
        <f t="shared" si="582"/>
        <v>2.1562471908571723</v>
      </c>
      <c r="AY172" s="2">
        <f t="shared" si="532"/>
        <v>42.920874558521</v>
      </c>
      <c r="AZ172" s="2">
        <f t="shared" si="583"/>
        <v>43.350234368573368</v>
      </c>
      <c r="BA172" s="2">
        <f t="shared" si="584"/>
        <v>44.369287195862611</v>
      </c>
      <c r="BB172" s="2">
        <f t="shared" si="585"/>
        <v>48.253046430446091</v>
      </c>
      <c r="BC172" s="2">
        <f t="shared" si="586"/>
        <v>50.648405480576507</v>
      </c>
      <c r="BD172" s="2">
        <f t="shared" si="587"/>
        <v>50.544655564505945</v>
      </c>
      <c r="BE172" s="2">
        <f t="shared" si="588"/>
        <v>51.050329988626196</v>
      </c>
      <c r="BF172" s="2">
        <f t="shared" si="589"/>
        <v>51.009670150051946</v>
      </c>
      <c r="BG172" s="2">
        <f t="shared" si="590"/>
        <v>49.016242066267289</v>
      </c>
      <c r="BH172" s="2">
        <f t="shared" si="591"/>
        <v>49.354874195878274</v>
      </c>
      <c r="BI172" s="2">
        <f t="shared" si="592"/>
        <v>47.068412902250422</v>
      </c>
      <c r="BJ172" s="2">
        <f t="shared" si="593"/>
        <v>46.288496472818309</v>
      </c>
      <c r="BK172" s="2">
        <f t="shared" si="594"/>
        <v>45.725407321858327</v>
      </c>
      <c r="BL172" s="2">
        <f t="shared" si="595"/>
        <v>46.858329724750178</v>
      </c>
      <c r="BM172" s="2">
        <f t="shared" si="596"/>
        <v>49.115286131383733</v>
      </c>
      <c r="BO172" s="2" t="str">
        <f t="shared" si="482"/>
        <v/>
      </c>
      <c r="BP172" s="2" t="str">
        <f t="shared" si="483"/>
        <v/>
      </c>
      <c r="BQ172" s="2" t="str">
        <f t="shared" si="484"/>
        <v/>
      </c>
      <c r="BR172" s="2" t="str">
        <f t="shared" si="485"/>
        <v/>
      </c>
      <c r="BS172" s="2" t="str">
        <f t="shared" si="486"/>
        <v/>
      </c>
      <c r="BT172" s="2" t="str">
        <f t="shared" si="487"/>
        <v/>
      </c>
      <c r="BU172" s="2" t="str">
        <f t="shared" si="488"/>
        <v/>
      </c>
      <c r="BV172" s="2" t="str">
        <f t="shared" si="489"/>
        <v/>
      </c>
      <c r="BW172" s="2" t="str">
        <f t="shared" si="490"/>
        <v/>
      </c>
      <c r="BX172" s="2" t="str">
        <f t="shared" si="491"/>
        <v/>
      </c>
      <c r="BY172" s="2" t="str">
        <f t="shared" si="492"/>
        <v/>
      </c>
      <c r="BZ172" s="2" t="str">
        <f t="shared" si="493"/>
        <v/>
      </c>
      <c r="CA172" s="2" t="str">
        <f t="shared" si="494"/>
        <v/>
      </c>
      <c r="CB172" s="2" t="str">
        <f t="shared" si="495"/>
        <v/>
      </c>
      <c r="CC172" s="2" t="str">
        <f t="shared" si="496"/>
        <v/>
      </c>
      <c r="CE172" s="2" t="str">
        <f t="shared" si="533"/>
        <v/>
      </c>
      <c r="CF172" s="2" t="str">
        <f t="shared" si="534"/>
        <v/>
      </c>
      <c r="CG172" s="2" t="str">
        <f t="shared" si="535"/>
        <v/>
      </c>
      <c r="CH172" s="2" t="str">
        <f t="shared" si="536"/>
        <v/>
      </c>
      <c r="CI172" s="2" t="str">
        <f t="shared" si="537"/>
        <v/>
      </c>
      <c r="CJ172" s="2" t="str">
        <f t="shared" si="538"/>
        <v/>
      </c>
      <c r="CK172" s="2" t="str">
        <f t="shared" si="539"/>
        <v/>
      </c>
      <c r="CL172" s="2" t="str">
        <f t="shared" si="540"/>
        <v/>
      </c>
      <c r="CM172" s="2" t="str">
        <f t="shared" si="541"/>
        <v/>
      </c>
      <c r="CN172" s="2" t="str">
        <f t="shared" si="542"/>
        <v/>
      </c>
      <c r="CO172" s="2" t="str">
        <f t="shared" si="543"/>
        <v/>
      </c>
      <c r="CP172" s="2" t="str">
        <f t="shared" si="544"/>
        <v/>
      </c>
      <c r="CQ172" s="2" t="str">
        <f t="shared" si="545"/>
        <v/>
      </c>
      <c r="CR172" s="2" t="str">
        <f t="shared" si="546"/>
        <v/>
      </c>
      <c r="CS172" s="2" t="str">
        <f t="shared" si="547"/>
        <v/>
      </c>
      <c r="CU172" s="2" t="str">
        <f t="shared" si="497"/>
        <v/>
      </c>
      <c r="CV172" s="2" t="str">
        <f t="shared" si="498"/>
        <v/>
      </c>
      <c r="CW172" s="2" t="str">
        <f t="shared" si="499"/>
        <v/>
      </c>
      <c r="CX172" s="2" t="str">
        <f t="shared" si="500"/>
        <v/>
      </c>
      <c r="CY172" s="2" t="str">
        <f t="shared" si="501"/>
        <v/>
      </c>
      <c r="CZ172" s="2" t="str">
        <f t="shared" si="502"/>
        <v/>
      </c>
      <c r="DA172" s="2" t="str">
        <f t="shared" si="503"/>
        <v/>
      </c>
      <c r="DB172" s="2" t="str">
        <f t="shared" si="504"/>
        <v/>
      </c>
      <c r="DC172" s="2" t="str">
        <f t="shared" si="505"/>
        <v/>
      </c>
      <c r="DD172" s="2" t="str">
        <f t="shared" si="506"/>
        <v/>
      </c>
      <c r="DE172" s="2" t="str">
        <f t="shared" si="507"/>
        <v/>
      </c>
      <c r="DF172" s="2" t="str">
        <f t="shared" si="508"/>
        <v/>
      </c>
      <c r="DG172" s="2" t="str">
        <f t="shared" si="509"/>
        <v/>
      </c>
      <c r="DH172" s="2" t="str">
        <f t="shared" si="510"/>
        <v/>
      </c>
      <c r="DI172" s="2" t="str">
        <f t="shared" si="511"/>
        <v/>
      </c>
      <c r="DK172" s="2">
        <f t="shared" si="512"/>
        <v>89.901905761283501</v>
      </c>
      <c r="DL172" s="2">
        <f t="shared" si="597"/>
        <v>95.160371186952574</v>
      </c>
      <c r="DM172" s="2">
        <f t="shared" si="597"/>
        <v>95.651866724738682</v>
      </c>
      <c r="DN172" s="2">
        <f t="shared" si="597"/>
        <v>104.45525991902835</v>
      </c>
      <c r="DO172" s="2">
        <f t="shared" si="597"/>
        <v>99.761353185857416</v>
      </c>
      <c r="DP172" s="2">
        <f t="shared" si="597"/>
        <v>103.79950020242917</v>
      </c>
      <c r="DQ172" s="2">
        <f t="shared" si="597"/>
        <v>98.206212945590991</v>
      </c>
      <c r="DR172" s="2">
        <f t="shared" si="597"/>
        <v>102.94755168690958</v>
      </c>
      <c r="DS172" s="2">
        <f t="shared" si="597"/>
        <v>99.768821534084708</v>
      </c>
      <c r="DT172" s="2">
        <f t="shared" si="597"/>
        <v>97.588763602251419</v>
      </c>
      <c r="DU172" s="2">
        <f t="shared" si="597"/>
        <v>93.768956477732786</v>
      </c>
      <c r="DV172" s="2">
        <f t="shared" si="597"/>
        <v>98.020585184374653</v>
      </c>
      <c r="DW172" s="2">
        <f t="shared" si="597"/>
        <v>96.251442645074206</v>
      </c>
      <c r="DX172" s="2">
        <f t="shared" si="597"/>
        <v>88.395238365340475</v>
      </c>
      <c r="DY172" s="2">
        <f t="shared" si="597"/>
        <v>82.866709695409696</v>
      </c>
      <c r="EA172" s="2">
        <f t="shared" si="452"/>
        <v>42.306496285841632</v>
      </c>
      <c r="EB172" s="2">
        <f t="shared" si="514"/>
        <v>42.964432695105629</v>
      </c>
      <c r="EC172" s="2">
        <f t="shared" si="515"/>
        <v>44.029435532484925</v>
      </c>
      <c r="ED172" s="2">
        <f t="shared" si="516"/>
        <v>47.978393721532555</v>
      </c>
      <c r="EE172" s="2">
        <f t="shared" si="517"/>
        <v>50.695188631634416</v>
      </c>
      <c r="EF172" s="2">
        <f t="shared" si="518"/>
        <v>50.598026251954089</v>
      </c>
      <c r="EG172" s="2">
        <f t="shared" si="519"/>
        <v>50.708903054784145</v>
      </c>
      <c r="EH172" s="2">
        <f t="shared" si="520"/>
        <v>50.971764489112232</v>
      </c>
      <c r="EI172" s="2">
        <f t="shared" si="521"/>
        <v>48.874405706309318</v>
      </c>
      <c r="EJ172" s="2">
        <f t="shared" si="522"/>
        <v>49.52318145899585</v>
      </c>
      <c r="EK172" s="2">
        <f t="shared" si="523"/>
        <v>47.345853965202537</v>
      </c>
      <c r="EL172" s="2">
        <f t="shared" si="524"/>
        <v>46.501044635193118</v>
      </c>
      <c r="EM172" s="2">
        <f t="shared" si="525"/>
        <v>46.086077767595654</v>
      </c>
      <c r="EN172" s="2">
        <f t="shared" si="526"/>
        <v>46.911229916486853</v>
      </c>
      <c r="EO172" s="2">
        <f t="shared" si="527"/>
        <v>50.655562987012978</v>
      </c>
      <c r="EQ172" s="2">
        <f t="shared" si="528"/>
        <v>43.310268073216122</v>
      </c>
      <c r="ER172" s="2">
        <f t="shared" si="598"/>
        <v>43.619574126938829</v>
      </c>
      <c r="ES172" s="2">
        <f t="shared" si="598"/>
        <v>44.622771829909951</v>
      </c>
      <c r="ET172" s="2">
        <f t="shared" si="598"/>
        <v>48.47575700874998</v>
      </c>
      <c r="EU172" s="2">
        <f t="shared" si="598"/>
        <v>50.593189466485541</v>
      </c>
      <c r="EV172" s="2">
        <f t="shared" si="598"/>
        <v>50.484630772013944</v>
      </c>
      <c r="EW172" s="2">
        <f t="shared" si="598"/>
        <v>51.329469096749911</v>
      </c>
      <c r="EX172" s="2">
        <f t="shared" si="598"/>
        <v>51.029127109152761</v>
      </c>
      <c r="EY172" s="2">
        <f t="shared" si="598"/>
        <v>49.109304236681325</v>
      </c>
      <c r="EZ172" s="2">
        <f t="shared" si="598"/>
        <v>49.219655007669814</v>
      </c>
      <c r="FA172" s="2">
        <f t="shared" si="598"/>
        <v>46.859790779324399</v>
      </c>
      <c r="FB172" s="2">
        <f t="shared" si="598"/>
        <v>46.122390582491477</v>
      </c>
      <c r="FC172" s="2">
        <f t="shared" si="598"/>
        <v>45.406219806147504</v>
      </c>
      <c r="FD172" s="2">
        <f t="shared" si="598"/>
        <v>46.789173980407035</v>
      </c>
      <c r="FE172" s="2">
        <f t="shared" si="598"/>
        <v>47.510370929783399</v>
      </c>
      <c r="FG172" s="2">
        <f t="shared" si="530"/>
        <v>0.99992261603247778</v>
      </c>
      <c r="FH172" s="2">
        <f t="shared" si="599"/>
        <v>0.99990786764298001</v>
      </c>
      <c r="FI172" s="2">
        <f t="shared" si="599"/>
        <v>0.99989756789494155</v>
      </c>
      <c r="FJ172" s="2">
        <f t="shared" si="599"/>
        <v>0.99988702052805367</v>
      </c>
      <c r="FK172" s="2">
        <f t="shared" si="599"/>
        <v>0.99989451570594545</v>
      </c>
      <c r="FL172" s="2">
        <f t="shared" si="599"/>
        <v>0.99989132929647107</v>
      </c>
      <c r="FM172" s="2">
        <f t="shared" si="599"/>
        <v>0.99989948393743933</v>
      </c>
      <c r="FN172" s="2">
        <f t="shared" si="599"/>
        <v>0.99989079772269063</v>
      </c>
      <c r="FO172" s="2">
        <f t="shared" si="599"/>
        <v>0.99989505645536458</v>
      </c>
      <c r="FP172" s="2">
        <f t="shared" si="599"/>
        <v>0.99989371152701267</v>
      </c>
      <c r="FQ172" s="2">
        <f t="shared" si="599"/>
        <v>0.99988837488328375</v>
      </c>
      <c r="FR172" s="2">
        <f t="shared" si="599"/>
        <v>0.99989291311727668</v>
      </c>
      <c r="FS172" s="2">
        <f t="shared" si="599"/>
        <v>0.99989812909166009</v>
      </c>
      <c r="FT172" s="2">
        <f t="shared" si="599"/>
        <v>0.9999027041913271</v>
      </c>
      <c r="FU172" s="2">
        <f t="shared" si="599"/>
        <v>0.9999128255938613</v>
      </c>
      <c r="FW172" s="2">
        <f t="shared" si="548"/>
        <v>0.60840039413308689</v>
      </c>
      <c r="FX172" s="2">
        <f t="shared" si="600"/>
        <v>0.58154273278294466</v>
      </c>
      <c r="FY172" s="2">
        <f t="shared" si="601"/>
        <v>0.56386887256751583</v>
      </c>
      <c r="FZ172" s="2">
        <f t="shared" si="602"/>
        <v>0.5393883893084489</v>
      </c>
      <c r="GA172" s="2">
        <f t="shared" si="603"/>
        <v>0.5094047653432956</v>
      </c>
      <c r="GB172" s="2">
        <f t="shared" si="604"/>
        <v>0.5216445054278096</v>
      </c>
      <c r="GC172" s="2">
        <f t="shared" si="605"/>
        <v>0.54249293145849509</v>
      </c>
      <c r="GD172" s="2">
        <f t="shared" si="606"/>
        <v>0.56186043437332467</v>
      </c>
      <c r="GE172" s="2">
        <f t="shared" si="607"/>
        <v>0.58108204995019253</v>
      </c>
      <c r="GF172" s="2">
        <f t="shared" si="608"/>
        <v>0.57133762045849501</v>
      </c>
      <c r="GG172" s="2">
        <f t="shared" si="609"/>
        <v>0.58145330771721027</v>
      </c>
      <c r="GH172" s="2">
        <f t="shared" si="610"/>
        <v>0.57589566998082231</v>
      </c>
      <c r="GI172" s="2">
        <f t="shared" si="611"/>
        <v>0.53802537848562093</v>
      </c>
      <c r="GJ172" s="2">
        <f t="shared" si="612"/>
        <v>0.46647802404681782</v>
      </c>
      <c r="GK172" s="2">
        <f t="shared" si="613"/>
        <v>0.49061704822369817</v>
      </c>
      <c r="GM172" s="86">
        <f t="shared" si="549"/>
        <v>8.0421591952059093E-158</v>
      </c>
      <c r="GN172" s="86">
        <f t="shared" si="614"/>
        <v>4.100659926005851E-167</v>
      </c>
      <c r="GO172" s="86">
        <f t="shared" si="615"/>
        <v>2.8681989654423708E-175</v>
      </c>
      <c r="GP172" s="86">
        <f t="shared" si="616"/>
        <v>4.2025344555700468E-189</v>
      </c>
      <c r="GQ172" s="86">
        <f t="shared" si="617"/>
        <v>7.1241103922397341E-191</v>
      </c>
      <c r="GR172" s="86">
        <f t="shared" si="618"/>
        <v>1.0899734186283999E-212</v>
      </c>
      <c r="GS172" s="86">
        <f t="shared" si="619"/>
        <v>5.9079983985594342E-222</v>
      </c>
      <c r="GT172" s="86">
        <f t="shared" si="620"/>
        <v>6.1746389998562342E-171</v>
      </c>
      <c r="GU172" s="86">
        <f t="shared" si="621"/>
        <v>2.3651970062339323E-201</v>
      </c>
      <c r="GV172" s="86">
        <f t="shared" si="622"/>
        <v>1.2209767830421783E-214</v>
      </c>
      <c r="GW172" s="86">
        <f t="shared" si="623"/>
        <v>3.9312731921576429E-283</v>
      </c>
      <c r="GX172" s="86">
        <f t="shared" si="624"/>
        <v>6.5185848569227752E-263</v>
      </c>
      <c r="GY172" s="86">
        <f t="shared" si="625"/>
        <v>6.0867039246660052E-261</v>
      </c>
      <c r="GZ172" s="86">
        <f t="shared" si="626"/>
        <v>1.719048736082145E-195</v>
      </c>
      <c r="HA172" s="86">
        <f t="shared" si="627"/>
        <v>0</v>
      </c>
      <c r="HC172" s="86">
        <f t="shared" si="550"/>
        <v>1.3938137787814925E-100</v>
      </c>
      <c r="HD172" s="86">
        <f t="shared" si="628"/>
        <v>2.5142884299439447E-96</v>
      </c>
      <c r="HE172" s="86">
        <f t="shared" si="629"/>
        <v>8.7462847495479873E-107</v>
      </c>
      <c r="HF172" s="86">
        <f t="shared" si="630"/>
        <v>1.1701904774005832E-111</v>
      </c>
      <c r="HG172" s="86">
        <f t="shared" si="631"/>
        <v>3.5305576402189096E-127</v>
      </c>
      <c r="HH172" s="86">
        <f t="shared" si="632"/>
        <v>7.9939760032498299E-137</v>
      </c>
      <c r="HI172" s="86">
        <f t="shared" si="633"/>
        <v>7.1914317755474276E-148</v>
      </c>
      <c r="HJ172" s="86">
        <f t="shared" si="634"/>
        <v>1.574681041139807E-119</v>
      </c>
      <c r="HK172" s="86">
        <f t="shared" si="635"/>
        <v>9.0070460537180477E-141</v>
      </c>
      <c r="HL172" s="86">
        <f t="shared" si="636"/>
        <v>9.0676545892072958E-159</v>
      </c>
      <c r="HM172" s="86">
        <f t="shared" si="637"/>
        <v>3.782606310459E-174</v>
      </c>
      <c r="HN172" s="86">
        <f t="shared" si="638"/>
        <v>1.2011964986726984E-174</v>
      </c>
      <c r="HO172" s="86">
        <f t="shared" si="639"/>
        <v>1.5902831654644476E-152</v>
      </c>
      <c r="HP172" s="86">
        <f t="shared" si="640"/>
        <v>4.2025838904000591E-182</v>
      </c>
      <c r="HQ172" s="86">
        <f t="shared" si="641"/>
        <v>1.6438709388466293E-221</v>
      </c>
      <c r="HS172" s="86">
        <f t="shared" si="551"/>
        <v>1.4962329549693432E-13</v>
      </c>
      <c r="HT172" s="86">
        <f t="shared" si="642"/>
        <v>7.1031279255649624E-24</v>
      </c>
      <c r="HU172" s="86">
        <f t="shared" si="643"/>
        <v>1.6719592956880251E-23</v>
      </c>
      <c r="HV172" s="86">
        <f t="shared" si="644"/>
        <v>3.0927985596515567E-24</v>
      </c>
      <c r="HW172" s="86">
        <f t="shared" si="645"/>
        <v>9.0181376967110045E-21</v>
      </c>
      <c r="HX172" s="86">
        <f t="shared" si="646"/>
        <v>1.1854744283191528E-23</v>
      </c>
      <c r="HY172" s="86">
        <f t="shared" si="647"/>
        <v>2.3658088242398225E-23</v>
      </c>
      <c r="HZ172" s="86">
        <f t="shared" si="648"/>
        <v>1.5483668001706608E-24</v>
      </c>
      <c r="IA172" s="86">
        <f t="shared" si="649"/>
        <v>1.0125615603446708E-25</v>
      </c>
      <c r="IB172" s="86">
        <f t="shared" si="650"/>
        <v>1.1430583884834975E-24</v>
      </c>
      <c r="IC172" s="86">
        <f t="shared" si="651"/>
        <v>1.8034873252395423E-27</v>
      </c>
      <c r="ID172" s="86">
        <f t="shared" si="652"/>
        <v>1.9650665152573402E-26</v>
      </c>
      <c r="IE172" s="86">
        <f t="shared" si="653"/>
        <v>3.5770154222075502E-23</v>
      </c>
      <c r="IF172" s="86">
        <f t="shared" si="654"/>
        <v>8.4056293075440629E-22</v>
      </c>
      <c r="IG172" s="86">
        <f t="shared" si="655"/>
        <v>8.1475796387719411E-25</v>
      </c>
      <c r="II172" s="86">
        <f t="shared" si="552"/>
        <v>0.28484602628253686</v>
      </c>
      <c r="IJ172" s="86">
        <f t="shared" si="553"/>
        <v>0.33030220559494045</v>
      </c>
      <c r="IK172" s="86">
        <f t="shared" si="554"/>
        <v>0.39812007940379734</v>
      </c>
      <c r="IL172" s="86">
        <f t="shared" si="555"/>
        <v>0.47306388262085602</v>
      </c>
      <c r="IM172" s="86">
        <f t="shared" si="556"/>
        <v>0.50945162149258449</v>
      </c>
      <c r="IN172" s="86">
        <f t="shared" si="557"/>
        <v>0.50607280978833125</v>
      </c>
      <c r="IO172" s="86">
        <f t="shared" si="558"/>
        <v>0.46527906444974615</v>
      </c>
      <c r="IP172" s="86">
        <f t="shared" si="559"/>
        <v>0.39226969964435193</v>
      </c>
      <c r="IQ172" s="86">
        <f t="shared" si="560"/>
        <v>0.30883933423676824</v>
      </c>
      <c r="IR172" s="86">
        <f t="shared" si="561"/>
        <v>0.35655029991766685</v>
      </c>
      <c r="IS172" s="86">
        <f t="shared" si="562"/>
        <v>0.29445642603635808</v>
      </c>
      <c r="IT172" s="86">
        <f t="shared" si="563"/>
        <v>0.32936774790498713</v>
      </c>
      <c r="IU172" s="86">
        <f t="shared" si="564"/>
        <v>0.47845048943413976</v>
      </c>
      <c r="IV172" s="86">
        <f t="shared" si="565"/>
        <v>0.50547832851415742</v>
      </c>
      <c r="IW172" s="86">
        <f t="shared" si="566"/>
        <v>0.52478427583195808</v>
      </c>
      <c r="IY172" s="86">
        <f t="shared" si="567"/>
        <v>0.28484602628268646</v>
      </c>
      <c r="IZ172" s="86">
        <f t="shared" si="568"/>
        <v>0.33030220559494045</v>
      </c>
      <c r="JA172" s="86">
        <f t="shared" si="569"/>
        <v>0.39812007940379734</v>
      </c>
      <c r="JB172" s="86">
        <f t="shared" si="570"/>
        <v>0.47306388262085602</v>
      </c>
      <c r="JC172" s="86">
        <f t="shared" si="571"/>
        <v>0.50945162149258449</v>
      </c>
      <c r="JD172" s="86">
        <f t="shared" si="572"/>
        <v>0.50607280978833125</v>
      </c>
      <c r="JE172" s="86">
        <f t="shared" si="573"/>
        <v>0.46527906444974615</v>
      </c>
      <c r="JF172" s="86">
        <f t="shared" si="574"/>
        <v>0.39226969964435193</v>
      </c>
      <c r="JG172" s="86">
        <f t="shared" si="575"/>
        <v>0.30883933423676824</v>
      </c>
      <c r="JH172" s="86">
        <f t="shared" si="576"/>
        <v>0.35655029991766685</v>
      </c>
      <c r="JI172" s="86">
        <f t="shared" si="577"/>
        <v>0.29445642603635808</v>
      </c>
      <c r="JJ172" s="86">
        <f t="shared" si="578"/>
        <v>0.32936774790498713</v>
      </c>
      <c r="JK172" s="86">
        <f t="shared" si="579"/>
        <v>0.47845048943413976</v>
      </c>
      <c r="JL172" s="86">
        <f t="shared" si="580"/>
        <v>0.50547832851415742</v>
      </c>
      <c r="JM172" s="86">
        <f t="shared" si="581"/>
        <v>0.52478427583195808</v>
      </c>
    </row>
    <row r="173" spans="2:273" x14ac:dyDescent="0.25">
      <c r="B173" s="2">
        <v>146</v>
      </c>
      <c r="C173" s="37">
        <v>41.540999999999997</v>
      </c>
      <c r="D173" s="37">
        <v>44.015999999999998</v>
      </c>
      <c r="E173" s="37">
        <v>45.360999999999997</v>
      </c>
      <c r="F173" s="37">
        <v>52.279000000000003</v>
      </c>
      <c r="G173" s="37">
        <v>61.491999999999997</v>
      </c>
      <c r="H173" s="37">
        <v>60.835999999999999</v>
      </c>
      <c r="I173" s="37">
        <v>58.066000000000003</v>
      </c>
      <c r="J173" s="37">
        <v>54.704999999999998</v>
      </c>
      <c r="K173" s="37">
        <v>51.131</v>
      </c>
      <c r="L173" s="37">
        <v>51.311</v>
      </c>
      <c r="M173" s="37">
        <v>47.066000000000003</v>
      </c>
      <c r="N173" s="37">
        <v>47.573999999999998</v>
      </c>
      <c r="O173" s="37">
        <v>57.917999999999999</v>
      </c>
      <c r="P173" s="37">
        <v>83.197000000000003</v>
      </c>
      <c r="Q173" s="37">
        <v>94.950999999999993</v>
      </c>
      <c r="S173" s="4">
        <f t="shared" si="453"/>
        <v>42.772781547064696</v>
      </c>
      <c r="T173" s="4">
        <f t="shared" si="454"/>
        <v>43.570090076060723</v>
      </c>
      <c r="U173" s="4">
        <f t="shared" si="455"/>
        <v>45.600868149435229</v>
      </c>
      <c r="V173" s="4">
        <f t="shared" si="456"/>
        <v>51.76042978851536</v>
      </c>
      <c r="W173" s="4">
        <f t="shared" si="457"/>
        <v>59.846462868194195</v>
      </c>
      <c r="X173" s="4">
        <f t="shared" si="458"/>
        <v>59.193873285244571</v>
      </c>
      <c r="Y173" s="4">
        <f t="shared" si="459"/>
        <v>56.119411373464885</v>
      </c>
      <c r="Z173" s="4">
        <f t="shared" si="460"/>
        <v>53.632322780733084</v>
      </c>
      <c r="AA173" s="4">
        <f t="shared" si="461"/>
        <v>50.200935142132529</v>
      </c>
      <c r="AB173" s="4">
        <f t="shared" si="462"/>
        <v>51.609410462370732</v>
      </c>
      <c r="AC173" s="4">
        <f t="shared" si="463"/>
        <v>48.262194166535252</v>
      </c>
      <c r="AD173" s="4">
        <f t="shared" si="464"/>
        <v>48.277962968789041</v>
      </c>
      <c r="AE173" s="4">
        <f t="shared" si="465"/>
        <v>55.618431933432035</v>
      </c>
      <c r="AF173" s="4">
        <f t="shared" si="466"/>
        <v>82.50572450868215</v>
      </c>
      <c r="AG173" s="4">
        <f t="shared" si="467"/>
        <v>92.491916847953263</v>
      </c>
      <c r="AI173" s="4">
        <f t="shared" si="468"/>
        <v>-1.2317815470646991</v>
      </c>
      <c r="AJ173" s="4">
        <f t="shared" si="469"/>
        <v>0.44590992393927564</v>
      </c>
      <c r="AK173" s="4">
        <f t="shared" si="470"/>
        <v>-0.23986814943523171</v>
      </c>
      <c r="AL173" s="4">
        <f t="shared" si="471"/>
        <v>0.51857021148464355</v>
      </c>
      <c r="AM173" s="4">
        <f t="shared" si="472"/>
        <v>1.6455371318058027</v>
      </c>
      <c r="AN173" s="4">
        <f t="shared" si="473"/>
        <v>1.6421267147554275</v>
      </c>
      <c r="AO173" s="4">
        <f t="shared" si="474"/>
        <v>1.9465886265351173</v>
      </c>
      <c r="AP173" s="4">
        <f t="shared" si="475"/>
        <v>1.0726772192669145</v>
      </c>
      <c r="AQ173" s="4">
        <f t="shared" si="476"/>
        <v>0.93006485786747106</v>
      </c>
      <c r="AR173" s="4">
        <f t="shared" si="477"/>
        <v>-0.29841046237073243</v>
      </c>
      <c r="AS173" s="4">
        <f t="shared" si="478"/>
        <v>-1.1961941665352498</v>
      </c>
      <c r="AT173" s="4">
        <f t="shared" si="479"/>
        <v>-0.70396296878904252</v>
      </c>
      <c r="AU173" s="4">
        <f t="shared" si="480"/>
        <v>2.2995680665679643</v>
      </c>
      <c r="AV173" s="4">
        <f t="shared" si="582"/>
        <v>0.69127549131785315</v>
      </c>
      <c r="AW173" s="4">
        <f t="shared" si="582"/>
        <v>2.4590831520467304</v>
      </c>
      <c r="AY173" s="2">
        <f t="shared" si="532"/>
        <v>42.770714522361118</v>
      </c>
      <c r="AZ173" s="2">
        <f t="shared" si="583"/>
        <v>43.194329103524908</v>
      </c>
      <c r="BA173" s="2">
        <f t="shared" si="584"/>
        <v>44.200454061793508</v>
      </c>
      <c r="BB173" s="2">
        <f t="shared" si="585"/>
        <v>48.110291127593882</v>
      </c>
      <c r="BC173" s="2">
        <f t="shared" si="586"/>
        <v>50.498728482150717</v>
      </c>
      <c r="BD173" s="2">
        <f t="shared" si="587"/>
        <v>50.385258369173066</v>
      </c>
      <c r="BE173" s="2">
        <f t="shared" si="588"/>
        <v>50.896158737256776</v>
      </c>
      <c r="BF173" s="2">
        <f t="shared" si="589"/>
        <v>50.820393874583473</v>
      </c>
      <c r="BG173" s="2">
        <f t="shared" si="590"/>
        <v>48.848597819715152</v>
      </c>
      <c r="BH173" s="2">
        <f t="shared" si="591"/>
        <v>49.183616518642438</v>
      </c>
      <c r="BI173" s="2">
        <f t="shared" si="592"/>
        <v>46.904131285516641</v>
      </c>
      <c r="BJ173" s="2">
        <f t="shared" si="593"/>
        <v>46.107453925128411</v>
      </c>
      <c r="BK173" s="2">
        <f t="shared" si="594"/>
        <v>45.55236493950494</v>
      </c>
      <c r="BL173" s="2">
        <f t="shared" si="595"/>
        <v>46.684158647220784</v>
      </c>
      <c r="BM173" s="2">
        <f t="shared" si="596"/>
        <v>48.885149557287576</v>
      </c>
      <c r="BO173" s="2" t="str">
        <f t="shared" si="482"/>
        <v/>
      </c>
      <c r="BP173" s="2" t="str">
        <f t="shared" si="483"/>
        <v/>
      </c>
      <c r="BQ173" s="2" t="str">
        <f t="shared" si="484"/>
        <v/>
      </c>
      <c r="BR173" s="2" t="str">
        <f t="shared" si="485"/>
        <v/>
      </c>
      <c r="BS173" s="2" t="str">
        <f t="shared" si="486"/>
        <v/>
      </c>
      <c r="BT173" s="2" t="str">
        <f t="shared" si="487"/>
        <v/>
      </c>
      <c r="BU173" s="2" t="str">
        <f t="shared" si="488"/>
        <v/>
      </c>
      <c r="BV173" s="2" t="str">
        <f t="shared" si="489"/>
        <v/>
      </c>
      <c r="BW173" s="2" t="str">
        <f t="shared" si="490"/>
        <v/>
      </c>
      <c r="BX173" s="2" t="str">
        <f t="shared" si="491"/>
        <v/>
      </c>
      <c r="BY173" s="2" t="str">
        <f t="shared" si="492"/>
        <v/>
      </c>
      <c r="BZ173" s="2" t="str">
        <f t="shared" si="493"/>
        <v/>
      </c>
      <c r="CA173" s="2" t="str">
        <f t="shared" si="494"/>
        <v/>
      </c>
      <c r="CB173" s="2" t="str">
        <f t="shared" si="495"/>
        <v/>
      </c>
      <c r="CC173" s="2" t="str">
        <f t="shared" si="496"/>
        <v/>
      </c>
      <c r="CE173" s="2" t="str">
        <f t="shared" si="533"/>
        <v/>
      </c>
      <c r="CF173" s="2" t="str">
        <f t="shared" si="534"/>
        <v/>
      </c>
      <c r="CG173" s="2" t="str">
        <f t="shared" si="535"/>
        <v/>
      </c>
      <c r="CH173" s="2" t="str">
        <f t="shared" si="536"/>
        <v/>
      </c>
      <c r="CI173" s="2" t="str">
        <f t="shared" si="537"/>
        <v/>
      </c>
      <c r="CJ173" s="2" t="str">
        <f t="shared" si="538"/>
        <v/>
      </c>
      <c r="CK173" s="2" t="str">
        <f t="shared" si="539"/>
        <v/>
      </c>
      <c r="CL173" s="2" t="str">
        <f t="shared" si="540"/>
        <v/>
      </c>
      <c r="CM173" s="2" t="str">
        <f t="shared" si="541"/>
        <v/>
      </c>
      <c r="CN173" s="2" t="str">
        <f t="shared" si="542"/>
        <v/>
      </c>
      <c r="CO173" s="2" t="str">
        <f t="shared" si="543"/>
        <v/>
      </c>
      <c r="CP173" s="2" t="str">
        <f t="shared" si="544"/>
        <v/>
      </c>
      <c r="CQ173" s="2" t="str">
        <f t="shared" si="545"/>
        <v/>
      </c>
      <c r="CR173" s="2" t="str">
        <f t="shared" si="546"/>
        <v/>
      </c>
      <c r="CS173" s="2" t="str">
        <f t="shared" si="547"/>
        <v/>
      </c>
      <c r="CU173" s="2" t="str">
        <f t="shared" si="497"/>
        <v/>
      </c>
      <c r="CV173" s="2" t="str">
        <f t="shared" si="498"/>
        <v/>
      </c>
      <c r="CW173" s="2" t="str">
        <f t="shared" si="499"/>
        <v/>
      </c>
      <c r="CX173" s="2" t="str">
        <f t="shared" si="500"/>
        <v/>
      </c>
      <c r="CY173" s="2" t="str">
        <f t="shared" si="501"/>
        <v/>
      </c>
      <c r="CZ173" s="2" t="str">
        <f t="shared" si="502"/>
        <v/>
      </c>
      <c r="DA173" s="2" t="str">
        <f t="shared" si="503"/>
        <v/>
      </c>
      <c r="DB173" s="2" t="str">
        <f t="shared" si="504"/>
        <v/>
      </c>
      <c r="DC173" s="2" t="str">
        <f t="shared" si="505"/>
        <v/>
      </c>
      <c r="DD173" s="2" t="str">
        <f t="shared" si="506"/>
        <v/>
      </c>
      <c r="DE173" s="2" t="str">
        <f t="shared" si="507"/>
        <v/>
      </c>
      <c r="DF173" s="2" t="str">
        <f t="shared" si="508"/>
        <v/>
      </c>
      <c r="DG173" s="2" t="str">
        <f t="shared" si="509"/>
        <v/>
      </c>
      <c r="DH173" s="2" t="str">
        <f t="shared" si="510"/>
        <v/>
      </c>
      <c r="DI173" s="2" t="str">
        <f t="shared" si="511"/>
        <v/>
      </c>
      <c r="DK173" s="2">
        <f t="shared" si="512"/>
        <v>90.134300299813617</v>
      </c>
      <c r="DL173" s="2">
        <f t="shared" si="597"/>
        <v>95.405794321957103</v>
      </c>
      <c r="DM173" s="2">
        <f t="shared" si="597"/>
        <v>95.890681184669006</v>
      </c>
      <c r="DN173" s="2">
        <f t="shared" si="597"/>
        <v>104.7602995951417</v>
      </c>
      <c r="DO173" s="2">
        <f t="shared" si="597"/>
        <v>99.996541258136816</v>
      </c>
      <c r="DP173" s="2">
        <f t="shared" si="597"/>
        <v>104.07463562753038</v>
      </c>
      <c r="DQ173" s="2">
        <f t="shared" si="597"/>
        <v>98.420185459662292</v>
      </c>
      <c r="DR173" s="2">
        <f t="shared" si="597"/>
        <v>103.18224561403508</v>
      </c>
      <c r="DS173" s="2">
        <f t="shared" si="597"/>
        <v>100.01155071670863</v>
      </c>
      <c r="DT173" s="2">
        <f t="shared" si="597"/>
        <v>97.815458067542238</v>
      </c>
      <c r="DU173" s="2">
        <f t="shared" si="597"/>
        <v>93.987417004048581</v>
      </c>
      <c r="DV173" s="2">
        <f t="shared" si="597"/>
        <v>98.283935003829754</v>
      </c>
      <c r="DW173" s="2">
        <f t="shared" si="597"/>
        <v>96.500245479082309</v>
      </c>
      <c r="DX173" s="2">
        <f t="shared" si="597"/>
        <v>88.580997136914903</v>
      </c>
      <c r="DY173" s="2">
        <f t="shared" si="597"/>
        <v>83.02498022308022</v>
      </c>
      <c r="EA173" s="2">
        <f t="shared" si="452"/>
        <v>42.119562175011147</v>
      </c>
      <c r="EB173" s="2">
        <f t="shared" si="514"/>
        <v>42.783908231557774</v>
      </c>
      <c r="EC173" s="2">
        <f t="shared" si="515"/>
        <v>43.838538847957132</v>
      </c>
      <c r="ED173" s="2">
        <f t="shared" si="516"/>
        <v>47.817470661784412</v>
      </c>
      <c r="EE173" s="2">
        <f t="shared" si="517"/>
        <v>50.549584675358901</v>
      </c>
      <c r="EF173" s="2">
        <f t="shared" si="518"/>
        <v>50.443256643846709</v>
      </c>
      <c r="EG173" s="2">
        <f t="shared" si="519"/>
        <v>50.532184549356231</v>
      </c>
      <c r="EH173" s="2">
        <f t="shared" si="520"/>
        <v>50.780452853154664</v>
      </c>
      <c r="EI173" s="2">
        <f t="shared" si="521"/>
        <v>48.698282434394187</v>
      </c>
      <c r="EJ173" s="2">
        <f t="shared" si="522"/>
        <v>49.363497590825858</v>
      </c>
      <c r="EK173" s="2">
        <f t="shared" si="523"/>
        <v>47.199893190026806</v>
      </c>
      <c r="EL173" s="2">
        <f t="shared" si="524"/>
        <v>46.334201363292081</v>
      </c>
      <c r="EM173" s="2">
        <f t="shared" si="525"/>
        <v>45.938658257416506</v>
      </c>
      <c r="EN173" s="2">
        <f t="shared" si="526"/>
        <v>46.740612116819591</v>
      </c>
      <c r="EO173" s="2">
        <f t="shared" si="527"/>
        <v>50.529701391465665</v>
      </c>
      <c r="EQ173" s="2">
        <f t="shared" si="528"/>
        <v>43.147575974186459</v>
      </c>
      <c r="ER173" s="2">
        <f t="shared" si="598"/>
        <v>43.456344582194873</v>
      </c>
      <c r="ES173" s="2">
        <f t="shared" si="598"/>
        <v>44.447458217674111</v>
      </c>
      <c r="ET173" s="2">
        <f t="shared" si="598"/>
        <v>48.327906621877673</v>
      </c>
      <c r="EU173" s="2">
        <f t="shared" si="598"/>
        <v>50.445124489194242</v>
      </c>
      <c r="EV173" s="2">
        <f t="shared" si="598"/>
        <v>50.326992040161016</v>
      </c>
      <c r="EW173" s="2">
        <f t="shared" si="598"/>
        <v>51.168338227126753</v>
      </c>
      <c r="EX173" s="2">
        <f t="shared" si="598"/>
        <v>50.839868845610617</v>
      </c>
      <c r="EY173" s="2">
        <f t="shared" si="598"/>
        <v>48.939288902892983</v>
      </c>
      <c r="EZ173" s="2">
        <f t="shared" si="598"/>
        <v>49.052620066739955</v>
      </c>
      <c r="FA173" s="2">
        <f t="shared" si="598"/>
        <v>46.702075973047251</v>
      </c>
      <c r="FB173" s="2">
        <f t="shared" si="598"/>
        <v>45.946682643236073</v>
      </c>
      <c r="FC173" s="2">
        <f t="shared" si="598"/>
        <v>45.241483692550815</v>
      </c>
      <c r="FD173" s="2">
        <f t="shared" si="598"/>
        <v>46.617687248430528</v>
      </c>
      <c r="FE173" s="2">
        <f t="shared" si="598"/>
        <v>47.322901986791763</v>
      </c>
      <c r="FG173" s="2">
        <f t="shared" si="530"/>
        <v>0.99992942450228228</v>
      </c>
      <c r="FH173" s="2">
        <f t="shared" si="599"/>
        <v>0.99991597361056994</v>
      </c>
      <c r="FI173" s="2">
        <f t="shared" si="599"/>
        <v>0.99990657996790178</v>
      </c>
      <c r="FJ173" s="2">
        <f t="shared" si="599"/>
        <v>0.99989696047264742</v>
      </c>
      <c r="FK173" s="2">
        <f t="shared" si="599"/>
        <v>0.99990379628752812</v>
      </c>
      <c r="FL173" s="2">
        <f t="shared" si="599"/>
        <v>0.99990089019278861</v>
      </c>
      <c r="FM173" s="2">
        <f t="shared" si="599"/>
        <v>0.99990832745063352</v>
      </c>
      <c r="FN173" s="2">
        <f t="shared" si="599"/>
        <v>0.99990040538244496</v>
      </c>
      <c r="FO173" s="2">
        <f t="shared" si="599"/>
        <v>0.99990428946599108</v>
      </c>
      <c r="FP173" s="2">
        <f t="shared" si="599"/>
        <v>0.99990306285395814</v>
      </c>
      <c r="FQ173" s="2">
        <f t="shared" si="599"/>
        <v>0.99989819568370875</v>
      </c>
      <c r="FR173" s="2">
        <f t="shared" si="599"/>
        <v>0.99990233468195355</v>
      </c>
      <c r="FS173" s="2">
        <f t="shared" si="599"/>
        <v>0.99990709179459292</v>
      </c>
      <c r="FT173" s="2">
        <f t="shared" si="599"/>
        <v>0.99991126440820299</v>
      </c>
      <c r="FU173" s="2">
        <f t="shared" si="599"/>
        <v>0.99992049538685468</v>
      </c>
      <c r="FW173" s="2">
        <f t="shared" si="548"/>
        <v>0.6301118563084207</v>
      </c>
      <c r="FX173" s="2">
        <f t="shared" si="600"/>
        <v>0.60377349393633284</v>
      </c>
      <c r="FY173" s="2">
        <f t="shared" si="601"/>
        <v>0.58637073935495909</v>
      </c>
      <c r="FZ173" s="2">
        <f t="shared" si="602"/>
        <v>0.56217258591583252</v>
      </c>
      <c r="GA173" s="2">
        <f t="shared" si="603"/>
        <v>0.53238631907296996</v>
      </c>
      <c r="GB173" s="2">
        <f t="shared" si="604"/>
        <v>0.54456531307118605</v>
      </c>
      <c r="GC173" s="2">
        <f t="shared" si="605"/>
        <v>0.56524733777102365</v>
      </c>
      <c r="GD173" s="2">
        <f t="shared" si="606"/>
        <v>0.58438954706228829</v>
      </c>
      <c r="GE173" s="2">
        <f t="shared" si="607"/>
        <v>0.60332059100996427</v>
      </c>
      <c r="GF173" s="2">
        <f t="shared" si="608"/>
        <v>0.59373178390714432</v>
      </c>
      <c r="GG173" s="2">
        <f t="shared" si="609"/>
        <v>0.60368558204236289</v>
      </c>
      <c r="GH173" s="2">
        <f t="shared" si="610"/>
        <v>0.59821916574402356</v>
      </c>
      <c r="GI173" s="2">
        <f t="shared" si="611"/>
        <v>0.56082210101596131</v>
      </c>
      <c r="GJ173" s="2">
        <f t="shared" si="612"/>
        <v>0.48945507701622165</v>
      </c>
      <c r="GK173" s="2">
        <f t="shared" si="613"/>
        <v>0.51363841353779249</v>
      </c>
      <c r="GM173" s="86">
        <f t="shared" si="549"/>
        <v>9.4778112209896375E-162</v>
      </c>
      <c r="GN173" s="86">
        <f t="shared" si="614"/>
        <v>3.190218317753953E-171</v>
      </c>
      <c r="GO173" s="86">
        <f t="shared" si="615"/>
        <v>1.3482357943948865E-179</v>
      </c>
      <c r="GP173" s="86">
        <f t="shared" si="616"/>
        <v>8.6880933337776413E-194</v>
      </c>
      <c r="GQ173" s="86">
        <f t="shared" si="617"/>
        <v>1.3165796704834767E-195</v>
      </c>
      <c r="GR173" s="86">
        <f t="shared" si="618"/>
        <v>6.3534860621969758E-218</v>
      </c>
      <c r="GS173" s="86">
        <f t="shared" si="619"/>
        <v>2.1330481267978714E-227</v>
      </c>
      <c r="GT173" s="86">
        <f t="shared" si="620"/>
        <v>3.8803088058079571E-175</v>
      </c>
      <c r="GU173" s="86">
        <f t="shared" si="621"/>
        <v>2.8620218975913052E-206</v>
      </c>
      <c r="GV173" s="86">
        <f t="shared" si="622"/>
        <v>6.2651754051407982E-220</v>
      </c>
      <c r="GW173" s="86">
        <f t="shared" si="623"/>
        <v>4.1007924292399504E-290</v>
      </c>
      <c r="GX173" s="86">
        <f t="shared" si="624"/>
        <v>2.4393451069515446E-269</v>
      </c>
      <c r="GY173" s="86">
        <f t="shared" si="625"/>
        <v>2.5496527097786185E-267</v>
      </c>
      <c r="GZ173" s="86">
        <f t="shared" si="626"/>
        <v>2.7190887204488171E-200</v>
      </c>
      <c r="HA173" s="86">
        <f t="shared" si="627"/>
        <v>0</v>
      </c>
      <c r="HC173" s="86">
        <f t="shared" si="550"/>
        <v>6.0800774193824631E-104</v>
      </c>
      <c r="HD173" s="86">
        <f t="shared" si="628"/>
        <v>1.9542969696476717E-99</v>
      </c>
      <c r="HE173" s="86">
        <f t="shared" si="629"/>
        <v>3.003131894156457E-110</v>
      </c>
      <c r="HF173" s="86">
        <f t="shared" si="630"/>
        <v>2.725373632060969E-115</v>
      </c>
      <c r="HG173" s="86">
        <f t="shared" si="631"/>
        <v>2.2654879037995599E-131</v>
      </c>
      <c r="HH173" s="86">
        <f t="shared" si="632"/>
        <v>2.7379762893338875E-141</v>
      </c>
      <c r="HI173" s="86">
        <f t="shared" si="633"/>
        <v>1.1505593238940509E-152</v>
      </c>
      <c r="HJ173" s="86">
        <f t="shared" si="634"/>
        <v>2.1434351928406252E-123</v>
      </c>
      <c r="HK173" s="86">
        <f t="shared" si="635"/>
        <v>2.7111444915959636E-145</v>
      </c>
      <c r="HL173" s="86">
        <f t="shared" si="636"/>
        <v>6.2000103231833048E-164</v>
      </c>
      <c r="HM173" s="86">
        <f t="shared" si="637"/>
        <v>8.7592802729925531E-180</v>
      </c>
      <c r="HN173" s="86">
        <f t="shared" si="638"/>
        <v>2.8463759504706599E-180</v>
      </c>
      <c r="HO173" s="86">
        <f t="shared" si="639"/>
        <v>1.809698266950332E-157</v>
      </c>
      <c r="HP173" s="86">
        <f t="shared" si="640"/>
        <v>3.9206218617054165E-188</v>
      </c>
      <c r="HQ173" s="86">
        <f t="shared" si="641"/>
        <v>2.0650183454597089E-228</v>
      </c>
      <c r="HS173" s="86">
        <f t="shared" si="551"/>
        <v>1.5592240701163964E-14</v>
      </c>
      <c r="HT173" s="86">
        <f t="shared" si="642"/>
        <v>1.9493476859035384E-25</v>
      </c>
      <c r="HU173" s="86">
        <f t="shared" si="643"/>
        <v>4.474300134763751E-25</v>
      </c>
      <c r="HV173" s="86">
        <f t="shared" si="644"/>
        <v>6.4375763304205106E-26</v>
      </c>
      <c r="HW173" s="86">
        <f t="shared" si="645"/>
        <v>2.7836225738174881E-22</v>
      </c>
      <c r="HX173" s="86">
        <f t="shared" si="646"/>
        <v>2.3755548135230642E-25</v>
      </c>
      <c r="HY173" s="86">
        <f t="shared" si="647"/>
        <v>5.4887938318225369E-25</v>
      </c>
      <c r="HZ173" s="86">
        <f t="shared" si="648"/>
        <v>3.079158257914522E-26</v>
      </c>
      <c r="IA173" s="86">
        <f t="shared" si="649"/>
        <v>1.8468112164942656E-27</v>
      </c>
      <c r="IB173" s="86">
        <f t="shared" si="650"/>
        <v>2.4027560088231473E-26</v>
      </c>
      <c r="IC173" s="86">
        <f t="shared" si="651"/>
        <v>2.4638370978094024E-29</v>
      </c>
      <c r="ID173" s="86">
        <f t="shared" si="652"/>
        <v>3.2787975275698571E-28</v>
      </c>
      <c r="IE173" s="86">
        <f t="shared" si="653"/>
        <v>8.7069960458126724E-25</v>
      </c>
      <c r="IF173" s="86">
        <f t="shared" si="654"/>
        <v>1.969752141078237E-23</v>
      </c>
      <c r="IG173" s="86">
        <f t="shared" si="655"/>
        <v>1.3479120309517148E-26</v>
      </c>
      <c r="II173" s="86">
        <f t="shared" si="552"/>
        <v>0.21058433277424102</v>
      </c>
      <c r="IJ173" s="86">
        <f t="shared" si="553"/>
        <v>0.23895837251532245</v>
      </c>
      <c r="IK173" s="86">
        <f t="shared" si="554"/>
        <v>0.3048204123766744</v>
      </c>
      <c r="IL173" s="86">
        <f t="shared" si="555"/>
        <v>0.39231260432850246</v>
      </c>
      <c r="IM173" s="86">
        <f t="shared" si="556"/>
        <v>0.49180631305082873</v>
      </c>
      <c r="IN173" s="86">
        <f t="shared" si="557"/>
        <v>0.45459982342255567</v>
      </c>
      <c r="IO173" s="86">
        <f t="shared" si="558"/>
        <v>0.38185355521448155</v>
      </c>
      <c r="IP173" s="86">
        <f t="shared" si="559"/>
        <v>0.2932253444505894</v>
      </c>
      <c r="IQ173" s="86">
        <f t="shared" si="560"/>
        <v>0.21363046724572812</v>
      </c>
      <c r="IR173" s="86">
        <f t="shared" si="561"/>
        <v>0.258910544633146</v>
      </c>
      <c r="IS173" s="86">
        <f t="shared" si="562"/>
        <v>0.1980832161772047</v>
      </c>
      <c r="IT173" s="86">
        <f t="shared" si="563"/>
        <v>0.23132638336907149</v>
      </c>
      <c r="IU173" s="86">
        <f t="shared" si="564"/>
        <v>0.40220904921466744</v>
      </c>
      <c r="IV173" s="86">
        <f t="shared" si="565"/>
        <v>0.51078116926125716</v>
      </c>
      <c r="IW173" s="86">
        <f t="shared" si="566"/>
        <v>0.4531561289529053</v>
      </c>
      <c r="IY173" s="86">
        <f t="shared" si="567"/>
        <v>0.21058433277425662</v>
      </c>
      <c r="IZ173" s="86">
        <f t="shared" si="568"/>
        <v>0.23895837251532245</v>
      </c>
      <c r="JA173" s="86">
        <f t="shared" si="569"/>
        <v>0.3048204123766744</v>
      </c>
      <c r="JB173" s="86">
        <f t="shared" si="570"/>
        <v>0.39231260432850246</v>
      </c>
      <c r="JC173" s="86">
        <f t="shared" si="571"/>
        <v>0.49180631305082873</v>
      </c>
      <c r="JD173" s="86">
        <f t="shared" si="572"/>
        <v>0.45459982342255567</v>
      </c>
      <c r="JE173" s="86">
        <f t="shared" si="573"/>
        <v>0.38185355521448155</v>
      </c>
      <c r="JF173" s="86">
        <f t="shared" si="574"/>
        <v>0.2932253444505894</v>
      </c>
      <c r="JG173" s="86">
        <f t="shared" si="575"/>
        <v>0.21363046724572812</v>
      </c>
      <c r="JH173" s="86">
        <f t="shared" si="576"/>
        <v>0.258910544633146</v>
      </c>
      <c r="JI173" s="86">
        <f t="shared" si="577"/>
        <v>0.1980832161772047</v>
      </c>
      <c r="JJ173" s="86">
        <f t="shared" si="578"/>
        <v>0.23132638336907149</v>
      </c>
      <c r="JK173" s="86">
        <f t="shared" si="579"/>
        <v>0.40220904921466744</v>
      </c>
      <c r="JL173" s="86">
        <f t="shared" si="580"/>
        <v>0.51078116926125716</v>
      </c>
      <c r="JM173" s="86">
        <f t="shared" si="581"/>
        <v>0.4531561289529053</v>
      </c>
    </row>
    <row r="174" spans="2:273" x14ac:dyDescent="0.25">
      <c r="B174" s="2">
        <v>147</v>
      </c>
      <c r="C174" s="37">
        <v>42.279000000000003</v>
      </c>
      <c r="D174" s="37">
        <v>43.197000000000003</v>
      </c>
      <c r="E174" s="37">
        <v>44.835999999999999</v>
      </c>
      <c r="F174" s="37">
        <v>49.869</v>
      </c>
      <c r="G174" s="37">
        <v>56.851999999999997</v>
      </c>
      <c r="H174" s="37">
        <v>57.048999999999999</v>
      </c>
      <c r="I174" s="37">
        <v>54.344000000000001</v>
      </c>
      <c r="J174" s="37">
        <v>52.557000000000002</v>
      </c>
      <c r="K174" s="37">
        <v>48</v>
      </c>
      <c r="L174" s="37">
        <v>49</v>
      </c>
      <c r="M174" s="37">
        <v>46.115000000000002</v>
      </c>
      <c r="N174" s="37">
        <v>45.164000000000001</v>
      </c>
      <c r="O174" s="37">
        <v>51.671999999999997</v>
      </c>
      <c r="P174" s="37">
        <v>75.507999999999996</v>
      </c>
      <c r="Q174" s="37">
        <v>80.59</v>
      </c>
      <c r="S174" s="4">
        <f t="shared" si="453"/>
        <v>42.621945900956284</v>
      </c>
      <c r="T174" s="4">
        <f t="shared" si="454"/>
        <v>43.177757522133312</v>
      </c>
      <c r="U174" s="4">
        <f t="shared" si="455"/>
        <v>44.605807291552829</v>
      </c>
      <c r="V174" s="4">
        <f t="shared" si="456"/>
        <v>49.640109402251177</v>
      </c>
      <c r="W174" s="4">
        <f t="shared" si="457"/>
        <v>55.892332715941784</v>
      </c>
      <c r="X174" s="4">
        <f t="shared" si="458"/>
        <v>54.755144846371742</v>
      </c>
      <c r="Y174" s="4">
        <f t="shared" si="459"/>
        <v>53.10676730073331</v>
      </c>
      <c r="Z174" s="4">
        <f t="shared" si="460"/>
        <v>51.69707476904987</v>
      </c>
      <c r="AA174" s="4">
        <f t="shared" si="461"/>
        <v>49.120599407470962</v>
      </c>
      <c r="AB174" s="4">
        <f t="shared" si="462"/>
        <v>49.88982327360241</v>
      </c>
      <c r="AC174" s="4">
        <f t="shared" si="463"/>
        <v>47.147535113158618</v>
      </c>
      <c r="AD174" s="4">
        <f t="shared" si="464"/>
        <v>46.651193799489413</v>
      </c>
      <c r="AE174" s="4">
        <f t="shared" si="465"/>
        <v>50.150495848508548</v>
      </c>
      <c r="AF174" s="4">
        <f t="shared" si="466"/>
        <v>74.835607684508474</v>
      </c>
      <c r="AG174" s="4">
        <f t="shared" si="467"/>
        <v>78.041716700624249</v>
      </c>
      <c r="AI174" s="4">
        <f t="shared" si="468"/>
        <v>-0.34294590095628052</v>
      </c>
      <c r="AJ174" s="4">
        <f t="shared" si="469"/>
        <v>1.9242477866690422E-2</v>
      </c>
      <c r="AK174" s="4">
        <f t="shared" si="470"/>
        <v>0.23019270844716999</v>
      </c>
      <c r="AL174" s="4">
        <f t="shared" si="471"/>
        <v>0.2288905977488227</v>
      </c>
      <c r="AM174" s="4">
        <f t="shared" si="472"/>
        <v>0.959667284058213</v>
      </c>
      <c r="AN174" s="4">
        <f t="shared" si="473"/>
        <v>2.2938551536282574</v>
      </c>
      <c r="AO174" s="4">
        <f t="shared" si="474"/>
        <v>1.2372326992666913</v>
      </c>
      <c r="AP174" s="4">
        <f t="shared" si="475"/>
        <v>0.8599252309501324</v>
      </c>
      <c r="AQ174" s="4">
        <f t="shared" si="476"/>
        <v>-1.1205994074709622</v>
      </c>
      <c r="AR174" s="4">
        <f t="shared" si="477"/>
        <v>-0.88982327360240987</v>
      </c>
      <c r="AS174" s="4">
        <f t="shared" si="478"/>
        <v>-1.032535113158616</v>
      </c>
      <c r="AT174" s="4">
        <f t="shared" si="479"/>
        <v>-1.4871937994894111</v>
      </c>
      <c r="AU174" s="4">
        <f t="shared" si="480"/>
        <v>1.5215041514914489</v>
      </c>
      <c r="AV174" s="4">
        <f t="shared" si="582"/>
        <v>0.67239231549152123</v>
      </c>
      <c r="AW174" s="4">
        <f t="shared" si="582"/>
        <v>2.548283299375754</v>
      </c>
      <c r="AY174" s="2">
        <f t="shared" si="532"/>
        <v>42.621089747051954</v>
      </c>
      <c r="AZ174" s="2">
        <f t="shared" si="583"/>
        <v>43.038933592048288</v>
      </c>
      <c r="BA174" s="2">
        <f t="shared" si="584"/>
        <v>44.03213443185183</v>
      </c>
      <c r="BB174" s="2">
        <f t="shared" si="585"/>
        <v>47.968036731974721</v>
      </c>
      <c r="BC174" s="2">
        <f t="shared" si="586"/>
        <v>50.348986586312982</v>
      </c>
      <c r="BD174" s="2">
        <f t="shared" si="587"/>
        <v>50.225789207872666</v>
      </c>
      <c r="BE174" s="2">
        <f t="shared" si="588"/>
        <v>50.742550458671225</v>
      </c>
      <c r="BF174" s="2">
        <f t="shared" si="589"/>
        <v>50.631225238457063</v>
      </c>
      <c r="BG174" s="2">
        <f t="shared" si="590"/>
        <v>48.681155988418979</v>
      </c>
      <c r="BH174" s="2">
        <f t="shared" si="591"/>
        <v>49.01218445749992</v>
      </c>
      <c r="BI174" s="2">
        <f t="shared" si="592"/>
        <v>46.739574791576082</v>
      </c>
      <c r="BJ174" s="2">
        <f t="shared" si="593"/>
        <v>45.92620945445362</v>
      </c>
      <c r="BK174" s="2">
        <f t="shared" si="594"/>
        <v>45.378747455151867</v>
      </c>
      <c r="BL174" s="2">
        <f t="shared" si="595"/>
        <v>46.509967788247835</v>
      </c>
      <c r="BM174" s="2">
        <f t="shared" si="596"/>
        <v>48.652382834587343</v>
      </c>
      <c r="BO174" s="2" t="str">
        <f t="shared" si="482"/>
        <v/>
      </c>
      <c r="BP174" s="2" t="str">
        <f t="shared" si="483"/>
        <v/>
      </c>
      <c r="BQ174" s="2" t="str">
        <f t="shared" si="484"/>
        <v/>
      </c>
      <c r="BR174" s="2" t="str">
        <f t="shared" si="485"/>
        <v/>
      </c>
      <c r="BS174" s="2" t="str">
        <f t="shared" si="486"/>
        <v/>
      </c>
      <c r="BT174" s="2" t="str">
        <f t="shared" si="487"/>
        <v/>
      </c>
      <c r="BU174" s="2" t="str">
        <f t="shared" si="488"/>
        <v/>
      </c>
      <c r="BV174" s="2" t="str">
        <f t="shared" si="489"/>
        <v/>
      </c>
      <c r="BW174" s="2" t="str">
        <f t="shared" si="490"/>
        <v/>
      </c>
      <c r="BX174" s="2" t="str">
        <f t="shared" si="491"/>
        <v/>
      </c>
      <c r="BY174" s="2" t="str">
        <f t="shared" si="492"/>
        <v/>
      </c>
      <c r="BZ174" s="2" t="str">
        <f t="shared" si="493"/>
        <v/>
      </c>
      <c r="CA174" s="2" t="str">
        <f t="shared" si="494"/>
        <v/>
      </c>
      <c r="CB174" s="2" t="str">
        <f t="shared" si="495"/>
        <v/>
      </c>
      <c r="CC174" s="2" t="str">
        <f t="shared" si="496"/>
        <v/>
      </c>
      <c r="CE174" s="2" t="str">
        <f t="shared" si="533"/>
        <v/>
      </c>
      <c r="CF174" s="2" t="str">
        <f t="shared" si="534"/>
        <v/>
      </c>
      <c r="CG174" s="2" t="str">
        <f t="shared" si="535"/>
        <v/>
      </c>
      <c r="CH174" s="2" t="str">
        <f t="shared" si="536"/>
        <v/>
      </c>
      <c r="CI174" s="2" t="str">
        <f t="shared" si="537"/>
        <v/>
      </c>
      <c r="CJ174" s="2" t="str">
        <f t="shared" si="538"/>
        <v/>
      </c>
      <c r="CK174" s="2" t="str">
        <f t="shared" si="539"/>
        <v/>
      </c>
      <c r="CL174" s="2" t="str">
        <f t="shared" si="540"/>
        <v/>
      </c>
      <c r="CM174" s="2" t="str">
        <f t="shared" si="541"/>
        <v/>
      </c>
      <c r="CN174" s="2" t="str">
        <f t="shared" si="542"/>
        <v/>
      </c>
      <c r="CO174" s="2" t="str">
        <f t="shared" si="543"/>
        <v/>
      </c>
      <c r="CP174" s="2" t="str">
        <f t="shared" si="544"/>
        <v/>
      </c>
      <c r="CQ174" s="2" t="str">
        <f t="shared" si="545"/>
        <v/>
      </c>
      <c r="CR174" s="2" t="str">
        <f t="shared" si="546"/>
        <v/>
      </c>
      <c r="CS174" s="2" t="str">
        <f t="shared" si="547"/>
        <v/>
      </c>
      <c r="CU174" s="2" t="str">
        <f t="shared" si="497"/>
        <v/>
      </c>
      <c r="CV174" s="2" t="str">
        <f t="shared" si="498"/>
        <v/>
      </c>
      <c r="CW174" s="2" t="str">
        <f t="shared" si="499"/>
        <v/>
      </c>
      <c r="CX174" s="2" t="str">
        <f t="shared" si="500"/>
        <v/>
      </c>
      <c r="CY174" s="2" t="str">
        <f t="shared" si="501"/>
        <v/>
      </c>
      <c r="CZ174" s="2" t="str">
        <f t="shared" si="502"/>
        <v/>
      </c>
      <c r="DA174" s="2" t="str">
        <f t="shared" si="503"/>
        <v/>
      </c>
      <c r="DB174" s="2" t="str">
        <f t="shared" si="504"/>
        <v/>
      </c>
      <c r="DC174" s="2" t="str">
        <f t="shared" si="505"/>
        <v/>
      </c>
      <c r="DD174" s="2" t="str">
        <f t="shared" si="506"/>
        <v/>
      </c>
      <c r="DE174" s="2" t="str">
        <f t="shared" si="507"/>
        <v/>
      </c>
      <c r="DF174" s="2" t="str">
        <f t="shared" si="508"/>
        <v/>
      </c>
      <c r="DG174" s="2" t="str">
        <f t="shared" si="509"/>
        <v/>
      </c>
      <c r="DH174" s="2" t="str">
        <f t="shared" si="510"/>
        <v/>
      </c>
      <c r="DI174" s="2" t="str">
        <f t="shared" si="511"/>
        <v/>
      </c>
      <c r="DK174" s="2">
        <f t="shared" si="512"/>
        <v>90.366694838343705</v>
      </c>
      <c r="DL174" s="2">
        <f t="shared" si="597"/>
        <v>95.651217456961632</v>
      </c>
      <c r="DM174" s="2">
        <f t="shared" si="597"/>
        <v>96.129495644599317</v>
      </c>
      <c r="DN174" s="2">
        <f t="shared" si="597"/>
        <v>105.06533927125506</v>
      </c>
      <c r="DO174" s="2">
        <f t="shared" si="597"/>
        <v>100.23172933041621</v>
      </c>
      <c r="DP174" s="2">
        <f t="shared" si="597"/>
        <v>104.34977105263161</v>
      </c>
      <c r="DQ174" s="2">
        <f t="shared" si="597"/>
        <v>98.634157973733579</v>
      </c>
      <c r="DR174" s="2">
        <f t="shared" si="597"/>
        <v>103.41693954116059</v>
      </c>
      <c r="DS174" s="2">
        <f t="shared" si="597"/>
        <v>100.25427989933254</v>
      </c>
      <c r="DT174" s="2">
        <f t="shared" si="597"/>
        <v>98.042152532833029</v>
      </c>
      <c r="DU174" s="2">
        <f t="shared" si="597"/>
        <v>94.205877530364376</v>
      </c>
      <c r="DV174" s="2">
        <f t="shared" si="597"/>
        <v>98.547284823284826</v>
      </c>
      <c r="DW174" s="2">
        <f t="shared" si="597"/>
        <v>96.749048313090412</v>
      </c>
      <c r="DX174" s="2">
        <f t="shared" si="597"/>
        <v>88.76675590848933</v>
      </c>
      <c r="DY174" s="2">
        <f t="shared" si="597"/>
        <v>83.183250750750744</v>
      </c>
      <c r="EA174" s="2">
        <f t="shared" si="452"/>
        <v>41.932628064180662</v>
      </c>
      <c r="EB174" s="2">
        <f t="shared" si="514"/>
        <v>42.603383768009913</v>
      </c>
      <c r="EC174" s="2">
        <f t="shared" si="515"/>
        <v>43.647642163429339</v>
      </c>
      <c r="ED174" s="2">
        <f t="shared" si="516"/>
        <v>47.656547602036255</v>
      </c>
      <c r="EE174" s="2">
        <f t="shared" si="517"/>
        <v>50.403980719083378</v>
      </c>
      <c r="EF174" s="2">
        <f t="shared" si="518"/>
        <v>50.28848703573933</v>
      </c>
      <c r="EG174" s="2">
        <f t="shared" si="519"/>
        <v>50.355466043928303</v>
      </c>
      <c r="EH174" s="2">
        <f t="shared" si="520"/>
        <v>50.589141217197096</v>
      </c>
      <c r="EI174" s="2">
        <f t="shared" si="521"/>
        <v>48.522159162479056</v>
      </c>
      <c r="EJ174" s="2">
        <f t="shared" si="522"/>
        <v>49.203813722655866</v>
      </c>
      <c r="EK174" s="2">
        <f t="shared" si="523"/>
        <v>47.053932414851069</v>
      </c>
      <c r="EL174" s="2">
        <f t="shared" si="524"/>
        <v>46.167358091391051</v>
      </c>
      <c r="EM174" s="2">
        <f t="shared" si="525"/>
        <v>45.791238747237358</v>
      </c>
      <c r="EN174" s="2">
        <f t="shared" si="526"/>
        <v>46.569994317152322</v>
      </c>
      <c r="EO174" s="2">
        <f t="shared" si="527"/>
        <v>50.403839795918358</v>
      </c>
      <c r="EQ174" s="2">
        <f t="shared" si="528"/>
        <v>42.984883875156797</v>
      </c>
      <c r="ER174" s="2">
        <f t="shared" si="598"/>
        <v>43.29311503745091</v>
      </c>
      <c r="ES174" s="2">
        <f t="shared" si="598"/>
        <v>44.272144605438264</v>
      </c>
      <c r="ET174" s="2">
        <f t="shared" si="598"/>
        <v>48.180056235005353</v>
      </c>
      <c r="EU174" s="2">
        <f t="shared" si="598"/>
        <v>50.297059511902944</v>
      </c>
      <c r="EV174" s="2">
        <f t="shared" si="598"/>
        <v>50.169353308308089</v>
      </c>
      <c r="EW174" s="2">
        <f t="shared" si="598"/>
        <v>51.007207357503603</v>
      </c>
      <c r="EX174" s="2">
        <f t="shared" si="598"/>
        <v>50.650610582068474</v>
      </c>
      <c r="EY174" s="2">
        <f t="shared" si="598"/>
        <v>48.769273569104627</v>
      </c>
      <c r="EZ174" s="2">
        <f t="shared" si="598"/>
        <v>48.885585125810088</v>
      </c>
      <c r="FA174" s="2">
        <f t="shared" si="598"/>
        <v>46.544361166770102</v>
      </c>
      <c r="FB174" s="2">
        <f t="shared" si="598"/>
        <v>45.770974703980677</v>
      </c>
      <c r="FC174" s="2">
        <f t="shared" si="598"/>
        <v>45.076747578954127</v>
      </c>
      <c r="FD174" s="2">
        <f t="shared" si="598"/>
        <v>46.446200516454027</v>
      </c>
      <c r="FE174" s="2">
        <f t="shared" si="598"/>
        <v>47.13543304380012</v>
      </c>
      <c r="FG174" s="2">
        <f t="shared" si="530"/>
        <v>0.99993563398138341</v>
      </c>
      <c r="FH174" s="2">
        <f t="shared" si="599"/>
        <v>0.99992336645546442</v>
      </c>
      <c r="FI174" s="2">
        <f t="shared" si="599"/>
        <v>0.99991479921776727</v>
      </c>
      <c r="FJ174" s="2">
        <f t="shared" si="599"/>
        <v>0.99990602598216993</v>
      </c>
      <c r="FK174" s="2">
        <f t="shared" si="599"/>
        <v>0.99991226042873405</v>
      </c>
      <c r="FL174" s="2">
        <f t="shared" si="599"/>
        <v>0.99990960999328271</v>
      </c>
      <c r="FM174" s="2">
        <f t="shared" si="599"/>
        <v>0.99991639296691615</v>
      </c>
      <c r="FN174" s="2">
        <f t="shared" si="599"/>
        <v>0.99990916783326367</v>
      </c>
      <c r="FO174" s="2">
        <f t="shared" si="599"/>
        <v>0.99991271022043338</v>
      </c>
      <c r="FP174" s="2">
        <f t="shared" si="599"/>
        <v>0.99991159151800069</v>
      </c>
      <c r="FQ174" s="2">
        <f t="shared" si="599"/>
        <v>0.99990715252835149</v>
      </c>
      <c r="FR174" s="2">
        <f t="shared" si="599"/>
        <v>0.99991092740586807</v>
      </c>
      <c r="FS174" s="2">
        <f t="shared" si="599"/>
        <v>0.9999152660169105</v>
      </c>
      <c r="FT174" s="2">
        <f t="shared" si="599"/>
        <v>0.99991907154657378</v>
      </c>
      <c r="FU174" s="2">
        <f t="shared" si="599"/>
        <v>0.9999274904237887</v>
      </c>
      <c r="FW174" s="2">
        <f t="shared" si="548"/>
        <v>0.65130947026262198</v>
      </c>
      <c r="FX174" s="2">
        <f t="shared" si="600"/>
        <v>0.62558361441632282</v>
      </c>
      <c r="FY174" s="2">
        <f t="shared" si="601"/>
        <v>0.6085176740548911</v>
      </c>
      <c r="FZ174" s="2">
        <f t="shared" si="602"/>
        <v>0.58469751184525087</v>
      </c>
      <c r="GA174" s="2">
        <f t="shared" si="603"/>
        <v>0.55523127390920557</v>
      </c>
      <c r="GB174" s="2">
        <f t="shared" si="604"/>
        <v>0.56729885943596958</v>
      </c>
      <c r="GC174" s="2">
        <f t="shared" si="605"/>
        <v>0.5877300833488539</v>
      </c>
      <c r="GD174" s="2">
        <f t="shared" si="606"/>
        <v>0.60657138645100417</v>
      </c>
      <c r="GE174" s="2">
        <f t="shared" si="607"/>
        <v>0.62514016335097899</v>
      </c>
      <c r="GF174" s="2">
        <f t="shared" si="608"/>
        <v>0.61574286690671987</v>
      </c>
      <c r="GG174" s="2">
        <f t="shared" si="609"/>
        <v>0.62549754006455749</v>
      </c>
      <c r="GH174" s="2">
        <f t="shared" si="610"/>
        <v>0.62014267171442161</v>
      </c>
      <c r="GI174" s="2">
        <f t="shared" si="611"/>
        <v>0.5833650138195966</v>
      </c>
      <c r="GJ174" s="2">
        <f t="shared" si="612"/>
        <v>0.51247677348788456</v>
      </c>
      <c r="GK174" s="2">
        <f t="shared" si="613"/>
        <v>0.53660205584606568</v>
      </c>
      <c r="GM174" s="86">
        <f t="shared" si="549"/>
        <v>9.9828184663454593E-166</v>
      </c>
      <c r="GN174" s="86">
        <f t="shared" si="614"/>
        <v>2.2100339458052741E-175</v>
      </c>
      <c r="GO174" s="86">
        <f t="shared" si="615"/>
        <v>5.6059535197688887E-184</v>
      </c>
      <c r="GP174" s="86">
        <f t="shared" si="616"/>
        <v>1.5722548385735549E-198</v>
      </c>
      <c r="GQ174" s="86">
        <f t="shared" si="617"/>
        <v>2.1266356110875663E-200</v>
      </c>
      <c r="GR174" s="86">
        <f t="shared" si="618"/>
        <v>3.195064026517112E-223</v>
      </c>
      <c r="GS174" s="86">
        <f t="shared" si="619"/>
        <v>6.609121175742481E-233</v>
      </c>
      <c r="GT174" s="86">
        <f t="shared" si="620"/>
        <v>2.1658134099269676E-179</v>
      </c>
      <c r="GU174" s="86">
        <f t="shared" si="621"/>
        <v>3.0176734405795325E-211</v>
      </c>
      <c r="GV174" s="86">
        <f t="shared" si="622"/>
        <v>2.7686420211950565E-225</v>
      </c>
      <c r="GW174" s="86">
        <f t="shared" si="623"/>
        <v>3.512773346794339E-297</v>
      </c>
      <c r="GX174" s="86">
        <f t="shared" si="624"/>
        <v>7.6257361423509214E-276</v>
      </c>
      <c r="GY174" s="86">
        <f t="shared" si="625"/>
        <v>8.9344999696233265E-274</v>
      </c>
      <c r="GZ174" s="86">
        <f t="shared" si="626"/>
        <v>3.7569084149560471E-205</v>
      </c>
      <c r="HA174" s="86">
        <f t="shared" si="627"/>
        <v>0</v>
      </c>
      <c r="HC174" s="86">
        <f t="shared" si="550"/>
        <v>2.3311599309923455E-107</v>
      </c>
      <c r="HD174" s="86">
        <f t="shared" si="628"/>
        <v>1.3533294110964029E-102</v>
      </c>
      <c r="HE174" s="86">
        <f t="shared" si="629"/>
        <v>9.0622844195204513E-114</v>
      </c>
      <c r="HF174" s="86">
        <f t="shared" si="630"/>
        <v>5.5416976332111639E-119</v>
      </c>
      <c r="HG174" s="86">
        <f t="shared" si="631"/>
        <v>1.2406643732563945E-135</v>
      </c>
      <c r="HH174" s="86">
        <f t="shared" si="632"/>
        <v>7.9354883991092787E-146</v>
      </c>
      <c r="HI174" s="86">
        <f t="shared" si="633"/>
        <v>1.5404359455086286E-157</v>
      </c>
      <c r="HJ174" s="86">
        <f t="shared" si="634"/>
        <v>2.5275591958845351E-127</v>
      </c>
      <c r="HK174" s="86">
        <f t="shared" si="635"/>
        <v>6.9096119299024054E-150</v>
      </c>
      <c r="HL174" s="86">
        <f t="shared" si="636"/>
        <v>3.4976729080258527E-169</v>
      </c>
      <c r="HM174" s="86">
        <f t="shared" si="637"/>
        <v>1.6465666391017651E-185</v>
      </c>
      <c r="HN174" s="86">
        <f t="shared" si="638"/>
        <v>5.4824934342227965E-186</v>
      </c>
      <c r="HO174" s="86">
        <f t="shared" si="639"/>
        <v>1.7142051902311756E-162</v>
      </c>
      <c r="HP174" s="86">
        <f t="shared" si="640"/>
        <v>2.9113403402521644E-194</v>
      </c>
      <c r="HQ174" s="86">
        <f t="shared" si="641"/>
        <v>2.0292167186665587E-235</v>
      </c>
      <c r="HS174" s="86">
        <f t="shared" si="551"/>
        <v>1.4913684934549182E-15</v>
      </c>
      <c r="HT174" s="86">
        <f t="shared" si="642"/>
        <v>4.745927530073448E-27</v>
      </c>
      <c r="HU174" s="86">
        <f t="shared" si="643"/>
        <v>1.0584125519757836E-26</v>
      </c>
      <c r="HV174" s="86">
        <f t="shared" si="644"/>
        <v>1.1690472689385314E-27</v>
      </c>
      <c r="HW174" s="86">
        <f t="shared" si="645"/>
        <v>7.5513204909642541E-24</v>
      </c>
      <c r="HX174" s="86">
        <f t="shared" si="646"/>
        <v>4.1278814289132511E-27</v>
      </c>
      <c r="HY174" s="86">
        <f t="shared" si="647"/>
        <v>1.1137703478206125E-26</v>
      </c>
      <c r="HZ174" s="86">
        <f t="shared" si="648"/>
        <v>5.3345369797272427E-28</v>
      </c>
      <c r="IA174" s="86">
        <f t="shared" si="649"/>
        <v>2.9363039265790992E-29</v>
      </c>
      <c r="IB174" s="86">
        <f t="shared" si="650"/>
        <v>4.4200431122096525E-28</v>
      </c>
      <c r="IC174" s="86">
        <f t="shared" si="651"/>
        <v>2.904742270642996E-31</v>
      </c>
      <c r="ID174" s="86">
        <f t="shared" si="652"/>
        <v>4.7586223972367955E-30</v>
      </c>
      <c r="IE174" s="86">
        <f t="shared" si="653"/>
        <v>1.8579917961155755E-26</v>
      </c>
      <c r="IF174" s="86">
        <f t="shared" si="654"/>
        <v>4.001496673389825E-25</v>
      </c>
      <c r="IG174" s="86">
        <f t="shared" si="655"/>
        <v>1.9207753726115286E-28</v>
      </c>
      <c r="II174" s="86">
        <f t="shared" si="552"/>
        <v>0.14775456165533371</v>
      </c>
      <c r="IJ174" s="86">
        <f t="shared" si="553"/>
        <v>0.16035577497977682</v>
      </c>
      <c r="IK174" s="86">
        <f t="shared" si="554"/>
        <v>0.21464360899700055</v>
      </c>
      <c r="IL174" s="86">
        <f t="shared" si="555"/>
        <v>0.29379128012221284</v>
      </c>
      <c r="IM174" s="86">
        <f t="shared" si="556"/>
        <v>0.42566964968977794</v>
      </c>
      <c r="IN174" s="86">
        <f t="shared" si="557"/>
        <v>0.36421962908764655</v>
      </c>
      <c r="IO174" s="86">
        <f t="shared" si="558"/>
        <v>0.28383455433926602</v>
      </c>
      <c r="IP174" s="86">
        <f t="shared" si="559"/>
        <v>0.19985740543467811</v>
      </c>
      <c r="IQ174" s="86">
        <f t="shared" si="560"/>
        <v>0.1359388244303231</v>
      </c>
      <c r="IR174" s="86">
        <f t="shared" si="561"/>
        <v>0.17255690684532962</v>
      </c>
      <c r="IS174" s="86">
        <f t="shared" si="562"/>
        <v>0.12205055199494784</v>
      </c>
      <c r="IT174" s="86">
        <f t="shared" si="563"/>
        <v>0.14897917211794373</v>
      </c>
      <c r="IU174" s="86">
        <f t="shared" si="564"/>
        <v>0.30608125499198013</v>
      </c>
      <c r="IV174" s="86">
        <f t="shared" si="565"/>
        <v>0.47699835567019466</v>
      </c>
      <c r="IW174" s="86">
        <f t="shared" si="566"/>
        <v>0.35463477550451122</v>
      </c>
      <c r="IY174" s="86">
        <f t="shared" si="567"/>
        <v>0.14775456165533521</v>
      </c>
      <c r="IZ174" s="86">
        <f t="shared" si="568"/>
        <v>0.16035577497977682</v>
      </c>
      <c r="JA174" s="86">
        <f t="shared" si="569"/>
        <v>0.21464360899700055</v>
      </c>
      <c r="JB174" s="86">
        <f t="shared" si="570"/>
        <v>0.29379128012221284</v>
      </c>
      <c r="JC174" s="86">
        <f t="shared" si="571"/>
        <v>0.42566964968977794</v>
      </c>
      <c r="JD174" s="86">
        <f t="shared" si="572"/>
        <v>0.36421962908764655</v>
      </c>
      <c r="JE174" s="86">
        <f t="shared" si="573"/>
        <v>0.28383455433926602</v>
      </c>
      <c r="JF174" s="86">
        <f t="shared" si="574"/>
        <v>0.19985740543467811</v>
      </c>
      <c r="JG174" s="86">
        <f t="shared" si="575"/>
        <v>0.1359388244303231</v>
      </c>
      <c r="JH174" s="86">
        <f t="shared" si="576"/>
        <v>0.17255690684532962</v>
      </c>
      <c r="JI174" s="86">
        <f t="shared" si="577"/>
        <v>0.12205055199494784</v>
      </c>
      <c r="JJ174" s="86">
        <f t="shared" si="578"/>
        <v>0.14897917211794373</v>
      </c>
      <c r="JK174" s="86">
        <f t="shared" si="579"/>
        <v>0.30608125499198013</v>
      </c>
      <c r="JL174" s="86">
        <f t="shared" si="580"/>
        <v>0.47699835567019466</v>
      </c>
      <c r="JM174" s="86">
        <f t="shared" si="581"/>
        <v>0.35463477550451122</v>
      </c>
    </row>
    <row r="175" spans="2:273" x14ac:dyDescent="0.25">
      <c r="B175" s="2">
        <v>148</v>
      </c>
      <c r="C175" s="37">
        <v>41.279000000000003</v>
      </c>
      <c r="D175" s="37">
        <v>43.491999999999997</v>
      </c>
      <c r="E175" s="37">
        <v>44.573999999999998</v>
      </c>
      <c r="F175" s="37">
        <v>48.524999999999999</v>
      </c>
      <c r="G175" s="37">
        <v>54.097999999999999</v>
      </c>
      <c r="H175" s="37">
        <v>52.802999999999997</v>
      </c>
      <c r="I175" s="37">
        <v>51.753999999999998</v>
      </c>
      <c r="J175" s="37">
        <v>49.459000000000003</v>
      </c>
      <c r="K175" s="37">
        <v>48.18</v>
      </c>
      <c r="L175" s="37">
        <v>47.655999999999999</v>
      </c>
      <c r="M175" s="37">
        <v>45.689</v>
      </c>
      <c r="N175" s="37">
        <v>45.475000000000001</v>
      </c>
      <c r="O175" s="37">
        <v>47.131</v>
      </c>
      <c r="P175" s="37">
        <v>67.311000000000007</v>
      </c>
      <c r="Q175" s="37">
        <v>66.376999999999995</v>
      </c>
      <c r="S175" s="4">
        <f t="shared" si="453"/>
        <v>42.472202604505739</v>
      </c>
      <c r="T175" s="4">
        <f t="shared" si="454"/>
        <v>42.927542470806792</v>
      </c>
      <c r="U175" s="4">
        <f t="shared" si="455"/>
        <v>44.063147592552781</v>
      </c>
      <c r="V175" s="4">
        <f t="shared" si="456"/>
        <v>48.464223884886579</v>
      </c>
      <c r="W175" s="4">
        <f t="shared" si="457"/>
        <v>52.972654068687987</v>
      </c>
      <c r="X175" s="4">
        <f t="shared" si="458"/>
        <v>51.993696181704621</v>
      </c>
      <c r="Y175" s="4">
        <f t="shared" si="459"/>
        <v>51.483527322964214</v>
      </c>
      <c r="Z175" s="4">
        <f t="shared" si="460"/>
        <v>50.777328933279612</v>
      </c>
      <c r="AA175" s="4">
        <f t="shared" si="461"/>
        <v>48.632292204668772</v>
      </c>
      <c r="AB175" s="4">
        <f t="shared" si="462"/>
        <v>49.105506448107718</v>
      </c>
      <c r="AC175" s="4">
        <f t="shared" si="463"/>
        <v>46.674998986371214</v>
      </c>
      <c r="AD175" s="4">
        <f t="shared" si="464"/>
        <v>45.945069536834907</v>
      </c>
      <c r="AE175" s="4">
        <f t="shared" si="465"/>
        <v>47.101334713199833</v>
      </c>
      <c r="AF175" s="4">
        <f t="shared" si="466"/>
        <v>66.625080273661681</v>
      </c>
      <c r="AG175" s="4">
        <f t="shared" si="467"/>
        <v>66.037978063079123</v>
      </c>
      <c r="AI175" s="4">
        <f t="shared" si="468"/>
        <v>-1.1932026045057356</v>
      </c>
      <c r="AJ175" s="4">
        <f t="shared" si="469"/>
        <v>0.56445752919320569</v>
      </c>
      <c r="AK175" s="4">
        <f t="shared" si="470"/>
        <v>0.51085240744721716</v>
      </c>
      <c r="AL175" s="4">
        <f t="shared" si="471"/>
        <v>6.0776115113419849E-2</v>
      </c>
      <c r="AM175" s="4">
        <f t="shared" si="472"/>
        <v>1.1253459313120118</v>
      </c>
      <c r="AN175" s="4">
        <f t="shared" si="473"/>
        <v>0.80930381829537623</v>
      </c>
      <c r="AO175" s="4">
        <f t="shared" si="474"/>
        <v>0.2704726770357837</v>
      </c>
      <c r="AP175" s="4">
        <f t="shared" si="475"/>
        <v>-1.3183289332796093</v>
      </c>
      <c r="AQ175" s="4">
        <f t="shared" si="476"/>
        <v>-0.45229220466877251</v>
      </c>
      <c r="AR175" s="4">
        <f t="shared" si="477"/>
        <v>-1.4495064481077193</v>
      </c>
      <c r="AS175" s="4">
        <f t="shared" si="478"/>
        <v>-0.98599898637121441</v>
      </c>
      <c r="AT175" s="4">
        <f t="shared" si="479"/>
        <v>-0.47006953683490593</v>
      </c>
      <c r="AU175" s="4">
        <f t="shared" si="480"/>
        <v>2.9665286800167223E-2</v>
      </c>
      <c r="AV175" s="4">
        <f t="shared" si="582"/>
        <v>0.68591972633832654</v>
      </c>
      <c r="AW175" s="4">
        <f t="shared" si="582"/>
        <v>0.33902193692087224</v>
      </c>
      <c r="AY175" s="2">
        <f t="shared" si="532"/>
        <v>42.471887355462812</v>
      </c>
      <c r="AZ175" s="2">
        <f t="shared" si="583"/>
        <v>42.883968571498883</v>
      </c>
      <c r="BA175" s="2">
        <f t="shared" si="584"/>
        <v>43.864255860241606</v>
      </c>
      <c r="BB175" s="2">
        <f t="shared" si="585"/>
        <v>47.826221986052147</v>
      </c>
      <c r="BC175" s="2">
        <f t="shared" si="586"/>
        <v>50.199188463775684</v>
      </c>
      <c r="BD175" s="2">
        <f t="shared" si="587"/>
        <v>50.066258047248283</v>
      </c>
      <c r="BE175" s="2">
        <f t="shared" si="588"/>
        <v>50.589430967660618</v>
      </c>
      <c r="BF175" s="2">
        <f t="shared" si="589"/>
        <v>50.442153910071546</v>
      </c>
      <c r="BG175" s="2">
        <f t="shared" si="590"/>
        <v>48.513886456272758</v>
      </c>
      <c r="BH175" s="2">
        <f t="shared" si="591"/>
        <v>48.84061020310272</v>
      </c>
      <c r="BI175" s="2">
        <f t="shared" si="592"/>
        <v>46.574796140680661</v>
      </c>
      <c r="BJ175" s="2">
        <f t="shared" si="593"/>
        <v>45.744803157738588</v>
      </c>
      <c r="BK175" s="2">
        <f t="shared" si="594"/>
        <v>45.204630919088267</v>
      </c>
      <c r="BL175" s="2">
        <f t="shared" si="595"/>
        <v>46.335767167001592</v>
      </c>
      <c r="BM175" s="2">
        <f t="shared" si="596"/>
        <v>48.417316514350375</v>
      </c>
      <c r="BO175" s="2" t="str">
        <f t="shared" si="482"/>
        <v/>
      </c>
      <c r="BP175" s="2" t="str">
        <f t="shared" si="483"/>
        <v/>
      </c>
      <c r="BQ175" s="2" t="str">
        <f t="shared" si="484"/>
        <v/>
      </c>
      <c r="BR175" s="2" t="str">
        <f t="shared" si="485"/>
        <v/>
      </c>
      <c r="BS175" s="2" t="str">
        <f t="shared" si="486"/>
        <v/>
      </c>
      <c r="BT175" s="2" t="str">
        <f t="shared" si="487"/>
        <v/>
      </c>
      <c r="BU175" s="2" t="str">
        <f t="shared" si="488"/>
        <v/>
      </c>
      <c r="BV175" s="2" t="str">
        <f t="shared" si="489"/>
        <v/>
      </c>
      <c r="BW175" s="2" t="str">
        <f t="shared" si="490"/>
        <v/>
      </c>
      <c r="BX175" s="2" t="str">
        <f t="shared" si="491"/>
        <v/>
      </c>
      <c r="BY175" s="2" t="str">
        <f t="shared" si="492"/>
        <v/>
      </c>
      <c r="BZ175" s="2" t="str">
        <f t="shared" si="493"/>
        <v/>
      </c>
      <c r="CA175" s="2" t="str">
        <f t="shared" si="494"/>
        <v/>
      </c>
      <c r="CB175" s="2" t="str">
        <f t="shared" si="495"/>
        <v/>
      </c>
      <c r="CC175" s="2" t="str">
        <f t="shared" si="496"/>
        <v/>
      </c>
      <c r="CE175" s="2" t="str">
        <f t="shared" si="533"/>
        <v/>
      </c>
      <c r="CF175" s="2" t="str">
        <f t="shared" si="534"/>
        <v/>
      </c>
      <c r="CG175" s="2" t="str">
        <f t="shared" si="535"/>
        <v/>
      </c>
      <c r="CH175" s="2" t="str">
        <f t="shared" si="536"/>
        <v/>
      </c>
      <c r="CI175" s="2" t="str">
        <f t="shared" si="537"/>
        <v/>
      </c>
      <c r="CJ175" s="2" t="str">
        <f t="shared" si="538"/>
        <v/>
      </c>
      <c r="CK175" s="2" t="str">
        <f t="shared" si="539"/>
        <v/>
      </c>
      <c r="CL175" s="2" t="str">
        <f t="shared" si="540"/>
        <v/>
      </c>
      <c r="CM175" s="2" t="str">
        <f t="shared" si="541"/>
        <v/>
      </c>
      <c r="CN175" s="2" t="str">
        <f t="shared" si="542"/>
        <v/>
      </c>
      <c r="CO175" s="2" t="str">
        <f t="shared" si="543"/>
        <v/>
      </c>
      <c r="CP175" s="2" t="str">
        <f t="shared" si="544"/>
        <v/>
      </c>
      <c r="CQ175" s="2" t="str">
        <f t="shared" si="545"/>
        <v/>
      </c>
      <c r="CR175" s="2" t="str">
        <f t="shared" si="546"/>
        <v/>
      </c>
      <c r="CS175" s="2" t="str">
        <f t="shared" si="547"/>
        <v/>
      </c>
      <c r="CU175" s="2" t="str">
        <f t="shared" si="497"/>
        <v/>
      </c>
      <c r="CV175" s="2" t="str">
        <f t="shared" si="498"/>
        <v/>
      </c>
      <c r="CW175" s="2" t="str">
        <f t="shared" si="499"/>
        <v/>
      </c>
      <c r="CX175" s="2" t="str">
        <f t="shared" si="500"/>
        <v/>
      </c>
      <c r="CY175" s="2" t="str">
        <f t="shared" si="501"/>
        <v/>
      </c>
      <c r="CZ175" s="2" t="str">
        <f t="shared" si="502"/>
        <v/>
      </c>
      <c r="DA175" s="2" t="str">
        <f t="shared" si="503"/>
        <v/>
      </c>
      <c r="DB175" s="2" t="str">
        <f t="shared" si="504"/>
        <v/>
      </c>
      <c r="DC175" s="2" t="str">
        <f t="shared" si="505"/>
        <v/>
      </c>
      <c r="DD175" s="2" t="str">
        <f t="shared" si="506"/>
        <v/>
      </c>
      <c r="DE175" s="2" t="str">
        <f t="shared" si="507"/>
        <v/>
      </c>
      <c r="DF175" s="2" t="str">
        <f t="shared" si="508"/>
        <v/>
      </c>
      <c r="DG175" s="2" t="str">
        <f t="shared" si="509"/>
        <v/>
      </c>
      <c r="DH175" s="2" t="str">
        <f t="shared" si="510"/>
        <v/>
      </c>
      <c r="DI175" s="2" t="str">
        <f t="shared" si="511"/>
        <v/>
      </c>
      <c r="DK175" s="2">
        <f t="shared" si="512"/>
        <v>90.59908937687382</v>
      </c>
      <c r="DL175" s="2">
        <f t="shared" si="597"/>
        <v>95.896640591966161</v>
      </c>
      <c r="DM175" s="2">
        <f t="shared" si="597"/>
        <v>96.368310104529627</v>
      </c>
      <c r="DN175" s="2">
        <f t="shared" si="597"/>
        <v>105.37037894736842</v>
      </c>
      <c r="DO175" s="2">
        <f t="shared" si="597"/>
        <v>100.4669174026956</v>
      </c>
      <c r="DP175" s="2">
        <f t="shared" si="597"/>
        <v>104.62490647773282</v>
      </c>
      <c r="DQ175" s="2">
        <f t="shared" si="597"/>
        <v>98.84813048780488</v>
      </c>
      <c r="DR175" s="2">
        <f t="shared" si="597"/>
        <v>103.65163346828609</v>
      </c>
      <c r="DS175" s="2">
        <f t="shared" si="597"/>
        <v>100.49700908195646</v>
      </c>
      <c r="DT175" s="2">
        <f t="shared" si="597"/>
        <v>98.268846998123848</v>
      </c>
      <c r="DU175" s="2">
        <f t="shared" si="597"/>
        <v>94.424338056680156</v>
      </c>
      <c r="DV175" s="2">
        <f t="shared" si="597"/>
        <v>98.810634642739913</v>
      </c>
      <c r="DW175" s="2">
        <f t="shared" si="597"/>
        <v>96.997851147098515</v>
      </c>
      <c r="DX175" s="2">
        <f t="shared" si="597"/>
        <v>88.952514680063743</v>
      </c>
      <c r="DY175" s="2">
        <f t="shared" si="597"/>
        <v>83.341521278421283</v>
      </c>
      <c r="EA175" s="2">
        <f t="shared" si="452"/>
        <v>41.74569395335017</v>
      </c>
      <c r="EB175" s="2">
        <f t="shared" si="514"/>
        <v>42.422859304462051</v>
      </c>
      <c r="EC175" s="2">
        <f t="shared" si="515"/>
        <v>43.456745478901539</v>
      </c>
      <c r="ED175" s="2">
        <f t="shared" si="516"/>
        <v>47.495624542288112</v>
      </c>
      <c r="EE175" s="2">
        <f t="shared" si="517"/>
        <v>50.258376762807863</v>
      </c>
      <c r="EF175" s="2">
        <f t="shared" si="518"/>
        <v>50.13371742763195</v>
      </c>
      <c r="EG175" s="2">
        <f t="shared" si="519"/>
        <v>50.178747538500382</v>
      </c>
      <c r="EH175" s="2">
        <f t="shared" si="520"/>
        <v>50.397829581239534</v>
      </c>
      <c r="EI175" s="2">
        <f t="shared" si="521"/>
        <v>48.346035890563925</v>
      </c>
      <c r="EJ175" s="2">
        <f t="shared" si="522"/>
        <v>49.044129854485881</v>
      </c>
      <c r="EK175" s="2">
        <f t="shared" si="523"/>
        <v>46.907971639675338</v>
      </c>
      <c r="EL175" s="2">
        <f t="shared" si="524"/>
        <v>46.000514819490014</v>
      </c>
      <c r="EM175" s="2">
        <f t="shared" si="525"/>
        <v>45.643819237058217</v>
      </c>
      <c r="EN175" s="2">
        <f t="shared" si="526"/>
        <v>46.399376517485052</v>
      </c>
      <c r="EO175" s="2">
        <f t="shared" si="527"/>
        <v>50.277978200371052</v>
      </c>
      <c r="EQ175" s="2">
        <f t="shared" si="528"/>
        <v>42.822191776127141</v>
      </c>
      <c r="ER175" s="2">
        <f t="shared" si="598"/>
        <v>43.129885492706947</v>
      </c>
      <c r="ES175" s="2">
        <f t="shared" si="598"/>
        <v>44.096830993202417</v>
      </c>
      <c r="ET175" s="2">
        <f t="shared" si="598"/>
        <v>48.032205848133046</v>
      </c>
      <c r="EU175" s="2">
        <f t="shared" si="598"/>
        <v>50.148994534611639</v>
      </c>
      <c r="EV175" s="2">
        <f t="shared" si="598"/>
        <v>50.011714576455169</v>
      </c>
      <c r="EW175" s="2">
        <f t="shared" si="598"/>
        <v>50.846076487880445</v>
      </c>
      <c r="EX175" s="2">
        <f t="shared" si="598"/>
        <v>50.46135231852633</v>
      </c>
      <c r="EY175" s="2">
        <f t="shared" si="598"/>
        <v>48.599258235316277</v>
      </c>
      <c r="EZ175" s="2">
        <f t="shared" si="598"/>
        <v>48.718550184880222</v>
      </c>
      <c r="FA175" s="2">
        <f t="shared" si="598"/>
        <v>46.386646360492946</v>
      </c>
      <c r="FB175" s="2">
        <f t="shared" si="598"/>
        <v>45.595266764725274</v>
      </c>
      <c r="FC175" s="2">
        <f t="shared" si="598"/>
        <v>44.912011465357438</v>
      </c>
      <c r="FD175" s="2">
        <f t="shared" si="598"/>
        <v>46.274713784477527</v>
      </c>
      <c r="FE175" s="2">
        <f t="shared" si="598"/>
        <v>46.947964100808484</v>
      </c>
      <c r="FG175" s="2">
        <f t="shared" si="530"/>
        <v>0.99994129716087121</v>
      </c>
      <c r="FH175" s="2">
        <f t="shared" si="599"/>
        <v>0.99993010890545519</v>
      </c>
      <c r="FI175" s="2">
        <f t="shared" si="599"/>
        <v>0.99992229538055044</v>
      </c>
      <c r="FJ175" s="2">
        <f t="shared" si="599"/>
        <v>0.99991429396844411</v>
      </c>
      <c r="FK175" s="2">
        <f t="shared" si="599"/>
        <v>0.99991997994219972</v>
      </c>
      <c r="FL175" s="2">
        <f t="shared" si="599"/>
        <v>0.99991756267845222</v>
      </c>
      <c r="FM175" s="2">
        <f t="shared" si="599"/>
        <v>0.99992374891863911</v>
      </c>
      <c r="FN175" s="2">
        <f t="shared" si="599"/>
        <v>0.99991715941729187</v>
      </c>
      <c r="FO175" s="2">
        <f t="shared" si="599"/>
        <v>0.9999203901634226</v>
      </c>
      <c r="FP175" s="2">
        <f t="shared" si="599"/>
        <v>0.99991936987890495</v>
      </c>
      <c r="FQ175" s="2">
        <f t="shared" si="599"/>
        <v>0.99991532140766204</v>
      </c>
      <c r="FR175" s="2">
        <f t="shared" si="599"/>
        <v>0.99991876419198278</v>
      </c>
      <c r="FS175" s="2">
        <f t="shared" si="599"/>
        <v>0.99992272111279457</v>
      </c>
      <c r="FT175" s="2">
        <f t="shared" si="599"/>
        <v>0.99992619184768794</v>
      </c>
      <c r="FU175" s="2">
        <f t="shared" si="599"/>
        <v>0.99993387005862544</v>
      </c>
      <c r="FW175" s="2">
        <f t="shared" si="548"/>
        <v>0.67192478590833349</v>
      </c>
      <c r="FX175" s="2">
        <f t="shared" si="600"/>
        <v>0.64689531100476749</v>
      </c>
      <c r="FY175" s="2">
        <f t="shared" si="601"/>
        <v>0.63022658587572156</v>
      </c>
      <c r="FZ175" s="2">
        <f t="shared" si="602"/>
        <v>0.60687397173469737</v>
      </c>
      <c r="GA175" s="2">
        <f t="shared" si="603"/>
        <v>0.57784514357180927</v>
      </c>
      <c r="GB175" s="2">
        <f t="shared" si="604"/>
        <v>0.58975251285446328</v>
      </c>
      <c r="GC175" s="2">
        <f t="shared" si="605"/>
        <v>0.60985266180833364</v>
      </c>
      <c r="GD175" s="2">
        <f t="shared" si="606"/>
        <v>0.62832230460067828</v>
      </c>
      <c r="GE175" s="2">
        <f t="shared" si="607"/>
        <v>0.6464628365076257</v>
      </c>
      <c r="GF175" s="2">
        <f t="shared" si="608"/>
        <v>0.63728993440724335</v>
      </c>
      <c r="GG175" s="2">
        <f t="shared" si="609"/>
        <v>0.64681136994684729</v>
      </c>
      <c r="GH175" s="2">
        <f t="shared" si="610"/>
        <v>0.64158663181664721</v>
      </c>
      <c r="GI175" s="2">
        <f t="shared" si="611"/>
        <v>0.6055646271418258</v>
      </c>
      <c r="GJ175" s="2">
        <f t="shared" si="612"/>
        <v>0.53544565706166136</v>
      </c>
      <c r="GK175" s="2">
        <f t="shared" si="613"/>
        <v>0.55941149811671098</v>
      </c>
      <c r="GM175" s="86">
        <f t="shared" si="549"/>
        <v>9.3973723124720631E-170</v>
      </c>
      <c r="GN175" s="86">
        <f t="shared" si="614"/>
        <v>1.3632887199538281E-179</v>
      </c>
      <c r="GO175" s="86">
        <f t="shared" si="615"/>
        <v>2.06185747973016E-188</v>
      </c>
      <c r="GP175" s="86">
        <f t="shared" si="616"/>
        <v>2.490606433302749E-203</v>
      </c>
      <c r="GQ175" s="86">
        <f t="shared" si="617"/>
        <v>3.0023884718694899E-205</v>
      </c>
      <c r="GR175" s="86">
        <f t="shared" si="618"/>
        <v>1.3861710597689999E-228</v>
      </c>
      <c r="GS175" s="86">
        <f t="shared" si="619"/>
        <v>1.7573895342511446E-238</v>
      </c>
      <c r="GT175" s="86">
        <f t="shared" si="620"/>
        <v>1.0736785769260423E-183</v>
      </c>
      <c r="GU175" s="86">
        <f t="shared" si="621"/>
        <v>2.7724497748797823E-216</v>
      </c>
      <c r="GV175" s="86">
        <f t="shared" si="622"/>
        <v>1.053674776715417E-230</v>
      </c>
      <c r="GW175" s="86">
        <f t="shared" si="623"/>
        <v>2.4710339709472712E-304</v>
      </c>
      <c r="GX175" s="86">
        <f t="shared" si="624"/>
        <v>1.9914866947012083E-282</v>
      </c>
      <c r="GY175" s="86">
        <f t="shared" si="625"/>
        <v>2.6190774944864261E-280</v>
      </c>
      <c r="GZ175" s="86">
        <f t="shared" si="626"/>
        <v>4.5342802087139065E-210</v>
      </c>
      <c r="HA175" s="86">
        <f t="shared" si="627"/>
        <v>0</v>
      </c>
      <c r="HC175" s="86">
        <f t="shared" si="550"/>
        <v>7.8557896425864784E-111</v>
      </c>
      <c r="HD175" s="86">
        <f t="shared" si="628"/>
        <v>8.3493092807314166E-106</v>
      </c>
      <c r="HE175" s="86">
        <f t="shared" si="629"/>
        <v>2.4033110581981835E-117</v>
      </c>
      <c r="HF175" s="86">
        <f t="shared" si="630"/>
        <v>9.8379223217762277E-123</v>
      </c>
      <c r="HG175" s="86">
        <f t="shared" si="631"/>
        <v>5.7985228349209599E-140</v>
      </c>
      <c r="HH175" s="86">
        <f t="shared" si="632"/>
        <v>1.9462169915378769E-150</v>
      </c>
      <c r="HI175" s="86">
        <f t="shared" si="633"/>
        <v>1.7259006875332707E-162</v>
      </c>
      <c r="HJ175" s="86">
        <f t="shared" si="634"/>
        <v>2.5820348512845139E-131</v>
      </c>
      <c r="HK175" s="86">
        <f t="shared" si="635"/>
        <v>1.4910149791346502E-154</v>
      </c>
      <c r="HL175" s="86">
        <f t="shared" si="636"/>
        <v>1.6279903901130922E-174</v>
      </c>
      <c r="HM175" s="86">
        <f t="shared" si="637"/>
        <v>2.5125828796696249E-191</v>
      </c>
      <c r="HN175" s="86">
        <f t="shared" si="638"/>
        <v>8.5835761853056461E-192</v>
      </c>
      <c r="HO175" s="86">
        <f t="shared" si="639"/>
        <v>1.3515774227055989E-167</v>
      </c>
      <c r="HP175" s="86">
        <f t="shared" si="640"/>
        <v>1.720785770377664E-200</v>
      </c>
      <c r="HQ175" s="86">
        <f t="shared" si="641"/>
        <v>1.5598334324601728E-242</v>
      </c>
      <c r="HS175" s="86">
        <f t="shared" si="551"/>
        <v>1.3091519826918801E-16</v>
      </c>
      <c r="HT175" s="86">
        <f t="shared" si="642"/>
        <v>1.0249844659007459E-28</v>
      </c>
      <c r="HU175" s="86">
        <f t="shared" si="643"/>
        <v>2.2130218570393438E-28</v>
      </c>
      <c r="HV175" s="86">
        <f t="shared" si="644"/>
        <v>1.8520297504834129E-29</v>
      </c>
      <c r="HW175" s="86">
        <f t="shared" si="645"/>
        <v>1.8001834184267894E-25</v>
      </c>
      <c r="HX175" s="86">
        <f t="shared" si="646"/>
        <v>6.2193156212803561E-29</v>
      </c>
      <c r="HY175" s="86">
        <f t="shared" si="647"/>
        <v>1.9765246178764654E-28</v>
      </c>
      <c r="HZ175" s="86">
        <f t="shared" si="648"/>
        <v>8.0507321523939729E-30</v>
      </c>
      <c r="IA175" s="86">
        <f t="shared" si="649"/>
        <v>4.0693650859496505E-31</v>
      </c>
      <c r="IB175" s="86">
        <f t="shared" si="650"/>
        <v>7.115215295073183E-30</v>
      </c>
      <c r="IC175" s="86">
        <f t="shared" si="651"/>
        <v>2.9550814448518325E-33</v>
      </c>
      <c r="ID175" s="86">
        <f t="shared" si="652"/>
        <v>6.0068586032699086E-32</v>
      </c>
      <c r="IE175" s="86">
        <f t="shared" si="653"/>
        <v>3.4754735580478463E-28</v>
      </c>
      <c r="IF175" s="86">
        <f t="shared" si="654"/>
        <v>7.0463333695084704E-27</v>
      </c>
      <c r="IG175" s="86">
        <f t="shared" si="655"/>
        <v>2.3574437007541865E-30</v>
      </c>
      <c r="II175" s="86">
        <f t="shared" si="552"/>
        <v>9.8802063863258863E-2</v>
      </c>
      <c r="IJ175" s="86">
        <f t="shared" si="553"/>
        <v>0.10054111733131676</v>
      </c>
      <c r="IK175" s="86">
        <f t="shared" si="554"/>
        <v>0.14020413575067892</v>
      </c>
      <c r="IL175" s="86">
        <f t="shared" si="555"/>
        <v>0.20078954711838509</v>
      </c>
      <c r="IM175" s="86">
        <f t="shared" si="556"/>
        <v>0.33325624537642345</v>
      </c>
      <c r="IN175" s="86">
        <f t="shared" si="557"/>
        <v>0.26315147306830972</v>
      </c>
      <c r="IO175" s="86">
        <f t="shared" si="558"/>
        <v>0.19305863253086822</v>
      </c>
      <c r="IP175" s="86">
        <f t="shared" si="559"/>
        <v>0.1254423390842862</v>
      </c>
      <c r="IQ175" s="86">
        <f t="shared" si="560"/>
        <v>8.0226493660086121E-2</v>
      </c>
      <c r="IR175" s="86">
        <f t="shared" si="561"/>
        <v>0.10649164345176225</v>
      </c>
      <c r="IS175" s="86">
        <f t="shared" si="562"/>
        <v>6.9470491409726137E-2</v>
      </c>
      <c r="IT175" s="86">
        <f t="shared" si="563"/>
        <v>8.8757933013912327E-2</v>
      </c>
      <c r="IU175" s="86">
        <f t="shared" si="564"/>
        <v>0.2129900289258172</v>
      </c>
      <c r="IV175" s="86">
        <f t="shared" si="565"/>
        <v>0.41032748361434856</v>
      </c>
      <c r="IW175" s="86">
        <f t="shared" si="566"/>
        <v>0.25002580159967996</v>
      </c>
      <c r="IY175" s="86">
        <f t="shared" si="567"/>
        <v>9.8802063863258988E-2</v>
      </c>
      <c r="IZ175" s="86">
        <f t="shared" si="568"/>
        <v>0.10054111733131676</v>
      </c>
      <c r="JA175" s="86">
        <f t="shared" si="569"/>
        <v>0.14020413575067892</v>
      </c>
      <c r="JB175" s="86">
        <f t="shared" si="570"/>
        <v>0.20078954711838509</v>
      </c>
      <c r="JC175" s="86">
        <f t="shared" si="571"/>
        <v>0.33325624537642345</v>
      </c>
      <c r="JD175" s="86">
        <f t="shared" si="572"/>
        <v>0.26315147306830972</v>
      </c>
      <c r="JE175" s="86">
        <f t="shared" si="573"/>
        <v>0.19305863253086822</v>
      </c>
      <c r="JF175" s="86">
        <f t="shared" si="574"/>
        <v>0.1254423390842862</v>
      </c>
      <c r="JG175" s="86">
        <f t="shared" si="575"/>
        <v>8.0226493660086121E-2</v>
      </c>
      <c r="JH175" s="86">
        <f t="shared" si="576"/>
        <v>0.10649164345176225</v>
      </c>
      <c r="JI175" s="86">
        <f t="shared" si="577"/>
        <v>6.9470491409726137E-2</v>
      </c>
      <c r="JJ175" s="86">
        <f t="shared" si="578"/>
        <v>8.8757933013912327E-2</v>
      </c>
      <c r="JK175" s="86">
        <f t="shared" si="579"/>
        <v>0.2129900289258172</v>
      </c>
      <c r="JL175" s="86">
        <f t="shared" si="580"/>
        <v>0.41032748361434856</v>
      </c>
      <c r="JM175" s="86">
        <f t="shared" si="581"/>
        <v>0.25002580159967996</v>
      </c>
    </row>
    <row r="176" spans="2:273" x14ac:dyDescent="0.25">
      <c r="B176" s="2">
        <v>149</v>
      </c>
      <c r="C176" s="37">
        <v>42.033000000000001</v>
      </c>
      <c r="D176" s="37">
        <v>43.671999999999997</v>
      </c>
      <c r="E176" s="37">
        <v>43.802999999999997</v>
      </c>
      <c r="F176" s="37">
        <v>47.213000000000001</v>
      </c>
      <c r="G176" s="37">
        <v>51.442999999999998</v>
      </c>
      <c r="H176" s="37">
        <v>50.393000000000001</v>
      </c>
      <c r="I176" s="37">
        <v>50.377000000000002</v>
      </c>
      <c r="J176" s="37">
        <v>48.524999999999999</v>
      </c>
      <c r="K176" s="37">
        <v>48.459000000000003</v>
      </c>
      <c r="L176" s="37">
        <v>47.557000000000002</v>
      </c>
      <c r="M176" s="37">
        <v>45.082000000000001</v>
      </c>
      <c r="N176" s="37">
        <v>44.459000000000003</v>
      </c>
      <c r="O176" s="37">
        <v>44.671999999999997</v>
      </c>
      <c r="P176" s="37">
        <v>59.475000000000001</v>
      </c>
      <c r="Q176" s="37">
        <v>55.164000000000001</v>
      </c>
      <c r="S176" s="4">
        <f t="shared" si="453"/>
        <v>42.323100433915918</v>
      </c>
      <c r="T176" s="4">
        <f t="shared" si="454"/>
        <v>42.740960081530588</v>
      </c>
      <c r="U176" s="4">
        <f t="shared" si="455"/>
        <v>43.755017567208732</v>
      </c>
      <c r="V176" s="4">
        <f t="shared" si="456"/>
        <v>47.887146571004401</v>
      </c>
      <c r="W176" s="4">
        <f t="shared" si="457"/>
        <v>51.217281518155488</v>
      </c>
      <c r="X176" s="4">
        <f t="shared" si="458"/>
        <v>50.58380839369493</v>
      </c>
      <c r="Y176" s="4">
        <f t="shared" si="459"/>
        <v>50.718686472675103</v>
      </c>
      <c r="Z176" s="4">
        <f t="shared" si="460"/>
        <v>50.340464091615949</v>
      </c>
      <c r="AA176" s="4">
        <f t="shared" si="461"/>
        <v>48.373174950258701</v>
      </c>
      <c r="AB176" s="4">
        <f t="shared" si="462"/>
        <v>48.735524974981672</v>
      </c>
      <c r="AC176" s="4">
        <f t="shared" si="463"/>
        <v>46.429940170769491</v>
      </c>
      <c r="AD176" s="4">
        <f t="shared" si="464"/>
        <v>45.608955307386324</v>
      </c>
      <c r="AE176" s="4">
        <f t="shared" si="465"/>
        <v>45.661008801173487</v>
      </c>
      <c r="AF176" s="4">
        <f t="shared" si="466"/>
        <v>59.267816850306417</v>
      </c>
      <c r="AG176" s="4">
        <f t="shared" si="467"/>
        <v>57.524457333969366</v>
      </c>
      <c r="AI176" s="4">
        <f t="shared" si="468"/>
        <v>-0.29010043391591722</v>
      </c>
      <c r="AJ176" s="4">
        <f t="shared" si="469"/>
        <v>0.93103991846940914</v>
      </c>
      <c r="AK176" s="4">
        <f t="shared" si="470"/>
        <v>4.7982432791265239E-2</v>
      </c>
      <c r="AL176" s="4">
        <f t="shared" si="471"/>
        <v>-0.67414657100439968</v>
      </c>
      <c r="AM176" s="4">
        <f t="shared" si="472"/>
        <v>0.22571848184450971</v>
      </c>
      <c r="AN176" s="4">
        <f t="shared" si="473"/>
        <v>-0.19080839369492963</v>
      </c>
      <c r="AO176" s="4">
        <f t="shared" si="474"/>
        <v>-0.34168647267510011</v>
      </c>
      <c r="AP176" s="4">
        <f t="shared" si="475"/>
        <v>-1.8154640916159508</v>
      </c>
      <c r="AQ176" s="4">
        <f t="shared" si="476"/>
        <v>8.582504974130245E-2</v>
      </c>
      <c r="AR176" s="4">
        <f t="shared" si="477"/>
        <v>-1.17852497498167</v>
      </c>
      <c r="AS176" s="4">
        <f t="shared" si="478"/>
        <v>-1.3479401707694905</v>
      </c>
      <c r="AT176" s="4">
        <f t="shared" si="479"/>
        <v>-1.1499553073863211</v>
      </c>
      <c r="AU176" s="4">
        <f t="shared" si="480"/>
        <v>-0.98900880117349033</v>
      </c>
      <c r="AV176" s="4">
        <f t="shared" si="582"/>
        <v>0.20718314969358431</v>
      </c>
      <c r="AW176" s="4">
        <f t="shared" si="582"/>
        <v>-2.3604573339693644</v>
      </c>
      <c r="AY176" s="2">
        <f t="shared" si="532"/>
        <v>42.322997319560429</v>
      </c>
      <c r="AZ176" s="2">
        <f t="shared" si="583"/>
        <v>42.729355112307779</v>
      </c>
      <c r="BA176" s="2">
        <f t="shared" si="584"/>
        <v>43.696745438924331</v>
      </c>
      <c r="BB176" s="2">
        <f t="shared" si="585"/>
        <v>47.684784315789685</v>
      </c>
      <c r="BC176" s="2">
        <f t="shared" si="586"/>
        <v>50.049343496894068</v>
      </c>
      <c r="BD176" s="2">
        <f t="shared" si="587"/>
        <v>49.906675572743183</v>
      </c>
      <c r="BE176" s="2">
        <f t="shared" si="588"/>
        <v>50.43672471222466</v>
      </c>
      <c r="BF176" s="2">
        <f t="shared" si="589"/>
        <v>50.253169539914794</v>
      </c>
      <c r="BG176" s="2">
        <f t="shared" si="590"/>
        <v>48.346759386784029</v>
      </c>
      <c r="BH176" s="2">
        <f t="shared" si="591"/>
        <v>48.668926129150407</v>
      </c>
      <c r="BI176" s="2">
        <f t="shared" si="592"/>
        <v>46.409847857229529</v>
      </c>
      <c r="BJ176" s="2">
        <f t="shared" si="593"/>
        <v>45.563275103565559</v>
      </c>
      <c r="BK176" s="2">
        <f t="shared" si="594"/>
        <v>45.030093622584943</v>
      </c>
      <c r="BL176" s="2">
        <f t="shared" si="595"/>
        <v>46.161567185039196</v>
      </c>
      <c r="BM176" s="2">
        <f t="shared" si="596"/>
        <v>48.180296267092501</v>
      </c>
      <c r="BO176" s="2" t="str">
        <f t="shared" si="482"/>
        <v/>
      </c>
      <c r="BP176" s="2" t="str">
        <f t="shared" si="483"/>
        <v/>
      </c>
      <c r="BQ176" s="2" t="str">
        <f t="shared" si="484"/>
        <v/>
      </c>
      <c r="BR176" s="2" t="str">
        <f t="shared" si="485"/>
        <v/>
      </c>
      <c r="BS176" s="2" t="str">
        <f t="shared" si="486"/>
        <v/>
      </c>
      <c r="BT176" s="2" t="str">
        <f t="shared" si="487"/>
        <v/>
      </c>
      <c r="BU176" s="2" t="str">
        <f t="shared" si="488"/>
        <v/>
      </c>
      <c r="BV176" s="2" t="str">
        <f t="shared" si="489"/>
        <v/>
      </c>
      <c r="BW176" s="2" t="str">
        <f t="shared" si="490"/>
        <v/>
      </c>
      <c r="BX176" s="2" t="str">
        <f t="shared" si="491"/>
        <v/>
      </c>
      <c r="BY176" s="2" t="str">
        <f t="shared" si="492"/>
        <v/>
      </c>
      <c r="BZ176" s="2" t="str">
        <f t="shared" si="493"/>
        <v/>
      </c>
      <c r="CA176" s="2" t="str">
        <f t="shared" si="494"/>
        <v/>
      </c>
      <c r="CB176" s="2" t="str">
        <f t="shared" si="495"/>
        <v/>
      </c>
      <c r="CC176" s="2" t="str">
        <f t="shared" si="496"/>
        <v/>
      </c>
      <c r="CE176" s="2" t="str">
        <f t="shared" si="533"/>
        <v/>
      </c>
      <c r="CF176" s="2" t="str">
        <f t="shared" si="534"/>
        <v/>
      </c>
      <c r="CG176" s="2" t="str">
        <f t="shared" si="535"/>
        <v/>
      </c>
      <c r="CH176" s="2" t="str">
        <f t="shared" si="536"/>
        <v/>
      </c>
      <c r="CI176" s="2" t="str">
        <f t="shared" si="537"/>
        <v/>
      </c>
      <c r="CJ176" s="2" t="str">
        <f t="shared" si="538"/>
        <v/>
      </c>
      <c r="CK176" s="2" t="str">
        <f t="shared" si="539"/>
        <v/>
      </c>
      <c r="CL176" s="2" t="str">
        <f t="shared" si="540"/>
        <v/>
      </c>
      <c r="CM176" s="2" t="str">
        <f t="shared" si="541"/>
        <v/>
      </c>
      <c r="CN176" s="2" t="str">
        <f t="shared" si="542"/>
        <v/>
      </c>
      <c r="CO176" s="2" t="str">
        <f t="shared" si="543"/>
        <v/>
      </c>
      <c r="CP176" s="2" t="str">
        <f t="shared" si="544"/>
        <v/>
      </c>
      <c r="CQ176" s="2" t="str">
        <f t="shared" si="545"/>
        <v/>
      </c>
      <c r="CR176" s="2" t="str">
        <f t="shared" si="546"/>
        <v/>
      </c>
      <c r="CS176" s="2" t="str">
        <f t="shared" si="547"/>
        <v/>
      </c>
      <c r="CU176" s="2" t="str">
        <f t="shared" si="497"/>
        <v/>
      </c>
      <c r="CV176" s="2" t="str">
        <f t="shared" si="498"/>
        <v/>
      </c>
      <c r="CW176" s="2" t="str">
        <f t="shared" si="499"/>
        <v/>
      </c>
      <c r="CX176" s="2" t="str">
        <f t="shared" si="500"/>
        <v/>
      </c>
      <c r="CY176" s="2" t="str">
        <f t="shared" si="501"/>
        <v/>
      </c>
      <c r="CZ176" s="2" t="str">
        <f t="shared" si="502"/>
        <v/>
      </c>
      <c r="DA176" s="2" t="str">
        <f t="shared" si="503"/>
        <v/>
      </c>
      <c r="DB176" s="2" t="str">
        <f t="shared" si="504"/>
        <v/>
      </c>
      <c r="DC176" s="2" t="str">
        <f t="shared" si="505"/>
        <v/>
      </c>
      <c r="DD176" s="2" t="str">
        <f t="shared" si="506"/>
        <v/>
      </c>
      <c r="DE176" s="2" t="str">
        <f t="shared" si="507"/>
        <v/>
      </c>
      <c r="DF176" s="2" t="str">
        <f t="shared" si="508"/>
        <v/>
      </c>
      <c r="DG176" s="2" t="str">
        <f t="shared" si="509"/>
        <v/>
      </c>
      <c r="DH176" s="2" t="str">
        <f t="shared" si="510"/>
        <v/>
      </c>
      <c r="DI176" s="2" t="str">
        <f t="shared" si="511"/>
        <v/>
      </c>
      <c r="DK176" s="2">
        <f t="shared" si="512"/>
        <v>90.831483915403908</v>
      </c>
      <c r="DL176" s="2">
        <f t="shared" si="597"/>
        <v>96.142063726970704</v>
      </c>
      <c r="DM176" s="2">
        <f t="shared" si="597"/>
        <v>96.607124564459951</v>
      </c>
      <c r="DN176" s="2">
        <f t="shared" si="597"/>
        <v>105.67541862348179</v>
      </c>
      <c r="DO176" s="2">
        <f t="shared" si="597"/>
        <v>100.702105474975</v>
      </c>
      <c r="DP176" s="2">
        <f t="shared" si="597"/>
        <v>104.90004190283403</v>
      </c>
      <c r="DQ176" s="2">
        <f t="shared" si="597"/>
        <v>99.062103001876167</v>
      </c>
      <c r="DR176" s="2">
        <f t="shared" si="597"/>
        <v>103.8863273954116</v>
      </c>
      <c r="DS176" s="2">
        <f t="shared" si="597"/>
        <v>100.73973826458038</v>
      </c>
      <c r="DT176" s="2">
        <f t="shared" si="597"/>
        <v>98.495541463414639</v>
      </c>
      <c r="DU176" s="2">
        <f t="shared" si="597"/>
        <v>94.642798582995951</v>
      </c>
      <c r="DV176" s="2">
        <f t="shared" si="597"/>
        <v>99.073984462195</v>
      </c>
      <c r="DW176" s="2">
        <f t="shared" si="597"/>
        <v>97.246653981106604</v>
      </c>
      <c r="DX176" s="2">
        <f t="shared" si="597"/>
        <v>89.13827345163817</v>
      </c>
      <c r="DY176" s="2">
        <f t="shared" si="597"/>
        <v>83.499791806091807</v>
      </c>
      <c r="EA176" s="2">
        <f t="shared" si="452"/>
        <v>41.558759842519692</v>
      </c>
      <c r="EB176" s="2">
        <f t="shared" si="514"/>
        <v>42.242334840914197</v>
      </c>
      <c r="EC176" s="2">
        <f t="shared" si="515"/>
        <v>43.265848794373738</v>
      </c>
      <c r="ED176" s="2">
        <f t="shared" si="516"/>
        <v>47.33470148253997</v>
      </c>
      <c r="EE176" s="2">
        <f t="shared" si="517"/>
        <v>50.112772806532348</v>
      </c>
      <c r="EF176" s="2">
        <f t="shared" si="518"/>
        <v>49.978947819524571</v>
      </c>
      <c r="EG176" s="2">
        <f t="shared" si="519"/>
        <v>50.002029033072461</v>
      </c>
      <c r="EH176" s="2">
        <f t="shared" si="520"/>
        <v>50.206517945281966</v>
      </c>
      <c r="EI176" s="2">
        <f t="shared" si="521"/>
        <v>48.169912618648794</v>
      </c>
      <c r="EJ176" s="2">
        <f t="shared" si="522"/>
        <v>48.884445986315889</v>
      </c>
      <c r="EK176" s="2">
        <f t="shared" si="523"/>
        <v>46.762010864499601</v>
      </c>
      <c r="EL176" s="2">
        <f t="shared" si="524"/>
        <v>45.833671547588978</v>
      </c>
      <c r="EM176" s="2">
        <f t="shared" si="525"/>
        <v>45.496399726879069</v>
      </c>
      <c r="EN176" s="2">
        <f t="shared" si="526"/>
        <v>46.228758717817797</v>
      </c>
      <c r="EO176" s="2">
        <f t="shared" si="527"/>
        <v>50.152116604823739</v>
      </c>
      <c r="EQ176" s="2">
        <f t="shared" si="528"/>
        <v>42.659499677097479</v>
      </c>
      <c r="ER176" s="2">
        <f t="shared" si="598"/>
        <v>42.966655947962991</v>
      </c>
      <c r="ES176" s="2">
        <f t="shared" si="598"/>
        <v>43.921517380966577</v>
      </c>
      <c r="ET176" s="2">
        <f t="shared" si="598"/>
        <v>47.884355461260739</v>
      </c>
      <c r="EU176" s="2">
        <f t="shared" si="598"/>
        <v>50.000929557320333</v>
      </c>
      <c r="EV176" s="2">
        <f t="shared" si="598"/>
        <v>49.854075844602249</v>
      </c>
      <c r="EW176" s="2">
        <f t="shared" si="598"/>
        <v>50.684945618257288</v>
      </c>
      <c r="EX176" s="2">
        <f t="shared" si="598"/>
        <v>50.272094054984187</v>
      </c>
      <c r="EY176" s="2">
        <f t="shared" si="598"/>
        <v>48.429242901527928</v>
      </c>
      <c r="EZ176" s="2">
        <f t="shared" si="598"/>
        <v>48.551515243950355</v>
      </c>
      <c r="FA176" s="2">
        <f t="shared" si="598"/>
        <v>46.228931554215791</v>
      </c>
      <c r="FB176" s="2">
        <f t="shared" si="598"/>
        <v>45.419558825469878</v>
      </c>
      <c r="FC176" s="2">
        <f t="shared" si="598"/>
        <v>44.747275351760749</v>
      </c>
      <c r="FD176" s="2">
        <f t="shared" si="598"/>
        <v>46.103227052501026</v>
      </c>
      <c r="FE176" s="2">
        <f t="shared" si="598"/>
        <v>46.760495157816848</v>
      </c>
      <c r="FG176" s="2">
        <f t="shared" si="530"/>
        <v>0.99994646209787885</v>
      </c>
      <c r="FH176" s="2">
        <f t="shared" si="599"/>
        <v>0.99993625817221021</v>
      </c>
      <c r="FI176" s="2">
        <f t="shared" si="599"/>
        <v>0.99992913206025824</v>
      </c>
      <c r="FJ176" s="2">
        <f t="shared" si="599"/>
        <v>0.99992183458076167</v>
      </c>
      <c r="FK176" s="2">
        <f t="shared" si="599"/>
        <v>0.99992702032607783</v>
      </c>
      <c r="FL176" s="2">
        <f t="shared" si="599"/>
        <v>0.99992481572382497</v>
      </c>
      <c r="FM176" s="2">
        <f t="shared" si="599"/>
        <v>0.99993045772070843</v>
      </c>
      <c r="FN176" s="2">
        <f t="shared" si="599"/>
        <v>0.99992444793992719</v>
      </c>
      <c r="FO176" s="2">
        <f t="shared" si="599"/>
        <v>0.99992739445753454</v>
      </c>
      <c r="FP176" s="2">
        <f t="shared" si="599"/>
        <v>0.99992646393387541</v>
      </c>
      <c r="FQ176" s="2">
        <f t="shared" si="599"/>
        <v>0.99992277163051335</v>
      </c>
      <c r="FR176" s="2">
        <f t="shared" si="599"/>
        <v>0.99992591153296972</v>
      </c>
      <c r="FS176" s="2">
        <f t="shared" si="599"/>
        <v>0.99992952033797444</v>
      </c>
      <c r="FT176" s="2">
        <f t="shared" si="599"/>
        <v>0.99993268572789828</v>
      </c>
      <c r="FU176" s="2">
        <f t="shared" si="599"/>
        <v>0.99993968842572434</v>
      </c>
      <c r="FW176" s="2">
        <f t="shared" si="548"/>
        <v>0.69189784437501078</v>
      </c>
      <c r="FX176" s="2">
        <f t="shared" si="600"/>
        <v>0.66763842645336158</v>
      </c>
      <c r="FY176" s="2">
        <f t="shared" si="601"/>
        <v>0.65142126215481733</v>
      </c>
      <c r="FZ176" s="2">
        <f t="shared" si="602"/>
        <v>0.62861840359979715</v>
      </c>
      <c r="GA176" s="2">
        <f t="shared" si="603"/>
        <v>0.60013727349002899</v>
      </c>
      <c r="GB176" s="2">
        <f t="shared" si="604"/>
        <v>0.61183824100093498</v>
      </c>
      <c r="GC176" s="2">
        <f t="shared" si="605"/>
        <v>0.63153237033989162</v>
      </c>
      <c r="GD176" s="2">
        <f t="shared" si="606"/>
        <v>0.64956543835830716</v>
      </c>
      <c r="GE176" s="2">
        <f t="shared" si="607"/>
        <v>0.66721828822258367</v>
      </c>
      <c r="GF176" s="2">
        <f t="shared" si="608"/>
        <v>0.65829926189983901</v>
      </c>
      <c r="GG176" s="2">
        <f t="shared" si="609"/>
        <v>0.66755688238180488</v>
      </c>
      <c r="GH176" s="2">
        <f t="shared" si="610"/>
        <v>0.66247889170758878</v>
      </c>
      <c r="GI176" s="2">
        <f t="shared" si="611"/>
        <v>0.62733700882376608</v>
      </c>
      <c r="GJ176" s="2">
        <f t="shared" si="612"/>
        <v>0.55826516243776492</v>
      </c>
      <c r="GK176" s="2">
        <f t="shared" si="613"/>
        <v>0.58197284672290528</v>
      </c>
      <c r="GM176" s="86">
        <f t="shared" si="549"/>
        <v>7.9061727429372505E-174</v>
      </c>
      <c r="GN176" s="86">
        <f t="shared" si="614"/>
        <v>7.4883410540686778E-184</v>
      </c>
      <c r="GO176" s="86">
        <f t="shared" si="615"/>
        <v>6.7079807390735504E-193</v>
      </c>
      <c r="GP176" s="86">
        <f t="shared" si="616"/>
        <v>3.4535795689218186E-208</v>
      </c>
      <c r="GQ176" s="86">
        <f t="shared" si="617"/>
        <v>3.7048193644771126E-210</v>
      </c>
      <c r="GR176" s="86">
        <f t="shared" si="618"/>
        <v>5.1882678657403061E-234</v>
      </c>
      <c r="GS176" s="86">
        <f t="shared" si="619"/>
        <v>4.0102565514913666E-244</v>
      </c>
      <c r="GT176" s="86">
        <f t="shared" si="620"/>
        <v>4.7274240499407726E-188</v>
      </c>
      <c r="GU176" s="86">
        <f t="shared" si="621"/>
        <v>2.2194524593653389E-221</v>
      </c>
      <c r="GV176" s="86">
        <f t="shared" si="622"/>
        <v>3.4534333962445662E-236</v>
      </c>
      <c r="GW176" s="86">
        <f t="shared" si="623"/>
        <v>0</v>
      </c>
      <c r="GX176" s="86">
        <f t="shared" si="624"/>
        <v>4.3446891253747343E-289</v>
      </c>
      <c r="GY176" s="86">
        <f t="shared" si="625"/>
        <v>6.4226443769513113E-287</v>
      </c>
      <c r="GZ176" s="86">
        <f t="shared" si="626"/>
        <v>4.7802999631137801E-215</v>
      </c>
      <c r="HA176" s="86">
        <f t="shared" si="627"/>
        <v>0</v>
      </c>
      <c r="HC176" s="86">
        <f t="shared" si="550"/>
        <v>2.3267987776061825E-114</v>
      </c>
      <c r="HD176" s="86">
        <f t="shared" si="628"/>
        <v>4.5891089469804506E-109</v>
      </c>
      <c r="HE176" s="86">
        <f t="shared" si="629"/>
        <v>5.6012890008108229E-121</v>
      </c>
      <c r="HF176" s="86">
        <f t="shared" si="630"/>
        <v>1.524770217361396E-126</v>
      </c>
      <c r="HG176" s="86">
        <f t="shared" si="631"/>
        <v>2.3128500270925598E-144</v>
      </c>
      <c r="HH176" s="86">
        <f t="shared" si="632"/>
        <v>4.0390490388190181E-155</v>
      </c>
      <c r="HI176" s="86">
        <f t="shared" si="633"/>
        <v>1.6181627515268635E-167</v>
      </c>
      <c r="HJ176" s="86">
        <f t="shared" si="634"/>
        <v>2.2850166675431411E-135</v>
      </c>
      <c r="HK176" s="86">
        <f t="shared" si="635"/>
        <v>2.7241719245297696E-159</v>
      </c>
      <c r="HL176" s="86">
        <f t="shared" si="636"/>
        <v>6.2518281367640268E-180</v>
      </c>
      <c r="HM176" s="86">
        <f t="shared" si="637"/>
        <v>3.1123499124107292E-197</v>
      </c>
      <c r="HN176" s="86">
        <f t="shared" si="638"/>
        <v>1.09234414225746E-197</v>
      </c>
      <c r="HO176" s="86">
        <f t="shared" si="639"/>
        <v>8.8702785410891487E-173</v>
      </c>
      <c r="HP176" s="86">
        <f t="shared" si="640"/>
        <v>8.0956731070997257E-207</v>
      </c>
      <c r="HQ176" s="86">
        <f t="shared" si="641"/>
        <v>9.3792989937521315E-250</v>
      </c>
      <c r="HS176" s="86">
        <f t="shared" si="551"/>
        <v>1.0546025357883506E-17</v>
      </c>
      <c r="HT176" s="86">
        <f t="shared" si="642"/>
        <v>1.9635977278982584E-30</v>
      </c>
      <c r="HU176" s="86">
        <f t="shared" si="643"/>
        <v>4.0896891457406803E-30</v>
      </c>
      <c r="HV176" s="86">
        <f t="shared" si="644"/>
        <v>2.5594127634534452E-31</v>
      </c>
      <c r="HW176" s="86">
        <f t="shared" si="645"/>
        <v>3.7710105307654962E-27</v>
      </c>
      <c r="HX176" s="86">
        <f t="shared" si="646"/>
        <v>8.1241613375906885E-31</v>
      </c>
      <c r="HY176" s="86">
        <f t="shared" si="647"/>
        <v>3.067369742613747E-30</v>
      </c>
      <c r="HZ176" s="86">
        <f t="shared" si="648"/>
        <v>1.0583231809229263E-31</v>
      </c>
      <c r="IA176" s="86">
        <f t="shared" si="649"/>
        <v>4.9155472121090139E-33</v>
      </c>
      <c r="IB176" s="86">
        <f t="shared" si="650"/>
        <v>1.0022272323607732E-31</v>
      </c>
      <c r="IC176" s="86">
        <f t="shared" si="651"/>
        <v>2.5939989466541342E-35</v>
      </c>
      <c r="ID176" s="86">
        <f t="shared" si="652"/>
        <v>6.5945621244032082E-34</v>
      </c>
      <c r="IE176" s="86">
        <f t="shared" si="653"/>
        <v>5.6983460877010998E-30</v>
      </c>
      <c r="IF176" s="86">
        <f t="shared" si="654"/>
        <v>1.075468216633866E-28</v>
      </c>
      <c r="IG176" s="86">
        <f t="shared" si="655"/>
        <v>2.4918706081414689E-32</v>
      </c>
      <c r="II176" s="86">
        <f t="shared" si="552"/>
        <v>6.3163928974697664E-2</v>
      </c>
      <c r="IJ176" s="86">
        <f t="shared" si="553"/>
        <v>5.9214966699667707E-2</v>
      </c>
      <c r="IK176" s="86">
        <f t="shared" si="554"/>
        <v>8.5552126863177341E-2</v>
      </c>
      <c r="IL176" s="86">
        <f t="shared" si="555"/>
        <v>0.12646807492165335</v>
      </c>
      <c r="IM176" s="86">
        <f t="shared" si="556"/>
        <v>0.23830784046297432</v>
      </c>
      <c r="IN176" s="86">
        <f t="shared" si="557"/>
        <v>0.17338830011014131</v>
      </c>
      <c r="IO176" s="86">
        <f t="shared" si="558"/>
        <v>0.12129268518135075</v>
      </c>
      <c r="IP176" s="86">
        <f t="shared" si="559"/>
        <v>7.3075705132130686E-2</v>
      </c>
      <c r="IQ176" s="86">
        <f t="shared" si="560"/>
        <v>4.4157574046074205E-2</v>
      </c>
      <c r="IR176" s="86">
        <f t="shared" si="561"/>
        <v>6.1261224042437369E-2</v>
      </c>
      <c r="IS176" s="86">
        <f t="shared" si="562"/>
        <v>3.6729962951032036E-2</v>
      </c>
      <c r="IT176" s="86">
        <f t="shared" si="563"/>
        <v>4.9222842019772894E-2</v>
      </c>
      <c r="IU176" s="86">
        <f t="shared" si="564"/>
        <v>0.13681109097231181</v>
      </c>
      <c r="IV176" s="86">
        <f t="shared" si="565"/>
        <v>0.32440518246043071</v>
      </c>
      <c r="IW176" s="86">
        <f t="shared" si="566"/>
        <v>0.15809316640270554</v>
      </c>
      <c r="IY176" s="86">
        <f t="shared" si="567"/>
        <v>6.3163928974697678E-2</v>
      </c>
      <c r="IZ176" s="86">
        <f t="shared" si="568"/>
        <v>5.9214966699667707E-2</v>
      </c>
      <c r="JA176" s="86">
        <f t="shared" si="569"/>
        <v>8.5552126863177341E-2</v>
      </c>
      <c r="JB176" s="86">
        <f t="shared" si="570"/>
        <v>0.12646807492165335</v>
      </c>
      <c r="JC176" s="86">
        <f t="shared" si="571"/>
        <v>0.23830784046297432</v>
      </c>
      <c r="JD176" s="86">
        <f t="shared" si="572"/>
        <v>0.17338830011014131</v>
      </c>
      <c r="JE176" s="86">
        <f t="shared" si="573"/>
        <v>0.12129268518135075</v>
      </c>
      <c r="JF176" s="86">
        <f t="shared" si="574"/>
        <v>7.3075705132130686E-2</v>
      </c>
      <c r="JG176" s="86">
        <f t="shared" si="575"/>
        <v>4.4157574046074205E-2</v>
      </c>
      <c r="JH176" s="86">
        <f t="shared" si="576"/>
        <v>6.1261224042437369E-2</v>
      </c>
      <c r="JI176" s="86">
        <f t="shared" si="577"/>
        <v>3.6729962951032036E-2</v>
      </c>
      <c r="JJ176" s="86">
        <f t="shared" si="578"/>
        <v>4.9222842019772894E-2</v>
      </c>
      <c r="JK176" s="86">
        <f t="shared" si="579"/>
        <v>0.13681109097231181</v>
      </c>
      <c r="JL176" s="86">
        <f t="shared" si="580"/>
        <v>0.32440518246043071</v>
      </c>
      <c r="JM176" s="86">
        <f t="shared" si="581"/>
        <v>0.15809316640270554</v>
      </c>
    </row>
    <row r="177" spans="2:273" x14ac:dyDescent="0.25">
      <c r="B177" s="2">
        <v>150</v>
      </c>
      <c r="C177" s="37">
        <v>42.015999999999998</v>
      </c>
      <c r="D177" s="37">
        <v>42.720999999999997</v>
      </c>
      <c r="E177" s="37">
        <v>43.786999999999999</v>
      </c>
      <c r="F177" s="37">
        <v>46.557000000000002</v>
      </c>
      <c r="G177" s="37">
        <v>50.393000000000001</v>
      </c>
      <c r="H177" s="37">
        <v>49.246000000000002</v>
      </c>
      <c r="I177" s="37">
        <v>50.23</v>
      </c>
      <c r="J177" s="37">
        <v>49.738</v>
      </c>
      <c r="K177" s="37">
        <v>47.59</v>
      </c>
      <c r="L177" s="37">
        <v>48.164000000000001</v>
      </c>
      <c r="M177" s="37">
        <v>45.442999999999998</v>
      </c>
      <c r="N177" s="37">
        <v>45.115000000000002</v>
      </c>
      <c r="O177" s="37">
        <v>43.18</v>
      </c>
      <c r="P177" s="37">
        <v>53.540999999999997</v>
      </c>
      <c r="Q177" s="37">
        <v>48.442999999999998</v>
      </c>
      <c r="S177" s="4">
        <f t="shared" si="453"/>
        <v>42.174343917805579</v>
      </c>
      <c r="T177" s="4">
        <f t="shared" si="454"/>
        <v>42.57763549717172</v>
      </c>
      <c r="U177" s="4">
        <f t="shared" si="455"/>
        <v>43.543940380254725</v>
      </c>
      <c r="V177" s="4">
        <f t="shared" si="456"/>
        <v>47.596925989260974</v>
      </c>
      <c r="W177" s="4">
        <f t="shared" si="457"/>
        <v>50.312593675593526</v>
      </c>
      <c r="X177" s="4">
        <f t="shared" si="458"/>
        <v>49.943041108883953</v>
      </c>
      <c r="Y177" s="4">
        <f t="shared" si="459"/>
        <v>50.358384918998127</v>
      </c>
      <c r="Z177" s="4">
        <f t="shared" si="460"/>
        <v>50.083064636224371</v>
      </c>
      <c r="AA177" s="4">
        <f t="shared" si="461"/>
        <v>48.184619058858594</v>
      </c>
      <c r="AB177" s="4">
        <f t="shared" si="462"/>
        <v>48.511093553645175</v>
      </c>
      <c r="AC177" s="4">
        <f t="shared" si="463"/>
        <v>46.248066177482968</v>
      </c>
      <c r="AD177" s="4">
        <f t="shared" si="464"/>
        <v>45.390257321356074</v>
      </c>
      <c r="AE177" s="4">
        <f t="shared" si="465"/>
        <v>45.030552801822964</v>
      </c>
      <c r="AF177" s="4">
        <f t="shared" si="466"/>
        <v>53.594147756479543</v>
      </c>
      <c r="AG177" s="4">
        <f t="shared" si="467"/>
        <v>52.30430620514538</v>
      </c>
      <c r="AI177" s="4">
        <f t="shared" si="468"/>
        <v>-0.15834391780558121</v>
      </c>
      <c r="AJ177" s="4">
        <f t="shared" si="469"/>
        <v>0.14336450282827684</v>
      </c>
      <c r="AK177" s="4">
        <f t="shared" si="470"/>
        <v>0.24305961974527435</v>
      </c>
      <c r="AL177" s="4">
        <f t="shared" si="471"/>
        <v>-1.039925989260972</v>
      </c>
      <c r="AM177" s="4">
        <f t="shared" si="472"/>
        <v>8.0406324406474994E-2</v>
      </c>
      <c r="AN177" s="4">
        <f t="shared" si="473"/>
        <v>-0.69704110888395121</v>
      </c>
      <c r="AO177" s="4">
        <f t="shared" si="474"/>
        <v>-0.12838491899812965</v>
      </c>
      <c r="AP177" s="4">
        <f t="shared" si="475"/>
        <v>-0.34506463622437167</v>
      </c>
      <c r="AQ177" s="4">
        <f t="shared" si="476"/>
        <v>-0.59461905885859068</v>
      </c>
      <c r="AR177" s="4">
        <f t="shared" si="477"/>
        <v>-0.34709355364517336</v>
      </c>
      <c r="AS177" s="4">
        <f t="shared" si="478"/>
        <v>-0.8050661774829706</v>
      </c>
      <c r="AT177" s="4">
        <f t="shared" si="479"/>
        <v>-0.27525732135607228</v>
      </c>
      <c r="AU177" s="4">
        <f t="shared" si="480"/>
        <v>-1.850552801822964</v>
      </c>
      <c r="AV177" s="4">
        <f t="shared" si="582"/>
        <v>-5.3147756479546615E-2</v>
      </c>
      <c r="AW177" s="4">
        <f t="shared" si="582"/>
        <v>-3.8613062051453824</v>
      </c>
      <c r="AY177" s="2">
        <f t="shared" si="532"/>
        <v>42.17431397724657</v>
      </c>
      <c r="AZ177" s="2">
        <f t="shared" si="583"/>
        <v>42.575015812134168</v>
      </c>
      <c r="BA177" s="2">
        <f t="shared" si="584"/>
        <v>43.529530940797734</v>
      </c>
      <c r="BB177" s="2">
        <f t="shared" si="585"/>
        <v>47.543660835831929</v>
      </c>
      <c r="BC177" s="2">
        <f t="shared" si="586"/>
        <v>49.899461555579798</v>
      </c>
      <c r="BD177" s="2">
        <f t="shared" si="587"/>
        <v>49.747052936863398</v>
      </c>
      <c r="BE177" s="2">
        <f t="shared" si="588"/>
        <v>50.284356006156884</v>
      </c>
      <c r="BF177" s="2">
        <f t="shared" si="589"/>
        <v>50.064261877235893</v>
      </c>
      <c r="BG177" s="2">
        <f t="shared" si="590"/>
        <v>48.179745637260297</v>
      </c>
      <c r="BH177" s="2">
        <f t="shared" si="591"/>
        <v>48.497164222388037</v>
      </c>
      <c r="BI177" s="2">
        <f t="shared" si="592"/>
        <v>46.244781401572027</v>
      </c>
      <c r="BJ177" s="2">
        <f t="shared" si="593"/>
        <v>45.381664648554796</v>
      </c>
      <c r="BK177" s="2">
        <f t="shared" si="594"/>
        <v>44.855214697746874</v>
      </c>
      <c r="BL177" s="2">
        <f t="shared" si="595"/>
        <v>45.987378406808091</v>
      </c>
      <c r="BM177" s="2">
        <f t="shared" si="596"/>
        <v>47.941676835739869</v>
      </c>
      <c r="BO177" s="2" t="str">
        <f t="shared" si="482"/>
        <v/>
      </c>
      <c r="BP177" s="2" t="str">
        <f t="shared" si="483"/>
        <v/>
      </c>
      <c r="BQ177" s="2" t="str">
        <f t="shared" si="484"/>
        <v/>
      </c>
      <c r="BR177" s="2" t="str">
        <f t="shared" si="485"/>
        <v/>
      </c>
      <c r="BS177" s="2" t="str">
        <f t="shared" si="486"/>
        <v/>
      </c>
      <c r="BT177" s="2" t="str">
        <f t="shared" si="487"/>
        <v/>
      </c>
      <c r="BU177" s="2" t="str">
        <f t="shared" si="488"/>
        <v/>
      </c>
      <c r="BV177" s="2" t="str">
        <f t="shared" si="489"/>
        <v/>
      </c>
      <c r="BW177" s="2" t="str">
        <f t="shared" si="490"/>
        <v/>
      </c>
      <c r="BX177" s="2" t="str">
        <f t="shared" si="491"/>
        <v/>
      </c>
      <c r="BY177" s="2" t="str">
        <f t="shared" si="492"/>
        <v/>
      </c>
      <c r="BZ177" s="2" t="str">
        <f t="shared" si="493"/>
        <v/>
      </c>
      <c r="CA177" s="2" t="str">
        <f t="shared" si="494"/>
        <v/>
      </c>
      <c r="CB177" s="2" t="str">
        <f t="shared" si="495"/>
        <v/>
      </c>
      <c r="CC177" s="2" t="str">
        <f t="shared" si="496"/>
        <v/>
      </c>
      <c r="CE177" s="2" t="str">
        <f t="shared" si="533"/>
        <v/>
      </c>
      <c r="CF177" s="2" t="str">
        <f t="shared" si="534"/>
        <v/>
      </c>
      <c r="CG177" s="2" t="str">
        <f t="shared" si="535"/>
        <v/>
      </c>
      <c r="CH177" s="2" t="str">
        <f t="shared" si="536"/>
        <v/>
      </c>
      <c r="CI177" s="2" t="str">
        <f t="shared" si="537"/>
        <v/>
      </c>
      <c r="CJ177" s="2" t="str">
        <f t="shared" si="538"/>
        <v/>
      </c>
      <c r="CK177" s="2" t="str">
        <f t="shared" si="539"/>
        <v/>
      </c>
      <c r="CL177" s="2" t="str">
        <f t="shared" si="540"/>
        <v/>
      </c>
      <c r="CM177" s="2" t="str">
        <f t="shared" si="541"/>
        <v/>
      </c>
      <c r="CN177" s="2" t="str">
        <f t="shared" si="542"/>
        <v/>
      </c>
      <c r="CO177" s="2" t="str">
        <f t="shared" si="543"/>
        <v/>
      </c>
      <c r="CP177" s="2" t="str">
        <f t="shared" si="544"/>
        <v/>
      </c>
      <c r="CQ177" s="2" t="str">
        <f t="shared" si="545"/>
        <v/>
      </c>
      <c r="CR177" s="2" t="str">
        <f t="shared" si="546"/>
        <v/>
      </c>
      <c r="CS177" s="2" t="str">
        <f t="shared" si="547"/>
        <v/>
      </c>
      <c r="CU177" s="2" t="str">
        <f t="shared" si="497"/>
        <v/>
      </c>
      <c r="CV177" s="2" t="str">
        <f t="shared" si="498"/>
        <v/>
      </c>
      <c r="CW177" s="2" t="str">
        <f t="shared" si="499"/>
        <v/>
      </c>
      <c r="CX177" s="2" t="str">
        <f t="shared" si="500"/>
        <v/>
      </c>
      <c r="CY177" s="2" t="str">
        <f t="shared" si="501"/>
        <v/>
      </c>
      <c r="CZ177" s="2" t="str">
        <f t="shared" si="502"/>
        <v/>
      </c>
      <c r="DA177" s="2" t="str">
        <f t="shared" si="503"/>
        <v/>
      </c>
      <c r="DB177" s="2" t="str">
        <f t="shared" si="504"/>
        <v/>
      </c>
      <c r="DC177" s="2" t="str">
        <f t="shared" si="505"/>
        <v/>
      </c>
      <c r="DD177" s="2" t="str">
        <f t="shared" si="506"/>
        <v/>
      </c>
      <c r="DE177" s="2" t="str">
        <f t="shared" si="507"/>
        <v/>
      </c>
      <c r="DF177" s="2" t="str">
        <f t="shared" si="508"/>
        <v/>
      </c>
      <c r="DG177" s="2" t="str">
        <f t="shared" si="509"/>
        <v/>
      </c>
      <c r="DH177" s="2" t="str">
        <f t="shared" si="510"/>
        <v/>
      </c>
      <c r="DI177" s="2" t="str">
        <f t="shared" si="511"/>
        <v/>
      </c>
      <c r="DK177" s="2">
        <f t="shared" si="512"/>
        <v>91.063878453934024</v>
      </c>
      <c r="DL177" s="2">
        <f t="shared" si="597"/>
        <v>96.387486861975233</v>
      </c>
      <c r="DM177" s="2">
        <f t="shared" si="597"/>
        <v>96.845939024390262</v>
      </c>
      <c r="DN177" s="2">
        <f t="shared" si="597"/>
        <v>105.98045829959514</v>
      </c>
      <c r="DO177" s="2">
        <f t="shared" si="597"/>
        <v>100.9372935472544</v>
      </c>
      <c r="DP177" s="2">
        <f t="shared" si="597"/>
        <v>105.17517732793524</v>
      </c>
      <c r="DQ177" s="2">
        <f t="shared" si="597"/>
        <v>99.276075515947468</v>
      </c>
      <c r="DR177" s="2">
        <f t="shared" si="597"/>
        <v>104.1210213225371</v>
      </c>
      <c r="DS177" s="2">
        <f t="shared" si="597"/>
        <v>100.9824674472043</v>
      </c>
      <c r="DT177" s="2">
        <f t="shared" si="597"/>
        <v>98.722235928705459</v>
      </c>
      <c r="DU177" s="2">
        <f t="shared" si="597"/>
        <v>94.861259109311732</v>
      </c>
      <c r="DV177" s="2">
        <f t="shared" si="597"/>
        <v>99.337334281650072</v>
      </c>
      <c r="DW177" s="2">
        <f t="shared" si="597"/>
        <v>97.495456815114693</v>
      </c>
      <c r="DX177" s="2">
        <f t="shared" si="597"/>
        <v>89.324032223212598</v>
      </c>
      <c r="DY177" s="2">
        <f t="shared" si="597"/>
        <v>83.658062333762331</v>
      </c>
      <c r="EA177" s="2">
        <f t="shared" si="452"/>
        <v>41.371825731689199</v>
      </c>
      <c r="EB177" s="2">
        <f t="shared" si="514"/>
        <v>42.061810377366335</v>
      </c>
      <c r="EC177" s="2">
        <f t="shared" si="515"/>
        <v>43.074952109845945</v>
      </c>
      <c r="ED177" s="2">
        <f t="shared" si="516"/>
        <v>47.17377842279182</v>
      </c>
      <c r="EE177" s="2">
        <f t="shared" si="517"/>
        <v>49.967168850256826</v>
      </c>
      <c r="EF177" s="2">
        <f t="shared" si="518"/>
        <v>49.824178211417191</v>
      </c>
      <c r="EG177" s="2">
        <f t="shared" si="519"/>
        <v>49.82531052764454</v>
      </c>
      <c r="EH177" s="2">
        <f t="shared" si="520"/>
        <v>50.015206309324398</v>
      </c>
      <c r="EI177" s="2">
        <f t="shared" si="521"/>
        <v>47.993789346733664</v>
      </c>
      <c r="EJ177" s="2">
        <f t="shared" si="522"/>
        <v>48.724762118145897</v>
      </c>
      <c r="EK177" s="2">
        <f t="shared" si="523"/>
        <v>46.616050089323863</v>
      </c>
      <c r="EL177" s="2">
        <f t="shared" si="524"/>
        <v>45.666828275687948</v>
      </c>
      <c r="EM177" s="2">
        <f t="shared" si="525"/>
        <v>45.348980216699928</v>
      </c>
      <c r="EN177" s="2">
        <f t="shared" si="526"/>
        <v>46.058140918150528</v>
      </c>
      <c r="EO177" s="2">
        <f t="shared" si="527"/>
        <v>50.026255009276426</v>
      </c>
      <c r="EQ177" s="2">
        <f t="shared" si="528"/>
        <v>42.496807578067816</v>
      </c>
      <c r="ER177" s="2">
        <f t="shared" si="598"/>
        <v>42.803426403219028</v>
      </c>
      <c r="ES177" s="2">
        <f t="shared" si="598"/>
        <v>43.74620376873073</v>
      </c>
      <c r="ET177" s="2">
        <f t="shared" si="598"/>
        <v>47.736505074388425</v>
      </c>
      <c r="EU177" s="2">
        <f t="shared" si="598"/>
        <v>49.852864580029035</v>
      </c>
      <c r="EV177" s="2">
        <f t="shared" si="598"/>
        <v>49.696437112749322</v>
      </c>
      <c r="EW177" s="2">
        <f t="shared" si="598"/>
        <v>50.523814748634138</v>
      </c>
      <c r="EX177" s="2">
        <f t="shared" si="598"/>
        <v>50.082835791442044</v>
      </c>
      <c r="EY177" s="2">
        <f t="shared" si="598"/>
        <v>48.259227567739579</v>
      </c>
      <c r="EZ177" s="2">
        <f t="shared" si="598"/>
        <v>48.384480303020496</v>
      </c>
      <c r="FA177" s="2">
        <f t="shared" si="598"/>
        <v>46.071216747938642</v>
      </c>
      <c r="FB177" s="2">
        <f t="shared" si="598"/>
        <v>45.243850886214474</v>
      </c>
      <c r="FC177" s="2">
        <f t="shared" si="598"/>
        <v>44.58253923816406</v>
      </c>
      <c r="FD177" s="2">
        <f t="shared" si="598"/>
        <v>45.931740320524518</v>
      </c>
      <c r="FE177" s="2">
        <f t="shared" si="598"/>
        <v>46.573026214825205</v>
      </c>
      <c r="FG177" s="2">
        <f t="shared" si="530"/>
        <v>0.99995117262293531</v>
      </c>
      <c r="FH177" s="2">
        <f t="shared" si="599"/>
        <v>0.99994186643608807</v>
      </c>
      <c r="FI177" s="2">
        <f t="shared" si="599"/>
        <v>0.9999353672677681</v>
      </c>
      <c r="FJ177" s="2">
        <f t="shared" si="599"/>
        <v>0.99992871180009235</v>
      </c>
      <c r="FK177" s="2">
        <f t="shared" si="599"/>
        <v>0.99993344131892903</v>
      </c>
      <c r="FL177" s="2">
        <f t="shared" si="599"/>
        <v>0.99993143067156565</v>
      </c>
      <c r="FM177" s="2">
        <f t="shared" si="599"/>
        <v>0.99993657629940502</v>
      </c>
      <c r="FN177" s="2">
        <f t="shared" si="599"/>
        <v>0.99993109524421542</v>
      </c>
      <c r="FO177" s="2">
        <f t="shared" si="599"/>
        <v>0.9999337825352439</v>
      </c>
      <c r="FP177" s="2">
        <f t="shared" si="599"/>
        <v>0.99993293387666771</v>
      </c>
      <c r="FQ177" s="2">
        <f t="shared" si="599"/>
        <v>0.99992956641130792</v>
      </c>
      <c r="FR177" s="2">
        <f t="shared" si="599"/>
        <v>0.99993243007450994</v>
      </c>
      <c r="FS177" s="2">
        <f t="shared" si="599"/>
        <v>0.99993572138565812</v>
      </c>
      <c r="FT177" s="2">
        <f t="shared" si="599"/>
        <v>0.99993860829058134</v>
      </c>
      <c r="FU177" s="2">
        <f t="shared" si="599"/>
        <v>0.99994499489862287</v>
      </c>
      <c r="FW177" s="2">
        <f t="shared" si="548"/>
        <v>0.71117762080999547</v>
      </c>
      <c r="FX177" s="2">
        <f t="shared" si="600"/>
        <v>0.68775117014955811</v>
      </c>
      <c r="FY177" s="2">
        <f t="shared" si="601"/>
        <v>0.67203329657636757</v>
      </c>
      <c r="FZ177" s="2">
        <f t="shared" si="602"/>
        <v>0.64985404485745235</v>
      </c>
      <c r="GA177" s="2">
        <f t="shared" si="603"/>
        <v>0.62202224649344529</v>
      </c>
      <c r="GB177" s="2">
        <f t="shared" si="604"/>
        <v>0.6334739268352737</v>
      </c>
      <c r="GC177" s="2">
        <f t="shared" si="605"/>
        <v>0.65269344736905111</v>
      </c>
      <c r="GD177" s="2">
        <f t="shared" si="606"/>
        <v>0.67023165817868602</v>
      </c>
      <c r="GE177" s="2">
        <f t="shared" si="607"/>
        <v>0.68734455012031859</v>
      </c>
      <c r="GF177" s="2">
        <f t="shared" si="608"/>
        <v>0.67870518563453908</v>
      </c>
      <c r="GG177" s="2">
        <f t="shared" si="609"/>
        <v>0.68767225222988804</v>
      </c>
      <c r="GH177" s="2">
        <f t="shared" si="610"/>
        <v>0.68275550044051869</v>
      </c>
      <c r="GI177" s="2">
        <f t="shared" si="611"/>
        <v>0.64860496259118672</v>
      </c>
      <c r="GJ177" s="2">
        <f t="shared" si="612"/>
        <v>0.58084122819104056</v>
      </c>
      <c r="GK177" s="2">
        <f t="shared" si="613"/>
        <v>0.60419630980156491</v>
      </c>
      <c r="GM177" s="86">
        <f t="shared" si="549"/>
        <v>5.9447184474897659E-178</v>
      </c>
      <c r="GN177" s="86">
        <f t="shared" si="614"/>
        <v>3.6626113842091745E-188</v>
      </c>
      <c r="GO177" s="86">
        <f t="shared" si="615"/>
        <v>1.9304010359954723E-197</v>
      </c>
      <c r="GP177" s="86">
        <f t="shared" si="616"/>
        <v>4.1919352630315925E-213</v>
      </c>
      <c r="GQ177" s="86">
        <f t="shared" si="617"/>
        <v>3.9956927433410111E-215</v>
      </c>
      <c r="GR177" s="86">
        <f t="shared" si="618"/>
        <v>1.6753086388046523E-239</v>
      </c>
      <c r="GS177" s="86">
        <f t="shared" si="619"/>
        <v>7.8533448503991884E-250</v>
      </c>
      <c r="GT177" s="86">
        <f t="shared" si="620"/>
        <v>1.8487169806144487E-192</v>
      </c>
      <c r="GU177" s="86">
        <f t="shared" si="621"/>
        <v>1.5481652802523372E-226</v>
      </c>
      <c r="GV177" s="86">
        <f t="shared" si="622"/>
        <v>9.7476264289425756E-242</v>
      </c>
      <c r="GW177" s="86">
        <f t="shared" si="623"/>
        <v>0</v>
      </c>
      <c r="GX177" s="86">
        <f t="shared" si="624"/>
        <v>7.9181599917456035E-296</v>
      </c>
      <c r="GY177" s="86">
        <f t="shared" si="625"/>
        <v>1.3175449429061832E-293</v>
      </c>
      <c r="GZ177" s="86">
        <f t="shared" si="626"/>
        <v>4.4021979996364864E-220</v>
      </c>
      <c r="HA177" s="86">
        <f t="shared" si="627"/>
        <v>0</v>
      </c>
      <c r="HC177" s="86">
        <f t="shared" si="550"/>
        <v>6.0572510037611779E-118</v>
      </c>
      <c r="HD177" s="86">
        <f t="shared" si="628"/>
        <v>2.2471592413493835E-112</v>
      </c>
      <c r="HE177" s="86">
        <f t="shared" si="629"/>
        <v>1.1472775930239376E-124</v>
      </c>
      <c r="HF177" s="86">
        <f t="shared" si="630"/>
        <v>2.0632063829398348E-130</v>
      </c>
      <c r="HG177" s="86">
        <f t="shared" si="631"/>
        <v>7.8730192871718325E-149</v>
      </c>
      <c r="HH177" s="86">
        <f t="shared" si="632"/>
        <v>7.0930669426720289E-160</v>
      </c>
      <c r="HI177" s="86">
        <f t="shared" si="633"/>
        <v>1.2695789061221878E-172</v>
      </c>
      <c r="HJ177" s="86">
        <f t="shared" si="634"/>
        <v>1.7517818512762953E-139</v>
      </c>
      <c r="HK177" s="86">
        <f t="shared" si="635"/>
        <v>4.2141318225911087E-164</v>
      </c>
      <c r="HL177" s="86">
        <f t="shared" si="636"/>
        <v>1.9808044858076521E-185</v>
      </c>
      <c r="HM177" s="86">
        <f t="shared" si="637"/>
        <v>3.1295382531299179E-203</v>
      </c>
      <c r="HN177" s="86">
        <f t="shared" si="638"/>
        <v>1.129922620588523E-203</v>
      </c>
      <c r="HO177" s="86">
        <f t="shared" si="639"/>
        <v>4.8456122600741059E-178</v>
      </c>
      <c r="HP177" s="86">
        <f t="shared" si="640"/>
        <v>3.0315737147716368E-213</v>
      </c>
      <c r="HQ177" s="86">
        <f t="shared" si="641"/>
        <v>4.4116608129340432E-257</v>
      </c>
      <c r="HS177" s="86">
        <f t="shared" si="551"/>
        <v>7.7955951253884231E-19</v>
      </c>
      <c r="HT177" s="86">
        <f t="shared" si="642"/>
        <v>3.3365960153315519E-32</v>
      </c>
      <c r="HU177" s="86">
        <f t="shared" si="643"/>
        <v>6.6795024810036706E-32</v>
      </c>
      <c r="HV177" s="86">
        <f t="shared" si="644"/>
        <v>3.0851914033078973E-33</v>
      </c>
      <c r="HW177" s="86">
        <f t="shared" si="645"/>
        <v>6.940885210702626E-29</v>
      </c>
      <c r="HX177" s="86">
        <f t="shared" si="646"/>
        <v>9.200371564994343E-33</v>
      </c>
      <c r="HY177" s="86">
        <f t="shared" si="647"/>
        <v>4.1625510452591859E-32</v>
      </c>
      <c r="HZ177" s="86">
        <f t="shared" si="648"/>
        <v>1.2117653050449545E-33</v>
      </c>
      <c r="IA177" s="86">
        <f t="shared" si="649"/>
        <v>5.1750134080515998E-35</v>
      </c>
      <c r="IB177" s="86">
        <f t="shared" si="650"/>
        <v>1.2351944425378836E-33</v>
      </c>
      <c r="IC177" s="86">
        <f t="shared" si="651"/>
        <v>1.9646414577705046E-37</v>
      </c>
      <c r="ID177" s="86">
        <f t="shared" si="652"/>
        <v>6.2961074354297806E-36</v>
      </c>
      <c r="IE177" s="86">
        <f t="shared" si="653"/>
        <v>8.1888113502172933E-32</v>
      </c>
      <c r="IF177" s="86">
        <f t="shared" si="654"/>
        <v>1.4226323783545445E-30</v>
      </c>
      <c r="IG177" s="86">
        <f t="shared" si="655"/>
        <v>2.2683018826512374E-34</v>
      </c>
      <c r="II177" s="86">
        <f t="shared" si="552"/>
        <v>3.868658292184074E-2</v>
      </c>
      <c r="IJ177" s="86">
        <f t="shared" si="553"/>
        <v>3.2870537765959856E-2</v>
      </c>
      <c r="IK177" s="86">
        <f t="shared" si="554"/>
        <v>4.9009299150118521E-2</v>
      </c>
      <c r="IL177" s="86">
        <f t="shared" si="555"/>
        <v>7.3980929634371126E-2</v>
      </c>
      <c r="IM177" s="86">
        <f t="shared" si="556"/>
        <v>0.15713485947172337</v>
      </c>
      <c r="IN177" s="86">
        <f t="shared" si="557"/>
        <v>0.10521511766810683</v>
      </c>
      <c r="IO177" s="86">
        <f t="shared" si="558"/>
        <v>7.090583856981332E-2</v>
      </c>
      <c r="IP177" s="86">
        <f t="shared" si="559"/>
        <v>3.9715014428345415E-2</v>
      </c>
      <c r="IQ177" s="86">
        <f t="shared" si="560"/>
        <v>2.2737417015580023E-2</v>
      </c>
      <c r="IR177" s="86">
        <f t="shared" si="561"/>
        <v>3.2987229230574559E-2</v>
      </c>
      <c r="IS177" s="86">
        <f t="shared" si="562"/>
        <v>1.8088814744936822E-2</v>
      </c>
      <c r="IT177" s="86">
        <f t="shared" si="563"/>
        <v>2.5500706918838493E-2</v>
      </c>
      <c r="IU177" s="86">
        <f t="shared" si="564"/>
        <v>8.1744691846710196E-2</v>
      </c>
      <c r="IV177" s="86">
        <f t="shared" si="565"/>
        <v>0.23539592305345691</v>
      </c>
      <c r="IW177" s="86">
        <f t="shared" si="566"/>
        <v>8.9365738543908155E-2</v>
      </c>
      <c r="IY177" s="86">
        <f t="shared" si="567"/>
        <v>3.868658292184074E-2</v>
      </c>
      <c r="IZ177" s="86">
        <f t="shared" si="568"/>
        <v>3.2870537765959856E-2</v>
      </c>
      <c r="JA177" s="86">
        <f t="shared" si="569"/>
        <v>4.9009299150118521E-2</v>
      </c>
      <c r="JB177" s="86">
        <f t="shared" si="570"/>
        <v>7.3980929634371126E-2</v>
      </c>
      <c r="JC177" s="86">
        <f t="shared" si="571"/>
        <v>0.15713485947172337</v>
      </c>
      <c r="JD177" s="86">
        <f t="shared" si="572"/>
        <v>0.10521511766810683</v>
      </c>
      <c r="JE177" s="86">
        <f t="shared" si="573"/>
        <v>7.090583856981332E-2</v>
      </c>
      <c r="JF177" s="86">
        <f t="shared" si="574"/>
        <v>3.9715014428345415E-2</v>
      </c>
      <c r="JG177" s="86">
        <f t="shared" si="575"/>
        <v>2.2737417015580023E-2</v>
      </c>
      <c r="JH177" s="86">
        <f t="shared" si="576"/>
        <v>3.2987229230574559E-2</v>
      </c>
      <c r="JI177" s="86">
        <f t="shared" si="577"/>
        <v>1.8088814744936822E-2</v>
      </c>
      <c r="JJ177" s="86">
        <f t="shared" si="578"/>
        <v>2.5500706918838493E-2</v>
      </c>
      <c r="JK177" s="86">
        <f t="shared" si="579"/>
        <v>8.1744691846710196E-2</v>
      </c>
      <c r="JL177" s="86">
        <f t="shared" si="580"/>
        <v>0.23539592305345691</v>
      </c>
      <c r="JM177" s="86">
        <f t="shared" si="581"/>
        <v>8.9365738543908155E-2</v>
      </c>
    </row>
    <row r="178" spans="2:273" x14ac:dyDescent="0.25">
      <c r="B178" s="2">
        <v>151</v>
      </c>
      <c r="C178" s="37">
        <v>42.344000000000001</v>
      </c>
      <c r="D178" s="37">
        <v>44.097999999999999</v>
      </c>
      <c r="E178" s="37">
        <v>43.377000000000002</v>
      </c>
      <c r="F178" s="37">
        <v>47.442999999999998</v>
      </c>
      <c r="G178" s="37">
        <v>50.082000000000001</v>
      </c>
      <c r="H178" s="37">
        <v>48.475000000000001</v>
      </c>
      <c r="I178" s="37">
        <v>50.097999999999999</v>
      </c>
      <c r="J178" s="37">
        <v>48.753999999999998</v>
      </c>
      <c r="K178" s="37">
        <v>47.540999999999997</v>
      </c>
      <c r="L178" s="37">
        <v>46.377000000000002</v>
      </c>
      <c r="M178" s="37">
        <v>45.262</v>
      </c>
      <c r="N178" s="37">
        <v>44.131</v>
      </c>
      <c r="O178" s="37">
        <v>43.720999999999997</v>
      </c>
      <c r="P178" s="37">
        <v>47.951000000000001</v>
      </c>
      <c r="Q178" s="37">
        <v>44.655999999999999</v>
      </c>
      <c r="S178" s="4">
        <f t="shared" si="453"/>
        <v>42.025745050178188</v>
      </c>
      <c r="T178" s="4">
        <f t="shared" si="454"/>
        <v>42.421376659530317</v>
      </c>
      <c r="U178" s="4">
        <f t="shared" si="455"/>
        <v>43.365545968640973</v>
      </c>
      <c r="V178" s="4">
        <f t="shared" si="456"/>
        <v>47.414407814951929</v>
      </c>
      <c r="W178" s="4">
        <f t="shared" si="457"/>
        <v>49.872098184011477</v>
      </c>
      <c r="X178" s="4">
        <f t="shared" si="458"/>
        <v>49.634057940506139</v>
      </c>
      <c r="Y178" s="4">
        <f t="shared" si="459"/>
        <v>50.148409768437332</v>
      </c>
      <c r="Z178" s="4">
        <f t="shared" si="460"/>
        <v>49.878766346420974</v>
      </c>
      <c r="AA178" s="4">
        <f t="shared" si="461"/>
        <v>48.013559898529799</v>
      </c>
      <c r="AB178" s="4">
        <f t="shared" si="462"/>
        <v>48.327776580428093</v>
      </c>
      <c r="AC178" s="4">
        <f t="shared" si="463"/>
        <v>46.080083747721986</v>
      </c>
      <c r="AD178" s="4">
        <f t="shared" si="464"/>
        <v>45.201341315003241</v>
      </c>
      <c r="AE178" s="4">
        <f t="shared" si="465"/>
        <v>44.720727995442232</v>
      </c>
      <c r="AF178" s="4">
        <f t="shared" si="466"/>
        <v>49.767774434365535</v>
      </c>
      <c r="AG178" s="4">
        <f t="shared" si="467"/>
        <v>49.488579968593228</v>
      </c>
      <c r="AI178" s="4">
        <f t="shared" si="468"/>
        <v>0.31825494982181368</v>
      </c>
      <c r="AJ178" s="4">
        <f t="shared" si="469"/>
        <v>1.676623340469682</v>
      </c>
      <c r="AK178" s="4">
        <f t="shared" si="470"/>
        <v>1.1454031359029671E-2</v>
      </c>
      <c r="AL178" s="4">
        <f t="shared" si="471"/>
        <v>2.8592185048069041E-2</v>
      </c>
      <c r="AM178" s="4">
        <f t="shared" si="472"/>
        <v>0.20990181598852331</v>
      </c>
      <c r="AN178" s="4">
        <f t="shared" si="473"/>
        <v>-1.1590579405061376</v>
      </c>
      <c r="AO178" s="4">
        <f t="shared" si="474"/>
        <v>-5.0409768437333469E-2</v>
      </c>
      <c r="AP178" s="4">
        <f t="shared" si="475"/>
        <v>-1.1247663464209765</v>
      </c>
      <c r="AQ178" s="4">
        <f t="shared" si="476"/>
        <v>-0.47255989852980207</v>
      </c>
      <c r="AR178" s="4">
        <f t="shared" si="477"/>
        <v>-1.9507765804280908</v>
      </c>
      <c r="AS178" s="4">
        <f t="shared" si="478"/>
        <v>-0.81808374772198533</v>
      </c>
      <c r="AT178" s="4">
        <f t="shared" si="479"/>
        <v>-1.0703413150032404</v>
      </c>
      <c r="AU178" s="4">
        <f t="shared" si="480"/>
        <v>-0.99972799544223534</v>
      </c>
      <c r="AV178" s="4">
        <f t="shared" si="582"/>
        <v>-1.8167744343655343</v>
      </c>
      <c r="AW178" s="4">
        <f t="shared" si="582"/>
        <v>-4.8325799685932296</v>
      </c>
      <c r="AY178" s="2">
        <f t="shared" si="532"/>
        <v>42.025737337128433</v>
      </c>
      <c r="AZ178" s="2">
        <f t="shared" si="583"/>
        <v>42.420875881211657</v>
      </c>
      <c r="BA178" s="2">
        <f t="shared" si="584"/>
        <v>43.362541885771627</v>
      </c>
      <c r="BB178" s="2">
        <f t="shared" si="585"/>
        <v>47.402789320671388</v>
      </c>
      <c r="BC178" s="2">
        <f t="shared" si="586"/>
        <v>49.749552774466771</v>
      </c>
      <c r="BD178" s="2">
        <f t="shared" si="587"/>
        <v>49.587401511911231</v>
      </c>
      <c r="BE178" s="2">
        <f t="shared" si="588"/>
        <v>50.132250209376679</v>
      </c>
      <c r="BF178" s="2">
        <f t="shared" si="589"/>
        <v>49.875420883018649</v>
      </c>
      <c r="BG178" s="2">
        <f t="shared" si="590"/>
        <v>48.012817134715817</v>
      </c>
      <c r="BH178" s="2">
        <f t="shared" si="591"/>
        <v>48.325355560979077</v>
      </c>
      <c r="BI178" s="2">
        <f t="shared" si="592"/>
        <v>46.079646387689436</v>
      </c>
      <c r="BJ178" s="2">
        <f t="shared" si="593"/>
        <v>45.20000981816203</v>
      </c>
      <c r="BK178" s="2">
        <f t="shared" si="594"/>
        <v>44.680072767689701</v>
      </c>
      <c r="BL178" s="2">
        <f t="shared" si="595"/>
        <v>45.813211343873618</v>
      </c>
      <c r="BM178" s="2">
        <f t="shared" si="596"/>
        <v>47.701815928224804</v>
      </c>
      <c r="BO178" s="2" t="str">
        <f t="shared" si="482"/>
        <v/>
      </c>
      <c r="BP178" s="2" t="str">
        <f t="shared" si="483"/>
        <v/>
      </c>
      <c r="BQ178" s="2" t="str">
        <f t="shared" si="484"/>
        <v/>
      </c>
      <c r="BR178" s="2" t="str">
        <f t="shared" si="485"/>
        <v/>
      </c>
      <c r="BS178" s="2" t="str">
        <f t="shared" si="486"/>
        <v/>
      </c>
      <c r="BT178" s="2" t="str">
        <f t="shared" si="487"/>
        <v/>
      </c>
      <c r="BU178" s="2" t="str">
        <f t="shared" si="488"/>
        <v/>
      </c>
      <c r="BV178" s="2" t="str">
        <f t="shared" si="489"/>
        <v/>
      </c>
      <c r="BW178" s="2" t="str">
        <f t="shared" si="490"/>
        <v/>
      </c>
      <c r="BX178" s="2" t="str">
        <f t="shared" si="491"/>
        <v/>
      </c>
      <c r="BY178" s="2" t="str">
        <f t="shared" si="492"/>
        <v/>
      </c>
      <c r="BZ178" s="2" t="str">
        <f t="shared" si="493"/>
        <v/>
      </c>
      <c r="CA178" s="2" t="str">
        <f t="shared" si="494"/>
        <v/>
      </c>
      <c r="CB178" s="2" t="str">
        <f t="shared" si="495"/>
        <v/>
      </c>
      <c r="CC178" s="2" t="str">
        <f t="shared" si="496"/>
        <v/>
      </c>
      <c r="CE178" s="2" t="str">
        <f t="shared" si="533"/>
        <v/>
      </c>
      <c r="CF178" s="2" t="str">
        <f t="shared" si="534"/>
        <v/>
      </c>
      <c r="CG178" s="2" t="str">
        <f t="shared" si="535"/>
        <v/>
      </c>
      <c r="CH178" s="2" t="str">
        <f t="shared" si="536"/>
        <v/>
      </c>
      <c r="CI178" s="2" t="str">
        <f t="shared" si="537"/>
        <v/>
      </c>
      <c r="CJ178" s="2" t="str">
        <f t="shared" si="538"/>
        <v/>
      </c>
      <c r="CK178" s="2" t="str">
        <f t="shared" si="539"/>
        <v/>
      </c>
      <c r="CL178" s="2" t="str">
        <f t="shared" si="540"/>
        <v/>
      </c>
      <c r="CM178" s="2" t="str">
        <f t="shared" si="541"/>
        <v/>
      </c>
      <c r="CN178" s="2" t="str">
        <f t="shared" si="542"/>
        <v/>
      </c>
      <c r="CO178" s="2" t="str">
        <f t="shared" si="543"/>
        <v/>
      </c>
      <c r="CP178" s="2" t="str">
        <f t="shared" si="544"/>
        <v/>
      </c>
      <c r="CQ178" s="2" t="str">
        <f t="shared" si="545"/>
        <v/>
      </c>
      <c r="CR178" s="2" t="str">
        <f t="shared" si="546"/>
        <v/>
      </c>
      <c r="CS178" s="2" t="str">
        <f t="shared" si="547"/>
        <v/>
      </c>
      <c r="CU178" s="2" t="str">
        <f t="shared" si="497"/>
        <v/>
      </c>
      <c r="CV178" s="2" t="str">
        <f t="shared" si="498"/>
        <v/>
      </c>
      <c r="CW178" s="2" t="str">
        <f t="shared" si="499"/>
        <v/>
      </c>
      <c r="CX178" s="2" t="str">
        <f t="shared" si="500"/>
        <v/>
      </c>
      <c r="CY178" s="2" t="str">
        <f t="shared" si="501"/>
        <v/>
      </c>
      <c r="CZ178" s="2" t="str">
        <f t="shared" si="502"/>
        <v/>
      </c>
      <c r="DA178" s="2" t="str">
        <f t="shared" si="503"/>
        <v/>
      </c>
      <c r="DB178" s="2" t="str">
        <f t="shared" si="504"/>
        <v/>
      </c>
      <c r="DC178" s="2" t="str">
        <f t="shared" si="505"/>
        <v/>
      </c>
      <c r="DD178" s="2" t="str">
        <f t="shared" si="506"/>
        <v/>
      </c>
      <c r="DE178" s="2">
        <f t="shared" si="507"/>
        <v>45.262</v>
      </c>
      <c r="DF178" s="2" t="str">
        <f t="shared" si="508"/>
        <v/>
      </c>
      <c r="DG178" s="2" t="str">
        <f t="shared" si="509"/>
        <v/>
      </c>
      <c r="DH178" s="2" t="str">
        <f t="shared" si="510"/>
        <v/>
      </c>
      <c r="DI178" s="2" t="str">
        <f t="shared" si="511"/>
        <v/>
      </c>
      <c r="DK178" s="2">
        <f t="shared" si="512"/>
        <v>91.296272992464111</v>
      </c>
      <c r="DL178" s="2">
        <f t="shared" si="597"/>
        <v>96.632909996979762</v>
      </c>
      <c r="DM178" s="2">
        <f t="shared" si="597"/>
        <v>97.084753484320572</v>
      </c>
      <c r="DN178" s="2">
        <f t="shared" si="597"/>
        <v>106.28549797570851</v>
      </c>
      <c r="DO178" s="2">
        <f t="shared" si="597"/>
        <v>101.17248161953378</v>
      </c>
      <c r="DP178" s="2">
        <f t="shared" si="597"/>
        <v>105.45031275303646</v>
      </c>
      <c r="DQ178" s="2">
        <f t="shared" si="597"/>
        <v>99.490048030018755</v>
      </c>
      <c r="DR178" s="2">
        <f t="shared" si="597"/>
        <v>104.35571524966261</v>
      </c>
      <c r="DS178" s="2">
        <f t="shared" si="597"/>
        <v>101.22519662982822</v>
      </c>
      <c r="DT178" s="2">
        <f t="shared" si="597"/>
        <v>98.948930393996264</v>
      </c>
      <c r="DU178" s="2">
        <f t="shared" si="597"/>
        <v>95.079719635627526</v>
      </c>
      <c r="DV178" s="2">
        <f t="shared" si="597"/>
        <v>99.600684101105159</v>
      </c>
      <c r="DW178" s="2">
        <f t="shared" si="597"/>
        <v>97.744259649122796</v>
      </c>
      <c r="DX178" s="2">
        <f t="shared" si="597"/>
        <v>89.509790994787025</v>
      </c>
      <c r="DY178" s="2">
        <f t="shared" si="597"/>
        <v>83.816332861432855</v>
      </c>
      <c r="DZ178" s="5"/>
      <c r="EA178" s="2">
        <f t="shared" si="452"/>
        <v>41.184891620858721</v>
      </c>
      <c r="EB178" s="2">
        <f t="shared" si="514"/>
        <v>41.881285913818473</v>
      </c>
      <c r="EC178" s="2">
        <f t="shared" si="515"/>
        <v>42.884055425318152</v>
      </c>
      <c r="ED178" s="2">
        <f t="shared" si="516"/>
        <v>47.01285536304367</v>
      </c>
      <c r="EE178" s="2">
        <f t="shared" si="517"/>
        <v>49.821564893981311</v>
      </c>
      <c r="EF178" s="2">
        <f t="shared" si="518"/>
        <v>49.669408603309812</v>
      </c>
      <c r="EG178" s="2">
        <f t="shared" si="519"/>
        <v>49.648592022216619</v>
      </c>
      <c r="EH178" s="2">
        <f t="shared" si="520"/>
        <v>49.823894673366837</v>
      </c>
      <c r="EI178" s="2">
        <f t="shared" si="521"/>
        <v>47.817666074818533</v>
      </c>
      <c r="EJ178" s="2">
        <f t="shared" si="522"/>
        <v>48.565078249975905</v>
      </c>
      <c r="EK178" s="2">
        <f t="shared" si="523"/>
        <v>46.470089314148126</v>
      </c>
      <c r="EL178" s="2">
        <f t="shared" si="524"/>
        <v>45.499985003786911</v>
      </c>
      <c r="EM178" s="2">
        <f t="shared" si="525"/>
        <v>45.20156070652078</v>
      </c>
      <c r="EN178" s="2">
        <f t="shared" si="526"/>
        <v>45.887523118483259</v>
      </c>
      <c r="EO178" s="2">
        <f t="shared" si="527"/>
        <v>49.90039341372912</v>
      </c>
      <c r="EP178" s="5"/>
      <c r="EQ178" s="2">
        <f t="shared" si="528"/>
        <v>42.334115479038161</v>
      </c>
      <c r="ER178" s="2">
        <f t="shared" si="598"/>
        <v>42.640196858475065</v>
      </c>
      <c r="ES178" s="2">
        <f t="shared" si="598"/>
        <v>43.570890156494883</v>
      </c>
      <c r="ET178" s="2">
        <f t="shared" si="598"/>
        <v>47.588654687516112</v>
      </c>
      <c r="EU178" s="2">
        <f t="shared" si="598"/>
        <v>49.704799602737737</v>
      </c>
      <c r="EV178" s="2">
        <f t="shared" si="598"/>
        <v>49.538798380896395</v>
      </c>
      <c r="EW178" s="2">
        <f t="shared" si="598"/>
        <v>50.36268387901098</v>
      </c>
      <c r="EX178" s="2">
        <f t="shared" si="598"/>
        <v>49.8935775278999</v>
      </c>
      <c r="EY178" s="2">
        <f t="shared" si="598"/>
        <v>48.08921223395123</v>
      </c>
      <c r="EZ178" s="2">
        <f t="shared" si="598"/>
        <v>48.217445362090629</v>
      </c>
      <c r="FA178" s="2">
        <f t="shared" si="598"/>
        <v>45.913501941661494</v>
      </c>
      <c r="FB178" s="2">
        <f t="shared" si="598"/>
        <v>45.068142946959071</v>
      </c>
      <c r="FC178" s="2">
        <f t="shared" si="598"/>
        <v>44.417803124567371</v>
      </c>
      <c r="FD178" s="2">
        <f t="shared" si="598"/>
        <v>45.760253588548011</v>
      </c>
      <c r="FE178" s="2">
        <f t="shared" si="598"/>
        <v>46.385557271833576</v>
      </c>
      <c r="FG178" s="2">
        <f t="shared" si="530"/>
        <v>0.99995546871154084</v>
      </c>
      <c r="FH178" s="2">
        <f t="shared" si="599"/>
        <v>0.99994698128838466</v>
      </c>
      <c r="FI178" s="2">
        <f t="shared" si="599"/>
        <v>0.99994105391240218</v>
      </c>
      <c r="FJ178" s="2">
        <f t="shared" si="599"/>
        <v>0.99993498398114722</v>
      </c>
      <c r="FK178" s="2">
        <f t="shared" si="599"/>
        <v>0.99993929740590881</v>
      </c>
      <c r="FL178" s="2">
        <f t="shared" si="599"/>
        <v>0.99993746365191638</v>
      </c>
      <c r="FM178" s="2">
        <f t="shared" si="599"/>
        <v>0.99994215657478436</v>
      </c>
      <c r="FN178" s="2">
        <f t="shared" si="599"/>
        <v>0.99993715773483671</v>
      </c>
      <c r="FO178" s="2">
        <f t="shared" si="599"/>
        <v>0.99993960860252218</v>
      </c>
      <c r="FP178" s="2">
        <f t="shared" si="599"/>
        <v>0.99993883460762478</v>
      </c>
      <c r="FQ178" s="2">
        <f t="shared" si="599"/>
        <v>0.99993576340555868</v>
      </c>
      <c r="FR178" s="2">
        <f t="shared" si="599"/>
        <v>0.99993837512915285</v>
      </c>
      <c r="FS178" s="2">
        <f t="shared" si="599"/>
        <v>0.99994137687541951</v>
      </c>
      <c r="FT178" s="2">
        <f t="shared" si="599"/>
        <v>0.99994400979311537</v>
      </c>
      <c r="FU178" s="2">
        <f t="shared" si="599"/>
        <v>0.99994983450853059</v>
      </c>
      <c r="FV178" s="5"/>
      <c r="FW178" s="2">
        <f t="shared" si="548"/>
        <v>0.72972222593714087</v>
      </c>
      <c r="FX178" s="2">
        <f t="shared" si="600"/>
        <v>0.70718061269797972</v>
      </c>
      <c r="FY178" s="2">
        <f t="shared" si="601"/>
        <v>0.69200277706330404</v>
      </c>
      <c r="FZ178" s="2">
        <f t="shared" si="602"/>
        <v>0.6705118779566076</v>
      </c>
      <c r="GA178" s="2">
        <f t="shared" si="603"/>
        <v>0.64342111057661133</v>
      </c>
      <c r="GB178" s="2">
        <f t="shared" si="604"/>
        <v>0.65458448701120409</v>
      </c>
      <c r="GC178" s="2">
        <f t="shared" si="605"/>
        <v>0.67326798653760467</v>
      </c>
      <c r="GD178" s="2">
        <f t="shared" si="606"/>
        <v>0.69026027773439214</v>
      </c>
      <c r="GE178" s="2">
        <f t="shared" si="607"/>
        <v>0.70678850735441712</v>
      </c>
      <c r="GF178" s="2">
        <f t="shared" si="608"/>
        <v>0.69845070919389363</v>
      </c>
      <c r="GG178" s="2">
        <f t="shared" si="609"/>
        <v>0.70710451408424546</v>
      </c>
      <c r="GH178" s="2">
        <f t="shared" si="610"/>
        <v>0.70236126709728042</v>
      </c>
      <c r="GI178" s="2">
        <f t="shared" si="611"/>
        <v>0.66929898746187644</v>
      </c>
      <c r="GJ178" s="2">
        <f t="shared" si="612"/>
        <v>0.60308382102038227</v>
      </c>
      <c r="GK178" s="2">
        <f t="shared" si="613"/>
        <v>0.62599757327200811</v>
      </c>
      <c r="GL178" s="5"/>
      <c r="GM178" s="86">
        <f t="shared" si="549"/>
        <v>3.9948454201819462E-182</v>
      </c>
      <c r="GN178" s="86">
        <f t="shared" si="614"/>
        <v>1.5951522392925245E-192</v>
      </c>
      <c r="GO178" s="86">
        <f t="shared" si="615"/>
        <v>4.9138789517879051E-202</v>
      </c>
      <c r="GP178" s="86">
        <f t="shared" si="616"/>
        <v>4.4538850359317879E-218</v>
      </c>
      <c r="GQ178" s="86">
        <f t="shared" si="617"/>
        <v>3.7665229317856438E-220</v>
      </c>
      <c r="GR178" s="86">
        <f t="shared" si="618"/>
        <v>4.6669458728541E-245</v>
      </c>
      <c r="GS178" s="86">
        <f t="shared" si="619"/>
        <v>1.3198184889580858E-255</v>
      </c>
      <c r="GT178" s="86">
        <f t="shared" si="620"/>
        <v>6.4211160800360277E-197</v>
      </c>
      <c r="GU178" s="86">
        <f t="shared" si="621"/>
        <v>9.4097214925611018E-232</v>
      </c>
      <c r="GV178" s="86">
        <f t="shared" si="622"/>
        <v>2.3694556201019923E-247</v>
      </c>
      <c r="GW178" s="86">
        <f t="shared" si="623"/>
        <v>0</v>
      </c>
      <c r="GX178" s="86">
        <f t="shared" si="624"/>
        <v>1.2055153916547153E-302</v>
      </c>
      <c r="GY178" s="86">
        <f t="shared" si="625"/>
        <v>2.2610058719991812E-300</v>
      </c>
      <c r="GZ178" s="86">
        <f t="shared" si="626"/>
        <v>3.5411983501496395E-225</v>
      </c>
      <c r="HA178" s="86">
        <f t="shared" si="627"/>
        <v>0</v>
      </c>
      <c r="HC178" s="86">
        <f t="shared" si="550"/>
        <v>1.3859156240930386E-121</v>
      </c>
      <c r="HD178" s="86">
        <f t="shared" si="628"/>
        <v>9.8031128289912504E-116</v>
      </c>
      <c r="HE178" s="86">
        <f t="shared" si="629"/>
        <v>2.0651355026535563E-128</v>
      </c>
      <c r="HF178" s="86">
        <f t="shared" si="630"/>
        <v>2.4373346377429062E-134</v>
      </c>
      <c r="HG178" s="86">
        <f t="shared" si="631"/>
        <v>2.2871558058372234E-153</v>
      </c>
      <c r="HH178" s="86">
        <f t="shared" si="632"/>
        <v>1.0540300672275458E-164</v>
      </c>
      <c r="HI178" s="86">
        <f t="shared" si="633"/>
        <v>8.3353779179758873E-178</v>
      </c>
      <c r="HJ178" s="86">
        <f t="shared" si="634"/>
        <v>1.1634053585751853E-143</v>
      </c>
      <c r="HK178" s="86">
        <f t="shared" si="635"/>
        <v>5.5195019940559213E-169</v>
      </c>
      <c r="HL178" s="86">
        <f t="shared" si="636"/>
        <v>5.1778868388095593E-191</v>
      </c>
      <c r="HM178" s="86">
        <f t="shared" si="637"/>
        <v>2.554423867748299E-209</v>
      </c>
      <c r="HN178" s="86">
        <f t="shared" si="638"/>
        <v>9.5002052437978202E-210</v>
      </c>
      <c r="HO178" s="86">
        <f t="shared" si="639"/>
        <v>2.2032924180854322E-183</v>
      </c>
      <c r="HP178" s="86">
        <f t="shared" si="640"/>
        <v>9.0358527805310232E-220</v>
      </c>
      <c r="HQ178" s="86">
        <f t="shared" si="641"/>
        <v>1.6231952414473262E-264</v>
      </c>
      <c r="HS178" s="86">
        <f t="shared" si="551"/>
        <v>5.2874021607902338E-20</v>
      </c>
      <c r="HT178" s="86">
        <f t="shared" si="642"/>
        <v>5.0286258513455709E-34</v>
      </c>
      <c r="HU178" s="86">
        <f t="shared" si="643"/>
        <v>9.6410552149326581E-34</v>
      </c>
      <c r="HV178" s="86">
        <f t="shared" si="644"/>
        <v>3.2437589166297007E-35</v>
      </c>
      <c r="HW178" s="86">
        <f t="shared" si="645"/>
        <v>1.1224316170444466E-30</v>
      </c>
      <c r="HX178" s="86">
        <f t="shared" si="646"/>
        <v>9.0322520520660805E-35</v>
      </c>
      <c r="HY178" s="86">
        <f t="shared" si="647"/>
        <v>4.9392066393914349E-34</v>
      </c>
      <c r="HZ178" s="86">
        <f t="shared" si="648"/>
        <v>1.2084016802541192E-35</v>
      </c>
      <c r="IA178" s="86">
        <f t="shared" si="649"/>
        <v>4.7481281587504134E-37</v>
      </c>
      <c r="IB178" s="86">
        <f t="shared" si="650"/>
        <v>1.3319011083190292E-35</v>
      </c>
      <c r="IC178" s="86">
        <f t="shared" si="651"/>
        <v>1.2837687862503919E-39</v>
      </c>
      <c r="ID178" s="86">
        <f t="shared" si="652"/>
        <v>5.2273697333609762E-38</v>
      </c>
      <c r="IE178" s="86">
        <f t="shared" si="653"/>
        <v>1.0313476261197667E-33</v>
      </c>
      <c r="IF178" s="86">
        <f t="shared" si="654"/>
        <v>1.6308667739738302E-32</v>
      </c>
      <c r="IG178" s="86">
        <f t="shared" si="655"/>
        <v>1.778039129178672E-36</v>
      </c>
      <c r="II178" s="86">
        <f t="shared" si="552"/>
        <v>2.2727707992042236E-2</v>
      </c>
      <c r="IJ178" s="86">
        <f t="shared" si="553"/>
        <v>1.7226568583280769E-2</v>
      </c>
      <c r="IK178" s="86">
        <f t="shared" si="554"/>
        <v>2.6433714709592167E-2</v>
      </c>
      <c r="IL178" s="86">
        <f t="shared" si="555"/>
        <v>4.0400964294384008E-2</v>
      </c>
      <c r="IM178" s="86">
        <f t="shared" si="556"/>
        <v>9.631295777971445E-2</v>
      </c>
      <c r="IN178" s="86">
        <f t="shared" si="557"/>
        <v>5.9232951515717357E-2</v>
      </c>
      <c r="IO178" s="86">
        <f t="shared" si="558"/>
        <v>3.8754206975062558E-2</v>
      </c>
      <c r="IP178" s="86">
        <f t="shared" si="559"/>
        <v>2.0191927702942546E-2</v>
      </c>
      <c r="IQ178" s="86">
        <f t="shared" si="560"/>
        <v>1.0966262561414695E-2</v>
      </c>
      <c r="IR178" s="86">
        <f t="shared" si="561"/>
        <v>1.666023266432945E-2</v>
      </c>
      <c r="IS178" s="86">
        <f t="shared" si="562"/>
        <v>8.3055601959810873E-3</v>
      </c>
      <c r="IT178" s="86">
        <f t="shared" si="563"/>
        <v>1.2360178056683114E-2</v>
      </c>
      <c r="IU178" s="86">
        <f t="shared" si="564"/>
        <v>4.5674486065133885E-2</v>
      </c>
      <c r="IV178" s="86">
        <f t="shared" si="565"/>
        <v>0.15668235268492298</v>
      </c>
      <c r="IW178" s="86">
        <f t="shared" si="566"/>
        <v>4.5061695306202888E-2</v>
      </c>
      <c r="IY178" s="86">
        <f t="shared" si="567"/>
        <v>2.2727707992042236E-2</v>
      </c>
      <c r="IZ178" s="86">
        <f t="shared" si="568"/>
        <v>1.7226568583280769E-2</v>
      </c>
      <c r="JA178" s="86">
        <f t="shared" si="569"/>
        <v>2.6433714709592167E-2</v>
      </c>
      <c r="JB178" s="86">
        <f t="shared" si="570"/>
        <v>4.0400964294384008E-2</v>
      </c>
      <c r="JC178" s="86">
        <f t="shared" si="571"/>
        <v>9.631295777971445E-2</v>
      </c>
      <c r="JD178" s="86">
        <f t="shared" si="572"/>
        <v>5.9232951515717357E-2</v>
      </c>
      <c r="JE178" s="86">
        <f t="shared" si="573"/>
        <v>3.8754206975062558E-2</v>
      </c>
      <c r="JF178" s="86">
        <f t="shared" si="574"/>
        <v>2.0191927702942546E-2</v>
      </c>
      <c r="JG178" s="86">
        <f t="shared" si="575"/>
        <v>1.0966262561414695E-2</v>
      </c>
      <c r="JH178" s="86">
        <f t="shared" si="576"/>
        <v>1.666023266432945E-2</v>
      </c>
      <c r="JI178" s="86">
        <f t="shared" si="577"/>
        <v>8.3055601959810873E-3</v>
      </c>
      <c r="JJ178" s="86">
        <f t="shared" si="578"/>
        <v>1.2360178056683114E-2</v>
      </c>
      <c r="JK178" s="86">
        <f t="shared" si="579"/>
        <v>4.5674486065133885E-2</v>
      </c>
      <c r="JL178" s="86">
        <f t="shared" si="580"/>
        <v>0.15668235268492298</v>
      </c>
      <c r="JM178" s="86">
        <f t="shared" si="581"/>
        <v>4.5061695306202888E-2</v>
      </c>
    </row>
    <row r="179" spans="2:273" x14ac:dyDescent="0.25">
      <c r="B179" s="2">
        <v>152</v>
      </c>
      <c r="C179" s="37">
        <v>42.606999999999999</v>
      </c>
      <c r="D179" s="37">
        <v>41.655999999999999</v>
      </c>
      <c r="E179" s="37">
        <v>43.622999999999998</v>
      </c>
      <c r="F179" s="37">
        <v>47.622999999999998</v>
      </c>
      <c r="G179" s="37">
        <v>49.377000000000002</v>
      </c>
      <c r="H179" s="37">
        <v>48.279000000000003</v>
      </c>
      <c r="I179" s="37">
        <v>49.77</v>
      </c>
      <c r="J179" s="37">
        <v>49.279000000000003</v>
      </c>
      <c r="K179" s="37">
        <v>47.295000000000002</v>
      </c>
      <c r="L179" s="37">
        <v>47.328000000000003</v>
      </c>
      <c r="M179" s="37">
        <v>45.508000000000003</v>
      </c>
      <c r="N179" s="37">
        <v>44.262</v>
      </c>
      <c r="O179" s="37">
        <v>44.115000000000002</v>
      </c>
      <c r="P179" s="37">
        <v>46.295000000000002</v>
      </c>
      <c r="Q179" s="37">
        <v>43.508000000000003</v>
      </c>
      <c r="S179" s="4">
        <f t="shared" si="453"/>
        <v>41.877175909853428</v>
      </c>
      <c r="T179" s="4">
        <f t="shared" si="454"/>
        <v>42.266945093470902</v>
      </c>
      <c r="U179" s="4">
        <f t="shared" si="455"/>
        <v>43.196238049160051</v>
      </c>
      <c r="V179" s="4">
        <f t="shared" si="456"/>
        <v>47.264206778399405</v>
      </c>
      <c r="W179" s="4">
        <f t="shared" si="457"/>
        <v>49.630066264718614</v>
      </c>
      <c r="X179" s="4">
        <f t="shared" si="458"/>
        <v>49.43685498477582</v>
      </c>
      <c r="Y179" s="4">
        <f t="shared" si="459"/>
        <v>49.983264239672536</v>
      </c>
      <c r="Z179" s="4">
        <f t="shared" si="460"/>
        <v>49.687128033135878</v>
      </c>
      <c r="AA179" s="4">
        <f t="shared" si="461"/>
        <v>47.846040644384829</v>
      </c>
      <c r="AB179" s="4">
        <f t="shared" si="462"/>
        <v>48.153879217368683</v>
      </c>
      <c r="AC179" s="4">
        <f t="shared" si="463"/>
        <v>45.914537289972991</v>
      </c>
      <c r="AD179" s="4">
        <f t="shared" si="464"/>
        <v>45.018516579675207</v>
      </c>
      <c r="AE179" s="4">
        <f t="shared" si="465"/>
        <v>44.512600461441195</v>
      </c>
      <c r="AF179" s="4">
        <f t="shared" si="466"/>
        <v>47.475933776819375</v>
      </c>
      <c r="AG179" s="4">
        <f t="shared" si="467"/>
        <v>48.101167106049452</v>
      </c>
      <c r="AI179" s="4">
        <f t="shared" si="468"/>
        <v>0.72982409014657179</v>
      </c>
      <c r="AJ179" s="4">
        <f t="shared" si="469"/>
        <v>-0.61094509347090309</v>
      </c>
      <c r="AK179" s="4">
        <f t="shared" si="470"/>
        <v>0.42676195083994628</v>
      </c>
      <c r="AL179" s="4">
        <f t="shared" si="471"/>
        <v>0.35879322160059246</v>
      </c>
      <c r="AM179" s="4">
        <f t="shared" si="472"/>
        <v>-0.25306626471861193</v>
      </c>
      <c r="AN179" s="4">
        <f t="shared" si="473"/>
        <v>-1.1578549847758168</v>
      </c>
      <c r="AO179" s="4">
        <f t="shared" si="474"/>
        <v>-0.21326423967253305</v>
      </c>
      <c r="AP179" s="4">
        <f t="shared" si="475"/>
        <v>-0.40812803313587409</v>
      </c>
      <c r="AQ179" s="4">
        <f t="shared" si="476"/>
        <v>-0.55104064438482681</v>
      </c>
      <c r="AR179" s="4">
        <f t="shared" si="477"/>
        <v>-0.82587921736867997</v>
      </c>
      <c r="AS179" s="4">
        <f t="shared" si="478"/>
        <v>-0.40653728997298799</v>
      </c>
      <c r="AT179" s="4">
        <f t="shared" si="479"/>
        <v>-0.75651657967520691</v>
      </c>
      <c r="AU179" s="4">
        <f t="shared" si="480"/>
        <v>-0.39760046144119343</v>
      </c>
      <c r="AV179" s="4">
        <f t="shared" si="582"/>
        <v>-1.1809337768193728</v>
      </c>
      <c r="AW179" s="4">
        <f t="shared" si="582"/>
        <v>-4.5931671060494494</v>
      </c>
      <c r="AY179" s="2">
        <f t="shared" si="532"/>
        <v>41.877174147875685</v>
      </c>
      <c r="AZ179" s="2">
        <f t="shared" si="583"/>
        <v>42.266864091252359</v>
      </c>
      <c r="BA179" s="2">
        <f t="shared" si="584"/>
        <v>43.195710499172826</v>
      </c>
      <c r="BB179" s="2">
        <f t="shared" si="585"/>
        <v>47.262109110342891</v>
      </c>
      <c r="BC179" s="2">
        <f t="shared" si="586"/>
        <v>49.599627338388643</v>
      </c>
      <c r="BD179" s="2">
        <f t="shared" si="587"/>
        <v>49.427732654827039</v>
      </c>
      <c r="BE179" s="2">
        <f t="shared" si="588"/>
        <v>49.980334818859859</v>
      </c>
      <c r="BF179" s="2">
        <f t="shared" si="589"/>
        <v>49.686636835215253</v>
      </c>
      <c r="BG179" s="2">
        <f t="shared" si="590"/>
        <v>47.84594720362972</v>
      </c>
      <c r="BH179" s="2">
        <f t="shared" si="591"/>
        <v>48.153529854496085</v>
      </c>
      <c r="BI179" s="2">
        <f t="shared" si="592"/>
        <v>45.91448990530121</v>
      </c>
      <c r="BJ179" s="2">
        <f t="shared" si="593"/>
        <v>45.018346766956029</v>
      </c>
      <c r="BK179" s="2">
        <f t="shared" si="594"/>
        <v>44.504744689280059</v>
      </c>
      <c r="BL179" s="2">
        <f t="shared" si="595"/>
        <v>45.639076249936082</v>
      </c>
      <c r="BM179" s="2">
        <f t="shared" si="596"/>
        <v>47.46106826379804</v>
      </c>
      <c r="BO179" s="2" t="str">
        <f t="shared" si="482"/>
        <v/>
      </c>
      <c r="BP179" s="2" t="str">
        <f t="shared" si="483"/>
        <v/>
      </c>
      <c r="BQ179" s="2" t="str">
        <f t="shared" si="484"/>
        <v/>
      </c>
      <c r="BR179" s="2" t="str">
        <f t="shared" si="485"/>
        <v/>
      </c>
      <c r="BS179" s="2" t="str">
        <f t="shared" si="486"/>
        <v/>
      </c>
      <c r="BT179" s="2" t="str">
        <f t="shared" si="487"/>
        <v/>
      </c>
      <c r="BU179" s="2" t="str">
        <f t="shared" si="488"/>
        <v/>
      </c>
      <c r="BV179" s="2" t="str">
        <f t="shared" si="489"/>
        <v/>
      </c>
      <c r="BW179" s="2" t="str">
        <f t="shared" si="490"/>
        <v/>
      </c>
      <c r="BX179" s="2" t="str">
        <f t="shared" si="491"/>
        <v/>
      </c>
      <c r="BY179" s="2" t="str">
        <f t="shared" si="492"/>
        <v/>
      </c>
      <c r="BZ179" s="2" t="str">
        <f t="shared" si="493"/>
        <v/>
      </c>
      <c r="CA179" s="2" t="str">
        <f t="shared" si="494"/>
        <v/>
      </c>
      <c r="CB179" s="2" t="str">
        <f t="shared" si="495"/>
        <v/>
      </c>
      <c r="CC179" s="2" t="str">
        <f t="shared" si="496"/>
        <v/>
      </c>
      <c r="CE179" s="2" t="str">
        <f t="shared" si="533"/>
        <v/>
      </c>
      <c r="CF179" s="2" t="str">
        <f t="shared" si="534"/>
        <v/>
      </c>
      <c r="CG179" s="2" t="str">
        <f t="shared" si="535"/>
        <v/>
      </c>
      <c r="CH179" s="2" t="str">
        <f t="shared" si="536"/>
        <v/>
      </c>
      <c r="CI179" s="2" t="str">
        <f t="shared" si="537"/>
        <v/>
      </c>
      <c r="CJ179" s="2" t="str">
        <f t="shared" si="538"/>
        <v/>
      </c>
      <c r="CK179" s="2" t="str">
        <f t="shared" si="539"/>
        <v/>
      </c>
      <c r="CL179" s="2" t="str">
        <f t="shared" si="540"/>
        <v/>
      </c>
      <c r="CM179" s="2" t="str">
        <f t="shared" si="541"/>
        <v/>
      </c>
      <c r="CN179" s="2" t="str">
        <f t="shared" si="542"/>
        <v/>
      </c>
      <c r="CO179" s="2" t="str">
        <f t="shared" si="543"/>
        <v/>
      </c>
      <c r="CP179" s="2" t="str">
        <f t="shared" si="544"/>
        <v/>
      </c>
      <c r="CQ179" s="2" t="str">
        <f t="shared" si="545"/>
        <v/>
      </c>
      <c r="CR179" s="2" t="str">
        <f t="shared" si="546"/>
        <v/>
      </c>
      <c r="CS179" s="2" t="str">
        <f t="shared" si="547"/>
        <v/>
      </c>
      <c r="CU179" s="2" t="str">
        <f t="shared" si="497"/>
        <v/>
      </c>
      <c r="CV179" s="2">
        <f t="shared" si="498"/>
        <v>41.655999999999999</v>
      </c>
      <c r="CW179" s="2" t="str">
        <f t="shared" si="499"/>
        <v/>
      </c>
      <c r="CX179" s="2" t="str">
        <f t="shared" si="500"/>
        <v/>
      </c>
      <c r="CY179" s="2" t="str">
        <f t="shared" si="501"/>
        <v/>
      </c>
      <c r="CZ179" s="2" t="str">
        <f t="shared" si="502"/>
        <v/>
      </c>
      <c r="DA179" s="2" t="str">
        <f t="shared" si="503"/>
        <v/>
      </c>
      <c r="DB179" s="2">
        <f t="shared" si="504"/>
        <v>49.279000000000003</v>
      </c>
      <c r="DC179" s="2">
        <f t="shared" si="505"/>
        <v>47.295000000000002</v>
      </c>
      <c r="DD179" s="2">
        <f t="shared" si="506"/>
        <v>47.328000000000003</v>
      </c>
      <c r="DE179" s="2">
        <f t="shared" si="507"/>
        <v>45.508000000000003</v>
      </c>
      <c r="DF179" s="2">
        <f t="shared" si="508"/>
        <v>44.262</v>
      </c>
      <c r="DG179" s="2" t="str">
        <f t="shared" si="509"/>
        <v/>
      </c>
      <c r="DH179" s="2" t="str">
        <f t="shared" si="510"/>
        <v/>
      </c>
      <c r="DI179" s="2" t="str">
        <f t="shared" si="511"/>
        <v/>
      </c>
      <c r="DK179" s="2">
        <f t="shared" si="512"/>
        <v>91.528667530994227</v>
      </c>
      <c r="DL179" s="2">
        <f t="shared" si="597"/>
        <v>96.878333131984292</v>
      </c>
      <c r="DM179" s="2">
        <f t="shared" si="597"/>
        <v>97.323567944250883</v>
      </c>
      <c r="DN179" s="2">
        <f t="shared" si="597"/>
        <v>106.59053765182188</v>
      </c>
      <c r="DO179" s="2">
        <f t="shared" si="597"/>
        <v>101.40766969181318</v>
      </c>
      <c r="DP179" s="2">
        <f t="shared" si="597"/>
        <v>105.72544817813767</v>
      </c>
      <c r="DQ179" s="2">
        <f t="shared" si="597"/>
        <v>99.704020544090056</v>
      </c>
      <c r="DR179" s="2">
        <f t="shared" si="597"/>
        <v>104.59040917678811</v>
      </c>
      <c r="DS179" s="2">
        <f t="shared" si="597"/>
        <v>101.46792581245214</v>
      </c>
      <c r="DT179" s="2">
        <f t="shared" si="597"/>
        <v>99.175624859287069</v>
      </c>
      <c r="DU179" s="2">
        <f t="shared" si="597"/>
        <v>95.298180161943321</v>
      </c>
      <c r="DV179" s="2">
        <f t="shared" si="597"/>
        <v>99.864033920560246</v>
      </c>
      <c r="DW179" s="2">
        <f t="shared" si="597"/>
        <v>97.993062483130899</v>
      </c>
      <c r="DX179" s="2">
        <f t="shared" si="597"/>
        <v>89.695549766361452</v>
      </c>
      <c r="DY179" s="2">
        <f t="shared" si="597"/>
        <v>83.974603389103379</v>
      </c>
      <c r="EA179" s="2">
        <f t="shared" si="452"/>
        <v>40.997957510028229</v>
      </c>
      <c r="EB179" s="2">
        <f t="shared" si="514"/>
        <v>41.700761450270619</v>
      </c>
      <c r="EC179" s="2">
        <f t="shared" si="515"/>
        <v>42.693158740790352</v>
      </c>
      <c r="ED179" s="2">
        <f t="shared" si="516"/>
        <v>46.851932303295527</v>
      </c>
      <c r="EE179" s="2">
        <f t="shared" si="517"/>
        <v>49.675960937705796</v>
      </c>
      <c r="EF179" s="2">
        <f t="shared" si="518"/>
        <v>49.514638995202432</v>
      </c>
      <c r="EG179" s="2">
        <f t="shared" si="519"/>
        <v>49.47187351678869</v>
      </c>
      <c r="EH179" s="2">
        <f t="shared" si="520"/>
        <v>49.632583037409269</v>
      </c>
      <c r="EI179" s="2">
        <f t="shared" si="521"/>
        <v>47.641542802903402</v>
      </c>
      <c r="EJ179" s="2">
        <f t="shared" si="522"/>
        <v>48.405394381805912</v>
      </c>
      <c r="EK179" s="2">
        <f t="shared" si="523"/>
        <v>46.324128538972396</v>
      </c>
      <c r="EL179" s="2">
        <f t="shared" si="524"/>
        <v>45.333141731885874</v>
      </c>
      <c r="EM179" s="2">
        <f t="shared" si="525"/>
        <v>45.054141196341632</v>
      </c>
      <c r="EN179" s="2">
        <f t="shared" si="526"/>
        <v>45.716905318815996</v>
      </c>
      <c r="EO179" s="2">
        <f t="shared" si="527"/>
        <v>49.774531818181813</v>
      </c>
      <c r="EQ179" s="2">
        <f t="shared" si="528"/>
        <v>42.171423380008498</v>
      </c>
      <c r="ER179" s="2">
        <f t="shared" si="598"/>
        <v>42.476967313731109</v>
      </c>
      <c r="ES179" s="2">
        <f t="shared" si="598"/>
        <v>43.395576544259043</v>
      </c>
      <c r="ET179" s="2">
        <f t="shared" si="598"/>
        <v>47.440804300643805</v>
      </c>
      <c r="EU179" s="2">
        <f t="shared" si="598"/>
        <v>49.556734625446431</v>
      </c>
      <c r="EV179" s="2">
        <f t="shared" si="598"/>
        <v>49.381159649043475</v>
      </c>
      <c r="EW179" s="2">
        <f t="shared" si="598"/>
        <v>50.201553009387823</v>
      </c>
      <c r="EX179" s="2">
        <f t="shared" si="598"/>
        <v>49.704319264357757</v>
      </c>
      <c r="EY179" s="2">
        <f t="shared" si="598"/>
        <v>47.919196900162873</v>
      </c>
      <c r="EZ179" s="2">
        <f t="shared" si="598"/>
        <v>48.050410421160763</v>
      </c>
      <c r="FA179" s="2">
        <f t="shared" si="598"/>
        <v>45.755787135384338</v>
      </c>
      <c r="FB179" s="2">
        <f t="shared" si="598"/>
        <v>44.892435007703668</v>
      </c>
      <c r="FC179" s="2">
        <f t="shared" si="598"/>
        <v>44.253067010970682</v>
      </c>
      <c r="FD179" s="2">
        <f t="shared" si="598"/>
        <v>45.58876685657151</v>
      </c>
      <c r="FE179" s="2">
        <f t="shared" si="598"/>
        <v>46.198088328841934</v>
      </c>
      <c r="FG179" s="2">
        <f t="shared" si="530"/>
        <v>0.99995938682310137</v>
      </c>
      <c r="FH179" s="2">
        <f t="shared" si="599"/>
        <v>0.99995164613474385</v>
      </c>
      <c r="FI179" s="2">
        <f t="shared" si="599"/>
        <v>0.99994624025034196</v>
      </c>
      <c r="FJ179" s="2">
        <f t="shared" si="599"/>
        <v>0.99994070434686155</v>
      </c>
      <c r="FK179" s="2">
        <f t="shared" si="599"/>
        <v>0.9999446382805155</v>
      </c>
      <c r="FL179" s="2">
        <f t="shared" si="599"/>
        <v>0.99994296585886244</v>
      </c>
      <c r="FM179" s="2">
        <f t="shared" si="599"/>
        <v>0.99994724590072093</v>
      </c>
      <c r="FN179" s="2">
        <f t="shared" si="599"/>
        <v>0.999942686856092</v>
      </c>
      <c r="FO179" s="2">
        <f t="shared" si="599"/>
        <v>0.99994492209822405</v>
      </c>
      <c r="FP179" s="2">
        <f t="shared" si="599"/>
        <v>0.99994421619893803</v>
      </c>
      <c r="FQ179" s="2">
        <f t="shared" si="599"/>
        <v>0.99994141519845769</v>
      </c>
      <c r="FR179" s="2">
        <f t="shared" si="599"/>
        <v>0.99994379714506354</v>
      </c>
      <c r="FS179" s="2">
        <f t="shared" si="599"/>
        <v>0.99994653479916151</v>
      </c>
      <c r="FT179" s="2">
        <f t="shared" si="599"/>
        <v>0.9999489360728554</v>
      </c>
      <c r="FU179" s="2">
        <f t="shared" si="599"/>
        <v>0.99995424832606949</v>
      </c>
      <c r="FW179" s="2">
        <f t="shared" si="548"/>
        <v>0.7474988814095731</v>
      </c>
      <c r="FX179" s="2">
        <f t="shared" si="600"/>
        <v>0.72588293729652176</v>
      </c>
      <c r="FY179" s="2">
        <f t="shared" si="601"/>
        <v>0.71127872726570263</v>
      </c>
      <c r="FZ179" s="2">
        <f t="shared" si="602"/>
        <v>0.69053133661770205</v>
      </c>
      <c r="GA179" s="2">
        <f t="shared" si="603"/>
        <v>0.66426239447349011</v>
      </c>
      <c r="GB179" s="2">
        <f t="shared" si="604"/>
        <v>0.67510276453162443</v>
      </c>
      <c r="GC179" s="2">
        <f t="shared" si="605"/>
        <v>0.69319660964867624</v>
      </c>
      <c r="GD179" s="2">
        <f t="shared" si="606"/>
        <v>0.70959951718870951</v>
      </c>
      <c r="GE179" s="2">
        <f t="shared" si="607"/>
        <v>0.72550615488203629</v>
      </c>
      <c r="GF179" s="2">
        <f t="shared" si="608"/>
        <v>0.71748786419466837</v>
      </c>
      <c r="GG179" s="2">
        <f t="shared" si="609"/>
        <v>0.72580981459733984</v>
      </c>
      <c r="GH179" s="2">
        <f t="shared" si="610"/>
        <v>0.72125007246693196</v>
      </c>
      <c r="GI179" s="2">
        <f t="shared" si="611"/>
        <v>0.68935799855368352</v>
      </c>
      <c r="GJ179" s="2">
        <f t="shared" si="612"/>
        <v>0.62490832005713615</v>
      </c>
      <c r="GK179" s="2">
        <f t="shared" si="613"/>
        <v>0.64729899180763673</v>
      </c>
      <c r="GM179" s="86">
        <f t="shared" si="549"/>
        <v>2.3992250394572516E-186</v>
      </c>
      <c r="GN179" s="86">
        <f t="shared" si="614"/>
        <v>6.1861176500103777E-197</v>
      </c>
      <c r="GO179" s="86">
        <f t="shared" si="615"/>
        <v>1.1064230033069502E-206</v>
      </c>
      <c r="GP179" s="86">
        <f t="shared" si="616"/>
        <v>4.1422987392987565E-223</v>
      </c>
      <c r="GQ179" s="86">
        <f t="shared" si="617"/>
        <v>3.1032107460704912E-225</v>
      </c>
      <c r="GR179" s="86">
        <f t="shared" si="618"/>
        <v>1.121591911061958E-250</v>
      </c>
      <c r="GS179" s="86">
        <f t="shared" si="619"/>
        <v>1.9034850078241295E-261</v>
      </c>
      <c r="GT179" s="86">
        <f t="shared" si="620"/>
        <v>1.9808131156721854E-201</v>
      </c>
      <c r="GU179" s="86">
        <f t="shared" si="621"/>
        <v>4.983367116407723E-237</v>
      </c>
      <c r="GV179" s="86">
        <f t="shared" si="622"/>
        <v>4.9601962040982219E-253</v>
      </c>
      <c r="GW179" s="86">
        <f t="shared" si="623"/>
        <v>0</v>
      </c>
      <c r="GX179" s="86">
        <f t="shared" si="624"/>
        <v>0</v>
      </c>
      <c r="GY179" s="86">
        <f t="shared" si="625"/>
        <v>3.2457968187110155E-307</v>
      </c>
      <c r="GZ179" s="86">
        <f t="shared" si="626"/>
        <v>2.4882606362645516E-230</v>
      </c>
      <c r="HA179" s="86">
        <f t="shared" si="627"/>
        <v>0</v>
      </c>
      <c r="HC179" s="86">
        <f t="shared" si="550"/>
        <v>2.7870152805715891E-125</v>
      </c>
      <c r="HD179" s="86">
        <f t="shared" si="628"/>
        <v>3.8099209458187117E-119</v>
      </c>
      <c r="HE179" s="86">
        <f t="shared" si="629"/>
        <v>3.2668200539239007E-132</v>
      </c>
      <c r="HF179" s="86">
        <f t="shared" si="630"/>
        <v>2.5137318749488813E-138</v>
      </c>
      <c r="HG179" s="86">
        <f t="shared" si="631"/>
        <v>5.6703226160017193E-158</v>
      </c>
      <c r="HH179" s="86">
        <f t="shared" si="632"/>
        <v>1.3253574575684322E-169</v>
      </c>
      <c r="HI179" s="86">
        <f t="shared" si="633"/>
        <v>4.579479523394928E-183</v>
      </c>
      <c r="HJ179" s="86">
        <f t="shared" si="634"/>
        <v>6.6932897080154489E-148</v>
      </c>
      <c r="HK179" s="86">
        <f t="shared" si="635"/>
        <v>6.1207839435035397E-174</v>
      </c>
      <c r="HL179" s="86">
        <f t="shared" si="636"/>
        <v>1.1167011742624852E-196</v>
      </c>
      <c r="HM179" s="86">
        <f t="shared" si="637"/>
        <v>1.692480490494467E-215</v>
      </c>
      <c r="HN179" s="86">
        <f t="shared" si="638"/>
        <v>6.4924637134857416E-216</v>
      </c>
      <c r="HO179" s="86">
        <f t="shared" si="639"/>
        <v>8.3388245424597698E-189</v>
      </c>
      <c r="HP179" s="86">
        <f t="shared" si="640"/>
        <v>2.1436455569293981E-226</v>
      </c>
      <c r="HQ179" s="86">
        <f t="shared" si="641"/>
        <v>4.6716873017018594E-272</v>
      </c>
      <c r="HS179" s="86">
        <f t="shared" si="551"/>
        <v>3.2903448223464106E-21</v>
      </c>
      <c r="HT179" s="86">
        <f t="shared" si="642"/>
        <v>6.7215594205973689E-36</v>
      </c>
      <c r="HU179" s="86">
        <f t="shared" si="643"/>
        <v>1.2297332806310471E-35</v>
      </c>
      <c r="HV179" s="86">
        <f t="shared" si="644"/>
        <v>2.9745210811268313E-37</v>
      </c>
      <c r="HW179" s="86">
        <f t="shared" si="645"/>
        <v>1.594656275876387E-32</v>
      </c>
      <c r="HX179" s="86">
        <f t="shared" si="646"/>
        <v>7.6864515323326772E-37</v>
      </c>
      <c r="HY179" s="86">
        <f t="shared" si="647"/>
        <v>5.1243146716701239E-36</v>
      </c>
      <c r="HZ179" s="86">
        <f t="shared" si="648"/>
        <v>1.0494799219820608E-37</v>
      </c>
      <c r="IA179" s="86">
        <f t="shared" si="649"/>
        <v>3.7965016052742624E-39</v>
      </c>
      <c r="IB179" s="86">
        <f t="shared" si="650"/>
        <v>1.2564772862058126E-37</v>
      </c>
      <c r="IC179" s="86">
        <f t="shared" si="651"/>
        <v>7.2370082277650751E-42</v>
      </c>
      <c r="ID179" s="86">
        <f t="shared" si="652"/>
        <v>3.7739696671979681E-40</v>
      </c>
      <c r="IE179" s="86">
        <f t="shared" si="653"/>
        <v>1.13835708178957E-35</v>
      </c>
      <c r="IF179" s="86">
        <f t="shared" si="654"/>
        <v>1.6201214516253506E-34</v>
      </c>
      <c r="IG179" s="86">
        <f t="shared" si="655"/>
        <v>1.2001146917382653E-38</v>
      </c>
      <c r="II179" s="86">
        <f t="shared" si="552"/>
        <v>1.2813896056608841E-2</v>
      </c>
      <c r="IJ179" s="86">
        <f t="shared" si="553"/>
        <v>8.5279579924764093E-3</v>
      </c>
      <c r="IK179" s="86">
        <f t="shared" si="554"/>
        <v>1.3440936548985089E-2</v>
      </c>
      <c r="IL179" s="86">
        <f t="shared" si="555"/>
        <v>2.0653242086090703E-2</v>
      </c>
      <c r="IM179" s="86">
        <f t="shared" si="556"/>
        <v>5.5198201240002687E-2</v>
      </c>
      <c r="IN179" s="86">
        <f t="shared" si="557"/>
        <v>3.1075965464855825E-2</v>
      </c>
      <c r="IO179" s="86">
        <f t="shared" si="558"/>
        <v>1.9853769496175722E-2</v>
      </c>
      <c r="IP179" s="86">
        <f t="shared" si="559"/>
        <v>9.6134180743648219E-3</v>
      </c>
      <c r="IQ179" s="86">
        <f t="shared" si="560"/>
        <v>4.954765768541953E-3</v>
      </c>
      <c r="IR179" s="86">
        <f t="shared" si="561"/>
        <v>7.8970500271757799E-3</v>
      </c>
      <c r="IS179" s="86">
        <f t="shared" si="562"/>
        <v>3.5552156084412041E-3</v>
      </c>
      <c r="IT179" s="86">
        <f t="shared" si="563"/>
        <v>5.6067148157443077E-3</v>
      </c>
      <c r="IU179" s="86">
        <f t="shared" si="564"/>
        <v>2.3936339668287433E-2</v>
      </c>
      <c r="IV179" s="86">
        <f t="shared" si="565"/>
        <v>9.5672332446281733E-2</v>
      </c>
      <c r="IW179" s="86">
        <f t="shared" si="566"/>
        <v>2.0240303186653593E-2</v>
      </c>
      <c r="IY179" s="86">
        <f t="shared" si="567"/>
        <v>1.2813896056608841E-2</v>
      </c>
      <c r="IZ179" s="86">
        <f t="shared" si="568"/>
        <v>8.5279579924764093E-3</v>
      </c>
      <c r="JA179" s="86">
        <f t="shared" si="569"/>
        <v>1.3440936548985089E-2</v>
      </c>
      <c r="JB179" s="86">
        <f t="shared" si="570"/>
        <v>2.0653242086090703E-2</v>
      </c>
      <c r="JC179" s="86">
        <f t="shared" si="571"/>
        <v>5.5198201240002687E-2</v>
      </c>
      <c r="JD179" s="86">
        <f t="shared" si="572"/>
        <v>3.1075965464855825E-2</v>
      </c>
      <c r="JE179" s="86">
        <f t="shared" si="573"/>
        <v>1.9853769496175722E-2</v>
      </c>
      <c r="JF179" s="86">
        <f t="shared" si="574"/>
        <v>9.6134180743648219E-3</v>
      </c>
      <c r="JG179" s="86">
        <f t="shared" si="575"/>
        <v>4.954765768541953E-3</v>
      </c>
      <c r="JH179" s="86">
        <f t="shared" si="576"/>
        <v>7.8970500271757799E-3</v>
      </c>
      <c r="JI179" s="86">
        <f t="shared" si="577"/>
        <v>3.5552156084412041E-3</v>
      </c>
      <c r="JJ179" s="86">
        <f t="shared" si="578"/>
        <v>5.6067148157443077E-3</v>
      </c>
      <c r="JK179" s="86">
        <f t="shared" si="579"/>
        <v>2.3936339668287433E-2</v>
      </c>
      <c r="JL179" s="86">
        <f t="shared" si="580"/>
        <v>9.5672332446281733E-2</v>
      </c>
      <c r="JM179" s="86">
        <f t="shared" si="581"/>
        <v>2.0240303186653593E-2</v>
      </c>
    </row>
    <row r="180" spans="2:273" x14ac:dyDescent="0.25">
      <c r="B180" s="2">
        <v>153</v>
      </c>
      <c r="C180" s="37">
        <v>40.786999999999999</v>
      </c>
      <c r="D180" s="37">
        <v>41.786999999999999</v>
      </c>
      <c r="E180" s="37">
        <v>42.884999999999998</v>
      </c>
      <c r="F180" s="37">
        <v>47.573999999999998</v>
      </c>
      <c r="G180" s="37">
        <v>49.131</v>
      </c>
      <c r="H180" s="37">
        <v>49.393000000000001</v>
      </c>
      <c r="I180" s="37">
        <v>50.328000000000003</v>
      </c>
      <c r="J180" s="37">
        <v>48.917999999999999</v>
      </c>
      <c r="K180" s="37">
        <v>47.869</v>
      </c>
      <c r="L180" s="37">
        <v>47.524999999999999</v>
      </c>
      <c r="M180" s="37">
        <v>45.704999999999998</v>
      </c>
      <c r="N180" s="37">
        <v>43.033000000000001</v>
      </c>
      <c r="O180" s="37">
        <v>43.377000000000002</v>
      </c>
      <c r="P180" s="37">
        <v>44.41</v>
      </c>
      <c r="Q180" s="37">
        <v>43.377000000000002</v>
      </c>
      <c r="S180" s="4">
        <f t="shared" si="453"/>
        <v>41.728539078034693</v>
      </c>
      <c r="T180" s="4">
        <f t="shared" si="454"/>
        <v>42.112924648199645</v>
      </c>
      <c r="U180" s="4">
        <f t="shared" si="455"/>
        <v>43.02905051689261</v>
      </c>
      <c r="V180" s="4">
        <f t="shared" si="456"/>
        <v>47.121875089888348</v>
      </c>
      <c r="W180" s="4">
        <f t="shared" si="457"/>
        <v>49.456018961820448</v>
      </c>
      <c r="X180" s="4">
        <f t="shared" si="458"/>
        <v>49.269520683705039</v>
      </c>
      <c r="Y180" s="4">
        <f t="shared" si="459"/>
        <v>49.828981039265948</v>
      </c>
      <c r="Z180" s="4">
        <f t="shared" si="460"/>
        <v>49.49795988725166</v>
      </c>
      <c r="AA180" s="4">
        <f t="shared" si="461"/>
        <v>47.679120534340022</v>
      </c>
      <c r="AB180" s="4">
        <f t="shared" si="462"/>
        <v>47.981756879661965</v>
      </c>
      <c r="AC180" s="4">
        <f t="shared" si="463"/>
        <v>45.749360132935472</v>
      </c>
      <c r="AD180" s="4">
        <f t="shared" si="464"/>
        <v>44.836727139627641</v>
      </c>
      <c r="AE180" s="4">
        <f t="shared" si="465"/>
        <v>44.330568203077121</v>
      </c>
      <c r="AF180" s="4">
        <f t="shared" si="466"/>
        <v>46.225711371772867</v>
      </c>
      <c r="AG180" s="4">
        <f t="shared" si="467"/>
        <v>47.419901841427091</v>
      </c>
      <c r="AI180" s="4">
        <f t="shared" si="468"/>
        <v>-0.94153907803469394</v>
      </c>
      <c r="AJ180" s="4">
        <f t="shared" si="469"/>
        <v>-0.32592464819964562</v>
      </c>
      <c r="AK180" s="4">
        <f t="shared" si="470"/>
        <v>-0.14405051689261228</v>
      </c>
      <c r="AL180" s="4">
        <f t="shared" si="471"/>
        <v>0.45212491011164957</v>
      </c>
      <c r="AM180" s="4">
        <f t="shared" si="472"/>
        <v>-0.32501896182044732</v>
      </c>
      <c r="AN180" s="4">
        <f t="shared" si="473"/>
        <v>0.12347931629496145</v>
      </c>
      <c r="AO180" s="4">
        <f t="shared" si="474"/>
        <v>0.49901896073405538</v>
      </c>
      <c r="AP180" s="4">
        <f t="shared" si="475"/>
        <v>-0.57995988725166114</v>
      </c>
      <c r="AQ180" s="4">
        <f t="shared" si="476"/>
        <v>0.1898794656599776</v>
      </c>
      <c r="AR180" s="4">
        <f t="shared" si="477"/>
        <v>-0.45675687966196676</v>
      </c>
      <c r="AS180" s="4">
        <f t="shared" si="478"/>
        <v>-4.4360132935473473E-2</v>
      </c>
      <c r="AT180" s="4">
        <f t="shared" si="479"/>
        <v>-1.8037271396276395</v>
      </c>
      <c r="AU180" s="4">
        <f t="shared" si="480"/>
        <v>-0.95356820307711843</v>
      </c>
      <c r="AV180" s="4">
        <f t="shared" si="582"/>
        <v>-1.8157113717728706</v>
      </c>
      <c r="AW180" s="4">
        <f t="shared" si="582"/>
        <v>-4.0429018414270885</v>
      </c>
      <c r="AY180" s="2">
        <f t="shared" si="532"/>
        <v>41.728538721260676</v>
      </c>
      <c r="AZ180" s="2">
        <f t="shared" si="583"/>
        <v>42.112913568790255</v>
      </c>
      <c r="BA180" s="2">
        <f t="shared" si="584"/>
        <v>43.028972539268104</v>
      </c>
      <c r="BB180" s="2">
        <f t="shared" si="585"/>
        <v>47.121561924452813</v>
      </c>
      <c r="BC180" s="2">
        <f t="shared" si="586"/>
        <v>49.449695282498908</v>
      </c>
      <c r="BD180" s="2">
        <f t="shared" si="587"/>
        <v>49.268057490800651</v>
      </c>
      <c r="BE180" s="2">
        <f t="shared" si="588"/>
        <v>49.828540439799653</v>
      </c>
      <c r="BF180" s="2">
        <f t="shared" si="589"/>
        <v>49.497900422927572</v>
      </c>
      <c r="BG180" s="2">
        <f t="shared" si="590"/>
        <v>47.679110838733806</v>
      </c>
      <c r="BH180" s="2">
        <f t="shared" si="591"/>
        <v>47.981715054962088</v>
      </c>
      <c r="BI180" s="2">
        <f t="shared" si="592"/>
        <v>45.749355958745213</v>
      </c>
      <c r="BJ180" s="2">
        <f t="shared" si="593"/>
        <v>44.836709328689743</v>
      </c>
      <c r="BK180" s="2">
        <f t="shared" si="594"/>
        <v>44.329304423555811</v>
      </c>
      <c r="BL180" s="2">
        <f t="shared" si="595"/>
        <v>45.464982933003483</v>
      </c>
      <c r="BM180" s="2">
        <f t="shared" si="596"/>
        <v>47.219779970010102</v>
      </c>
      <c r="BO180" s="2" t="str">
        <f t="shared" si="482"/>
        <v/>
      </c>
      <c r="BP180" s="2" t="str">
        <f t="shared" si="483"/>
        <v/>
      </c>
      <c r="BQ180" s="2" t="str">
        <f t="shared" si="484"/>
        <v/>
      </c>
      <c r="BR180" s="2" t="str">
        <f t="shared" si="485"/>
        <v/>
      </c>
      <c r="BS180" s="2" t="str">
        <f t="shared" si="486"/>
        <v/>
      </c>
      <c r="BT180" s="2" t="str">
        <f t="shared" si="487"/>
        <v/>
      </c>
      <c r="BU180" s="2" t="str">
        <f t="shared" si="488"/>
        <v/>
      </c>
      <c r="BV180" s="2" t="str">
        <f t="shared" si="489"/>
        <v/>
      </c>
      <c r="BW180" s="2" t="str">
        <f t="shared" si="490"/>
        <v/>
      </c>
      <c r="BX180" s="2" t="str">
        <f t="shared" si="491"/>
        <v/>
      </c>
      <c r="BY180" s="2" t="str">
        <f t="shared" si="492"/>
        <v/>
      </c>
      <c r="BZ180" s="2" t="str">
        <f t="shared" si="493"/>
        <v/>
      </c>
      <c r="CA180" s="2" t="str">
        <f t="shared" si="494"/>
        <v/>
      </c>
      <c r="CB180" s="2" t="str">
        <f t="shared" si="495"/>
        <v/>
      </c>
      <c r="CC180" s="2" t="str">
        <f t="shared" si="496"/>
        <v/>
      </c>
      <c r="CE180" s="2" t="str">
        <f t="shared" si="533"/>
        <v/>
      </c>
      <c r="CF180" s="2" t="str">
        <f t="shared" si="534"/>
        <v/>
      </c>
      <c r="CG180" s="2" t="str">
        <f t="shared" si="535"/>
        <v/>
      </c>
      <c r="CH180" s="2" t="str">
        <f t="shared" si="536"/>
        <v/>
      </c>
      <c r="CI180" s="2" t="str">
        <f t="shared" si="537"/>
        <v/>
      </c>
      <c r="CJ180" s="2" t="str">
        <f t="shared" si="538"/>
        <v/>
      </c>
      <c r="CK180" s="2" t="str">
        <f t="shared" si="539"/>
        <v/>
      </c>
      <c r="CL180" s="2" t="str">
        <f t="shared" si="540"/>
        <v/>
      </c>
      <c r="CM180" s="2" t="str">
        <f t="shared" si="541"/>
        <v/>
      </c>
      <c r="CN180" s="2" t="str">
        <f t="shared" si="542"/>
        <v/>
      </c>
      <c r="CO180" s="2" t="str">
        <f t="shared" si="543"/>
        <v/>
      </c>
      <c r="CP180" s="2" t="str">
        <f t="shared" si="544"/>
        <v/>
      </c>
      <c r="CQ180" s="2" t="str">
        <f t="shared" si="545"/>
        <v/>
      </c>
      <c r="CR180" s="2" t="str">
        <f t="shared" si="546"/>
        <v/>
      </c>
      <c r="CS180" s="2" t="str">
        <f t="shared" si="547"/>
        <v/>
      </c>
      <c r="CU180" s="2">
        <f t="shared" si="497"/>
        <v>40.786999999999999</v>
      </c>
      <c r="CV180" s="2">
        <f t="shared" si="498"/>
        <v>41.786999999999999</v>
      </c>
      <c r="CW180" s="2">
        <f t="shared" si="499"/>
        <v>42.884999999999998</v>
      </c>
      <c r="CX180" s="2">
        <f t="shared" si="500"/>
        <v>47.573999999999998</v>
      </c>
      <c r="CY180" s="2" t="str">
        <f t="shared" si="501"/>
        <v/>
      </c>
      <c r="CZ180" s="2" t="str">
        <f t="shared" si="502"/>
        <v/>
      </c>
      <c r="DA180" s="2">
        <f t="shared" si="503"/>
        <v>50.328000000000003</v>
      </c>
      <c r="DB180" s="2">
        <f t="shared" si="504"/>
        <v>48.917999999999999</v>
      </c>
      <c r="DC180" s="2">
        <f t="shared" si="505"/>
        <v>47.869</v>
      </c>
      <c r="DD180" s="2">
        <f t="shared" si="506"/>
        <v>47.524999999999999</v>
      </c>
      <c r="DE180" s="2">
        <f t="shared" si="507"/>
        <v>45.704999999999998</v>
      </c>
      <c r="DF180" s="2">
        <f t="shared" si="508"/>
        <v>43.033000000000001</v>
      </c>
      <c r="DG180" s="2" t="str">
        <f t="shared" si="509"/>
        <v/>
      </c>
      <c r="DH180" s="2" t="str">
        <f t="shared" si="510"/>
        <v/>
      </c>
      <c r="DI180" s="2">
        <f t="shared" si="511"/>
        <v>43.377000000000002</v>
      </c>
      <c r="DK180" s="2">
        <f t="shared" si="512"/>
        <v>91.761062069524328</v>
      </c>
      <c r="DL180" s="2">
        <f t="shared" si="597"/>
        <v>97.123756266988821</v>
      </c>
      <c r="DM180" s="2">
        <f t="shared" si="597"/>
        <v>97.562382404181193</v>
      </c>
      <c r="DN180" s="2">
        <f t="shared" si="597"/>
        <v>106.89557732793523</v>
      </c>
      <c r="DO180" s="2">
        <f t="shared" si="597"/>
        <v>101.64285776409258</v>
      </c>
      <c r="DP180" s="2">
        <f t="shared" si="597"/>
        <v>106.00058360323888</v>
      </c>
      <c r="DQ180" s="2">
        <f t="shared" si="597"/>
        <v>99.917993058161358</v>
      </c>
      <c r="DR180" s="2">
        <f t="shared" si="597"/>
        <v>104.82510310391362</v>
      </c>
      <c r="DS180" s="2">
        <f t="shared" si="597"/>
        <v>101.71065499507606</v>
      </c>
      <c r="DT180" s="2">
        <f t="shared" si="597"/>
        <v>99.402319324577874</v>
      </c>
      <c r="DU180" s="2">
        <f t="shared" si="597"/>
        <v>95.516640688259116</v>
      </c>
      <c r="DV180" s="2">
        <f t="shared" si="597"/>
        <v>100.12738374001532</v>
      </c>
      <c r="DW180" s="2">
        <f t="shared" si="597"/>
        <v>98.241865317139002</v>
      </c>
      <c r="DX180" s="2">
        <f t="shared" si="597"/>
        <v>89.88130853793588</v>
      </c>
      <c r="DY180" s="2">
        <f t="shared" si="597"/>
        <v>84.132873916773917</v>
      </c>
      <c r="EA180" s="2">
        <f t="shared" si="452"/>
        <v>40.811023399197751</v>
      </c>
      <c r="EB180" s="2">
        <f t="shared" si="514"/>
        <v>41.520236986722765</v>
      </c>
      <c r="EC180" s="2">
        <f t="shared" si="515"/>
        <v>42.502262056262552</v>
      </c>
      <c r="ED180" s="2">
        <f t="shared" si="516"/>
        <v>46.691009243547384</v>
      </c>
      <c r="EE180" s="2">
        <f t="shared" si="517"/>
        <v>49.53035698143028</v>
      </c>
      <c r="EF180" s="2">
        <f t="shared" si="518"/>
        <v>49.359869387095053</v>
      </c>
      <c r="EG180" s="2">
        <f t="shared" si="519"/>
        <v>49.295155011360777</v>
      </c>
      <c r="EH180" s="2">
        <f t="shared" si="520"/>
        <v>49.441271401451701</v>
      </c>
      <c r="EI180" s="2">
        <f t="shared" si="521"/>
        <v>47.465419530988271</v>
      </c>
      <c r="EJ180" s="2">
        <f t="shared" si="522"/>
        <v>48.245710513635927</v>
      </c>
      <c r="EK180" s="2">
        <f t="shared" si="523"/>
        <v>46.178167763796658</v>
      </c>
      <c r="EL180" s="2">
        <f t="shared" si="524"/>
        <v>45.166298459984837</v>
      </c>
      <c r="EM180" s="2">
        <f t="shared" si="525"/>
        <v>44.906721686162484</v>
      </c>
      <c r="EN180" s="2">
        <f t="shared" si="526"/>
        <v>45.546287519148734</v>
      </c>
      <c r="EO180" s="2">
        <f t="shared" si="527"/>
        <v>49.6486702226345</v>
      </c>
      <c r="EQ180" s="2">
        <f t="shared" si="528"/>
        <v>42.008731280978836</v>
      </c>
      <c r="ER180" s="2">
        <f t="shared" si="598"/>
        <v>42.313737768987146</v>
      </c>
      <c r="ES180" s="2">
        <f t="shared" si="598"/>
        <v>43.220262932023196</v>
      </c>
      <c r="ET180" s="2">
        <f t="shared" si="598"/>
        <v>47.292953913771491</v>
      </c>
      <c r="EU180" s="2">
        <f t="shared" si="598"/>
        <v>49.408669648155126</v>
      </c>
      <c r="EV180" s="2">
        <f t="shared" si="598"/>
        <v>49.223520917190555</v>
      </c>
      <c r="EW180" s="2">
        <f t="shared" si="598"/>
        <v>50.040422139764672</v>
      </c>
      <c r="EX180" s="2">
        <f t="shared" si="598"/>
        <v>49.515061000815614</v>
      </c>
      <c r="EY180" s="2">
        <f t="shared" si="598"/>
        <v>47.749181566374531</v>
      </c>
      <c r="EZ180" s="2">
        <f t="shared" si="598"/>
        <v>47.883375480230896</v>
      </c>
      <c r="FA180" s="2">
        <f t="shared" si="598"/>
        <v>45.598072329107183</v>
      </c>
      <c r="FB180" s="2">
        <f t="shared" si="598"/>
        <v>44.716727068448265</v>
      </c>
      <c r="FC180" s="2">
        <f t="shared" si="598"/>
        <v>44.088330897373993</v>
      </c>
      <c r="FD180" s="2">
        <f t="shared" si="598"/>
        <v>45.41728012459501</v>
      </c>
      <c r="FE180" s="2">
        <f t="shared" si="598"/>
        <v>46.010619385850298</v>
      </c>
      <c r="FG180" s="2">
        <f t="shared" si="530"/>
        <v>0.99996296021008535</v>
      </c>
      <c r="FH180" s="2">
        <f t="shared" si="599"/>
        <v>0.99995590056313544</v>
      </c>
      <c r="FI180" s="2">
        <f t="shared" si="599"/>
        <v>0.99995097029366675</v>
      </c>
      <c r="FJ180" s="2">
        <f t="shared" si="599"/>
        <v>0.99994592143946293</v>
      </c>
      <c r="FK180" s="2">
        <f t="shared" si="599"/>
        <v>0.99994950926579262</v>
      </c>
      <c r="FL180" s="2">
        <f t="shared" si="599"/>
        <v>0.99994798398403273</v>
      </c>
      <c r="FM180" s="2">
        <f t="shared" si="599"/>
        <v>0.99995188746630881</v>
      </c>
      <c r="FN180" s="2">
        <f t="shared" si="599"/>
        <v>0.99994772952792166</v>
      </c>
      <c r="FO180" s="2">
        <f t="shared" si="599"/>
        <v>0.99994976811313463</v>
      </c>
      <c r="FP180" s="2">
        <f t="shared" si="599"/>
        <v>0.99994912431905425</v>
      </c>
      <c r="FQ180" s="2">
        <f t="shared" si="599"/>
        <v>0.99994656975054819</v>
      </c>
      <c r="FR180" s="2">
        <f t="shared" si="599"/>
        <v>0.99994874213361262</v>
      </c>
      <c r="FS180" s="2">
        <f t="shared" si="599"/>
        <v>0.99995123892791737</v>
      </c>
      <c r="FT180" s="2">
        <f t="shared" si="599"/>
        <v>0.99995342893569694</v>
      </c>
      <c r="FU180" s="2">
        <f t="shared" si="599"/>
        <v>0.99995827380948155</v>
      </c>
      <c r="FW180" s="2">
        <f t="shared" si="548"/>
        <v>0.76448369194400079</v>
      </c>
      <c r="FX180" s="2">
        <f t="shared" si="600"/>
        <v>0.74382346101189689</v>
      </c>
      <c r="FY180" s="2">
        <f t="shared" si="601"/>
        <v>0.72981930686238528</v>
      </c>
      <c r="FZ180" s="2">
        <f t="shared" si="602"/>
        <v>0.70986076571885603</v>
      </c>
      <c r="GA180" s="2">
        <f t="shared" si="603"/>
        <v>0.68448288836217164</v>
      </c>
      <c r="GB180" s="2">
        <f t="shared" si="604"/>
        <v>0.69497017939284556</v>
      </c>
      <c r="GC180" s="2">
        <f t="shared" si="605"/>
        <v>0.71242889321432745</v>
      </c>
      <c r="GD180" s="2">
        <f t="shared" si="606"/>
        <v>0.7282067243958279</v>
      </c>
      <c r="GE180" s="2">
        <f t="shared" si="607"/>
        <v>0.74346262327707358</v>
      </c>
      <c r="GF180" s="2">
        <f t="shared" si="608"/>
        <v>0.73577783378168937</v>
      </c>
      <c r="GG180" s="2">
        <f t="shared" si="609"/>
        <v>0.74375343463670585</v>
      </c>
      <c r="GH180" s="2">
        <f t="shared" si="610"/>
        <v>0.73938494645925978</v>
      </c>
      <c r="GI180" s="2">
        <f t="shared" si="611"/>
        <v>0.70872980162500865</v>
      </c>
      <c r="GJ180" s="2">
        <f t="shared" si="612"/>
        <v>0.6462367180454609</v>
      </c>
      <c r="GK180" s="2">
        <f t="shared" si="613"/>
        <v>0.66803056254867255</v>
      </c>
      <c r="GM180" s="86">
        <f t="shared" si="549"/>
        <v>1.2877838571608074E-190</v>
      </c>
      <c r="GN180" s="86">
        <f t="shared" si="614"/>
        <v>2.1361791245501248E-201</v>
      </c>
      <c r="GO180" s="86">
        <f t="shared" si="615"/>
        <v>2.2036188008886222E-211</v>
      </c>
      <c r="GP180" s="86">
        <f t="shared" si="616"/>
        <v>3.3722557039950136E-228</v>
      </c>
      <c r="GQ180" s="86">
        <f t="shared" si="617"/>
        <v>2.2346151274313372E-230</v>
      </c>
      <c r="GR180" s="86">
        <f t="shared" si="618"/>
        <v>2.3254117175970052E-256</v>
      </c>
      <c r="GS180" s="86">
        <f t="shared" si="619"/>
        <v>2.3559124912043765E-267</v>
      </c>
      <c r="GT180" s="86">
        <f t="shared" si="620"/>
        <v>5.4271033345167813E-206</v>
      </c>
      <c r="GU180" s="86">
        <f t="shared" si="621"/>
        <v>2.2996111343809426E-242</v>
      </c>
      <c r="GV180" s="86">
        <f t="shared" si="622"/>
        <v>8.9422831566574386E-259</v>
      </c>
      <c r="GW180" s="86">
        <f t="shared" si="623"/>
        <v>0</v>
      </c>
      <c r="GX180" s="86">
        <f t="shared" si="624"/>
        <v>0</v>
      </c>
      <c r="GY180" s="86">
        <f t="shared" si="625"/>
        <v>0</v>
      </c>
      <c r="GZ180" s="86">
        <f t="shared" si="626"/>
        <v>1.5272324422874384E-235</v>
      </c>
      <c r="HA180" s="86">
        <f t="shared" si="627"/>
        <v>0</v>
      </c>
      <c r="HC180" s="86">
        <f t="shared" si="550"/>
        <v>4.925839410400626E-129</v>
      </c>
      <c r="HD180" s="86">
        <f t="shared" si="628"/>
        <v>1.3191281907283348E-122</v>
      </c>
      <c r="HE180" s="86">
        <f t="shared" si="629"/>
        <v>4.5414624213604155E-136</v>
      </c>
      <c r="HF180" s="86">
        <f t="shared" si="630"/>
        <v>2.2633476285428032E-142</v>
      </c>
      <c r="HG180" s="86">
        <f t="shared" si="631"/>
        <v>1.1997050662096473E-162</v>
      </c>
      <c r="HH180" s="86">
        <f t="shared" si="632"/>
        <v>1.4101695790876715E-174</v>
      </c>
      <c r="HI180" s="86">
        <f t="shared" si="633"/>
        <v>2.1053748536718312E-188</v>
      </c>
      <c r="HJ180" s="86">
        <f t="shared" si="634"/>
        <v>3.3358228205493943E-152</v>
      </c>
      <c r="HK180" s="86">
        <f t="shared" si="635"/>
        <v>5.7468108757077035E-179</v>
      </c>
      <c r="HL180" s="86">
        <f t="shared" si="636"/>
        <v>1.9869736150251646E-202</v>
      </c>
      <c r="HM180" s="86">
        <f t="shared" si="637"/>
        <v>9.1026881963770295E-222</v>
      </c>
      <c r="HN180" s="86">
        <f t="shared" si="638"/>
        <v>3.6064145397238822E-222</v>
      </c>
      <c r="HO180" s="86">
        <f t="shared" si="639"/>
        <v>2.6269028262774063E-194</v>
      </c>
      <c r="HP180" s="86">
        <f t="shared" si="640"/>
        <v>4.0477784589548713E-233</v>
      </c>
      <c r="HQ180" s="86">
        <f t="shared" si="641"/>
        <v>1.051740703835487E-279</v>
      </c>
      <c r="HS180" s="86">
        <f t="shared" si="551"/>
        <v>1.8785472649505374E-22</v>
      </c>
      <c r="HT180" s="86">
        <f t="shared" si="642"/>
        <v>7.9679710155776335E-38</v>
      </c>
      <c r="HU180" s="86">
        <f t="shared" si="643"/>
        <v>1.3860666122527467E-37</v>
      </c>
      <c r="HV180" s="86">
        <f t="shared" si="644"/>
        <v>2.3788484119896311E-39</v>
      </c>
      <c r="HW180" s="86">
        <f t="shared" si="645"/>
        <v>1.9902741010874335E-34</v>
      </c>
      <c r="HX180" s="86">
        <f t="shared" si="646"/>
        <v>5.6698594286665649E-39</v>
      </c>
      <c r="HY180" s="86">
        <f t="shared" si="647"/>
        <v>4.6480850431578552E-38</v>
      </c>
      <c r="HZ180" s="86">
        <f t="shared" si="648"/>
        <v>7.937545244167016E-40</v>
      </c>
      <c r="IA180" s="86">
        <f t="shared" si="649"/>
        <v>2.6453034650136355E-41</v>
      </c>
      <c r="IB180" s="86">
        <f t="shared" si="650"/>
        <v>1.0369636684008829E-39</v>
      </c>
      <c r="IC180" s="86">
        <f t="shared" si="651"/>
        <v>3.51949642921006E-44</v>
      </c>
      <c r="ID180" s="86">
        <f t="shared" si="652"/>
        <v>2.3691825808159967E-42</v>
      </c>
      <c r="IE180" s="86">
        <f t="shared" si="653"/>
        <v>1.1010832196493378E-37</v>
      </c>
      <c r="IF180" s="86">
        <f t="shared" si="654"/>
        <v>1.3946168628314968E-36</v>
      </c>
      <c r="IG180" s="86">
        <f t="shared" si="655"/>
        <v>6.9746580325483297E-41</v>
      </c>
      <c r="II180" s="86">
        <f t="shared" si="552"/>
        <v>6.9339473848020732E-3</v>
      </c>
      <c r="IJ180" s="86">
        <f t="shared" si="553"/>
        <v>3.9876328597655145E-3</v>
      </c>
      <c r="IK180" s="86">
        <f t="shared" si="554"/>
        <v>6.4449391338516583E-3</v>
      </c>
      <c r="IL180" s="86">
        <f t="shared" si="555"/>
        <v>9.8936028749110651E-3</v>
      </c>
      <c r="IM180" s="86">
        <f t="shared" si="556"/>
        <v>2.9684860687527872E-2</v>
      </c>
      <c r="IN180" s="86">
        <f t="shared" si="557"/>
        <v>1.5225830726601993E-2</v>
      </c>
      <c r="IO180" s="86">
        <f t="shared" si="558"/>
        <v>9.5423118208577823E-3</v>
      </c>
      <c r="IP180" s="86">
        <f t="shared" si="559"/>
        <v>4.2861710594661526E-3</v>
      </c>
      <c r="IQ180" s="86">
        <f t="shared" si="560"/>
        <v>2.0964693257962542E-3</v>
      </c>
      <c r="IR180" s="86">
        <f t="shared" si="561"/>
        <v>3.512759079543285E-3</v>
      </c>
      <c r="IS180" s="86">
        <f t="shared" si="562"/>
        <v>1.4180753560847313E-3</v>
      </c>
      <c r="IT180" s="86">
        <f t="shared" si="563"/>
        <v>2.3794424560379182E-3</v>
      </c>
      <c r="IU180" s="86">
        <f t="shared" si="564"/>
        <v>1.1780121959831953E-2</v>
      </c>
      <c r="IV180" s="86">
        <f t="shared" si="565"/>
        <v>5.3621500553280924E-2</v>
      </c>
      <c r="IW180" s="86">
        <f t="shared" si="566"/>
        <v>8.0919638497378692E-3</v>
      </c>
      <c r="IY180" s="86">
        <f t="shared" si="567"/>
        <v>6.9339473848020732E-3</v>
      </c>
      <c r="IZ180" s="86">
        <f t="shared" si="568"/>
        <v>3.9876328597655145E-3</v>
      </c>
      <c r="JA180" s="86">
        <f t="shared" si="569"/>
        <v>6.4449391338516583E-3</v>
      </c>
      <c r="JB180" s="86">
        <f t="shared" si="570"/>
        <v>9.8936028749110651E-3</v>
      </c>
      <c r="JC180" s="86">
        <f t="shared" si="571"/>
        <v>2.9684860687527872E-2</v>
      </c>
      <c r="JD180" s="86">
        <f t="shared" si="572"/>
        <v>1.5225830726601993E-2</v>
      </c>
      <c r="JE180" s="86">
        <f t="shared" si="573"/>
        <v>9.5423118208577823E-3</v>
      </c>
      <c r="JF180" s="86">
        <f t="shared" si="574"/>
        <v>4.2861710594661526E-3</v>
      </c>
      <c r="JG180" s="86">
        <f t="shared" si="575"/>
        <v>2.0964693257962542E-3</v>
      </c>
      <c r="JH180" s="86">
        <f t="shared" si="576"/>
        <v>3.512759079543285E-3</v>
      </c>
      <c r="JI180" s="86">
        <f t="shared" si="577"/>
        <v>1.4180753560847313E-3</v>
      </c>
      <c r="JJ180" s="86">
        <f t="shared" si="578"/>
        <v>2.3794424560379182E-3</v>
      </c>
      <c r="JK180" s="86">
        <f t="shared" si="579"/>
        <v>1.1780121959831953E-2</v>
      </c>
      <c r="JL180" s="86">
        <f t="shared" si="580"/>
        <v>5.3621500553280924E-2</v>
      </c>
      <c r="JM180" s="86">
        <f t="shared" si="581"/>
        <v>8.0919638497378692E-3</v>
      </c>
    </row>
    <row r="181" spans="2:273" x14ac:dyDescent="0.25">
      <c r="B181" s="2">
        <v>154</v>
      </c>
      <c r="C181" s="37">
        <v>41.279000000000003</v>
      </c>
      <c r="D181" s="37">
        <v>42.738</v>
      </c>
      <c r="E181" s="37">
        <v>43.197000000000003</v>
      </c>
      <c r="F181" s="37">
        <v>45.984000000000002</v>
      </c>
      <c r="G181" s="37">
        <v>50.197000000000003</v>
      </c>
      <c r="H181" s="37">
        <v>48.426000000000002</v>
      </c>
      <c r="I181" s="37">
        <v>49.851999999999997</v>
      </c>
      <c r="J181" s="37">
        <v>47.015999999999998</v>
      </c>
      <c r="K181" s="37">
        <v>47.213000000000001</v>
      </c>
      <c r="L181" s="37">
        <v>46.835999999999999</v>
      </c>
      <c r="M181" s="37">
        <v>44.82</v>
      </c>
      <c r="N181" s="37">
        <v>43.573999999999998</v>
      </c>
      <c r="O181" s="37">
        <v>43.738</v>
      </c>
      <c r="P181" s="37">
        <v>44.851999999999997</v>
      </c>
      <c r="Q181" s="37">
        <v>44.835999999999999</v>
      </c>
      <c r="S181" s="4">
        <f t="shared" si="453"/>
        <v>41.579753573469432</v>
      </c>
      <c r="T181" s="4">
        <f t="shared" si="454"/>
        <v>41.958963703199174</v>
      </c>
      <c r="U181" s="4">
        <f t="shared" si="455"/>
        <v>42.862277673598648</v>
      </c>
      <c r="V181" s="4">
        <f t="shared" si="456"/>
        <v>46.981131192322913</v>
      </c>
      <c r="W181" s="4">
        <f t="shared" si="457"/>
        <v>49.300864014289061</v>
      </c>
      <c r="X181" s="4">
        <f t="shared" si="458"/>
        <v>49.10857906172847</v>
      </c>
      <c r="Y181" s="4">
        <f t="shared" si="459"/>
        <v>49.676856551733366</v>
      </c>
      <c r="Z181" s="4">
        <f t="shared" si="460"/>
        <v>49.309208758320523</v>
      </c>
      <c r="AA181" s="4">
        <f t="shared" si="461"/>
        <v>47.512285748361769</v>
      </c>
      <c r="AB181" s="4">
        <f t="shared" si="462"/>
        <v>47.809941195742553</v>
      </c>
      <c r="AC181" s="4">
        <f t="shared" si="463"/>
        <v>45.584285327578357</v>
      </c>
      <c r="AD181" s="4">
        <f t="shared" si="464"/>
        <v>44.655130197006081</v>
      </c>
      <c r="AE181" s="4">
        <f t="shared" si="465"/>
        <v>44.153991185215517</v>
      </c>
      <c r="AF181" s="4">
        <f t="shared" si="466"/>
        <v>45.571367763546654</v>
      </c>
      <c r="AG181" s="4">
        <f t="shared" si="467"/>
        <v>47.032785901168992</v>
      </c>
      <c r="AI181" s="4">
        <f t="shared" si="468"/>
        <v>-0.30075357346942866</v>
      </c>
      <c r="AJ181" s="4">
        <f t="shared" si="469"/>
        <v>0.77903629680082531</v>
      </c>
      <c r="AK181" s="4">
        <f t="shared" si="470"/>
        <v>0.33472232640135502</v>
      </c>
      <c r="AL181" s="4">
        <f t="shared" si="471"/>
        <v>-0.99713119232291092</v>
      </c>
      <c r="AM181" s="4">
        <f t="shared" si="472"/>
        <v>0.89613598571094144</v>
      </c>
      <c r="AN181" s="4">
        <f t="shared" si="473"/>
        <v>-0.68257906172846816</v>
      </c>
      <c r="AO181" s="4">
        <f t="shared" si="474"/>
        <v>0.1751434482666312</v>
      </c>
      <c r="AP181" s="4">
        <f t="shared" si="475"/>
        <v>-2.2932087583205245</v>
      </c>
      <c r="AQ181" s="4">
        <f t="shared" si="476"/>
        <v>-0.29928574836176836</v>
      </c>
      <c r="AR181" s="4">
        <f t="shared" si="477"/>
        <v>-0.97394119574255456</v>
      </c>
      <c r="AS181" s="4">
        <f t="shared" si="478"/>
        <v>-0.76428532757835654</v>
      </c>
      <c r="AT181" s="4">
        <f t="shared" si="479"/>
        <v>-1.0811301970060825</v>
      </c>
      <c r="AU181" s="4">
        <f t="shared" si="480"/>
        <v>-0.41599118521551759</v>
      </c>
      <c r="AV181" s="4">
        <f t="shared" si="582"/>
        <v>-0.7193677635466571</v>
      </c>
      <c r="AW181" s="4">
        <f t="shared" si="582"/>
        <v>-2.1967859011689939</v>
      </c>
      <c r="AY181" s="2">
        <f t="shared" si="532"/>
        <v>41.579753509460758</v>
      </c>
      <c r="AZ181" s="2">
        <f t="shared" si="583"/>
        <v>41.958962422463912</v>
      </c>
      <c r="BA181" s="2">
        <f t="shared" si="584"/>
        <v>42.862267978588989</v>
      </c>
      <c r="BB181" s="2">
        <f t="shared" si="585"/>
        <v>46.981092564624674</v>
      </c>
      <c r="BC181" s="2">
        <f t="shared" si="586"/>
        <v>49.299766312318155</v>
      </c>
      <c r="BD181" s="2">
        <f t="shared" si="587"/>
        <v>49.108386721028417</v>
      </c>
      <c r="BE181" s="2">
        <f t="shared" si="588"/>
        <v>49.676801614507895</v>
      </c>
      <c r="BF181" s="2">
        <f t="shared" si="589"/>
        <v>49.309202827059906</v>
      </c>
      <c r="BG181" s="2">
        <f t="shared" si="590"/>
        <v>47.512284919086845</v>
      </c>
      <c r="BH181" s="2">
        <f t="shared" si="591"/>
        <v>47.80993704444284</v>
      </c>
      <c r="BI181" s="2">
        <f t="shared" si="592"/>
        <v>45.584285028790283</v>
      </c>
      <c r="BJ181" s="2">
        <f t="shared" si="593"/>
        <v>44.655128661650963</v>
      </c>
      <c r="BK181" s="2">
        <f t="shared" si="594"/>
        <v>44.153822060452981</v>
      </c>
      <c r="BL181" s="2">
        <f t="shared" si="595"/>
        <v>45.290940590037437</v>
      </c>
      <c r="BM181" s="2">
        <f t="shared" si="596"/>
        <v>46.97828349974327</v>
      </c>
      <c r="BO181" s="2" t="str">
        <f t="shared" si="482"/>
        <v/>
      </c>
      <c r="BP181" s="2" t="str">
        <f t="shared" si="483"/>
        <v/>
      </c>
      <c r="BQ181" s="2" t="str">
        <f t="shared" si="484"/>
        <v/>
      </c>
      <c r="BR181" s="2" t="str">
        <f t="shared" si="485"/>
        <v/>
      </c>
      <c r="BS181" s="2" t="str">
        <f t="shared" si="486"/>
        <v/>
      </c>
      <c r="BT181" s="2" t="str">
        <f t="shared" si="487"/>
        <v/>
      </c>
      <c r="BU181" s="2" t="str">
        <f t="shared" si="488"/>
        <v/>
      </c>
      <c r="BV181" s="2" t="str">
        <f t="shared" si="489"/>
        <v/>
      </c>
      <c r="BW181" s="2" t="str">
        <f t="shared" si="490"/>
        <v/>
      </c>
      <c r="BX181" s="2" t="str">
        <f t="shared" si="491"/>
        <v/>
      </c>
      <c r="BY181" s="2" t="str">
        <f t="shared" si="492"/>
        <v/>
      </c>
      <c r="BZ181" s="2" t="str">
        <f t="shared" si="493"/>
        <v/>
      </c>
      <c r="CA181" s="2" t="str">
        <f t="shared" si="494"/>
        <v/>
      </c>
      <c r="CB181" s="2" t="str">
        <f t="shared" si="495"/>
        <v/>
      </c>
      <c r="CC181" s="2" t="str">
        <f t="shared" si="496"/>
        <v/>
      </c>
      <c r="CE181" s="2" t="str">
        <f t="shared" si="533"/>
        <v/>
      </c>
      <c r="CF181" s="2" t="str">
        <f t="shared" si="534"/>
        <v/>
      </c>
      <c r="CG181" s="2" t="str">
        <f t="shared" si="535"/>
        <v/>
      </c>
      <c r="CH181" s="2" t="str">
        <f t="shared" si="536"/>
        <v/>
      </c>
      <c r="CI181" s="2" t="str">
        <f t="shared" si="537"/>
        <v/>
      </c>
      <c r="CJ181" s="2" t="str">
        <f t="shared" si="538"/>
        <v/>
      </c>
      <c r="CK181" s="2" t="str">
        <f t="shared" si="539"/>
        <v/>
      </c>
      <c r="CL181" s="2" t="str">
        <f t="shared" si="540"/>
        <v/>
      </c>
      <c r="CM181" s="2" t="str">
        <f t="shared" si="541"/>
        <v/>
      </c>
      <c r="CN181" s="2" t="str">
        <f t="shared" si="542"/>
        <v/>
      </c>
      <c r="CO181" s="2" t="str">
        <f t="shared" si="543"/>
        <v/>
      </c>
      <c r="CP181" s="2" t="str">
        <f t="shared" si="544"/>
        <v/>
      </c>
      <c r="CQ181" s="2" t="str">
        <f t="shared" si="545"/>
        <v/>
      </c>
      <c r="CR181" s="2" t="str">
        <f t="shared" si="546"/>
        <v/>
      </c>
      <c r="CS181" s="2" t="str">
        <f t="shared" si="547"/>
        <v/>
      </c>
      <c r="CU181" s="2">
        <f t="shared" si="497"/>
        <v>41.279000000000003</v>
      </c>
      <c r="CV181" s="2">
        <f t="shared" si="498"/>
        <v>42.738</v>
      </c>
      <c r="CW181" s="2">
        <f t="shared" si="499"/>
        <v>43.197000000000003</v>
      </c>
      <c r="CX181" s="2">
        <f t="shared" si="500"/>
        <v>45.984000000000002</v>
      </c>
      <c r="CY181" s="2" t="str">
        <f t="shared" si="501"/>
        <v/>
      </c>
      <c r="CZ181" s="2">
        <f t="shared" si="502"/>
        <v>48.426000000000002</v>
      </c>
      <c r="DA181" s="2">
        <f t="shared" si="503"/>
        <v>49.851999999999997</v>
      </c>
      <c r="DB181" s="2">
        <f t="shared" si="504"/>
        <v>47.015999999999998</v>
      </c>
      <c r="DC181" s="2">
        <f t="shared" si="505"/>
        <v>47.213000000000001</v>
      </c>
      <c r="DD181" s="2">
        <f t="shared" si="506"/>
        <v>46.835999999999999</v>
      </c>
      <c r="DE181" s="2">
        <f t="shared" si="507"/>
        <v>44.82</v>
      </c>
      <c r="DF181" s="2">
        <f t="shared" si="508"/>
        <v>43.573999999999998</v>
      </c>
      <c r="DG181" s="2">
        <f t="shared" si="509"/>
        <v>43.738</v>
      </c>
      <c r="DH181" s="2" t="str">
        <f t="shared" si="510"/>
        <v/>
      </c>
      <c r="DI181" s="2">
        <f t="shared" si="511"/>
        <v>44.835999999999999</v>
      </c>
      <c r="DK181" s="2">
        <f t="shared" si="512"/>
        <v>91.99345660805443</v>
      </c>
      <c r="DL181" s="2">
        <f t="shared" si="597"/>
        <v>97.36917940199335</v>
      </c>
      <c r="DM181" s="2">
        <f t="shared" si="597"/>
        <v>97.801196864111517</v>
      </c>
      <c r="DN181" s="2">
        <f t="shared" si="597"/>
        <v>107.20061700404858</v>
      </c>
      <c r="DO181" s="2">
        <f t="shared" si="597"/>
        <v>101.87804583637197</v>
      </c>
      <c r="DP181" s="2">
        <f t="shared" si="597"/>
        <v>106.27571902834009</v>
      </c>
      <c r="DQ181" s="2">
        <f t="shared" si="597"/>
        <v>100.13196557223264</v>
      </c>
      <c r="DR181" s="2">
        <f t="shared" si="597"/>
        <v>105.05979703103912</v>
      </c>
      <c r="DS181" s="2">
        <f t="shared" si="597"/>
        <v>101.95338417769997</v>
      </c>
      <c r="DT181" s="2">
        <f t="shared" si="597"/>
        <v>99.629013789868679</v>
      </c>
      <c r="DU181" s="2">
        <f t="shared" si="597"/>
        <v>95.735101214574897</v>
      </c>
      <c r="DV181" s="2">
        <f t="shared" si="597"/>
        <v>100.39073355947041</v>
      </c>
      <c r="DW181" s="2">
        <f t="shared" si="597"/>
        <v>98.490668151147091</v>
      </c>
      <c r="DX181" s="2">
        <f t="shared" si="597"/>
        <v>90.067067309510307</v>
      </c>
      <c r="DY181" s="2">
        <f t="shared" si="597"/>
        <v>84.291144444444441</v>
      </c>
      <c r="EA181" s="2">
        <f t="shared" si="452"/>
        <v>40.624089288367259</v>
      </c>
      <c r="EB181" s="2">
        <f t="shared" si="514"/>
        <v>41.339712523174903</v>
      </c>
      <c r="EC181" s="2">
        <f t="shared" si="515"/>
        <v>42.311365371734759</v>
      </c>
      <c r="ED181" s="2">
        <f t="shared" si="516"/>
        <v>46.530086183799234</v>
      </c>
      <c r="EE181" s="2">
        <f t="shared" si="517"/>
        <v>49.384753025154765</v>
      </c>
      <c r="EF181" s="2">
        <f t="shared" si="518"/>
        <v>49.205099778987673</v>
      </c>
      <c r="EG181" s="2">
        <f t="shared" si="519"/>
        <v>49.118436505932848</v>
      </c>
      <c r="EH181" s="2">
        <f t="shared" si="520"/>
        <v>49.24995976549414</v>
      </c>
      <c r="EI181" s="2">
        <f t="shared" si="521"/>
        <v>47.28929625907314</v>
      </c>
      <c r="EJ181" s="2">
        <f t="shared" si="522"/>
        <v>48.086026645465935</v>
      </c>
      <c r="EK181" s="2">
        <f t="shared" si="523"/>
        <v>46.032206988620928</v>
      </c>
      <c r="EL181" s="2">
        <f t="shared" si="524"/>
        <v>44.9994551880838</v>
      </c>
      <c r="EM181" s="2">
        <f t="shared" si="525"/>
        <v>44.759302175983336</v>
      </c>
      <c r="EN181" s="2">
        <f t="shared" si="526"/>
        <v>45.375669719481465</v>
      </c>
      <c r="EO181" s="2">
        <f t="shared" si="527"/>
        <v>49.522808627087187</v>
      </c>
      <c r="EQ181" s="2">
        <f t="shared" si="528"/>
        <v>41.84603918194918</v>
      </c>
      <c r="ER181" s="2">
        <f t="shared" si="598"/>
        <v>42.150508224243183</v>
      </c>
      <c r="ES181" s="2">
        <f t="shared" si="598"/>
        <v>43.044949319787349</v>
      </c>
      <c r="ET181" s="2">
        <f t="shared" si="598"/>
        <v>47.145103526899177</v>
      </c>
      <c r="EU181" s="2">
        <f t="shared" si="598"/>
        <v>49.260604670863827</v>
      </c>
      <c r="EV181" s="2">
        <f t="shared" si="598"/>
        <v>49.065882185337628</v>
      </c>
      <c r="EW181" s="2">
        <f t="shared" si="598"/>
        <v>49.879291270141522</v>
      </c>
      <c r="EX181" s="2">
        <f t="shared" si="598"/>
        <v>49.32580273727347</v>
      </c>
      <c r="EY181" s="2">
        <f t="shared" si="598"/>
        <v>47.579166232586175</v>
      </c>
      <c r="EZ181" s="2">
        <f t="shared" si="598"/>
        <v>47.716340539301029</v>
      </c>
      <c r="FA181" s="2">
        <f t="shared" si="598"/>
        <v>45.440357522830034</v>
      </c>
      <c r="FB181" s="2">
        <f t="shared" si="598"/>
        <v>44.541019129192861</v>
      </c>
      <c r="FC181" s="2">
        <f t="shared" si="598"/>
        <v>43.923594783777311</v>
      </c>
      <c r="FD181" s="2">
        <f t="shared" si="598"/>
        <v>45.245793392618502</v>
      </c>
      <c r="FE181" s="2">
        <f t="shared" si="598"/>
        <v>45.823150442858662</v>
      </c>
      <c r="FG181" s="2">
        <f t="shared" si="530"/>
        <v>0.99996621920001538</v>
      </c>
      <c r="FH181" s="2">
        <f t="shared" si="599"/>
        <v>0.99995978067950808</v>
      </c>
      <c r="FI181" s="2">
        <f t="shared" si="599"/>
        <v>0.99995528418346591</v>
      </c>
      <c r="FJ181" s="2">
        <f t="shared" si="599"/>
        <v>0.99995067953193051</v>
      </c>
      <c r="FK181" s="2">
        <f t="shared" si="599"/>
        <v>0.99995395169853996</v>
      </c>
      <c r="FL181" s="2">
        <f t="shared" si="599"/>
        <v>0.99995256061249504</v>
      </c>
      <c r="FM181" s="2">
        <f t="shared" si="599"/>
        <v>0.99995612066200679</v>
      </c>
      <c r="FN181" s="2">
        <f t="shared" si="599"/>
        <v>0.99995232854363414</v>
      </c>
      <c r="FO181" s="2">
        <f t="shared" si="599"/>
        <v>0.99995418777221379</v>
      </c>
      <c r="FP181" s="2">
        <f t="shared" si="599"/>
        <v>0.99995360061981065</v>
      </c>
      <c r="FQ181" s="2">
        <f t="shared" si="599"/>
        <v>0.99995127080426072</v>
      </c>
      <c r="FR181" s="2">
        <f t="shared" si="599"/>
        <v>0.99995325205941288</v>
      </c>
      <c r="FS181" s="2">
        <f t="shared" si="599"/>
        <v>0.99995552918292241</v>
      </c>
      <c r="FT181" s="2">
        <f t="shared" si="599"/>
        <v>0.99995752651050951</v>
      </c>
      <c r="FU181" s="2">
        <f t="shared" si="599"/>
        <v>0.99996194512224557</v>
      </c>
      <c r="FW181" s="2">
        <f t="shared" si="548"/>
        <v>0.78066124297001316</v>
      </c>
      <c r="FX181" s="2">
        <f t="shared" si="600"/>
        <v>0.76097644744623549</v>
      </c>
      <c r="FY181" s="2">
        <f t="shared" si="601"/>
        <v>0.74759178576026619</v>
      </c>
      <c r="FZ181" s="2">
        <f t="shared" si="602"/>
        <v>0.72845763924180806</v>
      </c>
      <c r="GA181" s="2">
        <f t="shared" si="603"/>
        <v>0.70402817909110693</v>
      </c>
      <c r="GB181" s="2">
        <f t="shared" si="604"/>
        <v>0.71413713291788294</v>
      </c>
      <c r="GC181" s="2">
        <f t="shared" si="605"/>
        <v>0.73092355447011137</v>
      </c>
      <c r="GD181" s="2">
        <f t="shared" si="606"/>
        <v>0.7460483683103879</v>
      </c>
      <c r="GE181" s="2">
        <f t="shared" si="607"/>
        <v>0.76063199542236859</v>
      </c>
      <c r="GF181" s="2">
        <f t="shared" si="608"/>
        <v>0.75329085685324604</v>
      </c>
      <c r="GG181" s="2">
        <f t="shared" si="609"/>
        <v>0.76090960273215325</v>
      </c>
      <c r="GH181" s="2">
        <f t="shared" si="610"/>
        <v>0.75673793083044538</v>
      </c>
      <c r="GI181" s="2">
        <f t="shared" si="611"/>
        <v>0.72737132511580016</v>
      </c>
      <c r="GJ181" s="2">
        <f t="shared" si="612"/>
        <v>0.66699860661510457</v>
      </c>
      <c r="GK181" s="2">
        <f t="shared" si="613"/>
        <v>0.68813066108809973</v>
      </c>
      <c r="GM181" s="86">
        <f t="shared" si="549"/>
        <v>6.1775271931959227E-195</v>
      </c>
      <c r="GN181" s="86">
        <f t="shared" si="614"/>
        <v>6.5683966081935449E-206</v>
      </c>
      <c r="GO181" s="86">
        <f t="shared" si="615"/>
        <v>3.8821205239956545E-216</v>
      </c>
      <c r="GP181" s="86">
        <f t="shared" si="616"/>
        <v>2.4031173542721346E-233</v>
      </c>
      <c r="GQ181" s="86">
        <f t="shared" si="617"/>
        <v>1.406415802421495E-235</v>
      </c>
      <c r="GR181" s="86">
        <f t="shared" si="618"/>
        <v>4.1593597594801429E-262</v>
      </c>
      <c r="GS181" s="86">
        <f t="shared" si="619"/>
        <v>2.50231547454157E-273</v>
      </c>
      <c r="GT181" s="86">
        <f t="shared" si="620"/>
        <v>1.3206357281360614E-210</v>
      </c>
      <c r="GU181" s="86">
        <f t="shared" si="621"/>
        <v>9.2463454353057423E-248</v>
      </c>
      <c r="GV181" s="86">
        <f t="shared" si="622"/>
        <v>1.3883405802408243E-264</v>
      </c>
      <c r="GW181" s="86">
        <f t="shared" si="623"/>
        <v>0</v>
      </c>
      <c r="GX181" s="86">
        <f t="shared" si="624"/>
        <v>0</v>
      </c>
      <c r="GY181" s="86">
        <f t="shared" si="625"/>
        <v>0</v>
      </c>
      <c r="GZ181" s="86">
        <f t="shared" si="626"/>
        <v>8.1879811129702205E-241</v>
      </c>
      <c r="HA181" s="86">
        <f t="shared" si="627"/>
        <v>0</v>
      </c>
      <c r="HC181" s="86">
        <f t="shared" si="550"/>
        <v>7.6516768605205689E-133</v>
      </c>
      <c r="HD181" s="86">
        <f t="shared" si="628"/>
        <v>4.0688763498333389E-126</v>
      </c>
      <c r="HE181" s="86">
        <f t="shared" si="629"/>
        <v>5.5482681191490775E-140</v>
      </c>
      <c r="HF181" s="86">
        <f t="shared" si="630"/>
        <v>1.7791371374225941E-146</v>
      </c>
      <c r="HG181" s="86">
        <f t="shared" si="631"/>
        <v>2.1661731522249115E-167</v>
      </c>
      <c r="HH181" s="86">
        <f t="shared" si="632"/>
        <v>1.2695951937001214E-179</v>
      </c>
      <c r="HI181" s="86">
        <f t="shared" si="633"/>
        <v>8.0995818097509506E-194</v>
      </c>
      <c r="HJ181" s="86">
        <f t="shared" si="634"/>
        <v>1.4401857040363929E-156</v>
      </c>
      <c r="HK181" s="86">
        <f t="shared" si="635"/>
        <v>4.5683239853462212E-184</v>
      </c>
      <c r="HL181" s="86">
        <f t="shared" si="636"/>
        <v>2.9168580207702643E-208</v>
      </c>
      <c r="HM181" s="86">
        <f t="shared" si="637"/>
        <v>3.9740044075513509E-228</v>
      </c>
      <c r="HN181" s="86">
        <f t="shared" si="638"/>
        <v>1.6282787583112943E-228</v>
      </c>
      <c r="HO181" s="86">
        <f t="shared" si="639"/>
        <v>6.8879031592342493E-200</v>
      </c>
      <c r="HP181" s="86">
        <f t="shared" si="640"/>
        <v>6.0835579448793648E-240</v>
      </c>
      <c r="HQ181" s="86">
        <f t="shared" si="641"/>
        <v>1.8521372375298961E-287</v>
      </c>
      <c r="HS181" s="86">
        <f t="shared" si="551"/>
        <v>9.8392531829410058E-24</v>
      </c>
      <c r="HT181" s="86">
        <f t="shared" si="642"/>
        <v>8.3765613721261279E-40</v>
      </c>
      <c r="HU181" s="86">
        <f t="shared" si="643"/>
        <v>1.3804684905559803E-39</v>
      </c>
      <c r="HV181" s="86">
        <f t="shared" si="644"/>
        <v>1.6591230305258187E-41</v>
      </c>
      <c r="HW181" s="86">
        <f t="shared" si="645"/>
        <v>2.1821053077996715E-36</v>
      </c>
      <c r="HX181" s="86">
        <f t="shared" si="646"/>
        <v>3.6250540901812677E-41</v>
      </c>
      <c r="HY181" s="86">
        <f t="shared" si="647"/>
        <v>3.685975485232864E-40</v>
      </c>
      <c r="HZ181" s="86">
        <f t="shared" si="648"/>
        <v>5.2279144876124781E-42</v>
      </c>
      <c r="IA181" s="86">
        <f t="shared" si="649"/>
        <v>1.6061283630722824E-43</v>
      </c>
      <c r="IB181" s="86">
        <f t="shared" si="650"/>
        <v>7.4865280904431707E-42</v>
      </c>
      <c r="IC181" s="86">
        <f t="shared" si="651"/>
        <v>1.4764991349970433E-46</v>
      </c>
      <c r="ID181" s="86">
        <f t="shared" si="652"/>
        <v>1.2932007060395075E-44</v>
      </c>
      <c r="IE181" s="86">
        <f t="shared" si="653"/>
        <v>9.3327709898078024E-40</v>
      </c>
      <c r="IF181" s="86">
        <f t="shared" si="654"/>
        <v>1.0402017296039736E-38</v>
      </c>
      <c r="IG181" s="86">
        <f t="shared" si="655"/>
        <v>3.4899667877321769E-43</v>
      </c>
      <c r="II181" s="86">
        <f t="shared" si="552"/>
        <v>3.6008013636372764E-3</v>
      </c>
      <c r="IJ181" s="86">
        <f t="shared" si="553"/>
        <v>1.7606141676741599E-3</v>
      </c>
      <c r="IK181" s="86">
        <f t="shared" si="554"/>
        <v>2.9136409554238497E-3</v>
      </c>
      <c r="IL181" s="86">
        <f t="shared" si="555"/>
        <v>4.4413422150296278E-3</v>
      </c>
      <c r="IM181" s="86">
        <f t="shared" si="556"/>
        <v>1.5005103424762221E-2</v>
      </c>
      <c r="IN181" s="86">
        <f t="shared" si="557"/>
        <v>6.9708408323333774E-3</v>
      </c>
      <c r="IO181" s="86">
        <f t="shared" si="558"/>
        <v>4.3028825088731156E-3</v>
      </c>
      <c r="IP181" s="86">
        <f t="shared" si="559"/>
        <v>1.7889023441392744E-3</v>
      </c>
      <c r="IQ181" s="86">
        <f t="shared" si="560"/>
        <v>8.30315882464003E-4</v>
      </c>
      <c r="IR181" s="86">
        <f t="shared" si="561"/>
        <v>1.4657283718217957E-3</v>
      </c>
      <c r="IS181" s="86">
        <f t="shared" si="562"/>
        <v>5.267796007121635E-4</v>
      </c>
      <c r="IT181" s="86">
        <f t="shared" si="563"/>
        <v>9.4430610035271725E-4</v>
      </c>
      <c r="IU181" s="86">
        <f t="shared" si="564"/>
        <v>5.4454815376851554E-3</v>
      </c>
      <c r="IV181" s="86">
        <f t="shared" si="565"/>
        <v>2.7608990177242512E-2</v>
      </c>
      <c r="IW181" s="86">
        <f t="shared" si="566"/>
        <v>2.8784587120690062E-3</v>
      </c>
      <c r="IY181" s="86">
        <f t="shared" si="567"/>
        <v>3.6008013636372764E-3</v>
      </c>
      <c r="IZ181" s="86">
        <f t="shared" si="568"/>
        <v>1.7606141676741599E-3</v>
      </c>
      <c r="JA181" s="86">
        <f t="shared" si="569"/>
        <v>2.9136409554238497E-3</v>
      </c>
      <c r="JB181" s="86">
        <f t="shared" si="570"/>
        <v>4.4413422150296278E-3</v>
      </c>
      <c r="JC181" s="86">
        <f t="shared" si="571"/>
        <v>1.5005103424762221E-2</v>
      </c>
      <c r="JD181" s="86">
        <f t="shared" si="572"/>
        <v>6.9708408323333774E-3</v>
      </c>
      <c r="JE181" s="86">
        <f t="shared" si="573"/>
        <v>4.3028825088731156E-3</v>
      </c>
      <c r="JF181" s="86">
        <f t="shared" si="574"/>
        <v>1.7889023441392744E-3</v>
      </c>
      <c r="JG181" s="86">
        <f t="shared" si="575"/>
        <v>8.30315882464003E-4</v>
      </c>
      <c r="JH181" s="86">
        <f t="shared" si="576"/>
        <v>1.4657283718217957E-3</v>
      </c>
      <c r="JI181" s="86">
        <f t="shared" si="577"/>
        <v>5.267796007121635E-4</v>
      </c>
      <c r="JJ181" s="86">
        <f t="shared" si="578"/>
        <v>9.4430610035271725E-4</v>
      </c>
      <c r="JK181" s="86">
        <f t="shared" si="579"/>
        <v>5.4454815376851554E-3</v>
      </c>
      <c r="JL181" s="86">
        <f t="shared" si="580"/>
        <v>2.7608990177242512E-2</v>
      </c>
      <c r="JM181" s="86">
        <f t="shared" si="581"/>
        <v>2.8784587120690062E-3</v>
      </c>
    </row>
    <row r="182" spans="2:273" x14ac:dyDescent="0.25">
      <c r="B182" s="2">
        <v>155</v>
      </c>
      <c r="C182" s="37">
        <v>40.540999999999997</v>
      </c>
      <c r="D182" s="37">
        <v>42.459000000000003</v>
      </c>
      <c r="E182" s="37">
        <v>42.442999999999998</v>
      </c>
      <c r="F182" s="37">
        <v>47.491999999999997</v>
      </c>
      <c r="G182" s="37">
        <v>48.048999999999999</v>
      </c>
      <c r="H182" s="37">
        <v>48.951000000000001</v>
      </c>
      <c r="I182" s="37">
        <v>49.164000000000001</v>
      </c>
      <c r="J182" s="37">
        <v>49.164000000000001</v>
      </c>
      <c r="K182" s="37">
        <v>46.689</v>
      </c>
      <c r="L182" s="37">
        <v>47.377000000000002</v>
      </c>
      <c r="M182" s="37">
        <v>45.573999999999998</v>
      </c>
      <c r="N182" s="37">
        <v>44.639000000000003</v>
      </c>
      <c r="O182" s="37">
        <v>43.377000000000002</v>
      </c>
      <c r="P182" s="37">
        <v>44.377000000000002</v>
      </c>
      <c r="Q182" s="37">
        <v>44.066000000000003</v>
      </c>
      <c r="S182" s="4">
        <f t="shared" si="453"/>
        <v>41.430749457284833</v>
      </c>
      <c r="T182" s="4">
        <f t="shared" si="454"/>
        <v>41.804954326927906</v>
      </c>
      <c r="U182" s="4">
        <f t="shared" si="455"/>
        <v>42.695542544918872</v>
      </c>
      <c r="V182" s="4">
        <f t="shared" si="456"/>
        <v>46.840653425925609</v>
      </c>
      <c r="W182" s="4">
        <f t="shared" si="457"/>
        <v>49.150008724462708</v>
      </c>
      <c r="X182" s="4">
        <f t="shared" si="458"/>
        <v>48.948751162557237</v>
      </c>
      <c r="Y182" s="4">
        <f t="shared" si="459"/>
        <v>49.525063169726678</v>
      </c>
      <c r="Z182" s="4">
        <f t="shared" si="460"/>
        <v>49.120536272993114</v>
      </c>
      <c r="AA182" s="4">
        <f t="shared" si="461"/>
        <v>47.345448421032295</v>
      </c>
      <c r="AB182" s="4">
        <f t="shared" si="462"/>
        <v>47.638219742334819</v>
      </c>
      <c r="AC182" s="4">
        <f t="shared" si="463"/>
        <v>45.41931377513442</v>
      </c>
      <c r="AD182" s="4">
        <f t="shared" si="464"/>
        <v>44.473633098941725</v>
      </c>
      <c r="AE182" s="4">
        <f t="shared" si="465"/>
        <v>43.978381829915165</v>
      </c>
      <c r="AF182" s="4">
        <f t="shared" si="466"/>
        <v>45.208840865260271</v>
      </c>
      <c r="AG182" s="4">
        <f t="shared" si="467"/>
        <v>46.749804525597504</v>
      </c>
      <c r="AI182" s="4">
        <f t="shared" si="468"/>
        <v>-0.8897494572848359</v>
      </c>
      <c r="AJ182" s="4">
        <f t="shared" si="469"/>
        <v>0.6540456730720976</v>
      </c>
      <c r="AK182" s="4">
        <f t="shared" si="470"/>
        <v>-0.25254254491887451</v>
      </c>
      <c r="AL182" s="4">
        <f t="shared" si="471"/>
        <v>0.65134657407438823</v>
      </c>
      <c r="AM182" s="4">
        <f t="shared" si="472"/>
        <v>-1.1010087244627087</v>
      </c>
      <c r="AN182" s="4">
        <f t="shared" si="473"/>
        <v>2.2488374427638291E-3</v>
      </c>
      <c r="AO182" s="4">
        <f t="shared" si="474"/>
        <v>-0.36106316972667685</v>
      </c>
      <c r="AP182" s="4">
        <f t="shared" si="475"/>
        <v>4.3463727006887609E-2</v>
      </c>
      <c r="AQ182" s="4">
        <f t="shared" si="476"/>
        <v>-0.6564484210322945</v>
      </c>
      <c r="AR182" s="4">
        <f t="shared" si="477"/>
        <v>-0.26121974233481637</v>
      </c>
      <c r="AS182" s="4">
        <f t="shared" si="478"/>
        <v>0.15468622486557848</v>
      </c>
      <c r="AT182" s="4">
        <f t="shared" si="479"/>
        <v>0.16536690105827745</v>
      </c>
      <c r="AU182" s="4">
        <f t="shared" si="480"/>
        <v>-0.60138182991516231</v>
      </c>
      <c r="AV182" s="4">
        <f t="shared" si="582"/>
        <v>-0.83184086526026846</v>
      </c>
      <c r="AW182" s="4">
        <f t="shared" si="582"/>
        <v>-2.6838045255975018</v>
      </c>
      <c r="AY182" s="2">
        <f t="shared" si="532"/>
        <v>41.430749447113172</v>
      </c>
      <c r="AZ182" s="2">
        <f t="shared" si="583"/>
        <v>41.804954201869037</v>
      </c>
      <c r="BA182" s="2">
        <f t="shared" si="584"/>
        <v>42.695541531575614</v>
      </c>
      <c r="BB182" s="2">
        <f t="shared" si="585"/>
        <v>46.840649492187495</v>
      </c>
      <c r="BC182" s="2">
        <f t="shared" si="586"/>
        <v>49.149849647731394</v>
      </c>
      <c r="BD182" s="2">
        <f t="shared" si="587"/>
        <v>48.948730458516543</v>
      </c>
      <c r="BE182" s="2">
        <f t="shared" si="588"/>
        <v>49.525057494881764</v>
      </c>
      <c r="BF182" s="2">
        <f t="shared" si="589"/>
        <v>49.120535785839969</v>
      </c>
      <c r="BG182" s="2">
        <f t="shared" si="590"/>
        <v>47.345448362596585</v>
      </c>
      <c r="BH182" s="2">
        <f t="shared" si="591"/>
        <v>47.63821940091421</v>
      </c>
      <c r="BI182" s="2">
        <f t="shared" si="592"/>
        <v>45.419313757765458</v>
      </c>
      <c r="BJ182" s="2">
        <f t="shared" si="593"/>
        <v>44.473632990224807</v>
      </c>
      <c r="BK182" s="2">
        <f t="shared" si="594"/>
        <v>43.978363015339603</v>
      </c>
      <c r="BL182" s="2">
        <f t="shared" si="595"/>
        <v>45.116957668091565</v>
      </c>
      <c r="BM182" s="2">
        <f t="shared" si="596"/>
        <v>46.736893202405007</v>
      </c>
      <c r="BO182" s="2" t="str">
        <f t="shared" si="482"/>
        <v/>
      </c>
      <c r="BP182" s="2" t="str">
        <f t="shared" si="483"/>
        <v/>
      </c>
      <c r="BQ182" s="2" t="str">
        <f t="shared" si="484"/>
        <v/>
      </c>
      <c r="BR182" s="2" t="str">
        <f t="shared" si="485"/>
        <v/>
      </c>
      <c r="BS182" s="2" t="str">
        <f t="shared" si="486"/>
        <v/>
      </c>
      <c r="BT182" s="2" t="str">
        <f t="shared" si="487"/>
        <v/>
      </c>
      <c r="BU182" s="2" t="str">
        <f t="shared" si="488"/>
        <v/>
      </c>
      <c r="BV182" s="2" t="str">
        <f t="shared" si="489"/>
        <v/>
      </c>
      <c r="BW182" s="2" t="str">
        <f t="shared" si="490"/>
        <v/>
      </c>
      <c r="BX182" s="2" t="str">
        <f t="shared" si="491"/>
        <v/>
      </c>
      <c r="BY182" s="2" t="str">
        <f t="shared" si="492"/>
        <v/>
      </c>
      <c r="BZ182" s="2" t="str">
        <f t="shared" si="493"/>
        <v/>
      </c>
      <c r="CA182" s="2" t="str">
        <f t="shared" si="494"/>
        <v/>
      </c>
      <c r="CB182" s="2" t="str">
        <f t="shared" si="495"/>
        <v/>
      </c>
      <c r="CC182" s="2" t="str">
        <f t="shared" si="496"/>
        <v/>
      </c>
      <c r="CE182" s="2" t="str">
        <f t="shared" si="533"/>
        <v/>
      </c>
      <c r="CF182" s="2" t="str">
        <f t="shared" si="534"/>
        <v/>
      </c>
      <c r="CG182" s="2" t="str">
        <f t="shared" si="535"/>
        <v/>
      </c>
      <c r="CH182" s="2" t="str">
        <f t="shared" si="536"/>
        <v/>
      </c>
      <c r="CI182" s="2" t="str">
        <f t="shared" si="537"/>
        <v/>
      </c>
      <c r="CJ182" s="2" t="str">
        <f t="shared" si="538"/>
        <v/>
      </c>
      <c r="CK182" s="2" t="str">
        <f t="shared" si="539"/>
        <v/>
      </c>
      <c r="CL182" s="2" t="str">
        <f t="shared" si="540"/>
        <v/>
      </c>
      <c r="CM182" s="2" t="str">
        <f t="shared" si="541"/>
        <v/>
      </c>
      <c r="CN182" s="2" t="str">
        <f t="shared" si="542"/>
        <v/>
      </c>
      <c r="CO182" s="2" t="str">
        <f t="shared" si="543"/>
        <v/>
      </c>
      <c r="CP182" s="2" t="str">
        <f t="shared" si="544"/>
        <v/>
      </c>
      <c r="CQ182" s="2" t="str">
        <f t="shared" si="545"/>
        <v/>
      </c>
      <c r="CR182" s="2" t="str">
        <f t="shared" si="546"/>
        <v/>
      </c>
      <c r="CS182" s="2" t="str">
        <f t="shared" si="547"/>
        <v/>
      </c>
      <c r="CU182" s="2">
        <f t="shared" si="497"/>
        <v>40.540999999999997</v>
      </c>
      <c r="CV182" s="2">
        <f t="shared" si="498"/>
        <v>42.459000000000003</v>
      </c>
      <c r="CW182" s="2">
        <f t="shared" si="499"/>
        <v>42.442999999999998</v>
      </c>
      <c r="CX182" s="2">
        <f t="shared" si="500"/>
        <v>47.491999999999997</v>
      </c>
      <c r="CY182" s="2">
        <f t="shared" si="501"/>
        <v>48.048999999999999</v>
      </c>
      <c r="CZ182" s="2">
        <f t="shared" si="502"/>
        <v>48.951000000000001</v>
      </c>
      <c r="DA182" s="2">
        <f t="shared" si="503"/>
        <v>49.164000000000001</v>
      </c>
      <c r="DB182" s="2">
        <f t="shared" si="504"/>
        <v>49.164000000000001</v>
      </c>
      <c r="DC182" s="2">
        <f t="shared" si="505"/>
        <v>46.689</v>
      </c>
      <c r="DD182" s="2">
        <f t="shared" si="506"/>
        <v>47.377000000000002</v>
      </c>
      <c r="DE182" s="2">
        <f t="shared" si="507"/>
        <v>45.573999999999998</v>
      </c>
      <c r="DF182" s="2">
        <f t="shared" si="508"/>
        <v>44.639000000000003</v>
      </c>
      <c r="DG182" s="2">
        <f t="shared" si="509"/>
        <v>43.377000000000002</v>
      </c>
      <c r="DH182" s="2" t="str">
        <f t="shared" si="510"/>
        <v/>
      </c>
      <c r="DI182" s="2">
        <f t="shared" si="511"/>
        <v>44.066000000000003</v>
      </c>
      <c r="DK182" s="2">
        <f t="shared" si="512"/>
        <v>92.225851146584532</v>
      </c>
      <c r="DL182" s="2">
        <f t="shared" si="597"/>
        <v>97.614602536997893</v>
      </c>
      <c r="DM182" s="2">
        <f t="shared" si="597"/>
        <v>98.040011324041828</v>
      </c>
      <c r="DN182" s="2">
        <f t="shared" si="597"/>
        <v>107.50565668016195</v>
      </c>
      <c r="DO182" s="2">
        <f t="shared" si="597"/>
        <v>102.11323390865135</v>
      </c>
      <c r="DP182" s="2">
        <f t="shared" si="597"/>
        <v>106.55085445344132</v>
      </c>
      <c r="DQ182" s="2">
        <f t="shared" si="597"/>
        <v>100.34593808630393</v>
      </c>
      <c r="DR182" s="2">
        <f t="shared" si="597"/>
        <v>105.29449095816463</v>
      </c>
      <c r="DS182" s="2">
        <f t="shared" si="597"/>
        <v>102.19611336032389</v>
      </c>
      <c r="DT182" s="2">
        <f t="shared" si="597"/>
        <v>99.855708255159499</v>
      </c>
      <c r="DU182" s="2">
        <f t="shared" si="597"/>
        <v>95.953561740890677</v>
      </c>
      <c r="DV182" s="2">
        <f t="shared" si="597"/>
        <v>100.65408337892549</v>
      </c>
      <c r="DW182" s="2">
        <f t="shared" si="597"/>
        <v>98.73947098515518</v>
      </c>
      <c r="DX182" s="2">
        <f t="shared" si="597"/>
        <v>90.252826081084734</v>
      </c>
      <c r="DY182" s="2">
        <f t="shared" si="597"/>
        <v>84.449414972114965</v>
      </c>
      <c r="EA182" s="2">
        <f t="shared" si="452"/>
        <v>40.437155177536773</v>
      </c>
      <c r="EB182" s="2">
        <f t="shared" si="514"/>
        <v>41.159188059627041</v>
      </c>
      <c r="EC182" s="2">
        <f t="shared" si="515"/>
        <v>42.120468687206966</v>
      </c>
      <c r="ED182" s="2">
        <f t="shared" si="516"/>
        <v>46.369163124051084</v>
      </c>
      <c r="EE182" s="2">
        <f t="shared" si="517"/>
        <v>49.239149068879243</v>
      </c>
      <c r="EF182" s="2">
        <f t="shared" si="518"/>
        <v>49.050330170880294</v>
      </c>
      <c r="EG182" s="2">
        <f t="shared" si="519"/>
        <v>48.941718000504927</v>
      </c>
      <c r="EH182" s="2">
        <f t="shared" si="520"/>
        <v>49.058648129536579</v>
      </c>
      <c r="EI182" s="2">
        <f t="shared" si="521"/>
        <v>47.113172987158009</v>
      </c>
      <c r="EJ182" s="2">
        <f t="shared" si="522"/>
        <v>47.926342777295943</v>
      </c>
      <c r="EK182" s="2">
        <f t="shared" si="523"/>
        <v>45.88624621344519</v>
      </c>
      <c r="EL182" s="2">
        <f t="shared" si="524"/>
        <v>44.832611916182771</v>
      </c>
      <c r="EM182" s="2">
        <f t="shared" si="525"/>
        <v>44.611882665804195</v>
      </c>
      <c r="EN182" s="2">
        <f t="shared" si="526"/>
        <v>45.205051919814203</v>
      </c>
      <c r="EO182" s="2">
        <f t="shared" si="527"/>
        <v>49.396947031539881</v>
      </c>
      <c r="EQ182" s="2">
        <f t="shared" si="528"/>
        <v>41.683347082919518</v>
      </c>
      <c r="ER182" s="2">
        <f t="shared" si="598"/>
        <v>41.987278679499227</v>
      </c>
      <c r="ES182" s="2">
        <f t="shared" si="598"/>
        <v>42.86963570755151</v>
      </c>
      <c r="ET182" s="2">
        <f t="shared" si="598"/>
        <v>46.997253140026871</v>
      </c>
      <c r="EU182" s="2">
        <f t="shared" si="598"/>
        <v>49.112539693572529</v>
      </c>
      <c r="EV182" s="2">
        <f t="shared" si="598"/>
        <v>48.908243453484701</v>
      </c>
      <c r="EW182" s="2">
        <f t="shared" si="598"/>
        <v>49.718160400518364</v>
      </c>
      <c r="EX182" s="2">
        <f t="shared" si="598"/>
        <v>49.136544473731327</v>
      </c>
      <c r="EY182" s="2">
        <f t="shared" si="598"/>
        <v>47.409150898797826</v>
      </c>
      <c r="EZ182" s="2">
        <f t="shared" si="598"/>
        <v>47.549305598371163</v>
      </c>
      <c r="FA182" s="2">
        <f t="shared" si="598"/>
        <v>45.282642716552886</v>
      </c>
      <c r="FB182" s="2">
        <f t="shared" si="598"/>
        <v>44.365311189937465</v>
      </c>
      <c r="FC182" s="2">
        <f t="shared" si="598"/>
        <v>43.758858670180622</v>
      </c>
      <c r="FD182" s="2">
        <f t="shared" si="598"/>
        <v>45.074306660641994</v>
      </c>
      <c r="FE182" s="2">
        <f t="shared" si="598"/>
        <v>45.635681499867019</v>
      </c>
      <c r="FG182" s="2">
        <f t="shared" si="530"/>
        <v>0.99996919145267826</v>
      </c>
      <c r="FH182" s="2">
        <f t="shared" si="599"/>
        <v>0.99996331941395222</v>
      </c>
      <c r="FI182" s="2">
        <f t="shared" si="599"/>
        <v>0.99995921853017522</v>
      </c>
      <c r="FJ182" s="2">
        <f t="shared" si="599"/>
        <v>0.99995501900331607</v>
      </c>
      <c r="FK182" s="2">
        <f t="shared" si="599"/>
        <v>0.99995800327977424</v>
      </c>
      <c r="FL182" s="2">
        <f t="shared" si="599"/>
        <v>0.99995673458378664</v>
      </c>
      <c r="FM182" s="2">
        <f t="shared" si="599"/>
        <v>0.99995998141361842</v>
      </c>
      <c r="FN182" s="2">
        <f t="shared" si="599"/>
        <v>0.99995652293269877</v>
      </c>
      <c r="FO182" s="2">
        <f t="shared" si="599"/>
        <v>0.99995821858326395</v>
      </c>
      <c r="FP182" s="2">
        <f t="shared" si="599"/>
        <v>0.99995768308956312</v>
      </c>
      <c r="FQ182" s="2">
        <f t="shared" si="599"/>
        <v>0.99995555825474236</v>
      </c>
      <c r="FR182" s="2">
        <f t="shared" si="599"/>
        <v>0.99995736519609679</v>
      </c>
      <c r="FS182" s="2">
        <f t="shared" si="599"/>
        <v>0.9999594419740887</v>
      </c>
      <c r="FT182" s="2">
        <f t="shared" si="599"/>
        <v>0.99996126357243342</v>
      </c>
      <c r="FU182" s="2">
        <f t="shared" si="599"/>
        <v>0.99996529342278551</v>
      </c>
      <c r="FW182" s="2">
        <f t="shared" si="548"/>
        <v>0.79602405600703019</v>
      </c>
      <c r="FX182" s="2">
        <f t="shared" si="600"/>
        <v>0.77732473850839456</v>
      </c>
      <c r="FY182" s="2">
        <f t="shared" si="601"/>
        <v>0.76457231521558044</v>
      </c>
      <c r="FZ182" s="2">
        <f t="shared" si="602"/>
        <v>0.74628855068533317</v>
      </c>
      <c r="GA182" s="2">
        <f t="shared" si="603"/>
        <v>0.72285294097966613</v>
      </c>
      <c r="GB182" s="2">
        <f t="shared" si="604"/>
        <v>0.73256317259779047</v>
      </c>
      <c r="GC182" s="2">
        <f t="shared" si="605"/>
        <v>0.74864841248352643</v>
      </c>
      <c r="GD182" s="2">
        <f t="shared" si="606"/>
        <v>0.76309982701343648</v>
      </c>
      <c r="GE182" s="2">
        <f t="shared" si="607"/>
        <v>0.77699694168956601</v>
      </c>
      <c r="GF182" s="2">
        <f t="shared" si="608"/>
        <v>0.77000593818793228</v>
      </c>
      <c r="GG182" s="2">
        <f t="shared" si="609"/>
        <v>0.77726112750775445</v>
      </c>
      <c r="GH182" s="2">
        <f t="shared" si="610"/>
        <v>0.77328975358294605</v>
      </c>
      <c r="GI182" s="2">
        <f t="shared" si="611"/>
        <v>0.74524862355067001</v>
      </c>
      <c r="GJ182" s="2">
        <f t="shared" si="612"/>
        <v>0.6871319245705213</v>
      </c>
      <c r="GK182" s="2">
        <f t="shared" si="613"/>
        <v>0.70754653132303325</v>
      </c>
      <c r="GM182" s="86">
        <f t="shared" si="549"/>
        <v>2.6484074918369865E-199</v>
      </c>
      <c r="GN182" s="86">
        <f t="shared" si="614"/>
        <v>1.7983825378228551E-210</v>
      </c>
      <c r="GO182" s="86">
        <f t="shared" si="615"/>
        <v>6.0494740299783021E-221</v>
      </c>
      <c r="GP182" s="86">
        <f t="shared" si="616"/>
        <v>1.4990069182273704E-238</v>
      </c>
      <c r="GQ182" s="86">
        <f t="shared" si="617"/>
        <v>7.7364736648877636E-241</v>
      </c>
      <c r="GR182" s="86">
        <f t="shared" si="618"/>
        <v>6.4182045664386817E-268</v>
      </c>
      <c r="GS182" s="86">
        <f t="shared" si="619"/>
        <v>2.2808514043664265E-279</v>
      </c>
      <c r="GT182" s="86">
        <f t="shared" si="620"/>
        <v>2.8542181025480362E-215</v>
      </c>
      <c r="GU182" s="86">
        <f t="shared" si="621"/>
        <v>3.2394317858655059E-253</v>
      </c>
      <c r="GV182" s="86">
        <f t="shared" si="622"/>
        <v>1.8562670297672503E-270</v>
      </c>
      <c r="GW182" s="86">
        <f t="shared" si="623"/>
        <v>0</v>
      </c>
      <c r="GX182" s="86">
        <f t="shared" si="624"/>
        <v>0</v>
      </c>
      <c r="GY182" s="86">
        <f t="shared" si="625"/>
        <v>0</v>
      </c>
      <c r="GZ182" s="86">
        <f t="shared" si="626"/>
        <v>3.8345088725017997E-246</v>
      </c>
      <c r="HA182" s="86">
        <f t="shared" si="627"/>
        <v>0</v>
      </c>
      <c r="HC182" s="86">
        <f t="shared" si="550"/>
        <v>1.0446377635649558E-136</v>
      </c>
      <c r="HD182" s="86">
        <f t="shared" si="628"/>
        <v>1.1180878413720639E-129</v>
      </c>
      <c r="HE182" s="86">
        <f t="shared" si="629"/>
        <v>5.9567287045231718E-144</v>
      </c>
      <c r="HF182" s="86">
        <f t="shared" si="630"/>
        <v>1.2209303395812514E-150</v>
      </c>
      <c r="HG182" s="86">
        <f t="shared" si="631"/>
        <v>3.337806538053291E-172</v>
      </c>
      <c r="HH182" s="86">
        <f t="shared" si="632"/>
        <v>9.671910000930834E-185</v>
      </c>
      <c r="HI182" s="86">
        <f t="shared" si="633"/>
        <v>2.6074326398079268E-199</v>
      </c>
      <c r="HJ182" s="86">
        <f t="shared" si="634"/>
        <v>5.3862148456763844E-161</v>
      </c>
      <c r="HK182" s="86">
        <f t="shared" si="635"/>
        <v>3.0746420815213651E-189</v>
      </c>
      <c r="HL182" s="86">
        <f t="shared" si="636"/>
        <v>3.5326776246229045E-214</v>
      </c>
      <c r="HM182" s="86">
        <f t="shared" si="637"/>
        <v>1.4083065796911896E-234</v>
      </c>
      <c r="HN182" s="86">
        <f t="shared" si="638"/>
        <v>5.9753919977836898E-235</v>
      </c>
      <c r="HO182" s="86">
        <f t="shared" si="639"/>
        <v>1.5032506392116334E-205</v>
      </c>
      <c r="HP182" s="86">
        <f t="shared" si="640"/>
        <v>7.2773467898519504E-247</v>
      </c>
      <c r="HQ182" s="86">
        <f t="shared" si="641"/>
        <v>2.5513201451056066E-295</v>
      </c>
      <c r="HS182" s="86">
        <f t="shared" si="551"/>
        <v>4.7276018694071482E-25</v>
      </c>
      <c r="HT182" s="86">
        <f t="shared" si="642"/>
        <v>7.8092389784224769E-42</v>
      </c>
      <c r="HU182" s="86">
        <f t="shared" si="643"/>
        <v>1.214847742562612E-41</v>
      </c>
      <c r="HV182" s="86">
        <f t="shared" si="644"/>
        <v>1.0091015785358422E-43</v>
      </c>
      <c r="HW182" s="86">
        <f t="shared" si="645"/>
        <v>2.101530377875284E-38</v>
      </c>
      <c r="HX182" s="86">
        <f t="shared" si="646"/>
        <v>2.0087847309832651E-43</v>
      </c>
      <c r="HY182" s="86">
        <f t="shared" si="647"/>
        <v>2.5553646431634869E-42</v>
      </c>
      <c r="HZ182" s="86">
        <f t="shared" si="648"/>
        <v>2.9983568736144067E-44</v>
      </c>
      <c r="IA182" s="86">
        <f t="shared" si="649"/>
        <v>8.497306627570607E-46</v>
      </c>
      <c r="IB182" s="86">
        <f t="shared" si="650"/>
        <v>4.7281209549272327E-44</v>
      </c>
      <c r="IC182" s="86">
        <f t="shared" si="651"/>
        <v>5.3431879112605814E-49</v>
      </c>
      <c r="ID182" s="86">
        <f t="shared" si="652"/>
        <v>6.1373980940196858E-47</v>
      </c>
      <c r="IE182" s="86">
        <f t="shared" si="653"/>
        <v>6.931577238284367E-42</v>
      </c>
      <c r="IF182" s="86">
        <f t="shared" si="654"/>
        <v>6.7222475792218269E-41</v>
      </c>
      <c r="IG182" s="86">
        <f t="shared" si="655"/>
        <v>1.5034844535098499E-45</v>
      </c>
      <c r="II182" s="86">
        <f t="shared" si="552"/>
        <v>1.7940728093401375E-3</v>
      </c>
      <c r="IJ182" s="86">
        <f t="shared" si="553"/>
        <v>7.3369578071922671E-4</v>
      </c>
      <c r="IK182" s="86">
        <f t="shared" si="554"/>
        <v>1.2413959618073065E-3</v>
      </c>
      <c r="IL182" s="86">
        <f t="shared" si="555"/>
        <v>1.8677028503084861E-3</v>
      </c>
      <c r="IM182" s="86">
        <f t="shared" si="556"/>
        <v>7.1323706036764368E-3</v>
      </c>
      <c r="IN182" s="86">
        <f t="shared" si="557"/>
        <v>2.9816322924572443E-3</v>
      </c>
      <c r="IO182" s="86">
        <f t="shared" si="558"/>
        <v>1.8197041529983008E-3</v>
      </c>
      <c r="IP182" s="86">
        <f t="shared" si="559"/>
        <v>6.9857507321077783E-4</v>
      </c>
      <c r="IQ182" s="86">
        <f t="shared" si="560"/>
        <v>3.0766303305898042E-4</v>
      </c>
      <c r="IR182" s="86">
        <f t="shared" si="561"/>
        <v>5.7342002754638872E-4</v>
      </c>
      <c r="IS182" s="86">
        <f t="shared" si="562"/>
        <v>1.8214945923923249E-4</v>
      </c>
      <c r="IT182" s="86">
        <f t="shared" si="563"/>
        <v>3.5026934227084871E-4</v>
      </c>
      <c r="IU182" s="86">
        <f t="shared" si="564"/>
        <v>2.3636972977356951E-3</v>
      </c>
      <c r="IV182" s="86">
        <f t="shared" si="565"/>
        <v>1.3072363657061496E-2</v>
      </c>
      <c r="IW182" s="86">
        <f t="shared" si="566"/>
        <v>9.1096920706887645E-4</v>
      </c>
      <c r="IY182" s="86">
        <f t="shared" si="567"/>
        <v>1.7940728093401375E-3</v>
      </c>
      <c r="IZ182" s="86">
        <f t="shared" si="568"/>
        <v>7.3369578071922671E-4</v>
      </c>
      <c r="JA182" s="86">
        <f t="shared" si="569"/>
        <v>1.2413959618073065E-3</v>
      </c>
      <c r="JB182" s="86">
        <f t="shared" si="570"/>
        <v>1.8677028503084861E-3</v>
      </c>
      <c r="JC182" s="86">
        <f t="shared" si="571"/>
        <v>7.1323706036764368E-3</v>
      </c>
      <c r="JD182" s="86">
        <f t="shared" si="572"/>
        <v>2.9816322924572443E-3</v>
      </c>
      <c r="JE182" s="86">
        <f t="shared" si="573"/>
        <v>1.8197041529983008E-3</v>
      </c>
      <c r="JF182" s="86">
        <f t="shared" si="574"/>
        <v>6.9857507321077783E-4</v>
      </c>
      <c r="JG182" s="86">
        <f t="shared" si="575"/>
        <v>3.0766303305898042E-4</v>
      </c>
      <c r="JH182" s="86">
        <f t="shared" si="576"/>
        <v>5.7342002754638872E-4</v>
      </c>
      <c r="JI182" s="86">
        <f t="shared" si="577"/>
        <v>1.8214945923923249E-4</v>
      </c>
      <c r="JJ182" s="86">
        <f t="shared" si="578"/>
        <v>3.5026934227084871E-4</v>
      </c>
      <c r="JK182" s="86">
        <f t="shared" si="579"/>
        <v>2.3636972977356951E-3</v>
      </c>
      <c r="JL182" s="86">
        <f t="shared" si="580"/>
        <v>1.3072363657061496E-2</v>
      </c>
      <c r="JM182" s="86">
        <f t="shared" si="581"/>
        <v>9.1096920706887645E-4</v>
      </c>
    </row>
    <row r="183" spans="2:273" x14ac:dyDescent="0.25">
      <c r="B183" s="2">
        <v>156</v>
      </c>
      <c r="C183" s="37">
        <v>41.197000000000003</v>
      </c>
      <c r="D183" s="37">
        <v>41.344000000000001</v>
      </c>
      <c r="E183" s="37">
        <v>42.426000000000002</v>
      </c>
      <c r="F183" s="37">
        <v>47.622999999999998</v>
      </c>
      <c r="G183" s="37">
        <v>49.097999999999999</v>
      </c>
      <c r="H183" s="37">
        <v>49.328000000000003</v>
      </c>
      <c r="I183" s="37">
        <v>49.606999999999999</v>
      </c>
      <c r="J183" s="37">
        <v>47.738</v>
      </c>
      <c r="K183" s="37">
        <v>47.41</v>
      </c>
      <c r="L183" s="37">
        <v>47.41</v>
      </c>
      <c r="M183" s="37">
        <v>45.213000000000001</v>
      </c>
      <c r="N183" s="37">
        <v>43.508000000000003</v>
      </c>
      <c r="O183" s="37">
        <v>43.77</v>
      </c>
      <c r="P183" s="37">
        <v>43.951000000000001</v>
      </c>
      <c r="Q183" s="37">
        <v>44.524999999999999</v>
      </c>
      <c r="S183" s="4">
        <f t="shared" si="453"/>
        <v>41.281466077992519</v>
      </c>
      <c r="T183" s="4">
        <f t="shared" si="454"/>
        <v>41.650838203101834</v>
      </c>
      <c r="U183" s="4">
        <f t="shared" si="455"/>
        <v>42.528743117316324</v>
      </c>
      <c r="V183" s="4">
        <f t="shared" si="456"/>
        <v>46.700185605184544</v>
      </c>
      <c r="W183" s="4">
        <f t="shared" si="457"/>
        <v>48.999973125652879</v>
      </c>
      <c r="X183" s="4">
        <f t="shared" si="458"/>
        <v>48.789099917972791</v>
      </c>
      <c r="Y183" s="4">
        <f t="shared" si="459"/>
        <v>49.373252837749909</v>
      </c>
      <c r="Z183" s="4">
        <f t="shared" si="460"/>
        <v>48.931891677381955</v>
      </c>
      <c r="AA183" s="4">
        <f t="shared" si="461"/>
        <v>47.178582226102122</v>
      </c>
      <c r="AB183" s="4">
        <f t="shared" si="462"/>
        <v>47.466583263994792</v>
      </c>
      <c r="AC183" s="4">
        <f t="shared" si="463"/>
        <v>45.254474754173884</v>
      </c>
      <c r="AD183" s="4">
        <f t="shared" si="464"/>
        <v>44.292247445903236</v>
      </c>
      <c r="AE183" s="4">
        <f t="shared" si="465"/>
        <v>43.802989144691935</v>
      </c>
      <c r="AF183" s="4">
        <f t="shared" si="466"/>
        <v>44.969770111046159</v>
      </c>
      <c r="AG183" s="4">
        <f t="shared" si="467"/>
        <v>46.498558944339067</v>
      </c>
      <c r="AI183" s="4">
        <f t="shared" si="468"/>
        <v>-8.4466077992516375E-2</v>
      </c>
      <c r="AJ183" s="4">
        <f t="shared" si="469"/>
        <v>-0.30683820310183307</v>
      </c>
      <c r="AK183" s="4">
        <f t="shared" si="470"/>
        <v>-0.10274311731632224</v>
      </c>
      <c r="AL183" s="4">
        <f t="shared" si="471"/>
        <v>0.92281439481545391</v>
      </c>
      <c r="AM183" s="4">
        <f t="shared" si="472"/>
        <v>9.8026874347119985E-2</v>
      </c>
      <c r="AN183" s="4">
        <f t="shared" si="473"/>
        <v>0.53890008202721162</v>
      </c>
      <c r="AO183" s="4">
        <f t="shared" si="474"/>
        <v>0.23374716225008996</v>
      </c>
      <c r="AP183" s="4">
        <f t="shared" si="475"/>
        <v>-1.1938916773819557</v>
      </c>
      <c r="AQ183" s="4">
        <f t="shared" si="476"/>
        <v>0.23141777389787421</v>
      </c>
      <c r="AR183" s="4">
        <f t="shared" si="477"/>
        <v>-5.658326399479563E-2</v>
      </c>
      <c r="AS183" s="4">
        <f t="shared" si="478"/>
        <v>-4.1474754173883355E-2</v>
      </c>
      <c r="AT183" s="4">
        <f t="shared" si="479"/>
        <v>-0.78424744590323314</v>
      </c>
      <c r="AU183" s="4">
        <f t="shared" si="480"/>
        <v>-3.2989144691931926E-2</v>
      </c>
      <c r="AV183" s="4">
        <f t="shared" si="582"/>
        <v>-1.0187701110461589</v>
      </c>
      <c r="AW183" s="4">
        <f t="shared" si="582"/>
        <v>-1.973558944339068</v>
      </c>
      <c r="AY183" s="2">
        <f t="shared" si="532"/>
        <v>41.281466076561237</v>
      </c>
      <c r="AZ183" s="2">
        <f t="shared" si="583"/>
        <v>41.65083819279085</v>
      </c>
      <c r="BA183" s="2">
        <f t="shared" si="584"/>
        <v>42.528743028316853</v>
      </c>
      <c r="BB183" s="2">
        <f t="shared" si="585"/>
        <v>46.700185274637462</v>
      </c>
      <c r="BC183" s="2">
        <f t="shared" si="586"/>
        <v>48.99995389358962</v>
      </c>
      <c r="BD183" s="2">
        <f t="shared" si="587"/>
        <v>48.789098094287979</v>
      </c>
      <c r="BE183" s="2">
        <f t="shared" si="588"/>
        <v>49.373252352401281</v>
      </c>
      <c r="BF183" s="2">
        <f t="shared" si="589"/>
        <v>48.931891644452243</v>
      </c>
      <c r="BG183" s="2">
        <f t="shared" si="590"/>
        <v>47.178582222711199</v>
      </c>
      <c r="BH183" s="2">
        <f t="shared" si="591"/>
        <v>47.466583240738338</v>
      </c>
      <c r="BI183" s="2">
        <f t="shared" si="592"/>
        <v>45.254474753354287</v>
      </c>
      <c r="BJ183" s="2">
        <f t="shared" si="593"/>
        <v>44.292247439582802</v>
      </c>
      <c r="BK183" s="2">
        <f t="shared" si="594"/>
        <v>43.802987405787093</v>
      </c>
      <c r="BL183" s="2">
        <f t="shared" si="595"/>
        <v>44.943041754523385</v>
      </c>
      <c r="BM183" s="2">
        <f t="shared" si="596"/>
        <v>46.495901643586116</v>
      </c>
      <c r="BO183" s="2" t="str">
        <f t="shared" si="482"/>
        <v/>
      </c>
      <c r="BP183" s="2" t="str">
        <f t="shared" si="483"/>
        <v/>
      </c>
      <c r="BQ183" s="2" t="str">
        <f t="shared" si="484"/>
        <v/>
      </c>
      <c r="BR183" s="2" t="str">
        <f t="shared" si="485"/>
        <v/>
      </c>
      <c r="BS183" s="2" t="str">
        <f t="shared" si="486"/>
        <v/>
      </c>
      <c r="BT183" s="2" t="str">
        <f t="shared" si="487"/>
        <v/>
      </c>
      <c r="BU183" s="2" t="str">
        <f t="shared" si="488"/>
        <v/>
      </c>
      <c r="BV183" s="2" t="str">
        <f t="shared" si="489"/>
        <v/>
      </c>
      <c r="BW183" s="2" t="str">
        <f t="shared" si="490"/>
        <v/>
      </c>
      <c r="BX183" s="2" t="str">
        <f t="shared" si="491"/>
        <v/>
      </c>
      <c r="BY183" s="2" t="str">
        <f t="shared" si="492"/>
        <v/>
      </c>
      <c r="BZ183" s="2" t="str">
        <f t="shared" si="493"/>
        <v/>
      </c>
      <c r="CA183" s="2" t="str">
        <f t="shared" si="494"/>
        <v/>
      </c>
      <c r="CB183" s="2" t="str">
        <f t="shared" si="495"/>
        <v/>
      </c>
      <c r="CC183" s="2" t="str">
        <f t="shared" si="496"/>
        <v/>
      </c>
      <c r="CE183" s="2" t="str">
        <f t="shared" si="533"/>
        <v/>
      </c>
      <c r="CF183" s="2" t="str">
        <f t="shared" si="534"/>
        <v/>
      </c>
      <c r="CG183" s="2" t="str">
        <f t="shared" si="535"/>
        <v/>
      </c>
      <c r="CH183" s="2" t="str">
        <f t="shared" si="536"/>
        <v/>
      </c>
      <c r="CI183" s="2" t="str">
        <f t="shared" si="537"/>
        <v/>
      </c>
      <c r="CJ183" s="2" t="str">
        <f t="shared" si="538"/>
        <v/>
      </c>
      <c r="CK183" s="2" t="str">
        <f t="shared" si="539"/>
        <v/>
      </c>
      <c r="CL183" s="2" t="str">
        <f t="shared" si="540"/>
        <v/>
      </c>
      <c r="CM183" s="2" t="str">
        <f t="shared" si="541"/>
        <v/>
      </c>
      <c r="CN183" s="2" t="str">
        <f t="shared" si="542"/>
        <v/>
      </c>
      <c r="CO183" s="2" t="str">
        <f t="shared" si="543"/>
        <v/>
      </c>
      <c r="CP183" s="2" t="str">
        <f t="shared" si="544"/>
        <v/>
      </c>
      <c r="CQ183" s="2" t="str">
        <f t="shared" si="545"/>
        <v/>
      </c>
      <c r="CR183" s="2" t="str">
        <f t="shared" si="546"/>
        <v/>
      </c>
      <c r="CS183" s="2" t="str">
        <f t="shared" si="547"/>
        <v/>
      </c>
      <c r="CU183" s="2">
        <f t="shared" si="497"/>
        <v>41.197000000000003</v>
      </c>
      <c r="CV183" s="2">
        <f t="shared" si="498"/>
        <v>41.344000000000001</v>
      </c>
      <c r="CW183" s="2">
        <f t="shared" si="499"/>
        <v>42.426000000000002</v>
      </c>
      <c r="CX183" s="2">
        <f t="shared" si="500"/>
        <v>47.622999999999998</v>
      </c>
      <c r="CY183" s="2">
        <f t="shared" si="501"/>
        <v>49.097999999999999</v>
      </c>
      <c r="CZ183" s="2">
        <f t="shared" si="502"/>
        <v>49.328000000000003</v>
      </c>
      <c r="DA183" s="2">
        <f t="shared" si="503"/>
        <v>49.606999999999999</v>
      </c>
      <c r="DB183" s="2">
        <f t="shared" si="504"/>
        <v>47.738</v>
      </c>
      <c r="DC183" s="2">
        <f t="shared" si="505"/>
        <v>47.41</v>
      </c>
      <c r="DD183" s="2">
        <f t="shared" si="506"/>
        <v>47.41</v>
      </c>
      <c r="DE183" s="2">
        <f t="shared" si="507"/>
        <v>45.213000000000001</v>
      </c>
      <c r="DF183" s="2">
        <f t="shared" si="508"/>
        <v>43.508000000000003</v>
      </c>
      <c r="DG183" s="2">
        <f t="shared" si="509"/>
        <v>43.77</v>
      </c>
      <c r="DH183" s="2">
        <f t="shared" si="510"/>
        <v>43.951000000000001</v>
      </c>
      <c r="DI183" s="2">
        <f t="shared" si="511"/>
        <v>44.524999999999999</v>
      </c>
      <c r="DK183" s="2">
        <f t="shared" si="512"/>
        <v>92.458245685114633</v>
      </c>
      <c r="DL183" s="2">
        <f t="shared" si="597"/>
        <v>97.860025672002422</v>
      </c>
      <c r="DM183" s="2">
        <f t="shared" si="597"/>
        <v>98.278825783972138</v>
      </c>
      <c r="DN183" s="2">
        <f t="shared" si="597"/>
        <v>107.81069635627532</v>
      </c>
      <c r="DO183" s="2">
        <f t="shared" si="597"/>
        <v>102.34842198093077</v>
      </c>
      <c r="DP183" s="2">
        <f t="shared" si="597"/>
        <v>106.82598987854253</v>
      </c>
      <c r="DQ183" s="2">
        <f t="shared" si="597"/>
        <v>100.55991060037523</v>
      </c>
      <c r="DR183" s="2">
        <f t="shared" si="597"/>
        <v>105.52918488529014</v>
      </c>
      <c r="DS183" s="2">
        <f t="shared" si="597"/>
        <v>102.43884254294781</v>
      </c>
      <c r="DT183" s="2">
        <f t="shared" si="597"/>
        <v>100.08240272045029</v>
      </c>
      <c r="DU183" s="2">
        <f t="shared" si="597"/>
        <v>96.172022267206472</v>
      </c>
      <c r="DV183" s="2">
        <f t="shared" si="597"/>
        <v>100.91743319838056</v>
      </c>
      <c r="DW183" s="2">
        <f t="shared" si="597"/>
        <v>98.988273819163282</v>
      </c>
      <c r="DX183" s="2">
        <f t="shared" si="597"/>
        <v>90.438584852659162</v>
      </c>
      <c r="DY183" s="2">
        <f t="shared" si="597"/>
        <v>84.607685499785504</v>
      </c>
      <c r="EA183" s="2">
        <f t="shared" si="452"/>
        <v>40.250221066706288</v>
      </c>
      <c r="EB183" s="2">
        <f t="shared" si="514"/>
        <v>40.978663596079187</v>
      </c>
      <c r="EC183" s="2">
        <f t="shared" si="515"/>
        <v>41.929572002679166</v>
      </c>
      <c r="ED183" s="2">
        <f t="shared" si="516"/>
        <v>46.208240064302942</v>
      </c>
      <c r="EE183" s="2">
        <f t="shared" si="517"/>
        <v>49.093545112603728</v>
      </c>
      <c r="EF183" s="2">
        <f t="shared" si="518"/>
        <v>48.895560562772914</v>
      </c>
      <c r="EG183" s="2">
        <f t="shared" si="519"/>
        <v>48.764999495077006</v>
      </c>
      <c r="EH183" s="2">
        <f t="shared" si="520"/>
        <v>48.867336493579003</v>
      </c>
      <c r="EI183" s="2">
        <f t="shared" si="521"/>
        <v>46.937049715242878</v>
      </c>
      <c r="EJ183" s="2">
        <f t="shared" si="522"/>
        <v>47.766658909125951</v>
      </c>
      <c r="EK183" s="2">
        <f t="shared" si="523"/>
        <v>45.740285438269453</v>
      </c>
      <c r="EL183" s="2">
        <f t="shared" si="524"/>
        <v>44.665768644281734</v>
      </c>
      <c r="EM183" s="2">
        <f t="shared" si="525"/>
        <v>44.464463155625054</v>
      </c>
      <c r="EN183" s="2">
        <f t="shared" si="526"/>
        <v>45.03443412014694</v>
      </c>
      <c r="EO183" s="2">
        <f t="shared" si="527"/>
        <v>49.271085435992575</v>
      </c>
      <c r="EQ183" s="2">
        <f t="shared" si="528"/>
        <v>41.520654983889855</v>
      </c>
      <c r="ER183" s="2">
        <f t="shared" si="598"/>
        <v>41.824049134755263</v>
      </c>
      <c r="ES183" s="2">
        <f t="shared" si="598"/>
        <v>42.694322095315663</v>
      </c>
      <c r="ET183" s="2">
        <f t="shared" si="598"/>
        <v>46.849402753154557</v>
      </c>
      <c r="EU183" s="2">
        <f t="shared" si="598"/>
        <v>48.964474716281224</v>
      </c>
      <c r="EV183" s="2">
        <f t="shared" si="598"/>
        <v>48.750604721631774</v>
      </c>
      <c r="EW183" s="2">
        <f t="shared" si="598"/>
        <v>49.557029530895207</v>
      </c>
      <c r="EX183" s="2">
        <f t="shared" si="598"/>
        <v>48.947286210189183</v>
      </c>
      <c r="EY183" s="2">
        <f t="shared" si="598"/>
        <v>47.239135565009477</v>
      </c>
      <c r="EZ183" s="2">
        <f t="shared" si="598"/>
        <v>47.382270657441296</v>
      </c>
      <c r="FA183" s="2">
        <f t="shared" si="598"/>
        <v>45.12492791027573</v>
      </c>
      <c r="FB183" s="2">
        <f t="shared" si="598"/>
        <v>44.189603250682069</v>
      </c>
      <c r="FC183" s="2">
        <f t="shared" si="598"/>
        <v>43.594122556583933</v>
      </c>
      <c r="FD183" s="2">
        <f t="shared" si="598"/>
        <v>44.902819928665494</v>
      </c>
      <c r="FE183" s="2">
        <f t="shared" si="598"/>
        <v>45.448212556875383</v>
      </c>
      <c r="FG183" s="2">
        <f t="shared" si="530"/>
        <v>0.99997190219472976</v>
      </c>
      <c r="FH183" s="2">
        <f t="shared" si="599"/>
        <v>0.99996654679996055</v>
      </c>
      <c r="FI183" s="2">
        <f t="shared" si="599"/>
        <v>0.99996280672401339</v>
      </c>
      <c r="FJ183" s="2">
        <f t="shared" si="599"/>
        <v>0.99995897668109546</v>
      </c>
      <c r="FK183" s="2">
        <f t="shared" si="599"/>
        <v>0.99996169839440252</v>
      </c>
      <c r="FL183" s="2">
        <f t="shared" si="599"/>
        <v>0.99996054132122936</v>
      </c>
      <c r="FM183" s="2">
        <f t="shared" si="599"/>
        <v>0.99996350248692922</v>
      </c>
      <c r="FN183" s="2">
        <f t="shared" si="599"/>
        <v>0.9999603482916698</v>
      </c>
      <c r="FO183" s="2">
        <f t="shared" si="599"/>
        <v>0.99996189475496622</v>
      </c>
      <c r="FP183" s="2">
        <f t="shared" si="599"/>
        <v>0.99996140637529285</v>
      </c>
      <c r="FQ183" s="2">
        <f t="shared" si="599"/>
        <v>0.99995946848811113</v>
      </c>
      <c r="FR183" s="2">
        <f t="shared" si="599"/>
        <v>0.99996111645083863</v>
      </c>
      <c r="FS183" s="2">
        <f t="shared" si="599"/>
        <v>0.99996301050874292</v>
      </c>
      <c r="FT183" s="2">
        <f t="shared" si="599"/>
        <v>0.99996467183776938</v>
      </c>
      <c r="FU183" s="2">
        <f t="shared" si="599"/>
        <v>0.99996834712872174</v>
      </c>
      <c r="FW183" s="2">
        <f t="shared" si="548"/>
        <v>0.8105719353184474</v>
      </c>
      <c r="FX183" s="2">
        <f t="shared" si="600"/>
        <v>0.79285923695513549</v>
      </c>
      <c r="FY183" s="2">
        <f t="shared" si="601"/>
        <v>0.78074552463501856</v>
      </c>
      <c r="FZ183" s="2">
        <f t="shared" si="602"/>
        <v>0.76332899845021185</v>
      </c>
      <c r="GA183" s="2">
        <f t="shared" si="603"/>
        <v>0.74092099372742215</v>
      </c>
      <c r="GB183" s="2">
        <f t="shared" si="604"/>
        <v>0.75021693386240718</v>
      </c>
      <c r="GC183" s="2">
        <f t="shared" si="605"/>
        <v>0.76558014779428218</v>
      </c>
      <c r="GD183" s="2">
        <f t="shared" si="606"/>
        <v>0.77934499869670892</v>
      </c>
      <c r="GE183" s="2">
        <f t="shared" si="607"/>
        <v>0.79254820521314695</v>
      </c>
      <c r="GF183" s="2">
        <f t="shared" si="608"/>
        <v>0.78591039462459078</v>
      </c>
      <c r="GG183" s="2">
        <f t="shared" si="609"/>
        <v>0.79279888075246496</v>
      </c>
      <c r="GH183" s="2">
        <f t="shared" si="610"/>
        <v>0.78902934592282736</v>
      </c>
      <c r="GI183" s="2">
        <f t="shared" si="611"/>
        <v>0.76233667438562258</v>
      </c>
      <c r="GJ183" s="2">
        <f t="shared" si="612"/>
        <v>0.70658346018626583</v>
      </c>
      <c r="GK183" s="2">
        <f t="shared" si="613"/>
        <v>0.72623453226119705</v>
      </c>
      <c r="GM183" s="86">
        <f t="shared" si="549"/>
        <v>1.0147339685477834E-203</v>
      </c>
      <c r="GN183" s="86">
        <f t="shared" si="614"/>
        <v>4.3843440745289127E-215</v>
      </c>
      <c r="GO183" s="86">
        <f t="shared" si="615"/>
        <v>8.3383688069259522E-226</v>
      </c>
      <c r="GP183" s="86">
        <f t="shared" si="616"/>
        <v>8.1847474941684747E-244</v>
      </c>
      <c r="GQ183" s="86">
        <f t="shared" si="617"/>
        <v>3.7195421869793573E-246</v>
      </c>
      <c r="GR183" s="86">
        <f t="shared" si="618"/>
        <v>8.5439736916170149E-274</v>
      </c>
      <c r="GS183" s="86">
        <f t="shared" si="619"/>
        <v>1.7841148028596972E-285</v>
      </c>
      <c r="GT183" s="86">
        <f t="shared" si="620"/>
        <v>5.4787220769563306E-220</v>
      </c>
      <c r="GU183" s="86">
        <f t="shared" si="621"/>
        <v>9.8889330921358488E-259</v>
      </c>
      <c r="GV183" s="86">
        <f t="shared" si="622"/>
        <v>2.1373741389842719E-276</v>
      </c>
      <c r="GW183" s="86">
        <f t="shared" si="623"/>
        <v>0</v>
      </c>
      <c r="GX183" s="86">
        <f t="shared" si="624"/>
        <v>0</v>
      </c>
      <c r="GY183" s="86">
        <f t="shared" si="625"/>
        <v>0</v>
      </c>
      <c r="GZ183" s="86">
        <f t="shared" si="626"/>
        <v>1.5685657521371937E-251</v>
      </c>
      <c r="HA183" s="86">
        <f t="shared" si="627"/>
        <v>0</v>
      </c>
      <c r="HC183" s="86">
        <f t="shared" si="550"/>
        <v>1.2534439639323422E-140</v>
      </c>
      <c r="HD183" s="86">
        <f t="shared" si="628"/>
        <v>2.7370888274779684E-133</v>
      </c>
      <c r="HE183" s="86">
        <f t="shared" si="629"/>
        <v>5.6201050683458368E-148</v>
      </c>
      <c r="HF183" s="86">
        <f t="shared" si="630"/>
        <v>7.3146440445709291E-155</v>
      </c>
      <c r="HG183" s="86">
        <f t="shared" si="631"/>
        <v>4.3891047321672816E-177</v>
      </c>
      <c r="HH183" s="86">
        <f t="shared" si="632"/>
        <v>6.234617523901692E-190</v>
      </c>
      <c r="HI183" s="86">
        <f t="shared" si="633"/>
        <v>7.0239032601785095E-205</v>
      </c>
      <c r="HJ183" s="86">
        <f t="shared" si="634"/>
        <v>1.7450026828001104E-165</v>
      </c>
      <c r="HK183" s="86">
        <f t="shared" si="635"/>
        <v>1.7520139507081449E-194</v>
      </c>
      <c r="HL183" s="86">
        <f t="shared" si="636"/>
        <v>3.5298465197949245E-220</v>
      </c>
      <c r="HM183" s="86">
        <f t="shared" si="637"/>
        <v>4.0511084092664517E-241</v>
      </c>
      <c r="HN183" s="86">
        <f t="shared" si="638"/>
        <v>1.7823221821994636E-241</v>
      </c>
      <c r="HO183" s="86">
        <f t="shared" si="639"/>
        <v>2.7307044174012669E-211</v>
      </c>
      <c r="HP183" s="86">
        <f t="shared" si="640"/>
        <v>6.9288388881177158E-254</v>
      </c>
      <c r="HQ183" s="86">
        <f t="shared" si="641"/>
        <v>2.7490453552217822E-303</v>
      </c>
      <c r="HS183" s="86">
        <f t="shared" si="551"/>
        <v>2.0837205563705882E-26</v>
      </c>
      <c r="HT183" s="86">
        <f t="shared" si="642"/>
        <v>6.4559813636321986E-44</v>
      </c>
      <c r="HU183" s="86">
        <f t="shared" si="643"/>
        <v>9.4461557542097437E-44</v>
      </c>
      <c r="HV183" s="86">
        <f t="shared" si="644"/>
        <v>5.3520400503953397E-46</v>
      </c>
      <c r="HW183" s="86">
        <f t="shared" si="645"/>
        <v>1.7777656033878947E-40</v>
      </c>
      <c r="HX183" s="86">
        <f t="shared" si="646"/>
        <v>9.6474249896128109E-46</v>
      </c>
      <c r="HY183" s="86">
        <f t="shared" si="647"/>
        <v>1.5486694228926649E-44</v>
      </c>
      <c r="HZ183" s="86">
        <f t="shared" si="648"/>
        <v>1.4973885160666645E-46</v>
      </c>
      <c r="IA183" s="86">
        <f t="shared" si="649"/>
        <v>3.9170877651982514E-48</v>
      </c>
      <c r="IB183" s="86">
        <f t="shared" si="650"/>
        <v>2.6119950073104296E-46</v>
      </c>
      <c r="IC183" s="86">
        <f t="shared" si="651"/>
        <v>1.667888074704032E-51</v>
      </c>
      <c r="ID183" s="86">
        <f t="shared" si="652"/>
        <v>2.5324361799635014E-49</v>
      </c>
      <c r="IE183" s="86">
        <f t="shared" si="653"/>
        <v>4.5109502471111249E-44</v>
      </c>
      <c r="IF183" s="86">
        <f t="shared" si="654"/>
        <v>3.7637983606309523E-43</v>
      </c>
      <c r="IG183" s="86">
        <f t="shared" si="655"/>
        <v>5.576200368731711E-48</v>
      </c>
      <c r="II183" s="86">
        <f t="shared" si="552"/>
        <v>8.5742193748371634E-4</v>
      </c>
      <c r="IJ183" s="86">
        <f t="shared" si="553"/>
        <v>2.8846916510844267E-4</v>
      </c>
      <c r="IK183" s="86">
        <f t="shared" si="554"/>
        <v>4.9826116121640021E-4</v>
      </c>
      <c r="IL183" s="86">
        <f t="shared" si="555"/>
        <v>7.3539879412486803E-4</v>
      </c>
      <c r="IM183" s="86">
        <f t="shared" si="556"/>
        <v>3.1874741647168934E-3</v>
      </c>
      <c r="IN183" s="86">
        <f t="shared" si="557"/>
        <v>1.1909141174906975E-3</v>
      </c>
      <c r="IO183" s="86">
        <f t="shared" si="558"/>
        <v>7.2139049281486902E-4</v>
      </c>
      <c r="IP183" s="86">
        <f t="shared" si="559"/>
        <v>2.5511607446950305E-4</v>
      </c>
      <c r="IQ183" s="86">
        <f t="shared" si="560"/>
        <v>1.0660866193075726E-4</v>
      </c>
      <c r="IR183" s="86">
        <f t="shared" si="561"/>
        <v>2.1023715834171235E-4</v>
      </c>
      <c r="IS183" s="86">
        <f t="shared" si="562"/>
        <v>5.8599751031293836E-5</v>
      </c>
      <c r="IT183" s="86">
        <f t="shared" si="563"/>
        <v>1.2137900975004228E-4</v>
      </c>
      <c r="IU183" s="86">
        <f t="shared" si="564"/>
        <v>9.6298721745172915E-4</v>
      </c>
      <c r="IV183" s="86">
        <f t="shared" si="565"/>
        <v>5.6974614928032375E-3</v>
      </c>
      <c r="IW183" s="86">
        <f t="shared" si="566"/>
        <v>2.5652564643499951E-4</v>
      </c>
      <c r="IY183" s="86">
        <f t="shared" si="567"/>
        <v>8.5742193748371634E-4</v>
      </c>
      <c r="IZ183" s="86">
        <f t="shared" si="568"/>
        <v>2.8846916510844267E-4</v>
      </c>
      <c r="JA183" s="86">
        <f t="shared" si="569"/>
        <v>4.9826116121640021E-4</v>
      </c>
      <c r="JB183" s="86">
        <f t="shared" si="570"/>
        <v>7.3539879412486803E-4</v>
      </c>
      <c r="JC183" s="86">
        <f t="shared" si="571"/>
        <v>3.1874741647168934E-3</v>
      </c>
      <c r="JD183" s="86">
        <f t="shared" si="572"/>
        <v>1.1909141174906975E-3</v>
      </c>
      <c r="JE183" s="86">
        <f t="shared" si="573"/>
        <v>7.2139049281486902E-4</v>
      </c>
      <c r="JF183" s="86">
        <f t="shared" si="574"/>
        <v>2.5511607446950305E-4</v>
      </c>
      <c r="JG183" s="86">
        <f t="shared" si="575"/>
        <v>1.0660866193075726E-4</v>
      </c>
      <c r="JH183" s="86">
        <f t="shared" si="576"/>
        <v>2.1023715834171235E-4</v>
      </c>
      <c r="JI183" s="86">
        <f t="shared" si="577"/>
        <v>5.8599751031293836E-5</v>
      </c>
      <c r="JJ183" s="86">
        <f t="shared" si="578"/>
        <v>1.2137900975004228E-4</v>
      </c>
      <c r="JK183" s="86">
        <f t="shared" si="579"/>
        <v>9.6298721745172915E-4</v>
      </c>
      <c r="JL183" s="86">
        <f t="shared" si="580"/>
        <v>5.6974614928032375E-3</v>
      </c>
      <c r="JM183" s="86">
        <f t="shared" si="581"/>
        <v>2.5652564643499951E-4</v>
      </c>
    </row>
    <row r="184" spans="2:273" x14ac:dyDescent="0.25">
      <c r="B184" s="2">
        <v>157</v>
      </c>
      <c r="C184" s="37">
        <v>41.148000000000003</v>
      </c>
      <c r="D184" s="37">
        <v>41</v>
      </c>
      <c r="E184" s="37">
        <v>42</v>
      </c>
      <c r="F184" s="37">
        <v>46.82</v>
      </c>
      <c r="G184" s="37">
        <v>48.442999999999998</v>
      </c>
      <c r="H184" s="37">
        <v>49.59</v>
      </c>
      <c r="I184" s="37">
        <v>49.869</v>
      </c>
      <c r="J184" s="37">
        <v>48.902000000000001</v>
      </c>
      <c r="K184" s="37">
        <v>47.689</v>
      </c>
      <c r="L184" s="37">
        <v>47.59</v>
      </c>
      <c r="M184" s="37">
        <v>43.197000000000003</v>
      </c>
      <c r="N184" s="37">
        <v>43.869</v>
      </c>
      <c r="O184" s="37">
        <v>43.671999999999997</v>
      </c>
      <c r="P184" s="37">
        <v>43.704999999999998</v>
      </c>
      <c r="Q184" s="37">
        <v>43.671999999999997</v>
      </c>
      <c r="S184" s="4">
        <f t="shared" si="453"/>
        <v>41.131851480720201</v>
      </c>
      <c r="T184" s="4">
        <f t="shared" si="454"/>
        <v>41.496569560255892</v>
      </c>
      <c r="U184" s="4">
        <f t="shared" si="455"/>
        <v>42.361827647024604</v>
      </c>
      <c r="V184" s="4">
        <f t="shared" si="456"/>
        <v>46.559656923530639</v>
      </c>
      <c r="W184" s="4">
        <f t="shared" si="457"/>
        <v>48.850088876754334</v>
      </c>
      <c r="X184" s="4">
        <f t="shared" si="458"/>
        <v>48.629498326223278</v>
      </c>
      <c r="Y184" s="4">
        <f t="shared" si="459"/>
        <v>49.221335961420316</v>
      </c>
      <c r="Z184" s="4">
        <f t="shared" si="460"/>
        <v>48.743263390630574</v>
      </c>
      <c r="AA184" s="4">
        <f t="shared" si="461"/>
        <v>47.011669731272093</v>
      </c>
      <c r="AB184" s="4">
        <f t="shared" si="462"/>
        <v>47.295047134552838</v>
      </c>
      <c r="AC184" s="4">
        <f t="shared" si="463"/>
        <v>45.089796502347419</v>
      </c>
      <c r="AD184" s="4">
        <f t="shared" si="464"/>
        <v>44.11099395741315</v>
      </c>
      <c r="AE184" s="4">
        <f t="shared" si="465"/>
        <v>43.627749742049431</v>
      </c>
      <c r="AF184" s="4">
        <f t="shared" si="466"/>
        <v>44.776095671629072</v>
      </c>
      <c r="AG184" s="4">
        <f t="shared" si="467"/>
        <v>46.256051405926065</v>
      </c>
      <c r="AI184" s="4">
        <f t="shared" si="468"/>
        <v>1.6148519279802542E-2</v>
      </c>
      <c r="AJ184" s="4">
        <f t="shared" si="469"/>
        <v>-0.49656956025589238</v>
      </c>
      <c r="AK184" s="4">
        <f t="shared" si="470"/>
        <v>-0.36182764702460446</v>
      </c>
      <c r="AL184" s="4">
        <f t="shared" si="471"/>
        <v>0.26034307646936128</v>
      </c>
      <c r="AM184" s="4">
        <f t="shared" si="472"/>
        <v>-0.40708887675433658</v>
      </c>
      <c r="AN184" s="4">
        <f t="shared" si="473"/>
        <v>0.9605016737767258</v>
      </c>
      <c r="AO184" s="4">
        <f t="shared" si="474"/>
        <v>0.64766403857968413</v>
      </c>
      <c r="AP184" s="4">
        <f t="shared" si="475"/>
        <v>0.15873660936942713</v>
      </c>
      <c r="AQ184" s="4">
        <f t="shared" si="476"/>
        <v>0.67733026872790703</v>
      </c>
      <c r="AR184" s="4">
        <f t="shared" si="477"/>
        <v>0.29495286544716492</v>
      </c>
      <c r="AS184" s="4">
        <f t="shared" si="478"/>
        <v>-1.8927965023474158</v>
      </c>
      <c r="AT184" s="4">
        <f t="shared" si="479"/>
        <v>-0.24199395741315044</v>
      </c>
      <c r="AU184" s="4">
        <f t="shared" si="480"/>
        <v>4.4250257950565697E-2</v>
      </c>
      <c r="AV184" s="4">
        <f t="shared" si="582"/>
        <v>-1.0710956716290738</v>
      </c>
      <c r="AW184" s="4">
        <f t="shared" si="582"/>
        <v>-2.5840514059260684</v>
      </c>
      <c r="AY184" s="2">
        <f t="shared" si="532"/>
        <v>41.131851480541911</v>
      </c>
      <c r="AZ184" s="2">
        <f t="shared" si="583"/>
        <v>41.496569559538329</v>
      </c>
      <c r="BA184" s="2">
        <f t="shared" si="584"/>
        <v>42.361827640459197</v>
      </c>
      <c r="BB184" s="2">
        <f t="shared" si="585"/>
        <v>46.559656900624063</v>
      </c>
      <c r="BC184" s="2">
        <f t="shared" si="586"/>
        <v>48.850086938201137</v>
      </c>
      <c r="BD184" s="2">
        <f t="shared" si="587"/>
        <v>48.629498194852864</v>
      </c>
      <c r="BE184" s="2">
        <f t="shared" si="588"/>
        <v>49.221335927068424</v>
      </c>
      <c r="BF184" s="2">
        <f t="shared" si="589"/>
        <v>48.743263388799434</v>
      </c>
      <c r="BG184" s="2">
        <f t="shared" si="590"/>
        <v>47.011669731110118</v>
      </c>
      <c r="BH184" s="2">
        <f t="shared" si="591"/>
        <v>47.29504713324134</v>
      </c>
      <c r="BI184" s="2">
        <f t="shared" si="592"/>
        <v>45.089796502316034</v>
      </c>
      <c r="BJ184" s="2">
        <f t="shared" si="593"/>
        <v>44.110993957111582</v>
      </c>
      <c r="BK184" s="2">
        <f t="shared" si="594"/>
        <v>43.627749608595487</v>
      </c>
      <c r="BL184" s="2">
        <f t="shared" si="595"/>
        <v>44.769199497396791</v>
      </c>
      <c r="BM184" s="2">
        <f t="shared" si="596"/>
        <v>46.255576726365121</v>
      </c>
      <c r="BO184" s="2" t="str">
        <f t="shared" si="482"/>
        <v/>
      </c>
      <c r="BP184" s="2" t="str">
        <f t="shared" si="483"/>
        <v/>
      </c>
      <c r="BQ184" s="2" t="str">
        <f t="shared" si="484"/>
        <v/>
      </c>
      <c r="BR184" s="2" t="str">
        <f t="shared" si="485"/>
        <v/>
      </c>
      <c r="BS184" s="2" t="str">
        <f t="shared" si="486"/>
        <v/>
      </c>
      <c r="BT184" s="2" t="str">
        <f t="shared" si="487"/>
        <v/>
      </c>
      <c r="BU184" s="2" t="str">
        <f t="shared" si="488"/>
        <v/>
      </c>
      <c r="BV184" s="2" t="str">
        <f t="shared" si="489"/>
        <v/>
      </c>
      <c r="BW184" s="2" t="str">
        <f t="shared" si="490"/>
        <v/>
      </c>
      <c r="BX184" s="2" t="str">
        <f t="shared" si="491"/>
        <v/>
      </c>
      <c r="BY184" s="2" t="str">
        <f t="shared" si="492"/>
        <v/>
      </c>
      <c r="BZ184" s="2" t="str">
        <f t="shared" si="493"/>
        <v/>
      </c>
      <c r="CA184" s="2" t="str">
        <f t="shared" si="494"/>
        <v/>
      </c>
      <c r="CB184" s="2" t="str">
        <f t="shared" si="495"/>
        <v/>
      </c>
      <c r="CC184" s="2" t="str">
        <f t="shared" si="496"/>
        <v/>
      </c>
      <c r="CE184" s="2" t="str">
        <f t="shared" si="533"/>
        <v/>
      </c>
      <c r="CF184" s="2" t="str">
        <f t="shared" si="534"/>
        <v/>
      </c>
      <c r="CG184" s="2" t="str">
        <f t="shared" si="535"/>
        <v/>
      </c>
      <c r="CH184" s="2" t="str">
        <f t="shared" si="536"/>
        <v/>
      </c>
      <c r="CI184" s="2" t="str">
        <f t="shared" si="537"/>
        <v/>
      </c>
      <c r="CJ184" s="2" t="str">
        <f t="shared" si="538"/>
        <v/>
      </c>
      <c r="CK184" s="2" t="str">
        <f t="shared" si="539"/>
        <v/>
      </c>
      <c r="CL184" s="2" t="str">
        <f t="shared" si="540"/>
        <v/>
      </c>
      <c r="CM184" s="2" t="str">
        <f t="shared" si="541"/>
        <v/>
      </c>
      <c r="CN184" s="2" t="str">
        <f t="shared" si="542"/>
        <v/>
      </c>
      <c r="CO184" s="2" t="str">
        <f t="shared" si="543"/>
        <v/>
      </c>
      <c r="CP184" s="2" t="str">
        <f t="shared" si="544"/>
        <v/>
      </c>
      <c r="CQ184" s="2" t="str">
        <f t="shared" si="545"/>
        <v/>
      </c>
      <c r="CR184" s="2" t="str">
        <f t="shared" si="546"/>
        <v/>
      </c>
      <c r="CS184" s="2" t="str">
        <f t="shared" si="547"/>
        <v/>
      </c>
      <c r="CU184" s="2">
        <f t="shared" si="497"/>
        <v>41.148000000000003</v>
      </c>
      <c r="CV184" s="2">
        <f t="shared" si="498"/>
        <v>41</v>
      </c>
      <c r="CW184" s="2">
        <f t="shared" si="499"/>
        <v>42</v>
      </c>
      <c r="CX184" s="2">
        <f t="shared" si="500"/>
        <v>46.82</v>
      </c>
      <c r="CY184" s="2">
        <f t="shared" si="501"/>
        <v>48.442999999999998</v>
      </c>
      <c r="CZ184" s="2">
        <f t="shared" si="502"/>
        <v>49.59</v>
      </c>
      <c r="DA184" s="2">
        <f t="shared" si="503"/>
        <v>49.869</v>
      </c>
      <c r="DB184" s="2">
        <f t="shared" si="504"/>
        <v>48.902000000000001</v>
      </c>
      <c r="DC184" s="2">
        <f t="shared" si="505"/>
        <v>47.689</v>
      </c>
      <c r="DD184" s="2">
        <f t="shared" si="506"/>
        <v>47.59</v>
      </c>
      <c r="DE184" s="2">
        <f t="shared" si="507"/>
        <v>43.197000000000003</v>
      </c>
      <c r="DF184" s="2">
        <f t="shared" si="508"/>
        <v>43.869</v>
      </c>
      <c r="DG184" s="2">
        <f t="shared" si="509"/>
        <v>43.671999999999997</v>
      </c>
      <c r="DH184" s="2">
        <f t="shared" si="510"/>
        <v>43.704999999999998</v>
      </c>
      <c r="DI184" s="2">
        <f t="shared" si="511"/>
        <v>43.671999999999997</v>
      </c>
      <c r="DK184" s="2">
        <f t="shared" si="512"/>
        <v>92.690640223644735</v>
      </c>
      <c r="DL184" s="2">
        <f t="shared" si="597"/>
        <v>98.105448807006951</v>
      </c>
      <c r="DM184" s="2">
        <f t="shared" si="597"/>
        <v>98.517640243902463</v>
      </c>
      <c r="DN184" s="2">
        <f t="shared" si="597"/>
        <v>108.11573603238867</v>
      </c>
      <c r="DO184" s="2">
        <f t="shared" si="597"/>
        <v>102.58361005321015</v>
      </c>
      <c r="DP184" s="2">
        <f t="shared" si="597"/>
        <v>107.10112530364376</v>
      </c>
      <c r="DQ184" s="2">
        <f t="shared" si="597"/>
        <v>100.77388311444653</v>
      </c>
      <c r="DR184" s="2">
        <f t="shared" si="597"/>
        <v>105.76387881241564</v>
      </c>
      <c r="DS184" s="2">
        <f t="shared" si="597"/>
        <v>102.68157172557173</v>
      </c>
      <c r="DT184" s="2">
        <f t="shared" si="597"/>
        <v>100.30909718574111</v>
      </c>
      <c r="DU184" s="2">
        <f t="shared" si="597"/>
        <v>96.390482793522267</v>
      </c>
      <c r="DV184" s="2">
        <f t="shared" si="597"/>
        <v>101.18078301783565</v>
      </c>
      <c r="DW184" s="2">
        <f t="shared" si="597"/>
        <v>99.237076653171385</v>
      </c>
      <c r="DX184" s="2">
        <f t="shared" si="597"/>
        <v>90.624343624233589</v>
      </c>
      <c r="DY184" s="2">
        <f t="shared" si="597"/>
        <v>84.765956027456028</v>
      </c>
      <c r="EA184" s="2">
        <f t="shared" si="452"/>
        <v>40.063286955875803</v>
      </c>
      <c r="EB184" s="2">
        <f t="shared" si="514"/>
        <v>40.798139132531325</v>
      </c>
      <c r="EC184" s="2">
        <f t="shared" si="515"/>
        <v>41.738675318151373</v>
      </c>
      <c r="ED184" s="2">
        <f t="shared" si="516"/>
        <v>46.047317004554792</v>
      </c>
      <c r="EE184" s="2">
        <f t="shared" si="517"/>
        <v>48.947941156328213</v>
      </c>
      <c r="EF184" s="2">
        <f t="shared" si="518"/>
        <v>48.740790954665528</v>
      </c>
      <c r="EG184" s="2">
        <f t="shared" si="519"/>
        <v>48.588280989649078</v>
      </c>
      <c r="EH184" s="2">
        <f t="shared" si="520"/>
        <v>48.676024857621442</v>
      </c>
      <c r="EI184" s="2">
        <f t="shared" si="521"/>
        <v>46.760926443327747</v>
      </c>
      <c r="EJ184" s="2">
        <f t="shared" si="522"/>
        <v>47.606975040955959</v>
      </c>
      <c r="EK184" s="2">
        <f t="shared" si="523"/>
        <v>45.594324663093715</v>
      </c>
      <c r="EL184" s="2">
        <f t="shared" si="524"/>
        <v>44.498925372380697</v>
      </c>
      <c r="EM184" s="2">
        <f t="shared" si="525"/>
        <v>44.317043645445906</v>
      </c>
      <c r="EN184" s="2">
        <f t="shared" si="526"/>
        <v>44.863816320479671</v>
      </c>
      <c r="EO184" s="2">
        <f t="shared" si="527"/>
        <v>49.145223840445261</v>
      </c>
      <c r="EQ184" s="2">
        <f t="shared" si="528"/>
        <v>41.3579628848602</v>
      </c>
      <c r="ER184" s="2">
        <f t="shared" si="598"/>
        <v>41.6608195900113</v>
      </c>
      <c r="ES184" s="2">
        <f t="shared" si="598"/>
        <v>42.519008483079816</v>
      </c>
      <c r="ET184" s="2">
        <f t="shared" si="598"/>
        <v>46.701552366282243</v>
      </c>
      <c r="EU184" s="2">
        <f t="shared" si="598"/>
        <v>48.816409738989918</v>
      </c>
      <c r="EV184" s="2">
        <f t="shared" si="598"/>
        <v>48.592965989778854</v>
      </c>
      <c r="EW184" s="2">
        <f t="shared" si="598"/>
        <v>49.395898661272057</v>
      </c>
      <c r="EX184" s="2">
        <f t="shared" si="598"/>
        <v>48.75802794664704</v>
      </c>
      <c r="EY184" s="2">
        <f t="shared" si="598"/>
        <v>47.069120231221127</v>
      </c>
      <c r="EZ184" s="2">
        <f t="shared" si="598"/>
        <v>47.21523571651143</v>
      </c>
      <c r="FA184" s="2">
        <f t="shared" si="598"/>
        <v>44.967213103998574</v>
      </c>
      <c r="FB184" s="2">
        <f t="shared" si="598"/>
        <v>44.013895311426666</v>
      </c>
      <c r="FC184" s="2">
        <f t="shared" si="598"/>
        <v>43.429386442987244</v>
      </c>
      <c r="FD184" s="2">
        <f t="shared" si="598"/>
        <v>44.731333196688993</v>
      </c>
      <c r="FE184" s="2">
        <f t="shared" si="598"/>
        <v>45.260743613883747</v>
      </c>
      <c r="FG184" s="2">
        <f t="shared" si="530"/>
        <v>0.99997437443367732</v>
      </c>
      <c r="FH184" s="2">
        <f t="shared" si="599"/>
        <v>0.99996949022914683</v>
      </c>
      <c r="FI184" s="2">
        <f t="shared" si="599"/>
        <v>0.99996607921813974</v>
      </c>
      <c r="FJ184" s="2">
        <f t="shared" si="599"/>
        <v>0.99996258615344336</v>
      </c>
      <c r="FK184" s="2">
        <f t="shared" si="599"/>
        <v>0.99996506840280641</v>
      </c>
      <c r="FL184" s="2">
        <f t="shared" si="599"/>
        <v>0.99996401313231043</v>
      </c>
      <c r="FM184" s="2">
        <f t="shared" si="599"/>
        <v>0.999966713765575</v>
      </c>
      <c r="FN184" s="2">
        <f t="shared" si="599"/>
        <v>0.99996383708603431</v>
      </c>
      <c r="FO184" s="2">
        <f t="shared" si="599"/>
        <v>0.99996524748697302</v>
      </c>
      <c r="FP184" s="2">
        <f t="shared" si="599"/>
        <v>0.99996480207641125</v>
      </c>
      <c r="FQ184" s="2">
        <f t="shared" si="599"/>
        <v>0.99996303468999115</v>
      </c>
      <c r="FR184" s="2">
        <f t="shared" si="599"/>
        <v>0.99996453766036386</v>
      </c>
      <c r="FS184" s="2">
        <f t="shared" si="599"/>
        <v>0.99996626507323505</v>
      </c>
      <c r="FT184" s="2">
        <f t="shared" si="599"/>
        <v>0.99996778023295607</v>
      </c>
      <c r="FU184" s="2">
        <f t="shared" si="599"/>
        <v>0.99997113215789746</v>
      </c>
      <c r="FW184" s="2">
        <f t="shared" si="548"/>
        <v>0.82431123885320745</v>
      </c>
      <c r="FX184" s="2">
        <f t="shared" si="600"/>
        <v>0.80757827313689501</v>
      </c>
      <c r="FY184" s="2">
        <f t="shared" si="601"/>
        <v>0.79610397628208729</v>
      </c>
      <c r="FZ184" s="2">
        <f t="shared" si="602"/>
        <v>0.77956299460348577</v>
      </c>
      <c r="GA184" s="2">
        <f t="shared" si="603"/>
        <v>0.75820514768489145</v>
      </c>
      <c r="GB184" s="2">
        <f t="shared" si="604"/>
        <v>0.7670758828194354</v>
      </c>
      <c r="GC184" s="2">
        <f t="shared" si="605"/>
        <v>0.7817038896198546</v>
      </c>
      <c r="GD184" s="2">
        <f t="shared" si="606"/>
        <v>0.79477576761271496</v>
      </c>
      <c r="GE184" s="2">
        <f t="shared" si="607"/>
        <v>0.80728397067755597</v>
      </c>
      <c r="GF184" s="2">
        <f t="shared" si="608"/>
        <v>0.80099927018501893</v>
      </c>
      <c r="GG184" s="2">
        <f t="shared" si="609"/>
        <v>0.80752116456109535</v>
      </c>
      <c r="GH184" s="2">
        <f t="shared" si="610"/>
        <v>0.80395323495856685</v>
      </c>
      <c r="GI184" s="2">
        <f t="shared" si="611"/>
        <v>0.77861899641832599</v>
      </c>
      <c r="GJ184" s="2">
        <f t="shared" si="612"/>
        <v>0.72530911004365306</v>
      </c>
      <c r="GK184" s="2">
        <f t="shared" si="613"/>
        <v>0.74416015506694333</v>
      </c>
      <c r="GM184" s="86">
        <f t="shared" si="549"/>
        <v>3.4746868793797173E-208</v>
      </c>
      <c r="GN184" s="86">
        <f t="shared" si="614"/>
        <v>9.5175660480141642E-220</v>
      </c>
      <c r="GO184" s="86">
        <f t="shared" si="615"/>
        <v>1.016619244838134E-230</v>
      </c>
      <c r="GP184" s="86">
        <f t="shared" si="616"/>
        <v>3.9118192426651082E-249</v>
      </c>
      <c r="GQ184" s="86">
        <f t="shared" si="617"/>
        <v>1.5629745273922108E-251</v>
      </c>
      <c r="GR184" s="86">
        <f t="shared" si="618"/>
        <v>9.8121550647920875E-280</v>
      </c>
      <c r="GS184" s="86">
        <f t="shared" si="619"/>
        <v>1.1976181287958197E-291</v>
      </c>
      <c r="GT184" s="86">
        <f t="shared" si="620"/>
        <v>9.3402448119146329E-225</v>
      </c>
      <c r="GU184" s="86">
        <f t="shared" si="621"/>
        <v>2.6303334580628751E-264</v>
      </c>
      <c r="GV184" s="86">
        <f t="shared" si="622"/>
        <v>2.1194110166899282E-282</v>
      </c>
      <c r="GW184" s="86">
        <f t="shared" si="623"/>
        <v>0</v>
      </c>
      <c r="GX184" s="86">
        <f t="shared" si="624"/>
        <v>0</v>
      </c>
      <c r="GY184" s="86">
        <f t="shared" si="625"/>
        <v>0</v>
      </c>
      <c r="GZ184" s="86">
        <f t="shared" si="626"/>
        <v>5.6047294962472389E-257</v>
      </c>
      <c r="HA184" s="86">
        <f t="shared" si="627"/>
        <v>0</v>
      </c>
      <c r="HC184" s="86">
        <f t="shared" si="550"/>
        <v>1.3218181445040858E-144</v>
      </c>
      <c r="HD184" s="86">
        <f t="shared" si="628"/>
        <v>5.9691306422162288E-137</v>
      </c>
      <c r="HE184" s="86">
        <f t="shared" si="629"/>
        <v>4.659775020882001E-152</v>
      </c>
      <c r="HF184" s="86">
        <f t="shared" si="630"/>
        <v>3.8257272995036003E-159</v>
      </c>
      <c r="HG184" s="86">
        <f t="shared" si="631"/>
        <v>4.9253273168396773E-182</v>
      </c>
      <c r="HH184" s="86">
        <f t="shared" si="632"/>
        <v>3.4006005553415751E-195</v>
      </c>
      <c r="HI184" s="86">
        <f t="shared" si="633"/>
        <v>1.5832757207390802E-210</v>
      </c>
      <c r="HJ184" s="86">
        <f t="shared" si="634"/>
        <v>4.8972634263998462E-170</v>
      </c>
      <c r="HK184" s="86">
        <f t="shared" si="635"/>
        <v>8.4524695491224511E-200</v>
      </c>
      <c r="HL184" s="86">
        <f t="shared" si="636"/>
        <v>2.9098352723420735E-226</v>
      </c>
      <c r="HM184" s="86">
        <f t="shared" si="637"/>
        <v>9.4592351002127768E-248</v>
      </c>
      <c r="HN184" s="86">
        <f t="shared" si="638"/>
        <v>4.3210164733979928E-248</v>
      </c>
      <c r="HO184" s="86">
        <f t="shared" si="639"/>
        <v>4.1287121848015423E-217</v>
      </c>
      <c r="HP184" s="86">
        <f t="shared" si="640"/>
        <v>5.2507022655884751E-261</v>
      </c>
      <c r="HQ184" s="86">
        <f t="shared" si="641"/>
        <v>0</v>
      </c>
      <c r="HS184" s="86">
        <f t="shared" si="551"/>
        <v>8.4244275909971232E-28</v>
      </c>
      <c r="HT184" s="86">
        <f t="shared" si="642"/>
        <v>4.7327456322764387E-46</v>
      </c>
      <c r="HU184" s="86">
        <f t="shared" si="643"/>
        <v>6.4895156388494168E-46</v>
      </c>
      <c r="HV184" s="86">
        <f t="shared" si="644"/>
        <v>2.4752377227965366E-48</v>
      </c>
      <c r="HW184" s="86">
        <f t="shared" si="645"/>
        <v>1.3209163029142462E-42</v>
      </c>
      <c r="HX184" s="86">
        <f t="shared" si="646"/>
        <v>4.0154318859199167E-48</v>
      </c>
      <c r="HY184" s="86">
        <f t="shared" si="647"/>
        <v>8.2045460266456797E-47</v>
      </c>
      <c r="HZ184" s="86">
        <f t="shared" si="648"/>
        <v>6.5112886847967035E-49</v>
      </c>
      <c r="IA184" s="86">
        <f t="shared" si="649"/>
        <v>1.5733019823760284E-50</v>
      </c>
      <c r="IB184" s="86">
        <f t="shared" si="650"/>
        <v>1.2621684882734581E-48</v>
      </c>
      <c r="IC184" s="86">
        <f t="shared" si="651"/>
        <v>4.4907441115896809E-54</v>
      </c>
      <c r="ID184" s="86">
        <f t="shared" si="652"/>
        <v>9.0847832744305299E-52</v>
      </c>
      <c r="IE184" s="86">
        <f t="shared" si="653"/>
        <v>2.5721913115287692E-46</v>
      </c>
      <c r="IF184" s="86">
        <f t="shared" si="654"/>
        <v>1.8257245864515002E-45</v>
      </c>
      <c r="IG184" s="86">
        <f t="shared" si="655"/>
        <v>1.7804238476075781E-50</v>
      </c>
      <c r="II184" s="86">
        <f t="shared" si="552"/>
        <v>3.9296777858136781E-4</v>
      </c>
      <c r="IJ184" s="86">
        <f t="shared" si="553"/>
        <v>1.069694187823327E-4</v>
      </c>
      <c r="IK184" s="86">
        <f t="shared" si="554"/>
        <v>1.8832312338857267E-4</v>
      </c>
      <c r="IL184" s="86">
        <f t="shared" si="555"/>
        <v>2.7098860989973721E-4</v>
      </c>
      <c r="IM184" s="86">
        <f t="shared" si="556"/>
        <v>1.3387514627767444E-3</v>
      </c>
      <c r="IN184" s="86">
        <f t="shared" si="557"/>
        <v>4.4395143097974846E-4</v>
      </c>
      <c r="IO184" s="86">
        <f t="shared" si="558"/>
        <v>2.6795738291237529E-4</v>
      </c>
      <c r="IP184" s="86">
        <f t="shared" si="559"/>
        <v>8.709071088133769E-5</v>
      </c>
      <c r="IQ184" s="86">
        <f t="shared" si="560"/>
        <v>3.4532408223706474E-5</v>
      </c>
      <c r="IR184" s="86">
        <f t="shared" si="561"/>
        <v>7.2208458163118322E-5</v>
      </c>
      <c r="IS184" s="86">
        <f t="shared" si="562"/>
        <v>1.7533110327490795E-5</v>
      </c>
      <c r="IT184" s="86">
        <f t="shared" si="563"/>
        <v>3.9279165705535483E-5</v>
      </c>
      <c r="IU184" s="86">
        <f t="shared" si="564"/>
        <v>3.6806184600622415E-4</v>
      </c>
      <c r="IV184" s="86">
        <f t="shared" si="565"/>
        <v>2.2877828715328571E-3</v>
      </c>
      <c r="IW184" s="86">
        <f t="shared" si="566"/>
        <v>6.4287315246447941E-5</v>
      </c>
      <c r="IY184" s="86">
        <f t="shared" si="567"/>
        <v>3.9296777858136781E-4</v>
      </c>
      <c r="IZ184" s="86">
        <f t="shared" si="568"/>
        <v>1.069694187823327E-4</v>
      </c>
      <c r="JA184" s="86">
        <f t="shared" si="569"/>
        <v>1.8832312338857267E-4</v>
      </c>
      <c r="JB184" s="86">
        <f t="shared" si="570"/>
        <v>2.7098860989973721E-4</v>
      </c>
      <c r="JC184" s="86">
        <f t="shared" si="571"/>
        <v>1.3387514627767444E-3</v>
      </c>
      <c r="JD184" s="86">
        <f t="shared" si="572"/>
        <v>4.4395143097974846E-4</v>
      </c>
      <c r="JE184" s="86">
        <f t="shared" si="573"/>
        <v>2.6795738291237529E-4</v>
      </c>
      <c r="JF184" s="86">
        <f t="shared" si="574"/>
        <v>8.709071088133769E-5</v>
      </c>
      <c r="JG184" s="86">
        <f t="shared" si="575"/>
        <v>3.4532408223706474E-5</v>
      </c>
      <c r="JH184" s="86">
        <f t="shared" si="576"/>
        <v>7.2208458163118322E-5</v>
      </c>
      <c r="JI184" s="86">
        <f t="shared" si="577"/>
        <v>1.7533110327490795E-5</v>
      </c>
      <c r="JJ184" s="86">
        <f t="shared" si="578"/>
        <v>3.9279165705535483E-5</v>
      </c>
      <c r="JK184" s="86">
        <f t="shared" si="579"/>
        <v>3.6806184600622415E-4</v>
      </c>
      <c r="JL184" s="86">
        <f t="shared" si="580"/>
        <v>2.2877828715328571E-3</v>
      </c>
      <c r="JM184" s="86">
        <f t="shared" si="581"/>
        <v>6.4287315246447941E-5</v>
      </c>
    </row>
    <row r="185" spans="2:273" x14ac:dyDescent="0.25">
      <c r="B185" s="2">
        <v>158</v>
      </c>
      <c r="C185" s="37">
        <v>40.18</v>
      </c>
      <c r="D185" s="37">
        <v>43.164000000000001</v>
      </c>
      <c r="E185" s="37">
        <v>42.246000000000002</v>
      </c>
      <c r="F185" s="37">
        <v>47.164000000000001</v>
      </c>
      <c r="G185" s="37">
        <v>48.951000000000001</v>
      </c>
      <c r="H185" s="37">
        <v>47.328000000000003</v>
      </c>
      <c r="I185" s="37">
        <v>50</v>
      </c>
      <c r="J185" s="37">
        <v>49.738</v>
      </c>
      <c r="K185" s="37">
        <v>47.540999999999997</v>
      </c>
      <c r="L185" s="37">
        <v>47.279000000000003</v>
      </c>
      <c r="M185" s="37">
        <v>45.41</v>
      </c>
      <c r="N185" s="37">
        <v>44.082000000000001</v>
      </c>
      <c r="O185" s="37">
        <v>43.59</v>
      </c>
      <c r="P185" s="37">
        <v>43.966999999999999</v>
      </c>
      <c r="Q185" s="37">
        <v>43.295000000000002</v>
      </c>
      <c r="S185" s="4">
        <f t="shared" si="453"/>
        <v>40.981862050273335</v>
      </c>
      <c r="T185" s="4">
        <f t="shared" si="454"/>
        <v>41.342109349623001</v>
      </c>
      <c r="U185" s="4">
        <f t="shared" si="455"/>
        <v>42.194755970840049</v>
      </c>
      <c r="V185" s="4">
        <f t="shared" si="456"/>
        <v>46.419025969922558</v>
      </c>
      <c r="W185" s="4">
        <f t="shared" si="457"/>
        <v>48.700256042551111</v>
      </c>
      <c r="X185" s="4">
        <f t="shared" si="458"/>
        <v>48.469938438178154</v>
      </c>
      <c r="Y185" s="4">
        <f t="shared" si="459"/>
        <v>49.069263625077092</v>
      </c>
      <c r="Z185" s="4">
        <f t="shared" si="460"/>
        <v>48.554644664147901</v>
      </c>
      <c r="AA185" s="4">
        <f t="shared" si="461"/>
        <v>46.84469629182523</v>
      </c>
      <c r="AB185" s="4">
        <f t="shared" si="462"/>
        <v>47.123627080748221</v>
      </c>
      <c r="AC185" s="4">
        <f t="shared" si="463"/>
        <v>44.925303382362337</v>
      </c>
      <c r="AD185" s="4">
        <f t="shared" si="464"/>
        <v>43.929891311715586</v>
      </c>
      <c r="AE185" s="4">
        <f t="shared" si="465"/>
        <v>43.4526979982885</v>
      </c>
      <c r="AF185" s="4">
        <f t="shared" si="466"/>
        <v>44.597013413506495</v>
      </c>
      <c r="AG185" s="4">
        <f t="shared" si="467"/>
        <v>46.016233163863653</v>
      </c>
      <c r="AI185" s="4">
        <f t="shared" si="468"/>
        <v>-0.80186205027333557</v>
      </c>
      <c r="AJ185" s="4">
        <f t="shared" si="469"/>
        <v>1.821890650377</v>
      </c>
      <c r="AK185" s="4">
        <f t="shared" si="470"/>
        <v>5.1244029159953186E-2</v>
      </c>
      <c r="AL185" s="4">
        <f t="shared" si="471"/>
        <v>0.74497403007744367</v>
      </c>
      <c r="AM185" s="4">
        <f t="shared" si="472"/>
        <v>0.25074395744888989</v>
      </c>
      <c r="AN185" s="4">
        <f t="shared" si="473"/>
        <v>-1.1419384381781512</v>
      </c>
      <c r="AO185" s="4">
        <f t="shared" si="474"/>
        <v>0.93073637492290828</v>
      </c>
      <c r="AP185" s="4">
        <f t="shared" si="475"/>
        <v>1.1833553358520987</v>
      </c>
      <c r="AQ185" s="4">
        <f t="shared" si="476"/>
        <v>0.69630370817476717</v>
      </c>
      <c r="AR185" s="4">
        <f t="shared" si="477"/>
        <v>0.15537291925178209</v>
      </c>
      <c r="AS185" s="4">
        <f t="shared" si="478"/>
        <v>0.4846966176376597</v>
      </c>
      <c r="AT185" s="4">
        <f t="shared" si="479"/>
        <v>0.15210868828441448</v>
      </c>
      <c r="AU185" s="4">
        <f t="shared" si="480"/>
        <v>0.13730200171150386</v>
      </c>
      <c r="AV185" s="4">
        <f t="shared" si="582"/>
        <v>-0.63001341350649653</v>
      </c>
      <c r="AW185" s="4">
        <f t="shared" si="582"/>
        <v>-2.7212331638636513</v>
      </c>
      <c r="AY185" s="2">
        <f t="shared" si="532"/>
        <v>40.981862050253682</v>
      </c>
      <c r="AZ185" s="2">
        <f t="shared" si="583"/>
        <v>41.342109349580866</v>
      </c>
      <c r="BA185" s="2">
        <f t="shared" si="584"/>
        <v>42.194755970433398</v>
      </c>
      <c r="BB185" s="2">
        <f t="shared" si="585"/>
        <v>46.419025968613994</v>
      </c>
      <c r="BC185" s="2">
        <f t="shared" si="586"/>
        <v>48.700255879720473</v>
      </c>
      <c r="BD185" s="2">
        <f t="shared" si="587"/>
        <v>48.469938430442831</v>
      </c>
      <c r="BE185" s="2">
        <f t="shared" si="588"/>
        <v>49.069263623065872</v>
      </c>
      <c r="BF185" s="2">
        <f t="shared" si="589"/>
        <v>48.554644664064163</v>
      </c>
      <c r="BG185" s="2">
        <f t="shared" si="590"/>
        <v>46.844696291818863</v>
      </c>
      <c r="BH185" s="2">
        <f t="shared" si="591"/>
        <v>47.123627080687015</v>
      </c>
      <c r="BI185" s="2">
        <f t="shared" si="592"/>
        <v>44.925303382361363</v>
      </c>
      <c r="BJ185" s="2">
        <f t="shared" si="593"/>
        <v>43.929891311703784</v>
      </c>
      <c r="BK185" s="2">
        <f t="shared" si="594"/>
        <v>43.452697989787453</v>
      </c>
      <c r="BL185" s="2">
        <f t="shared" si="595"/>
        <v>44.595436555807531</v>
      </c>
      <c r="BM185" s="2">
        <f t="shared" si="596"/>
        <v>46.016159627954224</v>
      </c>
      <c r="BO185" s="2" t="str">
        <f t="shared" si="482"/>
        <v/>
      </c>
      <c r="BP185" s="2" t="str">
        <f t="shared" si="483"/>
        <v/>
      </c>
      <c r="BQ185" s="2" t="str">
        <f t="shared" si="484"/>
        <v/>
      </c>
      <c r="BR185" s="2" t="str">
        <f t="shared" si="485"/>
        <v/>
      </c>
      <c r="BS185" s="2" t="str">
        <f t="shared" si="486"/>
        <v/>
      </c>
      <c r="BT185" s="2" t="str">
        <f t="shared" si="487"/>
        <v/>
      </c>
      <c r="BU185" s="2" t="str">
        <f t="shared" si="488"/>
        <v/>
      </c>
      <c r="BV185" s="2" t="str">
        <f t="shared" si="489"/>
        <v/>
      </c>
      <c r="BW185" s="2" t="str">
        <f t="shared" si="490"/>
        <v/>
      </c>
      <c r="BX185" s="2" t="str">
        <f t="shared" si="491"/>
        <v/>
      </c>
      <c r="BY185" s="2" t="str">
        <f t="shared" si="492"/>
        <v/>
      </c>
      <c r="BZ185" s="2" t="str">
        <f t="shared" si="493"/>
        <v/>
      </c>
      <c r="CA185" s="2" t="str">
        <f t="shared" si="494"/>
        <v/>
      </c>
      <c r="CB185" s="2" t="str">
        <f t="shared" si="495"/>
        <v/>
      </c>
      <c r="CC185" s="2" t="str">
        <f t="shared" si="496"/>
        <v/>
      </c>
      <c r="CE185" s="2" t="str">
        <f t="shared" si="533"/>
        <v/>
      </c>
      <c r="CF185" s="2" t="str">
        <f t="shared" si="534"/>
        <v/>
      </c>
      <c r="CG185" s="2" t="str">
        <f t="shared" si="535"/>
        <v/>
      </c>
      <c r="CH185" s="2" t="str">
        <f t="shared" si="536"/>
        <v/>
      </c>
      <c r="CI185" s="2" t="str">
        <f t="shared" si="537"/>
        <v/>
      </c>
      <c r="CJ185" s="2" t="str">
        <f t="shared" si="538"/>
        <v/>
      </c>
      <c r="CK185" s="2" t="str">
        <f t="shared" si="539"/>
        <v/>
      </c>
      <c r="CL185" s="2" t="str">
        <f t="shared" si="540"/>
        <v/>
      </c>
      <c r="CM185" s="2" t="str">
        <f t="shared" si="541"/>
        <v/>
      </c>
      <c r="CN185" s="2" t="str">
        <f t="shared" si="542"/>
        <v/>
      </c>
      <c r="CO185" s="2" t="str">
        <f t="shared" si="543"/>
        <v/>
      </c>
      <c r="CP185" s="2" t="str">
        <f t="shared" si="544"/>
        <v/>
      </c>
      <c r="CQ185" s="2" t="str">
        <f t="shared" si="545"/>
        <v/>
      </c>
      <c r="CR185" s="2" t="str">
        <f t="shared" si="546"/>
        <v/>
      </c>
      <c r="CS185" s="2" t="str">
        <f t="shared" si="547"/>
        <v/>
      </c>
      <c r="CU185" s="2">
        <f t="shared" si="497"/>
        <v>40.18</v>
      </c>
      <c r="CV185" s="2">
        <f t="shared" si="498"/>
        <v>43.164000000000001</v>
      </c>
      <c r="CW185" s="2">
        <f t="shared" si="499"/>
        <v>42.246000000000002</v>
      </c>
      <c r="CX185" s="2">
        <f t="shared" si="500"/>
        <v>47.164000000000001</v>
      </c>
      <c r="CY185" s="2">
        <f t="shared" si="501"/>
        <v>48.951000000000001</v>
      </c>
      <c r="CZ185" s="2">
        <f t="shared" si="502"/>
        <v>47.328000000000003</v>
      </c>
      <c r="DA185" s="2">
        <f t="shared" si="503"/>
        <v>50</v>
      </c>
      <c r="DB185" s="2">
        <f t="shared" si="504"/>
        <v>49.738</v>
      </c>
      <c r="DC185" s="2">
        <f t="shared" si="505"/>
        <v>47.540999999999997</v>
      </c>
      <c r="DD185" s="2">
        <f t="shared" si="506"/>
        <v>47.279000000000003</v>
      </c>
      <c r="DE185" s="2">
        <f t="shared" si="507"/>
        <v>45.41</v>
      </c>
      <c r="DF185" s="2">
        <f t="shared" si="508"/>
        <v>44.082000000000001</v>
      </c>
      <c r="DG185" s="2">
        <f t="shared" si="509"/>
        <v>43.59</v>
      </c>
      <c r="DH185" s="2">
        <f t="shared" si="510"/>
        <v>43.966999999999999</v>
      </c>
      <c r="DI185" s="2">
        <f t="shared" si="511"/>
        <v>43.295000000000002</v>
      </c>
      <c r="DK185" s="2">
        <f t="shared" si="512"/>
        <v>92.923034762174836</v>
      </c>
      <c r="DL185" s="2">
        <f t="shared" si="597"/>
        <v>98.35087194201148</v>
      </c>
      <c r="DM185" s="2">
        <f t="shared" si="597"/>
        <v>98.756454703832759</v>
      </c>
      <c r="DN185" s="2">
        <f t="shared" si="597"/>
        <v>108.42077570850202</v>
      </c>
      <c r="DO185" s="2">
        <f t="shared" si="597"/>
        <v>102.81879812548954</v>
      </c>
      <c r="DP185" s="2">
        <f t="shared" si="597"/>
        <v>107.37626072874497</v>
      </c>
      <c r="DQ185" s="2">
        <f t="shared" si="597"/>
        <v>100.98785562851782</v>
      </c>
      <c r="DR185" s="2">
        <f t="shared" si="597"/>
        <v>105.99857273954115</v>
      </c>
      <c r="DS185" s="2">
        <f t="shared" si="597"/>
        <v>102.92430090819565</v>
      </c>
      <c r="DT185" s="2">
        <f t="shared" si="597"/>
        <v>100.5357916510319</v>
      </c>
      <c r="DU185" s="2">
        <f t="shared" si="597"/>
        <v>96.608943319838062</v>
      </c>
      <c r="DV185" s="2">
        <f t="shared" si="597"/>
        <v>101.44413283729074</v>
      </c>
      <c r="DW185" s="2">
        <f t="shared" si="597"/>
        <v>99.485879487179488</v>
      </c>
      <c r="DX185" s="2">
        <f t="shared" si="597"/>
        <v>90.810102395808016</v>
      </c>
      <c r="DY185" s="2">
        <f t="shared" si="597"/>
        <v>84.924226555126552</v>
      </c>
      <c r="EA185" s="2">
        <f t="shared" si="452"/>
        <v>39.876352845045318</v>
      </c>
      <c r="EB185" s="2">
        <f t="shared" si="514"/>
        <v>40.617614668983464</v>
      </c>
      <c r="EC185" s="2">
        <f t="shared" si="515"/>
        <v>41.547778633623579</v>
      </c>
      <c r="ED185" s="2">
        <f t="shared" si="516"/>
        <v>45.886393944806642</v>
      </c>
      <c r="EE185" s="2">
        <f t="shared" si="517"/>
        <v>48.80233720005269</v>
      </c>
      <c r="EF185" s="2">
        <f t="shared" si="518"/>
        <v>48.586021346558155</v>
      </c>
      <c r="EG185" s="2">
        <f t="shared" si="519"/>
        <v>48.411562484221164</v>
      </c>
      <c r="EH185" s="2">
        <f t="shared" si="520"/>
        <v>48.484713221663881</v>
      </c>
      <c r="EI185" s="2">
        <f t="shared" si="521"/>
        <v>46.584803171412609</v>
      </c>
      <c r="EJ185" s="2">
        <f t="shared" si="522"/>
        <v>47.447291172785967</v>
      </c>
      <c r="EK185" s="2">
        <f t="shared" si="523"/>
        <v>45.448363887917985</v>
      </c>
      <c r="EL185" s="2">
        <f t="shared" si="524"/>
        <v>44.332082100479667</v>
      </c>
      <c r="EM185" s="2">
        <f t="shared" si="525"/>
        <v>44.169624135266758</v>
      </c>
      <c r="EN185" s="2">
        <f t="shared" si="526"/>
        <v>44.693198520812402</v>
      </c>
      <c r="EO185" s="2">
        <f t="shared" si="527"/>
        <v>49.019362244897948</v>
      </c>
      <c r="EQ185" s="2">
        <f t="shared" si="528"/>
        <v>41.195270785830537</v>
      </c>
      <c r="ER185" s="2">
        <f t="shared" si="598"/>
        <v>41.497590045267344</v>
      </c>
      <c r="ES185" s="2">
        <f t="shared" si="598"/>
        <v>42.343694870843976</v>
      </c>
      <c r="ET185" s="2">
        <f t="shared" si="598"/>
        <v>46.553701979409936</v>
      </c>
      <c r="EU185" s="2">
        <f t="shared" si="598"/>
        <v>48.66834476169862</v>
      </c>
      <c r="EV185" s="2">
        <f t="shared" si="598"/>
        <v>48.435327257925934</v>
      </c>
      <c r="EW185" s="2">
        <f t="shared" si="598"/>
        <v>49.234767791648899</v>
      </c>
      <c r="EX185" s="2">
        <f t="shared" si="598"/>
        <v>48.568769683104897</v>
      </c>
      <c r="EY185" s="2">
        <f t="shared" si="598"/>
        <v>46.899104897432778</v>
      </c>
      <c r="EZ185" s="2">
        <f t="shared" si="598"/>
        <v>47.048200775581563</v>
      </c>
      <c r="FA185" s="2">
        <f t="shared" si="598"/>
        <v>44.809498297721419</v>
      </c>
      <c r="FB185" s="2">
        <f t="shared" si="598"/>
        <v>43.838187372171262</v>
      </c>
      <c r="FC185" s="2">
        <f t="shared" si="598"/>
        <v>43.264650329390562</v>
      </c>
      <c r="FD185" s="2">
        <f t="shared" si="598"/>
        <v>44.559846464712486</v>
      </c>
      <c r="FE185" s="2">
        <f t="shared" si="598"/>
        <v>45.073274670892104</v>
      </c>
      <c r="FG185" s="2">
        <f t="shared" si="530"/>
        <v>0.99997662915305308</v>
      </c>
      <c r="FH185" s="2">
        <f t="shared" si="599"/>
        <v>0.99997217468357769</v>
      </c>
      <c r="FI185" s="2">
        <f t="shared" si="599"/>
        <v>0.99996906378692985</v>
      </c>
      <c r="FJ185" s="2">
        <f t="shared" si="599"/>
        <v>0.99996587805406845</v>
      </c>
      <c r="FK185" s="2">
        <f t="shared" si="599"/>
        <v>0.99996814190680439</v>
      </c>
      <c r="FL185" s="2">
        <f t="shared" si="599"/>
        <v>0.999967179482668</v>
      </c>
      <c r="FM185" s="2">
        <f t="shared" si="599"/>
        <v>0.99996964250449116</v>
      </c>
      <c r="FN185" s="2">
        <f t="shared" si="599"/>
        <v>0.99996701892553674</v>
      </c>
      <c r="FO185" s="2">
        <f t="shared" si="599"/>
        <v>0.99996830523450686</v>
      </c>
      <c r="FP185" s="2">
        <f t="shared" si="599"/>
        <v>0.9999678990127463</v>
      </c>
      <c r="FQ185" s="2">
        <f t="shared" si="599"/>
        <v>0.99996628712693914</v>
      </c>
      <c r="FR185" s="2">
        <f t="shared" si="599"/>
        <v>0.99996765786094566</v>
      </c>
      <c r="FS185" s="2">
        <f t="shared" si="599"/>
        <v>0.99996923328980036</v>
      </c>
      <c r="FT185" s="2">
        <f t="shared" si="599"/>
        <v>0.9999706151399087</v>
      </c>
      <c r="FU185" s="2">
        <f t="shared" si="599"/>
        <v>0.99997367214821942</v>
      </c>
      <c r="FW185" s="2">
        <f t="shared" si="548"/>
        <v>0.83725410442654791</v>
      </c>
      <c r="FX185" s="2">
        <f t="shared" si="600"/>
        <v>0.82148688921096058</v>
      </c>
      <c r="FY185" s="2">
        <f t="shared" si="601"/>
        <v>0.81064751144006153</v>
      </c>
      <c r="FZ185" s="2">
        <f t="shared" si="602"/>
        <v>0.79498252906443778</v>
      </c>
      <c r="GA185" s="2">
        <f t="shared" si="603"/>
        <v>0.77468686333015868</v>
      </c>
      <c r="GB185" s="2">
        <f t="shared" si="604"/>
        <v>0.78312588938998928</v>
      </c>
      <c r="GC185" s="2">
        <f t="shared" si="605"/>
        <v>0.79701266299149121</v>
      </c>
      <c r="GD185" s="2">
        <f t="shared" si="606"/>
        <v>0.80939135850486066</v>
      </c>
      <c r="GE185" s="2">
        <f t="shared" si="607"/>
        <v>0.82120914990115823</v>
      </c>
      <c r="GF185" s="2">
        <f t="shared" si="608"/>
        <v>0.81527465370077212</v>
      </c>
      <c r="GG185" s="2">
        <f t="shared" si="609"/>
        <v>0.82143299581256357</v>
      </c>
      <c r="GH185" s="2">
        <f t="shared" si="610"/>
        <v>0.81806484561259696</v>
      </c>
      <c r="GI185" s="2">
        <f t="shared" si="611"/>
        <v>0.79408712165019379</v>
      </c>
      <c r="GJ185" s="2">
        <f t="shared" si="612"/>
        <v>0.74327390721903597</v>
      </c>
      <c r="GK185" s="2">
        <f t="shared" si="613"/>
        <v>0.761297831978891</v>
      </c>
      <c r="GM185" s="86">
        <f t="shared" si="549"/>
        <v>1.063344789842101E-212</v>
      </c>
      <c r="GN185" s="86">
        <f t="shared" si="614"/>
        <v>1.8396906306928592E-224</v>
      </c>
      <c r="GO185" s="86">
        <f t="shared" si="615"/>
        <v>1.0963474102807009E-235</v>
      </c>
      <c r="GP185" s="86">
        <f t="shared" si="616"/>
        <v>1.6365263671501826E-254</v>
      </c>
      <c r="GQ185" s="86">
        <f t="shared" si="617"/>
        <v>5.7402284017927185E-257</v>
      </c>
      <c r="GR185" s="86">
        <f t="shared" si="618"/>
        <v>9.7213363098014991E-286</v>
      </c>
      <c r="GS185" s="86">
        <f t="shared" si="619"/>
        <v>6.8989438317868447E-298</v>
      </c>
      <c r="GT185" s="86">
        <f t="shared" si="620"/>
        <v>1.4142397341564904E-229</v>
      </c>
      <c r="GU185" s="86">
        <f t="shared" si="621"/>
        <v>6.0960972096767842E-270</v>
      </c>
      <c r="GV185" s="86">
        <f t="shared" si="622"/>
        <v>1.8098528652094618E-288</v>
      </c>
      <c r="GW185" s="86">
        <f t="shared" si="623"/>
        <v>0</v>
      </c>
      <c r="GX185" s="86">
        <f t="shared" si="624"/>
        <v>0</v>
      </c>
      <c r="GY185" s="86">
        <f t="shared" si="625"/>
        <v>0</v>
      </c>
      <c r="GZ185" s="86">
        <f t="shared" si="626"/>
        <v>1.7493006127171881E-262</v>
      </c>
      <c r="HA185" s="86">
        <f t="shared" si="627"/>
        <v>0</v>
      </c>
      <c r="HC185" s="86">
        <f t="shared" si="550"/>
        <v>1.2250777879855469E-148</v>
      </c>
      <c r="HD185" s="86">
        <f t="shared" si="628"/>
        <v>1.1596856537745247E-140</v>
      </c>
      <c r="HE185" s="86">
        <f t="shared" si="629"/>
        <v>3.3952137771516476E-156</v>
      </c>
      <c r="HF185" s="86">
        <f t="shared" si="630"/>
        <v>1.7468317336402102E-163</v>
      </c>
      <c r="HG185" s="86">
        <f t="shared" si="631"/>
        <v>4.7166787608114086E-187</v>
      </c>
      <c r="HH185" s="86">
        <f t="shared" si="632"/>
        <v>1.5694497050517159E-200</v>
      </c>
      <c r="HI185" s="86">
        <f t="shared" si="633"/>
        <v>2.9863793041441543E-216</v>
      </c>
      <c r="HJ185" s="86">
        <f t="shared" si="634"/>
        <v>1.1905662197458995E-174</v>
      </c>
      <c r="HK185" s="86">
        <f t="shared" si="635"/>
        <v>3.4524751479716643E-205</v>
      </c>
      <c r="HL185" s="86">
        <f t="shared" si="636"/>
        <v>1.9789713920000101E-232</v>
      </c>
      <c r="HM185" s="86">
        <f t="shared" si="637"/>
        <v>1.7928397315645676E-254</v>
      </c>
      <c r="HN185" s="86">
        <f t="shared" si="638"/>
        <v>8.5145824035241065E-255</v>
      </c>
      <c r="HO185" s="86">
        <f t="shared" si="639"/>
        <v>5.1957581557916881E-223</v>
      </c>
      <c r="HP185" s="86">
        <f t="shared" si="640"/>
        <v>3.1669523403195471E-268</v>
      </c>
      <c r="HQ185" s="86">
        <f t="shared" si="641"/>
        <v>0</v>
      </c>
      <c r="HS185" s="86">
        <f t="shared" si="551"/>
        <v>3.1241185708632287E-29</v>
      </c>
      <c r="HT185" s="86">
        <f t="shared" si="642"/>
        <v>3.0764442385830266E-48</v>
      </c>
      <c r="HU185" s="86">
        <f t="shared" si="643"/>
        <v>3.9389495104668432E-48</v>
      </c>
      <c r="HV185" s="86">
        <f t="shared" si="644"/>
        <v>9.981908324028442E-51</v>
      </c>
      <c r="HW185" s="86">
        <f t="shared" si="645"/>
        <v>8.6203015095172305E-45</v>
      </c>
      <c r="HX185" s="86">
        <f t="shared" si="646"/>
        <v>1.4483746052957935E-50</v>
      </c>
      <c r="HY185" s="86">
        <f t="shared" si="647"/>
        <v>3.7994968555286238E-49</v>
      </c>
      <c r="HZ185" s="86">
        <f t="shared" si="648"/>
        <v>2.4652826600443102E-51</v>
      </c>
      <c r="IA185" s="86">
        <f t="shared" si="649"/>
        <v>5.5057243721850004E-53</v>
      </c>
      <c r="IB185" s="86">
        <f t="shared" si="650"/>
        <v>5.3347019885543526E-51</v>
      </c>
      <c r="IC185" s="86">
        <f t="shared" si="651"/>
        <v>1.0428970229383234E-56</v>
      </c>
      <c r="ID185" s="86">
        <f t="shared" si="652"/>
        <v>2.833345040597068E-54</v>
      </c>
      <c r="IE185" s="86">
        <f t="shared" si="653"/>
        <v>1.285060614218162E-48</v>
      </c>
      <c r="IF185" s="86">
        <f t="shared" si="654"/>
        <v>7.6722857444040208E-48</v>
      </c>
      <c r="IG185" s="86">
        <f t="shared" si="655"/>
        <v>4.8937192528678616E-53</v>
      </c>
      <c r="II185" s="86">
        <f t="shared" si="552"/>
        <v>1.7267507443482534E-4</v>
      </c>
      <c r="IJ185" s="86">
        <f t="shared" si="553"/>
        <v>3.7399029180203507E-5</v>
      </c>
      <c r="IK185" s="86">
        <f t="shared" si="554"/>
        <v>6.7003380762336234E-5</v>
      </c>
      <c r="IL185" s="86">
        <f t="shared" si="555"/>
        <v>9.3412451051662769E-5</v>
      </c>
      <c r="IM185" s="86">
        <f t="shared" si="556"/>
        <v>5.2819648733057009E-4</v>
      </c>
      <c r="IN185" s="86">
        <f t="shared" si="557"/>
        <v>1.5438560952594059E-4</v>
      </c>
      <c r="IO185" s="86">
        <f t="shared" si="558"/>
        <v>9.3219059059630413E-5</v>
      </c>
      <c r="IP185" s="86">
        <f t="shared" si="559"/>
        <v>2.7781143763605774E-5</v>
      </c>
      <c r="IQ185" s="86">
        <f t="shared" si="560"/>
        <v>1.0452793817251723E-5</v>
      </c>
      <c r="IR185" s="86">
        <f t="shared" si="561"/>
        <v>2.3224991649298826E-5</v>
      </c>
      <c r="IS185" s="86">
        <f t="shared" si="562"/>
        <v>4.8771624393117406E-6</v>
      </c>
      <c r="IT185" s="86">
        <f t="shared" si="563"/>
        <v>1.1866050174574197E-5</v>
      </c>
      <c r="IU185" s="86">
        <f t="shared" si="564"/>
        <v>1.319193652502748E-4</v>
      </c>
      <c r="IV185" s="86">
        <f t="shared" si="565"/>
        <v>8.4694901203904137E-4</v>
      </c>
      <c r="IW185" s="86">
        <f t="shared" si="566"/>
        <v>1.4341024357519516E-5</v>
      </c>
      <c r="IY185" s="86">
        <f t="shared" si="567"/>
        <v>1.7267507443482534E-4</v>
      </c>
      <c r="IZ185" s="86">
        <f t="shared" si="568"/>
        <v>3.7399029180203507E-5</v>
      </c>
      <c r="JA185" s="86">
        <f t="shared" si="569"/>
        <v>6.7003380762336234E-5</v>
      </c>
      <c r="JB185" s="86">
        <f t="shared" si="570"/>
        <v>9.3412451051662769E-5</v>
      </c>
      <c r="JC185" s="86">
        <f t="shared" si="571"/>
        <v>5.2819648733057009E-4</v>
      </c>
      <c r="JD185" s="86">
        <f t="shared" si="572"/>
        <v>1.5438560952594059E-4</v>
      </c>
      <c r="JE185" s="86">
        <f t="shared" si="573"/>
        <v>9.3219059059630413E-5</v>
      </c>
      <c r="JF185" s="86">
        <f t="shared" si="574"/>
        <v>2.7781143763605774E-5</v>
      </c>
      <c r="JG185" s="86">
        <f t="shared" si="575"/>
        <v>1.0452793817251723E-5</v>
      </c>
      <c r="JH185" s="86">
        <f t="shared" si="576"/>
        <v>2.3224991649298826E-5</v>
      </c>
      <c r="JI185" s="86">
        <f t="shared" si="577"/>
        <v>4.8771624393117406E-6</v>
      </c>
      <c r="JJ185" s="86">
        <f t="shared" si="578"/>
        <v>1.1866050174574197E-5</v>
      </c>
      <c r="JK185" s="86">
        <f t="shared" si="579"/>
        <v>1.319193652502748E-4</v>
      </c>
      <c r="JL185" s="86">
        <f t="shared" si="580"/>
        <v>8.4694901203904137E-4</v>
      </c>
      <c r="JM185" s="86">
        <f t="shared" si="581"/>
        <v>1.4341024357519516E-5</v>
      </c>
    </row>
    <row r="186" spans="2:273" x14ac:dyDescent="0.25">
      <c r="B186" s="2">
        <v>159</v>
      </c>
      <c r="C186" s="37">
        <v>41.131</v>
      </c>
      <c r="D186" s="37">
        <v>41.459000000000003</v>
      </c>
      <c r="E186" s="37">
        <v>42.426000000000002</v>
      </c>
      <c r="F186" s="37">
        <v>46.082000000000001</v>
      </c>
      <c r="G186" s="37">
        <v>48.082000000000001</v>
      </c>
      <c r="H186" s="37">
        <v>47.933999999999997</v>
      </c>
      <c r="I186" s="37">
        <v>49.015999999999998</v>
      </c>
      <c r="J186" s="37">
        <v>48.115000000000002</v>
      </c>
      <c r="K186" s="37">
        <v>45.606999999999999</v>
      </c>
      <c r="L186" s="37">
        <v>46.015999999999998</v>
      </c>
      <c r="M186" s="37">
        <v>45.213000000000001</v>
      </c>
      <c r="N186" s="37">
        <v>44.41</v>
      </c>
      <c r="O186" s="37">
        <v>41.951000000000001</v>
      </c>
      <c r="P186" s="37">
        <v>43.311</v>
      </c>
      <c r="Q186" s="37">
        <v>44.655999999999999</v>
      </c>
      <c r="S186" s="4">
        <f t="shared" si="453"/>
        <v>40.831462118481262</v>
      </c>
      <c r="T186" s="4">
        <f t="shared" si="454"/>
        <v>41.187424378706382</v>
      </c>
      <c r="U186" s="4">
        <f t="shared" si="455"/>
        <v>42.027494018911128</v>
      </c>
      <c r="V186" s="4">
        <f t="shared" si="456"/>
        <v>46.278258758808789</v>
      </c>
      <c r="W186" s="4">
        <f t="shared" si="457"/>
        <v>48.550466990720686</v>
      </c>
      <c r="X186" s="4">
        <f t="shared" si="458"/>
        <v>48.310425532729965</v>
      </c>
      <c r="Y186" s="4">
        <f t="shared" si="459"/>
        <v>48.916996564059239</v>
      </c>
      <c r="Z186" s="4">
        <f t="shared" si="460"/>
        <v>48.366029779267443</v>
      </c>
      <c r="AA186" s="4">
        <f t="shared" si="461"/>
        <v>46.677649433244262</v>
      </c>
      <c r="AB186" s="4">
        <f t="shared" si="462"/>
        <v>46.952336555417752</v>
      </c>
      <c r="AC186" s="4">
        <f t="shared" si="463"/>
        <v>44.761015758435335</v>
      </c>
      <c r="AD186" s="4">
        <f t="shared" si="464"/>
        <v>43.748955160370024</v>
      </c>
      <c r="AE186" s="4">
        <f t="shared" si="465"/>
        <v>43.277874794845225</v>
      </c>
      <c r="AF186" s="4">
        <f t="shared" si="466"/>
        <v>44.422076901095586</v>
      </c>
      <c r="AG186" s="4">
        <f t="shared" si="467"/>
        <v>45.777873402881497</v>
      </c>
      <c r="AI186" s="4">
        <f t="shared" si="468"/>
        <v>0.29953788151873795</v>
      </c>
      <c r="AJ186" s="4">
        <f t="shared" si="469"/>
        <v>0.27157562129362134</v>
      </c>
      <c r="AK186" s="4">
        <f t="shared" si="470"/>
        <v>0.39850598108887425</v>
      </c>
      <c r="AL186" s="4">
        <f t="shared" si="471"/>
        <v>-0.19625875880878851</v>
      </c>
      <c r="AM186" s="4">
        <f t="shared" si="472"/>
        <v>-0.46846699072068532</v>
      </c>
      <c r="AN186" s="4">
        <f t="shared" si="473"/>
        <v>-0.37642553272996793</v>
      </c>
      <c r="AO186" s="4">
        <f t="shared" si="474"/>
        <v>9.9003435940758777E-2</v>
      </c>
      <c r="AP186" s="4">
        <f t="shared" si="475"/>
        <v>-0.25102977926744074</v>
      </c>
      <c r="AQ186" s="4">
        <f t="shared" si="476"/>
        <v>-1.0706494332442631</v>
      </c>
      <c r="AR186" s="4">
        <f t="shared" si="477"/>
        <v>-0.9363365554177534</v>
      </c>
      <c r="AS186" s="4">
        <f t="shared" si="478"/>
        <v>0.45198424156466643</v>
      </c>
      <c r="AT186" s="4">
        <f t="shared" si="479"/>
        <v>0.66104483962997307</v>
      </c>
      <c r="AU186" s="4">
        <f t="shared" si="480"/>
        <v>-1.3268747948452244</v>
      </c>
      <c r="AV186" s="4">
        <f t="shared" si="582"/>
        <v>-1.1110769010955863</v>
      </c>
      <c r="AW186" s="4">
        <f t="shared" si="582"/>
        <v>-1.1218734028814978</v>
      </c>
      <c r="AY186" s="2">
        <f t="shared" si="532"/>
        <v>40.831462118479344</v>
      </c>
      <c r="AZ186" s="2">
        <f t="shared" si="583"/>
        <v>41.187424378704293</v>
      </c>
      <c r="BA186" s="2">
        <f t="shared" si="584"/>
        <v>42.027494018889989</v>
      </c>
      <c r="BB186" s="2">
        <f t="shared" si="585"/>
        <v>46.278258758747192</v>
      </c>
      <c r="BC186" s="2">
        <f t="shared" si="586"/>
        <v>48.550466979328505</v>
      </c>
      <c r="BD186" s="2">
        <f t="shared" si="587"/>
        <v>48.310425532357826</v>
      </c>
      <c r="BE186" s="2">
        <f t="shared" si="588"/>
        <v>48.916996563961874</v>
      </c>
      <c r="BF186" s="2">
        <f t="shared" si="589"/>
        <v>48.366029779264295</v>
      </c>
      <c r="BG186" s="2">
        <f t="shared" si="590"/>
        <v>46.677649433244056</v>
      </c>
      <c r="BH186" s="2">
        <f t="shared" si="591"/>
        <v>46.952336555415386</v>
      </c>
      <c r="BI186" s="2">
        <f t="shared" si="592"/>
        <v>44.761015758435313</v>
      </c>
      <c r="BJ186" s="2">
        <f t="shared" si="593"/>
        <v>43.748955160369647</v>
      </c>
      <c r="BK186" s="2">
        <f t="shared" si="594"/>
        <v>43.277874794395927</v>
      </c>
      <c r="BL186" s="2">
        <f t="shared" si="595"/>
        <v>44.421757578643586</v>
      </c>
      <c r="BM186" s="2">
        <f t="shared" si="596"/>
        <v>45.777863529959845</v>
      </c>
      <c r="BO186" s="2" t="str">
        <f t="shared" si="482"/>
        <v/>
      </c>
      <c r="BP186" s="2" t="str">
        <f t="shared" si="483"/>
        <v/>
      </c>
      <c r="BQ186" s="2" t="str">
        <f t="shared" si="484"/>
        <v/>
      </c>
      <c r="BR186" s="2" t="str">
        <f t="shared" si="485"/>
        <v/>
      </c>
      <c r="BS186" s="2" t="str">
        <f t="shared" si="486"/>
        <v/>
      </c>
      <c r="BT186" s="2" t="str">
        <f t="shared" si="487"/>
        <v/>
      </c>
      <c r="BU186" s="2" t="str">
        <f t="shared" si="488"/>
        <v/>
      </c>
      <c r="BV186" s="2" t="str">
        <f t="shared" si="489"/>
        <v/>
      </c>
      <c r="BW186" s="2" t="str">
        <f t="shared" si="490"/>
        <v/>
      </c>
      <c r="BX186" s="2" t="str">
        <f t="shared" si="491"/>
        <v/>
      </c>
      <c r="BY186" s="2" t="str">
        <f t="shared" si="492"/>
        <v/>
      </c>
      <c r="BZ186" s="2" t="str">
        <f t="shared" si="493"/>
        <v/>
      </c>
      <c r="CA186" s="2" t="str">
        <f t="shared" si="494"/>
        <v/>
      </c>
      <c r="CB186" s="2" t="str">
        <f t="shared" si="495"/>
        <v/>
      </c>
      <c r="CC186" s="2" t="str">
        <f t="shared" si="496"/>
        <v/>
      </c>
      <c r="CE186" s="2" t="str">
        <f t="shared" si="533"/>
        <v/>
      </c>
      <c r="CF186" s="2" t="str">
        <f t="shared" si="534"/>
        <v/>
      </c>
      <c r="CG186" s="2" t="str">
        <f t="shared" si="535"/>
        <v/>
      </c>
      <c r="CH186" s="2" t="str">
        <f t="shared" si="536"/>
        <v/>
      </c>
      <c r="CI186" s="2" t="str">
        <f t="shared" si="537"/>
        <v/>
      </c>
      <c r="CJ186" s="2" t="str">
        <f t="shared" si="538"/>
        <v/>
      </c>
      <c r="CK186" s="2" t="str">
        <f t="shared" si="539"/>
        <v/>
      </c>
      <c r="CL186" s="2" t="str">
        <f t="shared" si="540"/>
        <v/>
      </c>
      <c r="CM186" s="2" t="str">
        <f t="shared" si="541"/>
        <v/>
      </c>
      <c r="CN186" s="2" t="str">
        <f t="shared" si="542"/>
        <v/>
      </c>
      <c r="CO186" s="2" t="str">
        <f t="shared" si="543"/>
        <v/>
      </c>
      <c r="CP186" s="2" t="str">
        <f t="shared" si="544"/>
        <v/>
      </c>
      <c r="CQ186" s="2" t="str">
        <f t="shared" si="545"/>
        <v/>
      </c>
      <c r="CR186" s="2" t="str">
        <f t="shared" si="546"/>
        <v/>
      </c>
      <c r="CS186" s="2" t="str">
        <f t="shared" si="547"/>
        <v/>
      </c>
      <c r="CU186" s="2">
        <f t="shared" si="497"/>
        <v>41.131</v>
      </c>
      <c r="CV186" s="2">
        <f t="shared" si="498"/>
        <v>41.459000000000003</v>
      </c>
      <c r="CW186" s="2">
        <f t="shared" si="499"/>
        <v>42.426000000000002</v>
      </c>
      <c r="CX186" s="2">
        <f t="shared" si="500"/>
        <v>46.082000000000001</v>
      </c>
      <c r="CY186" s="2">
        <f t="shared" si="501"/>
        <v>48.082000000000001</v>
      </c>
      <c r="CZ186" s="2">
        <f t="shared" si="502"/>
        <v>47.933999999999997</v>
      </c>
      <c r="DA186" s="2">
        <f t="shared" si="503"/>
        <v>49.015999999999998</v>
      </c>
      <c r="DB186" s="2">
        <f t="shared" si="504"/>
        <v>48.115000000000002</v>
      </c>
      <c r="DC186" s="2">
        <f t="shared" si="505"/>
        <v>45.606999999999999</v>
      </c>
      <c r="DD186" s="2">
        <f t="shared" si="506"/>
        <v>46.015999999999998</v>
      </c>
      <c r="DE186" s="2">
        <f t="shared" si="507"/>
        <v>45.213000000000001</v>
      </c>
      <c r="DF186" s="2">
        <f t="shared" si="508"/>
        <v>44.41</v>
      </c>
      <c r="DG186" s="2">
        <f t="shared" si="509"/>
        <v>41.951000000000001</v>
      </c>
      <c r="DH186" s="2">
        <f t="shared" si="510"/>
        <v>43.311</v>
      </c>
      <c r="DI186" s="2">
        <f t="shared" si="511"/>
        <v>44.655999999999999</v>
      </c>
      <c r="DK186" s="2">
        <f t="shared" si="512"/>
        <v>93.155429300704952</v>
      </c>
      <c r="DL186" s="2">
        <f t="shared" si="597"/>
        <v>98.596295077016009</v>
      </c>
      <c r="DM186" s="2">
        <f t="shared" si="597"/>
        <v>98.995269163763083</v>
      </c>
      <c r="DN186" s="2">
        <f t="shared" si="597"/>
        <v>108.72581538461539</v>
      </c>
      <c r="DO186" s="2">
        <f t="shared" si="597"/>
        <v>103.05398619776894</v>
      </c>
      <c r="DP186" s="2">
        <f t="shared" si="597"/>
        <v>107.65139615384618</v>
      </c>
      <c r="DQ186" s="2">
        <f t="shared" si="597"/>
        <v>101.20182814258911</v>
      </c>
      <c r="DR186" s="2">
        <f t="shared" si="597"/>
        <v>106.23326666666665</v>
      </c>
      <c r="DS186" s="2">
        <f t="shared" si="597"/>
        <v>103.16703009081957</v>
      </c>
      <c r="DT186" s="2">
        <f t="shared" si="597"/>
        <v>100.76248611632272</v>
      </c>
      <c r="DU186" s="2">
        <f t="shared" si="597"/>
        <v>96.827403846153842</v>
      </c>
      <c r="DV186" s="2">
        <f t="shared" si="597"/>
        <v>101.70748265674581</v>
      </c>
      <c r="DW186" s="2">
        <f t="shared" si="597"/>
        <v>99.734682321187577</v>
      </c>
      <c r="DX186" s="2">
        <f t="shared" si="597"/>
        <v>90.995861167382444</v>
      </c>
      <c r="DY186" s="2">
        <f t="shared" si="597"/>
        <v>85.082497082797076</v>
      </c>
      <c r="EA186" s="2">
        <f t="shared" si="452"/>
        <v>39.689418734214826</v>
      </c>
      <c r="EB186" s="2">
        <f t="shared" si="514"/>
        <v>40.437090205435609</v>
      </c>
      <c r="EC186" s="2">
        <f t="shared" si="515"/>
        <v>41.356881949095779</v>
      </c>
      <c r="ED186" s="2">
        <f t="shared" si="516"/>
        <v>45.725470885058499</v>
      </c>
      <c r="EE186" s="2">
        <f t="shared" si="517"/>
        <v>48.656733243777175</v>
      </c>
      <c r="EF186" s="2">
        <f t="shared" si="518"/>
        <v>48.431251738450769</v>
      </c>
      <c r="EG186" s="2">
        <f t="shared" si="519"/>
        <v>48.234843978793236</v>
      </c>
      <c r="EH186" s="2">
        <f t="shared" si="520"/>
        <v>48.293401585706313</v>
      </c>
      <c r="EI186" s="2">
        <f t="shared" si="521"/>
        <v>46.408679899497479</v>
      </c>
      <c r="EJ186" s="2">
        <f t="shared" si="522"/>
        <v>47.287607304615975</v>
      </c>
      <c r="EK186" s="2">
        <f t="shared" si="523"/>
        <v>45.302403112742255</v>
      </c>
      <c r="EL186" s="2">
        <f t="shared" si="524"/>
        <v>44.16523882857863</v>
      </c>
      <c r="EM186" s="2">
        <f t="shared" si="525"/>
        <v>44.02220462508761</v>
      </c>
      <c r="EN186" s="2">
        <f t="shared" si="526"/>
        <v>44.52258072114514</v>
      </c>
      <c r="EO186" s="2">
        <f t="shared" si="527"/>
        <v>48.893500649350642</v>
      </c>
      <c r="EQ186" s="2">
        <f t="shared" si="528"/>
        <v>41.032578686800875</v>
      </c>
      <c r="ER186" s="2">
        <f t="shared" si="598"/>
        <v>41.334360500523374</v>
      </c>
      <c r="ES186" s="2">
        <f t="shared" si="598"/>
        <v>42.168381258608129</v>
      </c>
      <c r="ET186" s="2">
        <f t="shared" si="598"/>
        <v>46.405851592537623</v>
      </c>
      <c r="EU186" s="2">
        <f t="shared" si="598"/>
        <v>48.520279784407322</v>
      </c>
      <c r="EV186" s="2">
        <f t="shared" si="598"/>
        <v>48.277688526073007</v>
      </c>
      <c r="EW186" s="2">
        <f t="shared" si="598"/>
        <v>49.073636922025742</v>
      </c>
      <c r="EX186" s="2">
        <f t="shared" si="598"/>
        <v>48.379511419562753</v>
      </c>
      <c r="EY186" s="2">
        <f t="shared" si="598"/>
        <v>46.729089563644422</v>
      </c>
      <c r="EZ186" s="2">
        <f t="shared" si="598"/>
        <v>46.881165834651696</v>
      </c>
      <c r="FA186" s="2">
        <f t="shared" si="598"/>
        <v>44.65178349144427</v>
      </c>
      <c r="FB186" s="2">
        <f t="shared" si="598"/>
        <v>43.662479432915859</v>
      </c>
      <c r="FC186" s="2">
        <f t="shared" si="598"/>
        <v>43.099914215793873</v>
      </c>
      <c r="FD186" s="2">
        <f t="shared" si="598"/>
        <v>44.388359732735978</v>
      </c>
      <c r="FE186" s="2">
        <f t="shared" si="598"/>
        <v>44.885805727900468</v>
      </c>
      <c r="FG186" s="2">
        <f t="shared" si="530"/>
        <v>0.99997868549042879</v>
      </c>
      <c r="FH186" s="2">
        <f t="shared" si="599"/>
        <v>0.99997462294768302</v>
      </c>
      <c r="FI186" s="2">
        <f t="shared" si="599"/>
        <v>0.99997178576155077</v>
      </c>
      <c r="FJ186" s="2">
        <f t="shared" si="599"/>
        <v>0.99996888032201803</v>
      </c>
      <c r="FK186" s="2">
        <f t="shared" si="599"/>
        <v>0.99997094499223838</v>
      </c>
      <c r="FL186" s="2">
        <f t="shared" si="599"/>
        <v>0.99997006724599868</v>
      </c>
      <c r="FM186" s="2">
        <f t="shared" si="599"/>
        <v>0.99997231356108618</v>
      </c>
      <c r="FN186" s="2">
        <f t="shared" si="599"/>
        <v>0.99996992081530678</v>
      </c>
      <c r="FO186" s="2">
        <f t="shared" si="599"/>
        <v>0.99997109394970629</v>
      </c>
      <c r="FP186" s="2">
        <f t="shared" si="599"/>
        <v>0.99997072346897797</v>
      </c>
      <c r="FQ186" s="2">
        <f t="shared" si="599"/>
        <v>0.99996925340313692</v>
      </c>
      <c r="FR186" s="2">
        <f t="shared" si="599"/>
        <v>0.99997050353467465</v>
      </c>
      <c r="FS186" s="2">
        <f t="shared" si="599"/>
        <v>0.99997194035084536</v>
      </c>
      <c r="FT186" s="2">
        <f t="shared" si="599"/>
        <v>0.99997320061979267</v>
      </c>
      <c r="FU186" s="2">
        <f t="shared" si="599"/>
        <v>0.99997598865817527</v>
      </c>
      <c r="FW186" s="2">
        <f t="shared" si="548"/>
        <v>0.84941765891242416</v>
      </c>
      <c r="FX186" s="2">
        <f t="shared" si="600"/>
        <v>0.83459607231363331</v>
      </c>
      <c r="FY186" s="2">
        <f t="shared" si="601"/>
        <v>0.8243825210344442</v>
      </c>
      <c r="FZ186" s="2">
        <f t="shared" si="602"/>
        <v>0.80958692273327293</v>
      </c>
      <c r="GA186" s="2">
        <f t="shared" si="603"/>
        <v>0.79035575612007269</v>
      </c>
      <c r="GB186" s="2">
        <f t="shared" si="604"/>
        <v>0.79836066339939082</v>
      </c>
      <c r="GC186" s="2">
        <f t="shared" si="605"/>
        <v>0.81150672938895119</v>
      </c>
      <c r="GD186" s="2">
        <f t="shared" si="606"/>
        <v>0.82319761263607272</v>
      </c>
      <c r="GE186" s="2">
        <f t="shared" si="607"/>
        <v>0.83433461575852941</v>
      </c>
      <c r="GF186" s="2">
        <f t="shared" si="608"/>
        <v>0.82874493141318284</v>
      </c>
      <c r="GG186" s="2">
        <f t="shared" si="609"/>
        <v>0.83454533948674137</v>
      </c>
      <c r="GH186" s="2">
        <f t="shared" si="610"/>
        <v>0.83137374381198037</v>
      </c>
      <c r="GI186" s="2">
        <f t="shared" si="611"/>
        <v>0.80873995408946864</v>
      </c>
      <c r="GJ186" s="2">
        <f t="shared" si="612"/>
        <v>0.76045184008457145</v>
      </c>
      <c r="GK186" s="2">
        <f t="shared" si="613"/>
        <v>0.777630564910054</v>
      </c>
      <c r="GM186" s="86">
        <f t="shared" si="549"/>
        <v>2.9082143099779406E-217</v>
      </c>
      <c r="GN186" s="86">
        <f t="shared" si="614"/>
        <v>3.16635981549619E-229</v>
      </c>
      <c r="GO186" s="86">
        <f t="shared" si="615"/>
        <v>1.0458024105002624E-240</v>
      </c>
      <c r="GP186" s="86">
        <f t="shared" si="616"/>
        <v>5.9928981372951793E-260</v>
      </c>
      <c r="GQ186" s="86">
        <f t="shared" si="617"/>
        <v>1.8425540266252665E-262</v>
      </c>
      <c r="GR186" s="86">
        <f t="shared" si="618"/>
        <v>8.3089002035523863E-292</v>
      </c>
      <c r="GS186" s="86">
        <f t="shared" si="619"/>
        <v>3.4104720581189164E-304</v>
      </c>
      <c r="GT186" s="86">
        <f t="shared" si="620"/>
        <v>1.9018337147722462E-234</v>
      </c>
      <c r="GU186" s="86">
        <f t="shared" si="621"/>
        <v>1.2310384778599883E-275</v>
      </c>
      <c r="GV186" s="86">
        <f t="shared" si="622"/>
        <v>1.3309561240529087E-294</v>
      </c>
      <c r="GW186" s="86">
        <f t="shared" si="623"/>
        <v>0</v>
      </c>
      <c r="GX186" s="86">
        <f t="shared" si="624"/>
        <v>0</v>
      </c>
      <c r="GY186" s="86">
        <f t="shared" si="625"/>
        <v>0</v>
      </c>
      <c r="GZ186" s="86">
        <f t="shared" si="626"/>
        <v>4.7690409628020419E-268</v>
      </c>
      <c r="HA186" s="86">
        <f t="shared" si="627"/>
        <v>0</v>
      </c>
      <c r="HC186" s="86">
        <f t="shared" si="550"/>
        <v>9.9788036739344896E-153</v>
      </c>
      <c r="HD186" s="86">
        <f t="shared" si="628"/>
        <v>2.0071247428412119E-144</v>
      </c>
      <c r="HE186" s="86">
        <f t="shared" si="629"/>
        <v>2.1739462980559744E-160</v>
      </c>
      <c r="HF186" s="86">
        <f t="shared" si="630"/>
        <v>6.9630934306885006E-168</v>
      </c>
      <c r="HG186" s="86">
        <f t="shared" si="631"/>
        <v>3.854582278899427E-192</v>
      </c>
      <c r="HH186" s="86">
        <f t="shared" si="632"/>
        <v>6.1289064139226001E-206</v>
      </c>
      <c r="HI186" s="86">
        <f t="shared" si="633"/>
        <v>4.7134796172985395E-222</v>
      </c>
      <c r="HJ186" s="86">
        <f t="shared" si="634"/>
        <v>2.5072303832656209E-179</v>
      </c>
      <c r="HK186" s="86">
        <f t="shared" si="635"/>
        <v>1.1939229869348889E-210</v>
      </c>
      <c r="HL186" s="86">
        <f t="shared" si="636"/>
        <v>1.1103681898181344E-238</v>
      </c>
      <c r="HM186" s="86">
        <f t="shared" si="637"/>
        <v>2.7582148678232919E-261</v>
      </c>
      <c r="HN186" s="86">
        <f t="shared" si="638"/>
        <v>1.3636923787776591E-261</v>
      </c>
      <c r="HO186" s="86">
        <f t="shared" si="639"/>
        <v>5.4422128140785968E-229</v>
      </c>
      <c r="HP186" s="86">
        <f t="shared" si="640"/>
        <v>1.5203046688345169E-275</v>
      </c>
      <c r="HQ186" s="86">
        <f t="shared" si="641"/>
        <v>0</v>
      </c>
      <c r="HS186" s="86">
        <f t="shared" si="551"/>
        <v>1.0626391614701833E-30</v>
      </c>
      <c r="HT186" s="86">
        <f t="shared" si="642"/>
        <v>1.7732028100260702E-50</v>
      </c>
      <c r="HU186" s="86">
        <f t="shared" si="643"/>
        <v>2.1122601795267554E-50</v>
      </c>
      <c r="HV186" s="86">
        <f t="shared" si="644"/>
        <v>3.5099129221085072E-53</v>
      </c>
      <c r="HW186" s="86">
        <f t="shared" si="645"/>
        <v>4.9408479787908274E-47</v>
      </c>
      <c r="HX186" s="86">
        <f t="shared" si="646"/>
        <v>4.5273426227954462E-53</v>
      </c>
      <c r="HY186" s="86">
        <f t="shared" si="647"/>
        <v>1.5380131757628677E-51</v>
      </c>
      <c r="HZ186" s="86">
        <f t="shared" si="648"/>
        <v>8.1268237094046417E-54</v>
      </c>
      <c r="IA186" s="86">
        <f t="shared" si="649"/>
        <v>1.6786422968331483E-55</v>
      </c>
      <c r="IB186" s="86">
        <f t="shared" si="650"/>
        <v>1.972142909458887E-53</v>
      </c>
      <c r="IC186" s="86">
        <f t="shared" si="651"/>
        <v>2.0889302845688119E-59</v>
      </c>
      <c r="ID186" s="86">
        <f t="shared" si="652"/>
        <v>7.6821198928222326E-57</v>
      </c>
      <c r="IE186" s="86">
        <f t="shared" si="653"/>
        <v>5.6249146629372504E-51</v>
      </c>
      <c r="IF186" s="86">
        <f t="shared" si="654"/>
        <v>2.7930558054148463E-50</v>
      </c>
      <c r="IG186" s="86">
        <f t="shared" si="655"/>
        <v>1.1579009490919395E-55</v>
      </c>
      <c r="II186" s="86">
        <f t="shared" si="552"/>
        <v>7.2731887731624151E-5</v>
      </c>
      <c r="IJ186" s="86">
        <f t="shared" si="553"/>
        <v>1.2324854764134033E-5</v>
      </c>
      <c r="IK186" s="86">
        <f t="shared" si="554"/>
        <v>2.2433738854196168E-5</v>
      </c>
      <c r="IL186" s="86">
        <f t="shared" si="555"/>
        <v>3.011066205322884E-5</v>
      </c>
      <c r="IM186" s="86">
        <f t="shared" si="556"/>
        <v>1.9568020856811538E-4</v>
      </c>
      <c r="IN186" s="86">
        <f t="shared" si="557"/>
        <v>5.0061945792755665E-5</v>
      </c>
      <c r="IO186" s="86">
        <f t="shared" si="558"/>
        <v>3.0361841807052548E-5</v>
      </c>
      <c r="IP186" s="86">
        <f t="shared" si="559"/>
        <v>8.2780739519002296E-6</v>
      </c>
      <c r="IQ186" s="86">
        <f t="shared" si="560"/>
        <v>2.9558465319168594E-6</v>
      </c>
      <c r="IR186" s="86">
        <f t="shared" si="561"/>
        <v>6.9932430622152319E-6</v>
      </c>
      <c r="IS186" s="86">
        <f t="shared" si="562"/>
        <v>1.2609274103800181E-6</v>
      </c>
      <c r="IT186" s="86">
        <f t="shared" si="563"/>
        <v>3.3453631311526057E-6</v>
      </c>
      <c r="IU186" s="86">
        <f t="shared" si="564"/>
        <v>4.4322241210600932E-5</v>
      </c>
      <c r="IV186" s="86">
        <f t="shared" si="565"/>
        <v>2.8921427010060387E-4</v>
      </c>
      <c r="IW186" s="86">
        <f t="shared" si="566"/>
        <v>2.8482451636423569E-6</v>
      </c>
      <c r="IY186" s="86">
        <f t="shared" si="567"/>
        <v>7.2731887731624151E-5</v>
      </c>
      <c r="IZ186" s="86">
        <f t="shared" si="568"/>
        <v>1.2324854764134033E-5</v>
      </c>
      <c r="JA186" s="86">
        <f t="shared" si="569"/>
        <v>2.2433738854196168E-5</v>
      </c>
      <c r="JB186" s="86">
        <f t="shared" si="570"/>
        <v>3.011066205322884E-5</v>
      </c>
      <c r="JC186" s="86">
        <f t="shared" si="571"/>
        <v>1.9568020856811538E-4</v>
      </c>
      <c r="JD186" s="86">
        <f t="shared" si="572"/>
        <v>5.0061945792755665E-5</v>
      </c>
      <c r="JE186" s="86">
        <f t="shared" si="573"/>
        <v>3.0361841807052548E-5</v>
      </c>
      <c r="JF186" s="86">
        <f t="shared" si="574"/>
        <v>8.2780739519002296E-6</v>
      </c>
      <c r="JG186" s="86">
        <f t="shared" si="575"/>
        <v>2.9558465319168594E-6</v>
      </c>
      <c r="JH186" s="86">
        <f t="shared" si="576"/>
        <v>6.9932430622152319E-6</v>
      </c>
      <c r="JI186" s="86">
        <f t="shared" si="577"/>
        <v>1.2609274103800181E-6</v>
      </c>
      <c r="JJ186" s="86">
        <f t="shared" si="578"/>
        <v>3.3453631311526057E-6</v>
      </c>
      <c r="JK186" s="86">
        <f t="shared" si="579"/>
        <v>4.4322241210600932E-5</v>
      </c>
      <c r="JL186" s="86">
        <f t="shared" si="580"/>
        <v>2.8921427010060387E-4</v>
      </c>
      <c r="JM186" s="86">
        <f t="shared" si="581"/>
        <v>2.8482451636423569E-6</v>
      </c>
    </row>
    <row r="187" spans="2:273" x14ac:dyDescent="0.25">
      <c r="B187" s="2">
        <v>160</v>
      </c>
      <c r="C187" s="37">
        <v>39.884999999999998</v>
      </c>
      <c r="D187" s="37">
        <v>41.015999999999998</v>
      </c>
      <c r="E187" s="37">
        <v>42.048999999999999</v>
      </c>
      <c r="F187" s="37">
        <v>45.77</v>
      </c>
      <c r="G187" s="37">
        <v>48.753999999999998</v>
      </c>
      <c r="H187" s="37">
        <v>47.491999999999997</v>
      </c>
      <c r="I187" s="37">
        <v>49.344000000000001</v>
      </c>
      <c r="J187" s="37">
        <v>48.377000000000002</v>
      </c>
      <c r="K187" s="37">
        <v>46.213000000000001</v>
      </c>
      <c r="L187" s="37">
        <v>47.097999999999999</v>
      </c>
      <c r="M187" s="37">
        <v>44.23</v>
      </c>
      <c r="N187" s="37">
        <v>43.41</v>
      </c>
      <c r="O187" s="37">
        <v>43.015999999999998</v>
      </c>
      <c r="P187" s="37">
        <v>44.097999999999999</v>
      </c>
      <c r="Q187" s="37">
        <v>43.41</v>
      </c>
      <c r="S187" s="4">
        <f t="shared" si="453"/>
        <v>40.680623487489328</v>
      </c>
      <c r="T187" s="4">
        <f t="shared" si="454"/>
        <v>41.032487016541701</v>
      </c>
      <c r="U187" s="4">
        <f t="shared" si="455"/>
        <v>41.860013047644443</v>
      </c>
      <c r="V187" s="4">
        <f t="shared" si="456"/>
        <v>46.137326200621267</v>
      </c>
      <c r="W187" s="4">
        <f t="shared" si="457"/>
        <v>48.400725639857377</v>
      </c>
      <c r="X187" s="4">
        <f t="shared" si="458"/>
        <v>48.15096527688597</v>
      </c>
      <c r="Y187" s="4">
        <f t="shared" si="459"/>
        <v>48.764501523924487</v>
      </c>
      <c r="Z187" s="4">
        <f t="shared" si="460"/>
        <v>48.177413699371051</v>
      </c>
      <c r="AA187" s="4">
        <f t="shared" si="461"/>
        <v>46.510518725205102</v>
      </c>
      <c r="AB187" s="4">
        <f t="shared" si="462"/>
        <v>46.781186585035293</v>
      </c>
      <c r="AC187" s="4">
        <f t="shared" si="463"/>
        <v>44.596950148670771</v>
      </c>
      <c r="AD187" s="4">
        <f t="shared" si="464"/>
        <v>43.568198170745596</v>
      </c>
      <c r="AE187" s="4">
        <f t="shared" si="465"/>
        <v>43.103316178551225</v>
      </c>
      <c r="AF187" s="4">
        <f t="shared" si="466"/>
        <v>44.248223445258709</v>
      </c>
      <c r="AG187" s="4">
        <f t="shared" si="467"/>
        <v>45.540874239060997</v>
      </c>
      <c r="AI187" s="4">
        <f t="shared" si="468"/>
        <v>-0.79562348748932976</v>
      </c>
      <c r="AJ187" s="4">
        <f t="shared" si="469"/>
        <v>-1.6487016541702815E-2</v>
      </c>
      <c r="AK187" s="4">
        <f t="shared" si="470"/>
        <v>0.18898695235555607</v>
      </c>
      <c r="AL187" s="4">
        <f t="shared" si="471"/>
        <v>-0.36732620062126387</v>
      </c>
      <c r="AM187" s="4">
        <f t="shared" si="472"/>
        <v>0.35327436014262048</v>
      </c>
      <c r="AN187" s="4">
        <f t="shared" si="473"/>
        <v>-0.65896527688597217</v>
      </c>
      <c r="AO187" s="4">
        <f t="shared" si="474"/>
        <v>0.57949847607551419</v>
      </c>
      <c r="AP187" s="4">
        <f t="shared" si="475"/>
        <v>0.19958630062895111</v>
      </c>
      <c r="AQ187" s="4">
        <f t="shared" si="476"/>
        <v>-0.29751872520510148</v>
      </c>
      <c r="AR187" s="4">
        <f t="shared" si="477"/>
        <v>0.31681341496470594</v>
      </c>
      <c r="AS187" s="4">
        <f t="shared" si="478"/>
        <v>-0.36695014867077447</v>
      </c>
      <c r="AT187" s="4">
        <f t="shared" si="479"/>
        <v>-0.1581981707455995</v>
      </c>
      <c r="AU187" s="4">
        <f t="shared" si="480"/>
        <v>-8.7316178551226642E-2</v>
      </c>
      <c r="AV187" s="4">
        <f t="shared" ref="AV187:AW202" si="656">IF(OR($B187 &lt; P$230, $B187 &gt; P$233), 0, P187-AF187)</f>
        <v>-0.15022344525871034</v>
      </c>
      <c r="AW187" s="4">
        <f t="shared" si="656"/>
        <v>-2.1308742390610007</v>
      </c>
      <c r="AY187" s="2">
        <f t="shared" si="532"/>
        <v>40.680623487489164</v>
      </c>
      <c r="AZ187" s="2">
        <f t="shared" si="583"/>
        <v>41.032487016541616</v>
      </c>
      <c r="BA187" s="2">
        <f t="shared" si="584"/>
        <v>41.86001304764352</v>
      </c>
      <c r="BB187" s="2">
        <f t="shared" si="585"/>
        <v>46.13732620061888</v>
      </c>
      <c r="BC187" s="2">
        <f t="shared" si="586"/>
        <v>48.400725639193752</v>
      </c>
      <c r="BD187" s="2">
        <f t="shared" si="587"/>
        <v>48.150965276871347</v>
      </c>
      <c r="BE187" s="2">
        <f t="shared" si="588"/>
        <v>48.764501523920593</v>
      </c>
      <c r="BF187" s="2">
        <f t="shared" si="589"/>
        <v>48.177413699370952</v>
      </c>
      <c r="BG187" s="2">
        <f t="shared" si="590"/>
        <v>46.510518725205095</v>
      </c>
      <c r="BH187" s="2">
        <f t="shared" si="591"/>
        <v>46.781186585035215</v>
      </c>
      <c r="BI187" s="2">
        <f t="shared" si="592"/>
        <v>44.596950148670771</v>
      </c>
      <c r="BJ187" s="2">
        <f t="shared" si="593"/>
        <v>43.568198170745589</v>
      </c>
      <c r="BK187" s="2">
        <f t="shared" si="594"/>
        <v>43.103316178531529</v>
      </c>
      <c r="BL187" s="2">
        <f t="shared" si="595"/>
        <v>44.248166209296606</v>
      </c>
      <c r="BM187" s="2">
        <f t="shared" si="596"/>
        <v>45.540873090921913</v>
      </c>
      <c r="BO187" s="2" t="str">
        <f t="shared" si="482"/>
        <v/>
      </c>
      <c r="BP187" s="2" t="str">
        <f t="shared" si="483"/>
        <v/>
      </c>
      <c r="BQ187" s="2" t="str">
        <f t="shared" si="484"/>
        <v/>
      </c>
      <c r="BR187" s="2" t="str">
        <f t="shared" si="485"/>
        <v/>
      </c>
      <c r="BS187" s="2" t="str">
        <f t="shared" si="486"/>
        <v/>
      </c>
      <c r="BT187" s="2" t="str">
        <f t="shared" si="487"/>
        <v/>
      </c>
      <c r="BU187" s="2" t="str">
        <f t="shared" si="488"/>
        <v/>
      </c>
      <c r="BV187" s="2" t="str">
        <f t="shared" si="489"/>
        <v/>
      </c>
      <c r="BW187" s="2" t="str">
        <f t="shared" si="490"/>
        <v/>
      </c>
      <c r="BX187" s="2" t="str">
        <f t="shared" si="491"/>
        <v/>
      </c>
      <c r="BY187" s="2" t="str">
        <f t="shared" si="492"/>
        <v/>
      </c>
      <c r="BZ187" s="2" t="str">
        <f t="shared" si="493"/>
        <v/>
      </c>
      <c r="CA187" s="2" t="str">
        <f t="shared" si="494"/>
        <v/>
      </c>
      <c r="CB187" s="2" t="str">
        <f t="shared" si="495"/>
        <v/>
      </c>
      <c r="CC187" s="2" t="str">
        <f t="shared" si="496"/>
        <v/>
      </c>
      <c r="CE187" s="2" t="str">
        <f t="shared" si="533"/>
        <v/>
      </c>
      <c r="CF187" s="2" t="str">
        <f t="shared" si="534"/>
        <v/>
      </c>
      <c r="CG187" s="2" t="str">
        <f t="shared" si="535"/>
        <v/>
      </c>
      <c r="CH187" s="2" t="str">
        <f t="shared" si="536"/>
        <v/>
      </c>
      <c r="CI187" s="2" t="str">
        <f t="shared" si="537"/>
        <v/>
      </c>
      <c r="CJ187" s="2" t="str">
        <f t="shared" si="538"/>
        <v/>
      </c>
      <c r="CK187" s="2" t="str">
        <f t="shared" si="539"/>
        <v/>
      </c>
      <c r="CL187" s="2" t="str">
        <f t="shared" si="540"/>
        <v/>
      </c>
      <c r="CM187" s="2" t="str">
        <f t="shared" si="541"/>
        <v/>
      </c>
      <c r="CN187" s="2" t="str">
        <f t="shared" si="542"/>
        <v/>
      </c>
      <c r="CO187" s="2" t="str">
        <f t="shared" si="543"/>
        <v/>
      </c>
      <c r="CP187" s="2" t="str">
        <f t="shared" si="544"/>
        <v/>
      </c>
      <c r="CQ187" s="2" t="str">
        <f t="shared" si="545"/>
        <v/>
      </c>
      <c r="CR187" s="2" t="str">
        <f t="shared" si="546"/>
        <v/>
      </c>
      <c r="CS187" s="2" t="str">
        <f t="shared" si="547"/>
        <v/>
      </c>
      <c r="CU187" s="2">
        <f t="shared" si="497"/>
        <v>39.884999999999998</v>
      </c>
      <c r="CV187" s="2">
        <f t="shared" si="498"/>
        <v>41.015999999999998</v>
      </c>
      <c r="CW187" s="2">
        <f t="shared" si="499"/>
        <v>42.048999999999999</v>
      </c>
      <c r="CX187" s="2">
        <f t="shared" si="500"/>
        <v>45.77</v>
      </c>
      <c r="CY187" s="2">
        <f t="shared" si="501"/>
        <v>48.753999999999998</v>
      </c>
      <c r="CZ187" s="2">
        <f t="shared" si="502"/>
        <v>47.491999999999997</v>
      </c>
      <c r="DA187" s="2">
        <f t="shared" si="503"/>
        <v>49.344000000000001</v>
      </c>
      <c r="DB187" s="2">
        <f t="shared" si="504"/>
        <v>48.377000000000002</v>
      </c>
      <c r="DC187" s="2">
        <f t="shared" si="505"/>
        <v>46.213000000000001</v>
      </c>
      <c r="DD187" s="2">
        <f t="shared" si="506"/>
        <v>47.097999999999999</v>
      </c>
      <c r="DE187" s="2">
        <f t="shared" si="507"/>
        <v>44.23</v>
      </c>
      <c r="DF187" s="2">
        <f t="shared" si="508"/>
        <v>43.41</v>
      </c>
      <c r="DG187" s="2">
        <f t="shared" si="509"/>
        <v>43.015999999999998</v>
      </c>
      <c r="DH187" s="2">
        <f t="shared" si="510"/>
        <v>44.097999999999999</v>
      </c>
      <c r="DI187" s="2">
        <f t="shared" si="511"/>
        <v>43.41</v>
      </c>
      <c r="DK187" s="2">
        <f t="shared" si="512"/>
        <v>93.38782383923504</v>
      </c>
      <c r="DL187" s="2">
        <f t="shared" ref="DL187:DY202" si="657">BP$228*$B187+BP$229</f>
        <v>98.841718212020538</v>
      </c>
      <c r="DM187" s="2">
        <f t="shared" si="657"/>
        <v>99.234083623693394</v>
      </c>
      <c r="DN187" s="2">
        <f t="shared" si="657"/>
        <v>109.03085506072875</v>
      </c>
      <c r="DO187" s="2">
        <f t="shared" si="657"/>
        <v>103.28917427004833</v>
      </c>
      <c r="DP187" s="2">
        <f t="shared" si="657"/>
        <v>107.92653157894739</v>
      </c>
      <c r="DQ187" s="2">
        <f t="shared" si="657"/>
        <v>101.41580065666041</v>
      </c>
      <c r="DR187" s="2">
        <f t="shared" si="657"/>
        <v>106.46796059379216</v>
      </c>
      <c r="DS187" s="2">
        <f t="shared" si="657"/>
        <v>103.40975927344348</v>
      </c>
      <c r="DT187" s="2">
        <f t="shared" si="657"/>
        <v>100.98918058161352</v>
      </c>
      <c r="DU187" s="2">
        <f t="shared" si="657"/>
        <v>97.045864372469623</v>
      </c>
      <c r="DV187" s="2">
        <f t="shared" si="657"/>
        <v>101.97083247620091</v>
      </c>
      <c r="DW187" s="2">
        <f t="shared" si="657"/>
        <v>99.983485155195666</v>
      </c>
      <c r="DX187" s="2">
        <f t="shared" si="657"/>
        <v>91.181619938956871</v>
      </c>
      <c r="DY187" s="2">
        <f t="shared" si="657"/>
        <v>85.2407676104676</v>
      </c>
      <c r="EA187" s="2">
        <f t="shared" si="452"/>
        <v>39.502484623384348</v>
      </c>
      <c r="EB187" s="2">
        <f t="shared" si="514"/>
        <v>40.256565741887748</v>
      </c>
      <c r="EC187" s="2">
        <f t="shared" si="515"/>
        <v>41.165985264567979</v>
      </c>
      <c r="ED187" s="2">
        <f t="shared" si="516"/>
        <v>45.564547825310356</v>
      </c>
      <c r="EE187" s="2">
        <f t="shared" si="517"/>
        <v>48.51112928750166</v>
      </c>
      <c r="EF187" s="2">
        <f t="shared" si="518"/>
        <v>48.276482130343396</v>
      </c>
      <c r="EG187" s="2">
        <f t="shared" si="519"/>
        <v>48.058125473365315</v>
      </c>
      <c r="EH187" s="2">
        <f t="shared" si="520"/>
        <v>48.102089949748745</v>
      </c>
      <c r="EI187" s="2">
        <f t="shared" si="521"/>
        <v>46.232556627582348</v>
      </c>
      <c r="EJ187" s="2">
        <f t="shared" si="522"/>
        <v>47.127923436445982</v>
      </c>
      <c r="EK187" s="2">
        <f t="shared" si="523"/>
        <v>45.156442337566517</v>
      </c>
      <c r="EL187" s="2">
        <f t="shared" si="524"/>
        <v>43.998395556677593</v>
      </c>
      <c r="EM187" s="2">
        <f t="shared" si="525"/>
        <v>43.874785114908462</v>
      </c>
      <c r="EN187" s="2">
        <f t="shared" si="526"/>
        <v>44.351962921477877</v>
      </c>
      <c r="EO187" s="2">
        <f t="shared" si="527"/>
        <v>48.767639053803336</v>
      </c>
      <c r="EQ187" s="2">
        <f t="shared" si="528"/>
        <v>40.869886587771219</v>
      </c>
      <c r="ER187" s="2">
        <f t="shared" ref="ER187:FE202" si="658">CV$228*$B187+CV$229</f>
        <v>41.171130955779418</v>
      </c>
      <c r="ES187" s="2">
        <f t="shared" si="658"/>
        <v>41.993067646372282</v>
      </c>
      <c r="ET187" s="2">
        <f t="shared" si="658"/>
        <v>46.258001205665309</v>
      </c>
      <c r="EU187" s="2">
        <f t="shared" si="658"/>
        <v>48.372214807116016</v>
      </c>
      <c r="EV187" s="2">
        <f t="shared" si="658"/>
        <v>48.12004979422008</v>
      </c>
      <c r="EW187" s="2">
        <f t="shared" si="658"/>
        <v>48.912506052402591</v>
      </c>
      <c r="EX187" s="2">
        <f t="shared" si="658"/>
        <v>48.19025315602061</v>
      </c>
      <c r="EY187" s="2">
        <f t="shared" si="658"/>
        <v>46.55907422985608</v>
      </c>
      <c r="EZ187" s="2">
        <f t="shared" si="658"/>
        <v>46.71413089372183</v>
      </c>
      <c r="FA187" s="2">
        <f t="shared" si="658"/>
        <v>44.494068685167122</v>
      </c>
      <c r="FB187" s="2">
        <f t="shared" si="658"/>
        <v>43.486771493660456</v>
      </c>
      <c r="FC187" s="2">
        <f t="shared" si="658"/>
        <v>42.935178102197185</v>
      </c>
      <c r="FD187" s="2">
        <f t="shared" si="658"/>
        <v>44.216873000759477</v>
      </c>
      <c r="FE187" s="2">
        <f t="shared" si="658"/>
        <v>44.698336784908832</v>
      </c>
      <c r="FG187" s="2">
        <f t="shared" si="530"/>
        <v>0.99998056089977849</v>
      </c>
      <c r="FH187" s="2">
        <f t="shared" ref="FH187:FU202" si="659">POWER(10,($B187-D$231)/D$229)/(1+POWER(10,($B187-D$231)/D$229))</f>
        <v>0.99997685580153728</v>
      </c>
      <c r="FI187" s="2">
        <f t="shared" si="659"/>
        <v>0.99997426824482982</v>
      </c>
      <c r="FJ187" s="2">
        <f t="shared" si="659"/>
        <v>0.9999716184386489</v>
      </c>
      <c r="FK187" s="2">
        <f t="shared" si="659"/>
        <v>0.99997350145023955</v>
      </c>
      <c r="FL187" s="2">
        <f t="shared" si="659"/>
        <v>0.99997270093199986</v>
      </c>
      <c r="FM187" s="2">
        <f t="shared" si="659"/>
        <v>0.99997474960609478</v>
      </c>
      <c r="FN187" s="2">
        <f t="shared" si="659"/>
        <v>0.99997256738491647</v>
      </c>
      <c r="FO187" s="2">
        <f t="shared" si="659"/>
        <v>0.99997363730175781</v>
      </c>
      <c r="FP187" s="2">
        <f t="shared" si="659"/>
        <v>0.99997329941758795</v>
      </c>
      <c r="FQ187" s="2">
        <f t="shared" si="659"/>
        <v>0.9999719586945256</v>
      </c>
      <c r="FR187" s="2">
        <f t="shared" si="659"/>
        <v>0.99997309883408214</v>
      </c>
      <c r="FS187" s="2">
        <f t="shared" si="659"/>
        <v>0.99997440923264025</v>
      </c>
      <c r="FT187" s="2">
        <f t="shared" si="659"/>
        <v>0.99997555861712872</v>
      </c>
      <c r="FU187" s="2">
        <f t="shared" si="659"/>
        <v>0.99997810134972231</v>
      </c>
      <c r="FW187" s="2">
        <f t="shared" si="548"/>
        <v>0.86082323431729679</v>
      </c>
      <c r="FX187" s="2">
        <f t="shared" si="600"/>
        <v>0.84692196520594587</v>
      </c>
      <c r="FY187" s="2">
        <f t="shared" si="601"/>
        <v>0.83732117165231379</v>
      </c>
      <c r="FZ187" s="2">
        <f t="shared" si="602"/>
        <v>0.82338210266381273</v>
      </c>
      <c r="GA187" s="2">
        <f t="shared" si="603"/>
        <v>0.80520898000070951</v>
      </c>
      <c r="GB187" s="2">
        <f t="shared" si="604"/>
        <v>0.81278108720392905</v>
      </c>
      <c r="GC187" s="2">
        <f t="shared" si="605"/>
        <v>0.82519285379059948</v>
      </c>
      <c r="GD187" s="2">
        <f t="shared" si="606"/>
        <v>0.83620621658747596</v>
      </c>
      <c r="GE187" s="2">
        <f t="shared" si="607"/>
        <v>0.84667641302627472</v>
      </c>
      <c r="GF187" s="2">
        <f t="shared" si="608"/>
        <v>0.84142400453576172</v>
      </c>
      <c r="GG187" s="2">
        <f t="shared" si="609"/>
        <v>0.84687431934819979</v>
      </c>
      <c r="GH187" s="2">
        <f t="shared" si="610"/>
        <v>0.84389485031273082</v>
      </c>
      <c r="GI187" s="2">
        <f t="shared" si="611"/>
        <v>0.82258304866869358</v>
      </c>
      <c r="GJ187" s="2">
        <f t="shared" si="612"/>
        <v>0.77682548927482975</v>
      </c>
      <c r="GK187" s="2">
        <f t="shared" si="613"/>
        <v>0.79314940544955925</v>
      </c>
      <c r="GM187" s="86">
        <f t="shared" si="549"/>
        <v>7.1083944077243409E-222</v>
      </c>
      <c r="GN187" s="86">
        <f t="shared" si="614"/>
        <v>4.8525641177798069E-234</v>
      </c>
      <c r="GO187" s="86">
        <f t="shared" si="615"/>
        <v>8.8239212563394698E-246</v>
      </c>
      <c r="GP187" s="86">
        <f t="shared" si="616"/>
        <v>1.9209647931351611E-265</v>
      </c>
      <c r="GQ187" s="86">
        <f t="shared" si="617"/>
        <v>5.1692082680315303E-268</v>
      </c>
      <c r="GR187" s="86">
        <f t="shared" si="618"/>
        <v>6.1265517505025924E-298</v>
      </c>
      <c r="GS187" s="86">
        <f t="shared" si="619"/>
        <v>0</v>
      </c>
      <c r="GT187" s="86">
        <f t="shared" si="620"/>
        <v>2.2714634827565658E-239</v>
      </c>
      <c r="GU187" s="86">
        <f t="shared" si="621"/>
        <v>2.1660527994978483E-281</v>
      </c>
      <c r="GV187" s="86">
        <f t="shared" si="622"/>
        <v>8.4289906116493692E-301</v>
      </c>
      <c r="GW187" s="86">
        <f t="shared" si="623"/>
        <v>0</v>
      </c>
      <c r="GX187" s="86">
        <f t="shared" si="624"/>
        <v>0</v>
      </c>
      <c r="GY187" s="86">
        <f t="shared" si="625"/>
        <v>0</v>
      </c>
      <c r="GZ187" s="86">
        <f t="shared" si="626"/>
        <v>1.1356733985626329E-273</v>
      </c>
      <c r="HA187" s="86">
        <f t="shared" si="627"/>
        <v>0</v>
      </c>
      <c r="HC187" s="86">
        <f t="shared" si="550"/>
        <v>7.1435473075605234E-157</v>
      </c>
      <c r="HD187" s="86">
        <f t="shared" si="628"/>
        <v>3.0946481534517335E-148</v>
      </c>
      <c r="HE187" s="86">
        <f t="shared" si="629"/>
        <v>1.2232294976565257E-164</v>
      </c>
      <c r="HF187" s="86">
        <f t="shared" si="630"/>
        <v>2.4230667679326225E-172</v>
      </c>
      <c r="HG187" s="86">
        <f t="shared" si="631"/>
        <v>2.6881656225753745E-197</v>
      </c>
      <c r="HH187" s="86">
        <f t="shared" si="632"/>
        <v>2.0251644652277609E-211</v>
      </c>
      <c r="HI187" s="86">
        <f t="shared" si="633"/>
        <v>6.2250737420288955E-228</v>
      </c>
      <c r="HJ187" s="86">
        <f t="shared" si="634"/>
        <v>4.5737611234739192E-184</v>
      </c>
      <c r="HK187" s="86">
        <f t="shared" si="635"/>
        <v>3.4955769723105415E-216</v>
      </c>
      <c r="HL187" s="86">
        <f t="shared" si="636"/>
        <v>5.1398308583075182E-245</v>
      </c>
      <c r="HM187" s="86">
        <f t="shared" si="637"/>
        <v>3.4444022774471429E-268</v>
      </c>
      <c r="HN187" s="86">
        <f t="shared" si="638"/>
        <v>1.7751828499742854E-268</v>
      </c>
      <c r="HO187" s="86">
        <f t="shared" si="639"/>
        <v>4.7445206468383835E-235</v>
      </c>
      <c r="HP187" s="86">
        <f t="shared" si="640"/>
        <v>5.8087481667130517E-283</v>
      </c>
      <c r="HQ187" s="86">
        <f t="shared" si="641"/>
        <v>0</v>
      </c>
      <c r="HS187" s="86">
        <f t="shared" si="551"/>
        <v>3.3151365501407074E-32</v>
      </c>
      <c r="HT187" s="86">
        <f t="shared" si="642"/>
        <v>9.0621346128446342E-53</v>
      </c>
      <c r="HU187" s="86">
        <f t="shared" si="643"/>
        <v>1.0006956491728245E-52</v>
      </c>
      <c r="HV187" s="86">
        <f t="shared" si="644"/>
        <v>1.0761011952325114E-55</v>
      </c>
      <c r="HW187" s="86">
        <f t="shared" si="645"/>
        <v>2.4871327551200716E-49</v>
      </c>
      <c r="HX187" s="86">
        <f t="shared" si="646"/>
        <v>1.2263280815231361E-55</v>
      </c>
      <c r="HY187" s="86">
        <f t="shared" si="647"/>
        <v>5.4418192399622782E-54</v>
      </c>
      <c r="HZ187" s="86">
        <f t="shared" si="648"/>
        <v>2.3324762632482329E-56</v>
      </c>
      <c r="IA187" s="86">
        <f t="shared" si="649"/>
        <v>4.4589411913512885E-58</v>
      </c>
      <c r="IB187" s="86">
        <f t="shared" si="650"/>
        <v>6.3766178509021413E-56</v>
      </c>
      <c r="IC187" s="86">
        <f t="shared" si="651"/>
        <v>3.6087300142737573E-62</v>
      </c>
      <c r="ID187" s="86">
        <f t="shared" si="652"/>
        <v>1.8107067795796358E-59</v>
      </c>
      <c r="IE187" s="86">
        <f t="shared" si="653"/>
        <v>2.1570887662951022E-53</v>
      </c>
      <c r="IF187" s="86">
        <f t="shared" si="654"/>
        <v>8.8081693404888418E-53</v>
      </c>
      <c r="IG187" s="86">
        <f t="shared" si="655"/>
        <v>2.358346195718988E-58</v>
      </c>
      <c r="II187" s="86">
        <f t="shared" si="552"/>
        <v>2.9360530782822066E-5</v>
      </c>
      <c r="IJ187" s="86">
        <f t="shared" si="553"/>
        <v>3.8275331782225021E-6</v>
      </c>
      <c r="IK187" s="86">
        <f t="shared" si="554"/>
        <v>7.0664392181221459E-6</v>
      </c>
      <c r="IL187" s="86">
        <f t="shared" si="555"/>
        <v>9.0730896984981046E-6</v>
      </c>
      <c r="IM187" s="86">
        <f t="shared" si="556"/>
        <v>6.8043780800690297E-5</v>
      </c>
      <c r="IN187" s="86">
        <f t="shared" si="557"/>
        <v>1.5131294562299558E-5</v>
      </c>
      <c r="IO187" s="86">
        <f t="shared" si="558"/>
        <v>9.2554438871544505E-6</v>
      </c>
      <c r="IP187" s="86">
        <f t="shared" si="559"/>
        <v>2.3034803064930257E-6</v>
      </c>
      <c r="IQ187" s="86">
        <f t="shared" si="560"/>
        <v>7.8066412081703355E-7</v>
      </c>
      <c r="IR187" s="86">
        <f t="shared" si="561"/>
        <v>1.970791980680247E-6</v>
      </c>
      <c r="IS187" s="86">
        <f t="shared" si="562"/>
        <v>3.029101281249049E-7</v>
      </c>
      <c r="IT187" s="86">
        <f t="shared" si="563"/>
        <v>8.7995047418067484E-7</v>
      </c>
      <c r="IU187" s="86">
        <f t="shared" si="564"/>
        <v>1.3954649824481164E-5</v>
      </c>
      <c r="IV187" s="86">
        <f t="shared" si="565"/>
        <v>9.1122136963592688E-5</v>
      </c>
      <c r="IW187" s="86">
        <f t="shared" si="566"/>
        <v>5.037046700360648E-7</v>
      </c>
      <c r="IY187" s="86">
        <f t="shared" si="567"/>
        <v>2.9360530782822066E-5</v>
      </c>
      <c r="IZ187" s="86">
        <f t="shared" si="568"/>
        <v>3.8275331782225021E-6</v>
      </c>
      <c r="JA187" s="86">
        <f t="shared" si="569"/>
        <v>7.0664392181221459E-6</v>
      </c>
      <c r="JB187" s="86">
        <f t="shared" si="570"/>
        <v>9.0730896984981046E-6</v>
      </c>
      <c r="JC187" s="86">
        <f t="shared" si="571"/>
        <v>6.8043780800690297E-5</v>
      </c>
      <c r="JD187" s="86">
        <f t="shared" si="572"/>
        <v>1.5131294562299558E-5</v>
      </c>
      <c r="JE187" s="86">
        <f t="shared" si="573"/>
        <v>9.2554438871544505E-6</v>
      </c>
      <c r="JF187" s="86">
        <f t="shared" si="574"/>
        <v>2.3034803064930257E-6</v>
      </c>
      <c r="JG187" s="86">
        <f t="shared" si="575"/>
        <v>7.8066412081703355E-7</v>
      </c>
      <c r="JH187" s="86">
        <f t="shared" si="576"/>
        <v>1.970791980680247E-6</v>
      </c>
      <c r="JI187" s="86">
        <f t="shared" si="577"/>
        <v>3.029101281249049E-7</v>
      </c>
      <c r="JJ187" s="86">
        <f t="shared" si="578"/>
        <v>8.7995047418067484E-7</v>
      </c>
      <c r="JK187" s="86">
        <f t="shared" si="579"/>
        <v>1.3954649824481164E-5</v>
      </c>
      <c r="JL187" s="86">
        <f t="shared" si="580"/>
        <v>9.1122136963592688E-5</v>
      </c>
      <c r="JM187" s="86">
        <f t="shared" si="581"/>
        <v>5.037046700360648E-7</v>
      </c>
    </row>
    <row r="188" spans="2:273" x14ac:dyDescent="0.25">
      <c r="B188" s="2">
        <v>161</v>
      </c>
      <c r="C188" s="37">
        <v>41.344000000000001</v>
      </c>
      <c r="D188" s="37">
        <v>40.720999999999997</v>
      </c>
      <c r="E188" s="37">
        <v>42.393000000000001</v>
      </c>
      <c r="F188" s="37">
        <v>46.164000000000001</v>
      </c>
      <c r="G188" s="37">
        <v>48.066000000000003</v>
      </c>
      <c r="H188" s="37">
        <v>48.23</v>
      </c>
      <c r="I188" s="37">
        <v>49.393000000000001</v>
      </c>
      <c r="J188" s="37">
        <v>50.033000000000001</v>
      </c>
      <c r="K188" s="37">
        <v>48.097999999999999</v>
      </c>
      <c r="L188" s="37">
        <v>47.442999999999998</v>
      </c>
      <c r="M188" s="37">
        <v>44.524999999999999</v>
      </c>
      <c r="N188" s="37">
        <v>44.377000000000002</v>
      </c>
      <c r="O188" s="37">
        <v>41.622999999999998</v>
      </c>
      <c r="P188" s="37">
        <v>43.720999999999997</v>
      </c>
      <c r="Q188" s="37">
        <v>43.066000000000003</v>
      </c>
      <c r="S188" s="4">
        <f t="shared" si="453"/>
        <v>40.529324880148955</v>
      </c>
      <c r="T188" s="4">
        <f t="shared" si="454"/>
        <v>40.877274892756958</v>
      </c>
      <c r="U188" s="4">
        <f t="shared" si="455"/>
        <v>41.692289356603105</v>
      </c>
      <c r="V188" s="4">
        <f t="shared" si="456"/>
        <v>45.996203751798454</v>
      </c>
      <c r="W188" s="4">
        <f t="shared" si="457"/>
        <v>48.251036402567422</v>
      </c>
      <c r="X188" s="4">
        <f t="shared" si="458"/>
        <v>47.991562492500861</v>
      </c>
      <c r="Y188" s="4">
        <f t="shared" si="459"/>
        <v>48.61175075361848</v>
      </c>
      <c r="Z188" s="4">
        <f t="shared" si="460"/>
        <v>47.988792026795096</v>
      </c>
      <c r="AA188" s="4">
        <f t="shared" si="461"/>
        <v>46.343295668184936</v>
      </c>
      <c r="AB188" s="4">
        <f t="shared" si="462"/>
        <v>46.610185876258797</v>
      </c>
      <c r="AC188" s="4">
        <f t="shared" si="463"/>
        <v>44.433119445145415</v>
      </c>
      <c r="AD188" s="4">
        <f t="shared" si="464"/>
        <v>43.387630187879751</v>
      </c>
      <c r="AE188" s="4">
        <f t="shared" si="465"/>
        <v>42.929052363427417</v>
      </c>
      <c r="AF188" s="4">
        <f t="shared" si="466"/>
        <v>44.074674189185032</v>
      </c>
      <c r="AG188" s="4">
        <f t="shared" si="467"/>
        <v>45.305344702614597</v>
      </c>
      <c r="AI188" s="4">
        <f t="shared" si="468"/>
        <v>0.81467511985104579</v>
      </c>
      <c r="AJ188" s="4">
        <f t="shared" si="469"/>
        <v>-0.15627489275696149</v>
      </c>
      <c r="AK188" s="4">
        <f t="shared" si="470"/>
        <v>0.7007106433968957</v>
      </c>
      <c r="AL188" s="4">
        <f t="shared" si="471"/>
        <v>0.16779624820154737</v>
      </c>
      <c r="AM188" s="4">
        <f t="shared" si="472"/>
        <v>-0.1850364025674196</v>
      </c>
      <c r="AN188" s="4">
        <f t="shared" si="473"/>
        <v>0.23843750749913539</v>
      </c>
      <c r="AO188" s="4">
        <f t="shared" si="474"/>
        <v>0.78124924638152038</v>
      </c>
      <c r="AP188" s="4">
        <f t="shared" si="475"/>
        <v>2.0442079732049052</v>
      </c>
      <c r="AQ188" s="4">
        <f t="shared" si="476"/>
        <v>1.7547043318150628</v>
      </c>
      <c r="AR188" s="4">
        <f t="shared" si="477"/>
        <v>0.83281412374120123</v>
      </c>
      <c r="AS188" s="4">
        <f t="shared" si="478"/>
        <v>9.1880554854583352E-2</v>
      </c>
      <c r="AT188" s="4">
        <f t="shared" si="479"/>
        <v>0.98936981212025188</v>
      </c>
      <c r="AU188" s="4">
        <f t="shared" si="480"/>
        <v>-1.306052363427419</v>
      </c>
      <c r="AV188" s="4">
        <f t="shared" si="656"/>
        <v>-0.35367418918503546</v>
      </c>
      <c r="AW188" s="4">
        <f t="shared" si="656"/>
        <v>-2.239344702614595</v>
      </c>
      <c r="AY188" s="2">
        <f t="shared" si="532"/>
        <v>40.529324880148941</v>
      </c>
      <c r="AZ188" s="2">
        <f t="shared" si="583"/>
        <v>40.877274892756958</v>
      </c>
      <c r="BA188" s="2">
        <f t="shared" si="584"/>
        <v>41.692289356603069</v>
      </c>
      <c r="BB188" s="2">
        <f t="shared" si="585"/>
        <v>45.996203751798376</v>
      </c>
      <c r="BC188" s="2">
        <f t="shared" si="586"/>
        <v>48.251036402535249</v>
      </c>
      <c r="BD188" s="2">
        <f t="shared" si="587"/>
        <v>47.991562492500393</v>
      </c>
      <c r="BE188" s="2">
        <f t="shared" si="588"/>
        <v>48.611750753618352</v>
      </c>
      <c r="BF188" s="2">
        <f t="shared" si="589"/>
        <v>47.988792026795096</v>
      </c>
      <c r="BG188" s="2">
        <f t="shared" si="590"/>
        <v>46.343295668184936</v>
      </c>
      <c r="BH188" s="2">
        <f t="shared" si="591"/>
        <v>46.610185876258797</v>
      </c>
      <c r="BI188" s="2">
        <f t="shared" si="592"/>
        <v>44.433119445145415</v>
      </c>
      <c r="BJ188" s="2">
        <f t="shared" si="593"/>
        <v>43.387630187879751</v>
      </c>
      <c r="BK188" s="2">
        <f t="shared" si="594"/>
        <v>42.929052363426699</v>
      </c>
      <c r="BL188" s="2">
        <f t="shared" si="595"/>
        <v>44.074665113105503</v>
      </c>
      <c r="BM188" s="2">
        <f t="shared" si="596"/>
        <v>45.305344587019562</v>
      </c>
      <c r="BO188" s="2" t="str">
        <f t="shared" si="482"/>
        <v/>
      </c>
      <c r="BP188" s="2" t="str">
        <f t="shared" si="483"/>
        <v/>
      </c>
      <c r="BQ188" s="2" t="str">
        <f t="shared" si="484"/>
        <v/>
      </c>
      <c r="BR188" s="2" t="str">
        <f t="shared" si="485"/>
        <v/>
      </c>
      <c r="BS188" s="2" t="str">
        <f t="shared" si="486"/>
        <v/>
      </c>
      <c r="BT188" s="2" t="str">
        <f t="shared" si="487"/>
        <v/>
      </c>
      <c r="BU188" s="2" t="str">
        <f t="shared" si="488"/>
        <v/>
      </c>
      <c r="BV188" s="2" t="str">
        <f t="shared" si="489"/>
        <v/>
      </c>
      <c r="BW188" s="2" t="str">
        <f t="shared" si="490"/>
        <v/>
      </c>
      <c r="BX188" s="2" t="str">
        <f t="shared" si="491"/>
        <v/>
      </c>
      <c r="BY188" s="2" t="str">
        <f t="shared" si="492"/>
        <v/>
      </c>
      <c r="BZ188" s="2" t="str">
        <f t="shared" si="493"/>
        <v/>
      </c>
      <c r="CA188" s="2" t="str">
        <f t="shared" si="494"/>
        <v/>
      </c>
      <c r="CB188" s="2" t="str">
        <f t="shared" si="495"/>
        <v/>
      </c>
      <c r="CC188" s="2" t="str">
        <f t="shared" si="496"/>
        <v/>
      </c>
      <c r="CE188" s="2" t="str">
        <f t="shared" si="533"/>
        <v/>
      </c>
      <c r="CF188" s="2" t="str">
        <f t="shared" si="534"/>
        <v/>
      </c>
      <c r="CG188" s="2" t="str">
        <f t="shared" si="535"/>
        <v/>
      </c>
      <c r="CH188" s="2" t="str">
        <f t="shared" si="536"/>
        <v/>
      </c>
      <c r="CI188" s="2" t="str">
        <f t="shared" si="537"/>
        <v/>
      </c>
      <c r="CJ188" s="2" t="str">
        <f t="shared" si="538"/>
        <v/>
      </c>
      <c r="CK188" s="2" t="str">
        <f t="shared" si="539"/>
        <v/>
      </c>
      <c r="CL188" s="2" t="str">
        <f t="shared" si="540"/>
        <v/>
      </c>
      <c r="CM188" s="2" t="str">
        <f t="shared" si="541"/>
        <v/>
      </c>
      <c r="CN188" s="2" t="str">
        <f t="shared" si="542"/>
        <v/>
      </c>
      <c r="CO188" s="2" t="str">
        <f t="shared" si="543"/>
        <v/>
      </c>
      <c r="CP188" s="2" t="str">
        <f t="shared" si="544"/>
        <v/>
      </c>
      <c r="CQ188" s="2" t="str">
        <f t="shared" si="545"/>
        <v/>
      </c>
      <c r="CR188" s="2" t="str">
        <f t="shared" si="546"/>
        <v/>
      </c>
      <c r="CS188" s="2" t="str">
        <f t="shared" si="547"/>
        <v/>
      </c>
      <c r="CU188" s="2">
        <f t="shared" si="497"/>
        <v>41.344000000000001</v>
      </c>
      <c r="CV188" s="2">
        <f t="shared" si="498"/>
        <v>40.720999999999997</v>
      </c>
      <c r="CW188" s="2">
        <f t="shared" si="499"/>
        <v>42.393000000000001</v>
      </c>
      <c r="CX188" s="2">
        <f t="shared" si="500"/>
        <v>46.164000000000001</v>
      </c>
      <c r="CY188" s="2">
        <f t="shared" si="501"/>
        <v>48.066000000000003</v>
      </c>
      <c r="CZ188" s="2">
        <f t="shared" si="502"/>
        <v>48.23</v>
      </c>
      <c r="DA188" s="2">
        <f t="shared" si="503"/>
        <v>49.393000000000001</v>
      </c>
      <c r="DB188" s="2">
        <f t="shared" si="504"/>
        <v>50.033000000000001</v>
      </c>
      <c r="DC188" s="2">
        <f t="shared" si="505"/>
        <v>48.097999999999999</v>
      </c>
      <c r="DD188" s="2">
        <f t="shared" si="506"/>
        <v>47.442999999999998</v>
      </c>
      <c r="DE188" s="2">
        <f t="shared" si="507"/>
        <v>44.524999999999999</v>
      </c>
      <c r="DF188" s="2">
        <f t="shared" si="508"/>
        <v>44.377000000000002</v>
      </c>
      <c r="DG188" s="2">
        <f t="shared" si="509"/>
        <v>41.622999999999998</v>
      </c>
      <c r="DH188" s="2">
        <f t="shared" si="510"/>
        <v>43.720999999999997</v>
      </c>
      <c r="DI188" s="2">
        <f t="shared" si="511"/>
        <v>43.066000000000003</v>
      </c>
      <c r="DK188" s="2">
        <f t="shared" si="512"/>
        <v>93.620218377765156</v>
      </c>
      <c r="DL188" s="2">
        <f t="shared" si="657"/>
        <v>99.087141347025067</v>
      </c>
      <c r="DM188" s="2">
        <f t="shared" si="657"/>
        <v>99.472898083623704</v>
      </c>
      <c r="DN188" s="2">
        <f t="shared" si="657"/>
        <v>109.33589473684211</v>
      </c>
      <c r="DO188" s="2">
        <f t="shared" si="657"/>
        <v>103.52436234232772</v>
      </c>
      <c r="DP188" s="2">
        <f t="shared" si="657"/>
        <v>108.2016670040486</v>
      </c>
      <c r="DQ188" s="2">
        <f t="shared" si="657"/>
        <v>101.62977317073171</v>
      </c>
      <c r="DR188" s="2">
        <f t="shared" si="657"/>
        <v>106.70265452091766</v>
      </c>
      <c r="DS188" s="2">
        <f t="shared" si="657"/>
        <v>103.6524884560674</v>
      </c>
      <c r="DT188" s="2">
        <f t="shared" si="657"/>
        <v>101.21587504690433</v>
      </c>
      <c r="DU188" s="2">
        <f t="shared" si="657"/>
        <v>97.264324898785418</v>
      </c>
      <c r="DV188" s="2">
        <f t="shared" si="657"/>
        <v>102.23418229565598</v>
      </c>
      <c r="DW188" s="2">
        <f t="shared" si="657"/>
        <v>100.23228798920377</v>
      </c>
      <c r="DX188" s="2">
        <f t="shared" si="657"/>
        <v>91.367378710531298</v>
      </c>
      <c r="DY188" s="2">
        <f t="shared" si="657"/>
        <v>85.399038138138138</v>
      </c>
      <c r="EA188" s="2">
        <f t="shared" si="452"/>
        <v>39.315550512553855</v>
      </c>
      <c r="EB188" s="2">
        <f t="shared" si="514"/>
        <v>40.076041278339886</v>
      </c>
      <c r="EC188" s="2">
        <f t="shared" si="515"/>
        <v>40.975088580040186</v>
      </c>
      <c r="ED188" s="2">
        <f t="shared" si="516"/>
        <v>45.403624765562206</v>
      </c>
      <c r="EE188" s="2">
        <f t="shared" si="517"/>
        <v>48.365525331226145</v>
      </c>
      <c r="EF188" s="2">
        <f t="shared" si="518"/>
        <v>48.12171252223601</v>
      </c>
      <c r="EG188" s="2">
        <f t="shared" si="519"/>
        <v>47.881406967937394</v>
      </c>
      <c r="EH188" s="2">
        <f t="shared" si="520"/>
        <v>47.910778313791184</v>
      </c>
      <c r="EI188" s="2">
        <f t="shared" si="521"/>
        <v>46.056433355667217</v>
      </c>
      <c r="EJ188" s="2">
        <f t="shared" si="522"/>
        <v>46.96823956827599</v>
      </c>
      <c r="EK188" s="2">
        <f t="shared" si="523"/>
        <v>45.01048156239078</v>
      </c>
      <c r="EL188" s="2">
        <f t="shared" si="524"/>
        <v>43.831552284776556</v>
      </c>
      <c r="EM188" s="2">
        <f t="shared" si="525"/>
        <v>43.727365604729322</v>
      </c>
      <c r="EN188" s="2">
        <f t="shared" si="526"/>
        <v>44.181345121810608</v>
      </c>
      <c r="EO188" s="2">
        <f t="shared" si="527"/>
        <v>48.641777458256023</v>
      </c>
      <c r="EQ188" s="2">
        <f t="shared" si="528"/>
        <v>40.70719448874155</v>
      </c>
      <c r="ER188" s="2">
        <f t="shared" si="658"/>
        <v>41.007901411035462</v>
      </c>
      <c r="ES188" s="2">
        <f t="shared" si="658"/>
        <v>41.817754034136442</v>
      </c>
      <c r="ET188" s="2">
        <f t="shared" si="658"/>
        <v>46.110150818793002</v>
      </c>
      <c r="EU188" s="2">
        <f t="shared" si="658"/>
        <v>48.224149829824711</v>
      </c>
      <c r="EV188" s="2">
        <f t="shared" si="658"/>
        <v>47.96241106236716</v>
      </c>
      <c r="EW188" s="2">
        <f t="shared" si="658"/>
        <v>48.751375182779434</v>
      </c>
      <c r="EX188" s="2">
        <f t="shared" si="658"/>
        <v>48.000994892478474</v>
      </c>
      <c r="EY188" s="2">
        <f t="shared" si="658"/>
        <v>46.389058896067723</v>
      </c>
      <c r="EZ188" s="2">
        <f t="shared" si="658"/>
        <v>46.54709595279197</v>
      </c>
      <c r="FA188" s="2">
        <f t="shared" si="658"/>
        <v>44.336353878889966</v>
      </c>
      <c r="FB188" s="2">
        <f t="shared" si="658"/>
        <v>43.311063554405052</v>
      </c>
      <c r="FC188" s="2">
        <f t="shared" si="658"/>
        <v>42.770441988600496</v>
      </c>
      <c r="FD188" s="2">
        <f t="shared" si="658"/>
        <v>44.045386268782977</v>
      </c>
      <c r="FE188" s="2">
        <f t="shared" si="658"/>
        <v>44.510867841917189</v>
      </c>
      <c r="FG188" s="2">
        <f t="shared" si="530"/>
        <v>0.99998227129956696</v>
      </c>
      <c r="FH188" s="2">
        <f t="shared" si="659"/>
        <v>0.99997889219714897</v>
      </c>
      <c r="FI188" s="2">
        <f t="shared" si="659"/>
        <v>0.9999765323072356</v>
      </c>
      <c r="FJ188" s="2">
        <f t="shared" si="659"/>
        <v>0.99997411564376981</v>
      </c>
      <c r="FK188" s="2">
        <f t="shared" si="659"/>
        <v>0.9999758329790438</v>
      </c>
      <c r="FL188" s="2">
        <f t="shared" si="659"/>
        <v>0.99997510289427616</v>
      </c>
      <c r="FM188" s="2">
        <f t="shared" si="659"/>
        <v>0.99997697131589613</v>
      </c>
      <c r="FN188" s="2">
        <f t="shared" si="659"/>
        <v>0.99997498109730198</v>
      </c>
      <c r="FO188" s="2">
        <f t="shared" si="659"/>
        <v>0.99997595687767726</v>
      </c>
      <c r="FP188" s="2">
        <f t="shared" si="659"/>
        <v>0.99997564872221312</v>
      </c>
      <c r="FQ188" s="2">
        <f t="shared" si="659"/>
        <v>0.99997442596235797</v>
      </c>
      <c r="FR188" s="2">
        <f t="shared" si="659"/>
        <v>0.9999754657870189</v>
      </c>
      <c r="FS188" s="2">
        <f t="shared" si="659"/>
        <v>0.99997666089022752</v>
      </c>
      <c r="FT188" s="2">
        <f t="shared" si="659"/>
        <v>0.99997770914595441</v>
      </c>
      <c r="FU188" s="2">
        <f t="shared" si="659"/>
        <v>0.99998002815509679</v>
      </c>
      <c r="FW188" s="2">
        <f t="shared" si="548"/>
        <v>0.871495610341944</v>
      </c>
      <c r="FX188" s="2">
        <f t="shared" si="600"/>
        <v>0.8584850791252262</v>
      </c>
      <c r="FY188" s="2">
        <f t="shared" si="601"/>
        <v>0.84948061471177561</v>
      </c>
      <c r="FZ188" s="2">
        <f t="shared" si="602"/>
        <v>0.83637983041596065</v>
      </c>
      <c r="GA188" s="2">
        <f t="shared" si="603"/>
        <v>0.81925052298831369</v>
      </c>
      <c r="GB188" s="2">
        <f t="shared" si="604"/>
        <v>0.82639447763138529</v>
      </c>
      <c r="GC188" s="2">
        <f t="shared" si="605"/>
        <v>0.83808352891025295</v>
      </c>
      <c r="GD188" s="2">
        <f t="shared" si="606"/>
        <v>0.84843391189734529</v>
      </c>
      <c r="GE188" s="2">
        <f t="shared" si="607"/>
        <v>0.85825497096795211</v>
      </c>
      <c r="GF188" s="2">
        <f t="shared" si="608"/>
        <v>0.85333049830278596</v>
      </c>
      <c r="GG188" s="2">
        <f t="shared" si="609"/>
        <v>0.85844043074532861</v>
      </c>
      <c r="GH188" s="2">
        <f t="shared" si="610"/>
        <v>0.85564765089586658</v>
      </c>
      <c r="GI188" s="2">
        <f t="shared" si="611"/>
        <v>0.83562784156555958</v>
      </c>
      <c r="GJ188" s="2">
        <f t="shared" si="612"/>
        <v>0.79238551439473293</v>
      </c>
      <c r="GK188" s="2">
        <f t="shared" si="613"/>
        <v>0.80785281971468337</v>
      </c>
      <c r="GM188" s="86">
        <f t="shared" si="549"/>
        <v>1.5527745781699586E-226</v>
      </c>
      <c r="GN188" s="86">
        <f t="shared" si="614"/>
        <v>6.6218121616659187E-239</v>
      </c>
      <c r="GO188" s="86">
        <f t="shared" si="615"/>
        <v>6.5854150214795075E-251</v>
      </c>
      <c r="GP188" s="86">
        <f t="shared" si="616"/>
        <v>5.3897612391342316E-271</v>
      </c>
      <c r="GQ188" s="86">
        <f t="shared" si="617"/>
        <v>1.2674754631563866E-273</v>
      </c>
      <c r="GR188" s="86">
        <f t="shared" si="618"/>
        <v>3.8971100372227078E-304</v>
      </c>
      <c r="GS188" s="86">
        <f t="shared" si="619"/>
        <v>0</v>
      </c>
      <c r="GT188" s="86">
        <f t="shared" si="620"/>
        <v>2.4094709597528046E-244</v>
      </c>
      <c r="GU188" s="86">
        <f t="shared" si="621"/>
        <v>3.3208032517792987E-287</v>
      </c>
      <c r="GV188" s="86">
        <f t="shared" si="622"/>
        <v>4.5970345745845921E-307</v>
      </c>
      <c r="GW188" s="86">
        <f t="shared" si="623"/>
        <v>0</v>
      </c>
      <c r="GX188" s="86">
        <f t="shared" si="624"/>
        <v>0</v>
      </c>
      <c r="GY188" s="86">
        <f t="shared" si="625"/>
        <v>0</v>
      </c>
      <c r="GZ188" s="86">
        <f t="shared" si="626"/>
        <v>2.3622761428522912E-279</v>
      </c>
      <c r="HA188" s="86">
        <f t="shared" si="627"/>
        <v>0</v>
      </c>
      <c r="HC188" s="86">
        <f t="shared" si="550"/>
        <v>4.4943601687200515E-161</v>
      </c>
      <c r="HD188" s="86">
        <f t="shared" si="628"/>
        <v>4.2505884811440781E-152</v>
      </c>
      <c r="HE188" s="86">
        <f t="shared" si="629"/>
        <v>6.0484283496980472E-169</v>
      </c>
      <c r="HF188" s="86">
        <f t="shared" si="630"/>
        <v>7.3610293997578197E-177</v>
      </c>
      <c r="HG188" s="86">
        <f t="shared" si="631"/>
        <v>1.5998171587166216E-202</v>
      </c>
      <c r="HH188" s="86">
        <f t="shared" si="632"/>
        <v>5.662097258529807E-217</v>
      </c>
      <c r="HI188" s="86">
        <f t="shared" si="633"/>
        <v>6.8794164071475009E-234</v>
      </c>
      <c r="HJ188" s="86">
        <f t="shared" si="634"/>
        <v>7.227519968441641E-189</v>
      </c>
      <c r="HK188" s="86">
        <f t="shared" si="635"/>
        <v>8.6647552934352974E-222</v>
      </c>
      <c r="HL188" s="86">
        <f t="shared" si="636"/>
        <v>1.9628313301111236E-251</v>
      </c>
      <c r="HM188" s="86">
        <f t="shared" si="637"/>
        <v>3.4913776829901316E-275</v>
      </c>
      <c r="HN188" s="86">
        <f t="shared" si="638"/>
        <v>1.8781983769216043E-275</v>
      </c>
      <c r="HO188" s="86">
        <f t="shared" si="639"/>
        <v>3.4426860713799701E-241</v>
      </c>
      <c r="HP188" s="86">
        <f t="shared" si="640"/>
        <v>1.7664250744786526E-290</v>
      </c>
      <c r="HQ188" s="86">
        <f t="shared" si="641"/>
        <v>0</v>
      </c>
      <c r="HS188" s="86">
        <f t="shared" si="551"/>
        <v>9.4855254075713734E-34</v>
      </c>
      <c r="HT188" s="86">
        <f t="shared" si="642"/>
        <v>4.1063437273189311E-55</v>
      </c>
      <c r="HU188" s="86">
        <f t="shared" si="643"/>
        <v>4.1882605824642773E-55</v>
      </c>
      <c r="HV188" s="86">
        <f t="shared" si="644"/>
        <v>2.8765545548044142E-58</v>
      </c>
      <c r="HW188" s="86">
        <f t="shared" si="645"/>
        <v>1.0995181021591446E-51</v>
      </c>
      <c r="HX188" s="86">
        <f t="shared" si="646"/>
        <v>2.8784504657461003E-58</v>
      </c>
      <c r="HY188" s="86">
        <f t="shared" si="647"/>
        <v>1.6829327240607426E-56</v>
      </c>
      <c r="HZ188" s="86">
        <f t="shared" si="648"/>
        <v>5.828336917491943E-59</v>
      </c>
      <c r="IA188" s="86">
        <f t="shared" si="649"/>
        <v>1.0318689460467912E-60</v>
      </c>
      <c r="IB188" s="86">
        <f t="shared" si="650"/>
        <v>1.8032476068174443E-58</v>
      </c>
      <c r="IC188" s="86">
        <f t="shared" si="651"/>
        <v>5.3767774073965158E-65</v>
      </c>
      <c r="ID188" s="86">
        <f t="shared" si="652"/>
        <v>3.7101380201666576E-62</v>
      </c>
      <c r="IE188" s="86">
        <f t="shared" si="653"/>
        <v>7.2471701324664607E-56</v>
      </c>
      <c r="IF188" s="86">
        <f t="shared" si="654"/>
        <v>2.4061891449803818E-55</v>
      </c>
      <c r="IG188" s="86">
        <f t="shared" si="655"/>
        <v>4.1346187263250851E-61</v>
      </c>
      <c r="II188" s="86">
        <f t="shared" si="552"/>
        <v>1.1357334039177962E-5</v>
      </c>
      <c r="IJ188" s="86">
        <f t="shared" si="553"/>
        <v>1.1198997558387898E-6</v>
      </c>
      <c r="IK188" s="86">
        <f t="shared" si="554"/>
        <v>2.0935828255001814E-6</v>
      </c>
      <c r="IL188" s="86">
        <f t="shared" si="555"/>
        <v>2.5549673325291755E-6</v>
      </c>
      <c r="IM188" s="86">
        <f t="shared" si="556"/>
        <v>2.2201135584942487E-5</v>
      </c>
      <c r="IN188" s="86">
        <f t="shared" si="557"/>
        <v>4.2615861054146987E-6</v>
      </c>
      <c r="IO188" s="86">
        <f t="shared" si="558"/>
        <v>2.6399223780240515E-6</v>
      </c>
      <c r="IP188" s="86">
        <f t="shared" si="559"/>
        <v>5.9842060691487611E-7</v>
      </c>
      <c r="IQ188" s="86">
        <f t="shared" si="560"/>
        <v>1.9252265809220773E-7</v>
      </c>
      <c r="IR188" s="86">
        <f t="shared" si="561"/>
        <v>5.1968471484291489E-7</v>
      </c>
      <c r="IS188" s="86">
        <f t="shared" si="562"/>
        <v>6.7598751955790805E-8</v>
      </c>
      <c r="IT188" s="86">
        <f t="shared" si="563"/>
        <v>2.1589870125990962E-7</v>
      </c>
      <c r="IU188" s="86">
        <f t="shared" si="564"/>
        <v>4.116014707038109E-6</v>
      </c>
      <c r="IV188" s="86">
        <f t="shared" si="565"/>
        <v>2.649205589395841E-5</v>
      </c>
      <c r="IW188" s="86">
        <f t="shared" si="566"/>
        <v>7.9324511602368503E-8</v>
      </c>
      <c r="IY188" s="86">
        <f t="shared" si="567"/>
        <v>1.1357334039177962E-5</v>
      </c>
      <c r="IZ188" s="86">
        <f t="shared" si="568"/>
        <v>1.1198997558387898E-6</v>
      </c>
      <c r="JA188" s="86">
        <f t="shared" si="569"/>
        <v>2.0935828255001814E-6</v>
      </c>
      <c r="JB188" s="86">
        <f t="shared" si="570"/>
        <v>2.5549673325291755E-6</v>
      </c>
      <c r="JC188" s="86">
        <f t="shared" si="571"/>
        <v>2.2201135584942487E-5</v>
      </c>
      <c r="JD188" s="86">
        <f t="shared" si="572"/>
        <v>4.2615861054146987E-6</v>
      </c>
      <c r="JE188" s="86">
        <f t="shared" si="573"/>
        <v>2.6399223780240515E-6</v>
      </c>
      <c r="JF188" s="86">
        <f t="shared" si="574"/>
        <v>5.9842060691487611E-7</v>
      </c>
      <c r="JG188" s="86">
        <f t="shared" si="575"/>
        <v>1.9252265809220773E-7</v>
      </c>
      <c r="JH188" s="86">
        <f t="shared" si="576"/>
        <v>5.1968471484291489E-7</v>
      </c>
      <c r="JI188" s="86">
        <f t="shared" si="577"/>
        <v>6.7598751955790805E-8</v>
      </c>
      <c r="JJ188" s="86">
        <f t="shared" si="578"/>
        <v>2.1589870125990962E-7</v>
      </c>
      <c r="JK188" s="86">
        <f t="shared" si="579"/>
        <v>4.116014707038109E-6</v>
      </c>
      <c r="JL188" s="86">
        <f t="shared" si="580"/>
        <v>2.649205589395841E-5</v>
      </c>
      <c r="JM188" s="86">
        <f t="shared" si="581"/>
        <v>7.9324511602368503E-8</v>
      </c>
    </row>
    <row r="189" spans="2:273" x14ac:dyDescent="0.25">
      <c r="B189" s="2">
        <v>162</v>
      </c>
      <c r="C189" s="37">
        <v>41.097999999999999</v>
      </c>
      <c r="D189" s="37">
        <v>40.689</v>
      </c>
      <c r="E189" s="37">
        <v>41.851999999999997</v>
      </c>
      <c r="F189" s="37">
        <v>45.540999999999997</v>
      </c>
      <c r="G189" s="37">
        <v>47.344000000000001</v>
      </c>
      <c r="H189" s="37">
        <v>47.573999999999998</v>
      </c>
      <c r="I189" s="37">
        <v>48.933999999999997</v>
      </c>
      <c r="J189" s="37">
        <v>48.18</v>
      </c>
      <c r="K189" s="37">
        <v>46.148000000000003</v>
      </c>
      <c r="L189" s="37">
        <v>45.917999999999999</v>
      </c>
      <c r="M189" s="37">
        <v>44.377000000000002</v>
      </c>
      <c r="N189" s="37">
        <v>42.933999999999997</v>
      </c>
      <c r="O189" s="37">
        <v>41.279000000000003</v>
      </c>
      <c r="P189" s="37">
        <v>42.835999999999999</v>
      </c>
      <c r="Q189" s="37">
        <v>43.295000000000002</v>
      </c>
      <c r="S189" s="4">
        <f t="shared" si="453"/>
        <v>40.377551340352333</v>
      </c>
      <c r="T189" s="4">
        <f t="shared" si="454"/>
        <v>40.721770543586153</v>
      </c>
      <c r="U189" s="4">
        <f t="shared" si="455"/>
        <v>41.524303993276916</v>
      </c>
      <c r="V189" s="4">
        <f t="shared" si="456"/>
        <v>45.854871202914687</v>
      </c>
      <c r="W189" s="4">
        <f t="shared" si="457"/>
        <v>48.101402972674812</v>
      </c>
      <c r="X189" s="4">
        <f t="shared" si="458"/>
        <v>47.832221087065022</v>
      </c>
      <c r="Y189" s="4">
        <f t="shared" si="459"/>
        <v>48.458721720538435</v>
      </c>
      <c r="Z189" s="4">
        <f t="shared" si="460"/>
        <v>47.800160974156327</v>
      </c>
      <c r="AA189" s="4">
        <f t="shared" si="461"/>
        <v>46.175973561812533</v>
      </c>
      <c r="AB189" s="4">
        <f t="shared" si="462"/>
        <v>46.439340968151448</v>
      </c>
      <c r="AC189" s="4">
        <f t="shared" si="463"/>
        <v>44.269533175140879</v>
      </c>
      <c r="AD189" s="4">
        <f t="shared" si="464"/>
        <v>43.207258434043268</v>
      </c>
      <c r="AE189" s="4">
        <f t="shared" si="465"/>
        <v>42.75510788980133</v>
      </c>
      <c r="AF189" s="4">
        <f t="shared" si="466"/>
        <v>43.901257296571252</v>
      </c>
      <c r="AG189" s="4">
        <f t="shared" si="467"/>
        <v>45.071406641282728</v>
      </c>
      <c r="AI189" s="4">
        <f t="shared" si="468"/>
        <v>0.72044865964766558</v>
      </c>
      <c r="AJ189" s="4">
        <f t="shared" si="469"/>
        <v>-3.2770543586153167E-2</v>
      </c>
      <c r="AK189" s="4">
        <f t="shared" si="470"/>
        <v>0.3276960067230803</v>
      </c>
      <c r="AL189" s="4">
        <f t="shared" si="471"/>
        <v>-0.31387120291469017</v>
      </c>
      <c r="AM189" s="4">
        <f t="shared" si="472"/>
        <v>-0.75740297267481083</v>
      </c>
      <c r="AN189" s="4">
        <f t="shared" si="473"/>
        <v>-0.25822108706502434</v>
      </c>
      <c r="AO189" s="4">
        <f t="shared" si="474"/>
        <v>0.47527827946156265</v>
      </c>
      <c r="AP189" s="4">
        <f t="shared" si="475"/>
        <v>0.37983902584367257</v>
      </c>
      <c r="AQ189" s="4">
        <f t="shared" si="476"/>
        <v>-2.7973561812530079E-2</v>
      </c>
      <c r="AR189" s="4">
        <f t="shared" si="477"/>
        <v>-0.52134096815144915</v>
      </c>
      <c r="AS189" s="4">
        <f t="shared" si="478"/>
        <v>0.10746682485912373</v>
      </c>
      <c r="AT189" s="4">
        <f t="shared" si="479"/>
        <v>-0.27325843404327088</v>
      </c>
      <c r="AU189" s="4">
        <f t="shared" si="480"/>
        <v>-1.4761078898013267</v>
      </c>
      <c r="AV189" s="4">
        <f t="shared" si="656"/>
        <v>-1.0652572965712537</v>
      </c>
      <c r="AW189" s="4">
        <f t="shared" si="656"/>
        <v>-1.7764066412827262</v>
      </c>
      <c r="AY189" s="2">
        <f t="shared" si="532"/>
        <v>40.377551340352333</v>
      </c>
      <c r="AZ189" s="2">
        <f t="shared" si="583"/>
        <v>40.721770543586153</v>
      </c>
      <c r="BA189" s="2">
        <f t="shared" si="584"/>
        <v>41.524303993276916</v>
      </c>
      <c r="BB189" s="2">
        <f t="shared" si="585"/>
        <v>45.854871202914687</v>
      </c>
      <c r="BC189" s="2">
        <f t="shared" si="586"/>
        <v>48.101402972673512</v>
      </c>
      <c r="BD189" s="2">
        <f t="shared" si="587"/>
        <v>47.832221087065008</v>
      </c>
      <c r="BE189" s="2">
        <f t="shared" si="588"/>
        <v>48.458721720538435</v>
      </c>
      <c r="BF189" s="2">
        <f t="shared" si="589"/>
        <v>47.800160974156327</v>
      </c>
      <c r="BG189" s="2">
        <f t="shared" si="590"/>
        <v>46.175973561812533</v>
      </c>
      <c r="BH189" s="2">
        <f t="shared" si="591"/>
        <v>46.439340968151448</v>
      </c>
      <c r="BI189" s="2">
        <f t="shared" si="592"/>
        <v>44.269533175140879</v>
      </c>
      <c r="BJ189" s="2">
        <f t="shared" si="593"/>
        <v>43.207258434043268</v>
      </c>
      <c r="BK189" s="2">
        <f t="shared" si="594"/>
        <v>42.755107889801309</v>
      </c>
      <c r="BL189" s="2">
        <f t="shared" si="595"/>
        <v>43.901256023844248</v>
      </c>
      <c r="BM189" s="2">
        <f t="shared" si="596"/>
        <v>45.071406631211005</v>
      </c>
      <c r="BO189" s="2" t="str">
        <f t="shared" si="482"/>
        <v/>
      </c>
      <c r="BP189" s="2" t="str">
        <f t="shared" si="483"/>
        <v/>
      </c>
      <c r="BQ189" s="2" t="str">
        <f t="shared" si="484"/>
        <v/>
      </c>
      <c r="BR189" s="2" t="str">
        <f t="shared" si="485"/>
        <v/>
      </c>
      <c r="BS189" s="2" t="str">
        <f t="shared" si="486"/>
        <v/>
      </c>
      <c r="BT189" s="2" t="str">
        <f t="shared" si="487"/>
        <v/>
      </c>
      <c r="BU189" s="2" t="str">
        <f t="shared" si="488"/>
        <v/>
      </c>
      <c r="BV189" s="2" t="str">
        <f t="shared" si="489"/>
        <v/>
      </c>
      <c r="BW189" s="2" t="str">
        <f t="shared" si="490"/>
        <v/>
      </c>
      <c r="BX189" s="2" t="str">
        <f t="shared" si="491"/>
        <v/>
      </c>
      <c r="BY189" s="2" t="str">
        <f t="shared" si="492"/>
        <v/>
      </c>
      <c r="BZ189" s="2" t="str">
        <f t="shared" si="493"/>
        <v/>
      </c>
      <c r="CA189" s="2" t="str">
        <f t="shared" si="494"/>
        <v/>
      </c>
      <c r="CB189" s="2" t="str">
        <f t="shared" si="495"/>
        <v/>
      </c>
      <c r="CC189" s="2" t="str">
        <f t="shared" si="496"/>
        <v/>
      </c>
      <c r="CE189" s="2" t="str">
        <f t="shared" si="533"/>
        <v/>
      </c>
      <c r="CF189" s="2" t="str">
        <f t="shared" si="534"/>
        <v/>
      </c>
      <c r="CG189" s="2" t="str">
        <f t="shared" si="535"/>
        <v/>
      </c>
      <c r="CH189" s="2" t="str">
        <f t="shared" si="536"/>
        <v/>
      </c>
      <c r="CI189" s="2" t="str">
        <f t="shared" si="537"/>
        <v/>
      </c>
      <c r="CJ189" s="2" t="str">
        <f t="shared" si="538"/>
        <v/>
      </c>
      <c r="CK189" s="2" t="str">
        <f t="shared" si="539"/>
        <v/>
      </c>
      <c r="CL189" s="2" t="str">
        <f t="shared" si="540"/>
        <v/>
      </c>
      <c r="CM189" s="2" t="str">
        <f t="shared" si="541"/>
        <v/>
      </c>
      <c r="CN189" s="2" t="str">
        <f t="shared" si="542"/>
        <v/>
      </c>
      <c r="CO189" s="2" t="str">
        <f t="shared" si="543"/>
        <v/>
      </c>
      <c r="CP189" s="2" t="str">
        <f t="shared" si="544"/>
        <v/>
      </c>
      <c r="CQ189" s="2" t="str">
        <f t="shared" si="545"/>
        <v/>
      </c>
      <c r="CR189" s="2" t="str">
        <f t="shared" si="546"/>
        <v/>
      </c>
      <c r="CS189" s="2" t="str">
        <f t="shared" si="547"/>
        <v/>
      </c>
      <c r="CU189" s="2">
        <f t="shared" si="497"/>
        <v>41.097999999999999</v>
      </c>
      <c r="CV189" s="2">
        <f t="shared" si="498"/>
        <v>40.689</v>
      </c>
      <c r="CW189" s="2">
        <f t="shared" si="499"/>
        <v>41.851999999999997</v>
      </c>
      <c r="CX189" s="2">
        <f t="shared" si="500"/>
        <v>45.540999999999997</v>
      </c>
      <c r="CY189" s="2">
        <f t="shared" si="501"/>
        <v>47.344000000000001</v>
      </c>
      <c r="CZ189" s="2">
        <f t="shared" si="502"/>
        <v>47.573999999999998</v>
      </c>
      <c r="DA189" s="2">
        <f t="shared" si="503"/>
        <v>48.933999999999997</v>
      </c>
      <c r="DB189" s="2">
        <f t="shared" si="504"/>
        <v>48.18</v>
      </c>
      <c r="DC189" s="2">
        <f t="shared" si="505"/>
        <v>46.148000000000003</v>
      </c>
      <c r="DD189" s="2">
        <f t="shared" si="506"/>
        <v>45.917999999999999</v>
      </c>
      <c r="DE189" s="2">
        <f t="shared" si="507"/>
        <v>44.377000000000002</v>
      </c>
      <c r="DF189" s="2">
        <f t="shared" si="508"/>
        <v>42.933999999999997</v>
      </c>
      <c r="DG189" s="2">
        <f t="shared" si="509"/>
        <v>41.279000000000003</v>
      </c>
      <c r="DH189" s="2">
        <f t="shared" si="510"/>
        <v>42.835999999999999</v>
      </c>
      <c r="DI189" s="2">
        <f t="shared" si="511"/>
        <v>43.295000000000002</v>
      </c>
      <c r="DK189" s="2">
        <f t="shared" si="512"/>
        <v>93.852612916295243</v>
      </c>
      <c r="DL189" s="2">
        <f t="shared" si="657"/>
        <v>99.332564482029596</v>
      </c>
      <c r="DM189" s="2">
        <f t="shared" si="657"/>
        <v>99.711712543554029</v>
      </c>
      <c r="DN189" s="2">
        <f t="shared" si="657"/>
        <v>109.64093441295546</v>
      </c>
      <c r="DO189" s="2">
        <f t="shared" si="657"/>
        <v>103.75955041460712</v>
      </c>
      <c r="DP189" s="2">
        <f t="shared" si="657"/>
        <v>108.47680242914981</v>
      </c>
      <c r="DQ189" s="2">
        <f t="shared" si="657"/>
        <v>101.843745684803</v>
      </c>
      <c r="DR189" s="2">
        <f t="shared" si="657"/>
        <v>106.93734844804317</v>
      </c>
      <c r="DS189" s="2">
        <f t="shared" si="657"/>
        <v>103.89521763869132</v>
      </c>
      <c r="DT189" s="2">
        <f t="shared" si="657"/>
        <v>101.44256951219513</v>
      </c>
      <c r="DU189" s="2">
        <f t="shared" si="657"/>
        <v>97.482785425101213</v>
      </c>
      <c r="DV189" s="2">
        <f t="shared" si="657"/>
        <v>102.49753211511107</v>
      </c>
      <c r="DW189" s="2">
        <f t="shared" si="657"/>
        <v>100.48109082321187</v>
      </c>
      <c r="DX189" s="2">
        <f t="shared" si="657"/>
        <v>91.553137482105726</v>
      </c>
      <c r="DY189" s="2">
        <f t="shared" si="657"/>
        <v>85.557308665808662</v>
      </c>
      <c r="EA189" s="2">
        <f t="shared" si="452"/>
        <v>39.128616401723377</v>
      </c>
      <c r="EB189" s="2">
        <f t="shared" si="514"/>
        <v>39.895516814792032</v>
      </c>
      <c r="EC189" s="2">
        <f t="shared" si="515"/>
        <v>40.784191895512393</v>
      </c>
      <c r="ED189" s="2">
        <f t="shared" si="516"/>
        <v>45.242701705814056</v>
      </c>
      <c r="EE189" s="2">
        <f t="shared" si="517"/>
        <v>48.21992137495063</v>
      </c>
      <c r="EF189" s="2">
        <f t="shared" si="518"/>
        <v>47.966942914128637</v>
      </c>
      <c r="EG189" s="2">
        <f t="shared" si="519"/>
        <v>47.704688462509473</v>
      </c>
      <c r="EH189" s="2">
        <f t="shared" si="520"/>
        <v>47.719466677833616</v>
      </c>
      <c r="EI189" s="2">
        <f t="shared" si="521"/>
        <v>45.880310083752086</v>
      </c>
      <c r="EJ189" s="2">
        <f t="shared" si="522"/>
        <v>46.808555700105998</v>
      </c>
      <c r="EK189" s="2">
        <f t="shared" si="523"/>
        <v>44.864520787215042</v>
      </c>
      <c r="EL189" s="2">
        <f t="shared" si="524"/>
        <v>43.66470901287552</v>
      </c>
      <c r="EM189" s="2">
        <f t="shared" si="525"/>
        <v>43.579946094550181</v>
      </c>
      <c r="EN189" s="2">
        <f t="shared" si="526"/>
        <v>44.010727322143346</v>
      </c>
      <c r="EO189" s="2">
        <f t="shared" si="527"/>
        <v>48.515915862708709</v>
      </c>
      <c r="EQ189" s="2">
        <f t="shared" si="528"/>
        <v>40.544502389711894</v>
      </c>
      <c r="ER189" s="2">
        <f t="shared" si="658"/>
        <v>40.844671866291492</v>
      </c>
      <c r="ES189" s="2">
        <f t="shared" si="658"/>
        <v>41.642440421900588</v>
      </c>
      <c r="ET189" s="2">
        <f t="shared" si="658"/>
        <v>45.962300431920696</v>
      </c>
      <c r="EU189" s="2">
        <f t="shared" si="658"/>
        <v>48.076084852533413</v>
      </c>
      <c r="EV189" s="2">
        <f t="shared" si="658"/>
        <v>47.80477233051424</v>
      </c>
      <c r="EW189" s="2">
        <f t="shared" si="658"/>
        <v>48.590244313156276</v>
      </c>
      <c r="EX189" s="2">
        <f t="shared" si="658"/>
        <v>47.81173662893633</v>
      </c>
      <c r="EY189" s="2">
        <f t="shared" si="658"/>
        <v>46.219043562279374</v>
      </c>
      <c r="EZ189" s="2">
        <f t="shared" si="658"/>
        <v>46.380061011862104</v>
      </c>
      <c r="FA189" s="2">
        <f t="shared" si="658"/>
        <v>44.17863907261281</v>
      </c>
      <c r="FB189" s="2">
        <f t="shared" si="658"/>
        <v>43.135355615149656</v>
      </c>
      <c r="FC189" s="2">
        <f t="shared" si="658"/>
        <v>42.605705875003807</v>
      </c>
      <c r="FD189" s="2">
        <f t="shared" si="658"/>
        <v>43.873899536806476</v>
      </c>
      <c r="FE189" s="2">
        <f t="shared" si="658"/>
        <v>44.323398898925554</v>
      </c>
      <c r="FG189" s="2">
        <f t="shared" si="530"/>
        <v>0.99998383120781509</v>
      </c>
      <c r="FH189" s="2">
        <f t="shared" si="659"/>
        <v>0.99998074941925164</v>
      </c>
      <c r="FI189" s="2">
        <f t="shared" si="659"/>
        <v>0.99997859716562942</v>
      </c>
      <c r="FJ189" s="2">
        <f t="shared" si="659"/>
        <v>0.99997639313278264</v>
      </c>
      <c r="FK189" s="2">
        <f t="shared" si="659"/>
        <v>0.99997795936806499</v>
      </c>
      <c r="FL189" s="2">
        <f t="shared" si="659"/>
        <v>0.99997729351996878</v>
      </c>
      <c r="FM189" s="2">
        <f t="shared" si="659"/>
        <v>0.99997899754792441</v>
      </c>
      <c r="FN189" s="2">
        <f t="shared" si="659"/>
        <v>0.99997718243932021</v>
      </c>
      <c r="FO189" s="2">
        <f t="shared" si="659"/>
        <v>0.99997807236544101</v>
      </c>
      <c r="FP189" s="2">
        <f t="shared" si="659"/>
        <v>0.99997779132312081</v>
      </c>
      <c r="FQ189" s="2">
        <f t="shared" si="659"/>
        <v>0.99997667614798014</v>
      </c>
      <c r="FR189" s="2">
        <f t="shared" si="659"/>
        <v>0.99997762448352312</v>
      </c>
      <c r="FS189" s="2">
        <f t="shared" si="659"/>
        <v>0.99997871443519482</v>
      </c>
      <c r="FT189" s="2">
        <f t="shared" si="659"/>
        <v>0.99997967045961844</v>
      </c>
      <c r="FU189" s="2">
        <f t="shared" si="659"/>
        <v>0.99998178542895777</v>
      </c>
      <c r="FW189" s="2">
        <f t="shared" si="548"/>
        <v>0.88146229872281212</v>
      </c>
      <c r="FX189" s="2">
        <f t="shared" si="600"/>
        <v>0.86930952935989214</v>
      </c>
      <c r="FY189" s="2">
        <f t="shared" si="601"/>
        <v>0.86088220262907722</v>
      </c>
      <c r="FZ189" s="2">
        <f t="shared" si="602"/>
        <v>0.84859691160929429</v>
      </c>
      <c r="GA189" s="2">
        <f t="shared" si="603"/>
        <v>0.83249044669793715</v>
      </c>
      <c r="GB189" s="2">
        <f t="shared" si="604"/>
        <v>0.83921380775199117</v>
      </c>
      <c r="GC189" s="2">
        <f t="shared" si="605"/>
        <v>0.85019618415295417</v>
      </c>
      <c r="GD189" s="2">
        <f t="shared" si="606"/>
        <v>0.85990170975349023</v>
      </c>
      <c r="GE189" s="2">
        <f t="shared" si="607"/>
        <v>0.86909433826422033</v>
      </c>
      <c r="GF189" s="2">
        <f t="shared" si="608"/>
        <v>0.86448698496600918</v>
      </c>
      <c r="GG189" s="2">
        <f t="shared" si="609"/>
        <v>0.86926777605944494</v>
      </c>
      <c r="GH189" s="2">
        <f t="shared" si="610"/>
        <v>0.86665542453463018</v>
      </c>
      <c r="GI189" s="2">
        <f t="shared" si="611"/>
        <v>0.84789086015881165</v>
      </c>
      <c r="GJ189" s="2">
        <f t="shared" si="612"/>
        <v>0.8071300238791671</v>
      </c>
      <c r="GK189" s="2">
        <f t="shared" si="613"/>
        <v>0.82174597129587412</v>
      </c>
      <c r="GM189" s="86">
        <f t="shared" si="549"/>
        <v>3.0313501339932028E-231</v>
      </c>
      <c r="GN189" s="86">
        <f t="shared" si="614"/>
        <v>8.0459258931015795E-244</v>
      </c>
      <c r="GO189" s="86">
        <f t="shared" si="615"/>
        <v>4.3472362893941138E-256</v>
      </c>
      <c r="GP189" s="86">
        <f t="shared" si="616"/>
        <v>1.3236899858934992E-276</v>
      </c>
      <c r="GQ189" s="86">
        <f t="shared" si="617"/>
        <v>2.7162256276911372E-279</v>
      </c>
      <c r="GR189" s="86">
        <f t="shared" si="618"/>
        <v>0</v>
      </c>
      <c r="GS189" s="86">
        <f t="shared" si="619"/>
        <v>0</v>
      </c>
      <c r="GT189" s="86">
        <f t="shared" si="620"/>
        <v>2.2699662150300225E-249</v>
      </c>
      <c r="GU189" s="86">
        <f t="shared" si="621"/>
        <v>4.4360150046468046E-293</v>
      </c>
      <c r="GV189" s="86">
        <f t="shared" si="622"/>
        <v>0</v>
      </c>
      <c r="GW189" s="86">
        <f t="shared" si="623"/>
        <v>0</v>
      </c>
      <c r="GX189" s="86">
        <f t="shared" si="624"/>
        <v>0</v>
      </c>
      <c r="GY189" s="86">
        <f t="shared" si="625"/>
        <v>0</v>
      </c>
      <c r="GZ189" s="86">
        <f t="shared" si="626"/>
        <v>4.2920199239950939E-285</v>
      </c>
      <c r="HA189" s="86">
        <f t="shared" si="627"/>
        <v>0</v>
      </c>
      <c r="HC189" s="86">
        <f t="shared" si="550"/>
        <v>2.4850679702302972E-165</v>
      </c>
      <c r="HD189" s="86">
        <f t="shared" si="628"/>
        <v>5.2009876124420478E-156</v>
      </c>
      <c r="HE189" s="86">
        <f t="shared" si="629"/>
        <v>2.6281532608440538E-173</v>
      </c>
      <c r="HF189" s="86">
        <f t="shared" si="630"/>
        <v>1.9521798023677834E-181</v>
      </c>
      <c r="HG189" s="86">
        <f t="shared" si="631"/>
        <v>8.1249056700653217E-208</v>
      </c>
      <c r="HH189" s="86">
        <f t="shared" si="632"/>
        <v>1.3394673858911615E-222</v>
      </c>
      <c r="HI189" s="86">
        <f t="shared" si="633"/>
        <v>6.3615219563361546E-240</v>
      </c>
      <c r="HJ189" s="86">
        <f t="shared" si="634"/>
        <v>9.8932689573427871E-194</v>
      </c>
      <c r="HK189" s="86">
        <f t="shared" si="635"/>
        <v>1.8183888411407468E-227</v>
      </c>
      <c r="HL189" s="86">
        <f t="shared" si="636"/>
        <v>6.1839727460255575E-258</v>
      </c>
      <c r="HM189" s="86">
        <f t="shared" si="637"/>
        <v>2.8725996752221941E-282</v>
      </c>
      <c r="HN189" s="86">
        <f t="shared" si="638"/>
        <v>1.615138080011419E-282</v>
      </c>
      <c r="HO189" s="86">
        <f t="shared" si="639"/>
        <v>2.0791646078154154E-247</v>
      </c>
      <c r="HP189" s="86">
        <f t="shared" si="640"/>
        <v>4.2753006674186963E-298</v>
      </c>
      <c r="HQ189" s="86">
        <f t="shared" si="641"/>
        <v>0</v>
      </c>
      <c r="HS189" s="86">
        <f t="shared" si="551"/>
        <v>2.4891649823876232E-35</v>
      </c>
      <c r="HT189" s="86">
        <f t="shared" si="642"/>
        <v>1.6497699237956823E-57</v>
      </c>
      <c r="HU189" s="86">
        <f t="shared" si="643"/>
        <v>1.5485763545732708E-57</v>
      </c>
      <c r="HV189" s="86">
        <f t="shared" si="644"/>
        <v>6.7041591755288212E-61</v>
      </c>
      <c r="HW189" s="86">
        <f t="shared" si="645"/>
        <v>4.2687438776210831E-54</v>
      </c>
      <c r="HX189" s="86">
        <f t="shared" si="646"/>
        <v>5.8544805656432137E-61</v>
      </c>
      <c r="HY189" s="86">
        <f t="shared" si="647"/>
        <v>4.5490137772457438E-59</v>
      </c>
      <c r="HZ189" s="86">
        <f t="shared" si="648"/>
        <v>1.2679221251537017E-61</v>
      </c>
      <c r="IA189" s="86">
        <f t="shared" si="649"/>
        <v>2.0803029311415622E-63</v>
      </c>
      <c r="IB189" s="86">
        <f t="shared" si="650"/>
        <v>4.4598801645438321E-61</v>
      </c>
      <c r="IC189" s="86">
        <f t="shared" si="651"/>
        <v>6.9090277459427586E-68</v>
      </c>
      <c r="ID189" s="86">
        <f t="shared" si="652"/>
        <v>6.6084109309389119E-65</v>
      </c>
      <c r="IE189" s="86">
        <f t="shared" si="653"/>
        <v>2.1330774352781219E-58</v>
      </c>
      <c r="IF189" s="86">
        <f t="shared" si="654"/>
        <v>5.6937673352581548E-58</v>
      </c>
      <c r="IG189" s="86">
        <f t="shared" si="655"/>
        <v>6.2394157347615462E-64</v>
      </c>
      <c r="II189" s="86">
        <f t="shared" si="552"/>
        <v>4.2091971777622133E-6</v>
      </c>
      <c r="IJ189" s="86">
        <f t="shared" si="553"/>
        <v>3.0866004890789843E-7</v>
      </c>
      <c r="IK189" s="86">
        <f t="shared" si="554"/>
        <v>5.8328261921020937E-7</v>
      </c>
      <c r="IL189" s="86">
        <f t="shared" si="555"/>
        <v>6.7220568016530627E-7</v>
      </c>
      <c r="IM189" s="86">
        <f t="shared" si="556"/>
        <v>6.7948621160938565E-6</v>
      </c>
      <c r="IN189" s="86">
        <f t="shared" si="557"/>
        <v>1.1180747490483714E-6</v>
      </c>
      <c r="IO189" s="86">
        <f t="shared" si="558"/>
        <v>7.0437492526267654E-7</v>
      </c>
      <c r="IP189" s="86">
        <f t="shared" si="559"/>
        <v>1.4511073078875238E-7</v>
      </c>
      <c r="IQ189" s="86">
        <f t="shared" si="560"/>
        <v>4.4325004537308994E-8</v>
      </c>
      <c r="IR189" s="86">
        <f t="shared" si="561"/>
        <v>1.2819945678644366E-7</v>
      </c>
      <c r="IS189" s="86">
        <f t="shared" si="562"/>
        <v>1.4011254752829156E-8</v>
      </c>
      <c r="IT189" s="86">
        <f t="shared" si="563"/>
        <v>4.9400316169036026E-8</v>
      </c>
      <c r="IU189" s="86">
        <f t="shared" si="564"/>
        <v>1.1370712042097394E-6</v>
      </c>
      <c r="IV189" s="86">
        <f t="shared" si="565"/>
        <v>7.1069530176863178E-6</v>
      </c>
      <c r="IW189" s="86">
        <f t="shared" si="566"/>
        <v>1.1124376784072345E-8</v>
      </c>
      <c r="IY189" s="86">
        <f t="shared" si="567"/>
        <v>4.2091971777622133E-6</v>
      </c>
      <c r="IZ189" s="86">
        <f t="shared" si="568"/>
        <v>3.0866004890789843E-7</v>
      </c>
      <c r="JA189" s="86">
        <f t="shared" si="569"/>
        <v>5.8328261921020937E-7</v>
      </c>
      <c r="JB189" s="86">
        <f t="shared" si="570"/>
        <v>6.7220568016530627E-7</v>
      </c>
      <c r="JC189" s="86">
        <f t="shared" si="571"/>
        <v>6.7948621160938565E-6</v>
      </c>
      <c r="JD189" s="86">
        <f t="shared" si="572"/>
        <v>1.1180747490483714E-6</v>
      </c>
      <c r="JE189" s="86">
        <f t="shared" si="573"/>
        <v>7.0437492526267654E-7</v>
      </c>
      <c r="JF189" s="86">
        <f t="shared" si="574"/>
        <v>1.4511073078875238E-7</v>
      </c>
      <c r="JG189" s="86">
        <f t="shared" si="575"/>
        <v>4.4325004537308994E-8</v>
      </c>
      <c r="JH189" s="86">
        <f t="shared" si="576"/>
        <v>1.2819945678644366E-7</v>
      </c>
      <c r="JI189" s="86">
        <f t="shared" si="577"/>
        <v>1.4011254752829156E-8</v>
      </c>
      <c r="JJ189" s="86">
        <f t="shared" si="578"/>
        <v>4.9400316169036026E-8</v>
      </c>
      <c r="JK189" s="86">
        <f t="shared" si="579"/>
        <v>1.1370712042097394E-6</v>
      </c>
      <c r="JL189" s="86">
        <f t="shared" si="580"/>
        <v>7.1069530176863178E-6</v>
      </c>
      <c r="JM189" s="86">
        <f t="shared" si="581"/>
        <v>1.1124376784072345E-8</v>
      </c>
    </row>
    <row r="190" spans="2:273" x14ac:dyDescent="0.25">
      <c r="B190" s="2">
        <v>163</v>
      </c>
      <c r="C190" s="37">
        <v>39.426000000000002</v>
      </c>
      <c r="D190" s="37">
        <v>41.344000000000001</v>
      </c>
      <c r="E190" s="37">
        <v>42.048999999999999</v>
      </c>
      <c r="F190" s="37">
        <v>46.148000000000003</v>
      </c>
      <c r="G190" s="37">
        <v>48.442999999999998</v>
      </c>
      <c r="H190" s="37">
        <v>47.246000000000002</v>
      </c>
      <c r="I190" s="37">
        <v>48.344000000000001</v>
      </c>
      <c r="J190" s="37">
        <v>47.917999999999999</v>
      </c>
      <c r="K190" s="37">
        <v>46.671999999999997</v>
      </c>
      <c r="L190" s="37">
        <v>46.279000000000003</v>
      </c>
      <c r="M190" s="37">
        <v>43.59</v>
      </c>
      <c r="N190" s="37">
        <v>43.23</v>
      </c>
      <c r="O190" s="37">
        <v>42.622999999999998</v>
      </c>
      <c r="P190" s="37">
        <v>42.426000000000002</v>
      </c>
      <c r="Q190" s="37">
        <v>43.066000000000003</v>
      </c>
      <c r="S190" s="4">
        <f t="shared" si="453"/>
        <v>40.225293605922595</v>
      </c>
      <c r="T190" s="4">
        <f t="shared" si="454"/>
        <v>40.565961017097202</v>
      </c>
      <c r="U190" s="4">
        <f t="shared" si="455"/>
        <v>41.356042412689632</v>
      </c>
      <c r="V190" s="4">
        <f t="shared" si="456"/>
        <v>45.713312425240844</v>
      </c>
      <c r="W190" s="4">
        <f t="shared" si="457"/>
        <v>47.951828247742519</v>
      </c>
      <c r="X190" s="4">
        <f t="shared" si="458"/>
        <v>47.672944090812386</v>
      </c>
      <c r="Y190" s="4">
        <f t="shared" si="459"/>
        <v>48.305396783204472</v>
      </c>
      <c r="Z190" s="4">
        <f t="shared" si="460"/>
        <v>47.611517330248915</v>
      </c>
      <c r="AA190" s="4">
        <f t="shared" si="461"/>
        <v>46.008547359106998</v>
      </c>
      <c r="AB190" s="4">
        <f t="shared" si="462"/>
        <v>46.268656406129089</v>
      </c>
      <c r="AC190" s="4">
        <f t="shared" si="463"/>
        <v>44.106197789693958</v>
      </c>
      <c r="AD190" s="4">
        <f t="shared" si="464"/>
        <v>43.027087731115415</v>
      </c>
      <c r="AE190" s="4">
        <f t="shared" si="465"/>
        <v>42.581501950784592</v>
      </c>
      <c r="AF190" s="4">
        <f t="shared" si="466"/>
        <v>43.727939963121479</v>
      </c>
      <c r="AG190" s="4">
        <f t="shared" si="467"/>
        <v>44.839161373101476</v>
      </c>
      <c r="AI190" s="4">
        <f t="shared" si="468"/>
        <v>-0.79929360592259258</v>
      </c>
      <c r="AJ190" s="4">
        <f t="shared" si="469"/>
        <v>0.7780389829027996</v>
      </c>
      <c r="AK190" s="4">
        <f t="shared" si="470"/>
        <v>0.69295758731036727</v>
      </c>
      <c r="AL190" s="4">
        <f t="shared" si="471"/>
        <v>0.43468757475915965</v>
      </c>
      <c r="AM190" s="4">
        <f t="shared" si="472"/>
        <v>0.491171752257479</v>
      </c>
      <c r="AN190" s="4">
        <f t="shared" si="473"/>
        <v>-0.42694409081238405</v>
      </c>
      <c r="AO190" s="4">
        <f t="shared" si="474"/>
        <v>3.8603216795529249E-2</v>
      </c>
      <c r="AP190" s="4">
        <f t="shared" si="475"/>
        <v>0.30648266975108385</v>
      </c>
      <c r="AQ190" s="4">
        <f t="shared" si="476"/>
        <v>0.6634526408929986</v>
      </c>
      <c r="AR190" s="4">
        <f t="shared" si="477"/>
        <v>1.0343593870913992E-2</v>
      </c>
      <c r="AS190" s="4">
        <f t="shared" si="478"/>
        <v>-0.51619778969395469</v>
      </c>
      <c r="AT190" s="4">
        <f t="shared" si="479"/>
        <v>0.20291226888458169</v>
      </c>
      <c r="AU190" s="4">
        <f t="shared" si="480"/>
        <v>4.1498049215405786E-2</v>
      </c>
      <c r="AV190" s="4">
        <f t="shared" si="656"/>
        <v>-1.3019399631214768</v>
      </c>
      <c r="AW190" s="4">
        <f t="shared" si="656"/>
        <v>-1.7731613731014733</v>
      </c>
      <c r="AY190" s="2">
        <f t="shared" si="532"/>
        <v>40.225293605922595</v>
      </c>
      <c r="AZ190" s="2">
        <f t="shared" si="583"/>
        <v>40.565961017097202</v>
      </c>
      <c r="BA190" s="2">
        <f t="shared" si="584"/>
        <v>41.356042412689632</v>
      </c>
      <c r="BB190" s="2">
        <f t="shared" si="585"/>
        <v>45.713312425240844</v>
      </c>
      <c r="BC190" s="2">
        <f t="shared" si="586"/>
        <v>47.951828247742476</v>
      </c>
      <c r="BD190" s="2">
        <f t="shared" si="587"/>
        <v>47.672944090812386</v>
      </c>
      <c r="BE190" s="2">
        <f t="shared" si="588"/>
        <v>48.305396783204472</v>
      </c>
      <c r="BF190" s="2">
        <f t="shared" si="589"/>
        <v>47.611517330248915</v>
      </c>
      <c r="BG190" s="2">
        <f t="shared" si="590"/>
        <v>46.008547359106998</v>
      </c>
      <c r="BH190" s="2">
        <f t="shared" si="591"/>
        <v>46.268656406129089</v>
      </c>
      <c r="BI190" s="2">
        <f t="shared" si="592"/>
        <v>44.106197789693958</v>
      </c>
      <c r="BJ190" s="2">
        <f t="shared" si="593"/>
        <v>43.027087731115415</v>
      </c>
      <c r="BK190" s="2">
        <f t="shared" si="594"/>
        <v>42.581501950784592</v>
      </c>
      <c r="BL190" s="2">
        <f t="shared" si="595"/>
        <v>43.72793980535193</v>
      </c>
      <c r="BM190" s="2">
        <f t="shared" si="596"/>
        <v>44.839161372342311</v>
      </c>
      <c r="BO190" s="2" t="str">
        <f t="shared" si="482"/>
        <v/>
      </c>
      <c r="BP190" s="2" t="str">
        <f t="shared" si="483"/>
        <v/>
      </c>
      <c r="BQ190" s="2" t="str">
        <f t="shared" si="484"/>
        <v/>
      </c>
      <c r="BR190" s="2" t="str">
        <f t="shared" si="485"/>
        <v/>
      </c>
      <c r="BS190" s="2" t="str">
        <f t="shared" si="486"/>
        <v/>
      </c>
      <c r="BT190" s="2" t="str">
        <f t="shared" si="487"/>
        <v/>
      </c>
      <c r="BU190" s="2" t="str">
        <f t="shared" si="488"/>
        <v/>
      </c>
      <c r="BV190" s="2" t="str">
        <f t="shared" si="489"/>
        <v/>
      </c>
      <c r="BW190" s="2" t="str">
        <f t="shared" si="490"/>
        <v/>
      </c>
      <c r="BX190" s="2" t="str">
        <f t="shared" si="491"/>
        <v/>
      </c>
      <c r="BY190" s="2" t="str">
        <f t="shared" si="492"/>
        <v/>
      </c>
      <c r="BZ190" s="2" t="str">
        <f t="shared" si="493"/>
        <v/>
      </c>
      <c r="CA190" s="2" t="str">
        <f t="shared" si="494"/>
        <v/>
      </c>
      <c r="CB190" s="2" t="str">
        <f t="shared" si="495"/>
        <v/>
      </c>
      <c r="CC190" s="2" t="str">
        <f t="shared" si="496"/>
        <v/>
      </c>
      <c r="CE190" s="2" t="str">
        <f t="shared" si="533"/>
        <v/>
      </c>
      <c r="CF190" s="2" t="str">
        <f t="shared" si="534"/>
        <v/>
      </c>
      <c r="CG190" s="2" t="str">
        <f t="shared" si="535"/>
        <v/>
      </c>
      <c r="CH190" s="2" t="str">
        <f t="shared" si="536"/>
        <v/>
      </c>
      <c r="CI190" s="2" t="str">
        <f t="shared" si="537"/>
        <v/>
      </c>
      <c r="CJ190" s="2" t="str">
        <f t="shared" si="538"/>
        <v/>
      </c>
      <c r="CK190" s="2" t="str">
        <f t="shared" si="539"/>
        <v/>
      </c>
      <c r="CL190" s="2" t="str">
        <f t="shared" si="540"/>
        <v/>
      </c>
      <c r="CM190" s="2" t="str">
        <f t="shared" si="541"/>
        <v/>
      </c>
      <c r="CN190" s="2" t="str">
        <f t="shared" si="542"/>
        <v/>
      </c>
      <c r="CO190" s="2" t="str">
        <f t="shared" si="543"/>
        <v/>
      </c>
      <c r="CP190" s="2" t="str">
        <f t="shared" si="544"/>
        <v/>
      </c>
      <c r="CQ190" s="2" t="str">
        <f t="shared" si="545"/>
        <v/>
      </c>
      <c r="CR190" s="2" t="str">
        <f t="shared" si="546"/>
        <v/>
      </c>
      <c r="CS190" s="2" t="str">
        <f t="shared" si="547"/>
        <v/>
      </c>
      <c r="CU190" s="2">
        <f t="shared" si="497"/>
        <v>39.426000000000002</v>
      </c>
      <c r="CV190" s="2">
        <f t="shared" si="498"/>
        <v>41.344000000000001</v>
      </c>
      <c r="CW190" s="2">
        <f t="shared" si="499"/>
        <v>42.048999999999999</v>
      </c>
      <c r="CX190" s="2">
        <f t="shared" si="500"/>
        <v>46.148000000000003</v>
      </c>
      <c r="CY190" s="2">
        <f t="shared" si="501"/>
        <v>48.442999999999998</v>
      </c>
      <c r="CZ190" s="2">
        <f t="shared" si="502"/>
        <v>47.246000000000002</v>
      </c>
      <c r="DA190" s="2">
        <f t="shared" si="503"/>
        <v>48.344000000000001</v>
      </c>
      <c r="DB190" s="2">
        <f t="shared" si="504"/>
        <v>47.917999999999999</v>
      </c>
      <c r="DC190" s="2">
        <f t="shared" si="505"/>
        <v>46.671999999999997</v>
      </c>
      <c r="DD190" s="2">
        <f t="shared" si="506"/>
        <v>46.279000000000003</v>
      </c>
      <c r="DE190" s="2">
        <f t="shared" si="507"/>
        <v>43.59</v>
      </c>
      <c r="DF190" s="2">
        <f t="shared" si="508"/>
        <v>43.23</v>
      </c>
      <c r="DG190" s="2">
        <f t="shared" si="509"/>
        <v>42.622999999999998</v>
      </c>
      <c r="DH190" s="2">
        <f t="shared" si="510"/>
        <v>42.426000000000002</v>
      </c>
      <c r="DI190" s="2">
        <f t="shared" si="511"/>
        <v>43.066000000000003</v>
      </c>
      <c r="DK190" s="2">
        <f t="shared" si="512"/>
        <v>94.085007454825359</v>
      </c>
      <c r="DL190" s="2">
        <f t="shared" si="657"/>
        <v>99.577987617034125</v>
      </c>
      <c r="DM190" s="2">
        <f t="shared" si="657"/>
        <v>99.950527003484325</v>
      </c>
      <c r="DN190" s="2">
        <f t="shared" si="657"/>
        <v>109.94597408906883</v>
      </c>
      <c r="DO190" s="2">
        <f t="shared" si="657"/>
        <v>103.99473848688652</v>
      </c>
      <c r="DP190" s="2">
        <f t="shared" si="657"/>
        <v>108.75193785425103</v>
      </c>
      <c r="DQ190" s="2">
        <f t="shared" si="657"/>
        <v>102.0577181988743</v>
      </c>
      <c r="DR190" s="2">
        <f t="shared" si="657"/>
        <v>107.17204237516867</v>
      </c>
      <c r="DS190" s="2">
        <f t="shared" si="657"/>
        <v>104.13794682131525</v>
      </c>
      <c r="DT190" s="2">
        <f t="shared" si="657"/>
        <v>101.66926397748594</v>
      </c>
      <c r="DU190" s="2">
        <f t="shared" si="657"/>
        <v>97.701245951417008</v>
      </c>
      <c r="DV190" s="2">
        <f t="shared" si="657"/>
        <v>102.76088193456616</v>
      </c>
      <c r="DW190" s="2">
        <f t="shared" si="657"/>
        <v>100.72989365721998</v>
      </c>
      <c r="DX190" s="2">
        <f t="shared" si="657"/>
        <v>91.738896253680153</v>
      </c>
      <c r="DY190" s="2">
        <f t="shared" si="657"/>
        <v>85.715579193479186</v>
      </c>
      <c r="EA190" s="2">
        <f t="shared" si="452"/>
        <v>38.941682290892885</v>
      </c>
      <c r="EB190" s="2">
        <f t="shared" si="514"/>
        <v>39.714992351244177</v>
      </c>
      <c r="EC190" s="2">
        <f t="shared" si="515"/>
        <v>40.593295210984593</v>
      </c>
      <c r="ED190" s="2">
        <f t="shared" si="516"/>
        <v>45.081778646065914</v>
      </c>
      <c r="EE190" s="2">
        <f t="shared" si="517"/>
        <v>48.074317418675108</v>
      </c>
      <c r="EF190" s="2">
        <f t="shared" si="518"/>
        <v>47.812173306021251</v>
      </c>
      <c r="EG190" s="2">
        <f t="shared" si="519"/>
        <v>47.527969957081552</v>
      </c>
      <c r="EH190" s="2">
        <f t="shared" si="520"/>
        <v>47.528155041876047</v>
      </c>
      <c r="EI190" s="2">
        <f t="shared" si="521"/>
        <v>45.704186811836955</v>
      </c>
      <c r="EJ190" s="2">
        <f t="shared" si="522"/>
        <v>46.648871831936006</v>
      </c>
      <c r="EK190" s="2">
        <f t="shared" si="523"/>
        <v>44.718560012039305</v>
      </c>
      <c r="EL190" s="2">
        <f t="shared" si="524"/>
        <v>43.49786574097449</v>
      </c>
      <c r="EM190" s="2">
        <f t="shared" si="525"/>
        <v>43.432526584371033</v>
      </c>
      <c r="EN190" s="2">
        <f t="shared" si="526"/>
        <v>43.840109522476084</v>
      </c>
      <c r="EO190" s="2">
        <f t="shared" si="527"/>
        <v>48.390054267161403</v>
      </c>
      <c r="EQ190" s="2">
        <f t="shared" si="528"/>
        <v>40.381810290682239</v>
      </c>
      <c r="ER190" s="2">
        <f t="shared" si="658"/>
        <v>40.681442321547536</v>
      </c>
      <c r="ES190" s="2">
        <f t="shared" si="658"/>
        <v>41.467126809664748</v>
      </c>
      <c r="ET190" s="2">
        <f t="shared" si="658"/>
        <v>45.814450045048382</v>
      </c>
      <c r="EU190" s="2">
        <f t="shared" si="658"/>
        <v>47.928019875242114</v>
      </c>
      <c r="EV190" s="2">
        <f t="shared" si="658"/>
        <v>47.647133598661313</v>
      </c>
      <c r="EW190" s="2">
        <f t="shared" si="658"/>
        <v>48.429113443533126</v>
      </c>
      <c r="EX190" s="2">
        <f t="shared" si="658"/>
        <v>47.622478365394187</v>
      </c>
      <c r="EY190" s="2">
        <f t="shared" si="658"/>
        <v>46.049028228491025</v>
      </c>
      <c r="EZ190" s="2">
        <f t="shared" si="658"/>
        <v>46.213026070932237</v>
      </c>
      <c r="FA190" s="2">
        <f t="shared" si="658"/>
        <v>44.020924266335662</v>
      </c>
      <c r="FB190" s="2">
        <f t="shared" si="658"/>
        <v>42.959647675894253</v>
      </c>
      <c r="FC190" s="2">
        <f t="shared" si="658"/>
        <v>42.440969761407118</v>
      </c>
      <c r="FD190" s="2">
        <f t="shared" si="658"/>
        <v>43.702412804829969</v>
      </c>
      <c r="FE190" s="2">
        <f t="shared" si="658"/>
        <v>44.135929955933918</v>
      </c>
      <c r="FG190" s="2">
        <f t="shared" si="530"/>
        <v>0.99998525386528914</v>
      </c>
      <c r="FH190" s="2">
        <f t="shared" si="659"/>
        <v>0.99998244323195518</v>
      </c>
      <c r="FI190" s="2">
        <f t="shared" si="659"/>
        <v>0.99998048034630138</v>
      </c>
      <c r="FJ190" s="2">
        <f t="shared" si="659"/>
        <v>0.999978470236494</v>
      </c>
      <c r="FK190" s="2">
        <f t="shared" si="659"/>
        <v>0.99997989866578574</v>
      </c>
      <c r="FL190" s="2">
        <f t="shared" si="659"/>
        <v>0.99997929140271369</v>
      </c>
      <c r="FM190" s="2">
        <f t="shared" si="659"/>
        <v>0.9999808455006568</v>
      </c>
      <c r="FN190" s="2">
        <f t="shared" si="659"/>
        <v>0.99997919009555236</v>
      </c>
      <c r="FO190" s="2">
        <f t="shared" si="659"/>
        <v>0.9999800017210162</v>
      </c>
      <c r="FP190" s="2">
        <f t="shared" si="659"/>
        <v>0.99997974540637846</v>
      </c>
      <c r="FQ190" s="2">
        <f t="shared" si="659"/>
        <v>0.99997872835048773</v>
      </c>
      <c r="FR190" s="2">
        <f t="shared" si="659"/>
        <v>0.99997959324626007</v>
      </c>
      <c r="FS190" s="2">
        <f t="shared" si="659"/>
        <v>0.9999805872978178</v>
      </c>
      <c r="FT190" s="2">
        <f t="shared" si="659"/>
        <v>0.99998145920564752</v>
      </c>
      <c r="FU190" s="2">
        <f t="shared" si="659"/>
        <v>0.99998338808715159</v>
      </c>
      <c r="FW190" s="2">
        <f t="shared" si="548"/>
        <v>0.89075288051900303</v>
      </c>
      <c r="FX190" s="2">
        <f t="shared" si="600"/>
        <v>0.87942230973828361</v>
      </c>
      <c r="FY190" s="2">
        <f t="shared" si="601"/>
        <v>0.8715507315668769</v>
      </c>
      <c r="FZ190" s="2">
        <f t="shared" si="602"/>
        <v>0.86005441083433798</v>
      </c>
      <c r="GA190" s="2">
        <f t="shared" si="603"/>
        <v>0.84494409889079447</v>
      </c>
      <c r="GB190" s="2">
        <f t="shared" si="604"/>
        <v>0.85125691567797102</v>
      </c>
      <c r="GC190" s="2">
        <f t="shared" si="605"/>
        <v>0.86155240288446133</v>
      </c>
      <c r="GD190" s="2">
        <f t="shared" si="606"/>
        <v>0.87063413070658258</v>
      </c>
      <c r="GE190" s="2">
        <f t="shared" si="607"/>
        <v>0.87922145656724249</v>
      </c>
      <c r="GF190" s="2">
        <f t="shared" si="608"/>
        <v>0.87491923888970224</v>
      </c>
      <c r="GG190" s="2">
        <f t="shared" si="609"/>
        <v>0.87938333901181986</v>
      </c>
      <c r="GH190" s="2">
        <f t="shared" si="610"/>
        <v>0.87694450680703639</v>
      </c>
      <c r="GI190" s="2">
        <f t="shared" si="611"/>
        <v>0.85939293702006947</v>
      </c>
      <c r="GJ190" s="2">
        <f t="shared" si="612"/>
        <v>0.8210638612986616</v>
      </c>
      <c r="GK190" s="2">
        <f t="shared" si="613"/>
        <v>0.83483995373925379</v>
      </c>
      <c r="GM190" s="86">
        <f t="shared" si="549"/>
        <v>5.2887571403095307E-236</v>
      </c>
      <c r="GN190" s="86">
        <f t="shared" si="614"/>
        <v>8.7049817283989398E-249</v>
      </c>
      <c r="GO190" s="86">
        <f t="shared" si="615"/>
        <v>2.5383468897990188E-261</v>
      </c>
      <c r="GP190" s="86">
        <f t="shared" si="616"/>
        <v>2.8455664215371964E-282</v>
      </c>
      <c r="GQ190" s="86">
        <f t="shared" si="617"/>
        <v>5.0874707599477431E-285</v>
      </c>
      <c r="GR190" s="86">
        <f t="shared" si="618"/>
        <v>0</v>
      </c>
      <c r="GS190" s="86">
        <f t="shared" si="619"/>
        <v>0</v>
      </c>
      <c r="GT190" s="86">
        <f t="shared" si="620"/>
        <v>1.8993190309708105E-254</v>
      </c>
      <c r="GU190" s="86">
        <f t="shared" si="621"/>
        <v>5.1631852538372826E-299</v>
      </c>
      <c r="GV190" s="86">
        <f t="shared" si="622"/>
        <v>0</v>
      </c>
      <c r="GW190" s="86">
        <f t="shared" si="623"/>
        <v>0</v>
      </c>
      <c r="GX190" s="86">
        <f t="shared" si="624"/>
        <v>0</v>
      </c>
      <c r="GY190" s="86">
        <f t="shared" si="625"/>
        <v>0</v>
      </c>
      <c r="GZ190" s="86">
        <f t="shared" si="626"/>
        <v>6.8115464524768777E-291</v>
      </c>
      <c r="HA190" s="86">
        <f t="shared" si="627"/>
        <v>0</v>
      </c>
      <c r="HC190" s="86">
        <f t="shared" si="550"/>
        <v>1.2076001306273379E-169</v>
      </c>
      <c r="HD190" s="86">
        <f t="shared" si="628"/>
        <v>5.6691733143511925E-160</v>
      </c>
      <c r="HE190" s="86">
        <f t="shared" si="629"/>
        <v>1.0035304392357581E-177</v>
      </c>
      <c r="HF190" s="86">
        <f t="shared" si="630"/>
        <v>4.5196762043023632E-186</v>
      </c>
      <c r="HG190" s="86">
        <f t="shared" si="631"/>
        <v>3.5212596801475105E-213</v>
      </c>
      <c r="HH190" s="86">
        <f t="shared" si="632"/>
        <v>2.681161047073972E-228</v>
      </c>
      <c r="HI190" s="86">
        <f t="shared" si="633"/>
        <v>4.92233281857003E-246</v>
      </c>
      <c r="HJ190" s="86">
        <f t="shared" si="634"/>
        <v>1.1730680501095974E-198</v>
      </c>
      <c r="HK190" s="86">
        <f t="shared" si="635"/>
        <v>3.2307879360564819E-233</v>
      </c>
      <c r="HL190" s="86">
        <f t="shared" si="636"/>
        <v>1.6073140813388974E-264</v>
      </c>
      <c r="HM190" s="86">
        <f t="shared" si="637"/>
        <v>1.9184341000365535E-289</v>
      </c>
      <c r="HN190" s="86">
        <f t="shared" si="638"/>
        <v>1.1288750941051022E-289</v>
      </c>
      <c r="HO190" s="86">
        <f t="shared" si="639"/>
        <v>1.0451169113226933E-253</v>
      </c>
      <c r="HP190" s="86">
        <f t="shared" si="640"/>
        <v>8.2355947006800726E-306</v>
      </c>
      <c r="HQ190" s="86">
        <f t="shared" si="641"/>
        <v>0</v>
      </c>
      <c r="HS190" s="86">
        <f t="shared" si="551"/>
        <v>5.9905549867023311E-37</v>
      </c>
      <c r="HT190" s="86">
        <f t="shared" si="642"/>
        <v>5.8765974575375996E-60</v>
      </c>
      <c r="HU190" s="86">
        <f t="shared" si="643"/>
        <v>5.0581253401050029E-60</v>
      </c>
      <c r="HV190" s="86">
        <f t="shared" si="644"/>
        <v>1.3622548896073678E-63</v>
      </c>
      <c r="HW190" s="86">
        <f t="shared" si="645"/>
        <v>1.4553962309207152E-56</v>
      </c>
      <c r="HX190" s="86">
        <f t="shared" si="646"/>
        <v>1.031774975654802E-63</v>
      </c>
      <c r="HY190" s="86">
        <f t="shared" si="647"/>
        <v>1.074695844726011E-61</v>
      </c>
      <c r="HZ190" s="86">
        <f t="shared" si="648"/>
        <v>2.4013264339848444E-64</v>
      </c>
      <c r="IA190" s="86">
        <f t="shared" si="649"/>
        <v>3.6536632901222898E-66</v>
      </c>
      <c r="IB190" s="86">
        <f t="shared" si="650"/>
        <v>9.6468249908857791E-64</v>
      </c>
      <c r="IC190" s="86">
        <f t="shared" si="651"/>
        <v>7.6564890002844015E-71</v>
      </c>
      <c r="ID190" s="86">
        <f t="shared" si="652"/>
        <v>1.0231983345846974E-67</v>
      </c>
      <c r="IE190" s="86">
        <f t="shared" si="653"/>
        <v>5.500125110058535E-61</v>
      </c>
      <c r="IF190" s="86">
        <f t="shared" si="654"/>
        <v>1.1670356628224085E-60</v>
      </c>
      <c r="IG190" s="86">
        <f t="shared" si="655"/>
        <v>8.104429661908422E-67</v>
      </c>
      <c r="II190" s="86">
        <f t="shared" si="552"/>
        <v>1.4944309017316103E-6</v>
      </c>
      <c r="IJ190" s="86">
        <f t="shared" si="553"/>
        <v>8.0121674680260832E-8</v>
      </c>
      <c r="IK190" s="86">
        <f t="shared" si="554"/>
        <v>1.5278708034779237E-7</v>
      </c>
      <c r="IL190" s="86">
        <f t="shared" si="555"/>
        <v>1.6520010193147852E-7</v>
      </c>
      <c r="IM190" s="86">
        <f t="shared" si="556"/>
        <v>1.950267028241357E-6</v>
      </c>
      <c r="IN190" s="86">
        <f t="shared" si="557"/>
        <v>2.7319185307457513E-7</v>
      </c>
      <c r="IO190" s="86">
        <f t="shared" si="558"/>
        <v>1.7576899830552522E-7</v>
      </c>
      <c r="IP190" s="86">
        <f t="shared" si="559"/>
        <v>3.283816772822568E-8</v>
      </c>
      <c r="IQ190" s="86">
        <f t="shared" si="560"/>
        <v>9.5255255273803281E-9</v>
      </c>
      <c r="IR190" s="86">
        <f t="shared" si="561"/>
        <v>2.9580126458435987E-8</v>
      </c>
      <c r="IS190" s="86">
        <f t="shared" si="562"/>
        <v>2.6968161852574075E-9</v>
      </c>
      <c r="IT190" s="86">
        <f t="shared" si="563"/>
        <v>1.0539468640001296E-8</v>
      </c>
      <c r="IU190" s="86">
        <f t="shared" si="564"/>
        <v>2.9414146461340874E-7</v>
      </c>
      <c r="IV190" s="86">
        <f t="shared" si="565"/>
        <v>1.7590457555511714E-6</v>
      </c>
      <c r="IW190" s="86">
        <f t="shared" si="566"/>
        <v>1.3891885371903743E-9</v>
      </c>
      <c r="IY190" s="86">
        <f t="shared" si="567"/>
        <v>1.4944309017316103E-6</v>
      </c>
      <c r="IZ190" s="86">
        <f t="shared" si="568"/>
        <v>8.0121674680260832E-8</v>
      </c>
      <c r="JA190" s="86">
        <f t="shared" si="569"/>
        <v>1.5278708034779237E-7</v>
      </c>
      <c r="JB190" s="86">
        <f t="shared" si="570"/>
        <v>1.6520010193147852E-7</v>
      </c>
      <c r="JC190" s="86">
        <f t="shared" si="571"/>
        <v>1.950267028241357E-6</v>
      </c>
      <c r="JD190" s="86">
        <f t="shared" si="572"/>
        <v>2.7319185307457513E-7</v>
      </c>
      <c r="JE190" s="86">
        <f t="shared" si="573"/>
        <v>1.7576899830552522E-7</v>
      </c>
      <c r="JF190" s="86">
        <f t="shared" si="574"/>
        <v>3.283816772822568E-8</v>
      </c>
      <c r="JG190" s="86">
        <f t="shared" si="575"/>
        <v>9.5255255273803281E-9</v>
      </c>
      <c r="JH190" s="86">
        <f t="shared" si="576"/>
        <v>2.9580126458435987E-8</v>
      </c>
      <c r="JI190" s="86">
        <f t="shared" si="577"/>
        <v>2.6968161852574075E-9</v>
      </c>
      <c r="JJ190" s="86">
        <f t="shared" si="578"/>
        <v>1.0539468640001296E-8</v>
      </c>
      <c r="JK190" s="86">
        <f t="shared" si="579"/>
        <v>2.9414146461340874E-7</v>
      </c>
      <c r="JL190" s="86">
        <f t="shared" si="580"/>
        <v>1.7590457555511714E-6</v>
      </c>
      <c r="JM190" s="86">
        <f t="shared" si="581"/>
        <v>1.3891885371903743E-9</v>
      </c>
    </row>
    <row r="191" spans="2:273" x14ac:dyDescent="0.25">
      <c r="B191" s="2">
        <v>164</v>
      </c>
      <c r="C191" s="37">
        <v>39.851999999999997</v>
      </c>
      <c r="D191" s="37">
        <v>40.902000000000001</v>
      </c>
      <c r="E191" s="37">
        <v>41.426000000000002</v>
      </c>
      <c r="F191" s="37">
        <v>46.966999999999999</v>
      </c>
      <c r="G191" s="37">
        <v>48</v>
      </c>
      <c r="H191" s="37">
        <v>47.246000000000002</v>
      </c>
      <c r="I191" s="37">
        <v>48.279000000000003</v>
      </c>
      <c r="J191" s="37">
        <v>47.720999999999997</v>
      </c>
      <c r="K191" s="37">
        <v>46.966999999999999</v>
      </c>
      <c r="L191" s="37">
        <v>46.213000000000001</v>
      </c>
      <c r="M191" s="37">
        <v>43.786999999999999</v>
      </c>
      <c r="N191" s="37">
        <v>42.23</v>
      </c>
      <c r="O191" s="37">
        <v>42.540999999999997</v>
      </c>
      <c r="P191" s="37">
        <v>43.164000000000001</v>
      </c>
      <c r="Q191" s="37">
        <v>42.164000000000001</v>
      </c>
      <c r="S191" s="4">
        <f t="shared" si="453"/>
        <v>40.072547473787665</v>
      </c>
      <c r="T191" s="4">
        <f t="shared" si="454"/>
        <v>40.409837453662412</v>
      </c>
      <c r="U191" s="4">
        <f t="shared" si="455"/>
        <v>41.187494104155817</v>
      </c>
      <c r="V191" s="4">
        <f t="shared" si="456"/>
        <v>45.571515076070966</v>
      </c>
      <c r="W191" s="4">
        <f t="shared" si="457"/>
        <v>47.802314367712583</v>
      </c>
      <c r="X191" s="4">
        <f t="shared" si="458"/>
        <v>47.513733711928282</v>
      </c>
      <c r="Y191" s="4">
        <f t="shared" si="459"/>
        <v>48.151762817937922</v>
      </c>
      <c r="Z191" s="4">
        <f t="shared" si="460"/>
        <v>47.422858421033766</v>
      </c>
      <c r="AA191" s="4" t="e">
        <f t="shared" si="461"/>
        <v>#N/A</v>
      </c>
      <c r="AB191" s="4">
        <f t="shared" si="462"/>
        <v>46.098134928867509</v>
      </c>
      <c r="AC191" s="4" t="e">
        <f t="shared" si="463"/>
        <v>#N/A</v>
      </c>
      <c r="AD191" s="4" t="e">
        <f t="shared" si="464"/>
        <v>#N/A</v>
      </c>
      <c r="AE191" s="4">
        <f t="shared" si="465"/>
        <v>42.408248782523728</v>
      </c>
      <c r="AF191" s="4">
        <f t="shared" si="466"/>
        <v>43.554716541696742</v>
      </c>
      <c r="AG191" s="4">
        <f t="shared" si="467"/>
        <v>44.608686073243767</v>
      </c>
      <c r="AI191" s="4">
        <f t="shared" si="468"/>
        <v>-0.22054747378766848</v>
      </c>
      <c r="AJ191" s="4">
        <f t="shared" si="469"/>
        <v>0.49216254633758894</v>
      </c>
      <c r="AK191" s="4">
        <f t="shared" si="470"/>
        <v>0.23850589584418458</v>
      </c>
      <c r="AL191" s="4">
        <f t="shared" si="471"/>
        <v>1.3954849239290326</v>
      </c>
      <c r="AM191" s="4">
        <f t="shared" si="472"/>
        <v>0.19768563228741698</v>
      </c>
      <c r="AN191" s="4">
        <f t="shared" si="473"/>
        <v>-0.26773371192827966</v>
      </c>
      <c r="AO191" s="4">
        <f t="shared" si="474"/>
        <v>0.1272371820620819</v>
      </c>
      <c r="AP191" s="4">
        <f t="shared" si="475"/>
        <v>0.29814157896623072</v>
      </c>
      <c r="AQ191" s="4">
        <f t="shared" si="476"/>
        <v>0</v>
      </c>
      <c r="AR191" s="4">
        <f t="shared" si="477"/>
        <v>0.11486507113249189</v>
      </c>
      <c r="AS191" s="4">
        <f t="shared" si="478"/>
        <v>0</v>
      </c>
      <c r="AT191" s="4">
        <f t="shared" si="479"/>
        <v>0</v>
      </c>
      <c r="AU191" s="4">
        <f t="shared" si="480"/>
        <v>0.13275121747626883</v>
      </c>
      <c r="AV191" s="4">
        <f t="shared" si="656"/>
        <v>-0.39071654169674019</v>
      </c>
      <c r="AW191" s="4">
        <f t="shared" si="656"/>
        <v>-2.4446860732437656</v>
      </c>
      <c r="AY191" s="2">
        <f t="shared" si="532"/>
        <v>40.072547473787665</v>
      </c>
      <c r="AZ191" s="2">
        <f t="shared" si="583"/>
        <v>40.409837453662412</v>
      </c>
      <c r="BA191" s="2">
        <f t="shared" si="584"/>
        <v>41.187494104155817</v>
      </c>
      <c r="BB191" s="2">
        <f t="shared" si="585"/>
        <v>45.571515076070966</v>
      </c>
      <c r="BC191" s="2">
        <f t="shared" si="586"/>
        <v>47.802314367712583</v>
      </c>
      <c r="BD191" s="2">
        <f t="shared" si="587"/>
        <v>47.513733711928282</v>
      </c>
      <c r="BE191" s="2">
        <f t="shared" si="588"/>
        <v>48.151762817937922</v>
      </c>
      <c r="BF191" s="2">
        <f t="shared" si="589"/>
        <v>47.422858421033766</v>
      </c>
      <c r="BG191" s="2" t="e">
        <f t="shared" si="590"/>
        <v>#N/A</v>
      </c>
      <c r="BH191" s="2">
        <f t="shared" si="591"/>
        <v>46.098134928867509</v>
      </c>
      <c r="BI191" s="2" t="e">
        <f t="shared" si="592"/>
        <v>#N/A</v>
      </c>
      <c r="BJ191" s="2" t="e">
        <f t="shared" si="593"/>
        <v>#N/A</v>
      </c>
      <c r="BK191" s="2">
        <f t="shared" si="594"/>
        <v>42.408248782523728</v>
      </c>
      <c r="BL191" s="2">
        <f t="shared" si="595"/>
        <v>43.55471652441345</v>
      </c>
      <c r="BM191" s="2">
        <f t="shared" si="596"/>
        <v>44.608686073194278</v>
      </c>
      <c r="BO191" s="2" t="str">
        <f t="shared" si="482"/>
        <v/>
      </c>
      <c r="BP191" s="2" t="str">
        <f t="shared" si="483"/>
        <v/>
      </c>
      <c r="BQ191" s="2" t="str">
        <f t="shared" si="484"/>
        <v/>
      </c>
      <c r="BR191" s="2" t="str">
        <f t="shared" si="485"/>
        <v/>
      </c>
      <c r="BS191" s="2" t="str">
        <f t="shared" si="486"/>
        <v/>
      </c>
      <c r="BT191" s="2" t="str">
        <f t="shared" si="487"/>
        <v/>
      </c>
      <c r="BU191" s="2" t="str">
        <f t="shared" si="488"/>
        <v/>
      </c>
      <c r="BV191" s="2" t="str">
        <f t="shared" si="489"/>
        <v/>
      </c>
      <c r="BW191" s="2" t="str">
        <f t="shared" si="490"/>
        <v/>
      </c>
      <c r="BX191" s="2" t="str">
        <f t="shared" si="491"/>
        <v/>
      </c>
      <c r="BY191" s="2" t="str">
        <f t="shared" si="492"/>
        <v/>
      </c>
      <c r="BZ191" s="2" t="str">
        <f t="shared" si="493"/>
        <v/>
      </c>
      <c r="CA191" s="2" t="str">
        <f t="shared" si="494"/>
        <v/>
      </c>
      <c r="CB191" s="2" t="str">
        <f t="shared" si="495"/>
        <v/>
      </c>
      <c r="CC191" s="2" t="str">
        <f t="shared" si="496"/>
        <v/>
      </c>
      <c r="CE191" s="2" t="str">
        <f t="shared" si="533"/>
        <v/>
      </c>
      <c r="CF191" s="2" t="str">
        <f t="shared" si="534"/>
        <v/>
      </c>
      <c r="CG191" s="2" t="str">
        <f t="shared" si="535"/>
        <v/>
      </c>
      <c r="CH191" s="2" t="str">
        <f t="shared" si="536"/>
        <v/>
      </c>
      <c r="CI191" s="2" t="str">
        <f t="shared" si="537"/>
        <v/>
      </c>
      <c r="CJ191" s="2" t="str">
        <f t="shared" si="538"/>
        <v/>
      </c>
      <c r="CK191" s="2" t="str">
        <f t="shared" si="539"/>
        <v/>
      </c>
      <c r="CL191" s="2" t="str">
        <f t="shared" si="540"/>
        <v/>
      </c>
      <c r="CM191" s="2" t="str">
        <f t="shared" si="541"/>
        <v/>
      </c>
      <c r="CN191" s="2" t="str">
        <f t="shared" si="542"/>
        <v/>
      </c>
      <c r="CO191" s="2" t="str">
        <f t="shared" si="543"/>
        <v/>
      </c>
      <c r="CP191" s="2" t="str">
        <f t="shared" si="544"/>
        <v/>
      </c>
      <c r="CQ191" s="2" t="str">
        <f t="shared" si="545"/>
        <v/>
      </c>
      <c r="CR191" s="2" t="str">
        <f t="shared" si="546"/>
        <v/>
      </c>
      <c r="CS191" s="2" t="str">
        <f t="shared" si="547"/>
        <v/>
      </c>
      <c r="CU191" s="2">
        <f t="shared" si="497"/>
        <v>39.851999999999997</v>
      </c>
      <c r="CV191" s="2">
        <f t="shared" si="498"/>
        <v>40.902000000000001</v>
      </c>
      <c r="CW191" s="2">
        <f t="shared" si="499"/>
        <v>41.426000000000002</v>
      </c>
      <c r="CX191" s="2">
        <f t="shared" si="500"/>
        <v>46.966999999999999</v>
      </c>
      <c r="CY191" s="2">
        <f t="shared" si="501"/>
        <v>48</v>
      </c>
      <c r="CZ191" s="2">
        <f t="shared" si="502"/>
        <v>47.246000000000002</v>
      </c>
      <c r="DA191" s="2">
        <f t="shared" si="503"/>
        <v>48.279000000000003</v>
      </c>
      <c r="DB191" s="2">
        <f t="shared" si="504"/>
        <v>47.720999999999997</v>
      </c>
      <c r="DC191" s="2" t="str">
        <f t="shared" si="505"/>
        <v/>
      </c>
      <c r="DD191" s="2">
        <f t="shared" si="506"/>
        <v>46.213000000000001</v>
      </c>
      <c r="DE191" s="2" t="str">
        <f t="shared" si="507"/>
        <v/>
      </c>
      <c r="DF191" s="2" t="str">
        <f t="shared" si="508"/>
        <v/>
      </c>
      <c r="DG191" s="2">
        <f t="shared" si="509"/>
        <v>42.540999999999997</v>
      </c>
      <c r="DH191" s="2">
        <f t="shared" si="510"/>
        <v>43.164000000000001</v>
      </c>
      <c r="DI191" s="2">
        <f t="shared" si="511"/>
        <v>42.164000000000001</v>
      </c>
      <c r="DK191" s="2">
        <f t="shared" si="512"/>
        <v>94.31740199335546</v>
      </c>
      <c r="DL191" s="2">
        <f t="shared" si="657"/>
        <v>99.823410752038654</v>
      </c>
      <c r="DM191" s="2">
        <f t="shared" si="657"/>
        <v>100.18934146341465</v>
      </c>
      <c r="DN191" s="2">
        <f t="shared" si="657"/>
        <v>110.25101376518219</v>
      </c>
      <c r="DO191" s="2">
        <f t="shared" si="657"/>
        <v>104.2299265591659</v>
      </c>
      <c r="DP191" s="2">
        <f t="shared" si="657"/>
        <v>109.02707327935224</v>
      </c>
      <c r="DQ191" s="2">
        <f t="shared" si="657"/>
        <v>102.2716907129456</v>
      </c>
      <c r="DR191" s="2">
        <f t="shared" si="657"/>
        <v>107.40673630229418</v>
      </c>
      <c r="DS191" s="2">
        <f t="shared" si="657"/>
        <v>104.38067600393917</v>
      </c>
      <c r="DT191" s="2">
        <f t="shared" si="657"/>
        <v>101.89595844277676</v>
      </c>
      <c r="DU191" s="2">
        <f t="shared" si="657"/>
        <v>97.919706477732788</v>
      </c>
      <c r="DV191" s="2">
        <f t="shared" si="657"/>
        <v>103.02423175402123</v>
      </c>
      <c r="DW191" s="2">
        <f t="shared" si="657"/>
        <v>100.97869649122806</v>
      </c>
      <c r="DX191" s="2">
        <f t="shared" si="657"/>
        <v>91.92465502525458</v>
      </c>
      <c r="DY191" s="2">
        <f t="shared" si="657"/>
        <v>85.873849721149725</v>
      </c>
      <c r="EA191" s="2">
        <f t="shared" si="452"/>
        <v>38.754748180062407</v>
      </c>
      <c r="EB191" s="2">
        <f t="shared" si="514"/>
        <v>39.534467887696309</v>
      </c>
      <c r="EC191" s="2">
        <f t="shared" si="515"/>
        <v>40.402398526456793</v>
      </c>
      <c r="ED191" s="2">
        <f t="shared" si="516"/>
        <v>44.920855586317764</v>
      </c>
      <c r="EE191" s="2">
        <f t="shared" si="517"/>
        <v>47.928713462399593</v>
      </c>
      <c r="EF191" s="2">
        <f t="shared" si="518"/>
        <v>47.657403697913878</v>
      </c>
      <c r="EG191" s="2">
        <f t="shared" si="519"/>
        <v>47.351251451653624</v>
      </c>
      <c r="EH191" s="2">
        <f t="shared" si="520"/>
        <v>47.336843405918486</v>
      </c>
      <c r="EI191" s="2">
        <f t="shared" si="521"/>
        <v>45.528063539921824</v>
      </c>
      <c r="EJ191" s="2">
        <f t="shared" si="522"/>
        <v>46.489187963766014</v>
      </c>
      <c r="EK191" s="2">
        <f t="shared" si="523"/>
        <v>44.572599236863574</v>
      </c>
      <c r="EL191" s="2">
        <f t="shared" si="524"/>
        <v>43.331022469073453</v>
      </c>
      <c r="EM191" s="2">
        <f t="shared" si="525"/>
        <v>43.285107074191885</v>
      </c>
      <c r="EN191" s="2">
        <f t="shared" si="526"/>
        <v>43.669491722808814</v>
      </c>
      <c r="EO191" s="2">
        <f t="shared" si="527"/>
        <v>48.264192671614097</v>
      </c>
      <c r="EQ191" s="2">
        <f t="shared" si="528"/>
        <v>40.219118191652569</v>
      </c>
      <c r="ER191" s="2">
        <f t="shared" si="658"/>
        <v>40.518212776803573</v>
      </c>
      <c r="ES191" s="2">
        <f t="shared" si="658"/>
        <v>41.291813197428908</v>
      </c>
      <c r="ET191" s="2">
        <f t="shared" si="658"/>
        <v>45.666599658176068</v>
      </c>
      <c r="EU191" s="2">
        <f t="shared" si="658"/>
        <v>47.779954897950809</v>
      </c>
      <c r="EV191" s="2">
        <f t="shared" si="658"/>
        <v>47.489494866808386</v>
      </c>
      <c r="EW191" s="2">
        <f t="shared" si="658"/>
        <v>48.267982573909975</v>
      </c>
      <c r="EX191" s="2">
        <f t="shared" si="658"/>
        <v>47.433220101852044</v>
      </c>
      <c r="EY191" s="2">
        <f t="shared" si="658"/>
        <v>45.879012894702676</v>
      </c>
      <c r="EZ191" s="2">
        <f t="shared" si="658"/>
        <v>46.045991130002371</v>
      </c>
      <c r="FA191" s="2">
        <f t="shared" si="658"/>
        <v>43.863209460058513</v>
      </c>
      <c r="FB191" s="2">
        <f t="shared" si="658"/>
        <v>42.783939736638857</v>
      </c>
      <c r="FC191" s="2">
        <f t="shared" si="658"/>
        <v>42.276233647810429</v>
      </c>
      <c r="FD191" s="2">
        <f t="shared" si="658"/>
        <v>43.530926072853461</v>
      </c>
      <c r="FE191" s="2">
        <f t="shared" si="658"/>
        <v>43.948461012942275</v>
      </c>
      <c r="FG191" s="2">
        <f t="shared" si="530"/>
        <v>0.99998655134785541</v>
      </c>
      <c r="FH191" s="2">
        <f t="shared" si="659"/>
        <v>0.99998398801250366</v>
      </c>
      <c r="FI191" s="2">
        <f t="shared" si="659"/>
        <v>0.99998219783367082</v>
      </c>
      <c r="FJ191" s="2">
        <f t="shared" si="659"/>
        <v>0.99998036458511674</v>
      </c>
      <c r="FK191" s="2">
        <f t="shared" si="659"/>
        <v>0.99998166733288618</v>
      </c>
      <c r="FL191" s="2">
        <f t="shared" si="659"/>
        <v>0.99998111350039331</v>
      </c>
      <c r="FM191" s="2">
        <f t="shared" si="659"/>
        <v>0.99998253085953426</v>
      </c>
      <c r="FN191" s="2">
        <f t="shared" si="659"/>
        <v>0.99998102110682663</v>
      </c>
      <c r="FO191" s="2">
        <f t="shared" si="659"/>
        <v>0.99998176132070504</v>
      </c>
      <c r="FP191" s="2">
        <f t="shared" si="659"/>
        <v>0.99998152755814917</v>
      </c>
      <c r="FQ191" s="2">
        <f t="shared" si="659"/>
        <v>0.99998059998876332</v>
      </c>
      <c r="FR191" s="2">
        <f t="shared" si="659"/>
        <v>0.99998138878597531</v>
      </c>
      <c r="FS191" s="2">
        <f t="shared" si="659"/>
        <v>0.99998229537494732</v>
      </c>
      <c r="FT191" s="2">
        <f t="shared" si="659"/>
        <v>0.99998309056699441</v>
      </c>
      <c r="FU191" s="2">
        <f t="shared" si="659"/>
        <v>0.99998484973327517</v>
      </c>
      <c r="FW191" s="2">
        <f t="shared" si="548"/>
        <v>0.89939840374885771</v>
      </c>
      <c r="FX191" s="2">
        <f t="shared" si="600"/>
        <v>0.88885261804033111</v>
      </c>
      <c r="FY191" s="2">
        <f t="shared" si="601"/>
        <v>0.88151372603243938</v>
      </c>
      <c r="FZ191" s="2">
        <f t="shared" si="602"/>
        <v>0.87077689182939655</v>
      </c>
      <c r="GA191" s="2">
        <f t="shared" si="603"/>
        <v>0.85663132443502454</v>
      </c>
      <c r="GB191" s="2">
        <f t="shared" si="604"/>
        <v>0.86254572360765569</v>
      </c>
      <c r="GC191" s="2">
        <f t="shared" si="605"/>
        <v>0.87217716733393014</v>
      </c>
      <c r="GD191" s="2">
        <f t="shared" si="606"/>
        <v>0.88065848505094402</v>
      </c>
      <c r="GE191" s="2">
        <f t="shared" si="607"/>
        <v>0.88866548477126628</v>
      </c>
      <c r="GF191" s="2">
        <f t="shared" si="608"/>
        <v>0.88465553761924265</v>
      </c>
      <c r="GG191" s="2">
        <f t="shared" si="609"/>
        <v>0.88881630985354876</v>
      </c>
      <c r="GH191" s="2">
        <f t="shared" si="610"/>
        <v>0.88654360158918588</v>
      </c>
      <c r="GI191" s="2">
        <f t="shared" si="611"/>
        <v>0.87015844810724818</v>
      </c>
      <c r="GJ191" s="2">
        <f t="shared" si="612"/>
        <v>0.8341978396785289</v>
      </c>
      <c r="GK191" s="2">
        <f t="shared" si="613"/>
        <v>0.84715100101490448</v>
      </c>
      <c r="GM191" s="86">
        <f t="shared" si="549"/>
        <v>8.2463174108538817E-241</v>
      </c>
      <c r="GN191" s="86">
        <f t="shared" si="614"/>
        <v>8.3859343917438376E-254</v>
      </c>
      <c r="GO191" s="86">
        <f t="shared" si="615"/>
        <v>1.3109780346444306E-266</v>
      </c>
      <c r="GP191" s="86">
        <f t="shared" si="616"/>
        <v>5.3544632276062648E-288</v>
      </c>
      <c r="GQ191" s="86">
        <f t="shared" si="617"/>
        <v>8.3281183964321182E-291</v>
      </c>
      <c r="GR191" s="86">
        <f t="shared" si="618"/>
        <v>0</v>
      </c>
      <c r="GS191" s="86">
        <f t="shared" si="619"/>
        <v>0</v>
      </c>
      <c r="GT191" s="86">
        <f t="shared" si="620"/>
        <v>1.4114203430291839E-259</v>
      </c>
      <c r="GU191" s="86">
        <f t="shared" si="621"/>
        <v>5.236201648721047E-305</v>
      </c>
      <c r="GV191" s="86">
        <f t="shared" si="622"/>
        <v>0</v>
      </c>
      <c r="GW191" s="86">
        <f t="shared" si="623"/>
        <v>0</v>
      </c>
      <c r="GX191" s="86">
        <f t="shared" si="624"/>
        <v>0</v>
      </c>
      <c r="GY191" s="86">
        <f t="shared" si="625"/>
        <v>0</v>
      </c>
      <c r="GZ191" s="86">
        <f t="shared" si="626"/>
        <v>9.4423858896273884E-297</v>
      </c>
      <c r="HA191" s="86">
        <f t="shared" si="627"/>
        <v>0</v>
      </c>
      <c r="HC191" s="86">
        <f t="shared" si="550"/>
        <v>5.1572788772785762E-174</v>
      </c>
      <c r="HD191" s="86">
        <f t="shared" si="628"/>
        <v>5.5048951691073218E-164</v>
      </c>
      <c r="HE191" s="86">
        <f t="shared" si="629"/>
        <v>3.3672887535154122E-182</v>
      </c>
      <c r="HF191" s="86">
        <f t="shared" si="630"/>
        <v>9.1348053157810184E-191</v>
      </c>
      <c r="HG191" s="86">
        <f t="shared" si="631"/>
        <v>1.3022899866036077E-218</v>
      </c>
      <c r="HH191" s="86">
        <f t="shared" si="632"/>
        <v>4.540961440785408E-234</v>
      </c>
      <c r="HI191" s="86">
        <f t="shared" si="633"/>
        <v>3.1869824743493334E-252</v>
      </c>
      <c r="HJ191" s="86">
        <f t="shared" si="634"/>
        <v>1.2048631451081992E-203</v>
      </c>
      <c r="HK191" s="86">
        <f t="shared" si="635"/>
        <v>4.8598142385571247E-239</v>
      </c>
      <c r="HL191" s="86">
        <f t="shared" si="636"/>
        <v>3.4465196862024976E-271</v>
      </c>
      <c r="HM191" s="86">
        <f t="shared" si="637"/>
        <v>1.0399451292631102E-296</v>
      </c>
      <c r="HN191" s="86">
        <f t="shared" si="638"/>
        <v>6.4128110362200158E-297</v>
      </c>
      <c r="HO191" s="86">
        <f t="shared" si="639"/>
        <v>4.372438146298844E-260</v>
      </c>
      <c r="HP191" s="86">
        <f t="shared" si="640"/>
        <v>0</v>
      </c>
      <c r="HQ191" s="86">
        <f t="shared" si="641"/>
        <v>0</v>
      </c>
      <c r="HS191" s="86">
        <f t="shared" si="551"/>
        <v>1.3221813370480757E-38</v>
      </c>
      <c r="HT191" s="86">
        <f t="shared" si="642"/>
        <v>1.8559005943871293E-62</v>
      </c>
      <c r="HU191" s="86">
        <f t="shared" si="643"/>
        <v>1.4594725980728661E-62</v>
      </c>
      <c r="HV191" s="86">
        <f t="shared" si="644"/>
        <v>2.4132680957199034E-66</v>
      </c>
      <c r="HW191" s="86">
        <f t="shared" si="645"/>
        <v>4.3574827340663248E-59</v>
      </c>
      <c r="HX191" s="86">
        <f t="shared" si="646"/>
        <v>1.5755739797815385E-66</v>
      </c>
      <c r="HY191" s="86">
        <f t="shared" si="647"/>
        <v>2.2190256219798703E-64</v>
      </c>
      <c r="HZ191" s="86">
        <f t="shared" si="648"/>
        <v>3.9592352969722072E-67</v>
      </c>
      <c r="IA191" s="86">
        <f t="shared" si="649"/>
        <v>5.5901261832625732E-69</v>
      </c>
      <c r="IB191" s="86">
        <f t="shared" si="650"/>
        <v>1.8248624046673121E-66</v>
      </c>
      <c r="IC191" s="86">
        <f t="shared" si="651"/>
        <v>7.3173100402706074E-74</v>
      </c>
      <c r="ID191" s="86">
        <f t="shared" si="652"/>
        <v>1.377113592531611E-70</v>
      </c>
      <c r="IE191" s="86">
        <f t="shared" si="653"/>
        <v>1.242387257950303E-63</v>
      </c>
      <c r="IF191" s="86">
        <f t="shared" si="654"/>
        <v>2.0719170621533566E-63</v>
      </c>
      <c r="IG191" s="86">
        <f t="shared" si="655"/>
        <v>9.0606901140977586E-70</v>
      </c>
      <c r="II191" s="86">
        <f t="shared" si="552"/>
        <v>5.082238531607121E-7</v>
      </c>
      <c r="IJ191" s="86">
        <f t="shared" si="553"/>
        <v>1.9584979087217454E-8</v>
      </c>
      <c r="IK191" s="86">
        <f t="shared" si="554"/>
        <v>3.7621951043173579E-8</v>
      </c>
      <c r="IL191" s="86">
        <f t="shared" si="555"/>
        <v>3.7916271148815335E-8</v>
      </c>
      <c r="IM191" s="86">
        <f t="shared" si="556"/>
        <v>5.2482942644448303E-7</v>
      </c>
      <c r="IN191" s="86">
        <f t="shared" si="557"/>
        <v>6.2153838763236583E-8</v>
      </c>
      <c r="IO191" s="86">
        <f t="shared" si="558"/>
        <v>4.1013238596866466E-8</v>
      </c>
      <c r="IP191" s="86">
        <f t="shared" si="559"/>
        <v>6.9337764823558729E-9</v>
      </c>
      <c r="IQ191" s="86">
        <f t="shared" si="560"/>
        <v>1.9104457740093152E-9</v>
      </c>
      <c r="IR191" s="86">
        <f t="shared" si="561"/>
        <v>6.3827954152484229E-9</v>
      </c>
      <c r="IS191" s="86">
        <f t="shared" si="562"/>
        <v>4.8193987786749682E-10</v>
      </c>
      <c r="IT191" s="86">
        <f t="shared" si="563"/>
        <v>2.0962700859010298E-9</v>
      </c>
      <c r="IU191" s="86">
        <f t="shared" si="564"/>
        <v>7.1235897141570175E-8</v>
      </c>
      <c r="IV191" s="86">
        <f t="shared" si="565"/>
        <v>4.0162837878375548E-7</v>
      </c>
      <c r="IW191" s="86">
        <f t="shared" si="566"/>
        <v>1.5446355442000946E-10</v>
      </c>
      <c r="IY191" s="86">
        <f t="shared" si="567"/>
        <v>5.082238531607121E-7</v>
      </c>
      <c r="IZ191" s="86">
        <f t="shared" si="568"/>
        <v>1.9584979087217454E-8</v>
      </c>
      <c r="JA191" s="86">
        <f t="shared" si="569"/>
        <v>3.7621951043173579E-8</v>
      </c>
      <c r="JB191" s="86">
        <f t="shared" si="570"/>
        <v>3.7916271148815335E-8</v>
      </c>
      <c r="JC191" s="86">
        <f t="shared" si="571"/>
        <v>5.2482942644448303E-7</v>
      </c>
      <c r="JD191" s="86">
        <f t="shared" si="572"/>
        <v>6.2153838763236583E-8</v>
      </c>
      <c r="JE191" s="86">
        <f t="shared" si="573"/>
        <v>4.1013238596866466E-8</v>
      </c>
      <c r="JF191" s="86">
        <f t="shared" si="574"/>
        <v>6.9337764823558729E-9</v>
      </c>
      <c r="JG191" s="86">
        <f t="shared" si="575"/>
        <v>1.9104457740093152E-9</v>
      </c>
      <c r="JH191" s="86">
        <f t="shared" si="576"/>
        <v>6.3827954152484229E-9</v>
      </c>
      <c r="JI191" s="86">
        <f t="shared" si="577"/>
        <v>4.8193987786749682E-10</v>
      </c>
      <c r="JJ191" s="86">
        <f t="shared" si="578"/>
        <v>2.0962700859010298E-9</v>
      </c>
      <c r="JK191" s="86">
        <f t="shared" si="579"/>
        <v>7.1235897141570175E-8</v>
      </c>
      <c r="JL191" s="86">
        <f t="shared" si="580"/>
        <v>4.0162837878375548E-7</v>
      </c>
      <c r="JM191" s="86">
        <f t="shared" si="581"/>
        <v>1.5446355442000946E-10</v>
      </c>
    </row>
    <row r="192" spans="2:273" x14ac:dyDescent="0.25">
      <c r="B192" s="2">
        <v>165</v>
      </c>
      <c r="C192" s="37">
        <v>41.097999999999999</v>
      </c>
      <c r="D192" s="37">
        <v>41.246000000000002</v>
      </c>
      <c r="E192" s="37">
        <v>42.524999999999999</v>
      </c>
      <c r="F192" s="37">
        <v>45.884999999999998</v>
      </c>
      <c r="G192" s="37">
        <v>47.655999999999999</v>
      </c>
      <c r="H192" s="37">
        <v>48.197000000000003</v>
      </c>
      <c r="I192" s="37">
        <v>48.164000000000001</v>
      </c>
      <c r="J192" s="37">
        <v>47.851999999999997</v>
      </c>
      <c r="K192" s="37">
        <v>47.115000000000002</v>
      </c>
      <c r="L192" s="37">
        <v>46</v>
      </c>
      <c r="M192" s="37">
        <v>43.622999999999998</v>
      </c>
      <c r="N192" s="37">
        <v>42.573999999999998</v>
      </c>
      <c r="O192" s="37">
        <v>41.606999999999999</v>
      </c>
      <c r="P192" s="37">
        <v>43.442999999999998</v>
      </c>
      <c r="Q192" s="37">
        <v>41.851999999999997</v>
      </c>
      <c r="S192" s="4">
        <f t="shared" si="453"/>
        <v>39.919313173772892</v>
      </c>
      <c r="T192" s="4">
        <f t="shared" si="454"/>
        <v>40.253394655944604</v>
      </c>
      <c r="U192" s="4">
        <f t="shared" si="455"/>
        <v>41.018652199529143</v>
      </c>
      <c r="V192" s="4">
        <f t="shared" si="456"/>
        <v>45.429470275990042</v>
      </c>
      <c r="W192" s="4">
        <f t="shared" si="457"/>
        <v>47.652862770508236</v>
      </c>
      <c r="X192" s="4">
        <f t="shared" si="458"/>
        <v>47.354591400960942</v>
      </c>
      <c r="Y192" s="4">
        <f t="shared" si="459"/>
        <v>47.997810815119458</v>
      </c>
      <c r="Z192" s="4" t="e">
        <f t="shared" si="460"/>
        <v>#N/A</v>
      </c>
      <c r="AA192" s="4" t="e">
        <f t="shared" si="461"/>
        <v>#N/A</v>
      </c>
      <c r="AB192" s="4" t="e">
        <f t="shared" si="462"/>
        <v>#N/A</v>
      </c>
      <c r="AC192" s="4" t="e">
        <f t="shared" si="463"/>
        <v>#N/A</v>
      </c>
      <c r="AD192" s="4" t="e">
        <f t="shared" si="464"/>
        <v>#N/A</v>
      </c>
      <c r="AE192" s="4">
        <f t="shared" si="465"/>
        <v>42.235358093255094</v>
      </c>
      <c r="AF192" s="4">
        <f t="shared" si="466"/>
        <v>43.381585532864307</v>
      </c>
      <c r="AG192" s="4">
        <f t="shared" si="467"/>
        <v>44.38003496902715</v>
      </c>
      <c r="AI192" s="4">
        <f t="shared" si="468"/>
        <v>1.1786868262271071</v>
      </c>
      <c r="AJ192" s="4">
        <f t="shared" si="469"/>
        <v>0.99260534405539858</v>
      </c>
      <c r="AK192" s="4">
        <f t="shared" si="470"/>
        <v>1.5063478004708557</v>
      </c>
      <c r="AL192" s="4">
        <f t="shared" si="471"/>
        <v>0.45552972400995628</v>
      </c>
      <c r="AM192" s="4">
        <f t="shared" si="472"/>
        <v>3.1372294917630938E-3</v>
      </c>
      <c r="AN192" s="4">
        <f t="shared" si="473"/>
        <v>0.84240859903906085</v>
      </c>
      <c r="AO192" s="4">
        <f t="shared" si="474"/>
        <v>0.16618918488054391</v>
      </c>
      <c r="AP192" s="4">
        <f t="shared" si="475"/>
        <v>0</v>
      </c>
      <c r="AQ192" s="4">
        <f t="shared" si="476"/>
        <v>0</v>
      </c>
      <c r="AR192" s="4">
        <f t="shared" si="477"/>
        <v>0</v>
      </c>
      <c r="AS192" s="4">
        <f t="shared" si="478"/>
        <v>0</v>
      </c>
      <c r="AT192" s="4">
        <f t="shared" si="479"/>
        <v>0</v>
      </c>
      <c r="AU192" s="4">
        <f t="shared" si="480"/>
        <v>-0.62835809325509473</v>
      </c>
      <c r="AV192" s="4">
        <f t="shared" si="656"/>
        <v>6.1414467135691098E-2</v>
      </c>
      <c r="AW192" s="4">
        <f t="shared" si="656"/>
        <v>-2.5280349690271535</v>
      </c>
      <c r="AY192" s="2">
        <f t="shared" si="532"/>
        <v>39.919313173772892</v>
      </c>
      <c r="AZ192" s="2">
        <f t="shared" si="583"/>
        <v>40.253394655944604</v>
      </c>
      <c r="BA192" s="2">
        <f t="shared" si="584"/>
        <v>41.018652199529143</v>
      </c>
      <c r="BB192" s="2">
        <f t="shared" si="585"/>
        <v>45.429470275990042</v>
      </c>
      <c r="BC192" s="2">
        <f t="shared" si="586"/>
        <v>47.652862770508236</v>
      </c>
      <c r="BD192" s="2">
        <f t="shared" si="587"/>
        <v>47.354591400960942</v>
      </c>
      <c r="BE192" s="2">
        <f t="shared" si="588"/>
        <v>47.997810815119458</v>
      </c>
      <c r="BF192" s="2" t="e">
        <f t="shared" si="589"/>
        <v>#N/A</v>
      </c>
      <c r="BG192" s="2" t="e">
        <f t="shared" si="590"/>
        <v>#N/A</v>
      </c>
      <c r="BH192" s="2" t="e">
        <f t="shared" si="591"/>
        <v>#N/A</v>
      </c>
      <c r="BI192" s="2" t="e">
        <f t="shared" si="592"/>
        <v>#N/A</v>
      </c>
      <c r="BJ192" s="2" t="e">
        <f t="shared" si="593"/>
        <v>#N/A</v>
      </c>
      <c r="BK192" s="2">
        <f t="shared" si="594"/>
        <v>42.235358093255094</v>
      </c>
      <c r="BL192" s="2">
        <f t="shared" si="595"/>
        <v>43.381585531191568</v>
      </c>
      <c r="BM192" s="2">
        <f t="shared" si="596"/>
        <v>44.380034969024358</v>
      </c>
      <c r="BO192" s="2" t="str">
        <f t="shared" si="482"/>
        <v/>
      </c>
      <c r="BP192" s="2" t="str">
        <f t="shared" si="483"/>
        <v/>
      </c>
      <c r="BQ192" s="2" t="str">
        <f t="shared" si="484"/>
        <v/>
      </c>
      <c r="BR192" s="2" t="str">
        <f t="shared" si="485"/>
        <v/>
      </c>
      <c r="BS192" s="2" t="str">
        <f t="shared" si="486"/>
        <v/>
      </c>
      <c r="BT192" s="2" t="str">
        <f t="shared" si="487"/>
        <v/>
      </c>
      <c r="BU192" s="2" t="str">
        <f t="shared" si="488"/>
        <v/>
      </c>
      <c r="BV192" s="2" t="str">
        <f t="shared" si="489"/>
        <v/>
      </c>
      <c r="BW192" s="2" t="str">
        <f t="shared" si="490"/>
        <v/>
      </c>
      <c r="BX192" s="2" t="str">
        <f t="shared" si="491"/>
        <v/>
      </c>
      <c r="BY192" s="2" t="str">
        <f t="shared" si="492"/>
        <v/>
      </c>
      <c r="BZ192" s="2" t="str">
        <f t="shared" si="493"/>
        <v/>
      </c>
      <c r="CA192" s="2" t="str">
        <f t="shared" si="494"/>
        <v/>
      </c>
      <c r="CB192" s="2" t="str">
        <f t="shared" si="495"/>
        <v/>
      </c>
      <c r="CC192" s="2" t="str">
        <f t="shared" si="496"/>
        <v/>
      </c>
      <c r="CE192" s="2" t="str">
        <f t="shared" si="533"/>
        <v/>
      </c>
      <c r="CF192" s="2" t="str">
        <f t="shared" si="534"/>
        <v/>
      </c>
      <c r="CG192" s="2" t="str">
        <f t="shared" si="535"/>
        <v/>
      </c>
      <c r="CH192" s="2" t="str">
        <f t="shared" si="536"/>
        <v/>
      </c>
      <c r="CI192" s="2" t="str">
        <f t="shared" si="537"/>
        <v/>
      </c>
      <c r="CJ192" s="2" t="str">
        <f t="shared" si="538"/>
        <v/>
      </c>
      <c r="CK192" s="2" t="str">
        <f t="shared" si="539"/>
        <v/>
      </c>
      <c r="CL192" s="2" t="str">
        <f t="shared" si="540"/>
        <v/>
      </c>
      <c r="CM192" s="2" t="str">
        <f t="shared" si="541"/>
        <v/>
      </c>
      <c r="CN192" s="2" t="str">
        <f t="shared" si="542"/>
        <v/>
      </c>
      <c r="CO192" s="2" t="str">
        <f t="shared" si="543"/>
        <v/>
      </c>
      <c r="CP192" s="2" t="str">
        <f t="shared" si="544"/>
        <v/>
      </c>
      <c r="CQ192" s="2" t="str">
        <f t="shared" si="545"/>
        <v/>
      </c>
      <c r="CR192" s="2" t="str">
        <f t="shared" si="546"/>
        <v/>
      </c>
      <c r="CS192" s="2" t="str">
        <f t="shared" si="547"/>
        <v/>
      </c>
      <c r="CU192" s="2">
        <f t="shared" si="497"/>
        <v>41.097999999999999</v>
      </c>
      <c r="CV192" s="2">
        <f t="shared" si="498"/>
        <v>41.246000000000002</v>
      </c>
      <c r="CW192" s="2">
        <f t="shared" si="499"/>
        <v>42.524999999999999</v>
      </c>
      <c r="CX192" s="2">
        <f t="shared" si="500"/>
        <v>45.884999999999998</v>
      </c>
      <c r="CY192" s="2">
        <f t="shared" si="501"/>
        <v>47.655999999999999</v>
      </c>
      <c r="CZ192" s="2">
        <f t="shared" si="502"/>
        <v>48.197000000000003</v>
      </c>
      <c r="DA192" s="2">
        <f t="shared" si="503"/>
        <v>48.164000000000001</v>
      </c>
      <c r="DB192" s="2" t="str">
        <f t="shared" si="504"/>
        <v/>
      </c>
      <c r="DC192" s="2" t="str">
        <f t="shared" si="505"/>
        <v/>
      </c>
      <c r="DD192" s="2" t="str">
        <f t="shared" si="506"/>
        <v/>
      </c>
      <c r="DE192" s="2" t="str">
        <f t="shared" si="507"/>
        <v/>
      </c>
      <c r="DF192" s="2" t="str">
        <f t="shared" si="508"/>
        <v/>
      </c>
      <c r="DG192" s="2">
        <f t="shared" si="509"/>
        <v>41.606999999999999</v>
      </c>
      <c r="DH192" s="2">
        <f t="shared" si="510"/>
        <v>43.442999999999998</v>
      </c>
      <c r="DI192" s="2">
        <f t="shared" si="511"/>
        <v>41.851999999999997</v>
      </c>
      <c r="DK192" s="2">
        <f t="shared" si="512"/>
        <v>94.549796531885562</v>
      </c>
      <c r="DL192" s="2">
        <f t="shared" si="657"/>
        <v>100.06883388704318</v>
      </c>
      <c r="DM192" s="2">
        <f t="shared" si="657"/>
        <v>100.42815592334496</v>
      </c>
      <c r="DN192" s="2">
        <f t="shared" si="657"/>
        <v>110.55605344129555</v>
      </c>
      <c r="DO192" s="2">
        <f t="shared" si="657"/>
        <v>104.4651146314453</v>
      </c>
      <c r="DP192" s="2">
        <f t="shared" si="657"/>
        <v>109.30220870445346</v>
      </c>
      <c r="DQ192" s="2">
        <f t="shared" si="657"/>
        <v>102.48566322701689</v>
      </c>
      <c r="DR192" s="2">
        <f t="shared" si="657"/>
        <v>107.64143022941968</v>
      </c>
      <c r="DS192" s="2">
        <f t="shared" si="657"/>
        <v>104.62340518656309</v>
      </c>
      <c r="DT192" s="2">
        <f t="shared" si="657"/>
        <v>102.12265290806755</v>
      </c>
      <c r="DU192" s="2">
        <f t="shared" si="657"/>
        <v>98.138167004048583</v>
      </c>
      <c r="DV192" s="2">
        <f t="shared" si="657"/>
        <v>103.28758157347632</v>
      </c>
      <c r="DW192" s="2">
        <f t="shared" si="657"/>
        <v>101.22749932523615</v>
      </c>
      <c r="DX192" s="2">
        <f t="shared" si="657"/>
        <v>92.110413796828993</v>
      </c>
      <c r="DY192" s="2">
        <f t="shared" si="657"/>
        <v>86.032120248820249</v>
      </c>
      <c r="EA192" s="2">
        <f t="shared" si="452"/>
        <v>38.567814069231915</v>
      </c>
      <c r="EB192" s="2">
        <f t="shared" si="514"/>
        <v>39.353943424148454</v>
      </c>
      <c r="EC192" s="2">
        <f t="shared" si="515"/>
        <v>40.211501841929</v>
      </c>
      <c r="ED192" s="2">
        <f t="shared" si="516"/>
        <v>44.759932526569614</v>
      </c>
      <c r="EE192" s="2">
        <f t="shared" si="517"/>
        <v>47.783109506124077</v>
      </c>
      <c r="EF192" s="2">
        <f t="shared" si="518"/>
        <v>47.502634089806492</v>
      </c>
      <c r="EG192" s="2">
        <f t="shared" si="519"/>
        <v>47.17453294622571</v>
      </c>
      <c r="EH192" s="2">
        <f t="shared" si="520"/>
        <v>47.145531769960918</v>
      </c>
      <c r="EI192" s="2">
        <f t="shared" si="521"/>
        <v>45.351940268006693</v>
      </c>
      <c r="EJ192" s="2">
        <f t="shared" si="522"/>
        <v>46.329504095596022</v>
      </c>
      <c r="EK192" s="2">
        <f t="shared" si="523"/>
        <v>44.426638461687844</v>
      </c>
      <c r="EL192" s="2">
        <f t="shared" si="524"/>
        <v>43.164179197172416</v>
      </c>
      <c r="EM192" s="2">
        <f t="shared" si="525"/>
        <v>43.137687564012737</v>
      </c>
      <c r="EN192" s="2">
        <f t="shared" si="526"/>
        <v>43.498873923141545</v>
      </c>
      <c r="EO192" s="2">
        <f t="shared" si="527"/>
        <v>48.138331076066784</v>
      </c>
      <c r="EQ192" s="2">
        <f t="shared" si="528"/>
        <v>40.056426092622914</v>
      </c>
      <c r="ER192" s="2">
        <f t="shared" si="658"/>
        <v>40.35498323205961</v>
      </c>
      <c r="ES192" s="2">
        <f t="shared" si="658"/>
        <v>41.116499585193054</v>
      </c>
      <c r="ET192" s="2">
        <f t="shared" si="658"/>
        <v>45.518749271303761</v>
      </c>
      <c r="EU192" s="2">
        <f t="shared" si="658"/>
        <v>47.631889920659503</v>
      </c>
      <c r="EV192" s="2">
        <f t="shared" si="658"/>
        <v>47.331856134955466</v>
      </c>
      <c r="EW192" s="2">
        <f t="shared" si="658"/>
        <v>48.106851704286811</v>
      </c>
      <c r="EX192" s="2">
        <f t="shared" si="658"/>
        <v>47.2439618383099</v>
      </c>
      <c r="EY192" s="2">
        <f t="shared" si="658"/>
        <v>45.708997560914327</v>
      </c>
      <c r="EZ192" s="2">
        <f t="shared" si="658"/>
        <v>45.878956189072511</v>
      </c>
      <c r="FA192" s="2">
        <f t="shared" si="658"/>
        <v>43.705494653781358</v>
      </c>
      <c r="FB192" s="2">
        <f t="shared" si="658"/>
        <v>42.608231797383453</v>
      </c>
      <c r="FC192" s="2">
        <f t="shared" si="658"/>
        <v>42.11149753421374</v>
      </c>
      <c r="FD192" s="2">
        <f t="shared" si="658"/>
        <v>43.359439340876961</v>
      </c>
      <c r="FE192" s="2">
        <f t="shared" si="658"/>
        <v>43.760992069950646</v>
      </c>
      <c r="FG192" s="2">
        <f t="shared" si="530"/>
        <v>0.99998773466895541</v>
      </c>
      <c r="FH192" s="2">
        <f t="shared" si="659"/>
        <v>0.99998539687326959</v>
      </c>
      <c r="FI192" s="2">
        <f t="shared" si="659"/>
        <v>0.99998376420591206</v>
      </c>
      <c r="FJ192" s="2">
        <f t="shared" si="659"/>
        <v>0.99998209225785195</v>
      </c>
      <c r="FK192" s="2">
        <f t="shared" si="659"/>
        <v>0.99998328038190787</v>
      </c>
      <c r="FL192" s="2">
        <f t="shared" si="659"/>
        <v>0.99998277527901702</v>
      </c>
      <c r="FM192" s="2">
        <f t="shared" si="659"/>
        <v>0.9999840679300519</v>
      </c>
      <c r="FN192" s="2">
        <f t="shared" si="659"/>
        <v>0.99998269101480197</v>
      </c>
      <c r="FO192" s="2">
        <f t="shared" si="659"/>
        <v>0.9999833661000932</v>
      </c>
      <c r="FP192" s="2">
        <f t="shared" si="659"/>
        <v>0.99998315290541984</v>
      </c>
      <c r="FQ192" s="2">
        <f t="shared" si="659"/>
        <v>0.99998230694926671</v>
      </c>
      <c r="FR192" s="2">
        <f t="shared" si="659"/>
        <v>0.99998302634328007</v>
      </c>
      <c r="FS192" s="2">
        <f t="shared" si="659"/>
        <v>0.99998385316489136</v>
      </c>
      <c r="FT192" s="2">
        <f t="shared" si="659"/>
        <v>0.99998457839086652</v>
      </c>
      <c r="FU192" s="2">
        <f t="shared" si="659"/>
        <v>0.99998618277410867</v>
      </c>
      <c r="FW192" s="2">
        <f t="shared" si="548"/>
        <v>0.90743084549085118</v>
      </c>
      <c r="FX192" s="2">
        <f t="shared" si="600"/>
        <v>0.89763124049113419</v>
      </c>
      <c r="FY192" s="2">
        <f t="shared" si="601"/>
        <v>0.89080077647065947</v>
      </c>
      <c r="FZ192" s="2">
        <f t="shared" si="602"/>
        <v>0.88079169851069106</v>
      </c>
      <c r="GA192" s="2">
        <f t="shared" si="603"/>
        <v>0.86757569590724726</v>
      </c>
      <c r="GB192" s="2">
        <f t="shared" si="604"/>
        <v>0.87310548604018667</v>
      </c>
      <c r="GC192" s="2">
        <f t="shared" si="605"/>
        <v>0.88209814613995785</v>
      </c>
      <c r="GD192" s="2">
        <f t="shared" si="606"/>
        <v>0.89000420537055147</v>
      </c>
      <c r="GE192" s="2">
        <f t="shared" si="607"/>
        <v>0.89745718223331183</v>
      </c>
      <c r="GF192" s="2">
        <f t="shared" si="608"/>
        <v>0.89372601877899116</v>
      </c>
      <c r="GG192" s="2">
        <f t="shared" si="609"/>
        <v>0.89759746961185705</v>
      </c>
      <c r="GH192" s="2">
        <f t="shared" si="610"/>
        <v>0.89548315011751922</v>
      </c>
      <c r="GI192" s="2">
        <f t="shared" si="611"/>
        <v>0.88021459100179533</v>
      </c>
      <c r="GJ192" s="2">
        <f t="shared" si="612"/>
        <v>0.84654795245343695</v>
      </c>
      <c r="GK192" s="2">
        <f t="shared" si="613"/>
        <v>0.85869970062528334</v>
      </c>
      <c r="GM192" s="86">
        <f t="shared" si="549"/>
        <v>1.1490911121263449E-245</v>
      </c>
      <c r="GN192" s="86">
        <f t="shared" si="614"/>
        <v>7.193263020967431E-259</v>
      </c>
      <c r="GO192" s="86">
        <f t="shared" si="615"/>
        <v>5.9888810792202017E-272</v>
      </c>
      <c r="GP192" s="86">
        <f t="shared" si="616"/>
        <v>8.8191561206217489E-294</v>
      </c>
      <c r="GQ192" s="86">
        <f t="shared" si="617"/>
        <v>1.1915159014755208E-296</v>
      </c>
      <c r="GR192" s="86">
        <f t="shared" si="618"/>
        <v>0</v>
      </c>
      <c r="GS192" s="86">
        <f t="shared" si="619"/>
        <v>0</v>
      </c>
      <c r="GT192" s="86">
        <f t="shared" si="620"/>
        <v>9.3152362956713772E-265</v>
      </c>
      <c r="GU192" s="86">
        <f t="shared" si="621"/>
        <v>0</v>
      </c>
      <c r="GV192" s="86">
        <f t="shared" si="622"/>
        <v>0</v>
      </c>
      <c r="GW192" s="86">
        <f t="shared" si="623"/>
        <v>0</v>
      </c>
      <c r="GX192" s="86">
        <f t="shared" si="624"/>
        <v>0</v>
      </c>
      <c r="GY192" s="86">
        <f t="shared" si="625"/>
        <v>0</v>
      </c>
      <c r="GZ192" s="86">
        <f t="shared" si="626"/>
        <v>1.1433229581458595E-302</v>
      </c>
      <c r="HA192" s="86">
        <f t="shared" si="627"/>
        <v>0</v>
      </c>
      <c r="HC192" s="86">
        <f t="shared" si="550"/>
        <v>1.9356589638565957E-178</v>
      </c>
      <c r="HD192" s="86">
        <f t="shared" si="628"/>
        <v>4.7618102783317231E-168</v>
      </c>
      <c r="HE192" s="86">
        <f t="shared" si="629"/>
        <v>9.9288377475323174E-187</v>
      </c>
      <c r="HF192" s="86">
        <f t="shared" si="630"/>
        <v>1.6117364324467569E-195</v>
      </c>
      <c r="HG192" s="86">
        <f t="shared" si="631"/>
        <v>4.1100348989408683E-224</v>
      </c>
      <c r="HH192" s="86">
        <f t="shared" si="632"/>
        <v>6.5073649693786269E-240</v>
      </c>
      <c r="HI192" s="86">
        <f t="shared" si="633"/>
        <v>1.726574971924314E-258</v>
      </c>
      <c r="HJ192" s="86">
        <f t="shared" si="634"/>
        <v>1.0719676271943878E-208</v>
      </c>
      <c r="HK192" s="86">
        <f t="shared" si="635"/>
        <v>6.1889753434809021E-245</v>
      </c>
      <c r="HL192" s="86">
        <f t="shared" si="636"/>
        <v>6.0968555893741462E-278</v>
      </c>
      <c r="HM192" s="86">
        <f t="shared" si="637"/>
        <v>4.5757685509415707E-304</v>
      </c>
      <c r="HN192" s="86">
        <f t="shared" si="638"/>
        <v>2.9608448544192613E-304</v>
      </c>
      <c r="HO192" s="86">
        <f t="shared" si="639"/>
        <v>1.5225220264719353E-266</v>
      </c>
      <c r="HP192" s="86">
        <f t="shared" si="640"/>
        <v>0</v>
      </c>
      <c r="HQ192" s="86">
        <f t="shared" si="641"/>
        <v>0</v>
      </c>
      <c r="HS192" s="86">
        <f t="shared" si="551"/>
        <v>2.6761826599219072E-40</v>
      </c>
      <c r="HT192" s="86">
        <f t="shared" si="642"/>
        <v>5.1963920730411697E-65</v>
      </c>
      <c r="HU192" s="86">
        <f t="shared" si="643"/>
        <v>3.7200055452810357E-65</v>
      </c>
      <c r="HV192" s="86">
        <f t="shared" si="644"/>
        <v>3.7271533453330745E-69</v>
      </c>
      <c r="HW192" s="86">
        <f t="shared" si="645"/>
        <v>1.1456550789476497E-61</v>
      </c>
      <c r="HX192" s="86">
        <f t="shared" si="646"/>
        <v>2.0846857447269009E-69</v>
      </c>
      <c r="HY192" s="86">
        <f t="shared" si="647"/>
        <v>4.004411419085399E-67</v>
      </c>
      <c r="HZ192" s="86">
        <f t="shared" si="648"/>
        <v>5.6828250478818278E-70</v>
      </c>
      <c r="IA192" s="86">
        <f t="shared" si="649"/>
        <v>7.4507095333880614E-72</v>
      </c>
      <c r="IB192" s="86">
        <f t="shared" si="650"/>
        <v>3.0189230082580487E-69</v>
      </c>
      <c r="IC192" s="86">
        <f t="shared" si="651"/>
        <v>6.0307882322762481E-77</v>
      </c>
      <c r="ID192" s="86">
        <f t="shared" si="652"/>
        <v>1.61108605524309E-73</v>
      </c>
      <c r="IE192" s="86">
        <f t="shared" si="653"/>
        <v>2.4583921190094506E-66</v>
      </c>
      <c r="IF192" s="86">
        <f t="shared" si="654"/>
        <v>3.1860640153665925E-66</v>
      </c>
      <c r="IG192" s="86">
        <f t="shared" si="655"/>
        <v>8.7186895783863055E-73</v>
      </c>
      <c r="II192" s="86">
        <f t="shared" si="552"/>
        <v>1.6553535370202863E-7</v>
      </c>
      <c r="IJ192" s="86">
        <f t="shared" si="553"/>
        <v>4.5075622878972185E-9</v>
      </c>
      <c r="IK192" s="86">
        <f t="shared" si="554"/>
        <v>8.7072147270037632E-9</v>
      </c>
      <c r="IL192" s="86">
        <f t="shared" si="555"/>
        <v>8.1259396861658841E-9</v>
      </c>
      <c r="IM192" s="86">
        <f t="shared" si="556"/>
        <v>1.3239363350306201E-7</v>
      </c>
      <c r="IN192" s="86">
        <f t="shared" si="557"/>
        <v>1.3164020381289376E-8</v>
      </c>
      <c r="IO192" s="86">
        <f t="shared" si="558"/>
        <v>8.9469770077619352E-9</v>
      </c>
      <c r="IP192" s="86">
        <f t="shared" si="559"/>
        <v>1.3658586222825604E-9</v>
      </c>
      <c r="IQ192" s="86">
        <f t="shared" si="560"/>
        <v>3.5754097094195432E-10</v>
      </c>
      <c r="IR192" s="86">
        <f t="shared" si="561"/>
        <v>1.2878225901805644E-9</v>
      </c>
      <c r="IS192" s="86">
        <f t="shared" si="562"/>
        <v>7.99540260886562E-11</v>
      </c>
      <c r="IT192" s="86">
        <f t="shared" si="563"/>
        <v>3.8864506679211708E-10</v>
      </c>
      <c r="IU192" s="86">
        <f t="shared" si="564"/>
        <v>1.6148840844696711E-8</v>
      </c>
      <c r="IV192" s="86">
        <f t="shared" si="565"/>
        <v>8.4575180127769182E-8</v>
      </c>
      <c r="IW192" s="86">
        <f t="shared" si="566"/>
        <v>1.5290435515979419E-11</v>
      </c>
      <c r="IY192" s="86">
        <f t="shared" si="567"/>
        <v>1.6553535370202863E-7</v>
      </c>
      <c r="IZ192" s="86">
        <f t="shared" si="568"/>
        <v>4.5075622878972185E-9</v>
      </c>
      <c r="JA192" s="86">
        <f t="shared" si="569"/>
        <v>8.7072147270037632E-9</v>
      </c>
      <c r="JB192" s="86">
        <f t="shared" si="570"/>
        <v>8.1259396861658841E-9</v>
      </c>
      <c r="JC192" s="86">
        <f t="shared" si="571"/>
        <v>1.3239363350306201E-7</v>
      </c>
      <c r="JD192" s="86">
        <f t="shared" si="572"/>
        <v>1.3164020381289376E-8</v>
      </c>
      <c r="JE192" s="86">
        <f t="shared" si="573"/>
        <v>8.9469770077619352E-9</v>
      </c>
      <c r="JF192" s="86">
        <f t="shared" si="574"/>
        <v>1.3658586222825604E-9</v>
      </c>
      <c r="JG192" s="86">
        <f t="shared" si="575"/>
        <v>3.5754097094195432E-10</v>
      </c>
      <c r="JH192" s="86">
        <f t="shared" si="576"/>
        <v>1.2878225901805644E-9</v>
      </c>
      <c r="JI192" s="86">
        <f t="shared" si="577"/>
        <v>7.99540260886562E-11</v>
      </c>
      <c r="JJ192" s="86">
        <f t="shared" si="578"/>
        <v>3.8864506679211708E-10</v>
      </c>
      <c r="JK192" s="86">
        <f t="shared" si="579"/>
        <v>1.6148840844696711E-8</v>
      </c>
      <c r="JL192" s="86">
        <f t="shared" si="580"/>
        <v>8.4575180127769182E-8</v>
      </c>
      <c r="JM192" s="86">
        <f t="shared" si="581"/>
        <v>1.5290435515979419E-11</v>
      </c>
    </row>
    <row r="193" spans="2:273" x14ac:dyDescent="0.25">
      <c r="B193" s="2">
        <v>166</v>
      </c>
      <c r="C193" s="37">
        <v>41.18</v>
      </c>
      <c r="D193" s="37">
        <v>41.279000000000003</v>
      </c>
      <c r="E193" s="37">
        <v>41.786999999999999</v>
      </c>
      <c r="F193" s="37">
        <v>46.148000000000003</v>
      </c>
      <c r="G193" s="37">
        <v>48.082000000000001</v>
      </c>
      <c r="H193" s="37">
        <v>47.442999999999998</v>
      </c>
      <c r="I193" s="37">
        <v>48.59</v>
      </c>
      <c r="J193" s="37">
        <v>48.738</v>
      </c>
      <c r="K193" s="37">
        <v>46.884999999999998</v>
      </c>
      <c r="L193" s="37">
        <v>46.115000000000002</v>
      </c>
      <c r="M193" s="37">
        <v>42.524999999999999</v>
      </c>
      <c r="N193" s="37">
        <v>42.475000000000001</v>
      </c>
      <c r="O193" s="37">
        <v>42.508000000000003</v>
      </c>
      <c r="P193" s="37">
        <v>42.77</v>
      </c>
      <c r="Q193" s="37">
        <v>42.573999999999998</v>
      </c>
      <c r="S193" s="4">
        <f t="shared" si="453"/>
        <v>39.765594763977532</v>
      </c>
      <c r="T193" s="4" t="e">
        <f t="shared" si="454"/>
        <v>#N/A</v>
      </c>
      <c r="U193" s="4" t="e">
        <f t="shared" si="455"/>
        <v>#N/A</v>
      </c>
      <c r="V193" s="4" t="e">
        <f t="shared" si="456"/>
        <v>#N/A</v>
      </c>
      <c r="W193" s="4">
        <f t="shared" si="457"/>
        <v>47.503474254252289</v>
      </c>
      <c r="X193" s="4">
        <f t="shared" si="458"/>
        <v>47.195517920997759</v>
      </c>
      <c r="Y193" s="4" t="e">
        <f t="shared" si="459"/>
        <v>#N/A</v>
      </c>
      <c r="Z193" s="4" t="e">
        <f t="shared" si="460"/>
        <v>#N/A</v>
      </c>
      <c r="AA193" s="4" t="e">
        <f t="shared" si="461"/>
        <v>#N/A</v>
      </c>
      <c r="AB193" s="4" t="e">
        <f t="shared" si="462"/>
        <v>#N/A</v>
      </c>
      <c r="AC193" s="4" t="e">
        <f t="shared" si="463"/>
        <v>#N/A</v>
      </c>
      <c r="AD193" s="4" t="e">
        <f t="shared" si="464"/>
        <v>#N/A</v>
      </c>
      <c r="AE193" s="4">
        <f t="shared" si="465"/>
        <v>42.062835513764085</v>
      </c>
      <c r="AF193" s="4">
        <f t="shared" si="466"/>
        <v>43.208545543985444</v>
      </c>
      <c r="AG193" s="4">
        <f t="shared" si="467"/>
        <v>44.153241314742289</v>
      </c>
      <c r="AI193" s="4">
        <f t="shared" si="468"/>
        <v>1.4144052360224677</v>
      </c>
      <c r="AJ193" s="4">
        <f t="shared" si="469"/>
        <v>0</v>
      </c>
      <c r="AK193" s="4">
        <f t="shared" si="470"/>
        <v>0</v>
      </c>
      <c r="AL193" s="4">
        <f t="shared" si="471"/>
        <v>0</v>
      </c>
      <c r="AM193" s="4">
        <f t="shared" si="472"/>
        <v>0.57852574574771154</v>
      </c>
      <c r="AN193" s="4">
        <f t="shared" si="473"/>
        <v>0.24748207900223917</v>
      </c>
      <c r="AO193" s="4">
        <f t="shared" si="474"/>
        <v>0</v>
      </c>
      <c r="AP193" s="4">
        <f t="shared" si="475"/>
        <v>0</v>
      </c>
      <c r="AQ193" s="4">
        <f t="shared" si="476"/>
        <v>0</v>
      </c>
      <c r="AR193" s="4">
        <f t="shared" si="477"/>
        <v>0</v>
      </c>
      <c r="AS193" s="4">
        <f t="shared" si="478"/>
        <v>0</v>
      </c>
      <c r="AT193" s="4">
        <f t="shared" si="479"/>
        <v>0</v>
      </c>
      <c r="AU193" s="4">
        <f t="shared" si="480"/>
        <v>0.44516448623591742</v>
      </c>
      <c r="AV193" s="4">
        <f t="shared" si="656"/>
        <v>-0.4385455439854411</v>
      </c>
      <c r="AW193" s="4">
        <f t="shared" si="656"/>
        <v>-1.5792413147422906</v>
      </c>
      <c r="AY193" s="2">
        <f t="shared" si="532"/>
        <v>39.765594763977532</v>
      </c>
      <c r="AZ193" s="2" t="e">
        <f t="shared" si="583"/>
        <v>#N/A</v>
      </c>
      <c r="BA193" s="2" t="e">
        <f t="shared" si="584"/>
        <v>#N/A</v>
      </c>
      <c r="BB193" s="2" t="e">
        <f t="shared" si="585"/>
        <v>#N/A</v>
      </c>
      <c r="BC193" s="2">
        <f t="shared" si="586"/>
        <v>47.503474254252289</v>
      </c>
      <c r="BD193" s="2">
        <f t="shared" si="587"/>
        <v>47.195517920997759</v>
      </c>
      <c r="BE193" s="2" t="e">
        <f t="shared" si="588"/>
        <v>#N/A</v>
      </c>
      <c r="BF193" s="2" t="e">
        <f t="shared" si="589"/>
        <v>#N/A</v>
      </c>
      <c r="BG193" s="2" t="e">
        <f t="shared" si="590"/>
        <v>#N/A</v>
      </c>
      <c r="BH193" s="2" t="e">
        <f t="shared" si="591"/>
        <v>#N/A</v>
      </c>
      <c r="BI193" s="2" t="e">
        <f t="shared" si="592"/>
        <v>#N/A</v>
      </c>
      <c r="BJ193" s="2" t="e">
        <f t="shared" si="593"/>
        <v>#N/A</v>
      </c>
      <c r="BK193" s="2">
        <f t="shared" si="594"/>
        <v>42.062835513764085</v>
      </c>
      <c r="BL193" s="2">
        <f t="shared" si="595"/>
        <v>43.208545543842448</v>
      </c>
      <c r="BM193" s="2">
        <f t="shared" si="596"/>
        <v>44.153241314742154</v>
      </c>
      <c r="BO193" s="2" t="str">
        <f t="shared" si="482"/>
        <v/>
      </c>
      <c r="BP193" s="2" t="str">
        <f t="shared" si="483"/>
        <v/>
      </c>
      <c r="BQ193" s="2" t="str">
        <f t="shared" si="484"/>
        <v/>
      </c>
      <c r="BR193" s="2" t="str">
        <f t="shared" si="485"/>
        <v/>
      </c>
      <c r="BS193" s="2" t="str">
        <f t="shared" si="486"/>
        <v/>
      </c>
      <c r="BT193" s="2" t="str">
        <f t="shared" si="487"/>
        <v/>
      </c>
      <c r="BU193" s="2" t="str">
        <f t="shared" si="488"/>
        <v/>
      </c>
      <c r="BV193" s="2" t="str">
        <f t="shared" si="489"/>
        <v/>
      </c>
      <c r="BW193" s="2" t="str">
        <f t="shared" si="490"/>
        <v/>
      </c>
      <c r="BX193" s="2" t="str">
        <f t="shared" si="491"/>
        <v/>
      </c>
      <c r="BY193" s="2" t="str">
        <f t="shared" si="492"/>
        <v/>
      </c>
      <c r="BZ193" s="2" t="str">
        <f t="shared" si="493"/>
        <v/>
      </c>
      <c r="CA193" s="2" t="str">
        <f t="shared" si="494"/>
        <v/>
      </c>
      <c r="CB193" s="2" t="str">
        <f t="shared" si="495"/>
        <v/>
      </c>
      <c r="CC193" s="2" t="str">
        <f t="shared" si="496"/>
        <v/>
      </c>
      <c r="CE193" s="2" t="str">
        <f t="shared" si="533"/>
        <v/>
      </c>
      <c r="CF193" s="2" t="str">
        <f t="shared" si="534"/>
        <v/>
      </c>
      <c r="CG193" s="2" t="str">
        <f t="shared" si="535"/>
        <v/>
      </c>
      <c r="CH193" s="2" t="str">
        <f t="shared" si="536"/>
        <v/>
      </c>
      <c r="CI193" s="2" t="str">
        <f t="shared" si="537"/>
        <v/>
      </c>
      <c r="CJ193" s="2" t="str">
        <f t="shared" si="538"/>
        <v/>
      </c>
      <c r="CK193" s="2" t="str">
        <f t="shared" si="539"/>
        <v/>
      </c>
      <c r="CL193" s="2" t="str">
        <f t="shared" si="540"/>
        <v/>
      </c>
      <c r="CM193" s="2" t="str">
        <f t="shared" si="541"/>
        <v/>
      </c>
      <c r="CN193" s="2" t="str">
        <f t="shared" si="542"/>
        <v/>
      </c>
      <c r="CO193" s="2" t="str">
        <f t="shared" si="543"/>
        <v/>
      </c>
      <c r="CP193" s="2" t="str">
        <f t="shared" si="544"/>
        <v/>
      </c>
      <c r="CQ193" s="2" t="str">
        <f t="shared" si="545"/>
        <v/>
      </c>
      <c r="CR193" s="2" t="str">
        <f t="shared" si="546"/>
        <v/>
      </c>
      <c r="CS193" s="2" t="str">
        <f t="shared" si="547"/>
        <v/>
      </c>
      <c r="CU193" s="2">
        <f t="shared" si="497"/>
        <v>41.18</v>
      </c>
      <c r="CV193" s="2" t="str">
        <f t="shared" si="498"/>
        <v/>
      </c>
      <c r="CW193" s="2" t="str">
        <f t="shared" si="499"/>
        <v/>
      </c>
      <c r="CX193" s="2" t="str">
        <f t="shared" si="500"/>
        <v/>
      </c>
      <c r="CY193" s="2">
        <f t="shared" si="501"/>
        <v>48.082000000000001</v>
      </c>
      <c r="CZ193" s="2">
        <f t="shared" si="502"/>
        <v>47.442999999999998</v>
      </c>
      <c r="DA193" s="2" t="str">
        <f t="shared" si="503"/>
        <v/>
      </c>
      <c r="DB193" s="2" t="str">
        <f t="shared" si="504"/>
        <v/>
      </c>
      <c r="DC193" s="2" t="str">
        <f t="shared" si="505"/>
        <v/>
      </c>
      <c r="DD193" s="2" t="str">
        <f t="shared" si="506"/>
        <v/>
      </c>
      <c r="DE193" s="2" t="str">
        <f t="shared" si="507"/>
        <v/>
      </c>
      <c r="DF193" s="2" t="str">
        <f t="shared" si="508"/>
        <v/>
      </c>
      <c r="DG193" s="2">
        <f t="shared" si="509"/>
        <v>42.508000000000003</v>
      </c>
      <c r="DH193" s="2">
        <f t="shared" si="510"/>
        <v>42.77</v>
      </c>
      <c r="DI193" s="2">
        <f t="shared" si="511"/>
        <v>42.573999999999998</v>
      </c>
      <c r="DK193" s="2">
        <f t="shared" si="512"/>
        <v>94.782191070415664</v>
      </c>
      <c r="DL193" s="2">
        <f t="shared" si="657"/>
        <v>100.31425702204771</v>
      </c>
      <c r="DM193" s="2">
        <f t="shared" si="657"/>
        <v>100.66697038327527</v>
      </c>
      <c r="DN193" s="2">
        <f t="shared" si="657"/>
        <v>110.86109311740891</v>
      </c>
      <c r="DO193" s="2">
        <f t="shared" si="657"/>
        <v>104.7003027037247</v>
      </c>
      <c r="DP193" s="2">
        <f t="shared" si="657"/>
        <v>109.57734412955467</v>
      </c>
      <c r="DQ193" s="2">
        <f t="shared" si="657"/>
        <v>102.69963574108817</v>
      </c>
      <c r="DR193" s="2">
        <f t="shared" si="657"/>
        <v>107.8761241565452</v>
      </c>
      <c r="DS193" s="2">
        <f t="shared" si="657"/>
        <v>104.86613436918701</v>
      </c>
      <c r="DT193" s="2">
        <f t="shared" si="657"/>
        <v>102.34934737335837</v>
      </c>
      <c r="DU193" s="2">
        <f t="shared" si="657"/>
        <v>98.356627530364364</v>
      </c>
      <c r="DV193" s="2">
        <f t="shared" si="657"/>
        <v>103.5509313929314</v>
      </c>
      <c r="DW193" s="2">
        <f t="shared" si="657"/>
        <v>101.47630215924426</v>
      </c>
      <c r="DX193" s="2">
        <f t="shared" si="657"/>
        <v>92.296172568403421</v>
      </c>
      <c r="DY193" s="2">
        <f t="shared" si="657"/>
        <v>86.190390776490773</v>
      </c>
      <c r="EA193" s="2">
        <f t="shared" si="452"/>
        <v>38.38087995840143</v>
      </c>
      <c r="EB193" s="2">
        <f t="shared" si="514"/>
        <v>39.1734189606006</v>
      </c>
      <c r="EC193" s="2">
        <f t="shared" si="515"/>
        <v>40.020605157401206</v>
      </c>
      <c r="ED193" s="2">
        <f t="shared" si="516"/>
        <v>44.599009466821471</v>
      </c>
      <c r="EE193" s="2">
        <f t="shared" si="517"/>
        <v>47.637505549848555</v>
      </c>
      <c r="EF193" s="2">
        <f t="shared" si="518"/>
        <v>47.347864481699119</v>
      </c>
      <c r="EG193" s="2">
        <f t="shared" si="519"/>
        <v>46.997814440797782</v>
      </c>
      <c r="EH193" s="2">
        <f t="shared" si="520"/>
        <v>46.95422013400335</v>
      </c>
      <c r="EI193" s="2">
        <f t="shared" si="521"/>
        <v>45.175816996091562</v>
      </c>
      <c r="EJ193" s="2">
        <f t="shared" si="522"/>
        <v>46.169820227426037</v>
      </c>
      <c r="EK193" s="2">
        <f t="shared" si="523"/>
        <v>44.280677686512107</v>
      </c>
      <c r="EL193" s="2">
        <f t="shared" si="524"/>
        <v>42.997335925271386</v>
      </c>
      <c r="EM193" s="2">
        <f t="shared" si="525"/>
        <v>42.990268053833589</v>
      </c>
      <c r="EN193" s="2">
        <f t="shared" si="526"/>
        <v>43.32825612347429</v>
      </c>
      <c r="EO193" s="2">
        <f t="shared" si="527"/>
        <v>48.012469480519471</v>
      </c>
      <c r="EQ193" s="2">
        <f t="shared" si="528"/>
        <v>39.893733993593251</v>
      </c>
      <c r="ER193" s="2">
        <f t="shared" si="658"/>
        <v>40.191753687315654</v>
      </c>
      <c r="ES193" s="2">
        <f t="shared" si="658"/>
        <v>40.941185972957214</v>
      </c>
      <c r="ET193" s="2">
        <f t="shared" si="658"/>
        <v>45.370898884431448</v>
      </c>
      <c r="EU193" s="2">
        <f t="shared" si="658"/>
        <v>47.483824943368205</v>
      </c>
      <c r="EV193" s="2">
        <f t="shared" si="658"/>
        <v>47.174217403102539</v>
      </c>
      <c r="EW193" s="2">
        <f t="shared" si="658"/>
        <v>47.945720834663661</v>
      </c>
      <c r="EX193" s="2">
        <f t="shared" si="658"/>
        <v>47.054703574767757</v>
      </c>
      <c r="EY193" s="2">
        <f t="shared" si="658"/>
        <v>45.53898222712597</v>
      </c>
      <c r="EZ193" s="2">
        <f t="shared" si="658"/>
        <v>45.711921248142644</v>
      </c>
      <c r="FA193" s="2">
        <f t="shared" si="658"/>
        <v>43.547779847504202</v>
      </c>
      <c r="FB193" s="2">
        <f t="shared" si="658"/>
        <v>42.43252385812805</v>
      </c>
      <c r="FC193" s="2">
        <f t="shared" si="658"/>
        <v>41.946761420617051</v>
      </c>
      <c r="FD193" s="2">
        <f t="shared" si="658"/>
        <v>43.18795260890046</v>
      </c>
      <c r="FE193" s="2">
        <f t="shared" si="658"/>
        <v>43.573523126959003</v>
      </c>
      <c r="FG193" s="2">
        <f t="shared" si="530"/>
        <v>0.99998881387306682</v>
      </c>
      <c r="FH193" s="2">
        <f t="shared" si="659"/>
        <v>0.99998668177302064</v>
      </c>
      <c r="FI193" s="2">
        <f t="shared" si="659"/>
        <v>0.99998519275865305</v>
      </c>
      <c r="FJ193" s="2">
        <f t="shared" si="659"/>
        <v>0.99998366791931836</v>
      </c>
      <c r="FK193" s="2">
        <f t="shared" si="659"/>
        <v>0.99998475150463728</v>
      </c>
      <c r="FL193" s="2">
        <f t="shared" si="659"/>
        <v>0.99998429084395002</v>
      </c>
      <c r="FM193" s="2">
        <f t="shared" si="659"/>
        <v>0.99998546975914471</v>
      </c>
      <c r="FN193" s="2">
        <f t="shared" si="659"/>
        <v>0.99998421399383897</v>
      </c>
      <c r="FO193" s="2">
        <f t="shared" si="659"/>
        <v>0.99998482968078095</v>
      </c>
      <c r="FP193" s="2">
        <f t="shared" si="659"/>
        <v>0.9999846352443551</v>
      </c>
      <c r="FQ193" s="2">
        <f t="shared" si="659"/>
        <v>0.99998386372082904</v>
      </c>
      <c r="FR193" s="2">
        <f t="shared" si="659"/>
        <v>0.99998451981796832</v>
      </c>
      <c r="FS193" s="2">
        <f t="shared" si="659"/>
        <v>0.99998527389043756</v>
      </c>
      <c r="FT193" s="2">
        <f t="shared" si="659"/>
        <v>0.99998593530622515</v>
      </c>
      <c r="FU193" s="2">
        <f t="shared" si="659"/>
        <v>0.99998739852489682</v>
      </c>
      <c r="FW193" s="2">
        <f t="shared" si="548"/>
        <v>0.91488263980160311</v>
      </c>
      <c r="FX193" s="2">
        <f t="shared" si="600"/>
        <v>0.90579000010056043</v>
      </c>
      <c r="FY193" s="2">
        <f t="shared" si="601"/>
        <v>0.89944293723696223</v>
      </c>
      <c r="FZ193" s="2">
        <f t="shared" si="602"/>
        <v>0.89012828829854773</v>
      </c>
      <c r="GA193" s="2">
        <f t="shared" si="603"/>
        <v>0.87780378073467635</v>
      </c>
      <c r="GB193" s="2">
        <f t="shared" si="604"/>
        <v>0.88296408178721009</v>
      </c>
      <c r="GC193" s="2">
        <f t="shared" si="605"/>
        <v>0.89134503544417765</v>
      </c>
      <c r="GD193" s="2">
        <f t="shared" si="606"/>
        <v>0.89870223895060064</v>
      </c>
      <c r="GE193" s="2">
        <f t="shared" si="607"/>
        <v>0.90562835577274792</v>
      </c>
      <c r="GF193" s="2">
        <f t="shared" si="608"/>
        <v>0.90216209904255573</v>
      </c>
      <c r="GG193" s="2">
        <f t="shared" si="609"/>
        <v>0.90575863816948643</v>
      </c>
      <c r="GH193" s="2">
        <f t="shared" si="610"/>
        <v>0.90379476299063866</v>
      </c>
      <c r="GI193" s="2">
        <f t="shared" si="611"/>
        <v>0.88959071487088337</v>
      </c>
      <c r="GJ193" s="2">
        <f t="shared" si="612"/>
        <v>0.85813458591643887</v>
      </c>
      <c r="GK193" s="2">
        <f t="shared" si="613"/>
        <v>0.86951022978823711</v>
      </c>
      <c r="GM193" s="86">
        <f t="shared" si="549"/>
        <v>1.4309880322274923E-250</v>
      </c>
      <c r="GN193" s="86">
        <f t="shared" si="614"/>
        <v>5.4940227473165602E-264</v>
      </c>
      <c r="GO193" s="86">
        <f t="shared" si="615"/>
        <v>2.4199195927771118E-277</v>
      </c>
      <c r="GP193" s="86">
        <f t="shared" si="616"/>
        <v>1.2714554087312206E-299</v>
      </c>
      <c r="GQ193" s="86">
        <f t="shared" si="617"/>
        <v>1.4899095881360983E-302</v>
      </c>
      <c r="GR193" s="86">
        <f t="shared" si="618"/>
        <v>0</v>
      </c>
      <c r="GS193" s="86">
        <f t="shared" si="619"/>
        <v>0</v>
      </c>
      <c r="GT193" s="86">
        <f t="shared" si="620"/>
        <v>5.4602129324256599E-270</v>
      </c>
      <c r="GU193" s="86">
        <f t="shared" si="621"/>
        <v>0</v>
      </c>
      <c r="GV193" s="86">
        <f t="shared" si="622"/>
        <v>0</v>
      </c>
      <c r="GW193" s="86">
        <f t="shared" si="623"/>
        <v>0</v>
      </c>
      <c r="GX193" s="86">
        <f t="shared" si="624"/>
        <v>0</v>
      </c>
      <c r="GY193" s="86">
        <f t="shared" si="625"/>
        <v>0</v>
      </c>
      <c r="GZ193" s="86">
        <f t="shared" si="626"/>
        <v>0</v>
      </c>
      <c r="HA193" s="86">
        <f t="shared" si="627"/>
        <v>0</v>
      </c>
      <c r="HC193" s="86">
        <f t="shared" si="550"/>
        <v>6.3847820373254493E-183</v>
      </c>
      <c r="HD193" s="86">
        <f t="shared" si="628"/>
        <v>3.669333728045515E-172</v>
      </c>
      <c r="HE193" s="86">
        <f t="shared" si="629"/>
        <v>2.5726640089155033E-191</v>
      </c>
      <c r="HF193" s="86">
        <f t="shared" si="630"/>
        <v>2.4825034100022186E-200</v>
      </c>
      <c r="HG193" s="86">
        <f t="shared" si="631"/>
        <v>1.1069035586059567E-229</v>
      </c>
      <c r="HH193" s="86">
        <f t="shared" si="632"/>
        <v>7.8902960647883816E-246</v>
      </c>
      <c r="HI193" s="86">
        <f t="shared" si="633"/>
        <v>7.8268433797905737E-265</v>
      </c>
      <c r="HJ193" s="86">
        <f t="shared" si="634"/>
        <v>8.2613958177551848E-214</v>
      </c>
      <c r="HK193" s="86">
        <f t="shared" si="635"/>
        <v>6.6727385331801376E-251</v>
      </c>
      <c r="HL193" s="86">
        <f t="shared" si="636"/>
        <v>8.8976341750520549E-285</v>
      </c>
      <c r="HM193" s="86">
        <f t="shared" si="637"/>
        <v>0</v>
      </c>
      <c r="HN193" s="86">
        <f t="shared" si="638"/>
        <v>0</v>
      </c>
      <c r="HO193" s="86">
        <f t="shared" si="639"/>
        <v>4.4124823229039657E-273</v>
      </c>
      <c r="HP193" s="86">
        <f t="shared" si="640"/>
        <v>0</v>
      </c>
      <c r="HQ193" s="86">
        <f t="shared" si="641"/>
        <v>0</v>
      </c>
      <c r="HS193" s="86">
        <f t="shared" si="551"/>
        <v>4.9674333170267996E-42</v>
      </c>
      <c r="HT193" s="86">
        <f t="shared" si="642"/>
        <v>1.2899124355960344E-67</v>
      </c>
      <c r="HU193" s="86">
        <f t="shared" si="643"/>
        <v>8.3757727546978894E-68</v>
      </c>
      <c r="HV193" s="86">
        <f t="shared" si="644"/>
        <v>5.0184006292885619E-72</v>
      </c>
      <c r="HW193" s="86">
        <f t="shared" si="645"/>
        <v>2.6450078912726907E-64</v>
      </c>
      <c r="HX193" s="86">
        <f t="shared" si="646"/>
        <v>2.3899111396200606E-72</v>
      </c>
      <c r="HY193" s="86">
        <f t="shared" si="647"/>
        <v>6.3154809706373704E-70</v>
      </c>
      <c r="HZ193" s="86">
        <f t="shared" si="648"/>
        <v>7.1007140142606123E-73</v>
      </c>
      <c r="IA193" s="86">
        <f t="shared" si="649"/>
        <v>8.65065244841829E-75</v>
      </c>
      <c r="IB193" s="86">
        <f t="shared" si="650"/>
        <v>4.3675945677710006E-72</v>
      </c>
      <c r="IC193" s="86">
        <f t="shared" si="651"/>
        <v>4.2863712693384002E-80</v>
      </c>
      <c r="ID193" s="86">
        <f t="shared" si="652"/>
        <v>1.6383214195439143E-76</v>
      </c>
      <c r="IE193" s="86">
        <f t="shared" si="653"/>
        <v>4.2613467555120933E-69</v>
      </c>
      <c r="IF193" s="86">
        <f t="shared" si="654"/>
        <v>4.2434707939206041E-69</v>
      </c>
      <c r="IG193" s="86">
        <f t="shared" si="655"/>
        <v>7.2207726971213404E-76</v>
      </c>
      <c r="II193" s="86">
        <f t="shared" si="552"/>
        <v>5.1634647184217512E-8</v>
      </c>
      <c r="IJ193" s="86">
        <f t="shared" si="553"/>
        <v>9.7668359536858048E-10</v>
      </c>
      <c r="IK193" s="86">
        <f t="shared" si="554"/>
        <v>1.8938404010037442E-9</v>
      </c>
      <c r="IL193" s="86">
        <f t="shared" si="555"/>
        <v>1.6258781219020779E-9</v>
      </c>
      <c r="IM193" s="86">
        <f t="shared" si="556"/>
        <v>3.1301476163710091E-8</v>
      </c>
      <c r="IN193" s="86">
        <f t="shared" si="557"/>
        <v>2.595111760314385E-9</v>
      </c>
      <c r="IO193" s="86">
        <f t="shared" si="558"/>
        <v>1.8244591950771761E-9</v>
      </c>
      <c r="IP193" s="86">
        <f t="shared" si="559"/>
        <v>2.5097316385534747E-10</v>
      </c>
      <c r="IQ193" s="86">
        <f t="shared" si="560"/>
        <v>6.2432151162176015E-11</v>
      </c>
      <c r="IR193" s="86">
        <f t="shared" si="561"/>
        <v>2.4292890481074572E-10</v>
      </c>
      <c r="IS193" s="86">
        <f t="shared" si="562"/>
        <v>1.231229533033996E-11</v>
      </c>
      <c r="IT193" s="86">
        <f t="shared" si="563"/>
        <v>6.715540036307821E-11</v>
      </c>
      <c r="IU193" s="86">
        <f t="shared" si="564"/>
        <v>3.4262383563348629E-9</v>
      </c>
      <c r="IV193" s="86">
        <f t="shared" si="565"/>
        <v>1.6422860259249547E-8</v>
      </c>
      <c r="IW193" s="86">
        <f t="shared" si="566"/>
        <v>1.3473647594736631E-12</v>
      </c>
      <c r="IY193" s="86">
        <f t="shared" si="567"/>
        <v>5.1634647184217512E-8</v>
      </c>
      <c r="IZ193" s="86">
        <f t="shared" si="568"/>
        <v>9.7668359536858048E-10</v>
      </c>
      <c r="JA193" s="86">
        <f t="shared" si="569"/>
        <v>1.8938404010037442E-9</v>
      </c>
      <c r="JB193" s="86">
        <f t="shared" si="570"/>
        <v>1.6258781219020779E-9</v>
      </c>
      <c r="JC193" s="86">
        <f t="shared" si="571"/>
        <v>3.1301476163710091E-8</v>
      </c>
      <c r="JD193" s="86">
        <f t="shared" si="572"/>
        <v>2.595111760314385E-9</v>
      </c>
      <c r="JE193" s="86">
        <f t="shared" si="573"/>
        <v>1.8244591950771761E-9</v>
      </c>
      <c r="JF193" s="86">
        <f t="shared" si="574"/>
        <v>2.5097316385534747E-10</v>
      </c>
      <c r="JG193" s="86">
        <f t="shared" si="575"/>
        <v>6.2432151162176015E-11</v>
      </c>
      <c r="JH193" s="86">
        <f t="shared" si="576"/>
        <v>2.4292890481074572E-10</v>
      </c>
      <c r="JI193" s="86">
        <f t="shared" si="577"/>
        <v>1.231229533033996E-11</v>
      </c>
      <c r="JJ193" s="86">
        <f t="shared" si="578"/>
        <v>6.715540036307821E-11</v>
      </c>
      <c r="JK193" s="86">
        <f t="shared" si="579"/>
        <v>3.4262383563348629E-9</v>
      </c>
      <c r="JL193" s="86">
        <f t="shared" si="580"/>
        <v>1.6422860259249547E-8</v>
      </c>
      <c r="JM193" s="86">
        <f t="shared" si="581"/>
        <v>1.3473647594736631E-12</v>
      </c>
    </row>
    <row r="194" spans="2:273" x14ac:dyDescent="0.25">
      <c r="B194" s="2">
        <v>167</v>
      </c>
      <c r="C194" s="37">
        <v>41</v>
      </c>
      <c r="D194" s="37">
        <v>41.671999999999997</v>
      </c>
      <c r="E194" s="37">
        <v>42.131</v>
      </c>
      <c r="F194" s="37">
        <v>46.262</v>
      </c>
      <c r="G194" s="37">
        <v>47.344000000000001</v>
      </c>
      <c r="H194" s="37">
        <v>46.835999999999999</v>
      </c>
      <c r="I194" s="37">
        <v>48.115000000000002</v>
      </c>
      <c r="J194" s="37">
        <v>47.393000000000001</v>
      </c>
      <c r="K194" s="37">
        <v>45.557000000000002</v>
      </c>
      <c r="L194" s="37">
        <v>45.59</v>
      </c>
      <c r="M194" s="37">
        <v>44.622999999999998</v>
      </c>
      <c r="N194" s="37">
        <v>42.869</v>
      </c>
      <c r="O194" s="37">
        <v>41.802999999999997</v>
      </c>
      <c r="P194" s="37">
        <v>42.82</v>
      </c>
      <c r="Q194" s="37">
        <v>42.377000000000002</v>
      </c>
      <c r="S194" s="4">
        <f t="shared" si="453"/>
        <v>39.611399557545049</v>
      </c>
      <c r="T194" s="4" t="e">
        <f t="shared" si="454"/>
        <v>#N/A</v>
      </c>
      <c r="U194" s="4" t="e">
        <f t="shared" si="455"/>
        <v>#N/A</v>
      </c>
      <c r="V194" s="4" t="e">
        <f t="shared" si="456"/>
        <v>#N/A</v>
      </c>
      <c r="W194" s="4">
        <f t="shared" si="457"/>
        <v>47.354149042999317</v>
      </c>
      <c r="X194" s="4" t="e">
        <f t="shared" si="458"/>
        <v>#N/A</v>
      </c>
      <c r="Y194" s="4" t="e">
        <f t="shared" si="459"/>
        <v>#N/A</v>
      </c>
      <c r="Z194" s="4" t="e">
        <f t="shared" si="460"/>
        <v>#N/A</v>
      </c>
      <c r="AA194" s="4" t="e">
        <f t="shared" si="461"/>
        <v>#N/A</v>
      </c>
      <c r="AB194" s="4" t="e">
        <f t="shared" si="462"/>
        <v>#N/A</v>
      </c>
      <c r="AC194" s="4" t="e">
        <f t="shared" si="463"/>
        <v>#N/A</v>
      </c>
      <c r="AD194" s="4" t="e">
        <f t="shared" si="464"/>
        <v>#N/A</v>
      </c>
      <c r="AE194" s="4" t="e">
        <f t="shared" si="465"/>
        <v>#N/A</v>
      </c>
      <c r="AF194" s="4">
        <f t="shared" si="466"/>
        <v>43.035594734379757</v>
      </c>
      <c r="AG194" s="4">
        <f t="shared" si="467"/>
        <v>43.928319538256602</v>
      </c>
      <c r="AI194" s="4">
        <f t="shared" si="468"/>
        <v>1.3886004424549512</v>
      </c>
      <c r="AJ194" s="4">
        <f t="shared" si="469"/>
        <v>0</v>
      </c>
      <c r="AK194" s="4">
        <f t="shared" si="470"/>
        <v>0</v>
      </c>
      <c r="AL194" s="4">
        <f t="shared" si="471"/>
        <v>0</v>
      </c>
      <c r="AM194" s="4">
        <f t="shared" si="472"/>
        <v>-1.0149042999316293E-2</v>
      </c>
      <c r="AN194" s="4">
        <f t="shared" si="473"/>
        <v>0</v>
      </c>
      <c r="AO194" s="4">
        <f t="shared" si="474"/>
        <v>0</v>
      </c>
      <c r="AP194" s="4">
        <f t="shared" si="475"/>
        <v>0</v>
      </c>
      <c r="AQ194" s="4">
        <f t="shared" si="476"/>
        <v>0</v>
      </c>
      <c r="AR194" s="4">
        <f t="shared" si="477"/>
        <v>0</v>
      </c>
      <c r="AS194" s="4">
        <f t="shared" si="478"/>
        <v>0</v>
      </c>
      <c r="AT194" s="4">
        <f t="shared" si="479"/>
        <v>0</v>
      </c>
      <c r="AU194" s="4">
        <f t="shared" si="480"/>
        <v>0</v>
      </c>
      <c r="AV194" s="4">
        <f t="shared" si="656"/>
        <v>-0.2155947343797564</v>
      </c>
      <c r="AW194" s="4">
        <f t="shared" si="656"/>
        <v>-1.5513195382565996</v>
      </c>
      <c r="AY194" s="2">
        <f t="shared" si="532"/>
        <v>39.611399557545049</v>
      </c>
      <c r="AZ194" s="2" t="e">
        <f t="shared" si="583"/>
        <v>#N/A</v>
      </c>
      <c r="BA194" s="2" t="e">
        <f t="shared" si="584"/>
        <v>#N/A</v>
      </c>
      <c r="BB194" s="2" t="e">
        <f t="shared" si="585"/>
        <v>#N/A</v>
      </c>
      <c r="BC194" s="2">
        <f t="shared" si="586"/>
        <v>47.354149042999317</v>
      </c>
      <c r="BD194" s="2" t="e">
        <f t="shared" si="587"/>
        <v>#N/A</v>
      </c>
      <c r="BE194" s="2" t="e">
        <f t="shared" si="588"/>
        <v>#N/A</v>
      </c>
      <c r="BF194" s="2" t="e">
        <f t="shared" si="589"/>
        <v>#N/A</v>
      </c>
      <c r="BG194" s="2" t="e">
        <f t="shared" si="590"/>
        <v>#N/A</v>
      </c>
      <c r="BH194" s="2" t="e">
        <f t="shared" si="591"/>
        <v>#N/A</v>
      </c>
      <c r="BI194" s="2" t="e">
        <f t="shared" si="592"/>
        <v>#N/A</v>
      </c>
      <c r="BJ194" s="2" t="e">
        <f t="shared" si="593"/>
        <v>#N/A</v>
      </c>
      <c r="BK194" s="2" t="e">
        <f t="shared" si="594"/>
        <v>#N/A</v>
      </c>
      <c r="BL194" s="2">
        <f t="shared" si="595"/>
        <v>43.035594734368964</v>
      </c>
      <c r="BM194" s="2">
        <f t="shared" si="596"/>
        <v>43.928319538256595</v>
      </c>
      <c r="BO194" s="2" t="str">
        <f t="shared" si="482"/>
        <v/>
      </c>
      <c r="BP194" s="2" t="str">
        <f t="shared" si="483"/>
        <v/>
      </c>
      <c r="BQ194" s="2" t="str">
        <f t="shared" si="484"/>
        <v/>
      </c>
      <c r="BR194" s="2" t="str">
        <f t="shared" si="485"/>
        <v/>
      </c>
      <c r="BS194" s="2" t="str">
        <f t="shared" si="486"/>
        <v/>
      </c>
      <c r="BT194" s="2" t="str">
        <f t="shared" si="487"/>
        <v/>
      </c>
      <c r="BU194" s="2" t="str">
        <f t="shared" si="488"/>
        <v/>
      </c>
      <c r="BV194" s="2" t="str">
        <f t="shared" si="489"/>
        <v/>
      </c>
      <c r="BW194" s="2" t="str">
        <f t="shared" si="490"/>
        <v/>
      </c>
      <c r="BX194" s="2" t="str">
        <f t="shared" si="491"/>
        <v/>
      </c>
      <c r="BY194" s="2" t="str">
        <f t="shared" si="492"/>
        <v/>
      </c>
      <c r="BZ194" s="2" t="str">
        <f t="shared" si="493"/>
        <v/>
      </c>
      <c r="CA194" s="2" t="str">
        <f t="shared" si="494"/>
        <v/>
      </c>
      <c r="CB194" s="2" t="str">
        <f t="shared" si="495"/>
        <v/>
      </c>
      <c r="CC194" s="2" t="str">
        <f t="shared" si="496"/>
        <v/>
      </c>
      <c r="CE194" s="2" t="str">
        <f t="shared" si="533"/>
        <v/>
      </c>
      <c r="CF194" s="2" t="str">
        <f t="shared" si="534"/>
        <v/>
      </c>
      <c r="CG194" s="2" t="str">
        <f t="shared" si="535"/>
        <v/>
      </c>
      <c r="CH194" s="2" t="str">
        <f t="shared" si="536"/>
        <v/>
      </c>
      <c r="CI194" s="2" t="str">
        <f t="shared" si="537"/>
        <v/>
      </c>
      <c r="CJ194" s="2" t="str">
        <f t="shared" si="538"/>
        <v/>
      </c>
      <c r="CK194" s="2" t="str">
        <f t="shared" si="539"/>
        <v/>
      </c>
      <c r="CL194" s="2" t="str">
        <f t="shared" si="540"/>
        <v/>
      </c>
      <c r="CM194" s="2" t="str">
        <f t="shared" si="541"/>
        <v/>
      </c>
      <c r="CN194" s="2" t="str">
        <f t="shared" si="542"/>
        <v/>
      </c>
      <c r="CO194" s="2" t="str">
        <f t="shared" si="543"/>
        <v/>
      </c>
      <c r="CP194" s="2" t="str">
        <f t="shared" si="544"/>
        <v/>
      </c>
      <c r="CQ194" s="2" t="str">
        <f t="shared" si="545"/>
        <v/>
      </c>
      <c r="CR194" s="2" t="str">
        <f t="shared" si="546"/>
        <v/>
      </c>
      <c r="CS194" s="2" t="str">
        <f t="shared" si="547"/>
        <v/>
      </c>
      <c r="CU194" s="2">
        <f t="shared" si="497"/>
        <v>41</v>
      </c>
      <c r="CV194" s="2" t="str">
        <f t="shared" si="498"/>
        <v/>
      </c>
      <c r="CW194" s="2" t="str">
        <f t="shared" si="499"/>
        <v/>
      </c>
      <c r="CX194" s="2" t="str">
        <f t="shared" si="500"/>
        <v/>
      </c>
      <c r="CY194" s="2">
        <f t="shared" si="501"/>
        <v>47.344000000000001</v>
      </c>
      <c r="CZ194" s="2" t="str">
        <f t="shared" si="502"/>
        <v/>
      </c>
      <c r="DA194" s="2" t="str">
        <f t="shared" si="503"/>
        <v/>
      </c>
      <c r="DB194" s="2" t="str">
        <f t="shared" si="504"/>
        <v/>
      </c>
      <c r="DC194" s="2" t="str">
        <f t="shared" si="505"/>
        <v/>
      </c>
      <c r="DD194" s="2" t="str">
        <f t="shared" si="506"/>
        <v/>
      </c>
      <c r="DE194" s="2" t="str">
        <f t="shared" si="507"/>
        <v/>
      </c>
      <c r="DF194" s="2" t="str">
        <f t="shared" si="508"/>
        <v/>
      </c>
      <c r="DG194" s="2" t="str">
        <f t="shared" si="509"/>
        <v/>
      </c>
      <c r="DH194" s="2">
        <f t="shared" si="510"/>
        <v>42.82</v>
      </c>
      <c r="DI194" s="2">
        <f t="shared" si="511"/>
        <v>42.377000000000002</v>
      </c>
      <c r="DK194" s="2">
        <f t="shared" si="512"/>
        <v>95.014585608945765</v>
      </c>
      <c r="DL194" s="2">
        <f t="shared" si="657"/>
        <v>100.55968015705224</v>
      </c>
      <c r="DM194" s="2">
        <f t="shared" si="657"/>
        <v>100.90578484320559</v>
      </c>
      <c r="DN194" s="2">
        <f t="shared" si="657"/>
        <v>111.16613279352228</v>
      </c>
      <c r="DO194" s="2">
        <f t="shared" si="657"/>
        <v>104.93549077600409</v>
      </c>
      <c r="DP194" s="2">
        <f t="shared" si="657"/>
        <v>109.8524795546559</v>
      </c>
      <c r="DQ194" s="2">
        <f t="shared" si="657"/>
        <v>102.91360825515947</v>
      </c>
      <c r="DR194" s="2">
        <f t="shared" si="657"/>
        <v>108.11081808367071</v>
      </c>
      <c r="DS194" s="2">
        <f t="shared" si="657"/>
        <v>105.10886355181093</v>
      </c>
      <c r="DT194" s="2">
        <f t="shared" si="657"/>
        <v>102.57604183864916</v>
      </c>
      <c r="DU194" s="2">
        <f t="shared" si="657"/>
        <v>98.575088056680158</v>
      </c>
      <c r="DV194" s="2">
        <f t="shared" si="657"/>
        <v>103.81428121238648</v>
      </c>
      <c r="DW194" s="2">
        <f t="shared" si="657"/>
        <v>101.72510499325236</v>
      </c>
      <c r="DX194" s="2">
        <f t="shared" si="657"/>
        <v>92.481931339977848</v>
      </c>
      <c r="DY194" s="2">
        <f t="shared" si="657"/>
        <v>86.348661304161311</v>
      </c>
      <c r="EA194" s="2">
        <f t="shared" si="452"/>
        <v>38.193945847570944</v>
      </c>
      <c r="EB194" s="2">
        <f t="shared" si="514"/>
        <v>38.992894497052738</v>
      </c>
      <c r="EC194" s="2">
        <f t="shared" si="515"/>
        <v>39.829708472873406</v>
      </c>
      <c r="ED194" s="2">
        <f t="shared" si="516"/>
        <v>44.438086407073328</v>
      </c>
      <c r="EE194" s="2">
        <f t="shared" si="517"/>
        <v>47.49190159357304</v>
      </c>
      <c r="EF194" s="2">
        <f t="shared" si="518"/>
        <v>47.193094873591733</v>
      </c>
      <c r="EG194" s="2">
        <f t="shared" si="519"/>
        <v>46.821095935369861</v>
      </c>
      <c r="EH194" s="2">
        <f t="shared" si="520"/>
        <v>46.762908498045789</v>
      </c>
      <c r="EI194" s="2">
        <f t="shared" si="521"/>
        <v>44.999693724176431</v>
      </c>
      <c r="EJ194" s="2">
        <f t="shared" si="522"/>
        <v>46.010136359256045</v>
      </c>
      <c r="EK194" s="2">
        <f t="shared" si="523"/>
        <v>44.134716911336369</v>
      </c>
      <c r="EL194" s="2">
        <f t="shared" si="524"/>
        <v>42.830492653370349</v>
      </c>
      <c r="EM194" s="2">
        <f t="shared" si="525"/>
        <v>42.842848543654448</v>
      </c>
      <c r="EN194" s="2">
        <f t="shared" si="526"/>
        <v>43.157638323807021</v>
      </c>
      <c r="EO194" s="2">
        <f t="shared" si="527"/>
        <v>47.886607884972165</v>
      </c>
      <c r="EQ194" s="2">
        <f t="shared" si="528"/>
        <v>39.731041894563589</v>
      </c>
      <c r="ER194" s="2">
        <f t="shared" si="658"/>
        <v>40.02852414257169</v>
      </c>
      <c r="ES194" s="2">
        <f t="shared" si="658"/>
        <v>40.765872360721367</v>
      </c>
      <c r="ET194" s="2">
        <f t="shared" si="658"/>
        <v>45.223048497559134</v>
      </c>
      <c r="EU194" s="2">
        <f t="shared" si="658"/>
        <v>47.3357599660769</v>
      </c>
      <c r="EV194" s="2">
        <f t="shared" si="658"/>
        <v>47.016578671249619</v>
      </c>
      <c r="EW194" s="2">
        <f t="shared" si="658"/>
        <v>47.78458996504051</v>
      </c>
      <c r="EX194" s="2">
        <f t="shared" si="658"/>
        <v>46.865445311225614</v>
      </c>
      <c r="EY194" s="2">
        <f t="shared" si="658"/>
        <v>45.368966893337628</v>
      </c>
      <c r="EZ194" s="2">
        <f t="shared" si="658"/>
        <v>45.544886307212778</v>
      </c>
      <c r="FA194" s="2">
        <f t="shared" si="658"/>
        <v>43.390065041227054</v>
      </c>
      <c r="FB194" s="2">
        <f t="shared" si="658"/>
        <v>42.256815918872647</v>
      </c>
      <c r="FC194" s="2">
        <f t="shared" si="658"/>
        <v>41.782025307020362</v>
      </c>
      <c r="FD194" s="2">
        <f t="shared" si="658"/>
        <v>43.016465876923952</v>
      </c>
      <c r="FE194" s="2">
        <f t="shared" si="658"/>
        <v>43.38605418396736</v>
      </c>
      <c r="FG194" s="2">
        <f t="shared" si="530"/>
        <v>0.99998979812094524</v>
      </c>
      <c r="FH194" s="2">
        <f t="shared" si="659"/>
        <v>0.99998785361839992</v>
      </c>
      <c r="FI194" s="2">
        <f t="shared" si="659"/>
        <v>0.99998649561779607</v>
      </c>
      <c r="FJ194" s="2">
        <f t="shared" si="659"/>
        <v>0.99998510494398418</v>
      </c>
      <c r="FK194" s="2">
        <f t="shared" si="659"/>
        <v>0.99998609318828657</v>
      </c>
      <c r="FL194" s="2">
        <f t="shared" si="659"/>
        <v>0.99998567305960206</v>
      </c>
      <c r="FM194" s="2">
        <f t="shared" si="659"/>
        <v>0.99998674824589917</v>
      </c>
      <c r="FN194" s="2">
        <f t="shared" si="659"/>
        <v>0.99998560297127359</v>
      </c>
      <c r="FO194" s="2">
        <f t="shared" si="659"/>
        <v>0.99998616448596778</v>
      </c>
      <c r="FP194" s="2">
        <f t="shared" si="659"/>
        <v>0.99998598715736331</v>
      </c>
      <c r="FQ194" s="2">
        <f t="shared" si="659"/>
        <v>0.99998528351759441</v>
      </c>
      <c r="FR194" s="2">
        <f t="shared" si="659"/>
        <v>0.9999858818869618</v>
      </c>
      <c r="FS194" s="2">
        <f t="shared" si="659"/>
        <v>0.99998656961105525</v>
      </c>
      <c r="FT194" s="2">
        <f t="shared" si="659"/>
        <v>0.99998717283095095</v>
      </c>
      <c r="FU194" s="2">
        <f t="shared" si="659"/>
        <v>0.99998850730537103</v>
      </c>
      <c r="FW194" s="2">
        <f t="shared" si="548"/>
        <v>0.92178627057924356</v>
      </c>
      <c r="FX194" s="2">
        <f t="shared" si="600"/>
        <v>0.91336127073795292</v>
      </c>
      <c r="FY194" s="2">
        <f t="shared" si="601"/>
        <v>0.90747218904860749</v>
      </c>
      <c r="FZ194" s="2">
        <f t="shared" si="602"/>
        <v>0.89881762539075671</v>
      </c>
      <c r="GA194" s="2">
        <f t="shared" si="603"/>
        <v>0.88734445755697655</v>
      </c>
      <c r="GB194" s="2">
        <f t="shared" si="604"/>
        <v>0.89215136032977915</v>
      </c>
      <c r="GC194" s="2">
        <f t="shared" si="605"/>
        <v>0.89994896070303709</v>
      </c>
      <c r="GD194" s="2">
        <f t="shared" si="606"/>
        <v>0.9067845044235725</v>
      </c>
      <c r="GE194" s="2">
        <f t="shared" si="607"/>
        <v>0.91321137239250583</v>
      </c>
      <c r="GF194" s="2">
        <f t="shared" si="608"/>
        <v>0.90999595830272517</v>
      </c>
      <c r="GG194" s="2">
        <f t="shared" si="609"/>
        <v>0.91333218807665428</v>
      </c>
      <c r="GH194" s="2">
        <f t="shared" si="610"/>
        <v>0.91151071767216585</v>
      </c>
      <c r="GI194" s="2">
        <f t="shared" si="611"/>
        <v>0.89831771001922667</v>
      </c>
      <c r="GJ194" s="2">
        <f t="shared" si="612"/>
        <v>0.86898175381494414</v>
      </c>
      <c r="GK194" s="2">
        <f t="shared" si="613"/>
        <v>0.87960963080309085</v>
      </c>
      <c r="GM194" s="86">
        <f t="shared" si="549"/>
        <v>1.5925893376637747E-255</v>
      </c>
      <c r="GN194" s="86">
        <f t="shared" si="614"/>
        <v>3.7363209236504365E-269</v>
      </c>
      <c r="GO194" s="86">
        <f t="shared" si="615"/>
        <v>8.6488889362205688E-283</v>
      </c>
      <c r="GP194" s="86">
        <f t="shared" si="616"/>
        <v>1.6044914578654735E-305</v>
      </c>
      <c r="GQ194" s="86">
        <f t="shared" si="617"/>
        <v>0</v>
      </c>
      <c r="GR194" s="86">
        <f t="shared" si="618"/>
        <v>0</v>
      </c>
      <c r="GS194" s="86">
        <f t="shared" si="619"/>
        <v>0</v>
      </c>
      <c r="GT194" s="86">
        <f t="shared" si="620"/>
        <v>2.8425142929137669E-275</v>
      </c>
      <c r="GU194" s="86">
        <f t="shared" si="621"/>
        <v>0</v>
      </c>
      <c r="GV194" s="86">
        <f t="shared" si="622"/>
        <v>0</v>
      </c>
      <c r="GW194" s="86">
        <f t="shared" si="623"/>
        <v>0</v>
      </c>
      <c r="GX194" s="86">
        <f t="shared" si="624"/>
        <v>0</v>
      </c>
      <c r="GY194" s="86">
        <f t="shared" si="625"/>
        <v>0</v>
      </c>
      <c r="GZ194" s="86">
        <f t="shared" si="626"/>
        <v>0</v>
      </c>
      <c r="HA194" s="86">
        <f t="shared" si="627"/>
        <v>0</v>
      </c>
      <c r="HC194" s="86">
        <f t="shared" si="550"/>
        <v>1.8508474458679552E-187</v>
      </c>
      <c r="HD194" s="86">
        <f t="shared" si="628"/>
        <v>2.5187952130471011E-176</v>
      </c>
      <c r="HE194" s="86">
        <f t="shared" si="629"/>
        <v>5.8577758535749095E-196</v>
      </c>
      <c r="HF194" s="86">
        <f t="shared" si="630"/>
        <v>3.337991278651651E-205</v>
      </c>
      <c r="HG194" s="86">
        <f t="shared" si="631"/>
        <v>2.5438932926463139E-235</v>
      </c>
      <c r="HH194" s="86">
        <f t="shared" si="632"/>
        <v>8.0948838629411966E-252</v>
      </c>
      <c r="HI194" s="86">
        <f t="shared" si="633"/>
        <v>2.9688052636384954E-271</v>
      </c>
      <c r="HJ194" s="86">
        <f t="shared" si="634"/>
        <v>5.5150751409007563E-219</v>
      </c>
      <c r="HK194" s="86">
        <f t="shared" si="635"/>
        <v>6.0907980013003748E-257</v>
      </c>
      <c r="HL194" s="86">
        <f t="shared" si="636"/>
        <v>1.0712358451599555E-291</v>
      </c>
      <c r="HM194" s="86">
        <f t="shared" si="637"/>
        <v>0</v>
      </c>
      <c r="HN194" s="86">
        <f t="shared" si="638"/>
        <v>0</v>
      </c>
      <c r="HO194" s="86">
        <f t="shared" si="639"/>
        <v>1.0643397685135254E-279</v>
      </c>
      <c r="HP194" s="86">
        <f t="shared" si="640"/>
        <v>0</v>
      </c>
      <c r="HQ194" s="86">
        <f t="shared" si="641"/>
        <v>0</v>
      </c>
      <c r="HS194" s="86">
        <f t="shared" si="551"/>
        <v>8.455343777070231E-44</v>
      </c>
      <c r="HT194" s="86">
        <f t="shared" si="642"/>
        <v>2.8387214092939197E-70</v>
      </c>
      <c r="HU194" s="86">
        <f t="shared" si="643"/>
        <v>1.6658376067174814E-70</v>
      </c>
      <c r="HV194" s="86">
        <f t="shared" si="644"/>
        <v>5.8906354298897078E-75</v>
      </c>
      <c r="HW194" s="86">
        <f t="shared" si="645"/>
        <v>5.3622441263432027E-67</v>
      </c>
      <c r="HX194" s="86">
        <f t="shared" si="646"/>
        <v>2.3738549054682054E-75</v>
      </c>
      <c r="HY194" s="86">
        <f t="shared" si="647"/>
        <v>8.7047794477318347E-73</v>
      </c>
      <c r="HZ194" s="86">
        <f t="shared" si="648"/>
        <v>7.7235489578203762E-76</v>
      </c>
      <c r="IA194" s="86">
        <f t="shared" si="649"/>
        <v>8.7491938305468535E-78</v>
      </c>
      <c r="IB194" s="86">
        <f t="shared" si="650"/>
        <v>5.5257801784652032E-75</v>
      </c>
      <c r="IC194" s="86">
        <f t="shared" si="651"/>
        <v>2.6271888401196858E-83</v>
      </c>
      <c r="ID194" s="86">
        <f t="shared" si="652"/>
        <v>1.4481171251967217E-79</v>
      </c>
      <c r="IE194" s="86">
        <f t="shared" si="653"/>
        <v>6.4704792456455524E-72</v>
      </c>
      <c r="IF194" s="86">
        <f t="shared" si="654"/>
        <v>4.8951252234904385E-72</v>
      </c>
      <c r="IG194" s="86">
        <f t="shared" si="655"/>
        <v>5.1469574905604065E-79</v>
      </c>
      <c r="II194" s="86">
        <f t="shared" si="552"/>
        <v>1.5422986257595009E-8</v>
      </c>
      <c r="IJ194" s="86">
        <f t="shared" si="553"/>
        <v>1.9921075822785831E-10</v>
      </c>
      <c r="IK194" s="86">
        <f t="shared" si="554"/>
        <v>3.8706372428704941E-10</v>
      </c>
      <c r="IL194" s="86">
        <f t="shared" si="555"/>
        <v>3.0367545072354577E-10</v>
      </c>
      <c r="IM194" s="86">
        <f t="shared" si="556"/>
        <v>6.934956395216316E-9</v>
      </c>
      <c r="IN194" s="86">
        <f t="shared" si="557"/>
        <v>4.7610771427550236E-10</v>
      </c>
      <c r="IO194" s="86">
        <f t="shared" si="558"/>
        <v>3.4772795879726885E-10</v>
      </c>
      <c r="IP194" s="86">
        <f t="shared" si="559"/>
        <v>4.3011174585053856E-11</v>
      </c>
      <c r="IQ194" s="86">
        <f t="shared" si="560"/>
        <v>1.0170299218397635E-11</v>
      </c>
      <c r="IR194" s="86">
        <f t="shared" si="561"/>
        <v>4.2838079517727932E-11</v>
      </c>
      <c r="IS194" s="86">
        <f t="shared" si="562"/>
        <v>1.7597047991615515E-12</v>
      </c>
      <c r="IT194" s="86">
        <f t="shared" si="563"/>
        <v>1.0813860616020485E-11</v>
      </c>
      <c r="IU194" s="86">
        <f t="shared" si="564"/>
        <v>6.8025006414154677E-10</v>
      </c>
      <c r="IV194" s="86">
        <f t="shared" si="565"/>
        <v>2.9400942527457918E-9</v>
      </c>
      <c r="IW194" s="86">
        <f t="shared" si="566"/>
        <v>1.0567241311446867E-13</v>
      </c>
      <c r="IY194" s="86">
        <f t="shared" si="567"/>
        <v>1.5422986257595009E-8</v>
      </c>
      <c r="IZ194" s="86">
        <f t="shared" si="568"/>
        <v>1.9921075822785831E-10</v>
      </c>
      <c r="JA194" s="86">
        <f t="shared" si="569"/>
        <v>3.8706372428704941E-10</v>
      </c>
      <c r="JB194" s="86">
        <f t="shared" si="570"/>
        <v>3.0367545072354577E-10</v>
      </c>
      <c r="JC194" s="86">
        <f t="shared" si="571"/>
        <v>6.934956395216316E-9</v>
      </c>
      <c r="JD194" s="86">
        <f t="shared" si="572"/>
        <v>4.7610771427550236E-10</v>
      </c>
      <c r="JE194" s="86">
        <f t="shared" si="573"/>
        <v>3.4772795879726885E-10</v>
      </c>
      <c r="JF194" s="86">
        <f t="shared" si="574"/>
        <v>4.3011174585053856E-11</v>
      </c>
      <c r="JG194" s="86">
        <f t="shared" si="575"/>
        <v>1.0170299218397635E-11</v>
      </c>
      <c r="JH194" s="86">
        <f t="shared" si="576"/>
        <v>4.2838079517727932E-11</v>
      </c>
      <c r="JI194" s="86">
        <f t="shared" si="577"/>
        <v>1.7597047991615515E-12</v>
      </c>
      <c r="JJ194" s="86">
        <f t="shared" si="578"/>
        <v>1.0813860616020485E-11</v>
      </c>
      <c r="JK194" s="86">
        <f t="shared" si="579"/>
        <v>6.8025006414154677E-10</v>
      </c>
      <c r="JL194" s="86">
        <f t="shared" si="580"/>
        <v>2.9400942527457918E-9</v>
      </c>
      <c r="JM194" s="86">
        <f t="shared" si="581"/>
        <v>1.0567241311446867E-13</v>
      </c>
    </row>
    <row r="195" spans="2:273" x14ac:dyDescent="0.25">
      <c r="B195" s="2">
        <v>168</v>
      </c>
      <c r="C195" s="37">
        <v>41.279000000000003</v>
      </c>
      <c r="D195" s="37">
        <v>41.328000000000003</v>
      </c>
      <c r="E195" s="37">
        <v>43.246000000000002</v>
      </c>
      <c r="F195" s="37">
        <v>46.459000000000003</v>
      </c>
      <c r="G195" s="37">
        <v>47.442999999999998</v>
      </c>
      <c r="H195" s="37">
        <v>48.097999999999999</v>
      </c>
      <c r="I195" s="37">
        <v>47.459000000000003</v>
      </c>
      <c r="J195" s="37">
        <v>48.41</v>
      </c>
      <c r="K195" s="37">
        <v>45.786999999999999</v>
      </c>
      <c r="L195" s="37">
        <v>45.459000000000003</v>
      </c>
      <c r="M195" s="37">
        <v>43.148000000000003</v>
      </c>
      <c r="N195" s="37">
        <v>41.622999999999998</v>
      </c>
      <c r="O195" s="37">
        <v>41.59</v>
      </c>
      <c r="P195" s="37">
        <v>41.311</v>
      </c>
      <c r="Q195" s="37">
        <v>41.033000000000001</v>
      </c>
      <c r="S195" s="4">
        <f t="shared" si="453"/>
        <v>39.456737587799587</v>
      </c>
      <c r="T195" s="4" t="e">
        <f t="shared" si="454"/>
        <v>#N/A</v>
      </c>
      <c r="U195" s="4" t="e">
        <f t="shared" si="455"/>
        <v>#N/A</v>
      </c>
      <c r="V195" s="4" t="e">
        <f t="shared" si="456"/>
        <v>#N/A</v>
      </c>
      <c r="W195" s="4" t="e">
        <f t="shared" si="457"/>
        <v>#N/A</v>
      </c>
      <c r="X195" s="4" t="e">
        <f t="shared" si="458"/>
        <v>#N/A</v>
      </c>
      <c r="Y195" s="4" t="e">
        <f t="shared" si="459"/>
        <v>#N/A</v>
      </c>
      <c r="Z195" s="4" t="e">
        <f t="shared" si="460"/>
        <v>#N/A</v>
      </c>
      <c r="AA195" s="4" t="e">
        <f t="shared" si="461"/>
        <v>#N/A</v>
      </c>
      <c r="AB195" s="4" t="e">
        <f t="shared" si="462"/>
        <v>#N/A</v>
      </c>
      <c r="AC195" s="4" t="e">
        <f t="shared" si="463"/>
        <v>#N/A</v>
      </c>
      <c r="AD195" s="4" t="e">
        <f t="shared" si="464"/>
        <v>#N/A</v>
      </c>
      <c r="AE195" s="4" t="e">
        <f t="shared" si="465"/>
        <v>#N/A</v>
      </c>
      <c r="AF195" s="4">
        <f t="shared" si="466"/>
        <v>42.862730813239835</v>
      </c>
      <c r="AG195" s="4">
        <f t="shared" si="467"/>
        <v>43.705267428651233</v>
      </c>
      <c r="AI195" s="4">
        <f t="shared" si="468"/>
        <v>1.8222624122004163</v>
      </c>
      <c r="AJ195" s="4">
        <f t="shared" si="469"/>
        <v>0</v>
      </c>
      <c r="AK195" s="4">
        <f t="shared" si="470"/>
        <v>0</v>
      </c>
      <c r="AL195" s="4">
        <f t="shared" si="471"/>
        <v>0</v>
      </c>
      <c r="AM195" s="4">
        <f t="shared" si="472"/>
        <v>0</v>
      </c>
      <c r="AN195" s="4">
        <f t="shared" si="473"/>
        <v>0</v>
      </c>
      <c r="AO195" s="4">
        <f t="shared" si="474"/>
        <v>0</v>
      </c>
      <c r="AP195" s="4">
        <f t="shared" si="475"/>
        <v>0</v>
      </c>
      <c r="AQ195" s="4">
        <f t="shared" si="476"/>
        <v>0</v>
      </c>
      <c r="AR195" s="4">
        <f t="shared" si="477"/>
        <v>0</v>
      </c>
      <c r="AS195" s="4">
        <f t="shared" si="478"/>
        <v>0</v>
      </c>
      <c r="AT195" s="4">
        <f t="shared" si="479"/>
        <v>0</v>
      </c>
      <c r="AU195" s="4">
        <f t="shared" si="480"/>
        <v>0</v>
      </c>
      <c r="AV195" s="4">
        <f t="shared" si="656"/>
        <v>-1.5517308132398355</v>
      </c>
      <c r="AW195" s="4">
        <f t="shared" si="656"/>
        <v>-2.6722674286512316</v>
      </c>
      <c r="AY195" s="2">
        <f t="shared" si="532"/>
        <v>39.456737587799587</v>
      </c>
      <c r="AZ195" s="2" t="e">
        <f t="shared" si="583"/>
        <v>#N/A</v>
      </c>
      <c r="BA195" s="2" t="e">
        <f t="shared" si="584"/>
        <v>#N/A</v>
      </c>
      <c r="BB195" s="2" t="e">
        <f t="shared" si="585"/>
        <v>#N/A</v>
      </c>
      <c r="BC195" s="2" t="e">
        <f t="shared" si="586"/>
        <v>#N/A</v>
      </c>
      <c r="BD195" s="2" t="e">
        <f t="shared" si="587"/>
        <v>#N/A</v>
      </c>
      <c r="BE195" s="2" t="e">
        <f t="shared" si="588"/>
        <v>#N/A</v>
      </c>
      <c r="BF195" s="2" t="e">
        <f t="shared" si="589"/>
        <v>#N/A</v>
      </c>
      <c r="BG195" s="2" t="e">
        <f t="shared" si="590"/>
        <v>#N/A</v>
      </c>
      <c r="BH195" s="2" t="e">
        <f t="shared" si="591"/>
        <v>#N/A</v>
      </c>
      <c r="BI195" s="2" t="e">
        <f t="shared" si="592"/>
        <v>#N/A</v>
      </c>
      <c r="BJ195" s="2" t="e">
        <f t="shared" si="593"/>
        <v>#N/A</v>
      </c>
      <c r="BK195" s="2" t="e">
        <f t="shared" si="594"/>
        <v>#N/A</v>
      </c>
      <c r="BL195" s="2">
        <f t="shared" si="595"/>
        <v>42.862730813239118</v>
      </c>
      <c r="BM195" s="2">
        <f t="shared" si="596"/>
        <v>43.705267428651233</v>
      </c>
      <c r="BO195" s="2" t="str">
        <f t="shared" si="482"/>
        <v/>
      </c>
      <c r="BP195" s="2" t="str">
        <f t="shared" si="483"/>
        <v/>
      </c>
      <c r="BQ195" s="2" t="str">
        <f t="shared" si="484"/>
        <v/>
      </c>
      <c r="BR195" s="2" t="str">
        <f t="shared" si="485"/>
        <v/>
      </c>
      <c r="BS195" s="2" t="str">
        <f t="shared" si="486"/>
        <v/>
      </c>
      <c r="BT195" s="2" t="str">
        <f t="shared" si="487"/>
        <v/>
      </c>
      <c r="BU195" s="2" t="str">
        <f t="shared" si="488"/>
        <v/>
      </c>
      <c r="BV195" s="2" t="str">
        <f t="shared" si="489"/>
        <v/>
      </c>
      <c r="BW195" s="2" t="str">
        <f t="shared" si="490"/>
        <v/>
      </c>
      <c r="BX195" s="2" t="str">
        <f t="shared" si="491"/>
        <v/>
      </c>
      <c r="BY195" s="2" t="str">
        <f t="shared" si="492"/>
        <v/>
      </c>
      <c r="BZ195" s="2" t="str">
        <f t="shared" si="493"/>
        <v/>
      </c>
      <c r="CA195" s="2" t="str">
        <f t="shared" si="494"/>
        <v/>
      </c>
      <c r="CB195" s="2" t="str">
        <f t="shared" si="495"/>
        <v/>
      </c>
      <c r="CC195" s="2" t="str">
        <f t="shared" si="496"/>
        <v/>
      </c>
      <c r="CE195" s="2" t="str">
        <f t="shared" si="533"/>
        <v/>
      </c>
      <c r="CF195" s="2" t="str">
        <f t="shared" si="534"/>
        <v/>
      </c>
      <c r="CG195" s="2" t="str">
        <f t="shared" si="535"/>
        <v/>
      </c>
      <c r="CH195" s="2" t="str">
        <f t="shared" si="536"/>
        <v/>
      </c>
      <c r="CI195" s="2" t="str">
        <f t="shared" si="537"/>
        <v/>
      </c>
      <c r="CJ195" s="2" t="str">
        <f t="shared" si="538"/>
        <v/>
      </c>
      <c r="CK195" s="2" t="str">
        <f t="shared" si="539"/>
        <v/>
      </c>
      <c r="CL195" s="2" t="str">
        <f t="shared" si="540"/>
        <v/>
      </c>
      <c r="CM195" s="2" t="str">
        <f t="shared" si="541"/>
        <v/>
      </c>
      <c r="CN195" s="2" t="str">
        <f t="shared" si="542"/>
        <v/>
      </c>
      <c r="CO195" s="2" t="str">
        <f t="shared" si="543"/>
        <v/>
      </c>
      <c r="CP195" s="2" t="str">
        <f t="shared" si="544"/>
        <v/>
      </c>
      <c r="CQ195" s="2" t="str">
        <f t="shared" si="545"/>
        <v/>
      </c>
      <c r="CR195" s="2" t="str">
        <f t="shared" si="546"/>
        <v/>
      </c>
      <c r="CS195" s="2" t="str">
        <f t="shared" si="547"/>
        <v/>
      </c>
      <c r="CU195" s="2">
        <f t="shared" si="497"/>
        <v>41.279000000000003</v>
      </c>
      <c r="CV195" s="2" t="str">
        <f t="shared" si="498"/>
        <v/>
      </c>
      <c r="CW195" s="2" t="str">
        <f t="shared" si="499"/>
        <v/>
      </c>
      <c r="CX195" s="2" t="str">
        <f t="shared" si="500"/>
        <v/>
      </c>
      <c r="CY195" s="2" t="str">
        <f t="shared" si="501"/>
        <v/>
      </c>
      <c r="CZ195" s="2" t="str">
        <f t="shared" si="502"/>
        <v/>
      </c>
      <c r="DA195" s="2" t="str">
        <f t="shared" si="503"/>
        <v/>
      </c>
      <c r="DB195" s="2" t="str">
        <f t="shared" si="504"/>
        <v/>
      </c>
      <c r="DC195" s="2" t="str">
        <f t="shared" si="505"/>
        <v/>
      </c>
      <c r="DD195" s="2" t="str">
        <f t="shared" si="506"/>
        <v/>
      </c>
      <c r="DE195" s="2" t="str">
        <f t="shared" si="507"/>
        <v/>
      </c>
      <c r="DF195" s="2" t="str">
        <f t="shared" si="508"/>
        <v/>
      </c>
      <c r="DG195" s="2" t="str">
        <f t="shared" si="509"/>
        <v/>
      </c>
      <c r="DH195" s="2">
        <f t="shared" si="510"/>
        <v>41.311</v>
      </c>
      <c r="DI195" s="2">
        <f t="shared" si="511"/>
        <v>41.033000000000001</v>
      </c>
      <c r="DK195" s="2">
        <f t="shared" si="512"/>
        <v>95.246980147475867</v>
      </c>
      <c r="DL195" s="2">
        <f t="shared" si="657"/>
        <v>100.80510329205677</v>
      </c>
      <c r="DM195" s="2">
        <f t="shared" si="657"/>
        <v>101.14459930313591</v>
      </c>
      <c r="DN195" s="2">
        <f t="shared" si="657"/>
        <v>111.47117246963563</v>
      </c>
      <c r="DO195" s="2">
        <f t="shared" si="657"/>
        <v>105.17067884828347</v>
      </c>
      <c r="DP195" s="2">
        <f t="shared" si="657"/>
        <v>110.12761497975711</v>
      </c>
      <c r="DQ195" s="2">
        <f t="shared" si="657"/>
        <v>103.12758076923078</v>
      </c>
      <c r="DR195" s="2">
        <f t="shared" si="657"/>
        <v>108.34551201079621</v>
      </c>
      <c r="DS195" s="2">
        <f t="shared" si="657"/>
        <v>105.35159273443485</v>
      </c>
      <c r="DT195" s="2">
        <f t="shared" si="657"/>
        <v>102.80273630393998</v>
      </c>
      <c r="DU195" s="2">
        <f t="shared" si="657"/>
        <v>98.793548582995953</v>
      </c>
      <c r="DV195" s="2">
        <f t="shared" si="657"/>
        <v>104.07763103184156</v>
      </c>
      <c r="DW195" s="2">
        <f t="shared" si="657"/>
        <v>101.97390782726046</v>
      </c>
      <c r="DX195" s="2">
        <f t="shared" si="657"/>
        <v>92.667690111552275</v>
      </c>
      <c r="DY195" s="2">
        <f t="shared" si="657"/>
        <v>86.506931831831835</v>
      </c>
      <c r="EA195" s="2">
        <f t="shared" si="452"/>
        <v>38.007011736740459</v>
      </c>
      <c r="EB195" s="2">
        <f t="shared" si="514"/>
        <v>38.812370033504877</v>
      </c>
      <c r="EC195" s="2">
        <f t="shared" si="515"/>
        <v>39.638811788345613</v>
      </c>
      <c r="ED195" s="2">
        <f t="shared" si="516"/>
        <v>44.277163347325178</v>
      </c>
      <c r="EE195" s="2">
        <f t="shared" si="517"/>
        <v>47.346297637297525</v>
      </c>
      <c r="EF195" s="2">
        <f t="shared" si="518"/>
        <v>47.03832526548436</v>
      </c>
      <c r="EG195" s="2">
        <f t="shared" si="519"/>
        <v>46.64437742994194</v>
      </c>
      <c r="EH195" s="2">
        <f t="shared" si="520"/>
        <v>46.571596862088221</v>
      </c>
      <c r="EI195" s="2">
        <f t="shared" si="521"/>
        <v>44.823570452261301</v>
      </c>
      <c r="EJ195" s="2">
        <f t="shared" si="522"/>
        <v>45.850452491086052</v>
      </c>
      <c r="EK195" s="2">
        <f t="shared" si="523"/>
        <v>43.988756136160632</v>
      </c>
      <c r="EL195" s="2">
        <f t="shared" si="524"/>
        <v>42.663649381469313</v>
      </c>
      <c r="EM195" s="2">
        <f t="shared" si="525"/>
        <v>42.6954290334753</v>
      </c>
      <c r="EN195" s="2">
        <f t="shared" si="526"/>
        <v>42.987020524139751</v>
      </c>
      <c r="EO195" s="2">
        <f t="shared" si="527"/>
        <v>47.760746289424858</v>
      </c>
      <c r="EQ195" s="2">
        <f t="shared" si="528"/>
        <v>39.568349795533933</v>
      </c>
      <c r="ER195" s="2">
        <f t="shared" si="658"/>
        <v>39.865294597827727</v>
      </c>
      <c r="ES195" s="2">
        <f t="shared" si="658"/>
        <v>40.59055874848552</v>
      </c>
      <c r="ET195" s="2">
        <f t="shared" si="658"/>
        <v>45.075198110686827</v>
      </c>
      <c r="EU195" s="2">
        <f t="shared" si="658"/>
        <v>47.187694988785594</v>
      </c>
      <c r="EV195" s="2">
        <f t="shared" si="658"/>
        <v>46.858939939396691</v>
      </c>
      <c r="EW195" s="2">
        <f t="shared" si="658"/>
        <v>47.623459095417353</v>
      </c>
      <c r="EX195" s="2">
        <f t="shared" si="658"/>
        <v>46.67618704768347</v>
      </c>
      <c r="EY195" s="2">
        <f t="shared" si="658"/>
        <v>45.198951559549272</v>
      </c>
      <c r="EZ195" s="2">
        <f t="shared" si="658"/>
        <v>45.377851366282911</v>
      </c>
      <c r="FA195" s="2">
        <f t="shared" si="658"/>
        <v>43.232350234949905</v>
      </c>
      <c r="FB195" s="2">
        <f t="shared" si="658"/>
        <v>42.081107979617244</v>
      </c>
      <c r="FC195" s="2">
        <f t="shared" si="658"/>
        <v>41.617289193423673</v>
      </c>
      <c r="FD195" s="2">
        <f t="shared" si="658"/>
        <v>42.844979144947445</v>
      </c>
      <c r="FE195" s="2">
        <f t="shared" si="658"/>
        <v>43.198585240975731</v>
      </c>
      <c r="FG195" s="2">
        <f t="shared" si="530"/>
        <v>0.99999069576736821</v>
      </c>
      <c r="FH195" s="2">
        <f t="shared" si="659"/>
        <v>0.99998892235648251</v>
      </c>
      <c r="FI195" s="2">
        <f t="shared" si="659"/>
        <v>0.99998768384241665</v>
      </c>
      <c r="FJ195" s="2">
        <f t="shared" si="659"/>
        <v>0.99998641552965695</v>
      </c>
      <c r="FK195" s="2">
        <f t="shared" si="659"/>
        <v>0.9999873168214567</v>
      </c>
      <c r="FL195" s="2">
        <f t="shared" si="659"/>
        <v>0.9999869336585907</v>
      </c>
      <c r="FM195" s="2">
        <f t="shared" si="659"/>
        <v>0.99998791424252742</v>
      </c>
      <c r="FN195" s="2">
        <f t="shared" si="659"/>
        <v>0.99998686973711381</v>
      </c>
      <c r="FO195" s="2">
        <f t="shared" si="659"/>
        <v>0.99998738184587355</v>
      </c>
      <c r="FP195" s="2">
        <f t="shared" si="659"/>
        <v>0.99998722011986785</v>
      </c>
      <c r="FQ195" s="2">
        <f t="shared" si="659"/>
        <v>0.99998657839114946</v>
      </c>
      <c r="FR195" s="2">
        <f t="shared" si="659"/>
        <v>0.99998712411188295</v>
      </c>
      <c r="FS195" s="2">
        <f t="shared" si="659"/>
        <v>0.99998775132523099</v>
      </c>
      <c r="FT195" s="2">
        <f t="shared" si="659"/>
        <v>0.99998830146958539</v>
      </c>
      <c r="FU195" s="2">
        <f t="shared" si="659"/>
        <v>0.99998951852732576</v>
      </c>
      <c r="FW195" s="2">
        <f t="shared" si="548"/>
        <v>0.92817392679011701</v>
      </c>
      <c r="FX195" s="2">
        <f t="shared" si="600"/>
        <v>0.92037755649437258</v>
      </c>
      <c r="FY195" s="2">
        <f t="shared" si="601"/>
        <v>0.9149209672538885</v>
      </c>
      <c r="FZ195" s="2">
        <f t="shared" si="602"/>
        <v>0.9068916383097626</v>
      </c>
      <c r="GA195" s="2">
        <f t="shared" si="603"/>
        <v>0.89622829057249009</v>
      </c>
      <c r="GB195" s="2">
        <f t="shared" si="604"/>
        <v>0.90069854937502458</v>
      </c>
      <c r="GC195" s="2">
        <f t="shared" si="605"/>
        <v>0.9079419431329413</v>
      </c>
      <c r="GD195" s="2">
        <f t="shared" si="606"/>
        <v>0.91428341421200032</v>
      </c>
      <c r="GE195" s="2">
        <f t="shared" si="607"/>
        <v>0.92023873731702399</v>
      </c>
      <c r="GF195" s="2">
        <f t="shared" si="608"/>
        <v>0.91726008958761207</v>
      </c>
      <c r="GG195" s="2">
        <f t="shared" si="609"/>
        <v>0.92035062365627429</v>
      </c>
      <c r="GH195" s="2">
        <f t="shared" si="610"/>
        <v>0.91866352158445996</v>
      </c>
      <c r="GI195" s="2">
        <f t="shared" si="611"/>
        <v>0.90642746154079179</v>
      </c>
      <c r="GJ195" s="2">
        <f t="shared" si="612"/>
        <v>0.87911637041878665</v>
      </c>
      <c r="GK195" s="2">
        <f t="shared" si="613"/>
        <v>0.8890271375311013</v>
      </c>
      <c r="GM195" s="86">
        <f t="shared" si="549"/>
        <v>1.5840068121862613E-260</v>
      </c>
      <c r="GN195" s="86">
        <f t="shared" si="614"/>
        <v>2.2624880510007593E-274</v>
      </c>
      <c r="GO195" s="86">
        <f t="shared" si="615"/>
        <v>2.7341543786648685E-288</v>
      </c>
      <c r="GP195" s="86">
        <f t="shared" si="616"/>
        <v>0</v>
      </c>
      <c r="GQ195" s="86">
        <f t="shared" si="617"/>
        <v>0</v>
      </c>
      <c r="GR195" s="86">
        <f t="shared" si="618"/>
        <v>0</v>
      </c>
      <c r="GS195" s="86">
        <f t="shared" si="619"/>
        <v>0</v>
      </c>
      <c r="GT195" s="86">
        <f t="shared" si="620"/>
        <v>1.3142328177262077E-280</v>
      </c>
      <c r="GU195" s="86">
        <f t="shared" si="621"/>
        <v>0</v>
      </c>
      <c r="GV195" s="86">
        <f t="shared" si="622"/>
        <v>0</v>
      </c>
      <c r="GW195" s="86">
        <f t="shared" si="623"/>
        <v>0</v>
      </c>
      <c r="GX195" s="86">
        <f t="shared" si="624"/>
        <v>0</v>
      </c>
      <c r="GY195" s="86">
        <f t="shared" si="625"/>
        <v>0</v>
      </c>
      <c r="GZ195" s="86">
        <f t="shared" si="626"/>
        <v>0</v>
      </c>
      <c r="HA195" s="86">
        <f t="shared" si="627"/>
        <v>0</v>
      </c>
      <c r="HC195" s="86">
        <f t="shared" si="550"/>
        <v>4.7152080236608E-192</v>
      </c>
      <c r="HD195" s="86">
        <f t="shared" si="628"/>
        <v>1.5402368681091354E-180</v>
      </c>
      <c r="HE195" s="86">
        <f t="shared" si="629"/>
        <v>1.1720494195830331E-200</v>
      </c>
      <c r="HF195" s="86">
        <f t="shared" si="630"/>
        <v>3.9181271103527975E-210</v>
      </c>
      <c r="HG195" s="86">
        <f t="shared" si="631"/>
        <v>4.9889741616174758E-241</v>
      </c>
      <c r="HH195" s="86">
        <f t="shared" si="632"/>
        <v>7.0267676965628165E-258</v>
      </c>
      <c r="HI195" s="86">
        <f t="shared" si="633"/>
        <v>9.422564745770447E-278</v>
      </c>
      <c r="HJ195" s="86">
        <f t="shared" si="634"/>
        <v>3.1891442891566591E-224</v>
      </c>
      <c r="HK195" s="86">
        <f t="shared" si="635"/>
        <v>4.7068194075852851E-263</v>
      </c>
      <c r="HL195" s="86">
        <f t="shared" si="636"/>
        <v>1.0639863026540766E-298</v>
      </c>
      <c r="HM195" s="86">
        <f t="shared" si="637"/>
        <v>0</v>
      </c>
      <c r="HN195" s="86">
        <f t="shared" si="638"/>
        <v>0</v>
      </c>
      <c r="HO195" s="86">
        <f t="shared" si="639"/>
        <v>2.1367514423739347E-286</v>
      </c>
      <c r="HP195" s="86">
        <f t="shared" si="640"/>
        <v>0</v>
      </c>
      <c r="HQ195" s="86">
        <f t="shared" si="641"/>
        <v>0</v>
      </c>
      <c r="HS195" s="86">
        <f t="shared" si="551"/>
        <v>1.3197914625283157E-45</v>
      </c>
      <c r="HT195" s="86">
        <f t="shared" si="642"/>
        <v>5.5383837195022343E-73</v>
      </c>
      <c r="HU195" s="86">
        <f t="shared" si="643"/>
        <v>2.9265783164382704E-73</v>
      </c>
      <c r="HV195" s="86">
        <f t="shared" si="644"/>
        <v>6.0278235161295955E-78</v>
      </c>
      <c r="HW195" s="86">
        <f t="shared" si="645"/>
        <v>9.5456359020638937E-70</v>
      </c>
      <c r="HX195" s="86">
        <f t="shared" si="646"/>
        <v>2.0429146966210362E-78</v>
      </c>
      <c r="HY195" s="86">
        <f t="shared" si="647"/>
        <v>1.048540980150853E-75</v>
      </c>
      <c r="HZ195" s="86">
        <f t="shared" si="648"/>
        <v>7.3131042553088319E-79</v>
      </c>
      <c r="IA195" s="86">
        <f t="shared" si="649"/>
        <v>7.7081171839126613E-81</v>
      </c>
      <c r="IB195" s="86">
        <f t="shared" si="650"/>
        <v>6.1136273982522438E-78</v>
      </c>
      <c r="IC195" s="86">
        <f t="shared" si="651"/>
        <v>1.3885826393700491E-86</v>
      </c>
      <c r="ID195" s="86">
        <f t="shared" si="652"/>
        <v>1.1125658015470264E-82</v>
      </c>
      <c r="IE195" s="86">
        <f t="shared" si="653"/>
        <v>8.606223654734139E-75</v>
      </c>
      <c r="IF195" s="86">
        <f t="shared" si="654"/>
        <v>4.8907343902586762E-75</v>
      </c>
      <c r="IG195" s="86">
        <f t="shared" si="655"/>
        <v>3.1575071898930252E-82</v>
      </c>
      <c r="II195" s="86">
        <f t="shared" si="552"/>
        <v>4.4110096674484059E-9</v>
      </c>
      <c r="IJ195" s="86">
        <f t="shared" si="553"/>
        <v>3.8245133976922222E-11</v>
      </c>
      <c r="IK195" s="86">
        <f t="shared" si="554"/>
        <v>7.4327657296700433E-11</v>
      </c>
      <c r="IL195" s="86">
        <f t="shared" si="555"/>
        <v>5.2940221509070613E-11</v>
      </c>
      <c r="IM195" s="86">
        <f t="shared" si="556"/>
        <v>1.4396056240926108E-9</v>
      </c>
      <c r="IN195" s="86">
        <f t="shared" si="557"/>
        <v>8.127888454860927E-11</v>
      </c>
      <c r="IO195" s="86">
        <f t="shared" si="558"/>
        <v>6.1935658214160546E-11</v>
      </c>
      <c r="IP195" s="86">
        <f t="shared" si="559"/>
        <v>6.8741667407728537E-12</v>
      </c>
      <c r="IQ195" s="86">
        <f t="shared" si="560"/>
        <v>1.5454625257031823E-12</v>
      </c>
      <c r="IR195" s="86">
        <f t="shared" si="561"/>
        <v>7.060949288576091E-12</v>
      </c>
      <c r="IS195" s="86">
        <f t="shared" si="562"/>
        <v>2.3339875194680701E-13</v>
      </c>
      <c r="IT195" s="86">
        <f t="shared" si="563"/>
        <v>1.6225862890072714E-12</v>
      </c>
      <c r="IU195" s="86">
        <f t="shared" si="564"/>
        <v>1.2636930368955256E-10</v>
      </c>
      <c r="IV195" s="86">
        <f t="shared" si="565"/>
        <v>4.8518263240781782E-10</v>
      </c>
      <c r="IW195" s="86">
        <f t="shared" si="566"/>
        <v>7.3754588847944753E-15</v>
      </c>
      <c r="IY195" s="86">
        <f t="shared" si="567"/>
        <v>4.4110096674484059E-9</v>
      </c>
      <c r="IZ195" s="86">
        <f t="shared" si="568"/>
        <v>3.8245133976922222E-11</v>
      </c>
      <c r="JA195" s="86">
        <f t="shared" si="569"/>
        <v>7.4327657296700433E-11</v>
      </c>
      <c r="JB195" s="86">
        <f t="shared" si="570"/>
        <v>5.2940221509070613E-11</v>
      </c>
      <c r="JC195" s="86">
        <f t="shared" si="571"/>
        <v>1.4396056240926108E-9</v>
      </c>
      <c r="JD195" s="86">
        <f t="shared" si="572"/>
        <v>8.127888454860927E-11</v>
      </c>
      <c r="JE195" s="86">
        <f t="shared" si="573"/>
        <v>6.1935658214160546E-11</v>
      </c>
      <c r="JF195" s="86">
        <f t="shared" si="574"/>
        <v>6.8741667407728537E-12</v>
      </c>
      <c r="JG195" s="86">
        <f t="shared" si="575"/>
        <v>1.5454625257031823E-12</v>
      </c>
      <c r="JH195" s="86">
        <f t="shared" si="576"/>
        <v>7.060949288576091E-12</v>
      </c>
      <c r="JI195" s="86">
        <f t="shared" si="577"/>
        <v>2.3339875194680701E-13</v>
      </c>
      <c r="JJ195" s="86">
        <f t="shared" si="578"/>
        <v>1.6225862890072714E-12</v>
      </c>
      <c r="JK195" s="86">
        <f t="shared" si="579"/>
        <v>1.2636930368955256E-10</v>
      </c>
      <c r="JL195" s="86">
        <f t="shared" si="580"/>
        <v>4.8518263240781782E-10</v>
      </c>
      <c r="JM195" s="86">
        <f t="shared" si="581"/>
        <v>7.3754588847944753E-15</v>
      </c>
    </row>
    <row r="196" spans="2:273" x14ac:dyDescent="0.25">
      <c r="B196" s="2">
        <v>169</v>
      </c>
      <c r="C196" s="37">
        <v>38.802999999999997</v>
      </c>
      <c r="D196" s="37">
        <v>40.066000000000003</v>
      </c>
      <c r="E196" s="37">
        <v>41.869</v>
      </c>
      <c r="F196" s="37">
        <v>45.851999999999997</v>
      </c>
      <c r="G196" s="37">
        <v>47.23</v>
      </c>
      <c r="H196" s="37">
        <v>47.131</v>
      </c>
      <c r="I196" s="37">
        <v>47.23</v>
      </c>
      <c r="J196" s="37">
        <v>46.951000000000001</v>
      </c>
      <c r="K196" s="37">
        <v>45.442999999999998</v>
      </c>
      <c r="L196" s="37">
        <v>44.933999999999997</v>
      </c>
      <c r="M196" s="37">
        <v>44.738</v>
      </c>
      <c r="N196" s="37">
        <v>42.279000000000003</v>
      </c>
      <c r="O196" s="37">
        <v>41.573999999999998</v>
      </c>
      <c r="P196" s="37">
        <v>42.753999999999998</v>
      </c>
      <c r="Q196" s="37">
        <v>42.738</v>
      </c>
      <c r="S196" s="4" t="e">
        <f t="shared" si="453"/>
        <v>#N/A</v>
      </c>
      <c r="T196" s="4" t="e">
        <f t="shared" si="454"/>
        <v>#N/A</v>
      </c>
      <c r="U196" s="4" t="e">
        <f t="shared" si="455"/>
        <v>#N/A</v>
      </c>
      <c r="V196" s="4" t="e">
        <f t="shared" si="456"/>
        <v>#N/A</v>
      </c>
      <c r="W196" s="4" t="e">
        <f t="shared" si="457"/>
        <v>#N/A</v>
      </c>
      <c r="X196" s="4" t="e">
        <f t="shared" si="458"/>
        <v>#N/A</v>
      </c>
      <c r="Y196" s="4" t="e">
        <f t="shared" si="459"/>
        <v>#N/A</v>
      </c>
      <c r="Z196" s="4" t="e">
        <f t="shared" si="460"/>
        <v>#N/A</v>
      </c>
      <c r="AA196" s="4" t="e">
        <f t="shared" si="461"/>
        <v>#N/A</v>
      </c>
      <c r="AB196" s="4" t="e">
        <f t="shared" si="462"/>
        <v>#N/A</v>
      </c>
      <c r="AC196" s="4" t="e">
        <f t="shared" si="463"/>
        <v>#N/A</v>
      </c>
      <c r="AD196" s="4" t="e">
        <f t="shared" si="464"/>
        <v>#N/A</v>
      </c>
      <c r="AE196" s="4" t="e">
        <f t="shared" si="465"/>
        <v>#N/A</v>
      </c>
      <c r="AF196" s="4">
        <f t="shared" si="466"/>
        <v>42.689951110783063</v>
      </c>
      <c r="AG196" s="4">
        <f t="shared" si="467"/>
        <v>43.484068299729159</v>
      </c>
      <c r="AI196" s="4">
        <f t="shared" si="468"/>
        <v>0</v>
      </c>
      <c r="AJ196" s="4">
        <f t="shared" si="469"/>
        <v>0</v>
      </c>
      <c r="AK196" s="4">
        <f t="shared" si="470"/>
        <v>0</v>
      </c>
      <c r="AL196" s="4">
        <f t="shared" si="471"/>
        <v>0</v>
      </c>
      <c r="AM196" s="4">
        <f t="shared" si="472"/>
        <v>0</v>
      </c>
      <c r="AN196" s="4">
        <f t="shared" si="473"/>
        <v>0</v>
      </c>
      <c r="AO196" s="4">
        <f t="shared" si="474"/>
        <v>0</v>
      </c>
      <c r="AP196" s="4">
        <f t="shared" si="475"/>
        <v>0</v>
      </c>
      <c r="AQ196" s="4">
        <f t="shared" si="476"/>
        <v>0</v>
      </c>
      <c r="AR196" s="4">
        <f t="shared" si="477"/>
        <v>0</v>
      </c>
      <c r="AS196" s="4">
        <f t="shared" si="478"/>
        <v>0</v>
      </c>
      <c r="AT196" s="4">
        <f t="shared" si="479"/>
        <v>0</v>
      </c>
      <c r="AU196" s="4">
        <f t="shared" si="480"/>
        <v>0</v>
      </c>
      <c r="AV196" s="4">
        <f t="shared" si="656"/>
        <v>6.4048889216934413E-2</v>
      </c>
      <c r="AW196" s="4">
        <f t="shared" si="656"/>
        <v>-0.74606829972915989</v>
      </c>
      <c r="AY196" s="2" t="e">
        <f t="shared" si="532"/>
        <v>#N/A</v>
      </c>
      <c r="AZ196" s="2" t="e">
        <f t="shared" si="583"/>
        <v>#N/A</v>
      </c>
      <c r="BA196" s="2" t="e">
        <f t="shared" si="584"/>
        <v>#N/A</v>
      </c>
      <c r="BB196" s="2" t="e">
        <f t="shared" si="585"/>
        <v>#N/A</v>
      </c>
      <c r="BC196" s="2" t="e">
        <f t="shared" si="586"/>
        <v>#N/A</v>
      </c>
      <c r="BD196" s="2" t="e">
        <f t="shared" si="587"/>
        <v>#N/A</v>
      </c>
      <c r="BE196" s="2" t="e">
        <f t="shared" si="588"/>
        <v>#N/A</v>
      </c>
      <c r="BF196" s="2" t="e">
        <f t="shared" si="589"/>
        <v>#N/A</v>
      </c>
      <c r="BG196" s="2" t="e">
        <f t="shared" si="590"/>
        <v>#N/A</v>
      </c>
      <c r="BH196" s="2" t="e">
        <f t="shared" si="591"/>
        <v>#N/A</v>
      </c>
      <c r="BI196" s="2" t="e">
        <f t="shared" si="592"/>
        <v>#N/A</v>
      </c>
      <c r="BJ196" s="2" t="e">
        <f t="shared" si="593"/>
        <v>#N/A</v>
      </c>
      <c r="BK196" s="2" t="e">
        <f t="shared" si="594"/>
        <v>#N/A</v>
      </c>
      <c r="BL196" s="2">
        <f t="shared" si="595"/>
        <v>42.689951110783021</v>
      </c>
      <c r="BM196" s="2">
        <f t="shared" si="596"/>
        <v>43.484068299729159</v>
      </c>
      <c r="BO196" s="2" t="str">
        <f t="shared" si="482"/>
        <v/>
      </c>
      <c r="BP196" s="2" t="str">
        <f t="shared" si="483"/>
        <v/>
      </c>
      <c r="BQ196" s="2" t="str">
        <f t="shared" si="484"/>
        <v/>
      </c>
      <c r="BR196" s="2" t="str">
        <f t="shared" si="485"/>
        <v/>
      </c>
      <c r="BS196" s="2" t="str">
        <f t="shared" si="486"/>
        <v/>
      </c>
      <c r="BT196" s="2" t="str">
        <f t="shared" si="487"/>
        <v/>
      </c>
      <c r="BU196" s="2" t="str">
        <f t="shared" si="488"/>
        <v/>
      </c>
      <c r="BV196" s="2" t="str">
        <f t="shared" si="489"/>
        <v/>
      </c>
      <c r="BW196" s="2" t="str">
        <f t="shared" si="490"/>
        <v/>
      </c>
      <c r="BX196" s="2" t="str">
        <f t="shared" si="491"/>
        <v/>
      </c>
      <c r="BY196" s="2" t="str">
        <f t="shared" si="492"/>
        <v/>
      </c>
      <c r="BZ196" s="2" t="str">
        <f t="shared" si="493"/>
        <v/>
      </c>
      <c r="CA196" s="2" t="str">
        <f t="shared" si="494"/>
        <v/>
      </c>
      <c r="CB196" s="2" t="str">
        <f t="shared" si="495"/>
        <v/>
      </c>
      <c r="CC196" s="2" t="str">
        <f t="shared" si="496"/>
        <v/>
      </c>
      <c r="CE196" s="2" t="str">
        <f t="shared" si="533"/>
        <v/>
      </c>
      <c r="CF196" s="2" t="str">
        <f t="shared" si="534"/>
        <v/>
      </c>
      <c r="CG196" s="2" t="str">
        <f t="shared" si="535"/>
        <v/>
      </c>
      <c r="CH196" s="2" t="str">
        <f t="shared" si="536"/>
        <v/>
      </c>
      <c r="CI196" s="2" t="str">
        <f t="shared" si="537"/>
        <v/>
      </c>
      <c r="CJ196" s="2" t="str">
        <f t="shared" si="538"/>
        <v/>
      </c>
      <c r="CK196" s="2" t="str">
        <f t="shared" si="539"/>
        <v/>
      </c>
      <c r="CL196" s="2" t="str">
        <f t="shared" si="540"/>
        <v/>
      </c>
      <c r="CM196" s="2" t="str">
        <f t="shared" si="541"/>
        <v/>
      </c>
      <c r="CN196" s="2" t="str">
        <f t="shared" si="542"/>
        <v/>
      </c>
      <c r="CO196" s="2" t="str">
        <f t="shared" si="543"/>
        <v/>
      </c>
      <c r="CP196" s="2" t="str">
        <f t="shared" si="544"/>
        <v/>
      </c>
      <c r="CQ196" s="2" t="str">
        <f t="shared" si="545"/>
        <v/>
      </c>
      <c r="CR196" s="2" t="str">
        <f t="shared" si="546"/>
        <v/>
      </c>
      <c r="CS196" s="2" t="str">
        <f t="shared" si="547"/>
        <v/>
      </c>
      <c r="CU196" s="2" t="str">
        <f t="shared" si="497"/>
        <v/>
      </c>
      <c r="CV196" s="2" t="str">
        <f t="shared" si="498"/>
        <v/>
      </c>
      <c r="CW196" s="2" t="str">
        <f t="shared" si="499"/>
        <v/>
      </c>
      <c r="CX196" s="2" t="str">
        <f t="shared" si="500"/>
        <v/>
      </c>
      <c r="CY196" s="2" t="str">
        <f t="shared" si="501"/>
        <v/>
      </c>
      <c r="CZ196" s="2" t="str">
        <f t="shared" si="502"/>
        <v/>
      </c>
      <c r="DA196" s="2" t="str">
        <f t="shared" si="503"/>
        <v/>
      </c>
      <c r="DB196" s="2" t="str">
        <f t="shared" si="504"/>
        <v/>
      </c>
      <c r="DC196" s="2" t="str">
        <f t="shared" si="505"/>
        <v/>
      </c>
      <c r="DD196" s="2" t="str">
        <f t="shared" si="506"/>
        <v/>
      </c>
      <c r="DE196" s="2" t="str">
        <f t="shared" si="507"/>
        <v/>
      </c>
      <c r="DF196" s="2" t="str">
        <f t="shared" si="508"/>
        <v/>
      </c>
      <c r="DG196" s="2" t="str">
        <f t="shared" si="509"/>
        <v/>
      </c>
      <c r="DH196" s="2">
        <f t="shared" si="510"/>
        <v>42.753999999999998</v>
      </c>
      <c r="DI196" s="2">
        <f t="shared" si="511"/>
        <v>42.738</v>
      </c>
      <c r="DK196" s="2">
        <f t="shared" si="512"/>
        <v>95.479374686005968</v>
      </c>
      <c r="DL196" s="2">
        <f t="shared" si="657"/>
        <v>101.0505264270613</v>
      </c>
      <c r="DM196" s="2">
        <f t="shared" si="657"/>
        <v>101.38341376306622</v>
      </c>
      <c r="DN196" s="2">
        <f t="shared" si="657"/>
        <v>111.77621214574899</v>
      </c>
      <c r="DO196" s="2">
        <f t="shared" si="657"/>
        <v>105.40586692056289</v>
      </c>
      <c r="DP196" s="2">
        <f t="shared" si="657"/>
        <v>110.40275040485832</v>
      </c>
      <c r="DQ196" s="2">
        <f t="shared" si="657"/>
        <v>103.34155328330206</v>
      </c>
      <c r="DR196" s="2">
        <f t="shared" si="657"/>
        <v>108.58020593792172</v>
      </c>
      <c r="DS196" s="2">
        <f t="shared" si="657"/>
        <v>105.59432191705876</v>
      </c>
      <c r="DT196" s="2">
        <f t="shared" si="657"/>
        <v>103.02943076923079</v>
      </c>
      <c r="DU196" s="2">
        <f t="shared" si="657"/>
        <v>99.012009109311748</v>
      </c>
      <c r="DV196" s="2">
        <f t="shared" si="657"/>
        <v>104.34098085129665</v>
      </c>
      <c r="DW196" s="2">
        <f t="shared" si="657"/>
        <v>102.22271066126855</v>
      </c>
      <c r="DX196" s="2">
        <f t="shared" si="657"/>
        <v>92.853448883126703</v>
      </c>
      <c r="DY196" s="2">
        <f t="shared" si="657"/>
        <v>86.665202359502359</v>
      </c>
      <c r="EA196" s="2">
        <f t="shared" si="452"/>
        <v>37.820077625909974</v>
      </c>
      <c r="EB196" s="2">
        <f t="shared" si="514"/>
        <v>38.631845569957022</v>
      </c>
      <c r="EC196" s="2">
        <f t="shared" si="515"/>
        <v>39.447915103817813</v>
      </c>
      <c r="ED196" s="2">
        <f t="shared" si="516"/>
        <v>44.116240287577028</v>
      </c>
      <c r="EE196" s="2">
        <f t="shared" si="517"/>
        <v>47.20069368102201</v>
      </c>
      <c r="EF196" s="2">
        <f t="shared" si="518"/>
        <v>46.883555657376974</v>
      </c>
      <c r="EG196" s="2">
        <f t="shared" si="519"/>
        <v>46.467658924514012</v>
      </c>
      <c r="EH196" s="2">
        <f t="shared" si="520"/>
        <v>46.380285226130653</v>
      </c>
      <c r="EI196" s="2">
        <f t="shared" si="521"/>
        <v>44.647447180346163</v>
      </c>
      <c r="EJ196" s="2">
        <f t="shared" si="522"/>
        <v>45.69076862291606</v>
      </c>
      <c r="EK196" s="2">
        <f t="shared" si="523"/>
        <v>43.842795360984901</v>
      </c>
      <c r="EL196" s="2">
        <f t="shared" si="524"/>
        <v>42.496806109568276</v>
      </c>
      <c r="EM196" s="2">
        <f t="shared" si="525"/>
        <v>42.548009523296159</v>
      </c>
      <c r="EN196" s="2">
        <f t="shared" si="526"/>
        <v>42.816402724472489</v>
      </c>
      <c r="EO196" s="2">
        <f t="shared" si="527"/>
        <v>47.634884693877545</v>
      </c>
      <c r="EQ196" s="2">
        <f t="shared" si="528"/>
        <v>39.405657696504271</v>
      </c>
      <c r="ER196" s="2">
        <f t="shared" si="658"/>
        <v>39.702065053083771</v>
      </c>
      <c r="ES196" s="2">
        <f t="shared" si="658"/>
        <v>40.415245136249681</v>
      </c>
      <c r="ET196" s="2">
        <f t="shared" si="658"/>
        <v>44.927347723814513</v>
      </c>
      <c r="EU196" s="2">
        <f t="shared" si="658"/>
        <v>47.039630011494296</v>
      </c>
      <c r="EV196" s="2">
        <f t="shared" si="658"/>
        <v>46.701301207543764</v>
      </c>
      <c r="EW196" s="2">
        <f t="shared" si="658"/>
        <v>47.462328225794195</v>
      </c>
      <c r="EX196" s="2">
        <f t="shared" si="658"/>
        <v>46.486928784141327</v>
      </c>
      <c r="EY196" s="2">
        <f t="shared" si="658"/>
        <v>45.028936225760923</v>
      </c>
      <c r="EZ196" s="2">
        <f t="shared" si="658"/>
        <v>45.210816425353045</v>
      </c>
      <c r="FA196" s="2">
        <f t="shared" si="658"/>
        <v>43.07463542867275</v>
      </c>
      <c r="FB196" s="2">
        <f t="shared" si="658"/>
        <v>41.905400040361847</v>
      </c>
      <c r="FC196" s="2">
        <f t="shared" si="658"/>
        <v>41.452553079826984</v>
      </c>
      <c r="FD196" s="2">
        <f t="shared" si="658"/>
        <v>42.673492412970944</v>
      </c>
      <c r="FE196" s="2">
        <f t="shared" si="658"/>
        <v>43.011116297984088</v>
      </c>
      <c r="FG196" s="2">
        <f t="shared" si="530"/>
        <v>0.99999151443204104</v>
      </c>
      <c r="FH196" s="2">
        <f t="shared" si="659"/>
        <v>0.99998989705919017</v>
      </c>
      <c r="FI196" s="2">
        <f t="shared" si="659"/>
        <v>0.99998876751861221</v>
      </c>
      <c r="FJ196" s="2">
        <f t="shared" si="659"/>
        <v>0.99998761080099152</v>
      </c>
      <c r="FK196" s="2">
        <f t="shared" si="659"/>
        <v>0.9999884327907822</v>
      </c>
      <c r="FL196" s="2">
        <f t="shared" si="659"/>
        <v>0.9999880833413034</v>
      </c>
      <c r="FM196" s="2">
        <f t="shared" si="659"/>
        <v>0.99998897764646189</v>
      </c>
      <c r="FN196" s="2">
        <f t="shared" si="659"/>
        <v>0.99998802504408923</v>
      </c>
      <c r="FO196" s="2">
        <f t="shared" si="659"/>
        <v>0.99998849209388718</v>
      </c>
      <c r="FP196" s="2">
        <f t="shared" si="659"/>
        <v>0.99998834459768748</v>
      </c>
      <c r="FQ196" s="2">
        <f t="shared" si="659"/>
        <v>0.99998775933279105</v>
      </c>
      <c r="FR196" s="2">
        <f t="shared" si="659"/>
        <v>0.99998825703716687</v>
      </c>
      <c r="FS196" s="2">
        <f t="shared" si="659"/>
        <v>0.99998882906380349</v>
      </c>
      <c r="FT196" s="2">
        <f t="shared" si="659"/>
        <v>0.9999893308024751</v>
      </c>
      <c r="FU196" s="2">
        <f t="shared" si="659"/>
        <v>0.99999044077449262</v>
      </c>
      <c r="FW196" s="2">
        <f t="shared" si="548"/>
        <v>0.93407721623531792</v>
      </c>
      <c r="FX196" s="2">
        <f t="shared" si="600"/>
        <v>0.92687113406950705</v>
      </c>
      <c r="FY196" s="2">
        <f t="shared" si="601"/>
        <v>0.92182175503699204</v>
      </c>
      <c r="FZ196" s="2">
        <f t="shared" si="602"/>
        <v>0.91438274325100544</v>
      </c>
      <c r="GA196" s="2">
        <f t="shared" si="603"/>
        <v>0.90448696715766708</v>
      </c>
      <c r="GB196" s="2">
        <f t="shared" si="604"/>
        <v>0.90863772725832015</v>
      </c>
      <c r="GC196" s="2">
        <f t="shared" si="605"/>
        <v>0.91535643197772631</v>
      </c>
      <c r="GD196" s="2">
        <f t="shared" si="606"/>
        <v>0.9212314620613169</v>
      </c>
      <c r="GE196" s="2">
        <f t="shared" si="607"/>
        <v>0.92674273511635685</v>
      </c>
      <c r="GF196" s="2">
        <f t="shared" si="608"/>
        <v>0.92398691322156068</v>
      </c>
      <c r="GG196" s="2">
        <f t="shared" si="609"/>
        <v>0.92684622314582765</v>
      </c>
      <c r="GH196" s="2">
        <f t="shared" si="610"/>
        <v>0.92528553893973275</v>
      </c>
      <c r="GI196" s="2">
        <f t="shared" si="611"/>
        <v>0.91395236874930674</v>
      </c>
      <c r="GJ196" s="2">
        <f t="shared" si="612"/>
        <v>0.88856757419581867</v>
      </c>
      <c r="GK196" s="2">
        <f t="shared" si="613"/>
        <v>0.89779356107961794</v>
      </c>
      <c r="GM196" s="86">
        <f t="shared" si="549"/>
        <v>1.4079749300883663E-265</v>
      </c>
      <c r="GN196" s="86">
        <f t="shared" si="614"/>
        <v>1.2198769920933492E-279</v>
      </c>
      <c r="GO196" s="86">
        <f t="shared" si="615"/>
        <v>7.6451900503554997E-294</v>
      </c>
      <c r="GP196" s="86">
        <f t="shared" si="616"/>
        <v>0</v>
      </c>
      <c r="GQ196" s="86">
        <f t="shared" si="617"/>
        <v>0</v>
      </c>
      <c r="GR196" s="86">
        <f t="shared" si="618"/>
        <v>0</v>
      </c>
      <c r="GS196" s="86">
        <f t="shared" si="619"/>
        <v>0</v>
      </c>
      <c r="GT196" s="86">
        <f t="shared" si="620"/>
        <v>5.396569224782249E-286</v>
      </c>
      <c r="GU196" s="86">
        <f t="shared" si="621"/>
        <v>0</v>
      </c>
      <c r="GV196" s="86">
        <f t="shared" si="622"/>
        <v>0</v>
      </c>
      <c r="GW196" s="86">
        <f t="shared" si="623"/>
        <v>0</v>
      </c>
      <c r="GX196" s="86">
        <f t="shared" si="624"/>
        <v>0</v>
      </c>
      <c r="GY196" s="86">
        <f t="shared" si="625"/>
        <v>0</v>
      </c>
      <c r="GZ196" s="86">
        <f t="shared" si="626"/>
        <v>0</v>
      </c>
      <c r="HA196" s="86">
        <f t="shared" si="627"/>
        <v>0</v>
      </c>
      <c r="HC196" s="86">
        <f t="shared" si="550"/>
        <v>1.055687078106983E-196</v>
      </c>
      <c r="HD196" s="86">
        <f t="shared" si="628"/>
        <v>8.3901498963025152E-185</v>
      </c>
      <c r="HE196" s="86">
        <f t="shared" si="629"/>
        <v>2.0607301397631348E-205</v>
      </c>
      <c r="HF196" s="86">
        <f t="shared" si="630"/>
        <v>4.0148409438911004E-215</v>
      </c>
      <c r="HG196" s="86">
        <f t="shared" si="631"/>
        <v>8.349209498183091E-247</v>
      </c>
      <c r="HH196" s="86">
        <f t="shared" si="632"/>
        <v>5.1609153672501361E-264</v>
      </c>
      <c r="HI196" s="86">
        <f t="shared" si="633"/>
        <v>2.5023464574041111E-284</v>
      </c>
      <c r="HJ196" s="86">
        <f t="shared" si="634"/>
        <v>1.5974238953765646E-229</v>
      </c>
      <c r="HK196" s="86">
        <f t="shared" si="635"/>
        <v>3.0793758011412937E-269</v>
      </c>
      <c r="HL196" s="86">
        <f t="shared" si="636"/>
        <v>8.7181813442148616E-306</v>
      </c>
      <c r="HM196" s="86">
        <f t="shared" si="637"/>
        <v>0</v>
      </c>
      <c r="HN196" s="86">
        <f t="shared" si="638"/>
        <v>0</v>
      </c>
      <c r="HO196" s="86">
        <f t="shared" si="639"/>
        <v>3.5702832158523641E-293</v>
      </c>
      <c r="HP196" s="86">
        <f t="shared" si="640"/>
        <v>0</v>
      </c>
      <c r="HQ196" s="86">
        <f t="shared" si="641"/>
        <v>0</v>
      </c>
      <c r="HS196" s="86">
        <f t="shared" si="551"/>
        <v>1.8890634838898312E-47</v>
      </c>
      <c r="HT196" s="86">
        <f t="shared" si="642"/>
        <v>9.5793247939695625E-76</v>
      </c>
      <c r="HU196" s="86">
        <f t="shared" si="643"/>
        <v>4.5415172452667789E-76</v>
      </c>
      <c r="HV196" s="86">
        <f t="shared" si="644"/>
        <v>5.3771693143300856E-81</v>
      </c>
      <c r="HW196" s="86">
        <f t="shared" si="645"/>
        <v>1.4920879944120468E-72</v>
      </c>
      <c r="HX196" s="86">
        <f t="shared" si="646"/>
        <v>1.5232204885809025E-81</v>
      </c>
      <c r="HY196" s="86">
        <f t="shared" si="647"/>
        <v>1.103779843622059E-78</v>
      </c>
      <c r="HZ196" s="86">
        <f t="shared" si="648"/>
        <v>6.0276752977535643E-82</v>
      </c>
      <c r="IA196" s="86">
        <f t="shared" si="649"/>
        <v>5.9153877524290603E-84</v>
      </c>
      <c r="IB196" s="86">
        <f t="shared" si="650"/>
        <v>5.9149607584999658E-81</v>
      </c>
      <c r="IC196" s="86">
        <f t="shared" si="651"/>
        <v>6.3288475433590896E-90</v>
      </c>
      <c r="ID196" s="86">
        <f t="shared" si="652"/>
        <v>7.4294860309238056E-86</v>
      </c>
      <c r="IE196" s="86">
        <f t="shared" si="653"/>
        <v>1.0026943920009759E-77</v>
      </c>
      <c r="IF196" s="86">
        <f t="shared" si="654"/>
        <v>4.2319871233630636E-78</v>
      </c>
      <c r="IG196" s="86">
        <f t="shared" si="655"/>
        <v>1.6670853343476301E-85</v>
      </c>
      <c r="II196" s="86">
        <f t="shared" si="552"/>
        <v>1.2078648128380194E-9</v>
      </c>
      <c r="IJ196" s="86">
        <f t="shared" si="553"/>
        <v>6.9104424697378578E-12</v>
      </c>
      <c r="IK196" s="86">
        <f t="shared" si="554"/>
        <v>1.3409287031833757E-11</v>
      </c>
      <c r="IL196" s="86">
        <f t="shared" si="555"/>
        <v>8.6132814486669991E-12</v>
      </c>
      <c r="IM196" s="86">
        <f t="shared" si="556"/>
        <v>2.7996917497567082E-10</v>
      </c>
      <c r="IN196" s="86">
        <f t="shared" si="557"/>
        <v>1.2909857115384261E-11</v>
      </c>
      <c r="IO196" s="86">
        <f t="shared" si="558"/>
        <v>1.030839142696648E-11</v>
      </c>
      <c r="IP196" s="86">
        <f t="shared" si="559"/>
        <v>1.0244730701535863E-12</v>
      </c>
      <c r="IQ196" s="86">
        <f t="shared" si="560"/>
        <v>2.1904993294883177E-13</v>
      </c>
      <c r="IR196" s="86">
        <f t="shared" si="561"/>
        <v>1.087771202676166E-12</v>
      </c>
      <c r="IS196" s="86">
        <f t="shared" si="562"/>
        <v>2.8726007115441091E-14</v>
      </c>
      <c r="IT196" s="86">
        <f t="shared" si="563"/>
        <v>2.268410117713053E-13</v>
      </c>
      <c r="IU196" s="86">
        <f t="shared" si="564"/>
        <v>2.1962870744387042E-11</v>
      </c>
      <c r="IV196" s="86">
        <f t="shared" si="565"/>
        <v>7.379251642149685E-11</v>
      </c>
      <c r="IW196" s="86">
        <f t="shared" si="566"/>
        <v>4.5804657700067742E-16</v>
      </c>
      <c r="IY196" s="86">
        <f t="shared" si="567"/>
        <v>1.2078648128380194E-9</v>
      </c>
      <c r="IZ196" s="86">
        <f t="shared" si="568"/>
        <v>6.9104424697378578E-12</v>
      </c>
      <c r="JA196" s="86">
        <f t="shared" si="569"/>
        <v>1.3409287031833757E-11</v>
      </c>
      <c r="JB196" s="86">
        <f t="shared" si="570"/>
        <v>8.6132814486669991E-12</v>
      </c>
      <c r="JC196" s="86">
        <f t="shared" si="571"/>
        <v>2.7996917497567082E-10</v>
      </c>
      <c r="JD196" s="86">
        <f t="shared" si="572"/>
        <v>1.2909857115384261E-11</v>
      </c>
      <c r="JE196" s="86">
        <f t="shared" si="573"/>
        <v>1.030839142696648E-11</v>
      </c>
      <c r="JF196" s="86">
        <f t="shared" si="574"/>
        <v>1.0244730701535863E-12</v>
      </c>
      <c r="JG196" s="86">
        <f t="shared" si="575"/>
        <v>2.1904993294883177E-13</v>
      </c>
      <c r="JH196" s="86">
        <f t="shared" si="576"/>
        <v>1.087771202676166E-12</v>
      </c>
      <c r="JI196" s="86">
        <f t="shared" si="577"/>
        <v>2.8726007115441091E-14</v>
      </c>
      <c r="JJ196" s="86">
        <f t="shared" si="578"/>
        <v>2.268410117713053E-13</v>
      </c>
      <c r="JK196" s="86">
        <f t="shared" si="579"/>
        <v>2.1962870744387042E-11</v>
      </c>
      <c r="JL196" s="86">
        <f t="shared" si="580"/>
        <v>7.379251642149685E-11</v>
      </c>
      <c r="JM196" s="86">
        <f t="shared" si="581"/>
        <v>4.5804657700067742E-16</v>
      </c>
    </row>
    <row r="197" spans="2:273" x14ac:dyDescent="0.25">
      <c r="B197" s="2">
        <v>170</v>
      </c>
      <c r="C197" s="37">
        <v>39.426000000000002</v>
      </c>
      <c r="D197" s="37">
        <v>39.475000000000001</v>
      </c>
      <c r="E197" s="37">
        <v>41.966999999999999</v>
      </c>
      <c r="F197" s="37">
        <v>45.82</v>
      </c>
      <c r="G197" s="37">
        <v>47.59</v>
      </c>
      <c r="H197" s="37">
        <v>46.491999999999997</v>
      </c>
      <c r="I197" s="37">
        <v>48.459000000000003</v>
      </c>
      <c r="J197" s="37">
        <v>47.344000000000001</v>
      </c>
      <c r="K197" s="37">
        <v>45.295000000000002</v>
      </c>
      <c r="L197" s="37">
        <v>46.524999999999999</v>
      </c>
      <c r="M197" s="37">
        <v>42.835999999999999</v>
      </c>
      <c r="N197" s="37">
        <v>43.295000000000002</v>
      </c>
      <c r="O197" s="37">
        <v>41.835999999999999</v>
      </c>
      <c r="P197" s="37">
        <v>43.393000000000001</v>
      </c>
      <c r="Q197" s="37">
        <v>41.393000000000001</v>
      </c>
      <c r="S197" s="4" t="e">
        <f t="shared" si="453"/>
        <v>#N/A</v>
      </c>
      <c r="T197" s="4" t="e">
        <f t="shared" si="454"/>
        <v>#N/A</v>
      </c>
      <c r="U197" s="4" t="e">
        <f t="shared" si="455"/>
        <v>#N/A</v>
      </c>
      <c r="V197" s="4" t="e">
        <f t="shared" si="456"/>
        <v>#N/A</v>
      </c>
      <c r="W197" s="4" t="e">
        <f t="shared" si="457"/>
        <v>#N/A</v>
      </c>
      <c r="X197" s="4" t="e">
        <f t="shared" si="458"/>
        <v>#N/A</v>
      </c>
      <c r="Y197" s="4" t="e">
        <f t="shared" si="459"/>
        <v>#N/A</v>
      </c>
      <c r="Z197" s="4" t="e">
        <f t="shared" si="460"/>
        <v>#N/A</v>
      </c>
      <c r="AA197" s="4" t="e">
        <f t="shared" si="461"/>
        <v>#N/A</v>
      </c>
      <c r="AB197" s="4" t="e">
        <f t="shared" si="462"/>
        <v>#N/A</v>
      </c>
      <c r="AC197" s="4" t="e">
        <f t="shared" si="463"/>
        <v>#N/A</v>
      </c>
      <c r="AD197" s="4" t="e">
        <f t="shared" si="464"/>
        <v>#N/A</v>
      </c>
      <c r="AE197" s="4" t="e">
        <f t="shared" si="465"/>
        <v>#N/A</v>
      </c>
      <c r="AF197" s="4">
        <f t="shared" si="466"/>
        <v>42.517252653854783</v>
      </c>
      <c r="AG197" s="4">
        <f t="shared" si="467"/>
        <v>43.264693081345008</v>
      </c>
      <c r="AI197" s="4">
        <f t="shared" si="468"/>
        <v>0</v>
      </c>
      <c r="AJ197" s="4">
        <f t="shared" si="469"/>
        <v>0</v>
      </c>
      <c r="AK197" s="4">
        <f t="shared" si="470"/>
        <v>0</v>
      </c>
      <c r="AL197" s="4">
        <f t="shared" si="471"/>
        <v>0</v>
      </c>
      <c r="AM197" s="4">
        <f t="shared" si="472"/>
        <v>0</v>
      </c>
      <c r="AN197" s="4">
        <f t="shared" si="473"/>
        <v>0</v>
      </c>
      <c r="AO197" s="4">
        <f t="shared" si="474"/>
        <v>0</v>
      </c>
      <c r="AP197" s="4">
        <f t="shared" si="475"/>
        <v>0</v>
      </c>
      <c r="AQ197" s="4">
        <f t="shared" si="476"/>
        <v>0</v>
      </c>
      <c r="AR197" s="4">
        <f t="shared" si="477"/>
        <v>0</v>
      </c>
      <c r="AS197" s="4">
        <f t="shared" si="478"/>
        <v>0</v>
      </c>
      <c r="AT197" s="4">
        <f t="shared" si="479"/>
        <v>0</v>
      </c>
      <c r="AU197" s="4">
        <f t="shared" si="480"/>
        <v>0</v>
      </c>
      <c r="AV197" s="4">
        <f t="shared" si="656"/>
        <v>0.87574734614521788</v>
      </c>
      <c r="AW197" s="4">
        <f t="shared" si="656"/>
        <v>-1.8716930813450077</v>
      </c>
      <c r="AY197" s="2" t="e">
        <f t="shared" si="532"/>
        <v>#N/A</v>
      </c>
      <c r="AZ197" s="2" t="e">
        <f t="shared" si="583"/>
        <v>#N/A</v>
      </c>
      <c r="BA197" s="2" t="e">
        <f t="shared" si="584"/>
        <v>#N/A</v>
      </c>
      <c r="BB197" s="2" t="e">
        <f t="shared" si="585"/>
        <v>#N/A</v>
      </c>
      <c r="BC197" s="2" t="e">
        <f t="shared" si="586"/>
        <v>#N/A</v>
      </c>
      <c r="BD197" s="2" t="e">
        <f t="shared" si="587"/>
        <v>#N/A</v>
      </c>
      <c r="BE197" s="2" t="e">
        <f t="shared" si="588"/>
        <v>#N/A</v>
      </c>
      <c r="BF197" s="2" t="e">
        <f t="shared" si="589"/>
        <v>#N/A</v>
      </c>
      <c r="BG197" s="2" t="e">
        <f t="shared" si="590"/>
        <v>#N/A</v>
      </c>
      <c r="BH197" s="2" t="e">
        <f t="shared" si="591"/>
        <v>#N/A</v>
      </c>
      <c r="BI197" s="2" t="e">
        <f t="shared" si="592"/>
        <v>#N/A</v>
      </c>
      <c r="BJ197" s="2" t="e">
        <f t="shared" si="593"/>
        <v>#N/A</v>
      </c>
      <c r="BK197" s="2" t="e">
        <f t="shared" si="594"/>
        <v>#N/A</v>
      </c>
      <c r="BL197" s="2">
        <f t="shared" si="595"/>
        <v>42.517252653854783</v>
      </c>
      <c r="BM197" s="2">
        <f t="shared" si="596"/>
        <v>43.264693081345008</v>
      </c>
      <c r="BO197" s="2" t="str">
        <f t="shared" si="482"/>
        <v/>
      </c>
      <c r="BP197" s="2" t="str">
        <f t="shared" si="483"/>
        <v/>
      </c>
      <c r="BQ197" s="2" t="str">
        <f t="shared" si="484"/>
        <v/>
      </c>
      <c r="BR197" s="2" t="str">
        <f t="shared" si="485"/>
        <v/>
      </c>
      <c r="BS197" s="2" t="str">
        <f t="shared" si="486"/>
        <v/>
      </c>
      <c r="BT197" s="2" t="str">
        <f t="shared" si="487"/>
        <v/>
      </c>
      <c r="BU197" s="2" t="str">
        <f t="shared" si="488"/>
        <v/>
      </c>
      <c r="BV197" s="2" t="str">
        <f t="shared" si="489"/>
        <v/>
      </c>
      <c r="BW197" s="2" t="str">
        <f t="shared" si="490"/>
        <v/>
      </c>
      <c r="BX197" s="2" t="str">
        <f t="shared" si="491"/>
        <v/>
      </c>
      <c r="BY197" s="2" t="str">
        <f t="shared" si="492"/>
        <v/>
      </c>
      <c r="BZ197" s="2" t="str">
        <f t="shared" si="493"/>
        <v/>
      </c>
      <c r="CA197" s="2" t="str">
        <f t="shared" si="494"/>
        <v/>
      </c>
      <c r="CB197" s="2" t="str">
        <f t="shared" si="495"/>
        <v/>
      </c>
      <c r="CC197" s="2" t="str">
        <f t="shared" si="496"/>
        <v/>
      </c>
      <c r="CE197" s="2" t="str">
        <f t="shared" si="533"/>
        <v/>
      </c>
      <c r="CF197" s="2" t="str">
        <f t="shared" si="534"/>
        <v/>
      </c>
      <c r="CG197" s="2" t="str">
        <f t="shared" si="535"/>
        <v/>
      </c>
      <c r="CH197" s="2" t="str">
        <f t="shared" si="536"/>
        <v/>
      </c>
      <c r="CI197" s="2" t="str">
        <f t="shared" si="537"/>
        <v/>
      </c>
      <c r="CJ197" s="2" t="str">
        <f t="shared" si="538"/>
        <v/>
      </c>
      <c r="CK197" s="2" t="str">
        <f t="shared" si="539"/>
        <v/>
      </c>
      <c r="CL197" s="2" t="str">
        <f t="shared" si="540"/>
        <v/>
      </c>
      <c r="CM197" s="2" t="str">
        <f t="shared" si="541"/>
        <v/>
      </c>
      <c r="CN197" s="2" t="str">
        <f t="shared" si="542"/>
        <v/>
      </c>
      <c r="CO197" s="2" t="str">
        <f t="shared" si="543"/>
        <v/>
      </c>
      <c r="CP197" s="2" t="str">
        <f t="shared" si="544"/>
        <v/>
      </c>
      <c r="CQ197" s="2" t="str">
        <f t="shared" si="545"/>
        <v/>
      </c>
      <c r="CR197" s="2" t="str">
        <f t="shared" si="546"/>
        <v/>
      </c>
      <c r="CS197" s="2" t="str">
        <f t="shared" si="547"/>
        <v/>
      </c>
      <c r="CU197" s="2" t="str">
        <f t="shared" si="497"/>
        <v/>
      </c>
      <c r="CV197" s="2" t="str">
        <f t="shared" si="498"/>
        <v/>
      </c>
      <c r="CW197" s="2" t="str">
        <f t="shared" si="499"/>
        <v/>
      </c>
      <c r="CX197" s="2" t="str">
        <f t="shared" si="500"/>
        <v/>
      </c>
      <c r="CY197" s="2" t="str">
        <f t="shared" si="501"/>
        <v/>
      </c>
      <c r="CZ197" s="2" t="str">
        <f t="shared" si="502"/>
        <v/>
      </c>
      <c r="DA197" s="2" t="str">
        <f t="shared" si="503"/>
        <v/>
      </c>
      <c r="DB197" s="2" t="str">
        <f t="shared" si="504"/>
        <v/>
      </c>
      <c r="DC197" s="2" t="str">
        <f t="shared" si="505"/>
        <v/>
      </c>
      <c r="DD197" s="2" t="str">
        <f t="shared" si="506"/>
        <v/>
      </c>
      <c r="DE197" s="2" t="str">
        <f t="shared" si="507"/>
        <v/>
      </c>
      <c r="DF197" s="2" t="str">
        <f t="shared" si="508"/>
        <v/>
      </c>
      <c r="DG197" s="2" t="str">
        <f t="shared" si="509"/>
        <v/>
      </c>
      <c r="DH197" s="2">
        <f t="shared" si="510"/>
        <v>43.393000000000001</v>
      </c>
      <c r="DI197" s="2">
        <f t="shared" si="511"/>
        <v>41.393000000000001</v>
      </c>
      <c r="DK197" s="2">
        <f t="shared" si="512"/>
        <v>95.711769224536084</v>
      </c>
      <c r="DL197" s="2">
        <f t="shared" si="657"/>
        <v>101.29594956206583</v>
      </c>
      <c r="DM197" s="2">
        <f t="shared" si="657"/>
        <v>101.62222822299654</v>
      </c>
      <c r="DN197" s="2">
        <f t="shared" si="657"/>
        <v>112.08125182186235</v>
      </c>
      <c r="DO197" s="2">
        <f t="shared" si="657"/>
        <v>105.64105499284227</v>
      </c>
      <c r="DP197" s="2">
        <f t="shared" si="657"/>
        <v>110.67788582995954</v>
      </c>
      <c r="DQ197" s="2">
        <f t="shared" si="657"/>
        <v>103.55552579737335</v>
      </c>
      <c r="DR197" s="2">
        <f t="shared" si="657"/>
        <v>108.81489986504722</v>
      </c>
      <c r="DS197" s="2">
        <f t="shared" si="657"/>
        <v>105.8370510996827</v>
      </c>
      <c r="DT197" s="2">
        <f t="shared" si="657"/>
        <v>103.25612523452159</v>
      </c>
      <c r="DU197" s="2">
        <f t="shared" si="657"/>
        <v>99.230469635627529</v>
      </c>
      <c r="DV197" s="2">
        <f t="shared" si="657"/>
        <v>104.60433067075172</v>
      </c>
      <c r="DW197" s="2">
        <f t="shared" si="657"/>
        <v>102.47151349527664</v>
      </c>
      <c r="DX197" s="2">
        <f t="shared" si="657"/>
        <v>93.03920765470113</v>
      </c>
      <c r="DY197" s="2">
        <f t="shared" si="657"/>
        <v>86.823472887172883</v>
      </c>
      <c r="EA197" s="2">
        <f t="shared" si="452"/>
        <v>37.633143515079482</v>
      </c>
      <c r="EB197" s="2">
        <f t="shared" si="514"/>
        <v>38.451321106409161</v>
      </c>
      <c r="EC197" s="2">
        <f t="shared" si="515"/>
        <v>39.25701841929002</v>
      </c>
      <c r="ED197" s="2">
        <f t="shared" si="516"/>
        <v>43.955317227828886</v>
      </c>
      <c r="EE197" s="2">
        <f t="shared" si="517"/>
        <v>47.055089724746495</v>
      </c>
      <c r="EF197" s="2">
        <f t="shared" si="518"/>
        <v>46.728786049269601</v>
      </c>
      <c r="EG197" s="2">
        <f t="shared" si="519"/>
        <v>46.290940419086098</v>
      </c>
      <c r="EH197" s="2">
        <f t="shared" si="520"/>
        <v>46.188973590173092</v>
      </c>
      <c r="EI197" s="2">
        <f t="shared" si="521"/>
        <v>44.471323908431032</v>
      </c>
      <c r="EJ197" s="2">
        <f t="shared" si="522"/>
        <v>45.531084754746075</v>
      </c>
      <c r="EK197" s="2">
        <f t="shared" si="523"/>
        <v>43.696834585809164</v>
      </c>
      <c r="EL197" s="2">
        <f t="shared" si="524"/>
        <v>42.329962837667239</v>
      </c>
      <c r="EM197" s="2">
        <f t="shared" si="525"/>
        <v>42.400590013117011</v>
      </c>
      <c r="EN197" s="2">
        <f t="shared" si="526"/>
        <v>42.645784924805227</v>
      </c>
      <c r="EO197" s="2">
        <f t="shared" si="527"/>
        <v>47.509023098330232</v>
      </c>
      <c r="EQ197" s="2">
        <f t="shared" si="528"/>
        <v>39.242965597474608</v>
      </c>
      <c r="ER197" s="2">
        <f t="shared" si="658"/>
        <v>39.538835508339808</v>
      </c>
      <c r="ES197" s="2">
        <f t="shared" si="658"/>
        <v>40.239931524013834</v>
      </c>
      <c r="ET197" s="2">
        <f t="shared" si="658"/>
        <v>44.7794973369422</v>
      </c>
      <c r="EU197" s="2">
        <f t="shared" si="658"/>
        <v>46.891565034202998</v>
      </c>
      <c r="EV197" s="2">
        <f t="shared" si="658"/>
        <v>46.543662475690844</v>
      </c>
      <c r="EW197" s="2">
        <f t="shared" si="658"/>
        <v>47.301197356171045</v>
      </c>
      <c r="EX197" s="2">
        <f t="shared" si="658"/>
        <v>46.297670520599176</v>
      </c>
      <c r="EY197" s="2">
        <f t="shared" si="658"/>
        <v>44.858920891972573</v>
      </c>
      <c r="EZ197" s="2">
        <f t="shared" si="658"/>
        <v>45.043781484423178</v>
      </c>
      <c r="FA197" s="2">
        <f t="shared" si="658"/>
        <v>42.916920622395594</v>
      </c>
      <c r="FB197" s="2">
        <f t="shared" si="658"/>
        <v>41.729692101106444</v>
      </c>
      <c r="FC197" s="2">
        <f t="shared" si="658"/>
        <v>41.287816966230295</v>
      </c>
      <c r="FD197" s="2">
        <f t="shared" si="658"/>
        <v>42.502005680994444</v>
      </c>
      <c r="FE197" s="2">
        <f t="shared" si="658"/>
        <v>42.823647354992453</v>
      </c>
      <c r="FG197" s="2">
        <f t="shared" si="530"/>
        <v>0.9999922610642652</v>
      </c>
      <c r="FH197" s="2">
        <f t="shared" si="659"/>
        <v>0.99999078600028124</v>
      </c>
      <c r="FI197" s="2">
        <f t="shared" si="659"/>
        <v>0.99998975584509686</v>
      </c>
      <c r="FJ197" s="2">
        <f t="shared" si="659"/>
        <v>0.99998870090389602</v>
      </c>
      <c r="FK197" s="2">
        <f t="shared" si="659"/>
        <v>0.99998945056907518</v>
      </c>
      <c r="FL197" s="2">
        <f t="shared" si="659"/>
        <v>0.99998913186670413</v>
      </c>
      <c r="FM197" s="2">
        <f t="shared" si="659"/>
        <v>0.99998994748434855</v>
      </c>
      <c r="FN197" s="2">
        <f t="shared" si="659"/>
        <v>0.99998907869890119</v>
      </c>
      <c r="FO197" s="2">
        <f t="shared" si="659"/>
        <v>0.99998950465425951</v>
      </c>
      <c r="FP197" s="2">
        <f t="shared" si="659"/>
        <v>0.99998937013585243</v>
      </c>
      <c r="FQ197" s="2">
        <f t="shared" si="659"/>
        <v>0.99998883636680069</v>
      </c>
      <c r="FR197" s="2">
        <f t="shared" si="659"/>
        <v>0.9999892902795442</v>
      </c>
      <c r="FS197" s="2">
        <f t="shared" si="659"/>
        <v>0.99998981197508896</v>
      </c>
      <c r="FT197" s="2">
        <f t="shared" si="659"/>
        <v>0.99999026956707537</v>
      </c>
      <c r="FU197" s="2">
        <f t="shared" si="659"/>
        <v>0.99999128187538855</v>
      </c>
      <c r="FW197" s="2">
        <f t="shared" si="548"/>
        <v>0.9395269332020223</v>
      </c>
      <c r="FX197" s="2">
        <f t="shared" si="600"/>
        <v>0.93287375458481137</v>
      </c>
      <c r="FY197" s="2">
        <f t="shared" si="601"/>
        <v>0.92820673896866646</v>
      </c>
      <c r="FZ197" s="2">
        <f t="shared" si="602"/>
        <v>0.921323432498246</v>
      </c>
      <c r="GA197" s="2">
        <f t="shared" si="603"/>
        <v>0.91215280108545627</v>
      </c>
      <c r="GB197" s="2">
        <f t="shared" si="604"/>
        <v>0.91600136115938868</v>
      </c>
      <c r="GC197" s="2">
        <f t="shared" si="605"/>
        <v>0.92222490159794224</v>
      </c>
      <c r="GD197" s="2">
        <f t="shared" si="606"/>
        <v>0.92766087320456347</v>
      </c>
      <c r="GE197" s="2">
        <f t="shared" si="607"/>
        <v>0.93275513034099355</v>
      </c>
      <c r="GF197" s="2">
        <f t="shared" si="608"/>
        <v>0.93020845218241643</v>
      </c>
      <c r="GG197" s="2">
        <f t="shared" si="609"/>
        <v>0.93285074028189541</v>
      </c>
      <c r="GH197" s="2">
        <f t="shared" si="610"/>
        <v>0.93140867800377891</v>
      </c>
      <c r="GI197" s="2">
        <f t="shared" si="611"/>
        <v>0.92092492977326523</v>
      </c>
      <c r="GJ197" s="2">
        <f t="shared" si="612"/>
        <v>0.89736611036815173</v>
      </c>
      <c r="GK197" s="2">
        <f t="shared" si="613"/>
        <v>0.90594073939386555</v>
      </c>
      <c r="GM197" s="86">
        <f t="shared" si="549"/>
        <v>1.1184502078327926E-270</v>
      </c>
      <c r="GN197" s="86">
        <f t="shared" si="614"/>
        <v>5.856425896948951E-285</v>
      </c>
      <c r="GO197" s="86">
        <f t="shared" si="615"/>
        <v>1.8908423288639075E-299</v>
      </c>
      <c r="GP197" s="86">
        <f t="shared" si="616"/>
        <v>0</v>
      </c>
      <c r="GQ197" s="86">
        <f t="shared" si="617"/>
        <v>0</v>
      </c>
      <c r="GR197" s="86">
        <f t="shared" si="618"/>
        <v>0</v>
      </c>
      <c r="GS197" s="86">
        <f t="shared" si="619"/>
        <v>0</v>
      </c>
      <c r="GT197" s="86">
        <f t="shared" si="620"/>
        <v>1.9680595447694543E-291</v>
      </c>
      <c r="GU197" s="86">
        <f t="shared" si="621"/>
        <v>0</v>
      </c>
      <c r="GV197" s="86">
        <f t="shared" si="622"/>
        <v>0</v>
      </c>
      <c r="GW197" s="86">
        <f t="shared" si="623"/>
        <v>0</v>
      </c>
      <c r="GX197" s="86">
        <f t="shared" si="624"/>
        <v>0</v>
      </c>
      <c r="GY197" s="86">
        <f t="shared" si="625"/>
        <v>0</v>
      </c>
      <c r="GZ197" s="86">
        <f t="shared" si="626"/>
        <v>0</v>
      </c>
      <c r="HA197" s="86">
        <f t="shared" si="627"/>
        <v>0</v>
      </c>
      <c r="HC197" s="86">
        <f t="shared" si="550"/>
        <v>2.0771705347034339E-201</v>
      </c>
      <c r="HD197" s="86">
        <f t="shared" si="628"/>
        <v>4.0713465043957729E-189</v>
      </c>
      <c r="HE197" s="86">
        <f t="shared" si="629"/>
        <v>3.1838817206770849E-210</v>
      </c>
      <c r="HF197" s="86">
        <f t="shared" si="630"/>
        <v>3.5913128526529446E-220</v>
      </c>
      <c r="HG197" s="86">
        <f t="shared" si="631"/>
        <v>1.192338964504472E-252</v>
      </c>
      <c r="HH197" s="86">
        <f t="shared" si="632"/>
        <v>3.2071746759365702E-270</v>
      </c>
      <c r="HI197" s="86">
        <f t="shared" si="633"/>
        <v>5.5605176857043406E-291</v>
      </c>
      <c r="HJ197" s="86">
        <f t="shared" si="634"/>
        <v>6.9308747282988047E-235</v>
      </c>
      <c r="HK197" s="86">
        <f t="shared" si="635"/>
        <v>1.7056043121852683E-275</v>
      </c>
      <c r="HL197" s="86">
        <f t="shared" si="636"/>
        <v>0</v>
      </c>
      <c r="HM197" s="86">
        <f t="shared" si="637"/>
        <v>0</v>
      </c>
      <c r="HN197" s="86">
        <f t="shared" si="638"/>
        <v>0</v>
      </c>
      <c r="HO197" s="86">
        <f t="shared" si="639"/>
        <v>4.9650642064890595E-300</v>
      </c>
      <c r="HP197" s="86">
        <f t="shared" si="640"/>
        <v>0</v>
      </c>
      <c r="HQ197" s="86">
        <f t="shared" si="641"/>
        <v>0</v>
      </c>
      <c r="HS197" s="86">
        <f t="shared" si="551"/>
        <v>2.4794068853698529E-49</v>
      </c>
      <c r="HT197" s="86">
        <f t="shared" si="642"/>
        <v>1.4688334084381976E-78</v>
      </c>
      <c r="HU197" s="86">
        <f t="shared" si="643"/>
        <v>6.22513945194797E-79</v>
      </c>
      <c r="HV197" s="86">
        <f t="shared" si="644"/>
        <v>4.1815308990556829E-84</v>
      </c>
      <c r="HW197" s="86">
        <f t="shared" si="645"/>
        <v>2.0478980816019685E-75</v>
      </c>
      <c r="HX197" s="86">
        <f t="shared" si="646"/>
        <v>9.839772017533004E-85</v>
      </c>
      <c r="HY197" s="86">
        <f t="shared" si="647"/>
        <v>1.0154123292993024E-81</v>
      </c>
      <c r="HZ197" s="86">
        <f t="shared" si="648"/>
        <v>4.3246880378940722E-85</v>
      </c>
      <c r="IA197" s="86">
        <f t="shared" si="649"/>
        <v>3.9542731763329853E-87</v>
      </c>
      <c r="IB197" s="86">
        <f t="shared" si="650"/>
        <v>5.0043322593545038E-84</v>
      </c>
      <c r="IC197" s="86">
        <f t="shared" si="651"/>
        <v>2.4873900196445618E-93</v>
      </c>
      <c r="ID197" s="86">
        <f t="shared" si="652"/>
        <v>4.3121796706034755E-89</v>
      </c>
      <c r="IE197" s="86">
        <f t="shared" si="653"/>
        <v>1.0232880001549739E-80</v>
      </c>
      <c r="IF197" s="86">
        <f t="shared" si="654"/>
        <v>3.1715192082213261E-81</v>
      </c>
      <c r="IG197" s="86">
        <f t="shared" si="655"/>
        <v>7.5750289666393362E-89</v>
      </c>
      <c r="II197" s="86">
        <f t="shared" si="552"/>
        <v>3.1665082954825579E-10</v>
      </c>
      <c r="IJ197" s="86">
        <f t="shared" si="553"/>
        <v>1.1750790751618503E-12</v>
      </c>
      <c r="IK197" s="86">
        <f t="shared" si="554"/>
        <v>2.2725347066913323E-12</v>
      </c>
      <c r="IL197" s="86">
        <f t="shared" si="555"/>
        <v>1.3077221387391039E-12</v>
      </c>
      <c r="IM197" s="86">
        <f t="shared" si="556"/>
        <v>5.1002947365388592E-11</v>
      </c>
      <c r="IN197" s="86">
        <f t="shared" si="557"/>
        <v>1.9076093252269211E-12</v>
      </c>
      <c r="IO197" s="86">
        <f t="shared" si="558"/>
        <v>1.6030531864244382E-12</v>
      </c>
      <c r="IP197" s="86">
        <f t="shared" si="559"/>
        <v>1.4235865486685541E-13</v>
      </c>
      <c r="IQ197" s="86">
        <f t="shared" si="560"/>
        <v>2.8956892138837501E-14</v>
      </c>
      <c r="IR197" s="86">
        <f t="shared" si="561"/>
        <v>1.5660886002391461E-13</v>
      </c>
      <c r="IS197" s="86">
        <f t="shared" si="562"/>
        <v>3.2804536090883904E-15</v>
      </c>
      <c r="IT197" s="86">
        <f t="shared" si="563"/>
        <v>2.9545098963837388E-14</v>
      </c>
      <c r="IU197" s="86">
        <f t="shared" si="564"/>
        <v>3.5708230831175746E-12</v>
      </c>
      <c r="IV197" s="86">
        <f t="shared" si="565"/>
        <v>1.0342383426354239E-11</v>
      </c>
      <c r="IW197" s="86">
        <f t="shared" si="566"/>
        <v>2.5308658962353445E-17</v>
      </c>
      <c r="IY197" s="86">
        <f t="shared" si="567"/>
        <v>3.1665082954825579E-10</v>
      </c>
      <c r="IZ197" s="86">
        <f t="shared" si="568"/>
        <v>1.1750790751618503E-12</v>
      </c>
      <c r="JA197" s="86">
        <f t="shared" si="569"/>
        <v>2.2725347066913323E-12</v>
      </c>
      <c r="JB197" s="86">
        <f t="shared" si="570"/>
        <v>1.3077221387391039E-12</v>
      </c>
      <c r="JC197" s="86">
        <f t="shared" si="571"/>
        <v>5.1002947365388592E-11</v>
      </c>
      <c r="JD197" s="86">
        <f t="shared" si="572"/>
        <v>1.9076093252269211E-12</v>
      </c>
      <c r="JE197" s="86">
        <f t="shared" si="573"/>
        <v>1.6030531864244382E-12</v>
      </c>
      <c r="JF197" s="86">
        <f t="shared" si="574"/>
        <v>1.4235865486685541E-13</v>
      </c>
      <c r="JG197" s="86">
        <f t="shared" si="575"/>
        <v>2.8956892138837501E-14</v>
      </c>
      <c r="JH197" s="86">
        <f t="shared" si="576"/>
        <v>1.5660886002391461E-13</v>
      </c>
      <c r="JI197" s="86">
        <f t="shared" si="577"/>
        <v>3.2804536090883904E-15</v>
      </c>
      <c r="JJ197" s="86">
        <f t="shared" si="578"/>
        <v>2.9545098963837388E-14</v>
      </c>
      <c r="JK197" s="86">
        <f t="shared" si="579"/>
        <v>3.5708230831175746E-12</v>
      </c>
      <c r="JL197" s="86">
        <f t="shared" si="580"/>
        <v>1.0342383426354239E-11</v>
      </c>
      <c r="JM197" s="86">
        <f t="shared" si="581"/>
        <v>2.5308658962353445E-17</v>
      </c>
    </row>
    <row r="198" spans="2:273" x14ac:dyDescent="0.25">
      <c r="B198" s="2">
        <v>171</v>
      </c>
      <c r="C198" s="37">
        <v>39.442999999999998</v>
      </c>
      <c r="D198" s="37">
        <v>40.606999999999999</v>
      </c>
      <c r="E198" s="37">
        <v>41.704999999999998</v>
      </c>
      <c r="F198" s="37">
        <v>43.738</v>
      </c>
      <c r="G198" s="37">
        <v>47.197000000000003</v>
      </c>
      <c r="H198" s="37">
        <v>48.18</v>
      </c>
      <c r="I198" s="37">
        <v>48.082000000000001</v>
      </c>
      <c r="J198" s="37">
        <v>47.393000000000001</v>
      </c>
      <c r="K198" s="37">
        <v>46.164000000000001</v>
      </c>
      <c r="L198" s="37">
        <v>45.622999999999998</v>
      </c>
      <c r="M198" s="37">
        <v>43.622999999999998</v>
      </c>
      <c r="N198" s="37">
        <v>41.869</v>
      </c>
      <c r="O198" s="37">
        <v>40.328000000000003</v>
      </c>
      <c r="P198" s="37">
        <v>43.328000000000003</v>
      </c>
      <c r="Q198" s="37">
        <v>42.508000000000003</v>
      </c>
      <c r="S198" s="4" t="e">
        <f t="shared" si="453"/>
        <v>#N/A</v>
      </c>
      <c r="T198" s="4" t="e">
        <f t="shared" si="454"/>
        <v>#N/A</v>
      </c>
      <c r="U198" s="4" t="e">
        <f t="shared" si="455"/>
        <v>#N/A</v>
      </c>
      <c r="V198" s="4" t="e">
        <f t="shared" si="456"/>
        <v>#N/A</v>
      </c>
      <c r="W198" s="4" t="e">
        <f t="shared" si="457"/>
        <v>#N/A</v>
      </c>
      <c r="X198" s="4" t="e">
        <f t="shared" si="458"/>
        <v>#N/A</v>
      </c>
      <c r="Y198" s="4" t="e">
        <f t="shared" si="459"/>
        <v>#N/A</v>
      </c>
      <c r="Z198" s="4" t="e">
        <f t="shared" si="460"/>
        <v>#N/A</v>
      </c>
      <c r="AA198" s="4" t="e">
        <f t="shared" si="461"/>
        <v>#N/A</v>
      </c>
      <c r="AB198" s="4" t="e">
        <f t="shared" si="462"/>
        <v>#N/A</v>
      </c>
      <c r="AC198" s="4" t="e">
        <f t="shared" si="463"/>
        <v>#N/A</v>
      </c>
      <c r="AD198" s="4" t="e">
        <f t="shared" si="464"/>
        <v>#N/A</v>
      </c>
      <c r="AE198" s="4" t="e">
        <f t="shared" si="465"/>
        <v>#N/A</v>
      </c>
      <c r="AF198" s="4">
        <f t="shared" si="466"/>
        <v>42.344632236682152</v>
      </c>
      <c r="AG198" s="4">
        <f t="shared" si="467"/>
        <v>43.047102302222719</v>
      </c>
      <c r="AI198" s="4">
        <f t="shared" si="468"/>
        <v>0</v>
      </c>
      <c r="AJ198" s="4">
        <f t="shared" si="469"/>
        <v>0</v>
      </c>
      <c r="AK198" s="4">
        <f t="shared" si="470"/>
        <v>0</v>
      </c>
      <c r="AL198" s="4">
        <f t="shared" si="471"/>
        <v>0</v>
      </c>
      <c r="AM198" s="4">
        <f t="shared" si="472"/>
        <v>0</v>
      </c>
      <c r="AN198" s="4">
        <f t="shared" si="473"/>
        <v>0</v>
      </c>
      <c r="AO198" s="4">
        <f t="shared" si="474"/>
        <v>0</v>
      </c>
      <c r="AP198" s="4">
        <f t="shared" si="475"/>
        <v>0</v>
      </c>
      <c r="AQ198" s="4">
        <f t="shared" si="476"/>
        <v>0</v>
      </c>
      <c r="AR198" s="4">
        <f t="shared" si="477"/>
        <v>0</v>
      </c>
      <c r="AS198" s="4">
        <f t="shared" si="478"/>
        <v>0</v>
      </c>
      <c r="AT198" s="4">
        <f t="shared" si="479"/>
        <v>0</v>
      </c>
      <c r="AU198" s="4">
        <f t="shared" si="480"/>
        <v>0</v>
      </c>
      <c r="AV198" s="4">
        <f t="shared" si="656"/>
        <v>0.98336776331785103</v>
      </c>
      <c r="AW198" s="4">
        <f t="shared" si="656"/>
        <v>-0.53910230222271593</v>
      </c>
      <c r="AY198" s="2" t="e">
        <f t="shared" si="532"/>
        <v>#N/A</v>
      </c>
      <c r="AZ198" s="2" t="e">
        <f t="shared" si="583"/>
        <v>#N/A</v>
      </c>
      <c r="BA198" s="2" t="e">
        <f t="shared" si="584"/>
        <v>#N/A</v>
      </c>
      <c r="BB198" s="2" t="e">
        <f t="shared" si="585"/>
        <v>#N/A</v>
      </c>
      <c r="BC198" s="2" t="e">
        <f t="shared" si="586"/>
        <v>#N/A</v>
      </c>
      <c r="BD198" s="2" t="e">
        <f t="shared" si="587"/>
        <v>#N/A</v>
      </c>
      <c r="BE198" s="2" t="e">
        <f t="shared" si="588"/>
        <v>#N/A</v>
      </c>
      <c r="BF198" s="2" t="e">
        <f t="shared" si="589"/>
        <v>#N/A</v>
      </c>
      <c r="BG198" s="2" t="e">
        <f t="shared" si="590"/>
        <v>#N/A</v>
      </c>
      <c r="BH198" s="2" t="e">
        <f t="shared" si="591"/>
        <v>#N/A</v>
      </c>
      <c r="BI198" s="2" t="e">
        <f t="shared" si="592"/>
        <v>#N/A</v>
      </c>
      <c r="BJ198" s="2" t="e">
        <f t="shared" si="593"/>
        <v>#N/A</v>
      </c>
      <c r="BK198" s="2" t="e">
        <f t="shared" si="594"/>
        <v>#N/A</v>
      </c>
      <c r="BL198" s="2">
        <f t="shared" si="595"/>
        <v>42.344632236682152</v>
      </c>
      <c r="BM198" s="2">
        <f t="shared" si="596"/>
        <v>43.047102302222719</v>
      </c>
      <c r="BO198" s="2" t="str">
        <f t="shared" si="482"/>
        <v/>
      </c>
      <c r="BP198" s="2" t="str">
        <f t="shared" si="483"/>
        <v/>
      </c>
      <c r="BQ198" s="2" t="str">
        <f t="shared" si="484"/>
        <v/>
      </c>
      <c r="BR198" s="2" t="str">
        <f t="shared" si="485"/>
        <v/>
      </c>
      <c r="BS198" s="2" t="str">
        <f t="shared" si="486"/>
        <v/>
      </c>
      <c r="BT198" s="2" t="str">
        <f t="shared" si="487"/>
        <v/>
      </c>
      <c r="BU198" s="2" t="str">
        <f t="shared" si="488"/>
        <v/>
      </c>
      <c r="BV198" s="2" t="str">
        <f t="shared" si="489"/>
        <v/>
      </c>
      <c r="BW198" s="2" t="str">
        <f t="shared" si="490"/>
        <v/>
      </c>
      <c r="BX198" s="2" t="str">
        <f t="shared" si="491"/>
        <v/>
      </c>
      <c r="BY198" s="2" t="str">
        <f t="shared" si="492"/>
        <v/>
      </c>
      <c r="BZ198" s="2" t="str">
        <f t="shared" si="493"/>
        <v/>
      </c>
      <c r="CA198" s="2" t="str">
        <f t="shared" si="494"/>
        <v/>
      </c>
      <c r="CB198" s="2" t="str">
        <f t="shared" si="495"/>
        <v/>
      </c>
      <c r="CC198" s="2" t="str">
        <f t="shared" si="496"/>
        <v/>
      </c>
      <c r="CE198" s="2" t="str">
        <f t="shared" si="533"/>
        <v/>
      </c>
      <c r="CF198" s="2" t="str">
        <f t="shared" si="534"/>
        <v/>
      </c>
      <c r="CG198" s="2" t="str">
        <f t="shared" si="535"/>
        <v/>
      </c>
      <c r="CH198" s="2" t="str">
        <f t="shared" si="536"/>
        <v/>
      </c>
      <c r="CI198" s="2" t="str">
        <f t="shared" si="537"/>
        <v/>
      </c>
      <c r="CJ198" s="2" t="str">
        <f t="shared" si="538"/>
        <v/>
      </c>
      <c r="CK198" s="2" t="str">
        <f t="shared" si="539"/>
        <v/>
      </c>
      <c r="CL198" s="2" t="str">
        <f t="shared" si="540"/>
        <v/>
      </c>
      <c r="CM198" s="2" t="str">
        <f t="shared" si="541"/>
        <v/>
      </c>
      <c r="CN198" s="2" t="str">
        <f t="shared" si="542"/>
        <v/>
      </c>
      <c r="CO198" s="2" t="str">
        <f t="shared" si="543"/>
        <v/>
      </c>
      <c r="CP198" s="2" t="str">
        <f t="shared" si="544"/>
        <v/>
      </c>
      <c r="CQ198" s="2" t="str">
        <f t="shared" si="545"/>
        <v/>
      </c>
      <c r="CR198" s="2" t="str">
        <f t="shared" si="546"/>
        <v/>
      </c>
      <c r="CS198" s="2" t="str">
        <f t="shared" si="547"/>
        <v/>
      </c>
      <c r="CU198" s="2" t="str">
        <f t="shared" si="497"/>
        <v/>
      </c>
      <c r="CV198" s="2" t="str">
        <f t="shared" si="498"/>
        <v/>
      </c>
      <c r="CW198" s="2" t="str">
        <f t="shared" si="499"/>
        <v/>
      </c>
      <c r="CX198" s="2" t="str">
        <f t="shared" si="500"/>
        <v/>
      </c>
      <c r="CY198" s="2" t="str">
        <f t="shared" si="501"/>
        <v/>
      </c>
      <c r="CZ198" s="2" t="str">
        <f t="shared" si="502"/>
        <v/>
      </c>
      <c r="DA198" s="2" t="str">
        <f t="shared" si="503"/>
        <v/>
      </c>
      <c r="DB198" s="2" t="str">
        <f t="shared" si="504"/>
        <v/>
      </c>
      <c r="DC198" s="2" t="str">
        <f t="shared" si="505"/>
        <v/>
      </c>
      <c r="DD198" s="2" t="str">
        <f t="shared" si="506"/>
        <v/>
      </c>
      <c r="DE198" s="2" t="str">
        <f t="shared" si="507"/>
        <v/>
      </c>
      <c r="DF198" s="2" t="str">
        <f t="shared" si="508"/>
        <v/>
      </c>
      <c r="DG198" s="2" t="str">
        <f t="shared" si="509"/>
        <v/>
      </c>
      <c r="DH198" s="2">
        <f t="shared" si="510"/>
        <v>43.328000000000003</v>
      </c>
      <c r="DI198" s="2">
        <f t="shared" si="511"/>
        <v>42.508000000000003</v>
      </c>
      <c r="DK198" s="2">
        <f t="shared" si="512"/>
        <v>95.944163763066172</v>
      </c>
      <c r="DL198" s="2">
        <f t="shared" si="657"/>
        <v>101.54137269707036</v>
      </c>
      <c r="DM198" s="2">
        <f t="shared" si="657"/>
        <v>101.86104268292684</v>
      </c>
      <c r="DN198" s="2">
        <f t="shared" si="657"/>
        <v>112.38629149797572</v>
      </c>
      <c r="DO198" s="2">
        <f t="shared" si="657"/>
        <v>105.87624306512166</v>
      </c>
      <c r="DP198" s="2">
        <f t="shared" si="657"/>
        <v>110.95302125506075</v>
      </c>
      <c r="DQ198" s="2">
        <f t="shared" si="657"/>
        <v>103.76949831144465</v>
      </c>
      <c r="DR198" s="2">
        <f t="shared" si="657"/>
        <v>109.04959379217273</v>
      </c>
      <c r="DS198" s="2">
        <f t="shared" si="657"/>
        <v>106.07978028230661</v>
      </c>
      <c r="DT198" s="2">
        <f t="shared" si="657"/>
        <v>103.4828196998124</v>
      </c>
      <c r="DU198" s="2">
        <f t="shared" si="657"/>
        <v>99.448930161943309</v>
      </c>
      <c r="DV198" s="2">
        <f t="shared" si="657"/>
        <v>104.86768049020681</v>
      </c>
      <c r="DW198" s="2">
        <f t="shared" si="657"/>
        <v>102.72031632928474</v>
      </c>
      <c r="DX198" s="2">
        <f t="shared" si="657"/>
        <v>93.224966426275557</v>
      </c>
      <c r="DY198" s="2">
        <f t="shared" si="657"/>
        <v>86.981743414843407</v>
      </c>
      <c r="EA198" s="2">
        <f t="shared" si="452"/>
        <v>37.446209404249004</v>
      </c>
      <c r="EB198" s="2">
        <f t="shared" si="514"/>
        <v>38.270796642861299</v>
      </c>
      <c r="EC198" s="2">
        <f t="shared" si="515"/>
        <v>39.06612173476222</v>
      </c>
      <c r="ED198" s="2">
        <f t="shared" si="516"/>
        <v>43.794394168080736</v>
      </c>
      <c r="EE198" s="2">
        <f t="shared" si="517"/>
        <v>46.909485768470972</v>
      </c>
      <c r="EF198" s="2">
        <f t="shared" si="518"/>
        <v>46.574016441162215</v>
      </c>
      <c r="EG198" s="2">
        <f t="shared" si="519"/>
        <v>46.11422191365817</v>
      </c>
      <c r="EH198" s="2">
        <f t="shared" si="520"/>
        <v>45.997661954215523</v>
      </c>
      <c r="EI198" s="2">
        <f t="shared" si="521"/>
        <v>44.295200636515901</v>
      </c>
      <c r="EJ198" s="2">
        <f t="shared" si="522"/>
        <v>45.371400886576083</v>
      </c>
      <c r="EK198" s="2">
        <f t="shared" si="523"/>
        <v>43.550873810633433</v>
      </c>
      <c r="EL198" s="2">
        <f t="shared" si="524"/>
        <v>42.163119565766209</v>
      </c>
      <c r="EM198" s="2">
        <f t="shared" si="525"/>
        <v>42.253170502937863</v>
      </c>
      <c r="EN198" s="2">
        <f t="shared" si="526"/>
        <v>42.475167125137958</v>
      </c>
      <c r="EO198" s="2">
        <f t="shared" si="527"/>
        <v>47.383161502782926</v>
      </c>
      <c r="EQ198" s="2">
        <f t="shared" si="528"/>
        <v>39.080273498444953</v>
      </c>
      <c r="ER198" s="2">
        <f t="shared" si="658"/>
        <v>39.375605963595845</v>
      </c>
      <c r="ES198" s="2">
        <f t="shared" si="658"/>
        <v>40.064617911777987</v>
      </c>
      <c r="ET198" s="2">
        <f t="shared" si="658"/>
        <v>44.631646950069893</v>
      </c>
      <c r="EU198" s="2">
        <f t="shared" si="658"/>
        <v>46.743500056911692</v>
      </c>
      <c r="EV198" s="2">
        <f t="shared" si="658"/>
        <v>46.386023743837924</v>
      </c>
      <c r="EW198" s="2">
        <f t="shared" si="658"/>
        <v>47.140066486547887</v>
      </c>
      <c r="EX198" s="2">
        <f t="shared" si="658"/>
        <v>46.108412257057033</v>
      </c>
      <c r="EY198" s="2">
        <f t="shared" si="658"/>
        <v>44.688905558184224</v>
      </c>
      <c r="EZ198" s="2">
        <f t="shared" si="658"/>
        <v>44.876746543493311</v>
      </c>
      <c r="FA198" s="2">
        <f t="shared" si="658"/>
        <v>42.759205816118445</v>
      </c>
      <c r="FB198" s="2">
        <f t="shared" si="658"/>
        <v>41.553984161851048</v>
      </c>
      <c r="FC198" s="2">
        <f t="shared" si="658"/>
        <v>41.123080852633606</v>
      </c>
      <c r="FD198" s="2">
        <f t="shared" si="658"/>
        <v>42.330518949017936</v>
      </c>
      <c r="FE198" s="2">
        <f t="shared" si="658"/>
        <v>42.636178412000817</v>
      </c>
      <c r="FG198" s="2">
        <f t="shared" si="530"/>
        <v>0.99999294200191868</v>
      </c>
      <c r="FH198" s="2">
        <f t="shared" si="659"/>
        <v>0.99999159672556981</v>
      </c>
      <c r="FI198" s="2">
        <f t="shared" si="659"/>
        <v>0.9999906572112669</v>
      </c>
      <c r="FJ198" s="2">
        <f t="shared" si="659"/>
        <v>0.99998969509163316</v>
      </c>
      <c r="FK198" s="2">
        <f t="shared" si="659"/>
        <v>0.99999037879571684</v>
      </c>
      <c r="FL198" s="2">
        <f t="shared" si="659"/>
        <v>0.99999008813515211</v>
      </c>
      <c r="FM198" s="2">
        <f t="shared" si="659"/>
        <v>0.99999083198865391</v>
      </c>
      <c r="FN198" s="2">
        <f t="shared" si="659"/>
        <v>0.99999003964544653</v>
      </c>
      <c r="FO198" s="2">
        <f t="shared" si="659"/>
        <v>0.9999904281220825</v>
      </c>
      <c r="FP198" s="2">
        <f t="shared" si="659"/>
        <v>0.9999903054396091</v>
      </c>
      <c r="FQ198" s="2">
        <f t="shared" si="659"/>
        <v>0.99998981863551473</v>
      </c>
      <c r="FR198" s="2">
        <f t="shared" si="659"/>
        <v>0.99999023260965358</v>
      </c>
      <c r="FS198" s="2">
        <f t="shared" si="659"/>
        <v>0.99999070840252025</v>
      </c>
      <c r="FT198" s="2">
        <f t="shared" si="659"/>
        <v>0.99999112573210325</v>
      </c>
      <c r="FU198" s="2">
        <f t="shared" si="659"/>
        <v>0.99999204896975624</v>
      </c>
      <c r="FW198" s="2">
        <f t="shared" si="548"/>
        <v>0.94455287485832062</v>
      </c>
      <c r="FX198" s="2">
        <f t="shared" si="600"/>
        <v>0.93841640031192763</v>
      </c>
      <c r="FY198" s="2">
        <f t="shared" si="601"/>
        <v>0.93410752307371525</v>
      </c>
      <c r="FZ198" s="2">
        <f t="shared" si="602"/>
        <v>0.92774592542696066</v>
      </c>
      <c r="GA198" s="2">
        <f t="shared" si="603"/>
        <v>0.91925830124341623</v>
      </c>
      <c r="GB198" s="2">
        <f t="shared" si="604"/>
        <v>0.92282190995915359</v>
      </c>
      <c r="GC198" s="2">
        <f t="shared" si="605"/>
        <v>0.92857951070380862</v>
      </c>
      <c r="GD198" s="2">
        <f t="shared" si="606"/>
        <v>0.9336033134223316</v>
      </c>
      <c r="GE198" s="2">
        <f t="shared" si="607"/>
        <v>0.93830692317134579</v>
      </c>
      <c r="GF198" s="2">
        <f t="shared" si="608"/>
        <v>0.93595606450989755</v>
      </c>
      <c r="GG198" s="2">
        <f t="shared" si="609"/>
        <v>0.93839516081928542</v>
      </c>
      <c r="GH198" s="2">
        <f t="shared" si="610"/>
        <v>0.93706413447448555</v>
      </c>
      <c r="GI198" s="2">
        <f t="shared" si="611"/>
        <v>0.92737738892666688</v>
      </c>
      <c r="GJ198" s="2">
        <f t="shared" si="612"/>
        <v>0.90554377721171864</v>
      </c>
      <c r="GK198" s="2">
        <f t="shared" si="613"/>
        <v>0.91350105259552128</v>
      </c>
      <c r="GM198" s="86">
        <f t="shared" si="549"/>
        <v>7.9400179558572849E-276</v>
      </c>
      <c r="GN198" s="86">
        <f t="shared" si="614"/>
        <v>2.5034296660621133E-290</v>
      </c>
      <c r="GO198" s="86">
        <f t="shared" si="615"/>
        <v>4.1364080974279983E-305</v>
      </c>
      <c r="GP198" s="86">
        <f t="shared" si="616"/>
        <v>0</v>
      </c>
      <c r="GQ198" s="86">
        <f t="shared" si="617"/>
        <v>0</v>
      </c>
      <c r="GR198" s="86">
        <f t="shared" si="618"/>
        <v>0</v>
      </c>
      <c r="GS198" s="86">
        <f t="shared" si="619"/>
        <v>0</v>
      </c>
      <c r="GT198" s="86">
        <f t="shared" si="620"/>
        <v>6.3743076056320502E-297</v>
      </c>
      <c r="GU198" s="86">
        <f t="shared" si="621"/>
        <v>0</v>
      </c>
      <c r="GV198" s="86">
        <f t="shared" si="622"/>
        <v>0</v>
      </c>
      <c r="GW198" s="86">
        <f t="shared" si="623"/>
        <v>0</v>
      </c>
      <c r="GX198" s="86">
        <f t="shared" si="624"/>
        <v>0</v>
      </c>
      <c r="GY198" s="86">
        <f t="shared" si="625"/>
        <v>0</v>
      </c>
      <c r="GZ198" s="86">
        <f t="shared" si="626"/>
        <v>0</v>
      </c>
      <c r="HA198" s="86">
        <f t="shared" si="627"/>
        <v>0</v>
      </c>
      <c r="HC198" s="86">
        <f t="shared" si="550"/>
        <v>3.5917842238080534E-206</v>
      </c>
      <c r="HD198" s="86">
        <f t="shared" si="628"/>
        <v>1.7599129714061065E-193</v>
      </c>
      <c r="HE198" s="86">
        <f t="shared" si="629"/>
        <v>4.3226687860280212E-215</v>
      </c>
      <c r="HF198" s="86">
        <f t="shared" si="630"/>
        <v>2.8043475001201579E-225</v>
      </c>
      <c r="HG198" s="86">
        <f t="shared" si="631"/>
        <v>1.4530246250489601E-258</v>
      </c>
      <c r="HH198" s="86">
        <f t="shared" si="632"/>
        <v>1.6863271966006358E-276</v>
      </c>
      <c r="HI198" s="86">
        <f t="shared" si="633"/>
        <v>1.0338823721573417E-297</v>
      </c>
      <c r="HJ198" s="86">
        <f t="shared" si="634"/>
        <v>2.6048122591060037E-240</v>
      </c>
      <c r="HK198" s="86">
        <f t="shared" si="635"/>
        <v>7.9978449126660291E-282</v>
      </c>
      <c r="HL198" s="86">
        <f t="shared" si="636"/>
        <v>0</v>
      </c>
      <c r="HM198" s="86">
        <f t="shared" si="637"/>
        <v>0</v>
      </c>
      <c r="HN198" s="86">
        <f t="shared" si="638"/>
        <v>0</v>
      </c>
      <c r="HO198" s="86">
        <f t="shared" si="639"/>
        <v>5.7467095594349903E-307</v>
      </c>
      <c r="HP198" s="86">
        <f t="shared" si="640"/>
        <v>0</v>
      </c>
      <c r="HQ198" s="86">
        <f t="shared" si="641"/>
        <v>0</v>
      </c>
      <c r="HS198" s="86">
        <f t="shared" si="551"/>
        <v>2.9840238749672292E-51</v>
      </c>
      <c r="HT198" s="86">
        <f t="shared" si="642"/>
        <v>1.996597317814507E-81</v>
      </c>
      <c r="HU198" s="86">
        <f t="shared" si="643"/>
        <v>7.5370049654293682E-82</v>
      </c>
      <c r="HV198" s="86">
        <f t="shared" si="644"/>
        <v>2.8346490326500784E-87</v>
      </c>
      <c r="HW198" s="86">
        <f t="shared" si="645"/>
        <v>2.4679707935905386E-78</v>
      </c>
      <c r="HX198" s="86">
        <f t="shared" si="646"/>
        <v>5.5069438844058238E-88</v>
      </c>
      <c r="HY198" s="86">
        <f t="shared" si="647"/>
        <v>8.1631767588308352E-85</v>
      </c>
      <c r="HZ198" s="86">
        <f t="shared" si="648"/>
        <v>2.7009127349162425E-88</v>
      </c>
      <c r="IA198" s="86">
        <f t="shared" si="649"/>
        <v>2.3024642616564662E-90</v>
      </c>
      <c r="IB198" s="86">
        <f t="shared" si="650"/>
        <v>3.7023369532222792E-87</v>
      </c>
      <c r="IC198" s="86">
        <f t="shared" si="651"/>
        <v>8.4299250858479025E-97</v>
      </c>
      <c r="ID198" s="86">
        <f t="shared" si="652"/>
        <v>2.1753755031091294E-92</v>
      </c>
      <c r="IE198" s="86">
        <f t="shared" si="653"/>
        <v>9.1473317934290308E-84</v>
      </c>
      <c r="IF198" s="86">
        <f t="shared" si="654"/>
        <v>2.0584308450292325E-84</v>
      </c>
      <c r="IG198" s="86">
        <f t="shared" si="655"/>
        <v>2.9622206001582188E-92</v>
      </c>
      <c r="II198" s="86">
        <f t="shared" si="552"/>
        <v>7.9469140722259879E-11</v>
      </c>
      <c r="IJ198" s="86">
        <f t="shared" si="553"/>
        <v>1.8803050608766202E-13</v>
      </c>
      <c r="IK198" s="86">
        <f t="shared" si="554"/>
        <v>3.617685036049121E-13</v>
      </c>
      <c r="IL198" s="86">
        <f t="shared" si="555"/>
        <v>1.8526249975047109E-13</v>
      </c>
      <c r="IM198" s="86">
        <f t="shared" si="556"/>
        <v>8.7027195992941816E-12</v>
      </c>
      <c r="IN198" s="86">
        <f t="shared" si="557"/>
        <v>2.6220410022736408E-13</v>
      </c>
      <c r="IO198" s="86">
        <f t="shared" si="558"/>
        <v>2.3290228924983142E-13</v>
      </c>
      <c r="IP198" s="86">
        <f t="shared" si="559"/>
        <v>1.844313756163354E-14</v>
      </c>
      <c r="IQ198" s="86">
        <f t="shared" si="560"/>
        <v>3.56987076666836E-15</v>
      </c>
      <c r="IR198" s="86">
        <f t="shared" si="561"/>
        <v>2.1070059469264371E-14</v>
      </c>
      <c r="IS198" s="86">
        <f t="shared" si="562"/>
        <v>3.4756948633691649E-16</v>
      </c>
      <c r="IT198" s="86">
        <f t="shared" si="563"/>
        <v>3.584810111914141E-15</v>
      </c>
      <c r="IU198" s="86">
        <f t="shared" si="564"/>
        <v>5.4305094809350695E-13</v>
      </c>
      <c r="IV198" s="86">
        <f t="shared" si="565"/>
        <v>1.335594259421612E-12</v>
      </c>
      <c r="IW198" s="86">
        <f t="shared" si="566"/>
        <v>1.2439912655777115E-18</v>
      </c>
      <c r="IY198" s="86">
        <f t="shared" si="567"/>
        <v>7.9469140722259879E-11</v>
      </c>
      <c r="IZ198" s="86">
        <f t="shared" si="568"/>
        <v>1.8803050608766202E-13</v>
      </c>
      <c r="JA198" s="86">
        <f t="shared" si="569"/>
        <v>3.617685036049121E-13</v>
      </c>
      <c r="JB198" s="86">
        <f t="shared" si="570"/>
        <v>1.8526249975047109E-13</v>
      </c>
      <c r="JC198" s="86">
        <f t="shared" si="571"/>
        <v>8.7027195992941816E-12</v>
      </c>
      <c r="JD198" s="86">
        <f t="shared" si="572"/>
        <v>2.6220410022736408E-13</v>
      </c>
      <c r="JE198" s="86">
        <f t="shared" si="573"/>
        <v>2.3290228924983142E-13</v>
      </c>
      <c r="JF198" s="86">
        <f t="shared" si="574"/>
        <v>1.844313756163354E-14</v>
      </c>
      <c r="JG198" s="86">
        <f t="shared" si="575"/>
        <v>3.56987076666836E-15</v>
      </c>
      <c r="JH198" s="86">
        <f t="shared" si="576"/>
        <v>2.1070059469264371E-14</v>
      </c>
      <c r="JI198" s="86">
        <f t="shared" si="577"/>
        <v>3.4756948633691649E-16</v>
      </c>
      <c r="JJ198" s="86">
        <f t="shared" si="578"/>
        <v>3.584810111914141E-15</v>
      </c>
      <c r="JK198" s="86">
        <f t="shared" si="579"/>
        <v>5.4305094809350695E-13</v>
      </c>
      <c r="JL198" s="86">
        <f t="shared" si="580"/>
        <v>1.335594259421612E-12</v>
      </c>
      <c r="JM198" s="86">
        <f t="shared" si="581"/>
        <v>1.2439912655777115E-18</v>
      </c>
    </row>
    <row r="199" spans="2:273" x14ac:dyDescent="0.25">
      <c r="B199" s="2">
        <v>172</v>
      </c>
      <c r="C199" s="37">
        <v>39.311</v>
      </c>
      <c r="D199" s="37">
        <v>39.786999999999999</v>
      </c>
      <c r="E199" s="37">
        <v>41.82</v>
      </c>
      <c r="F199" s="37">
        <v>46.131</v>
      </c>
      <c r="G199" s="37">
        <v>47.884999999999998</v>
      </c>
      <c r="H199" s="37">
        <v>47.311</v>
      </c>
      <c r="I199" s="37">
        <v>47.508000000000003</v>
      </c>
      <c r="J199" s="37">
        <v>47.606999999999999</v>
      </c>
      <c r="K199" s="37">
        <v>46.671999999999997</v>
      </c>
      <c r="L199" s="37">
        <v>45.23</v>
      </c>
      <c r="M199" s="37">
        <v>43.573999999999998</v>
      </c>
      <c r="N199" s="37">
        <v>41.671999999999997</v>
      </c>
      <c r="O199" s="37">
        <v>40.671999999999997</v>
      </c>
      <c r="P199" s="37">
        <v>41.984000000000002</v>
      </c>
      <c r="Q199" s="37">
        <v>42.442999999999998</v>
      </c>
      <c r="S199" s="4" t="e">
        <f t="shared" si="453"/>
        <v>#N/A</v>
      </c>
      <c r="T199" s="4" t="e">
        <f t="shared" si="454"/>
        <v>#N/A</v>
      </c>
      <c r="U199" s="4" t="e">
        <f t="shared" si="455"/>
        <v>#N/A</v>
      </c>
      <c r="V199" s="4" t="e">
        <f t="shared" si="456"/>
        <v>#N/A</v>
      </c>
      <c r="W199" s="4" t="e">
        <f t="shared" si="457"/>
        <v>#N/A</v>
      </c>
      <c r="X199" s="4" t="e">
        <f t="shared" si="458"/>
        <v>#N/A</v>
      </c>
      <c r="Y199" s="4" t="e">
        <f t="shared" si="459"/>
        <v>#N/A</v>
      </c>
      <c r="Z199" s="4" t="e">
        <f t="shared" si="460"/>
        <v>#N/A</v>
      </c>
      <c r="AA199" s="4" t="e">
        <f t="shared" si="461"/>
        <v>#N/A</v>
      </c>
      <c r="AB199" s="4" t="e">
        <f t="shared" si="462"/>
        <v>#N/A</v>
      </c>
      <c r="AC199" s="4" t="e">
        <f t="shared" si="463"/>
        <v>#N/A</v>
      </c>
      <c r="AD199" s="4" t="e">
        <f t="shared" si="464"/>
        <v>#N/A</v>
      </c>
      <c r="AE199" s="4" t="e">
        <f t="shared" si="465"/>
        <v>#N/A</v>
      </c>
      <c r="AF199" s="4">
        <f t="shared" si="466"/>
        <v>42.172086485215203</v>
      </c>
      <c r="AG199" s="4">
        <f t="shared" si="467"/>
        <v>42.831247938238675</v>
      </c>
      <c r="AI199" s="4">
        <f t="shared" si="468"/>
        <v>0</v>
      </c>
      <c r="AJ199" s="4">
        <f t="shared" si="469"/>
        <v>0</v>
      </c>
      <c r="AK199" s="4">
        <f t="shared" si="470"/>
        <v>0</v>
      </c>
      <c r="AL199" s="4">
        <f t="shared" si="471"/>
        <v>0</v>
      </c>
      <c r="AM199" s="4">
        <f t="shared" si="472"/>
        <v>0</v>
      </c>
      <c r="AN199" s="4">
        <f t="shared" si="473"/>
        <v>0</v>
      </c>
      <c r="AO199" s="4">
        <f t="shared" si="474"/>
        <v>0</v>
      </c>
      <c r="AP199" s="4">
        <f t="shared" si="475"/>
        <v>0</v>
      </c>
      <c r="AQ199" s="4">
        <f t="shared" si="476"/>
        <v>0</v>
      </c>
      <c r="AR199" s="4">
        <f t="shared" si="477"/>
        <v>0</v>
      </c>
      <c r="AS199" s="4">
        <f t="shared" si="478"/>
        <v>0</v>
      </c>
      <c r="AT199" s="4">
        <f t="shared" si="479"/>
        <v>0</v>
      </c>
      <c r="AU199" s="4">
        <f t="shared" si="480"/>
        <v>0</v>
      </c>
      <c r="AV199" s="4">
        <f t="shared" si="656"/>
        <v>-0.18808648521520155</v>
      </c>
      <c r="AW199" s="4">
        <f t="shared" si="656"/>
        <v>-0.38824793823867765</v>
      </c>
      <c r="AY199" s="2" t="e">
        <f t="shared" si="532"/>
        <v>#N/A</v>
      </c>
      <c r="AZ199" s="2" t="e">
        <f t="shared" si="583"/>
        <v>#N/A</v>
      </c>
      <c r="BA199" s="2" t="e">
        <f t="shared" si="584"/>
        <v>#N/A</v>
      </c>
      <c r="BB199" s="2" t="e">
        <f t="shared" si="585"/>
        <v>#N/A</v>
      </c>
      <c r="BC199" s="2" t="e">
        <f t="shared" si="586"/>
        <v>#N/A</v>
      </c>
      <c r="BD199" s="2" t="e">
        <f t="shared" si="587"/>
        <v>#N/A</v>
      </c>
      <c r="BE199" s="2" t="e">
        <f t="shared" si="588"/>
        <v>#N/A</v>
      </c>
      <c r="BF199" s="2" t="e">
        <f t="shared" si="589"/>
        <v>#N/A</v>
      </c>
      <c r="BG199" s="2" t="e">
        <f t="shared" si="590"/>
        <v>#N/A</v>
      </c>
      <c r="BH199" s="2" t="e">
        <f t="shared" si="591"/>
        <v>#N/A</v>
      </c>
      <c r="BI199" s="2" t="e">
        <f t="shared" si="592"/>
        <v>#N/A</v>
      </c>
      <c r="BJ199" s="2" t="e">
        <f t="shared" si="593"/>
        <v>#N/A</v>
      </c>
      <c r="BK199" s="2" t="e">
        <f t="shared" si="594"/>
        <v>#N/A</v>
      </c>
      <c r="BL199" s="2">
        <f t="shared" si="595"/>
        <v>42.172086485215203</v>
      </c>
      <c r="BM199" s="2">
        <f t="shared" si="596"/>
        <v>42.831247938238675</v>
      </c>
      <c r="BO199" s="2" t="str">
        <f t="shared" si="482"/>
        <v/>
      </c>
      <c r="BP199" s="2" t="str">
        <f t="shared" si="483"/>
        <v/>
      </c>
      <c r="BQ199" s="2" t="str">
        <f t="shared" si="484"/>
        <v/>
      </c>
      <c r="BR199" s="2" t="str">
        <f t="shared" si="485"/>
        <v/>
      </c>
      <c r="BS199" s="2" t="str">
        <f t="shared" si="486"/>
        <v/>
      </c>
      <c r="BT199" s="2" t="str">
        <f t="shared" si="487"/>
        <v/>
      </c>
      <c r="BU199" s="2" t="str">
        <f t="shared" si="488"/>
        <v/>
      </c>
      <c r="BV199" s="2" t="str">
        <f t="shared" si="489"/>
        <v/>
      </c>
      <c r="BW199" s="2" t="str">
        <f t="shared" si="490"/>
        <v/>
      </c>
      <c r="BX199" s="2" t="str">
        <f t="shared" si="491"/>
        <v/>
      </c>
      <c r="BY199" s="2" t="str">
        <f t="shared" si="492"/>
        <v/>
      </c>
      <c r="BZ199" s="2" t="str">
        <f t="shared" si="493"/>
        <v/>
      </c>
      <c r="CA199" s="2" t="str">
        <f t="shared" si="494"/>
        <v/>
      </c>
      <c r="CB199" s="2" t="str">
        <f t="shared" si="495"/>
        <v/>
      </c>
      <c r="CC199" s="2" t="str">
        <f t="shared" si="496"/>
        <v/>
      </c>
      <c r="CE199" s="2" t="str">
        <f t="shared" si="533"/>
        <v/>
      </c>
      <c r="CF199" s="2" t="str">
        <f t="shared" si="534"/>
        <v/>
      </c>
      <c r="CG199" s="2" t="str">
        <f t="shared" si="535"/>
        <v/>
      </c>
      <c r="CH199" s="2" t="str">
        <f t="shared" si="536"/>
        <v/>
      </c>
      <c r="CI199" s="2" t="str">
        <f t="shared" si="537"/>
        <v/>
      </c>
      <c r="CJ199" s="2" t="str">
        <f t="shared" si="538"/>
        <v/>
      </c>
      <c r="CK199" s="2" t="str">
        <f t="shared" si="539"/>
        <v/>
      </c>
      <c r="CL199" s="2" t="str">
        <f t="shared" si="540"/>
        <v/>
      </c>
      <c r="CM199" s="2" t="str">
        <f t="shared" si="541"/>
        <v/>
      </c>
      <c r="CN199" s="2" t="str">
        <f t="shared" si="542"/>
        <v/>
      </c>
      <c r="CO199" s="2" t="str">
        <f t="shared" si="543"/>
        <v/>
      </c>
      <c r="CP199" s="2" t="str">
        <f t="shared" si="544"/>
        <v/>
      </c>
      <c r="CQ199" s="2" t="str">
        <f t="shared" si="545"/>
        <v/>
      </c>
      <c r="CR199" s="2" t="str">
        <f t="shared" si="546"/>
        <v/>
      </c>
      <c r="CS199" s="2" t="str">
        <f t="shared" si="547"/>
        <v/>
      </c>
      <c r="CU199" s="2" t="str">
        <f t="shared" si="497"/>
        <v/>
      </c>
      <c r="CV199" s="2" t="str">
        <f t="shared" si="498"/>
        <v/>
      </c>
      <c r="CW199" s="2" t="str">
        <f t="shared" si="499"/>
        <v/>
      </c>
      <c r="CX199" s="2" t="str">
        <f t="shared" si="500"/>
        <v/>
      </c>
      <c r="CY199" s="2" t="str">
        <f t="shared" si="501"/>
        <v/>
      </c>
      <c r="CZ199" s="2" t="str">
        <f t="shared" si="502"/>
        <v/>
      </c>
      <c r="DA199" s="2" t="str">
        <f t="shared" si="503"/>
        <v/>
      </c>
      <c r="DB199" s="2" t="str">
        <f t="shared" si="504"/>
        <v/>
      </c>
      <c r="DC199" s="2" t="str">
        <f t="shared" si="505"/>
        <v/>
      </c>
      <c r="DD199" s="2" t="str">
        <f t="shared" si="506"/>
        <v/>
      </c>
      <c r="DE199" s="2" t="str">
        <f t="shared" si="507"/>
        <v/>
      </c>
      <c r="DF199" s="2" t="str">
        <f t="shared" si="508"/>
        <v/>
      </c>
      <c r="DG199" s="2" t="str">
        <f t="shared" si="509"/>
        <v/>
      </c>
      <c r="DH199" s="2">
        <f t="shared" si="510"/>
        <v>41.984000000000002</v>
      </c>
      <c r="DI199" s="2">
        <f t="shared" si="511"/>
        <v>42.442999999999998</v>
      </c>
      <c r="DK199" s="2">
        <f t="shared" si="512"/>
        <v>96.176558301596287</v>
      </c>
      <c r="DL199" s="2">
        <f t="shared" si="657"/>
        <v>101.7867958320749</v>
      </c>
      <c r="DM199" s="2">
        <f t="shared" si="657"/>
        <v>102.09985714285716</v>
      </c>
      <c r="DN199" s="2">
        <f t="shared" si="657"/>
        <v>112.69133117408907</v>
      </c>
      <c r="DO199" s="2">
        <f t="shared" si="657"/>
        <v>106.11143113740106</v>
      </c>
      <c r="DP199" s="2">
        <f t="shared" si="657"/>
        <v>111.22815668016196</v>
      </c>
      <c r="DQ199" s="2">
        <f t="shared" si="657"/>
        <v>103.98347082551595</v>
      </c>
      <c r="DR199" s="2">
        <f t="shared" si="657"/>
        <v>109.28428771929823</v>
      </c>
      <c r="DS199" s="2">
        <f t="shared" si="657"/>
        <v>106.32250946493053</v>
      </c>
      <c r="DT199" s="2">
        <f t="shared" si="657"/>
        <v>103.7095141651032</v>
      </c>
      <c r="DU199" s="2">
        <f t="shared" si="657"/>
        <v>99.667390688259104</v>
      </c>
      <c r="DV199" s="2">
        <f t="shared" si="657"/>
        <v>105.1310303096619</v>
      </c>
      <c r="DW199" s="2">
        <f t="shared" si="657"/>
        <v>102.96911916329285</v>
      </c>
      <c r="DX199" s="2">
        <f t="shared" si="657"/>
        <v>93.410725197849985</v>
      </c>
      <c r="DY199" s="2">
        <f t="shared" si="657"/>
        <v>87.140013942513946</v>
      </c>
      <c r="EA199" s="2">
        <f t="shared" si="452"/>
        <v>37.259275293418519</v>
      </c>
      <c r="EB199" s="2">
        <f t="shared" si="514"/>
        <v>38.090272179313445</v>
      </c>
      <c r="EC199" s="2">
        <f t="shared" si="515"/>
        <v>38.875225050234427</v>
      </c>
      <c r="ED199" s="2">
        <f t="shared" si="516"/>
        <v>43.633471108332586</v>
      </c>
      <c r="EE199" s="2">
        <f t="shared" si="517"/>
        <v>46.763881812195457</v>
      </c>
      <c r="EF199" s="2">
        <f t="shared" si="518"/>
        <v>46.419246833054842</v>
      </c>
      <c r="EG199" s="2">
        <f t="shared" si="519"/>
        <v>45.937503408230249</v>
      </c>
      <c r="EH199" s="2">
        <f t="shared" si="520"/>
        <v>45.806350318257955</v>
      </c>
      <c r="EI199" s="2">
        <f t="shared" si="521"/>
        <v>44.11907736460077</v>
      </c>
      <c r="EJ199" s="2">
        <f t="shared" si="522"/>
        <v>45.211717018406091</v>
      </c>
      <c r="EK199" s="2">
        <f t="shared" si="523"/>
        <v>43.404913035457696</v>
      </c>
      <c r="EL199" s="2">
        <f t="shared" si="524"/>
        <v>41.996276293865172</v>
      </c>
      <c r="EM199" s="2">
        <f t="shared" si="525"/>
        <v>42.105750992758715</v>
      </c>
      <c r="EN199" s="2">
        <f t="shared" si="526"/>
        <v>42.304549325470695</v>
      </c>
      <c r="EO199" s="2">
        <f t="shared" si="527"/>
        <v>47.25729990723562</v>
      </c>
      <c r="EQ199" s="2">
        <f t="shared" si="528"/>
        <v>38.91758139941529</v>
      </c>
      <c r="ER199" s="2">
        <f t="shared" si="658"/>
        <v>39.212376418851889</v>
      </c>
      <c r="ES199" s="2">
        <f t="shared" si="658"/>
        <v>39.889304299542147</v>
      </c>
      <c r="ET199" s="2">
        <f t="shared" si="658"/>
        <v>44.483796563197579</v>
      </c>
      <c r="EU199" s="2">
        <f t="shared" si="658"/>
        <v>46.595435079620387</v>
      </c>
      <c r="EV199" s="2">
        <f t="shared" si="658"/>
        <v>46.228385011984997</v>
      </c>
      <c r="EW199" s="2">
        <f t="shared" si="658"/>
        <v>46.97893561692473</v>
      </c>
      <c r="EX199" s="2">
        <f t="shared" si="658"/>
        <v>45.91915399351489</v>
      </c>
      <c r="EY199" s="2">
        <f t="shared" si="658"/>
        <v>44.518890224395875</v>
      </c>
      <c r="EZ199" s="2">
        <f t="shared" si="658"/>
        <v>44.709711602563445</v>
      </c>
      <c r="FA199" s="2">
        <f t="shared" si="658"/>
        <v>42.601491009841297</v>
      </c>
      <c r="FB199" s="2">
        <f t="shared" si="658"/>
        <v>41.378276222595645</v>
      </c>
      <c r="FC199" s="2">
        <f t="shared" si="658"/>
        <v>40.958344739036924</v>
      </c>
      <c r="FD199" s="2">
        <f t="shared" si="658"/>
        <v>42.159032217041428</v>
      </c>
      <c r="FE199" s="2">
        <f t="shared" si="658"/>
        <v>42.448709469009174</v>
      </c>
      <c r="FG199" s="2">
        <f t="shared" si="530"/>
        <v>0.99999356302524811</v>
      </c>
      <c r="FH199" s="2">
        <f t="shared" si="659"/>
        <v>0.99999233611696703</v>
      </c>
      <c r="FI199" s="2">
        <f t="shared" si="659"/>
        <v>0.99999147926840104</v>
      </c>
      <c r="FJ199" s="2">
        <f t="shared" si="659"/>
        <v>0.99999060180334931</v>
      </c>
      <c r="FK199" s="2">
        <f t="shared" si="659"/>
        <v>0.99999122534997775</v>
      </c>
      <c r="FL199" s="2">
        <f t="shared" si="659"/>
        <v>0.99999096026393663</v>
      </c>
      <c r="FM199" s="2">
        <f t="shared" si="659"/>
        <v>0.99999163866753205</v>
      </c>
      <c r="FN199" s="2">
        <f t="shared" si="659"/>
        <v>0.99999091604072221</v>
      </c>
      <c r="FO199" s="2">
        <f t="shared" si="659"/>
        <v>0.99999127033623392</v>
      </c>
      <c r="FP199" s="2">
        <f t="shared" si="659"/>
        <v>0.99999115844829878</v>
      </c>
      <c r="FQ199" s="2">
        <f t="shared" si="659"/>
        <v>0.99999071447691157</v>
      </c>
      <c r="FR199" s="2">
        <f t="shared" si="659"/>
        <v>0.99999109202647618</v>
      </c>
      <c r="FS199" s="2">
        <f t="shared" si="659"/>
        <v>0.99999152595545548</v>
      </c>
      <c r="FT199" s="2">
        <f t="shared" si="659"/>
        <v>0.99999190656516712</v>
      </c>
      <c r="FU199" s="2">
        <f t="shared" si="659"/>
        <v>0.99999274856916054</v>
      </c>
      <c r="FW199" s="2">
        <f t="shared" si="548"/>
        <v>0.94918370104433181</v>
      </c>
      <c r="FX199" s="2">
        <f t="shared" si="600"/>
        <v>0.94352909125197837</v>
      </c>
      <c r="FY199" s="2">
        <f t="shared" si="601"/>
        <v>0.93955489675682002</v>
      </c>
      <c r="FZ199" s="2">
        <f t="shared" si="602"/>
        <v>0.93368187834461891</v>
      </c>
      <c r="GA199" s="2">
        <f t="shared" si="603"/>
        <v>0.92583580385342767</v>
      </c>
      <c r="GB199" s="2">
        <f t="shared" si="604"/>
        <v>0.92913148893088393</v>
      </c>
      <c r="GC199" s="2">
        <f t="shared" si="605"/>
        <v>0.93445181984128411</v>
      </c>
      <c r="GD199" s="2">
        <f t="shared" si="606"/>
        <v>0.93908965239806574</v>
      </c>
      <c r="GE199" s="2">
        <f t="shared" si="607"/>
        <v>0.9434281550256971</v>
      </c>
      <c r="GF199" s="2">
        <f t="shared" si="608"/>
        <v>0.94126022791153097</v>
      </c>
      <c r="GG199" s="2">
        <f t="shared" si="609"/>
        <v>0.94350950892192575</v>
      </c>
      <c r="GH199" s="2">
        <f t="shared" si="610"/>
        <v>0.94228218601970837</v>
      </c>
      <c r="GI199" s="2">
        <f t="shared" si="611"/>
        <v>0.93334144316784684</v>
      </c>
      <c r="GJ199" s="2">
        <f t="shared" si="612"/>
        <v>0.91313293807003781</v>
      </c>
      <c r="GK199" s="2">
        <f t="shared" si="613"/>
        <v>0.92050700358087301</v>
      </c>
      <c r="GM199" s="86">
        <f t="shared" si="549"/>
        <v>5.0374259502904603E-281</v>
      </c>
      <c r="GN199" s="86">
        <f t="shared" si="614"/>
        <v>9.5284783223827123E-296</v>
      </c>
      <c r="GO199" s="86">
        <f t="shared" si="615"/>
        <v>0</v>
      </c>
      <c r="GP199" s="86">
        <f t="shared" si="616"/>
        <v>0</v>
      </c>
      <c r="GQ199" s="86">
        <f t="shared" si="617"/>
        <v>0</v>
      </c>
      <c r="GR199" s="86">
        <f t="shared" si="618"/>
        <v>0</v>
      </c>
      <c r="GS199" s="86">
        <f t="shared" si="619"/>
        <v>0</v>
      </c>
      <c r="GT199" s="86">
        <f t="shared" si="620"/>
        <v>1.8335864341453107E-302</v>
      </c>
      <c r="GU199" s="86">
        <f t="shared" si="621"/>
        <v>0</v>
      </c>
      <c r="GV199" s="86">
        <f t="shared" si="622"/>
        <v>0</v>
      </c>
      <c r="GW199" s="86">
        <f t="shared" si="623"/>
        <v>0</v>
      </c>
      <c r="GX199" s="86">
        <f t="shared" si="624"/>
        <v>0</v>
      </c>
      <c r="GY199" s="86">
        <f t="shared" si="625"/>
        <v>0</v>
      </c>
      <c r="GZ199" s="86">
        <f t="shared" si="626"/>
        <v>0</v>
      </c>
      <c r="HA199" s="86">
        <f t="shared" si="627"/>
        <v>0</v>
      </c>
      <c r="HC199" s="86">
        <f t="shared" si="550"/>
        <v>5.4581824678910468E-211</v>
      </c>
      <c r="HD199" s="86">
        <f t="shared" si="628"/>
        <v>6.776848619554367E-198</v>
      </c>
      <c r="HE199" s="86">
        <f t="shared" si="629"/>
        <v>5.1570922644628542E-220</v>
      </c>
      <c r="HF199" s="86">
        <f t="shared" si="630"/>
        <v>1.9116253351722695E-230</v>
      </c>
      <c r="HG199" s="86">
        <f t="shared" si="631"/>
        <v>1.5109973649171043E-264</v>
      </c>
      <c r="HH199" s="86">
        <f t="shared" si="632"/>
        <v>7.5021042131930281E-283</v>
      </c>
      <c r="HI199" s="86">
        <f t="shared" si="633"/>
        <v>1.608473223663956E-304</v>
      </c>
      <c r="HJ199" s="86">
        <f t="shared" si="634"/>
        <v>8.4797685113042444E-246</v>
      </c>
      <c r="HK199" s="86">
        <f t="shared" si="635"/>
        <v>3.1750128076087769E-288</v>
      </c>
      <c r="HL199" s="86">
        <f t="shared" si="636"/>
        <v>0</v>
      </c>
      <c r="HM199" s="86">
        <f t="shared" si="637"/>
        <v>0</v>
      </c>
      <c r="HN199" s="86">
        <f t="shared" si="638"/>
        <v>0</v>
      </c>
      <c r="HO199" s="86">
        <f t="shared" si="639"/>
        <v>0</v>
      </c>
      <c r="HP199" s="86">
        <f t="shared" si="640"/>
        <v>0</v>
      </c>
      <c r="HQ199" s="86">
        <f t="shared" si="641"/>
        <v>0</v>
      </c>
      <c r="HS199" s="86">
        <f t="shared" si="551"/>
        <v>3.2930902668890531E-53</v>
      </c>
      <c r="HT199" s="86">
        <f t="shared" si="642"/>
        <v>2.4059329752798197E-84</v>
      </c>
      <c r="HU199" s="86">
        <f t="shared" si="643"/>
        <v>8.0601796712355235E-85</v>
      </c>
      <c r="HV199" s="86">
        <f t="shared" si="644"/>
        <v>1.6750970182253893E-90</v>
      </c>
      <c r="HW199" s="86">
        <f t="shared" si="645"/>
        <v>2.6114593778842331E-81</v>
      </c>
      <c r="HX199" s="86">
        <f t="shared" si="646"/>
        <v>2.6701373350758435E-91</v>
      </c>
      <c r="HY199" s="86">
        <f t="shared" si="647"/>
        <v>5.7349148132378518E-88</v>
      </c>
      <c r="HZ199" s="86">
        <f t="shared" si="648"/>
        <v>1.4682887173599404E-91</v>
      </c>
      <c r="IA199" s="86">
        <f t="shared" si="649"/>
        <v>1.1677676822187555E-93</v>
      </c>
      <c r="IB199" s="86">
        <f t="shared" si="650"/>
        <v>2.3951668169175744E-90</v>
      </c>
      <c r="IC199" s="86">
        <f t="shared" si="651"/>
        <v>2.4635345203455951E-100</v>
      </c>
      <c r="ID199" s="86">
        <f t="shared" si="652"/>
        <v>9.5381803373162048E-96</v>
      </c>
      <c r="IE199" s="86">
        <f t="shared" si="653"/>
        <v>7.1622996942439242E-87</v>
      </c>
      <c r="IF199" s="86">
        <f t="shared" si="654"/>
        <v>1.1570302356037812E-87</v>
      </c>
      <c r="IG199" s="86">
        <f t="shared" si="655"/>
        <v>9.9689893537013227E-96</v>
      </c>
      <c r="II199" s="86">
        <f t="shared" si="552"/>
        <v>1.9091838557157903E-11</v>
      </c>
      <c r="IJ199" s="86">
        <f t="shared" si="553"/>
        <v>2.8311358369653597E-14</v>
      </c>
      <c r="IK199" s="86">
        <f t="shared" si="554"/>
        <v>5.4092274000098129E-14</v>
      </c>
      <c r="IL199" s="86">
        <f t="shared" si="555"/>
        <v>2.4487792764560365E-14</v>
      </c>
      <c r="IM199" s="86">
        <f t="shared" si="556"/>
        <v>1.3907525322359136E-12</v>
      </c>
      <c r="IN199" s="86">
        <f t="shared" si="557"/>
        <v>3.3522264917721033E-14</v>
      </c>
      <c r="IO199" s="86">
        <f t="shared" si="558"/>
        <v>3.1610678919044344E-14</v>
      </c>
      <c r="IP199" s="86">
        <f t="shared" si="559"/>
        <v>2.2275184074325467E-15</v>
      </c>
      <c r="IQ199" s="86">
        <f t="shared" si="560"/>
        <v>4.1040741080196834E-16</v>
      </c>
      <c r="IR199" s="86">
        <f t="shared" si="561"/>
        <v>2.6488369807954097E-15</v>
      </c>
      <c r="IS199" s="86">
        <f t="shared" si="562"/>
        <v>3.4163993281863511E-17</v>
      </c>
      <c r="IT199" s="86">
        <f t="shared" si="563"/>
        <v>4.0516639107152549E-16</v>
      </c>
      <c r="IU199" s="86">
        <f t="shared" si="564"/>
        <v>7.7245064398757517E-14</v>
      </c>
      <c r="IV199" s="86">
        <f t="shared" si="565"/>
        <v>1.5890004089415385E-13</v>
      </c>
      <c r="IW199" s="86">
        <f t="shared" si="566"/>
        <v>5.4388647649776398E-20</v>
      </c>
      <c r="IY199" s="86">
        <f t="shared" si="567"/>
        <v>1.9091838557157903E-11</v>
      </c>
      <c r="IZ199" s="86">
        <f t="shared" si="568"/>
        <v>2.8311358369653597E-14</v>
      </c>
      <c r="JA199" s="86">
        <f t="shared" si="569"/>
        <v>5.4092274000098129E-14</v>
      </c>
      <c r="JB199" s="86">
        <f t="shared" si="570"/>
        <v>2.4487792764560365E-14</v>
      </c>
      <c r="JC199" s="86">
        <f t="shared" si="571"/>
        <v>1.3907525322359136E-12</v>
      </c>
      <c r="JD199" s="86">
        <f t="shared" si="572"/>
        <v>3.3522264917721033E-14</v>
      </c>
      <c r="JE199" s="86">
        <f t="shared" si="573"/>
        <v>3.1610678919044344E-14</v>
      </c>
      <c r="JF199" s="86">
        <f t="shared" si="574"/>
        <v>2.2275184074325467E-15</v>
      </c>
      <c r="JG199" s="86">
        <f t="shared" si="575"/>
        <v>4.1040741080196834E-16</v>
      </c>
      <c r="JH199" s="86">
        <f t="shared" si="576"/>
        <v>2.6488369807954097E-15</v>
      </c>
      <c r="JI199" s="86">
        <f t="shared" si="577"/>
        <v>3.4163993281863511E-17</v>
      </c>
      <c r="JJ199" s="86">
        <f t="shared" si="578"/>
        <v>4.0516639107152549E-16</v>
      </c>
      <c r="JK199" s="86">
        <f t="shared" si="579"/>
        <v>7.7245064398757517E-14</v>
      </c>
      <c r="JL199" s="86">
        <f t="shared" si="580"/>
        <v>1.5890004089415385E-13</v>
      </c>
      <c r="JM199" s="86">
        <f t="shared" si="581"/>
        <v>5.4388647649776398E-20</v>
      </c>
    </row>
    <row r="200" spans="2:273" x14ac:dyDescent="0.25">
      <c r="B200" s="2">
        <v>173</v>
      </c>
      <c r="C200" s="37">
        <v>41.786999999999999</v>
      </c>
      <c r="D200" s="37">
        <v>41.197000000000003</v>
      </c>
      <c r="E200" s="37">
        <v>41.884999999999998</v>
      </c>
      <c r="F200" s="37">
        <v>45.851999999999997</v>
      </c>
      <c r="G200" s="37">
        <v>46.524999999999999</v>
      </c>
      <c r="H200" s="37">
        <v>46.671999999999997</v>
      </c>
      <c r="I200" s="37">
        <v>46.262</v>
      </c>
      <c r="J200" s="37">
        <v>47.097999999999999</v>
      </c>
      <c r="K200" s="37">
        <v>46.786999999999999</v>
      </c>
      <c r="L200" s="37">
        <v>44.328000000000003</v>
      </c>
      <c r="M200" s="37">
        <v>43.426000000000002</v>
      </c>
      <c r="N200" s="37">
        <v>42.015999999999998</v>
      </c>
      <c r="O200" s="37">
        <v>40.573999999999998</v>
      </c>
      <c r="P200" s="37">
        <v>41.77</v>
      </c>
      <c r="Q200" s="37">
        <v>42.82</v>
      </c>
      <c r="S200" s="4" t="e">
        <f t="shared" si="453"/>
        <v>#N/A</v>
      </c>
      <c r="T200" s="4" t="e">
        <f t="shared" si="454"/>
        <v>#N/A</v>
      </c>
      <c r="U200" s="4" t="e">
        <f t="shared" si="455"/>
        <v>#N/A</v>
      </c>
      <c r="V200" s="4" t="e">
        <f t="shared" si="456"/>
        <v>#N/A</v>
      </c>
      <c r="W200" s="4" t="e">
        <f t="shared" si="457"/>
        <v>#N/A</v>
      </c>
      <c r="X200" s="4" t="e">
        <f t="shared" si="458"/>
        <v>#N/A</v>
      </c>
      <c r="Y200" s="4" t="e">
        <f t="shared" si="459"/>
        <v>#N/A</v>
      </c>
      <c r="Z200" s="4" t="e">
        <f t="shared" si="460"/>
        <v>#N/A</v>
      </c>
      <c r="AA200" s="4" t="e">
        <f t="shared" si="461"/>
        <v>#N/A</v>
      </c>
      <c r="AB200" s="4" t="e">
        <f t="shared" si="462"/>
        <v>#N/A</v>
      </c>
      <c r="AC200" s="4" t="e">
        <f t="shared" si="463"/>
        <v>#N/A</v>
      </c>
      <c r="AD200" s="4" t="e">
        <f t="shared" si="464"/>
        <v>#N/A</v>
      </c>
      <c r="AE200" s="4" t="e">
        <f t="shared" si="465"/>
        <v>#N/A</v>
      </c>
      <c r="AF200" s="4">
        <f t="shared" si="466"/>
        <v>41.999611914617049</v>
      </c>
      <c r="AG200" s="4">
        <f t="shared" si="467"/>
        <v>42.617075109184775</v>
      </c>
      <c r="AI200" s="4">
        <f t="shared" si="468"/>
        <v>0</v>
      </c>
      <c r="AJ200" s="4">
        <f t="shared" si="469"/>
        <v>0</v>
      </c>
      <c r="AK200" s="4">
        <f t="shared" si="470"/>
        <v>0</v>
      </c>
      <c r="AL200" s="4">
        <f t="shared" si="471"/>
        <v>0</v>
      </c>
      <c r="AM200" s="4">
        <f t="shared" si="472"/>
        <v>0</v>
      </c>
      <c r="AN200" s="4">
        <f t="shared" si="473"/>
        <v>0</v>
      </c>
      <c r="AO200" s="4">
        <f t="shared" si="474"/>
        <v>0</v>
      </c>
      <c r="AP200" s="4">
        <f t="shared" si="475"/>
        <v>0</v>
      </c>
      <c r="AQ200" s="4">
        <f t="shared" si="476"/>
        <v>0</v>
      </c>
      <c r="AR200" s="4">
        <f t="shared" si="477"/>
        <v>0</v>
      </c>
      <c r="AS200" s="4">
        <f t="shared" si="478"/>
        <v>0</v>
      </c>
      <c r="AT200" s="4">
        <f t="shared" si="479"/>
        <v>0</v>
      </c>
      <c r="AU200" s="4">
        <f t="shared" si="480"/>
        <v>0</v>
      </c>
      <c r="AV200" s="4">
        <f t="shared" si="656"/>
        <v>-0.22961191461704544</v>
      </c>
      <c r="AW200" s="4">
        <f t="shared" si="656"/>
        <v>0.20292489081522547</v>
      </c>
      <c r="AY200" s="2" t="e">
        <f t="shared" si="532"/>
        <v>#N/A</v>
      </c>
      <c r="AZ200" s="2" t="e">
        <f t="shared" si="583"/>
        <v>#N/A</v>
      </c>
      <c r="BA200" s="2" t="e">
        <f t="shared" si="584"/>
        <v>#N/A</v>
      </c>
      <c r="BB200" s="2" t="e">
        <f t="shared" si="585"/>
        <v>#N/A</v>
      </c>
      <c r="BC200" s="2" t="e">
        <f t="shared" si="586"/>
        <v>#N/A</v>
      </c>
      <c r="BD200" s="2" t="e">
        <f t="shared" si="587"/>
        <v>#N/A</v>
      </c>
      <c r="BE200" s="2" t="e">
        <f t="shared" si="588"/>
        <v>#N/A</v>
      </c>
      <c r="BF200" s="2" t="e">
        <f t="shared" si="589"/>
        <v>#N/A</v>
      </c>
      <c r="BG200" s="2" t="e">
        <f t="shared" si="590"/>
        <v>#N/A</v>
      </c>
      <c r="BH200" s="2" t="e">
        <f t="shared" si="591"/>
        <v>#N/A</v>
      </c>
      <c r="BI200" s="2" t="e">
        <f t="shared" si="592"/>
        <v>#N/A</v>
      </c>
      <c r="BJ200" s="2" t="e">
        <f t="shared" si="593"/>
        <v>#N/A</v>
      </c>
      <c r="BK200" s="2" t="e">
        <f t="shared" si="594"/>
        <v>#N/A</v>
      </c>
      <c r="BL200" s="2">
        <f t="shared" si="595"/>
        <v>41.999611914617049</v>
      </c>
      <c r="BM200" s="2">
        <f t="shared" si="596"/>
        <v>42.617075109184775</v>
      </c>
      <c r="BO200" s="2" t="str">
        <f t="shared" si="482"/>
        <v/>
      </c>
      <c r="BP200" s="2" t="str">
        <f t="shared" si="483"/>
        <v/>
      </c>
      <c r="BQ200" s="2" t="str">
        <f t="shared" si="484"/>
        <v/>
      </c>
      <c r="BR200" s="2" t="str">
        <f t="shared" si="485"/>
        <v/>
      </c>
      <c r="BS200" s="2" t="str">
        <f t="shared" si="486"/>
        <v/>
      </c>
      <c r="BT200" s="2" t="str">
        <f t="shared" si="487"/>
        <v/>
      </c>
      <c r="BU200" s="2" t="str">
        <f t="shared" si="488"/>
        <v/>
      </c>
      <c r="BV200" s="2" t="str">
        <f t="shared" si="489"/>
        <v/>
      </c>
      <c r="BW200" s="2" t="str">
        <f t="shared" si="490"/>
        <v/>
      </c>
      <c r="BX200" s="2" t="str">
        <f t="shared" si="491"/>
        <v/>
      </c>
      <c r="BY200" s="2" t="str">
        <f t="shared" si="492"/>
        <v/>
      </c>
      <c r="BZ200" s="2" t="str">
        <f t="shared" si="493"/>
        <v/>
      </c>
      <c r="CA200" s="2" t="str">
        <f t="shared" si="494"/>
        <v/>
      </c>
      <c r="CB200" s="2" t="str">
        <f t="shared" si="495"/>
        <v/>
      </c>
      <c r="CC200" s="2" t="str">
        <f t="shared" si="496"/>
        <v/>
      </c>
      <c r="CE200" s="2" t="str">
        <f t="shared" si="533"/>
        <v/>
      </c>
      <c r="CF200" s="2" t="str">
        <f t="shared" si="534"/>
        <v/>
      </c>
      <c r="CG200" s="2" t="str">
        <f t="shared" si="535"/>
        <v/>
      </c>
      <c r="CH200" s="2" t="str">
        <f t="shared" si="536"/>
        <v/>
      </c>
      <c r="CI200" s="2" t="str">
        <f t="shared" si="537"/>
        <v/>
      </c>
      <c r="CJ200" s="2" t="str">
        <f t="shared" si="538"/>
        <v/>
      </c>
      <c r="CK200" s="2" t="str">
        <f t="shared" si="539"/>
        <v/>
      </c>
      <c r="CL200" s="2" t="str">
        <f t="shared" si="540"/>
        <v/>
      </c>
      <c r="CM200" s="2" t="str">
        <f t="shared" si="541"/>
        <v/>
      </c>
      <c r="CN200" s="2" t="str">
        <f t="shared" si="542"/>
        <v/>
      </c>
      <c r="CO200" s="2" t="str">
        <f t="shared" si="543"/>
        <v/>
      </c>
      <c r="CP200" s="2" t="str">
        <f t="shared" si="544"/>
        <v/>
      </c>
      <c r="CQ200" s="2" t="str">
        <f t="shared" si="545"/>
        <v/>
      </c>
      <c r="CR200" s="2" t="str">
        <f t="shared" si="546"/>
        <v/>
      </c>
      <c r="CS200" s="2" t="str">
        <f t="shared" si="547"/>
        <v/>
      </c>
      <c r="CU200" s="2" t="str">
        <f t="shared" si="497"/>
        <v/>
      </c>
      <c r="CV200" s="2" t="str">
        <f t="shared" si="498"/>
        <v/>
      </c>
      <c r="CW200" s="2" t="str">
        <f t="shared" si="499"/>
        <v/>
      </c>
      <c r="CX200" s="2" t="str">
        <f t="shared" si="500"/>
        <v/>
      </c>
      <c r="CY200" s="2" t="str">
        <f t="shared" si="501"/>
        <v/>
      </c>
      <c r="CZ200" s="2" t="str">
        <f t="shared" si="502"/>
        <v/>
      </c>
      <c r="DA200" s="2" t="str">
        <f t="shared" si="503"/>
        <v/>
      </c>
      <c r="DB200" s="2" t="str">
        <f t="shared" si="504"/>
        <v/>
      </c>
      <c r="DC200" s="2" t="str">
        <f t="shared" si="505"/>
        <v/>
      </c>
      <c r="DD200" s="2" t="str">
        <f t="shared" si="506"/>
        <v/>
      </c>
      <c r="DE200" s="2" t="str">
        <f t="shared" si="507"/>
        <v/>
      </c>
      <c r="DF200" s="2" t="str">
        <f t="shared" si="508"/>
        <v/>
      </c>
      <c r="DG200" s="2" t="str">
        <f t="shared" si="509"/>
        <v/>
      </c>
      <c r="DH200" s="2">
        <f t="shared" si="510"/>
        <v>41.77</v>
      </c>
      <c r="DI200" s="2">
        <f t="shared" si="511"/>
        <v>42.82</v>
      </c>
      <c r="DK200" s="2">
        <f t="shared" si="512"/>
        <v>96.408952840126375</v>
      </c>
      <c r="DL200" s="2">
        <f t="shared" si="657"/>
        <v>102.03221896707943</v>
      </c>
      <c r="DM200" s="2">
        <f t="shared" si="657"/>
        <v>102.33867160278747</v>
      </c>
      <c r="DN200" s="2">
        <f t="shared" si="657"/>
        <v>112.99637085020242</v>
      </c>
      <c r="DO200" s="2">
        <f t="shared" si="657"/>
        <v>106.34661920968045</v>
      </c>
      <c r="DP200" s="2">
        <f t="shared" si="657"/>
        <v>111.50329210526317</v>
      </c>
      <c r="DQ200" s="2">
        <f t="shared" si="657"/>
        <v>104.19744333958724</v>
      </c>
      <c r="DR200" s="2">
        <f t="shared" si="657"/>
        <v>109.51898164642374</v>
      </c>
      <c r="DS200" s="2">
        <f t="shared" si="657"/>
        <v>106.56523864755445</v>
      </c>
      <c r="DT200" s="2">
        <f t="shared" si="657"/>
        <v>103.93620863039402</v>
      </c>
      <c r="DU200" s="2">
        <f t="shared" si="657"/>
        <v>99.885851214574899</v>
      </c>
      <c r="DV200" s="2">
        <f t="shared" si="657"/>
        <v>105.39438012911697</v>
      </c>
      <c r="DW200" s="2">
        <f t="shared" si="657"/>
        <v>103.21792199730093</v>
      </c>
      <c r="DX200" s="2">
        <f t="shared" si="657"/>
        <v>93.596483969424412</v>
      </c>
      <c r="DY200" s="2">
        <f t="shared" si="657"/>
        <v>87.29828447018447</v>
      </c>
      <c r="EA200" s="2">
        <f t="shared" si="452"/>
        <v>37.072341182588026</v>
      </c>
      <c r="EB200" s="2">
        <f t="shared" si="514"/>
        <v>37.90974771576559</v>
      </c>
      <c r="EC200" s="2">
        <f t="shared" si="515"/>
        <v>38.684328365706627</v>
      </c>
      <c r="ED200" s="2">
        <f t="shared" si="516"/>
        <v>43.472548048584443</v>
      </c>
      <c r="EE200" s="2">
        <f t="shared" si="517"/>
        <v>46.618277855919942</v>
      </c>
      <c r="EF200" s="2">
        <f t="shared" si="518"/>
        <v>46.264477224947456</v>
      </c>
      <c r="EG200" s="2">
        <f t="shared" si="519"/>
        <v>45.760784902802328</v>
      </c>
      <c r="EH200" s="2">
        <f t="shared" si="520"/>
        <v>45.615038682300394</v>
      </c>
      <c r="EI200" s="2">
        <f t="shared" si="521"/>
        <v>43.942954092685639</v>
      </c>
      <c r="EJ200" s="2">
        <f t="shared" si="522"/>
        <v>45.052033150236099</v>
      </c>
      <c r="EK200" s="2">
        <f t="shared" si="523"/>
        <v>43.258952260281959</v>
      </c>
      <c r="EL200" s="2">
        <f t="shared" si="524"/>
        <v>41.829433021964135</v>
      </c>
      <c r="EM200" s="2">
        <f t="shared" si="525"/>
        <v>41.958331482579567</v>
      </c>
      <c r="EN200" s="2">
        <f t="shared" si="526"/>
        <v>42.133931525803433</v>
      </c>
      <c r="EO200" s="2">
        <f t="shared" si="527"/>
        <v>47.131438311688306</v>
      </c>
      <c r="EQ200" s="2">
        <f t="shared" si="528"/>
        <v>38.754889300385628</v>
      </c>
      <c r="ER200" s="2">
        <f t="shared" si="658"/>
        <v>39.049146874107926</v>
      </c>
      <c r="ES200" s="2">
        <f t="shared" si="658"/>
        <v>39.7139906873063</v>
      </c>
      <c r="ET200" s="2">
        <f t="shared" si="658"/>
        <v>44.335946176325265</v>
      </c>
      <c r="EU200" s="2">
        <f t="shared" si="658"/>
        <v>46.447370102329089</v>
      </c>
      <c r="EV200" s="2">
        <f t="shared" si="658"/>
        <v>46.07074628013207</v>
      </c>
      <c r="EW200" s="2">
        <f t="shared" si="658"/>
        <v>46.817804747301579</v>
      </c>
      <c r="EX200" s="2">
        <f t="shared" si="658"/>
        <v>45.729895729972746</v>
      </c>
      <c r="EY200" s="2">
        <f t="shared" si="658"/>
        <v>44.348874890607519</v>
      </c>
      <c r="EZ200" s="2">
        <f t="shared" si="658"/>
        <v>44.542676661633578</v>
      </c>
      <c r="FA200" s="2">
        <f t="shared" si="658"/>
        <v>42.443776203564141</v>
      </c>
      <c r="FB200" s="2">
        <f t="shared" si="658"/>
        <v>41.202568283340241</v>
      </c>
      <c r="FC200" s="2">
        <f t="shared" si="658"/>
        <v>40.793608625440235</v>
      </c>
      <c r="FD200" s="2">
        <f t="shared" si="658"/>
        <v>41.987545485064928</v>
      </c>
      <c r="FE200" s="2">
        <f t="shared" si="658"/>
        <v>42.261240526017538</v>
      </c>
      <c r="FG200" s="2">
        <f t="shared" si="530"/>
        <v>0.99999412940592869</v>
      </c>
      <c r="FH200" s="2">
        <f t="shared" si="659"/>
        <v>0.99999301045088895</v>
      </c>
      <c r="FI200" s="2">
        <f t="shared" si="659"/>
        <v>0.99999222899459628</v>
      </c>
      <c r="FJ200" s="2">
        <f t="shared" si="659"/>
        <v>0.99999142873569624</v>
      </c>
      <c r="FK200" s="2">
        <f t="shared" si="659"/>
        <v>0.99999199741788958</v>
      </c>
      <c r="FL200" s="2">
        <f t="shared" si="659"/>
        <v>0.99999175565616771</v>
      </c>
      <c r="FM200" s="2">
        <f t="shared" si="659"/>
        <v>0.99999237436854749</v>
      </c>
      <c r="FN200" s="2">
        <f t="shared" si="659"/>
        <v>0.99999171532405251</v>
      </c>
      <c r="FO200" s="2">
        <f t="shared" si="659"/>
        <v>0.99999203844590601</v>
      </c>
      <c r="FP200" s="2">
        <f t="shared" si="659"/>
        <v>0.99999193640273853</v>
      </c>
      <c r="FQ200" s="2">
        <f t="shared" si="659"/>
        <v>0.99999153149537523</v>
      </c>
      <c r="FR200" s="2">
        <f t="shared" si="659"/>
        <v>0.99999187582522175</v>
      </c>
      <c r="FS200" s="2">
        <f t="shared" si="659"/>
        <v>0.99999227157375969</v>
      </c>
      <c r="FT200" s="2">
        <f t="shared" si="659"/>
        <v>0.99999261869444833</v>
      </c>
      <c r="FU200" s="2">
        <f t="shared" si="659"/>
        <v>0.9999933866122539</v>
      </c>
      <c r="FW200" s="2">
        <f t="shared" si="548"/>
        <v>0.95344683212545556</v>
      </c>
      <c r="FX200" s="2">
        <f t="shared" si="600"/>
        <v>0.94824073624167027</v>
      </c>
      <c r="FY200" s="2">
        <f t="shared" si="601"/>
        <v>0.94457865144361142</v>
      </c>
      <c r="FZ200" s="2">
        <f t="shared" si="602"/>
        <v>0.93916214855868163</v>
      </c>
      <c r="GA200" s="2">
        <f t="shared" si="603"/>
        <v>0.93191716478388675</v>
      </c>
      <c r="GB200" s="2">
        <f t="shared" si="604"/>
        <v>0.93496159228614661</v>
      </c>
      <c r="GC200" s="2">
        <f t="shared" si="605"/>
        <v>0.93987256243406003</v>
      </c>
      <c r="GD200" s="2">
        <f t="shared" si="606"/>
        <v>0.94414977625634866</v>
      </c>
      <c r="GE200" s="2">
        <f t="shared" si="607"/>
        <v>0.94814775880535218</v>
      </c>
      <c r="GF200" s="2">
        <f t="shared" si="608"/>
        <v>0.9461503713276056</v>
      </c>
      <c r="GG200" s="2">
        <f t="shared" si="609"/>
        <v>0.94822269810200277</v>
      </c>
      <c r="GH200" s="2">
        <f t="shared" si="610"/>
        <v>0.94709203269160025</v>
      </c>
      <c r="GI200" s="2">
        <f t="shared" si="611"/>
        <v>0.9388480030778863</v>
      </c>
      <c r="GJ200" s="2">
        <f t="shared" si="612"/>
        <v>0.92016609869966148</v>
      </c>
      <c r="GK200" s="2">
        <f t="shared" si="613"/>
        <v>0.92699086158569932</v>
      </c>
      <c r="GM200" s="86">
        <f t="shared" si="549"/>
        <v>2.856126967075234E-286</v>
      </c>
      <c r="GN200" s="86">
        <f t="shared" si="614"/>
        <v>3.2292110049620109E-301</v>
      </c>
      <c r="GO200" s="86">
        <f t="shared" si="615"/>
        <v>0</v>
      </c>
      <c r="GP200" s="86">
        <f t="shared" si="616"/>
        <v>0</v>
      </c>
      <c r="GQ200" s="86">
        <f t="shared" si="617"/>
        <v>0</v>
      </c>
      <c r="GR200" s="86">
        <f t="shared" si="618"/>
        <v>0</v>
      </c>
      <c r="GS200" s="86">
        <f t="shared" si="619"/>
        <v>0</v>
      </c>
      <c r="GT200" s="86">
        <f t="shared" si="620"/>
        <v>4.6842778528868326E-308</v>
      </c>
      <c r="GU200" s="86">
        <f t="shared" si="621"/>
        <v>0</v>
      </c>
      <c r="GV200" s="86">
        <f t="shared" si="622"/>
        <v>0</v>
      </c>
      <c r="GW200" s="86">
        <f t="shared" si="623"/>
        <v>0</v>
      </c>
      <c r="GX200" s="86">
        <f t="shared" si="624"/>
        <v>0</v>
      </c>
      <c r="GY200" s="86">
        <f t="shared" si="625"/>
        <v>0</v>
      </c>
      <c r="GZ200" s="86">
        <f t="shared" si="626"/>
        <v>0</v>
      </c>
      <c r="HA200" s="86">
        <f t="shared" si="627"/>
        <v>0</v>
      </c>
      <c r="HC200" s="86">
        <f t="shared" si="550"/>
        <v>7.289273157102051E-216</v>
      </c>
      <c r="HD200" s="86">
        <f t="shared" si="628"/>
        <v>2.3245911088192728E-202</v>
      </c>
      <c r="HE200" s="86">
        <f t="shared" si="629"/>
        <v>5.4064783589685018E-225</v>
      </c>
      <c r="HF200" s="86">
        <f t="shared" si="630"/>
        <v>1.1375350874664909E-235</v>
      </c>
      <c r="HG200" s="86">
        <f t="shared" si="631"/>
        <v>1.340820417360645E-270</v>
      </c>
      <c r="HH200" s="86">
        <f t="shared" si="632"/>
        <v>2.823872404447093E-289</v>
      </c>
      <c r="HI200" s="86">
        <f t="shared" si="633"/>
        <v>0</v>
      </c>
      <c r="HJ200" s="86">
        <f t="shared" si="634"/>
        <v>2.3911646864145975E-251</v>
      </c>
      <c r="HK200" s="86">
        <f t="shared" si="635"/>
        <v>1.0670740228564852E-294</v>
      </c>
      <c r="HL200" s="86">
        <f t="shared" si="636"/>
        <v>0</v>
      </c>
      <c r="HM200" s="86">
        <f t="shared" si="637"/>
        <v>0</v>
      </c>
      <c r="HN200" s="86">
        <f t="shared" si="638"/>
        <v>0</v>
      </c>
      <c r="HO200" s="86">
        <f t="shared" si="639"/>
        <v>0</v>
      </c>
      <c r="HP200" s="86">
        <f t="shared" si="640"/>
        <v>0</v>
      </c>
      <c r="HQ200" s="86">
        <f t="shared" si="641"/>
        <v>0</v>
      </c>
      <c r="HS200" s="86">
        <f t="shared" si="551"/>
        <v>3.332313031495744E-55</v>
      </c>
      <c r="HT200" s="86">
        <f t="shared" si="642"/>
        <v>2.5700805661966782E-87</v>
      </c>
      <c r="HU200" s="86">
        <f t="shared" si="643"/>
        <v>7.6134541782400569E-88</v>
      </c>
      <c r="HV200" s="86">
        <f t="shared" si="644"/>
        <v>8.6288302788302539E-94</v>
      </c>
      <c r="HW200" s="86">
        <f t="shared" si="645"/>
        <v>2.4262316543438998E-84</v>
      </c>
      <c r="HX200" s="86">
        <f t="shared" si="646"/>
        <v>1.121626318527944E-94</v>
      </c>
      <c r="HY200" s="86">
        <f t="shared" si="647"/>
        <v>3.520791156971011E-91</v>
      </c>
      <c r="HZ200" s="86">
        <f t="shared" si="648"/>
        <v>6.9478770814053037E-95</v>
      </c>
      <c r="IA200" s="86">
        <f t="shared" si="649"/>
        <v>5.1588412803030852E-97</v>
      </c>
      <c r="IB200" s="86">
        <f t="shared" si="650"/>
        <v>1.3549410045910507E-93</v>
      </c>
      <c r="IC200" s="86">
        <f t="shared" si="651"/>
        <v>6.2078829944988907E-104</v>
      </c>
      <c r="ID200" s="86">
        <f t="shared" si="652"/>
        <v>3.6348426968115149E-99</v>
      </c>
      <c r="IE200" s="86">
        <f t="shared" si="653"/>
        <v>4.9120933623247156E-90</v>
      </c>
      <c r="IF200" s="86">
        <f t="shared" si="654"/>
        <v>5.6323100156088509E-91</v>
      </c>
      <c r="IG200" s="86">
        <f t="shared" si="655"/>
        <v>2.887219682036483E-99</v>
      </c>
      <c r="II200" s="86">
        <f t="shared" si="552"/>
        <v>4.3904196769737091E-12</v>
      </c>
      <c r="IJ200" s="86">
        <f t="shared" si="553"/>
        <v>4.0108638151369659E-15</v>
      </c>
      <c r="IK200" s="86">
        <f t="shared" si="554"/>
        <v>7.5961856366213522E-15</v>
      </c>
      <c r="IL200" s="86">
        <f t="shared" si="555"/>
        <v>3.0197424653728393E-15</v>
      </c>
      <c r="IM200" s="86">
        <f t="shared" si="556"/>
        <v>2.0813449717723358E-13</v>
      </c>
      <c r="IN200" s="86">
        <f t="shared" si="557"/>
        <v>3.9859919634805304E-15</v>
      </c>
      <c r="IO200" s="86">
        <f t="shared" si="558"/>
        <v>4.0077137988287087E-15</v>
      </c>
      <c r="IP200" s="86">
        <f t="shared" si="559"/>
        <v>2.5079228348830339E-16</v>
      </c>
      <c r="IQ200" s="86">
        <f t="shared" si="560"/>
        <v>4.3995984731380359E-17</v>
      </c>
      <c r="IR200" s="86">
        <f t="shared" si="561"/>
        <v>3.1114067435229583E-16</v>
      </c>
      <c r="IS200" s="86">
        <f t="shared" si="562"/>
        <v>3.11521195971818E-18</v>
      </c>
      <c r="IT200" s="86">
        <f t="shared" si="563"/>
        <v>4.2653982026136657E-17</v>
      </c>
      <c r="IU200" s="86">
        <f t="shared" si="564"/>
        <v>1.0276066656544929E-14</v>
      </c>
      <c r="IV200" s="86">
        <f t="shared" si="565"/>
        <v>1.7415019848762749E-14</v>
      </c>
      <c r="IW200" s="86">
        <f t="shared" si="566"/>
        <v>2.1149496398297765E-21</v>
      </c>
      <c r="IY200" s="86">
        <f t="shared" si="567"/>
        <v>4.3904196769737091E-12</v>
      </c>
      <c r="IZ200" s="86">
        <f t="shared" si="568"/>
        <v>4.0108638151369659E-15</v>
      </c>
      <c r="JA200" s="86">
        <f t="shared" si="569"/>
        <v>7.5961856366213522E-15</v>
      </c>
      <c r="JB200" s="86">
        <f t="shared" si="570"/>
        <v>3.0197424653728393E-15</v>
      </c>
      <c r="JC200" s="86">
        <f t="shared" si="571"/>
        <v>2.0813449717723358E-13</v>
      </c>
      <c r="JD200" s="86">
        <f t="shared" si="572"/>
        <v>3.9859919634805304E-15</v>
      </c>
      <c r="JE200" s="86">
        <f t="shared" si="573"/>
        <v>4.0077137988287087E-15</v>
      </c>
      <c r="JF200" s="86">
        <f t="shared" si="574"/>
        <v>2.5079228348830339E-16</v>
      </c>
      <c r="JG200" s="86">
        <f t="shared" si="575"/>
        <v>4.3995984731380359E-17</v>
      </c>
      <c r="JH200" s="86">
        <f t="shared" si="576"/>
        <v>3.1114067435229583E-16</v>
      </c>
      <c r="JI200" s="86">
        <f t="shared" si="577"/>
        <v>3.11521195971818E-18</v>
      </c>
      <c r="JJ200" s="86">
        <f t="shared" si="578"/>
        <v>4.2653982026136657E-17</v>
      </c>
      <c r="JK200" s="86">
        <f t="shared" si="579"/>
        <v>1.0276066656544929E-14</v>
      </c>
      <c r="JL200" s="86">
        <f t="shared" si="580"/>
        <v>1.7415019848762749E-14</v>
      </c>
      <c r="JM200" s="86">
        <f t="shared" si="581"/>
        <v>2.1149496398297765E-21</v>
      </c>
    </row>
    <row r="201" spans="2:273" x14ac:dyDescent="0.25">
      <c r="B201" s="2">
        <v>174</v>
      </c>
      <c r="C201" s="37">
        <v>40.015999999999998</v>
      </c>
      <c r="D201" s="37">
        <v>40.082000000000001</v>
      </c>
      <c r="E201" s="37">
        <v>41.738</v>
      </c>
      <c r="F201" s="37">
        <v>45.540999999999997</v>
      </c>
      <c r="G201" s="37">
        <v>47.048999999999999</v>
      </c>
      <c r="H201" s="37">
        <v>47.295000000000002</v>
      </c>
      <c r="I201" s="37">
        <v>47.655999999999999</v>
      </c>
      <c r="J201" s="37">
        <v>47.18</v>
      </c>
      <c r="K201" s="37">
        <v>46.41</v>
      </c>
      <c r="L201" s="37">
        <v>44.802999999999997</v>
      </c>
      <c r="M201" s="37">
        <v>43.738</v>
      </c>
      <c r="N201" s="37">
        <v>41.671999999999997</v>
      </c>
      <c r="O201" s="37">
        <v>41</v>
      </c>
      <c r="P201" s="37">
        <v>42.655999999999999</v>
      </c>
      <c r="Q201" s="37">
        <v>41.835999999999999</v>
      </c>
      <c r="S201" s="4" t="e">
        <f t="shared" si="453"/>
        <v>#N/A</v>
      </c>
      <c r="T201" s="4" t="e">
        <f t="shared" si="454"/>
        <v>#N/A</v>
      </c>
      <c r="U201" s="4" t="e">
        <f t="shared" si="455"/>
        <v>#N/A</v>
      </c>
      <c r="V201" s="4" t="e">
        <f t="shared" si="456"/>
        <v>#N/A</v>
      </c>
      <c r="W201" s="4" t="e">
        <f t="shared" si="457"/>
        <v>#N/A</v>
      </c>
      <c r="X201" s="4" t="e">
        <f t="shared" si="458"/>
        <v>#N/A</v>
      </c>
      <c r="Y201" s="4" t="e">
        <f t="shared" si="459"/>
        <v>#N/A</v>
      </c>
      <c r="Z201" s="4" t="e">
        <f t="shared" si="460"/>
        <v>#N/A</v>
      </c>
      <c r="AA201" s="4" t="e">
        <f t="shared" si="461"/>
        <v>#N/A</v>
      </c>
      <c r="AB201" s="4" t="e">
        <f t="shared" si="462"/>
        <v>#N/A</v>
      </c>
      <c r="AC201" s="4" t="e">
        <f t="shared" si="463"/>
        <v>#N/A</v>
      </c>
      <c r="AD201" s="4" t="e">
        <f t="shared" si="464"/>
        <v>#N/A</v>
      </c>
      <c r="AE201" s="4" t="e">
        <f t="shared" si="465"/>
        <v>#N/A</v>
      </c>
      <c r="AF201" s="4">
        <f t="shared" si="466"/>
        <v>41.827204979812919</v>
      </c>
      <c r="AG201" s="4">
        <f t="shared" si="467"/>
        <v>42.40452361470021</v>
      </c>
      <c r="AI201" s="4">
        <f t="shared" si="468"/>
        <v>0</v>
      </c>
      <c r="AJ201" s="4">
        <f t="shared" si="469"/>
        <v>0</v>
      </c>
      <c r="AK201" s="4">
        <f t="shared" si="470"/>
        <v>0</v>
      </c>
      <c r="AL201" s="4">
        <f t="shared" si="471"/>
        <v>0</v>
      </c>
      <c r="AM201" s="4">
        <f t="shared" si="472"/>
        <v>0</v>
      </c>
      <c r="AN201" s="4">
        <f t="shared" si="473"/>
        <v>0</v>
      </c>
      <c r="AO201" s="4">
        <f t="shared" si="474"/>
        <v>0</v>
      </c>
      <c r="AP201" s="4">
        <f t="shared" si="475"/>
        <v>0</v>
      </c>
      <c r="AQ201" s="4">
        <f t="shared" si="476"/>
        <v>0</v>
      </c>
      <c r="AR201" s="4">
        <f t="shared" si="477"/>
        <v>0</v>
      </c>
      <c r="AS201" s="4">
        <f t="shared" si="478"/>
        <v>0</v>
      </c>
      <c r="AT201" s="4">
        <f t="shared" si="479"/>
        <v>0</v>
      </c>
      <c r="AU201" s="4">
        <f t="shared" si="480"/>
        <v>0</v>
      </c>
      <c r="AV201" s="4">
        <f t="shared" si="656"/>
        <v>0.82879502018707996</v>
      </c>
      <c r="AW201" s="4">
        <f t="shared" si="656"/>
        <v>-0.56852361470021151</v>
      </c>
      <c r="AY201" s="2" t="e">
        <f t="shared" si="532"/>
        <v>#N/A</v>
      </c>
      <c r="AZ201" s="2" t="e">
        <f t="shared" si="583"/>
        <v>#N/A</v>
      </c>
      <c r="BA201" s="2" t="e">
        <f t="shared" si="584"/>
        <v>#N/A</v>
      </c>
      <c r="BB201" s="2" t="e">
        <f t="shared" si="585"/>
        <v>#N/A</v>
      </c>
      <c r="BC201" s="2" t="e">
        <f t="shared" si="586"/>
        <v>#N/A</v>
      </c>
      <c r="BD201" s="2" t="e">
        <f t="shared" si="587"/>
        <v>#N/A</v>
      </c>
      <c r="BE201" s="2" t="e">
        <f t="shared" si="588"/>
        <v>#N/A</v>
      </c>
      <c r="BF201" s="2" t="e">
        <f t="shared" si="589"/>
        <v>#N/A</v>
      </c>
      <c r="BG201" s="2" t="e">
        <f t="shared" si="590"/>
        <v>#N/A</v>
      </c>
      <c r="BH201" s="2" t="e">
        <f t="shared" si="591"/>
        <v>#N/A</v>
      </c>
      <c r="BI201" s="2" t="e">
        <f t="shared" si="592"/>
        <v>#N/A</v>
      </c>
      <c r="BJ201" s="2" t="e">
        <f t="shared" si="593"/>
        <v>#N/A</v>
      </c>
      <c r="BK201" s="2" t="e">
        <f t="shared" si="594"/>
        <v>#N/A</v>
      </c>
      <c r="BL201" s="2">
        <f t="shared" si="595"/>
        <v>41.827204979812919</v>
      </c>
      <c r="BM201" s="2">
        <f t="shared" si="596"/>
        <v>42.40452361470021</v>
      </c>
      <c r="BO201" s="2" t="str">
        <f t="shared" si="482"/>
        <v/>
      </c>
      <c r="BP201" s="2" t="str">
        <f t="shared" si="483"/>
        <v/>
      </c>
      <c r="BQ201" s="2" t="str">
        <f t="shared" si="484"/>
        <v/>
      </c>
      <c r="BR201" s="2" t="str">
        <f t="shared" si="485"/>
        <v/>
      </c>
      <c r="BS201" s="2" t="str">
        <f t="shared" si="486"/>
        <v/>
      </c>
      <c r="BT201" s="2" t="str">
        <f t="shared" si="487"/>
        <v/>
      </c>
      <c r="BU201" s="2" t="str">
        <f t="shared" si="488"/>
        <v/>
      </c>
      <c r="BV201" s="2" t="str">
        <f t="shared" si="489"/>
        <v/>
      </c>
      <c r="BW201" s="2" t="str">
        <f t="shared" si="490"/>
        <v/>
      </c>
      <c r="BX201" s="2" t="str">
        <f t="shared" si="491"/>
        <v/>
      </c>
      <c r="BY201" s="2" t="str">
        <f t="shared" si="492"/>
        <v/>
      </c>
      <c r="BZ201" s="2" t="str">
        <f t="shared" si="493"/>
        <v/>
      </c>
      <c r="CA201" s="2" t="str">
        <f t="shared" si="494"/>
        <v/>
      </c>
      <c r="CB201" s="2" t="str">
        <f t="shared" si="495"/>
        <v/>
      </c>
      <c r="CC201" s="2" t="str">
        <f t="shared" si="496"/>
        <v/>
      </c>
      <c r="CE201" s="2" t="str">
        <f t="shared" si="533"/>
        <v/>
      </c>
      <c r="CF201" s="2" t="str">
        <f t="shared" si="534"/>
        <v/>
      </c>
      <c r="CG201" s="2" t="str">
        <f t="shared" si="535"/>
        <v/>
      </c>
      <c r="CH201" s="2" t="str">
        <f t="shared" si="536"/>
        <v/>
      </c>
      <c r="CI201" s="2" t="str">
        <f t="shared" si="537"/>
        <v/>
      </c>
      <c r="CJ201" s="2" t="str">
        <f t="shared" si="538"/>
        <v/>
      </c>
      <c r="CK201" s="2" t="str">
        <f t="shared" si="539"/>
        <v/>
      </c>
      <c r="CL201" s="2" t="str">
        <f t="shared" si="540"/>
        <v/>
      </c>
      <c r="CM201" s="2" t="str">
        <f t="shared" si="541"/>
        <v/>
      </c>
      <c r="CN201" s="2" t="str">
        <f t="shared" si="542"/>
        <v/>
      </c>
      <c r="CO201" s="2" t="str">
        <f t="shared" si="543"/>
        <v/>
      </c>
      <c r="CP201" s="2" t="str">
        <f t="shared" si="544"/>
        <v/>
      </c>
      <c r="CQ201" s="2" t="str">
        <f t="shared" si="545"/>
        <v/>
      </c>
      <c r="CR201" s="2" t="str">
        <f t="shared" si="546"/>
        <v/>
      </c>
      <c r="CS201" s="2" t="str">
        <f t="shared" si="547"/>
        <v/>
      </c>
      <c r="CU201" s="2" t="str">
        <f t="shared" si="497"/>
        <v/>
      </c>
      <c r="CV201" s="2" t="str">
        <f t="shared" si="498"/>
        <v/>
      </c>
      <c r="CW201" s="2" t="str">
        <f t="shared" si="499"/>
        <v/>
      </c>
      <c r="CX201" s="2" t="str">
        <f t="shared" si="500"/>
        <v/>
      </c>
      <c r="CY201" s="2" t="str">
        <f t="shared" si="501"/>
        <v/>
      </c>
      <c r="CZ201" s="2" t="str">
        <f t="shared" si="502"/>
        <v/>
      </c>
      <c r="DA201" s="2" t="str">
        <f t="shared" si="503"/>
        <v/>
      </c>
      <c r="DB201" s="2" t="str">
        <f t="shared" si="504"/>
        <v/>
      </c>
      <c r="DC201" s="2" t="str">
        <f t="shared" si="505"/>
        <v/>
      </c>
      <c r="DD201" s="2" t="str">
        <f t="shared" si="506"/>
        <v/>
      </c>
      <c r="DE201" s="2" t="str">
        <f t="shared" si="507"/>
        <v/>
      </c>
      <c r="DF201" s="2" t="str">
        <f t="shared" si="508"/>
        <v/>
      </c>
      <c r="DG201" s="2" t="str">
        <f t="shared" si="509"/>
        <v/>
      </c>
      <c r="DH201" s="2">
        <f t="shared" si="510"/>
        <v>42.655999999999999</v>
      </c>
      <c r="DI201" s="2">
        <f t="shared" si="511"/>
        <v>41.835999999999999</v>
      </c>
      <c r="DK201" s="2">
        <f t="shared" si="512"/>
        <v>96.641347378656491</v>
      </c>
      <c r="DL201" s="2">
        <f t="shared" si="657"/>
        <v>102.27764210208396</v>
      </c>
      <c r="DM201" s="2">
        <f t="shared" si="657"/>
        <v>102.57748606271778</v>
      </c>
      <c r="DN201" s="2">
        <f t="shared" si="657"/>
        <v>113.30141052631579</v>
      </c>
      <c r="DO201" s="2">
        <f t="shared" si="657"/>
        <v>106.58180728195984</v>
      </c>
      <c r="DP201" s="2">
        <f t="shared" si="657"/>
        <v>111.77842753036438</v>
      </c>
      <c r="DQ201" s="2">
        <f t="shared" si="657"/>
        <v>104.41141585365854</v>
      </c>
      <c r="DR201" s="2">
        <f t="shared" si="657"/>
        <v>109.75367557354924</v>
      </c>
      <c r="DS201" s="2">
        <f t="shared" si="657"/>
        <v>106.80796783017837</v>
      </c>
      <c r="DT201" s="2">
        <f t="shared" si="657"/>
        <v>104.16290309568481</v>
      </c>
      <c r="DU201" s="2">
        <f t="shared" si="657"/>
        <v>100.10431174089069</v>
      </c>
      <c r="DV201" s="2">
        <f t="shared" si="657"/>
        <v>105.65772994857207</v>
      </c>
      <c r="DW201" s="2">
        <f t="shared" si="657"/>
        <v>103.46672483130904</v>
      </c>
      <c r="DX201" s="2">
        <f t="shared" si="657"/>
        <v>93.782242740998839</v>
      </c>
      <c r="DY201" s="2">
        <f t="shared" si="657"/>
        <v>87.456554997854994</v>
      </c>
      <c r="EA201" s="2">
        <f t="shared" si="452"/>
        <v>36.885407071757541</v>
      </c>
      <c r="EB201" s="2">
        <f t="shared" si="514"/>
        <v>37.729223252217722</v>
      </c>
      <c r="EC201" s="2">
        <f t="shared" si="515"/>
        <v>38.493431681178834</v>
      </c>
      <c r="ED201" s="2">
        <f t="shared" si="516"/>
        <v>43.3116249888363</v>
      </c>
      <c r="EE201" s="2">
        <f t="shared" si="517"/>
        <v>46.47267389964442</v>
      </c>
      <c r="EF201" s="2">
        <f t="shared" si="518"/>
        <v>46.109707616840076</v>
      </c>
      <c r="EG201" s="2">
        <f t="shared" si="519"/>
        <v>45.584066397374407</v>
      </c>
      <c r="EH201" s="2">
        <f t="shared" si="520"/>
        <v>45.423727046342826</v>
      </c>
      <c r="EI201" s="2">
        <f t="shared" si="521"/>
        <v>43.766830820770508</v>
      </c>
      <c r="EJ201" s="2">
        <f t="shared" si="522"/>
        <v>44.892349282066107</v>
      </c>
      <c r="EK201" s="2">
        <f t="shared" si="523"/>
        <v>43.112991485106221</v>
      </c>
      <c r="EL201" s="2">
        <f t="shared" si="524"/>
        <v>41.662589750063105</v>
      </c>
      <c r="EM201" s="2">
        <f t="shared" si="525"/>
        <v>41.810911972400426</v>
      </c>
      <c r="EN201" s="2">
        <f t="shared" si="526"/>
        <v>41.963313726136164</v>
      </c>
      <c r="EO201" s="2">
        <f t="shared" si="527"/>
        <v>47.005576716140993</v>
      </c>
      <c r="EQ201" s="2">
        <f t="shared" si="528"/>
        <v>38.592197201355972</v>
      </c>
      <c r="ER201" s="2">
        <f t="shared" si="658"/>
        <v>38.885917329363963</v>
      </c>
      <c r="ES201" s="2">
        <f t="shared" si="658"/>
        <v>39.538677075070453</v>
      </c>
      <c r="ET201" s="2">
        <f t="shared" si="658"/>
        <v>44.188095789452959</v>
      </c>
      <c r="EU201" s="2">
        <f t="shared" si="658"/>
        <v>46.29930512503779</v>
      </c>
      <c r="EV201" s="2">
        <f t="shared" si="658"/>
        <v>45.91310754827915</v>
      </c>
      <c r="EW201" s="2">
        <f t="shared" si="658"/>
        <v>46.656673877678429</v>
      </c>
      <c r="EX201" s="2">
        <f t="shared" si="658"/>
        <v>45.540637466430603</v>
      </c>
      <c r="EY201" s="2">
        <f t="shared" si="658"/>
        <v>44.178859556819177</v>
      </c>
      <c r="EZ201" s="2">
        <f t="shared" si="658"/>
        <v>44.375641720703712</v>
      </c>
      <c r="FA201" s="2">
        <f t="shared" si="658"/>
        <v>42.286061397286986</v>
      </c>
      <c r="FB201" s="2">
        <f t="shared" si="658"/>
        <v>41.026860344084838</v>
      </c>
      <c r="FC201" s="2">
        <f t="shared" si="658"/>
        <v>40.628872511843547</v>
      </c>
      <c r="FD201" s="2">
        <f t="shared" si="658"/>
        <v>41.816058753088427</v>
      </c>
      <c r="FE201" s="2">
        <f t="shared" si="658"/>
        <v>42.073771583025902</v>
      </c>
      <c r="FG201" s="2">
        <f t="shared" si="530"/>
        <v>0.99999464595180787</v>
      </c>
      <c r="FH201" s="2">
        <f t="shared" si="659"/>
        <v>0.99999362545152815</v>
      </c>
      <c r="FI201" s="2">
        <f t="shared" si="659"/>
        <v>0.99999291275399316</v>
      </c>
      <c r="FJ201" s="2">
        <f t="shared" si="659"/>
        <v>0.9999921829081525</v>
      </c>
      <c r="FK201" s="2">
        <f t="shared" si="659"/>
        <v>0.99999270155323339</v>
      </c>
      <c r="FL201" s="2">
        <f t="shared" si="659"/>
        <v>0.99999248106360727</v>
      </c>
      <c r="FM201" s="2">
        <f t="shared" si="659"/>
        <v>0.99999304533679201</v>
      </c>
      <c r="FN201" s="2">
        <f t="shared" si="659"/>
        <v>0.99999244428022749</v>
      </c>
      <c r="FO201" s="2">
        <f t="shared" si="659"/>
        <v>0.9999927389712816</v>
      </c>
      <c r="FP201" s="2">
        <f t="shared" si="659"/>
        <v>0.99999264590667558</v>
      </c>
      <c r="FQ201" s="2">
        <f t="shared" si="659"/>
        <v>0.99999227662623413</v>
      </c>
      <c r="FR201" s="2">
        <f t="shared" si="659"/>
        <v>0.99999259065924495</v>
      </c>
      <c r="FS201" s="2">
        <f t="shared" si="659"/>
        <v>0.99999295158670465</v>
      </c>
      <c r="FT201" s="2">
        <f t="shared" si="659"/>
        <v>0.99999326816495615</v>
      </c>
      <c r="FU201" s="2">
        <f t="shared" si="659"/>
        <v>0.99999396851518096</v>
      </c>
      <c r="FW201" s="2">
        <f t="shared" si="548"/>
        <v>0.9573683797505137</v>
      </c>
      <c r="FX201" s="2">
        <f t="shared" si="600"/>
        <v>0.95257902323396637</v>
      </c>
      <c r="FY201" s="2">
        <f t="shared" si="601"/>
        <v>0.94920744058930628</v>
      </c>
      <c r="FZ201" s="2">
        <f t="shared" si="602"/>
        <v>0.94421660755503134</v>
      </c>
      <c r="GA201" s="2">
        <f t="shared" si="603"/>
        <v>0.93753350756732257</v>
      </c>
      <c r="GB201" s="2">
        <f t="shared" si="604"/>
        <v>0.94034286882306373</v>
      </c>
      <c r="GC201" s="2">
        <f t="shared" si="605"/>
        <v>0.94487146421857715</v>
      </c>
      <c r="GD201" s="2">
        <f t="shared" si="606"/>
        <v>0.94881244394492925</v>
      </c>
      <c r="GE201" s="2">
        <f t="shared" si="607"/>
        <v>0.95249344842337946</v>
      </c>
      <c r="GF201" s="2">
        <f t="shared" si="608"/>
        <v>0.95065474809077555</v>
      </c>
      <c r="GG201" s="2">
        <f t="shared" si="609"/>
        <v>0.95256242135482672</v>
      </c>
      <c r="GH201" s="2">
        <f t="shared" si="610"/>
        <v>0.95152167785367237</v>
      </c>
      <c r="GI201" s="2">
        <f t="shared" si="611"/>
        <v>0.9439270032629602</v>
      </c>
      <c r="GJ201" s="2">
        <f t="shared" si="612"/>
        <v>0.92667554773370331</v>
      </c>
      <c r="GK201" s="2">
        <f t="shared" si="613"/>
        <v>0.93298436509714133</v>
      </c>
      <c r="GM201" s="86">
        <f t="shared" si="549"/>
        <v>1.4471957948002356E-291</v>
      </c>
      <c r="GN201" s="86">
        <f t="shared" si="614"/>
        <v>9.7443603947326441E-307</v>
      </c>
      <c r="GO201" s="86">
        <f t="shared" si="615"/>
        <v>0</v>
      </c>
      <c r="GP201" s="86">
        <f t="shared" si="616"/>
        <v>0</v>
      </c>
      <c r="GQ201" s="86">
        <f t="shared" si="617"/>
        <v>0</v>
      </c>
      <c r="GR201" s="86">
        <f t="shared" si="618"/>
        <v>0</v>
      </c>
      <c r="GS201" s="86">
        <f t="shared" si="619"/>
        <v>0</v>
      </c>
      <c r="GT201" s="86">
        <f t="shared" si="620"/>
        <v>0</v>
      </c>
      <c r="GU201" s="86">
        <f t="shared" si="621"/>
        <v>0</v>
      </c>
      <c r="GV201" s="86">
        <f t="shared" si="622"/>
        <v>0</v>
      </c>
      <c r="GW201" s="86">
        <f t="shared" si="623"/>
        <v>0</v>
      </c>
      <c r="GX201" s="86">
        <f t="shared" si="624"/>
        <v>0</v>
      </c>
      <c r="GY201" s="86">
        <f t="shared" si="625"/>
        <v>0</v>
      </c>
      <c r="GZ201" s="86">
        <f t="shared" si="626"/>
        <v>0</v>
      </c>
      <c r="HA201" s="86">
        <f t="shared" si="627"/>
        <v>0</v>
      </c>
      <c r="HC201" s="86">
        <f t="shared" si="550"/>
        <v>8.5549494433711434E-221</v>
      </c>
      <c r="HD201" s="86">
        <f t="shared" si="628"/>
        <v>7.1030738094586857E-207</v>
      </c>
      <c r="HE201" s="86">
        <f t="shared" si="629"/>
        <v>4.9805743183091192E-230</v>
      </c>
      <c r="HF201" s="86">
        <f t="shared" si="630"/>
        <v>5.9090362635455257E-241</v>
      </c>
      <c r="HG201" s="86">
        <f t="shared" si="631"/>
        <v>1.0152954092095148E-276</v>
      </c>
      <c r="HH201" s="86">
        <f t="shared" si="632"/>
        <v>8.9934541982190461E-296</v>
      </c>
      <c r="HI201" s="86">
        <f t="shared" si="633"/>
        <v>0</v>
      </c>
      <c r="HJ201" s="86">
        <f t="shared" si="634"/>
        <v>5.8405221406251885E-257</v>
      </c>
      <c r="HK201" s="86">
        <f t="shared" si="635"/>
        <v>3.0361202618697706E-301</v>
      </c>
      <c r="HL201" s="86">
        <f t="shared" si="636"/>
        <v>0</v>
      </c>
      <c r="HM201" s="86">
        <f t="shared" si="637"/>
        <v>0</v>
      </c>
      <c r="HN201" s="86">
        <f t="shared" si="638"/>
        <v>0</v>
      </c>
      <c r="HO201" s="86">
        <f t="shared" si="639"/>
        <v>0</v>
      </c>
      <c r="HP201" s="86">
        <f t="shared" si="640"/>
        <v>0</v>
      </c>
      <c r="HQ201" s="86">
        <f t="shared" si="641"/>
        <v>0</v>
      </c>
      <c r="HS201" s="86">
        <f t="shared" si="551"/>
        <v>3.0918830124351853E-57</v>
      </c>
      <c r="HT201" s="86">
        <f t="shared" si="642"/>
        <v>2.4337470997489437E-90</v>
      </c>
      <c r="HU201" s="86">
        <f t="shared" si="643"/>
        <v>6.3519197306126432E-91</v>
      </c>
      <c r="HV201" s="86">
        <f t="shared" si="644"/>
        <v>3.8746285004784506E-97</v>
      </c>
      <c r="HW201" s="86">
        <f t="shared" si="645"/>
        <v>1.979162487493895E-87</v>
      </c>
      <c r="HX201" s="86">
        <f t="shared" si="646"/>
        <v>4.0817748211880466E-98</v>
      </c>
      <c r="HY201" s="86">
        <f t="shared" si="647"/>
        <v>1.8888344327627379E-94</v>
      </c>
      <c r="HZ201" s="86">
        <f t="shared" si="648"/>
        <v>2.8617220213128282E-98</v>
      </c>
      <c r="IA201" s="86">
        <f t="shared" si="649"/>
        <v>1.9850668844331416E-100</v>
      </c>
      <c r="IB201" s="86">
        <f t="shared" si="650"/>
        <v>6.7023152203085125E-97</v>
      </c>
      <c r="IC201" s="86">
        <f t="shared" si="651"/>
        <v>1.3488803268150568E-107</v>
      </c>
      <c r="ID201" s="86">
        <f t="shared" si="652"/>
        <v>1.2038979065178749E-102</v>
      </c>
      <c r="IE201" s="86">
        <f t="shared" si="653"/>
        <v>2.9507447918100804E-93</v>
      </c>
      <c r="IF201" s="86">
        <f t="shared" si="654"/>
        <v>2.3744119399829709E-94</v>
      </c>
      <c r="IG201" s="86">
        <f t="shared" si="655"/>
        <v>7.1961154550650001E-103</v>
      </c>
      <c r="II201" s="86">
        <f t="shared" si="552"/>
        <v>9.663908385817553E-13</v>
      </c>
      <c r="IJ201" s="86">
        <f t="shared" si="553"/>
        <v>5.346084083474866E-16</v>
      </c>
      <c r="IK201" s="86">
        <f t="shared" si="554"/>
        <v>1.0018109032375664E-15</v>
      </c>
      <c r="IL201" s="86">
        <f t="shared" si="555"/>
        <v>3.4739151609988232E-16</v>
      </c>
      <c r="IM201" s="86">
        <f t="shared" si="556"/>
        <v>2.9167893721028679E-14</v>
      </c>
      <c r="IN201" s="86">
        <f t="shared" si="557"/>
        <v>4.4077522402894675E-16</v>
      </c>
      <c r="IO201" s="86">
        <f t="shared" si="558"/>
        <v>4.7460654612305933E-16</v>
      </c>
      <c r="IP201" s="86">
        <f t="shared" si="559"/>
        <v>2.6320051701158662E-17</v>
      </c>
      <c r="IQ201" s="86">
        <f t="shared" si="560"/>
        <v>4.3976566226618277E-18</v>
      </c>
      <c r="IR201" s="86">
        <f t="shared" si="561"/>
        <v>3.4146395538487972E-17</v>
      </c>
      <c r="IS201" s="86">
        <f t="shared" si="562"/>
        <v>2.6349575525390496E-19</v>
      </c>
      <c r="IT201" s="86">
        <f t="shared" si="563"/>
        <v>4.182340381995579E-18</v>
      </c>
      <c r="IU201" s="86">
        <f t="shared" si="564"/>
        <v>1.2784389808363356E-15</v>
      </c>
      <c r="IV201" s="86">
        <f t="shared" si="565"/>
        <v>1.75806034894335E-15</v>
      </c>
      <c r="IW201" s="86">
        <f t="shared" si="566"/>
        <v>7.3139933121389859E-23</v>
      </c>
      <c r="IY201" s="86">
        <f t="shared" si="567"/>
        <v>9.663908385817553E-13</v>
      </c>
      <c r="IZ201" s="86">
        <f t="shared" si="568"/>
        <v>5.346084083474866E-16</v>
      </c>
      <c r="JA201" s="86">
        <f t="shared" si="569"/>
        <v>1.0018109032375664E-15</v>
      </c>
      <c r="JB201" s="86">
        <f t="shared" si="570"/>
        <v>3.4739151609988232E-16</v>
      </c>
      <c r="JC201" s="86">
        <f t="shared" si="571"/>
        <v>2.9167893721028679E-14</v>
      </c>
      <c r="JD201" s="86">
        <f t="shared" si="572"/>
        <v>4.4077522402894675E-16</v>
      </c>
      <c r="JE201" s="86">
        <f t="shared" si="573"/>
        <v>4.7460654612305933E-16</v>
      </c>
      <c r="JF201" s="86">
        <f t="shared" si="574"/>
        <v>2.6320051701158662E-17</v>
      </c>
      <c r="JG201" s="86">
        <f t="shared" si="575"/>
        <v>4.3976566226618277E-18</v>
      </c>
      <c r="JH201" s="86">
        <f t="shared" si="576"/>
        <v>3.4146395538487972E-17</v>
      </c>
      <c r="JI201" s="86">
        <f t="shared" si="577"/>
        <v>2.6349575525390496E-19</v>
      </c>
      <c r="JJ201" s="86">
        <f t="shared" si="578"/>
        <v>4.182340381995579E-18</v>
      </c>
      <c r="JK201" s="86">
        <f t="shared" si="579"/>
        <v>1.2784389808363356E-15</v>
      </c>
      <c r="JL201" s="86">
        <f t="shared" si="580"/>
        <v>1.75806034894335E-15</v>
      </c>
      <c r="JM201" s="86">
        <f t="shared" si="581"/>
        <v>7.3139933121389859E-23</v>
      </c>
    </row>
    <row r="202" spans="2:273" x14ac:dyDescent="0.25">
      <c r="B202" s="2">
        <v>175</v>
      </c>
      <c r="C202" s="37">
        <v>39.540999999999997</v>
      </c>
      <c r="D202" s="37">
        <v>40.540999999999997</v>
      </c>
      <c r="E202" s="37">
        <v>41.573999999999998</v>
      </c>
      <c r="F202" s="37">
        <v>44.689</v>
      </c>
      <c r="G202" s="37">
        <v>47.148000000000003</v>
      </c>
      <c r="H202" s="37">
        <v>47.246000000000002</v>
      </c>
      <c r="I202" s="37">
        <v>47.508000000000003</v>
      </c>
      <c r="J202" s="37">
        <v>46.148000000000003</v>
      </c>
      <c r="K202" s="37">
        <v>45.015999999999998</v>
      </c>
      <c r="L202" s="37">
        <v>45.097999999999999</v>
      </c>
      <c r="M202" s="37">
        <v>43.344000000000001</v>
      </c>
      <c r="N202" s="37">
        <v>42.802999999999997</v>
      </c>
      <c r="O202" s="37">
        <v>40.491999999999997</v>
      </c>
      <c r="P202" s="37">
        <v>41.984000000000002</v>
      </c>
      <c r="Q202" s="37">
        <v>42.148000000000003</v>
      </c>
      <c r="S202" s="4" t="e">
        <f t="shared" si="453"/>
        <v>#N/A</v>
      </c>
      <c r="T202" s="4" t="e">
        <f t="shared" si="454"/>
        <v>#N/A</v>
      </c>
      <c r="U202" s="4" t="e">
        <f t="shared" si="455"/>
        <v>#N/A</v>
      </c>
      <c r="V202" s="4" t="e">
        <f t="shared" si="456"/>
        <v>#N/A</v>
      </c>
      <c r="W202" s="4" t="e">
        <f t="shared" si="457"/>
        <v>#N/A</v>
      </c>
      <c r="X202" s="4" t="e">
        <f t="shared" si="458"/>
        <v>#N/A</v>
      </c>
      <c r="Y202" s="4" t="e">
        <f t="shared" si="459"/>
        <v>#N/A</v>
      </c>
      <c r="Z202" s="4" t="e">
        <f t="shared" si="460"/>
        <v>#N/A</v>
      </c>
      <c r="AA202" s="4" t="e">
        <f t="shared" si="461"/>
        <v>#N/A</v>
      </c>
      <c r="AB202" s="4" t="e">
        <f t="shared" si="462"/>
        <v>#N/A</v>
      </c>
      <c r="AC202" s="4" t="e">
        <f t="shared" si="463"/>
        <v>#N/A</v>
      </c>
      <c r="AD202" s="4" t="e">
        <f t="shared" si="464"/>
        <v>#N/A</v>
      </c>
      <c r="AE202" s="4" t="e">
        <f t="shared" si="465"/>
        <v>#N/A</v>
      </c>
      <c r="AF202" s="4">
        <f t="shared" si="466"/>
        <v>41.654862119230181</v>
      </c>
      <c r="AG202" s="4">
        <f t="shared" si="467"/>
        <v>42.193529306364688</v>
      </c>
      <c r="AI202" s="4">
        <f t="shared" si="468"/>
        <v>0</v>
      </c>
      <c r="AJ202" s="4">
        <f t="shared" si="469"/>
        <v>0</v>
      </c>
      <c r="AK202" s="4">
        <f t="shared" si="470"/>
        <v>0</v>
      </c>
      <c r="AL202" s="4">
        <f t="shared" si="471"/>
        <v>0</v>
      </c>
      <c r="AM202" s="4">
        <f t="shared" si="472"/>
        <v>0</v>
      </c>
      <c r="AN202" s="4">
        <f t="shared" si="473"/>
        <v>0</v>
      </c>
      <c r="AO202" s="4">
        <f t="shared" si="474"/>
        <v>0</v>
      </c>
      <c r="AP202" s="4">
        <f t="shared" si="475"/>
        <v>0</v>
      </c>
      <c r="AQ202" s="4">
        <f t="shared" si="476"/>
        <v>0</v>
      </c>
      <c r="AR202" s="4">
        <f t="shared" si="477"/>
        <v>0</v>
      </c>
      <c r="AS202" s="4">
        <f t="shared" si="478"/>
        <v>0</v>
      </c>
      <c r="AT202" s="4">
        <f t="shared" si="479"/>
        <v>0</v>
      </c>
      <c r="AU202" s="4">
        <f t="shared" si="480"/>
        <v>0</v>
      </c>
      <c r="AV202" s="4">
        <f t="shared" si="656"/>
        <v>0.32913788076982087</v>
      </c>
      <c r="AW202" s="4">
        <f t="shared" si="656"/>
        <v>-4.5529306364684885E-2</v>
      </c>
      <c r="AY202" s="2" t="e">
        <f t="shared" si="532"/>
        <v>#N/A</v>
      </c>
      <c r="AZ202" s="2" t="e">
        <f t="shared" si="583"/>
        <v>#N/A</v>
      </c>
      <c r="BA202" s="2" t="e">
        <f t="shared" si="584"/>
        <v>#N/A</v>
      </c>
      <c r="BB202" s="2" t="e">
        <f t="shared" si="585"/>
        <v>#N/A</v>
      </c>
      <c r="BC202" s="2" t="e">
        <f t="shared" si="586"/>
        <v>#N/A</v>
      </c>
      <c r="BD202" s="2" t="e">
        <f t="shared" si="587"/>
        <v>#N/A</v>
      </c>
      <c r="BE202" s="2" t="e">
        <f t="shared" si="588"/>
        <v>#N/A</v>
      </c>
      <c r="BF202" s="2" t="e">
        <f t="shared" si="589"/>
        <v>#N/A</v>
      </c>
      <c r="BG202" s="2" t="e">
        <f t="shared" si="590"/>
        <v>#N/A</v>
      </c>
      <c r="BH202" s="2" t="e">
        <f t="shared" si="591"/>
        <v>#N/A</v>
      </c>
      <c r="BI202" s="2" t="e">
        <f t="shared" si="592"/>
        <v>#N/A</v>
      </c>
      <c r="BJ202" s="2" t="e">
        <f t="shared" si="593"/>
        <v>#N/A</v>
      </c>
      <c r="BK202" s="2" t="e">
        <f t="shared" si="594"/>
        <v>#N/A</v>
      </c>
      <c r="BL202" s="2">
        <f t="shared" si="595"/>
        <v>41.654862119230181</v>
      </c>
      <c r="BM202" s="2">
        <f t="shared" si="596"/>
        <v>42.193529306364688</v>
      </c>
      <c r="BO202" s="2" t="str">
        <f t="shared" si="482"/>
        <v/>
      </c>
      <c r="BP202" s="2" t="str">
        <f t="shared" si="483"/>
        <v/>
      </c>
      <c r="BQ202" s="2" t="str">
        <f t="shared" si="484"/>
        <v/>
      </c>
      <c r="BR202" s="2" t="str">
        <f t="shared" si="485"/>
        <v/>
      </c>
      <c r="BS202" s="2" t="str">
        <f t="shared" si="486"/>
        <v/>
      </c>
      <c r="BT202" s="2" t="str">
        <f t="shared" si="487"/>
        <v/>
      </c>
      <c r="BU202" s="2" t="str">
        <f t="shared" si="488"/>
        <v/>
      </c>
      <c r="BV202" s="2" t="str">
        <f t="shared" si="489"/>
        <v/>
      </c>
      <c r="BW202" s="2" t="str">
        <f t="shared" si="490"/>
        <v/>
      </c>
      <c r="BX202" s="2" t="str">
        <f t="shared" si="491"/>
        <v/>
      </c>
      <c r="BY202" s="2" t="str">
        <f t="shared" si="492"/>
        <v/>
      </c>
      <c r="BZ202" s="2" t="str">
        <f t="shared" si="493"/>
        <v/>
      </c>
      <c r="CA202" s="2" t="str">
        <f t="shared" si="494"/>
        <v/>
      </c>
      <c r="CB202" s="2" t="str">
        <f t="shared" si="495"/>
        <v/>
      </c>
      <c r="CC202" s="2" t="str">
        <f t="shared" si="496"/>
        <v/>
      </c>
      <c r="CE202" s="2" t="str">
        <f t="shared" si="533"/>
        <v/>
      </c>
      <c r="CF202" s="2" t="str">
        <f t="shared" si="534"/>
        <v/>
      </c>
      <c r="CG202" s="2" t="str">
        <f t="shared" si="535"/>
        <v/>
      </c>
      <c r="CH202" s="2" t="str">
        <f t="shared" si="536"/>
        <v/>
      </c>
      <c r="CI202" s="2" t="str">
        <f t="shared" si="537"/>
        <v/>
      </c>
      <c r="CJ202" s="2" t="str">
        <f t="shared" si="538"/>
        <v/>
      </c>
      <c r="CK202" s="2" t="str">
        <f t="shared" si="539"/>
        <v/>
      </c>
      <c r="CL202" s="2" t="str">
        <f t="shared" si="540"/>
        <v/>
      </c>
      <c r="CM202" s="2" t="str">
        <f t="shared" si="541"/>
        <v/>
      </c>
      <c r="CN202" s="2" t="str">
        <f t="shared" si="542"/>
        <v/>
      </c>
      <c r="CO202" s="2" t="str">
        <f t="shared" si="543"/>
        <v/>
      </c>
      <c r="CP202" s="2" t="str">
        <f t="shared" si="544"/>
        <v/>
      </c>
      <c r="CQ202" s="2" t="str">
        <f t="shared" si="545"/>
        <v/>
      </c>
      <c r="CR202" s="2" t="str">
        <f t="shared" si="546"/>
        <v/>
      </c>
      <c r="CS202" s="2" t="str">
        <f t="shared" si="547"/>
        <v/>
      </c>
      <c r="CU202" s="2" t="str">
        <f t="shared" si="497"/>
        <v/>
      </c>
      <c r="CV202" s="2" t="str">
        <f t="shared" si="498"/>
        <v/>
      </c>
      <c r="CW202" s="2" t="str">
        <f t="shared" si="499"/>
        <v/>
      </c>
      <c r="CX202" s="2" t="str">
        <f t="shared" si="500"/>
        <v/>
      </c>
      <c r="CY202" s="2" t="str">
        <f t="shared" si="501"/>
        <v/>
      </c>
      <c r="CZ202" s="2" t="str">
        <f t="shared" si="502"/>
        <v/>
      </c>
      <c r="DA202" s="2" t="str">
        <f t="shared" si="503"/>
        <v/>
      </c>
      <c r="DB202" s="2" t="str">
        <f t="shared" si="504"/>
        <v/>
      </c>
      <c r="DC202" s="2" t="str">
        <f t="shared" si="505"/>
        <v/>
      </c>
      <c r="DD202" s="2" t="str">
        <f t="shared" si="506"/>
        <v/>
      </c>
      <c r="DE202" s="2" t="str">
        <f t="shared" si="507"/>
        <v/>
      </c>
      <c r="DF202" s="2" t="str">
        <f t="shared" si="508"/>
        <v/>
      </c>
      <c r="DG202" s="2" t="str">
        <f t="shared" si="509"/>
        <v/>
      </c>
      <c r="DH202" s="2">
        <f t="shared" si="510"/>
        <v>41.984000000000002</v>
      </c>
      <c r="DI202" s="2">
        <f t="shared" si="511"/>
        <v>42.148000000000003</v>
      </c>
      <c r="DK202" s="2">
        <f t="shared" si="512"/>
        <v>96.873741917186578</v>
      </c>
      <c r="DL202" s="2">
        <f t="shared" si="657"/>
        <v>102.52306523708849</v>
      </c>
      <c r="DM202" s="2">
        <f t="shared" si="657"/>
        <v>102.81630052264811</v>
      </c>
      <c r="DN202" s="2">
        <f t="shared" si="657"/>
        <v>113.60645020242916</v>
      </c>
      <c r="DO202" s="2">
        <f t="shared" si="657"/>
        <v>106.81699535423924</v>
      </c>
      <c r="DP202" s="2">
        <f t="shared" si="657"/>
        <v>112.05356295546561</v>
      </c>
      <c r="DQ202" s="2">
        <f t="shared" si="657"/>
        <v>104.62538836772984</v>
      </c>
      <c r="DR202" s="2">
        <f t="shared" si="657"/>
        <v>109.98836950067475</v>
      </c>
      <c r="DS202" s="2">
        <f t="shared" si="657"/>
        <v>107.05069701280229</v>
      </c>
      <c r="DT202" s="2">
        <f t="shared" si="657"/>
        <v>104.38959756097563</v>
      </c>
      <c r="DU202" s="2">
        <f t="shared" si="657"/>
        <v>100.32277226720647</v>
      </c>
      <c r="DV202" s="2">
        <f t="shared" si="657"/>
        <v>105.92107976802714</v>
      </c>
      <c r="DW202" s="2">
        <f t="shared" si="657"/>
        <v>103.71552766531713</v>
      </c>
      <c r="DX202" s="2">
        <f t="shared" si="657"/>
        <v>93.968001512573267</v>
      </c>
      <c r="DY202" s="2">
        <f t="shared" si="657"/>
        <v>87.614825525525532</v>
      </c>
      <c r="EA202" s="2">
        <f t="shared" si="452"/>
        <v>36.698472960927056</v>
      </c>
      <c r="EB202" s="2">
        <f t="shared" si="514"/>
        <v>37.548698788669867</v>
      </c>
      <c r="EC202" s="2">
        <f t="shared" si="515"/>
        <v>38.302534996651033</v>
      </c>
      <c r="ED202" s="2">
        <f t="shared" si="516"/>
        <v>43.15070192908815</v>
      </c>
      <c r="EE202" s="2">
        <f t="shared" si="517"/>
        <v>46.327069943368905</v>
      </c>
      <c r="EF202" s="2">
        <f t="shared" si="518"/>
        <v>45.954938008732697</v>
      </c>
      <c r="EG202" s="2">
        <f t="shared" si="519"/>
        <v>45.407347891946486</v>
      </c>
      <c r="EH202" s="2">
        <f t="shared" si="520"/>
        <v>45.232415410385265</v>
      </c>
      <c r="EI202" s="2">
        <f t="shared" si="521"/>
        <v>43.590707548855377</v>
      </c>
      <c r="EJ202" s="2">
        <f t="shared" si="522"/>
        <v>44.732665413896115</v>
      </c>
      <c r="EK202" s="2">
        <f t="shared" si="523"/>
        <v>42.967030709930491</v>
      </c>
      <c r="EL202" s="2">
        <f t="shared" si="524"/>
        <v>41.495746478162069</v>
      </c>
      <c r="EM202" s="2">
        <f t="shared" si="525"/>
        <v>41.663492462221285</v>
      </c>
      <c r="EN202" s="2">
        <f t="shared" si="526"/>
        <v>41.792695926468895</v>
      </c>
      <c r="EO202" s="2">
        <f t="shared" si="527"/>
        <v>46.879715120593687</v>
      </c>
      <c r="EQ202" s="2">
        <f t="shared" si="528"/>
        <v>38.42950510232631</v>
      </c>
      <c r="ER202" s="2">
        <f t="shared" si="658"/>
        <v>38.722687784620007</v>
      </c>
      <c r="ES202" s="2">
        <f t="shared" si="658"/>
        <v>39.363363462834613</v>
      </c>
      <c r="ET202" s="2">
        <f t="shared" si="658"/>
        <v>44.040245402580652</v>
      </c>
      <c r="EU202" s="2">
        <f t="shared" si="658"/>
        <v>46.151240147746485</v>
      </c>
      <c r="EV202" s="2">
        <f t="shared" si="658"/>
        <v>45.75546881642623</v>
      </c>
      <c r="EW202" s="2">
        <f t="shared" si="658"/>
        <v>46.495543008055265</v>
      </c>
      <c r="EX202" s="2">
        <f t="shared" si="658"/>
        <v>45.351379202888459</v>
      </c>
      <c r="EY202" s="2">
        <f t="shared" si="658"/>
        <v>44.00884422303082</v>
      </c>
      <c r="EZ202" s="2">
        <f t="shared" si="658"/>
        <v>44.208606779773845</v>
      </c>
      <c r="FA202" s="2">
        <f t="shared" si="658"/>
        <v>42.12834659100983</v>
      </c>
      <c r="FB202" s="2">
        <f t="shared" si="658"/>
        <v>40.851152404829435</v>
      </c>
      <c r="FC202" s="2">
        <f t="shared" si="658"/>
        <v>40.464136398246858</v>
      </c>
      <c r="FD202" s="2">
        <f t="shared" si="658"/>
        <v>41.644572021111927</v>
      </c>
      <c r="FE202" s="2">
        <f t="shared" si="658"/>
        <v>41.886302640034259</v>
      </c>
      <c r="FG202" s="2">
        <f t="shared" si="530"/>
        <v>0.99999511704771393</v>
      </c>
      <c r="FH202" s="2">
        <f t="shared" si="659"/>
        <v>0.99999418633943693</v>
      </c>
      <c r="FI202" s="2">
        <f t="shared" si="659"/>
        <v>0.9999935363507898</v>
      </c>
      <c r="FJ202" s="2">
        <f t="shared" si="659"/>
        <v>0.99999287072259924</v>
      </c>
      <c r="FK202" s="2">
        <f t="shared" si="659"/>
        <v>0.99999334373316384</v>
      </c>
      <c r="FL202" s="2">
        <f t="shared" si="659"/>
        <v>0.99999314264397265</v>
      </c>
      <c r="FM202" s="2">
        <f t="shared" si="659"/>
        <v>0.99999365726788891</v>
      </c>
      <c r="FN202" s="2">
        <f t="shared" si="659"/>
        <v>0.99999310909708716</v>
      </c>
      <c r="FO202" s="2">
        <f t="shared" si="659"/>
        <v>0.9999933778588731</v>
      </c>
      <c r="FP202" s="2">
        <f t="shared" si="659"/>
        <v>0.99999329298283446</v>
      </c>
      <c r="FQ202" s="2">
        <f t="shared" si="659"/>
        <v>0.99999295619462236</v>
      </c>
      <c r="FR202" s="2">
        <f t="shared" si="659"/>
        <v>0.99999324259651345</v>
      </c>
      <c r="FS202" s="2">
        <f t="shared" si="659"/>
        <v>0.99999357176668768</v>
      </c>
      <c r="FT202" s="2">
        <f t="shared" si="659"/>
        <v>0.99999386048983463</v>
      </c>
      <c r="FU202" s="2">
        <f t="shared" si="659"/>
        <v>0.99999449921754835</v>
      </c>
      <c r="FW202" s="2">
        <f t="shared" si="548"/>
        <v>0.96097310565039451</v>
      </c>
      <c r="FX202" s="2">
        <f t="shared" si="600"/>
        <v>0.95657034354773085</v>
      </c>
      <c r="FY202" s="2">
        <f t="shared" si="601"/>
        <v>0.95346867772132504</v>
      </c>
      <c r="FZ202" s="2">
        <f t="shared" si="602"/>
        <v>0.94887399794615968</v>
      </c>
      <c r="GA202" s="2">
        <f t="shared" si="603"/>
        <v>0.94271502212828251</v>
      </c>
      <c r="GB202" s="2">
        <f t="shared" si="604"/>
        <v>0.94530494548635069</v>
      </c>
      <c r="GC202" s="2">
        <f t="shared" si="605"/>
        <v>0.94947710571958233</v>
      </c>
      <c r="GD202" s="2">
        <f t="shared" si="606"/>
        <v>0.95310518211829143</v>
      </c>
      <c r="GE202" s="2">
        <f t="shared" si="607"/>
        <v>0.95649164240692064</v>
      </c>
      <c r="GF202" s="2">
        <f t="shared" si="608"/>
        <v>0.95480034538983305</v>
      </c>
      <c r="GG202" s="2">
        <f t="shared" si="609"/>
        <v>0.95655507528296713</v>
      </c>
      <c r="GH202" s="2">
        <f t="shared" si="610"/>
        <v>0.95559784436450013</v>
      </c>
      <c r="GI202" s="2">
        <f t="shared" si="611"/>
        <v>0.94860725684642622</v>
      </c>
      <c r="GJ202" s="2">
        <f t="shared" si="612"/>
        <v>0.93269305670007241</v>
      </c>
      <c r="GK202" s="2">
        <f t="shared" si="613"/>
        <v>0.93851847958782053</v>
      </c>
      <c r="GM202" s="86">
        <f t="shared" si="549"/>
        <v>6.5532591682918178E-297</v>
      </c>
      <c r="GN202" s="86">
        <f t="shared" si="614"/>
        <v>0</v>
      </c>
      <c r="GO202" s="86">
        <f t="shared" si="615"/>
        <v>0</v>
      </c>
      <c r="GP202" s="86">
        <f t="shared" si="616"/>
        <v>0</v>
      </c>
      <c r="GQ202" s="86">
        <f t="shared" si="617"/>
        <v>0</v>
      </c>
      <c r="GR202" s="86">
        <f t="shared" si="618"/>
        <v>0</v>
      </c>
      <c r="GS202" s="86">
        <f t="shared" si="619"/>
        <v>0</v>
      </c>
      <c r="GT202" s="86">
        <f t="shared" si="620"/>
        <v>0</v>
      </c>
      <c r="GU202" s="86">
        <f t="shared" si="621"/>
        <v>0</v>
      </c>
      <c r="GV202" s="86">
        <f t="shared" si="622"/>
        <v>0</v>
      </c>
      <c r="GW202" s="86">
        <f t="shared" si="623"/>
        <v>0</v>
      </c>
      <c r="GX202" s="86">
        <f t="shared" si="624"/>
        <v>0</v>
      </c>
      <c r="GY202" s="86">
        <f t="shared" si="625"/>
        <v>0</v>
      </c>
      <c r="GZ202" s="86">
        <f t="shared" si="626"/>
        <v>0</v>
      </c>
      <c r="HA202" s="86">
        <f t="shared" si="627"/>
        <v>0</v>
      </c>
      <c r="HC202" s="86">
        <f t="shared" si="550"/>
        <v>8.8236128437669774E-226</v>
      </c>
      <c r="HD202" s="86">
        <f t="shared" si="628"/>
        <v>1.9334184654761576E-211</v>
      </c>
      <c r="HE202" s="86">
        <f t="shared" si="629"/>
        <v>4.0317962065922104E-235</v>
      </c>
      <c r="HF202" s="86">
        <f t="shared" si="630"/>
        <v>2.6795208207162789E-246</v>
      </c>
      <c r="HG202" s="86">
        <f t="shared" si="631"/>
        <v>6.5603634170804043E-283</v>
      </c>
      <c r="HH202" s="86">
        <f t="shared" si="632"/>
        <v>2.4234064549000937E-302</v>
      </c>
      <c r="HI202" s="86">
        <f t="shared" si="633"/>
        <v>0</v>
      </c>
      <c r="HJ202" s="86">
        <f t="shared" si="634"/>
        <v>1.2356895348299144E-262</v>
      </c>
      <c r="HK202" s="86">
        <f t="shared" si="635"/>
        <v>7.313370622224287E-308</v>
      </c>
      <c r="HL202" s="86">
        <f t="shared" si="636"/>
        <v>0</v>
      </c>
      <c r="HM202" s="86">
        <f t="shared" si="637"/>
        <v>0</v>
      </c>
      <c r="HN202" s="86">
        <f t="shared" si="638"/>
        <v>0</v>
      </c>
      <c r="HO202" s="86">
        <f t="shared" si="639"/>
        <v>0</v>
      </c>
      <c r="HP202" s="86">
        <f t="shared" si="640"/>
        <v>0</v>
      </c>
      <c r="HQ202" s="86">
        <f t="shared" si="641"/>
        <v>0</v>
      </c>
      <c r="HS202" s="86">
        <f t="shared" si="551"/>
        <v>2.6304497873540511E-59</v>
      </c>
      <c r="HT202" s="86">
        <f t="shared" si="642"/>
        <v>2.0429851596129234E-93</v>
      </c>
      <c r="HU202" s="86">
        <f t="shared" si="643"/>
        <v>4.6806903581431231E-94</v>
      </c>
      <c r="HV202" s="86">
        <f t="shared" si="644"/>
        <v>1.5165947391340597E-100</v>
      </c>
      <c r="HW202" s="86">
        <f t="shared" si="645"/>
        <v>1.4175082419438518E-90</v>
      </c>
      <c r="HX202" s="86">
        <f t="shared" si="646"/>
        <v>1.286859258860573E-101</v>
      </c>
      <c r="HY202" s="86">
        <f t="shared" si="647"/>
        <v>8.8548851123749356E-98</v>
      </c>
      <c r="HZ202" s="86">
        <f t="shared" si="648"/>
        <v>1.0259650836259419E-101</v>
      </c>
      <c r="IA202" s="86">
        <f t="shared" si="649"/>
        <v>6.6530492752980427E-104</v>
      </c>
      <c r="IB202" s="86">
        <f t="shared" si="650"/>
        <v>2.8989749259760183E-100</v>
      </c>
      <c r="IC202" s="86">
        <f t="shared" si="651"/>
        <v>2.5272237275681945E-111</v>
      </c>
      <c r="ID202" s="86">
        <f t="shared" si="652"/>
        <v>3.4655569702990013E-106</v>
      </c>
      <c r="IE202" s="86">
        <f t="shared" si="653"/>
        <v>1.5525396979146496E-96</v>
      </c>
      <c r="IF202" s="86">
        <f t="shared" si="654"/>
        <v>8.6685772143127767E-98</v>
      </c>
      <c r="IG202" s="86">
        <f t="shared" si="655"/>
        <v>1.5434797149494774E-106</v>
      </c>
      <c r="II202" s="86">
        <f t="shared" si="552"/>
        <v>2.0359591761235572E-13</v>
      </c>
      <c r="IJ202" s="86">
        <f t="shared" si="553"/>
        <v>6.7039709153444597E-17</v>
      </c>
      <c r="IK202" s="86">
        <f t="shared" si="554"/>
        <v>1.2407433704768552E-16</v>
      </c>
      <c r="IL202" s="86">
        <f t="shared" si="555"/>
        <v>3.7279574827941118E-17</v>
      </c>
      <c r="IM202" s="86">
        <f t="shared" si="556"/>
        <v>3.8273942659009384E-15</v>
      </c>
      <c r="IN202" s="86">
        <f t="shared" si="557"/>
        <v>4.5325949253173256E-17</v>
      </c>
      <c r="IO202" s="86">
        <f t="shared" si="558"/>
        <v>5.2495091064329672E-17</v>
      </c>
      <c r="IP202" s="86">
        <f t="shared" si="559"/>
        <v>2.5746285482083924E-18</v>
      </c>
      <c r="IQ202" s="86">
        <f t="shared" si="560"/>
        <v>4.0984281635602122E-19</v>
      </c>
      <c r="IR202" s="86">
        <f t="shared" si="561"/>
        <v>3.501031528622161E-18</v>
      </c>
      <c r="IS202" s="86">
        <f t="shared" si="562"/>
        <v>2.0673015019357634E-20</v>
      </c>
      <c r="IT202" s="86">
        <f t="shared" si="563"/>
        <v>3.8193512971681116E-19</v>
      </c>
      <c r="IU202" s="86">
        <f t="shared" si="564"/>
        <v>1.4873166089193436E-16</v>
      </c>
      <c r="IV202" s="86">
        <f t="shared" si="565"/>
        <v>1.6346193600146919E-16</v>
      </c>
      <c r="IW202" s="86">
        <f t="shared" si="566"/>
        <v>2.2492474484727847E-24</v>
      </c>
      <c r="IY202" s="86">
        <f t="shared" si="567"/>
        <v>2.0359591761235572E-13</v>
      </c>
      <c r="IZ202" s="86">
        <f t="shared" si="568"/>
        <v>6.7039709153444597E-17</v>
      </c>
      <c r="JA202" s="86">
        <f t="shared" si="569"/>
        <v>1.2407433704768552E-16</v>
      </c>
      <c r="JB202" s="86">
        <f t="shared" si="570"/>
        <v>3.7279574827941118E-17</v>
      </c>
      <c r="JC202" s="86">
        <f t="shared" si="571"/>
        <v>3.8273942659009384E-15</v>
      </c>
      <c r="JD202" s="86">
        <f t="shared" si="572"/>
        <v>4.5325949253173256E-17</v>
      </c>
      <c r="JE202" s="86">
        <f t="shared" si="573"/>
        <v>5.2495091064329672E-17</v>
      </c>
      <c r="JF202" s="86">
        <f t="shared" si="574"/>
        <v>2.5746285482083924E-18</v>
      </c>
      <c r="JG202" s="86">
        <f t="shared" si="575"/>
        <v>4.0984281635602122E-19</v>
      </c>
      <c r="JH202" s="86">
        <f t="shared" si="576"/>
        <v>3.501031528622161E-18</v>
      </c>
      <c r="JI202" s="86">
        <f t="shared" si="577"/>
        <v>2.0673015019357634E-20</v>
      </c>
      <c r="JJ202" s="86">
        <f t="shared" si="578"/>
        <v>3.8193512971681116E-19</v>
      </c>
      <c r="JK202" s="86">
        <f t="shared" si="579"/>
        <v>1.4873166089193436E-16</v>
      </c>
      <c r="JL202" s="86">
        <f t="shared" si="580"/>
        <v>1.6346193600146919E-16</v>
      </c>
      <c r="JM202" s="86">
        <f t="shared" si="581"/>
        <v>2.2492474484727847E-24</v>
      </c>
    </row>
    <row r="203" spans="2:273" x14ac:dyDescent="0.25">
      <c r="B203" s="2">
        <v>176</v>
      </c>
      <c r="C203" s="37">
        <v>39.229999999999997</v>
      </c>
      <c r="D203" s="37">
        <v>40.409999999999997</v>
      </c>
      <c r="E203" s="37">
        <v>41.41</v>
      </c>
      <c r="F203" s="37">
        <v>44.802999999999997</v>
      </c>
      <c r="G203" s="37">
        <v>46.344000000000001</v>
      </c>
      <c r="H203" s="37">
        <v>46.951000000000001</v>
      </c>
      <c r="I203" s="37">
        <v>47.720999999999997</v>
      </c>
      <c r="J203" s="37">
        <v>47.557000000000002</v>
      </c>
      <c r="K203" s="37">
        <v>45.393000000000001</v>
      </c>
      <c r="L203" s="37">
        <v>45.704999999999998</v>
      </c>
      <c r="M203" s="37">
        <v>43.41</v>
      </c>
      <c r="N203" s="37">
        <v>41.720999999999997</v>
      </c>
      <c r="O203" s="37">
        <v>41.377000000000002</v>
      </c>
      <c r="P203" s="37">
        <v>42.720999999999997</v>
      </c>
      <c r="Q203" s="37">
        <v>41.491999999999997</v>
      </c>
      <c r="S203" s="4" t="e">
        <f t="shared" si="453"/>
        <v>#N/A</v>
      </c>
      <c r="T203" s="4" t="e">
        <f t="shared" si="454"/>
        <v>#N/A</v>
      </c>
      <c r="U203" s="4" t="e">
        <f t="shared" si="455"/>
        <v>#N/A</v>
      </c>
      <c r="V203" s="4" t="e">
        <f t="shared" si="456"/>
        <v>#N/A</v>
      </c>
      <c r="W203" s="4" t="e">
        <f t="shared" si="457"/>
        <v>#N/A</v>
      </c>
      <c r="X203" s="4" t="e">
        <f t="shared" si="458"/>
        <v>#N/A</v>
      </c>
      <c r="Y203" s="4" t="e">
        <f t="shared" si="459"/>
        <v>#N/A</v>
      </c>
      <c r="Z203" s="4" t="e">
        <f t="shared" si="460"/>
        <v>#N/A</v>
      </c>
      <c r="AA203" s="4" t="e">
        <f t="shared" si="461"/>
        <v>#N/A</v>
      </c>
      <c r="AB203" s="4" t="e">
        <f t="shared" si="462"/>
        <v>#N/A</v>
      </c>
      <c r="AC203" s="4" t="e">
        <f t="shared" si="463"/>
        <v>#N/A</v>
      </c>
      <c r="AD203" s="4" t="e">
        <f t="shared" si="464"/>
        <v>#N/A</v>
      </c>
      <c r="AE203" s="4" t="e">
        <f t="shared" si="465"/>
        <v>#N/A</v>
      </c>
      <c r="AF203" s="4">
        <f t="shared" si="466"/>
        <v>41.48257979202517</v>
      </c>
      <c r="AG203" s="4">
        <f t="shared" si="467"/>
        <v>41.984025297942701</v>
      </c>
      <c r="AI203" s="4">
        <f t="shared" si="468"/>
        <v>0</v>
      </c>
      <c r="AJ203" s="4">
        <f t="shared" si="469"/>
        <v>0</v>
      </c>
      <c r="AK203" s="4">
        <f t="shared" si="470"/>
        <v>0</v>
      </c>
      <c r="AL203" s="4">
        <f t="shared" si="471"/>
        <v>0</v>
      </c>
      <c r="AM203" s="4">
        <f t="shared" si="472"/>
        <v>0</v>
      </c>
      <c r="AN203" s="4">
        <f t="shared" si="473"/>
        <v>0</v>
      </c>
      <c r="AO203" s="4">
        <f t="shared" si="474"/>
        <v>0</v>
      </c>
      <c r="AP203" s="4">
        <f t="shared" si="475"/>
        <v>0</v>
      </c>
      <c r="AQ203" s="4">
        <f t="shared" si="476"/>
        <v>0</v>
      </c>
      <c r="AR203" s="4">
        <f t="shared" si="477"/>
        <v>0</v>
      </c>
      <c r="AS203" s="4">
        <f t="shared" si="478"/>
        <v>0</v>
      </c>
      <c r="AT203" s="4">
        <f t="shared" si="479"/>
        <v>0</v>
      </c>
      <c r="AU203" s="4">
        <f t="shared" si="480"/>
        <v>0</v>
      </c>
      <c r="AV203" s="4">
        <f t="shared" ref="AV203:AW218" si="660">IF(OR($B203 &lt; P$230, $B203 &gt; P$233), 0, P203-AF203)</f>
        <v>1.2384202079748263</v>
      </c>
      <c r="AW203" s="4">
        <f t="shared" si="660"/>
        <v>-0.49202529794270333</v>
      </c>
      <c r="AY203" s="2" t="e">
        <f t="shared" si="532"/>
        <v>#N/A</v>
      </c>
      <c r="AZ203" s="2" t="e">
        <f t="shared" si="583"/>
        <v>#N/A</v>
      </c>
      <c r="BA203" s="2" t="e">
        <f t="shared" si="584"/>
        <v>#N/A</v>
      </c>
      <c r="BB203" s="2" t="e">
        <f t="shared" si="585"/>
        <v>#N/A</v>
      </c>
      <c r="BC203" s="2" t="e">
        <f t="shared" si="586"/>
        <v>#N/A</v>
      </c>
      <c r="BD203" s="2" t="e">
        <f t="shared" si="587"/>
        <v>#N/A</v>
      </c>
      <c r="BE203" s="2" t="e">
        <f t="shared" si="588"/>
        <v>#N/A</v>
      </c>
      <c r="BF203" s="2" t="e">
        <f t="shared" si="589"/>
        <v>#N/A</v>
      </c>
      <c r="BG203" s="2" t="e">
        <f t="shared" si="590"/>
        <v>#N/A</v>
      </c>
      <c r="BH203" s="2" t="e">
        <f t="shared" si="591"/>
        <v>#N/A</v>
      </c>
      <c r="BI203" s="2" t="e">
        <f t="shared" si="592"/>
        <v>#N/A</v>
      </c>
      <c r="BJ203" s="2" t="e">
        <f t="shared" si="593"/>
        <v>#N/A</v>
      </c>
      <c r="BK203" s="2" t="e">
        <f t="shared" si="594"/>
        <v>#N/A</v>
      </c>
      <c r="BL203" s="2">
        <f t="shared" si="595"/>
        <v>41.48257979202517</v>
      </c>
      <c r="BM203" s="2">
        <f t="shared" si="596"/>
        <v>41.984025297942701</v>
      </c>
      <c r="BO203" s="2" t="str">
        <f t="shared" si="482"/>
        <v/>
      </c>
      <c r="BP203" s="2" t="str">
        <f t="shared" si="483"/>
        <v/>
      </c>
      <c r="BQ203" s="2" t="str">
        <f t="shared" si="484"/>
        <v/>
      </c>
      <c r="BR203" s="2" t="str">
        <f t="shared" si="485"/>
        <v/>
      </c>
      <c r="BS203" s="2" t="str">
        <f t="shared" si="486"/>
        <v/>
      </c>
      <c r="BT203" s="2" t="str">
        <f t="shared" si="487"/>
        <v/>
      </c>
      <c r="BU203" s="2" t="str">
        <f t="shared" si="488"/>
        <v/>
      </c>
      <c r="BV203" s="2" t="str">
        <f t="shared" si="489"/>
        <v/>
      </c>
      <c r="BW203" s="2" t="str">
        <f t="shared" si="490"/>
        <v/>
      </c>
      <c r="BX203" s="2" t="str">
        <f t="shared" si="491"/>
        <v/>
      </c>
      <c r="BY203" s="2" t="str">
        <f t="shared" si="492"/>
        <v/>
      </c>
      <c r="BZ203" s="2" t="str">
        <f t="shared" si="493"/>
        <v/>
      </c>
      <c r="CA203" s="2" t="str">
        <f t="shared" si="494"/>
        <v/>
      </c>
      <c r="CB203" s="2" t="str">
        <f t="shared" si="495"/>
        <v/>
      </c>
      <c r="CC203" s="2" t="str">
        <f t="shared" si="496"/>
        <v/>
      </c>
      <c r="CE203" s="2" t="str">
        <f t="shared" si="533"/>
        <v/>
      </c>
      <c r="CF203" s="2" t="str">
        <f t="shared" si="534"/>
        <v/>
      </c>
      <c r="CG203" s="2" t="str">
        <f t="shared" si="535"/>
        <v/>
      </c>
      <c r="CH203" s="2" t="str">
        <f t="shared" si="536"/>
        <v/>
      </c>
      <c r="CI203" s="2" t="str">
        <f t="shared" si="537"/>
        <v/>
      </c>
      <c r="CJ203" s="2" t="str">
        <f t="shared" si="538"/>
        <v/>
      </c>
      <c r="CK203" s="2" t="str">
        <f t="shared" si="539"/>
        <v/>
      </c>
      <c r="CL203" s="2" t="str">
        <f t="shared" si="540"/>
        <v/>
      </c>
      <c r="CM203" s="2" t="str">
        <f t="shared" si="541"/>
        <v/>
      </c>
      <c r="CN203" s="2" t="str">
        <f t="shared" si="542"/>
        <v/>
      </c>
      <c r="CO203" s="2" t="str">
        <f t="shared" si="543"/>
        <v/>
      </c>
      <c r="CP203" s="2" t="str">
        <f t="shared" si="544"/>
        <v/>
      </c>
      <c r="CQ203" s="2" t="str">
        <f t="shared" si="545"/>
        <v/>
      </c>
      <c r="CR203" s="2" t="str">
        <f t="shared" si="546"/>
        <v/>
      </c>
      <c r="CS203" s="2" t="str">
        <f t="shared" si="547"/>
        <v/>
      </c>
      <c r="CU203" s="2" t="str">
        <f t="shared" si="497"/>
        <v/>
      </c>
      <c r="CV203" s="2" t="str">
        <f t="shared" si="498"/>
        <v/>
      </c>
      <c r="CW203" s="2" t="str">
        <f t="shared" si="499"/>
        <v/>
      </c>
      <c r="CX203" s="2" t="str">
        <f t="shared" si="500"/>
        <v/>
      </c>
      <c r="CY203" s="2" t="str">
        <f t="shared" si="501"/>
        <v/>
      </c>
      <c r="CZ203" s="2" t="str">
        <f t="shared" si="502"/>
        <v/>
      </c>
      <c r="DA203" s="2" t="str">
        <f t="shared" si="503"/>
        <v/>
      </c>
      <c r="DB203" s="2" t="str">
        <f t="shared" si="504"/>
        <v/>
      </c>
      <c r="DC203" s="2" t="str">
        <f t="shared" si="505"/>
        <v/>
      </c>
      <c r="DD203" s="2" t="str">
        <f t="shared" si="506"/>
        <v/>
      </c>
      <c r="DE203" s="2" t="str">
        <f t="shared" si="507"/>
        <v/>
      </c>
      <c r="DF203" s="2" t="str">
        <f t="shared" si="508"/>
        <v/>
      </c>
      <c r="DG203" s="2" t="str">
        <f t="shared" si="509"/>
        <v/>
      </c>
      <c r="DH203" s="2">
        <f t="shared" si="510"/>
        <v>42.720999999999997</v>
      </c>
      <c r="DI203" s="2">
        <f t="shared" si="511"/>
        <v>41.491999999999997</v>
      </c>
      <c r="DK203" s="2">
        <f t="shared" si="512"/>
        <v>97.106136455716694</v>
      </c>
      <c r="DL203" s="2">
        <f t="shared" ref="DL203:DY218" si="661">BP$228*$B203+BP$229</f>
        <v>102.76848837209302</v>
      </c>
      <c r="DM203" s="2">
        <f t="shared" si="661"/>
        <v>103.0551149825784</v>
      </c>
      <c r="DN203" s="2">
        <f t="shared" si="661"/>
        <v>113.91148987854251</v>
      </c>
      <c r="DO203" s="2">
        <f t="shared" si="661"/>
        <v>107.05218342651864</v>
      </c>
      <c r="DP203" s="2">
        <f t="shared" si="661"/>
        <v>112.32869838056682</v>
      </c>
      <c r="DQ203" s="2">
        <f t="shared" si="661"/>
        <v>104.83936088180113</v>
      </c>
      <c r="DR203" s="2">
        <f t="shared" si="661"/>
        <v>110.22306342780027</v>
      </c>
      <c r="DS203" s="2">
        <f t="shared" si="661"/>
        <v>107.29342619542621</v>
      </c>
      <c r="DT203" s="2">
        <f t="shared" si="661"/>
        <v>104.61629202626642</v>
      </c>
      <c r="DU203" s="2">
        <f t="shared" si="661"/>
        <v>100.54123279352225</v>
      </c>
      <c r="DV203" s="2">
        <f t="shared" si="661"/>
        <v>106.18442958748223</v>
      </c>
      <c r="DW203" s="2">
        <f t="shared" si="661"/>
        <v>103.96433049932523</v>
      </c>
      <c r="DX203" s="2">
        <f t="shared" si="661"/>
        <v>94.153760284147694</v>
      </c>
      <c r="DY203" s="2">
        <f t="shared" si="661"/>
        <v>87.773096053196056</v>
      </c>
      <c r="EA203" s="2">
        <f t="shared" si="452"/>
        <v>36.511538850096571</v>
      </c>
      <c r="EB203" s="2">
        <f t="shared" si="514"/>
        <v>37.368174325122013</v>
      </c>
      <c r="EC203" s="2">
        <f t="shared" si="515"/>
        <v>38.11163831212324</v>
      </c>
      <c r="ED203" s="2">
        <f t="shared" si="516"/>
        <v>42.98977886934</v>
      </c>
      <c r="EE203" s="2">
        <f t="shared" si="517"/>
        <v>46.181465987093389</v>
      </c>
      <c r="EF203" s="2">
        <f t="shared" si="518"/>
        <v>45.800168400625317</v>
      </c>
      <c r="EG203" s="2">
        <f t="shared" si="519"/>
        <v>45.230629386518558</v>
      </c>
      <c r="EH203" s="2">
        <f t="shared" si="520"/>
        <v>45.041103774427697</v>
      </c>
      <c r="EI203" s="2">
        <f t="shared" si="521"/>
        <v>43.414584276940246</v>
      </c>
      <c r="EJ203" s="2">
        <f t="shared" si="522"/>
        <v>44.572981545726122</v>
      </c>
      <c r="EK203" s="2">
        <f t="shared" si="523"/>
        <v>42.821069934754753</v>
      </c>
      <c r="EL203" s="2">
        <f t="shared" si="524"/>
        <v>41.328903206261032</v>
      </c>
      <c r="EM203" s="2">
        <f t="shared" si="525"/>
        <v>41.516072952042137</v>
      </c>
      <c r="EN203" s="2">
        <f t="shared" si="526"/>
        <v>41.622078126801632</v>
      </c>
      <c r="EO203" s="2">
        <f t="shared" si="527"/>
        <v>46.753853525046374</v>
      </c>
      <c r="EQ203" s="2">
        <f t="shared" si="528"/>
        <v>38.266813003296647</v>
      </c>
      <c r="ER203" s="2">
        <f t="shared" ref="ER203:FE218" si="662">CV$228*$B203+CV$229</f>
        <v>38.559458239876044</v>
      </c>
      <c r="ES203" s="2">
        <f t="shared" si="662"/>
        <v>39.188049850598766</v>
      </c>
      <c r="ET203" s="2">
        <f t="shared" si="662"/>
        <v>43.892395015708331</v>
      </c>
      <c r="EU203" s="2">
        <f t="shared" si="662"/>
        <v>46.003175170455179</v>
      </c>
      <c r="EV203" s="2">
        <f t="shared" si="662"/>
        <v>45.597830084573303</v>
      </c>
      <c r="EW203" s="2">
        <f t="shared" si="662"/>
        <v>46.334412138432114</v>
      </c>
      <c r="EX203" s="2">
        <f t="shared" si="662"/>
        <v>45.162120939346316</v>
      </c>
      <c r="EY203" s="2">
        <f t="shared" si="662"/>
        <v>43.838828889242471</v>
      </c>
      <c r="EZ203" s="2">
        <f t="shared" si="662"/>
        <v>44.041571838843979</v>
      </c>
      <c r="FA203" s="2">
        <f t="shared" si="662"/>
        <v>41.970631784732682</v>
      </c>
      <c r="FB203" s="2">
        <f t="shared" si="662"/>
        <v>40.675444465574039</v>
      </c>
      <c r="FC203" s="2">
        <f t="shared" si="662"/>
        <v>40.299400284650169</v>
      </c>
      <c r="FD203" s="2">
        <f t="shared" si="662"/>
        <v>41.473085289135419</v>
      </c>
      <c r="FE203" s="2">
        <f t="shared" si="662"/>
        <v>41.698833697042623</v>
      </c>
      <c r="FG203" s="2">
        <f t="shared" si="530"/>
        <v>0.99999554669267376</v>
      </c>
      <c r="FH203" s="2">
        <f t="shared" ref="FH203:FU218" si="663">POWER(10,($B203-D$231)/D$229)/(1+POWER(10,($B203-D$231)/D$229))</f>
        <v>0.99999469787583783</v>
      </c>
      <c r="FI203" s="2">
        <f t="shared" si="663"/>
        <v>0.99999410507850595</v>
      </c>
      <c r="FJ203" s="2">
        <f t="shared" si="663"/>
        <v>0.99999349801765502</v>
      </c>
      <c r="FK203" s="2">
        <f t="shared" si="663"/>
        <v>0.99999392940894027</v>
      </c>
      <c r="FL203" s="2">
        <f t="shared" si="663"/>
        <v>0.99999374601320035</v>
      </c>
      <c r="FM203" s="2">
        <f t="shared" si="663"/>
        <v>0.99999421535633515</v>
      </c>
      <c r="FN203" s="2">
        <f t="shared" si="663"/>
        <v>0.99999371541804005</v>
      </c>
      <c r="FO203" s="2">
        <f t="shared" si="663"/>
        <v>0.99999396053199352</v>
      </c>
      <c r="FP203" s="2">
        <f t="shared" si="663"/>
        <v>0.99999388312403548</v>
      </c>
      <c r="FQ203" s="2">
        <f t="shared" si="663"/>
        <v>0.99999357596916383</v>
      </c>
      <c r="FR203" s="2">
        <f t="shared" si="663"/>
        <v>0.99999383717111012</v>
      </c>
      <c r="FS203" s="2">
        <f t="shared" si="663"/>
        <v>0.99999413737822529</v>
      </c>
      <c r="FT203" s="2">
        <f t="shared" si="663"/>
        <v>0.99999440069715606</v>
      </c>
      <c r="FU203" s="2">
        <f t="shared" si="663"/>
        <v>0.99999498322435099</v>
      </c>
      <c r="FW203" s="2">
        <f t="shared" si="548"/>
        <v>0.96428440398166715</v>
      </c>
      <c r="FX203" s="2">
        <f t="shared" si="600"/>
        <v>0.96023974515280219</v>
      </c>
      <c r="FY203" s="2">
        <f t="shared" si="601"/>
        <v>0.95738846735993588</v>
      </c>
      <c r="FZ203" s="2">
        <f t="shared" si="602"/>
        <v>0.95316182884817524</v>
      </c>
      <c r="GA203" s="2">
        <f t="shared" si="603"/>
        <v>0.94749080892267556</v>
      </c>
      <c r="GB203" s="2">
        <f t="shared" si="604"/>
        <v>0.94987629348096547</v>
      </c>
      <c r="GC203" s="2">
        <f t="shared" si="605"/>
        <v>0.95371682243929989</v>
      </c>
      <c r="GD203" s="2">
        <f t="shared" si="606"/>
        <v>0.95705421334575047</v>
      </c>
      <c r="GE203" s="2">
        <f t="shared" si="607"/>
        <v>0.96016741663296035</v>
      </c>
      <c r="GF203" s="2">
        <f t="shared" si="608"/>
        <v>0.95861282496794287</v>
      </c>
      <c r="GG203" s="2">
        <f t="shared" si="609"/>
        <v>0.96022571327483741</v>
      </c>
      <c r="GH203" s="2">
        <f t="shared" si="610"/>
        <v>0.95934592100673344</v>
      </c>
      <c r="GI203" s="2">
        <f t="shared" si="611"/>
        <v>0.95291634870452169</v>
      </c>
      <c r="GJ203" s="2">
        <f t="shared" si="612"/>
        <v>0.93824963510622872</v>
      </c>
      <c r="GK203" s="2">
        <f t="shared" si="613"/>
        <v>0.94362320500025465</v>
      </c>
      <c r="GM203" s="86">
        <f t="shared" si="549"/>
        <v>2.6519602247810757E-302</v>
      </c>
      <c r="GN203" s="86">
        <f t="shared" si="614"/>
        <v>0</v>
      </c>
      <c r="GO203" s="86">
        <f t="shared" si="615"/>
        <v>0</v>
      </c>
      <c r="GP203" s="86">
        <f t="shared" si="616"/>
        <v>0</v>
      </c>
      <c r="GQ203" s="86">
        <f t="shared" si="617"/>
        <v>0</v>
      </c>
      <c r="GR203" s="86">
        <f t="shared" si="618"/>
        <v>0</v>
      </c>
      <c r="GS203" s="86">
        <f t="shared" si="619"/>
        <v>0</v>
      </c>
      <c r="GT203" s="86">
        <f t="shared" si="620"/>
        <v>0</v>
      </c>
      <c r="GU203" s="86">
        <f t="shared" si="621"/>
        <v>0</v>
      </c>
      <c r="GV203" s="86">
        <f t="shared" si="622"/>
        <v>0</v>
      </c>
      <c r="GW203" s="86">
        <f t="shared" si="623"/>
        <v>0</v>
      </c>
      <c r="GX203" s="86">
        <f t="shared" si="624"/>
        <v>0</v>
      </c>
      <c r="GY203" s="86">
        <f t="shared" si="625"/>
        <v>0</v>
      </c>
      <c r="GZ203" s="86">
        <f t="shared" si="626"/>
        <v>0</v>
      </c>
      <c r="HA203" s="86">
        <f t="shared" si="627"/>
        <v>0</v>
      </c>
      <c r="HC203" s="86">
        <f t="shared" si="550"/>
        <v>7.9977897971134213E-231</v>
      </c>
      <c r="HD203" s="86">
        <f t="shared" si="628"/>
        <v>4.6879613946073874E-216</v>
      </c>
      <c r="HE203" s="86">
        <f t="shared" si="629"/>
        <v>2.8679445600260284E-240</v>
      </c>
      <c r="HF203" s="86">
        <f t="shared" si="630"/>
        <v>1.0606817092408499E-251</v>
      </c>
      <c r="HG203" s="86">
        <f t="shared" si="631"/>
        <v>3.6172277143502262E-289</v>
      </c>
      <c r="HH203" s="86">
        <f t="shared" si="632"/>
        <v>0</v>
      </c>
      <c r="HI203" s="86">
        <f t="shared" si="633"/>
        <v>0</v>
      </c>
      <c r="HJ203" s="86">
        <f t="shared" si="634"/>
        <v>2.2645474321903904E-268</v>
      </c>
      <c r="HK203" s="86">
        <f t="shared" si="635"/>
        <v>0</v>
      </c>
      <c r="HL203" s="86">
        <f t="shared" si="636"/>
        <v>0</v>
      </c>
      <c r="HM203" s="86">
        <f t="shared" si="637"/>
        <v>0</v>
      </c>
      <c r="HN203" s="86">
        <f t="shared" si="638"/>
        <v>0</v>
      </c>
      <c r="HO203" s="86">
        <f t="shared" si="639"/>
        <v>0</v>
      </c>
      <c r="HP203" s="86">
        <f t="shared" si="640"/>
        <v>0</v>
      </c>
      <c r="HQ203" s="86">
        <f t="shared" si="641"/>
        <v>0</v>
      </c>
      <c r="HS203" s="86">
        <f t="shared" si="551"/>
        <v>2.0519253600615932E-61</v>
      </c>
      <c r="HT203" s="86">
        <f t="shared" si="642"/>
        <v>1.5202387969744105E-96</v>
      </c>
      <c r="HU203" s="86">
        <f t="shared" si="643"/>
        <v>3.0464363002579891E-97</v>
      </c>
      <c r="HV203" s="86">
        <f t="shared" si="644"/>
        <v>5.1744686187310447E-104</v>
      </c>
      <c r="HW203" s="86">
        <f t="shared" si="645"/>
        <v>8.913735085922414E-94</v>
      </c>
      <c r="HX203" s="86">
        <f t="shared" si="646"/>
        <v>3.5147090714718506E-105</v>
      </c>
      <c r="HY203" s="86">
        <f t="shared" si="647"/>
        <v>3.6274606982482211E-101</v>
      </c>
      <c r="HZ203" s="86">
        <f t="shared" si="648"/>
        <v>3.2015695531004549E-105</v>
      </c>
      <c r="IA203" s="86">
        <f t="shared" si="649"/>
        <v>1.9421579223976921E-107</v>
      </c>
      <c r="IB203" s="86">
        <f t="shared" si="650"/>
        <v>1.0964144580777448E-103</v>
      </c>
      <c r="IC203" s="86">
        <f t="shared" si="651"/>
        <v>4.0827229611793858E-115</v>
      </c>
      <c r="ID203" s="86">
        <f t="shared" si="652"/>
        <v>8.6702455984664646E-110</v>
      </c>
      <c r="IE203" s="86">
        <f t="shared" si="653"/>
        <v>7.1547616473732143E-100</v>
      </c>
      <c r="IF203" s="86">
        <f t="shared" si="654"/>
        <v>2.7406695046878179E-101</v>
      </c>
      <c r="IG203" s="86">
        <f t="shared" si="655"/>
        <v>2.8489407597322451E-110</v>
      </c>
      <c r="II203" s="86">
        <f t="shared" si="552"/>
        <v>4.1052276619854108E-14</v>
      </c>
      <c r="IJ203" s="86">
        <f t="shared" si="553"/>
        <v>7.9087253720813886E-18</v>
      </c>
      <c r="IK203" s="86">
        <f t="shared" si="554"/>
        <v>1.4429866112094274E-17</v>
      </c>
      <c r="IL203" s="86">
        <f t="shared" si="555"/>
        <v>3.731648896551445E-18</v>
      </c>
      <c r="IM203" s="86">
        <f t="shared" si="556"/>
        <v>4.7023112579813302E-16</v>
      </c>
      <c r="IN203" s="86">
        <f t="shared" si="557"/>
        <v>4.3341044953078669E-18</v>
      </c>
      <c r="IO203" s="86">
        <f t="shared" si="558"/>
        <v>5.4228500799725142E-18</v>
      </c>
      <c r="IP203" s="86">
        <f t="shared" si="559"/>
        <v>2.3473360973825877E-19</v>
      </c>
      <c r="IQ203" s="86">
        <f t="shared" si="560"/>
        <v>3.5610675696771998E-20</v>
      </c>
      <c r="IR203" s="86">
        <f t="shared" si="561"/>
        <v>3.3534258723446986E-19</v>
      </c>
      <c r="IS203" s="86">
        <f t="shared" si="562"/>
        <v>1.5043786696010276E-21</v>
      </c>
      <c r="IT203" s="86">
        <f t="shared" si="563"/>
        <v>3.2482463764873106E-20</v>
      </c>
      <c r="IU203" s="86">
        <f t="shared" si="564"/>
        <v>1.6179788071223463E-17</v>
      </c>
      <c r="IV203" s="86">
        <f t="shared" si="565"/>
        <v>1.3997135880579736E-17</v>
      </c>
      <c r="IW203" s="86">
        <f t="shared" si="566"/>
        <v>6.1505872501424398E-26</v>
      </c>
      <c r="IY203" s="86">
        <f t="shared" si="567"/>
        <v>4.1052276619854108E-14</v>
      </c>
      <c r="IZ203" s="86">
        <f t="shared" si="568"/>
        <v>7.9087253720813886E-18</v>
      </c>
      <c r="JA203" s="86">
        <f t="shared" si="569"/>
        <v>1.4429866112094274E-17</v>
      </c>
      <c r="JB203" s="86">
        <f t="shared" si="570"/>
        <v>3.731648896551445E-18</v>
      </c>
      <c r="JC203" s="86">
        <f t="shared" si="571"/>
        <v>4.7023112579813302E-16</v>
      </c>
      <c r="JD203" s="86">
        <f t="shared" si="572"/>
        <v>4.3341044953078669E-18</v>
      </c>
      <c r="JE203" s="86">
        <f t="shared" si="573"/>
        <v>5.4228500799725142E-18</v>
      </c>
      <c r="JF203" s="86">
        <f t="shared" si="574"/>
        <v>2.3473360973825877E-19</v>
      </c>
      <c r="JG203" s="86">
        <f t="shared" si="575"/>
        <v>3.5610675696771998E-20</v>
      </c>
      <c r="JH203" s="86">
        <f t="shared" si="576"/>
        <v>3.3534258723446986E-19</v>
      </c>
      <c r="JI203" s="86">
        <f t="shared" si="577"/>
        <v>1.5043786696010276E-21</v>
      </c>
      <c r="JJ203" s="86">
        <f t="shared" si="578"/>
        <v>3.2482463764873106E-20</v>
      </c>
      <c r="JK203" s="86">
        <f t="shared" si="579"/>
        <v>1.6179788071223463E-17</v>
      </c>
      <c r="JL203" s="86">
        <f t="shared" si="580"/>
        <v>1.3997135880579736E-17</v>
      </c>
      <c r="JM203" s="86">
        <f t="shared" si="581"/>
        <v>6.1505872501424398E-26</v>
      </c>
    </row>
    <row r="204" spans="2:273" x14ac:dyDescent="0.25">
      <c r="B204" s="2">
        <v>177</v>
      </c>
      <c r="C204" s="37">
        <v>39.033000000000001</v>
      </c>
      <c r="D204" s="37">
        <v>40.590000000000003</v>
      </c>
      <c r="E204" s="37">
        <v>41.82</v>
      </c>
      <c r="F204" s="37">
        <v>44.328000000000003</v>
      </c>
      <c r="G204" s="37">
        <v>46.082000000000001</v>
      </c>
      <c r="H204" s="37">
        <v>46.279000000000003</v>
      </c>
      <c r="I204" s="37">
        <v>46.164000000000001</v>
      </c>
      <c r="J204" s="37">
        <v>45.786999999999999</v>
      </c>
      <c r="K204" s="37">
        <v>45.491999999999997</v>
      </c>
      <c r="L204" s="37">
        <v>45.508000000000003</v>
      </c>
      <c r="M204" s="37">
        <v>43.459000000000003</v>
      </c>
      <c r="N204" s="37">
        <v>40.933999999999997</v>
      </c>
      <c r="O204" s="37">
        <v>39.689</v>
      </c>
      <c r="P204" s="37">
        <v>42.164000000000001</v>
      </c>
      <c r="Q204" s="37">
        <v>42.148000000000003</v>
      </c>
      <c r="S204" s="4" t="e">
        <f t="shared" si="453"/>
        <v>#N/A</v>
      </c>
      <c r="T204" s="4" t="e">
        <f t="shared" si="454"/>
        <v>#N/A</v>
      </c>
      <c r="U204" s="4" t="e">
        <f t="shared" si="455"/>
        <v>#N/A</v>
      </c>
      <c r="V204" s="4" t="e">
        <f t="shared" si="456"/>
        <v>#N/A</v>
      </c>
      <c r="W204" s="4" t="e">
        <f t="shared" si="457"/>
        <v>#N/A</v>
      </c>
      <c r="X204" s="4" t="e">
        <f t="shared" si="458"/>
        <v>#N/A</v>
      </c>
      <c r="Y204" s="4" t="e">
        <f t="shared" si="459"/>
        <v>#N/A</v>
      </c>
      <c r="Z204" s="4" t="e">
        <f t="shared" si="460"/>
        <v>#N/A</v>
      </c>
      <c r="AA204" s="4" t="e">
        <f t="shared" si="461"/>
        <v>#N/A</v>
      </c>
      <c r="AB204" s="4" t="e">
        <f t="shared" si="462"/>
        <v>#N/A</v>
      </c>
      <c r="AC204" s="4" t="e">
        <f t="shared" si="463"/>
        <v>#N/A</v>
      </c>
      <c r="AD204" s="4" t="e">
        <f t="shared" si="464"/>
        <v>#N/A</v>
      </c>
      <c r="AE204" s="4" t="e">
        <f t="shared" si="465"/>
        <v>#N/A</v>
      </c>
      <c r="AF204" s="4">
        <f t="shared" si="466"/>
        <v>41.310354509209333</v>
      </c>
      <c r="AG204" s="4">
        <f t="shared" si="467"/>
        <v>41.775943019571187</v>
      </c>
      <c r="AI204" s="4">
        <f t="shared" si="468"/>
        <v>0</v>
      </c>
      <c r="AJ204" s="4">
        <f t="shared" si="469"/>
        <v>0</v>
      </c>
      <c r="AK204" s="4">
        <f t="shared" si="470"/>
        <v>0</v>
      </c>
      <c r="AL204" s="4">
        <f t="shared" si="471"/>
        <v>0</v>
      </c>
      <c r="AM204" s="4">
        <f t="shared" si="472"/>
        <v>0</v>
      </c>
      <c r="AN204" s="4">
        <f t="shared" si="473"/>
        <v>0</v>
      </c>
      <c r="AO204" s="4">
        <f t="shared" si="474"/>
        <v>0</v>
      </c>
      <c r="AP204" s="4">
        <f t="shared" si="475"/>
        <v>0</v>
      </c>
      <c r="AQ204" s="4">
        <f t="shared" si="476"/>
        <v>0</v>
      </c>
      <c r="AR204" s="4">
        <f t="shared" si="477"/>
        <v>0</v>
      </c>
      <c r="AS204" s="4">
        <f t="shared" si="478"/>
        <v>0</v>
      </c>
      <c r="AT204" s="4">
        <f t="shared" si="479"/>
        <v>0</v>
      </c>
      <c r="AU204" s="4">
        <f t="shared" si="480"/>
        <v>0</v>
      </c>
      <c r="AV204" s="4">
        <f t="shared" si="660"/>
        <v>0.85364549079066876</v>
      </c>
      <c r="AW204" s="4">
        <f t="shared" si="660"/>
        <v>0.37205698042881608</v>
      </c>
      <c r="AY204" s="2" t="e">
        <f t="shared" si="532"/>
        <v>#N/A</v>
      </c>
      <c r="AZ204" s="2" t="e">
        <f t="shared" si="583"/>
        <v>#N/A</v>
      </c>
      <c r="BA204" s="2" t="e">
        <f t="shared" si="584"/>
        <v>#N/A</v>
      </c>
      <c r="BB204" s="2" t="e">
        <f t="shared" si="585"/>
        <v>#N/A</v>
      </c>
      <c r="BC204" s="2" t="e">
        <f t="shared" si="586"/>
        <v>#N/A</v>
      </c>
      <c r="BD204" s="2" t="e">
        <f t="shared" si="587"/>
        <v>#N/A</v>
      </c>
      <c r="BE204" s="2" t="e">
        <f t="shared" si="588"/>
        <v>#N/A</v>
      </c>
      <c r="BF204" s="2" t="e">
        <f t="shared" si="589"/>
        <v>#N/A</v>
      </c>
      <c r="BG204" s="2" t="e">
        <f t="shared" si="590"/>
        <v>#N/A</v>
      </c>
      <c r="BH204" s="2" t="e">
        <f t="shared" si="591"/>
        <v>#N/A</v>
      </c>
      <c r="BI204" s="2" t="e">
        <f t="shared" si="592"/>
        <v>#N/A</v>
      </c>
      <c r="BJ204" s="2" t="e">
        <f t="shared" si="593"/>
        <v>#N/A</v>
      </c>
      <c r="BK204" s="2" t="e">
        <f t="shared" si="594"/>
        <v>#N/A</v>
      </c>
      <c r="BL204" s="2">
        <f t="shared" si="595"/>
        <v>41.310354509209333</v>
      </c>
      <c r="BM204" s="2">
        <f t="shared" si="596"/>
        <v>41.775943019571187</v>
      </c>
      <c r="BO204" s="2" t="str">
        <f t="shared" si="482"/>
        <v/>
      </c>
      <c r="BP204" s="2" t="str">
        <f t="shared" si="483"/>
        <v/>
      </c>
      <c r="BQ204" s="2" t="str">
        <f t="shared" si="484"/>
        <v/>
      </c>
      <c r="BR204" s="2" t="str">
        <f t="shared" si="485"/>
        <v/>
      </c>
      <c r="BS204" s="2" t="str">
        <f t="shared" si="486"/>
        <v/>
      </c>
      <c r="BT204" s="2" t="str">
        <f t="shared" si="487"/>
        <v/>
      </c>
      <c r="BU204" s="2" t="str">
        <f t="shared" si="488"/>
        <v/>
      </c>
      <c r="BV204" s="2" t="str">
        <f t="shared" si="489"/>
        <v/>
      </c>
      <c r="BW204" s="2" t="str">
        <f t="shared" si="490"/>
        <v/>
      </c>
      <c r="BX204" s="2" t="str">
        <f t="shared" si="491"/>
        <v/>
      </c>
      <c r="BY204" s="2" t="str">
        <f t="shared" si="492"/>
        <v/>
      </c>
      <c r="BZ204" s="2" t="str">
        <f t="shared" si="493"/>
        <v/>
      </c>
      <c r="CA204" s="2" t="str">
        <f t="shared" si="494"/>
        <v/>
      </c>
      <c r="CB204" s="2" t="str">
        <f t="shared" si="495"/>
        <v/>
      </c>
      <c r="CC204" s="2" t="str">
        <f t="shared" si="496"/>
        <v/>
      </c>
      <c r="CE204" s="2" t="str">
        <f t="shared" si="533"/>
        <v/>
      </c>
      <c r="CF204" s="2" t="str">
        <f t="shared" si="534"/>
        <v/>
      </c>
      <c r="CG204" s="2" t="str">
        <f t="shared" si="535"/>
        <v/>
      </c>
      <c r="CH204" s="2" t="str">
        <f t="shared" si="536"/>
        <v/>
      </c>
      <c r="CI204" s="2" t="str">
        <f t="shared" si="537"/>
        <v/>
      </c>
      <c r="CJ204" s="2" t="str">
        <f t="shared" si="538"/>
        <v/>
      </c>
      <c r="CK204" s="2" t="str">
        <f t="shared" si="539"/>
        <v/>
      </c>
      <c r="CL204" s="2" t="str">
        <f t="shared" si="540"/>
        <v/>
      </c>
      <c r="CM204" s="2" t="str">
        <f t="shared" si="541"/>
        <v/>
      </c>
      <c r="CN204" s="2" t="str">
        <f t="shared" si="542"/>
        <v/>
      </c>
      <c r="CO204" s="2" t="str">
        <f t="shared" si="543"/>
        <v/>
      </c>
      <c r="CP204" s="2" t="str">
        <f t="shared" si="544"/>
        <v/>
      </c>
      <c r="CQ204" s="2" t="str">
        <f t="shared" si="545"/>
        <v/>
      </c>
      <c r="CR204" s="2" t="str">
        <f t="shared" si="546"/>
        <v/>
      </c>
      <c r="CS204" s="2" t="str">
        <f t="shared" si="547"/>
        <v/>
      </c>
      <c r="CU204" s="2" t="str">
        <f t="shared" si="497"/>
        <v/>
      </c>
      <c r="CV204" s="2" t="str">
        <f t="shared" si="498"/>
        <v/>
      </c>
      <c r="CW204" s="2" t="str">
        <f t="shared" si="499"/>
        <v/>
      </c>
      <c r="CX204" s="2" t="str">
        <f t="shared" si="500"/>
        <v/>
      </c>
      <c r="CY204" s="2" t="str">
        <f t="shared" si="501"/>
        <v/>
      </c>
      <c r="CZ204" s="2" t="str">
        <f t="shared" si="502"/>
        <v/>
      </c>
      <c r="DA204" s="2" t="str">
        <f t="shared" si="503"/>
        <v/>
      </c>
      <c r="DB204" s="2" t="str">
        <f t="shared" si="504"/>
        <v/>
      </c>
      <c r="DC204" s="2" t="str">
        <f t="shared" si="505"/>
        <v/>
      </c>
      <c r="DD204" s="2" t="str">
        <f t="shared" si="506"/>
        <v/>
      </c>
      <c r="DE204" s="2" t="str">
        <f t="shared" si="507"/>
        <v/>
      </c>
      <c r="DF204" s="2" t="str">
        <f t="shared" si="508"/>
        <v/>
      </c>
      <c r="DG204" s="2" t="str">
        <f t="shared" si="509"/>
        <v/>
      </c>
      <c r="DH204" s="2">
        <f t="shared" si="510"/>
        <v>42.164000000000001</v>
      </c>
      <c r="DI204" s="2">
        <f t="shared" si="511"/>
        <v>42.148000000000003</v>
      </c>
      <c r="DK204" s="2">
        <f t="shared" si="512"/>
        <v>97.338530994246796</v>
      </c>
      <c r="DL204" s="2">
        <f t="shared" si="661"/>
        <v>103.01391150709755</v>
      </c>
      <c r="DM204" s="2">
        <f t="shared" si="661"/>
        <v>103.29392944250873</v>
      </c>
      <c r="DN204" s="2">
        <f t="shared" si="661"/>
        <v>114.21652955465586</v>
      </c>
      <c r="DO204" s="2">
        <f t="shared" si="661"/>
        <v>107.28737149879802</v>
      </c>
      <c r="DP204" s="2">
        <f t="shared" si="661"/>
        <v>112.60383380566805</v>
      </c>
      <c r="DQ204" s="2">
        <f t="shared" si="661"/>
        <v>105.05333339587241</v>
      </c>
      <c r="DR204" s="2">
        <f t="shared" si="661"/>
        <v>110.45775735492577</v>
      </c>
      <c r="DS204" s="2">
        <f t="shared" si="661"/>
        <v>107.53615537805013</v>
      </c>
      <c r="DT204" s="2">
        <f t="shared" si="661"/>
        <v>104.84298649155724</v>
      </c>
      <c r="DU204" s="2">
        <f t="shared" si="661"/>
        <v>100.75969331983805</v>
      </c>
      <c r="DV204" s="2">
        <f t="shared" si="661"/>
        <v>106.44777940693731</v>
      </c>
      <c r="DW204" s="2">
        <f t="shared" si="661"/>
        <v>104.21313333333333</v>
      </c>
      <c r="DX204" s="2">
        <f t="shared" si="661"/>
        <v>94.339519055722121</v>
      </c>
      <c r="DY204" s="2">
        <f t="shared" si="661"/>
        <v>87.93136658086658</v>
      </c>
      <c r="EA204" s="2">
        <f t="shared" si="452"/>
        <v>36.324604739266086</v>
      </c>
      <c r="EB204" s="2">
        <f t="shared" si="514"/>
        <v>37.187649861574151</v>
      </c>
      <c r="EC204" s="2">
        <f t="shared" si="515"/>
        <v>37.92074162759544</v>
      </c>
      <c r="ED204" s="2">
        <f t="shared" si="516"/>
        <v>42.828855809591857</v>
      </c>
      <c r="EE204" s="2">
        <f t="shared" si="517"/>
        <v>46.035862030817874</v>
      </c>
      <c r="EF204" s="2">
        <f t="shared" si="518"/>
        <v>45.645398792517938</v>
      </c>
      <c r="EG204" s="2">
        <f t="shared" si="519"/>
        <v>45.053910881090644</v>
      </c>
      <c r="EH204" s="2">
        <f t="shared" si="520"/>
        <v>44.849792138470129</v>
      </c>
      <c r="EI204" s="2">
        <f t="shared" si="521"/>
        <v>43.238461005025115</v>
      </c>
      <c r="EJ204" s="2">
        <f t="shared" si="522"/>
        <v>44.41329767755613</v>
      </c>
      <c r="EK204" s="2">
        <f t="shared" si="523"/>
        <v>42.675109159579023</v>
      </c>
      <c r="EL204" s="2">
        <f t="shared" si="524"/>
        <v>41.162059934359995</v>
      </c>
      <c r="EM204" s="2">
        <f t="shared" si="525"/>
        <v>41.368653441862989</v>
      </c>
      <c r="EN204" s="2">
        <f t="shared" si="526"/>
        <v>41.45146032713437</v>
      </c>
      <c r="EO204" s="2">
        <f t="shared" si="527"/>
        <v>46.627991929499061</v>
      </c>
      <c r="EQ204" s="2">
        <f t="shared" si="528"/>
        <v>38.104120904266992</v>
      </c>
      <c r="ER204" s="2">
        <f t="shared" si="662"/>
        <v>38.396228695132081</v>
      </c>
      <c r="ES204" s="2">
        <f t="shared" si="662"/>
        <v>39.012736238362919</v>
      </c>
      <c r="ET204" s="2">
        <f t="shared" si="662"/>
        <v>43.744544628836024</v>
      </c>
      <c r="EU204" s="2">
        <f t="shared" si="662"/>
        <v>45.855110193163881</v>
      </c>
      <c r="EV204" s="2">
        <f t="shared" si="662"/>
        <v>45.440191352720376</v>
      </c>
      <c r="EW204" s="2">
        <f t="shared" si="662"/>
        <v>46.173281268808964</v>
      </c>
      <c r="EX204" s="2">
        <f t="shared" si="662"/>
        <v>44.972862675804173</v>
      </c>
      <c r="EY204" s="2">
        <f t="shared" si="662"/>
        <v>43.668813555454122</v>
      </c>
      <c r="EZ204" s="2">
        <f t="shared" si="662"/>
        <v>43.874536897914119</v>
      </c>
      <c r="FA204" s="2">
        <f t="shared" si="662"/>
        <v>41.812916978455533</v>
      </c>
      <c r="FB204" s="2">
        <f t="shared" si="662"/>
        <v>40.499736526318635</v>
      </c>
      <c r="FC204" s="2">
        <f t="shared" si="662"/>
        <v>40.134664171053487</v>
      </c>
      <c r="FD204" s="2">
        <f t="shared" si="662"/>
        <v>41.301598557158911</v>
      </c>
      <c r="FE204" s="2">
        <f t="shared" si="662"/>
        <v>41.511364754050987</v>
      </c>
      <c r="FG204" s="2">
        <f t="shared" si="530"/>
        <v>0.99999593853385604</v>
      </c>
      <c r="FH204" s="2">
        <f t="shared" si="663"/>
        <v>0.9999951644030366</v>
      </c>
      <c r="FI204" s="2">
        <f t="shared" si="663"/>
        <v>0.99999462376491166</v>
      </c>
      <c r="FJ204" s="2">
        <f t="shared" si="663"/>
        <v>0.9999940701182316</v>
      </c>
      <c r="FK204" s="2">
        <f t="shared" si="663"/>
        <v>0.99999446355219501</v>
      </c>
      <c r="FL204" s="2">
        <f t="shared" si="663"/>
        <v>0.99999429629311087</v>
      </c>
      <c r="FM204" s="2">
        <f t="shared" si="663"/>
        <v>0.99999472433959069</v>
      </c>
      <c r="FN204" s="2">
        <f t="shared" si="663"/>
        <v>0.9999942683899623</v>
      </c>
      <c r="FO204" s="2">
        <f t="shared" si="663"/>
        <v>0.99999449193678713</v>
      </c>
      <c r="FP204" s="2">
        <f t="shared" si="663"/>
        <v>0.99999442133981487</v>
      </c>
      <c r="FQ204" s="2">
        <f t="shared" si="663"/>
        <v>0.99999414121093333</v>
      </c>
      <c r="FR204" s="2">
        <f t="shared" si="663"/>
        <v>0.99999437943020353</v>
      </c>
      <c r="FS204" s="2">
        <f t="shared" si="663"/>
        <v>0.99999465322263625</v>
      </c>
      <c r="FT204" s="2">
        <f t="shared" si="663"/>
        <v>0.9999948933725975</v>
      </c>
      <c r="FU204" s="2">
        <f t="shared" si="663"/>
        <v>0.99999542464420976</v>
      </c>
      <c r="FW204" s="2">
        <f t="shared" si="548"/>
        <v>0.96732430313207085</v>
      </c>
      <c r="FX204" s="2">
        <f t="shared" si="600"/>
        <v>0.96361091041275337</v>
      </c>
      <c r="FY204" s="2">
        <f t="shared" si="601"/>
        <v>0.96099156395434082</v>
      </c>
      <c r="FZ204" s="2">
        <f t="shared" si="602"/>
        <v>0.95710630451281975</v>
      </c>
      <c r="GA204" s="2">
        <f t="shared" si="603"/>
        <v>0.95188876312750903</v>
      </c>
      <c r="GB204" s="2">
        <f t="shared" si="604"/>
        <v>0.95408413162346217</v>
      </c>
      <c r="GC204" s="2">
        <f t="shared" si="605"/>
        <v>0.95761663761925697</v>
      </c>
      <c r="GD204" s="2">
        <f t="shared" si="606"/>
        <v>0.96068441275189875</v>
      </c>
      <c r="GE204" s="2">
        <f t="shared" si="607"/>
        <v>0.96354448161189632</v>
      </c>
      <c r="GF204" s="2">
        <f t="shared" si="608"/>
        <v>0.96211649030808966</v>
      </c>
      <c r="GG204" s="2">
        <f t="shared" si="609"/>
        <v>0.96359802315844578</v>
      </c>
      <c r="GH204" s="2">
        <f t="shared" si="610"/>
        <v>0.96278993448829309</v>
      </c>
      <c r="GI204" s="2">
        <f t="shared" si="611"/>
        <v>0.95688056225813201</v>
      </c>
      <c r="GJ204" s="2">
        <f t="shared" si="612"/>
        <v>0.94337533553858322</v>
      </c>
      <c r="GK204" s="2">
        <f t="shared" si="613"/>
        <v>0.94832742765498057</v>
      </c>
      <c r="GM204" s="86">
        <f t="shared" si="549"/>
        <v>9.5908177206818082E-308</v>
      </c>
      <c r="GN204" s="86">
        <f t="shared" si="614"/>
        <v>0</v>
      </c>
      <c r="GO204" s="86">
        <f t="shared" si="615"/>
        <v>0</v>
      </c>
      <c r="GP204" s="86">
        <f t="shared" si="616"/>
        <v>0</v>
      </c>
      <c r="GQ204" s="86">
        <f t="shared" si="617"/>
        <v>0</v>
      </c>
      <c r="GR204" s="86">
        <f t="shared" si="618"/>
        <v>0</v>
      </c>
      <c r="GS204" s="86">
        <f t="shared" si="619"/>
        <v>0</v>
      </c>
      <c r="GT204" s="86">
        <f t="shared" si="620"/>
        <v>0</v>
      </c>
      <c r="GU204" s="86">
        <f t="shared" si="621"/>
        <v>0</v>
      </c>
      <c r="GV204" s="86">
        <f t="shared" si="622"/>
        <v>0</v>
      </c>
      <c r="GW204" s="86">
        <f t="shared" si="623"/>
        <v>0</v>
      </c>
      <c r="GX204" s="86">
        <f t="shared" si="624"/>
        <v>0</v>
      </c>
      <c r="GY204" s="86">
        <f t="shared" si="625"/>
        <v>0</v>
      </c>
      <c r="GZ204" s="86">
        <f t="shared" si="626"/>
        <v>0</v>
      </c>
      <c r="HA204" s="86">
        <f t="shared" si="627"/>
        <v>0</v>
      </c>
      <c r="HC204" s="86">
        <f t="shared" si="550"/>
        <v>6.3706960000770495E-236</v>
      </c>
      <c r="HD204" s="86">
        <f t="shared" si="628"/>
        <v>1.0125575320621971E-220</v>
      </c>
      <c r="HE204" s="86">
        <f t="shared" si="629"/>
        <v>1.7926472675568485E-245</v>
      </c>
      <c r="HF204" s="86">
        <f t="shared" si="630"/>
        <v>3.665214198186418E-257</v>
      </c>
      <c r="HG204" s="86">
        <f t="shared" si="631"/>
        <v>1.7019042533379634E-295</v>
      </c>
      <c r="HH204" s="86">
        <f t="shared" si="632"/>
        <v>0</v>
      </c>
      <c r="HI204" s="86">
        <f t="shared" si="633"/>
        <v>0</v>
      </c>
      <c r="HJ204" s="86">
        <f t="shared" si="634"/>
        <v>3.5947336911721115E-274</v>
      </c>
      <c r="HK204" s="86">
        <f t="shared" si="635"/>
        <v>0</v>
      </c>
      <c r="HL204" s="86">
        <f t="shared" si="636"/>
        <v>0</v>
      </c>
      <c r="HM204" s="86">
        <f t="shared" si="637"/>
        <v>0</v>
      </c>
      <c r="HN204" s="86">
        <f t="shared" si="638"/>
        <v>0</v>
      </c>
      <c r="HO204" s="86">
        <f t="shared" si="639"/>
        <v>0</v>
      </c>
      <c r="HP204" s="86">
        <f t="shared" si="640"/>
        <v>0</v>
      </c>
      <c r="HQ204" s="86">
        <f t="shared" si="641"/>
        <v>0</v>
      </c>
      <c r="HS204" s="86">
        <f t="shared" si="551"/>
        <v>1.4676173102417417E-63</v>
      </c>
      <c r="HT204" s="86">
        <f t="shared" si="642"/>
        <v>1.0027928555234881E-99</v>
      </c>
      <c r="HU204" s="86">
        <f t="shared" si="643"/>
        <v>1.7512470449043825E-100</v>
      </c>
      <c r="HV204" s="86">
        <f t="shared" si="644"/>
        <v>1.5389139523812392E-107</v>
      </c>
      <c r="HW204" s="86">
        <f t="shared" si="645"/>
        <v>4.9212919373116855E-97</v>
      </c>
      <c r="HX204" s="86">
        <f t="shared" si="646"/>
        <v>8.3160950411658053E-109</v>
      </c>
      <c r="HY204" s="86">
        <f t="shared" si="647"/>
        <v>1.2985205082928343E-104</v>
      </c>
      <c r="HZ204" s="86">
        <f t="shared" si="648"/>
        <v>8.695892557678818E-109</v>
      </c>
      <c r="IA204" s="86">
        <f t="shared" si="649"/>
        <v>4.9381281041350441E-111</v>
      </c>
      <c r="IB204" s="86">
        <f t="shared" si="650"/>
        <v>3.6258638662092474E-107</v>
      </c>
      <c r="IC204" s="86">
        <f t="shared" si="651"/>
        <v>5.6870609285546212E-119</v>
      </c>
      <c r="ID204" s="86">
        <f t="shared" si="652"/>
        <v>1.8852136470834956E-113</v>
      </c>
      <c r="IE204" s="86">
        <f t="shared" si="653"/>
        <v>2.8879163921928255E-103</v>
      </c>
      <c r="IF204" s="86">
        <f t="shared" si="654"/>
        <v>7.5037390736949171E-105</v>
      </c>
      <c r="IG204" s="86">
        <f t="shared" si="655"/>
        <v>4.5252338164891626E-114</v>
      </c>
      <c r="II204" s="86">
        <f t="shared" si="552"/>
        <v>7.922113462606894E-15</v>
      </c>
      <c r="IJ204" s="86">
        <f t="shared" si="553"/>
        <v>8.7768779644697836E-19</v>
      </c>
      <c r="IK204" s="86">
        <f t="shared" si="554"/>
        <v>1.5758199948086242E-18</v>
      </c>
      <c r="IL204" s="86">
        <f t="shared" si="555"/>
        <v>3.4840655763896571E-19</v>
      </c>
      <c r="IM204" s="86">
        <f t="shared" si="556"/>
        <v>5.4088479366275085E-17</v>
      </c>
      <c r="IN204" s="86">
        <f t="shared" si="557"/>
        <v>3.8534572573597148E-19</v>
      </c>
      <c r="IO204" s="86">
        <f t="shared" si="558"/>
        <v>5.2316464589006538E-19</v>
      </c>
      <c r="IP204" s="86">
        <f t="shared" si="559"/>
        <v>1.994565053409384E-20</v>
      </c>
      <c r="IQ204" s="86">
        <f t="shared" si="560"/>
        <v>2.8846342215455305E-21</v>
      </c>
      <c r="IR204" s="86">
        <f t="shared" si="561"/>
        <v>3.00056538075405E-20</v>
      </c>
      <c r="IS204" s="86">
        <f t="shared" si="562"/>
        <v>1.0153465495854617E-22</v>
      </c>
      <c r="IT204" s="86">
        <f t="shared" si="563"/>
        <v>2.5726328951700646E-21</v>
      </c>
      <c r="IU204" s="86">
        <f t="shared" si="564"/>
        <v>1.645757516160791E-18</v>
      </c>
      <c r="IV204" s="86">
        <f t="shared" si="565"/>
        <v>1.1037508281529582E-18</v>
      </c>
      <c r="IW204" s="86">
        <f t="shared" si="566"/>
        <v>1.4954225307352683E-27</v>
      </c>
      <c r="IY204" s="86">
        <f t="shared" si="567"/>
        <v>7.922113462606894E-15</v>
      </c>
      <c r="IZ204" s="86">
        <f t="shared" si="568"/>
        <v>8.7768779644697836E-19</v>
      </c>
      <c r="JA204" s="86">
        <f t="shared" si="569"/>
        <v>1.5758199948086242E-18</v>
      </c>
      <c r="JB204" s="86">
        <f t="shared" si="570"/>
        <v>3.4840655763896571E-19</v>
      </c>
      <c r="JC204" s="86">
        <f t="shared" si="571"/>
        <v>5.4088479366275085E-17</v>
      </c>
      <c r="JD204" s="86">
        <f t="shared" si="572"/>
        <v>3.8534572573597148E-19</v>
      </c>
      <c r="JE204" s="86">
        <f t="shared" si="573"/>
        <v>5.2316464589006538E-19</v>
      </c>
      <c r="JF204" s="86">
        <f t="shared" si="574"/>
        <v>1.994565053409384E-20</v>
      </c>
      <c r="JG204" s="86">
        <f t="shared" si="575"/>
        <v>2.8846342215455305E-21</v>
      </c>
      <c r="JH204" s="86">
        <f t="shared" si="576"/>
        <v>3.00056538075405E-20</v>
      </c>
      <c r="JI204" s="86">
        <f t="shared" si="577"/>
        <v>1.0153465495854617E-22</v>
      </c>
      <c r="JJ204" s="86">
        <f t="shared" si="578"/>
        <v>2.5726328951700646E-21</v>
      </c>
      <c r="JK204" s="86">
        <f t="shared" si="579"/>
        <v>1.645757516160791E-18</v>
      </c>
      <c r="JL204" s="86">
        <f t="shared" si="580"/>
        <v>1.1037508281529582E-18</v>
      </c>
      <c r="JM204" s="86">
        <f t="shared" si="581"/>
        <v>1.4954225307352683E-27</v>
      </c>
    </row>
    <row r="205" spans="2:273" x14ac:dyDescent="0.25">
      <c r="B205" s="2">
        <v>178</v>
      </c>
      <c r="C205" s="37">
        <v>39.984000000000002</v>
      </c>
      <c r="D205" s="37">
        <v>39.689</v>
      </c>
      <c r="E205" s="37">
        <v>41.753999999999998</v>
      </c>
      <c r="F205" s="37">
        <v>44.573999999999998</v>
      </c>
      <c r="G205" s="37">
        <v>45.951000000000001</v>
      </c>
      <c r="H205" s="37">
        <v>46.295000000000002</v>
      </c>
      <c r="I205" s="37">
        <v>47.197000000000003</v>
      </c>
      <c r="J205" s="37">
        <v>45.738</v>
      </c>
      <c r="K205" s="37">
        <v>45.097999999999999</v>
      </c>
      <c r="L205" s="37">
        <v>44.377000000000002</v>
      </c>
      <c r="M205" s="37">
        <v>42.802999999999997</v>
      </c>
      <c r="N205" s="37">
        <v>41.639000000000003</v>
      </c>
      <c r="O205" s="37">
        <v>40.835999999999999</v>
      </c>
      <c r="P205" s="37">
        <v>42.328000000000003</v>
      </c>
      <c r="Q205" s="37">
        <v>41.689</v>
      </c>
      <c r="S205" s="4" t="e">
        <f t="shared" si="453"/>
        <v>#N/A</v>
      </c>
      <c r="T205" s="4" t="e">
        <f t="shared" si="454"/>
        <v>#N/A</v>
      </c>
      <c r="U205" s="4" t="e">
        <f t="shared" si="455"/>
        <v>#N/A</v>
      </c>
      <c r="V205" s="4" t="e">
        <f t="shared" si="456"/>
        <v>#N/A</v>
      </c>
      <c r="W205" s="4" t="e">
        <f t="shared" si="457"/>
        <v>#N/A</v>
      </c>
      <c r="X205" s="4" t="e">
        <f t="shared" si="458"/>
        <v>#N/A</v>
      </c>
      <c r="Y205" s="4" t="e">
        <f t="shared" si="459"/>
        <v>#N/A</v>
      </c>
      <c r="Z205" s="4" t="e">
        <f t="shared" si="460"/>
        <v>#N/A</v>
      </c>
      <c r="AA205" s="4" t="e">
        <f t="shared" si="461"/>
        <v>#N/A</v>
      </c>
      <c r="AB205" s="4" t="e">
        <f t="shared" si="462"/>
        <v>#N/A</v>
      </c>
      <c r="AC205" s="4" t="e">
        <f t="shared" si="463"/>
        <v>#N/A</v>
      </c>
      <c r="AD205" s="4" t="e">
        <f t="shared" si="464"/>
        <v>#N/A</v>
      </c>
      <c r="AE205" s="4" t="e">
        <f t="shared" si="465"/>
        <v>#N/A</v>
      </c>
      <c r="AF205" s="4">
        <f t="shared" si="466"/>
        <v>41.138182859163216</v>
      </c>
      <c r="AG205" s="4">
        <f t="shared" si="467"/>
        <v>41.569213124435223</v>
      </c>
      <c r="AI205" s="4">
        <f t="shared" si="468"/>
        <v>0</v>
      </c>
      <c r="AJ205" s="4">
        <f t="shared" si="469"/>
        <v>0</v>
      </c>
      <c r="AK205" s="4">
        <f t="shared" si="470"/>
        <v>0</v>
      </c>
      <c r="AL205" s="4">
        <f t="shared" si="471"/>
        <v>0</v>
      </c>
      <c r="AM205" s="4">
        <f t="shared" si="472"/>
        <v>0</v>
      </c>
      <c r="AN205" s="4">
        <f t="shared" si="473"/>
        <v>0</v>
      </c>
      <c r="AO205" s="4">
        <f t="shared" si="474"/>
        <v>0</v>
      </c>
      <c r="AP205" s="4">
        <f t="shared" si="475"/>
        <v>0</v>
      </c>
      <c r="AQ205" s="4">
        <f t="shared" si="476"/>
        <v>0</v>
      </c>
      <c r="AR205" s="4">
        <f t="shared" si="477"/>
        <v>0</v>
      </c>
      <c r="AS205" s="4">
        <f t="shared" si="478"/>
        <v>0</v>
      </c>
      <c r="AT205" s="4">
        <f t="shared" si="479"/>
        <v>0</v>
      </c>
      <c r="AU205" s="4">
        <f t="shared" si="480"/>
        <v>0</v>
      </c>
      <c r="AV205" s="4">
        <f t="shared" si="660"/>
        <v>1.1898171408367872</v>
      </c>
      <c r="AW205" s="4">
        <f t="shared" si="660"/>
        <v>0.11978687556477752</v>
      </c>
      <c r="AY205" s="2" t="e">
        <f t="shared" si="532"/>
        <v>#N/A</v>
      </c>
      <c r="AZ205" s="2" t="e">
        <f t="shared" si="583"/>
        <v>#N/A</v>
      </c>
      <c r="BA205" s="2" t="e">
        <f t="shared" si="584"/>
        <v>#N/A</v>
      </c>
      <c r="BB205" s="2" t="e">
        <f t="shared" si="585"/>
        <v>#N/A</v>
      </c>
      <c r="BC205" s="2" t="e">
        <f t="shared" si="586"/>
        <v>#N/A</v>
      </c>
      <c r="BD205" s="2" t="e">
        <f t="shared" si="587"/>
        <v>#N/A</v>
      </c>
      <c r="BE205" s="2" t="e">
        <f t="shared" si="588"/>
        <v>#N/A</v>
      </c>
      <c r="BF205" s="2" t="e">
        <f t="shared" si="589"/>
        <v>#N/A</v>
      </c>
      <c r="BG205" s="2" t="e">
        <f t="shared" si="590"/>
        <v>#N/A</v>
      </c>
      <c r="BH205" s="2" t="e">
        <f t="shared" si="591"/>
        <v>#N/A</v>
      </c>
      <c r="BI205" s="2" t="e">
        <f t="shared" si="592"/>
        <v>#N/A</v>
      </c>
      <c r="BJ205" s="2" t="e">
        <f t="shared" si="593"/>
        <v>#N/A</v>
      </c>
      <c r="BK205" s="2" t="e">
        <f t="shared" si="594"/>
        <v>#N/A</v>
      </c>
      <c r="BL205" s="2">
        <f t="shared" si="595"/>
        <v>41.138182859163216</v>
      </c>
      <c r="BM205" s="2">
        <f t="shared" si="596"/>
        <v>41.569213124435223</v>
      </c>
      <c r="BO205" s="2" t="str">
        <f t="shared" si="482"/>
        <v/>
      </c>
      <c r="BP205" s="2" t="str">
        <f t="shared" si="483"/>
        <v/>
      </c>
      <c r="BQ205" s="2" t="str">
        <f t="shared" si="484"/>
        <v/>
      </c>
      <c r="BR205" s="2" t="str">
        <f t="shared" si="485"/>
        <v/>
      </c>
      <c r="BS205" s="2" t="str">
        <f t="shared" si="486"/>
        <v/>
      </c>
      <c r="BT205" s="2" t="str">
        <f t="shared" si="487"/>
        <v/>
      </c>
      <c r="BU205" s="2" t="str">
        <f t="shared" si="488"/>
        <v/>
      </c>
      <c r="BV205" s="2" t="str">
        <f t="shared" si="489"/>
        <v/>
      </c>
      <c r="BW205" s="2" t="str">
        <f t="shared" si="490"/>
        <v/>
      </c>
      <c r="BX205" s="2" t="str">
        <f t="shared" si="491"/>
        <v/>
      </c>
      <c r="BY205" s="2" t="str">
        <f t="shared" si="492"/>
        <v/>
      </c>
      <c r="BZ205" s="2" t="str">
        <f t="shared" si="493"/>
        <v/>
      </c>
      <c r="CA205" s="2" t="str">
        <f t="shared" si="494"/>
        <v/>
      </c>
      <c r="CB205" s="2" t="str">
        <f t="shared" si="495"/>
        <v/>
      </c>
      <c r="CC205" s="2" t="str">
        <f t="shared" si="496"/>
        <v/>
      </c>
      <c r="CE205" s="2" t="str">
        <f t="shared" si="533"/>
        <v/>
      </c>
      <c r="CF205" s="2" t="str">
        <f t="shared" si="534"/>
        <v/>
      </c>
      <c r="CG205" s="2" t="str">
        <f t="shared" si="535"/>
        <v/>
      </c>
      <c r="CH205" s="2" t="str">
        <f t="shared" si="536"/>
        <v/>
      </c>
      <c r="CI205" s="2" t="str">
        <f t="shared" si="537"/>
        <v/>
      </c>
      <c r="CJ205" s="2" t="str">
        <f t="shared" si="538"/>
        <v/>
      </c>
      <c r="CK205" s="2" t="str">
        <f t="shared" si="539"/>
        <v/>
      </c>
      <c r="CL205" s="2" t="str">
        <f t="shared" si="540"/>
        <v/>
      </c>
      <c r="CM205" s="2" t="str">
        <f t="shared" si="541"/>
        <v/>
      </c>
      <c r="CN205" s="2" t="str">
        <f t="shared" si="542"/>
        <v/>
      </c>
      <c r="CO205" s="2" t="str">
        <f t="shared" si="543"/>
        <v/>
      </c>
      <c r="CP205" s="2" t="str">
        <f t="shared" si="544"/>
        <v/>
      </c>
      <c r="CQ205" s="2" t="str">
        <f t="shared" si="545"/>
        <v/>
      </c>
      <c r="CR205" s="2" t="str">
        <f t="shared" si="546"/>
        <v/>
      </c>
      <c r="CS205" s="2" t="str">
        <f t="shared" si="547"/>
        <v/>
      </c>
      <c r="CU205" s="2" t="str">
        <f t="shared" si="497"/>
        <v/>
      </c>
      <c r="CV205" s="2" t="str">
        <f t="shared" si="498"/>
        <v/>
      </c>
      <c r="CW205" s="2" t="str">
        <f t="shared" si="499"/>
        <v/>
      </c>
      <c r="CX205" s="2" t="str">
        <f t="shared" si="500"/>
        <v/>
      </c>
      <c r="CY205" s="2" t="str">
        <f t="shared" si="501"/>
        <v/>
      </c>
      <c r="CZ205" s="2" t="str">
        <f t="shared" si="502"/>
        <v/>
      </c>
      <c r="DA205" s="2" t="str">
        <f t="shared" si="503"/>
        <v/>
      </c>
      <c r="DB205" s="2" t="str">
        <f t="shared" si="504"/>
        <v/>
      </c>
      <c r="DC205" s="2" t="str">
        <f t="shared" si="505"/>
        <v/>
      </c>
      <c r="DD205" s="2" t="str">
        <f t="shared" si="506"/>
        <v/>
      </c>
      <c r="DE205" s="2" t="str">
        <f t="shared" si="507"/>
        <v/>
      </c>
      <c r="DF205" s="2" t="str">
        <f t="shared" si="508"/>
        <v/>
      </c>
      <c r="DG205" s="2" t="str">
        <f t="shared" si="509"/>
        <v/>
      </c>
      <c r="DH205" s="2">
        <f t="shared" si="510"/>
        <v>42.328000000000003</v>
      </c>
      <c r="DI205" s="2">
        <f t="shared" si="511"/>
        <v>41.689</v>
      </c>
      <c r="DK205" s="2">
        <f t="shared" si="512"/>
        <v>97.570925532776897</v>
      </c>
      <c r="DL205" s="2">
        <f t="shared" si="661"/>
        <v>103.25933464210209</v>
      </c>
      <c r="DM205" s="2">
        <f t="shared" si="661"/>
        <v>103.53274390243904</v>
      </c>
      <c r="DN205" s="2">
        <f t="shared" si="661"/>
        <v>114.52156923076924</v>
      </c>
      <c r="DO205" s="2">
        <f t="shared" si="661"/>
        <v>107.52255957107742</v>
      </c>
      <c r="DP205" s="2">
        <f t="shared" si="661"/>
        <v>112.87896923076926</v>
      </c>
      <c r="DQ205" s="2">
        <f t="shared" si="661"/>
        <v>105.26730590994372</v>
      </c>
      <c r="DR205" s="2">
        <f t="shared" si="661"/>
        <v>110.69245128205128</v>
      </c>
      <c r="DS205" s="2">
        <f t="shared" si="661"/>
        <v>107.77888456067404</v>
      </c>
      <c r="DT205" s="2">
        <f t="shared" si="661"/>
        <v>105.06968095684805</v>
      </c>
      <c r="DU205" s="2">
        <f t="shared" si="661"/>
        <v>100.97815384615384</v>
      </c>
      <c r="DV205" s="2">
        <f t="shared" si="661"/>
        <v>106.71112922639239</v>
      </c>
      <c r="DW205" s="2">
        <f t="shared" si="661"/>
        <v>104.46193616734142</v>
      </c>
      <c r="DX205" s="2">
        <f t="shared" si="661"/>
        <v>94.525277827296549</v>
      </c>
      <c r="DY205" s="2">
        <f t="shared" si="661"/>
        <v>88.089637108537104</v>
      </c>
      <c r="EA205" s="2">
        <f t="shared" si="452"/>
        <v>36.1376706284356</v>
      </c>
      <c r="EB205" s="2">
        <f t="shared" si="514"/>
        <v>37.00712539802629</v>
      </c>
      <c r="EC205" s="2">
        <f t="shared" si="515"/>
        <v>37.729844943067647</v>
      </c>
      <c r="ED205" s="2">
        <f t="shared" si="516"/>
        <v>42.667932749843708</v>
      </c>
      <c r="EE205" s="2">
        <f t="shared" si="517"/>
        <v>45.890258074542359</v>
      </c>
      <c r="EF205" s="2">
        <f t="shared" si="518"/>
        <v>45.490629184410558</v>
      </c>
      <c r="EG205" s="2">
        <f t="shared" si="519"/>
        <v>44.877192375662716</v>
      </c>
      <c r="EH205" s="2">
        <f t="shared" si="520"/>
        <v>44.658480502512568</v>
      </c>
      <c r="EI205" s="2">
        <f t="shared" si="521"/>
        <v>43.062337733109985</v>
      </c>
      <c r="EJ205" s="2">
        <f t="shared" si="522"/>
        <v>44.253613809386138</v>
      </c>
      <c r="EK205" s="2">
        <f t="shared" si="523"/>
        <v>42.529148384403285</v>
      </c>
      <c r="EL205" s="2">
        <f t="shared" si="524"/>
        <v>40.995216662458958</v>
      </c>
      <c r="EM205" s="2">
        <f t="shared" si="525"/>
        <v>41.221233931683841</v>
      </c>
      <c r="EN205" s="2">
        <f t="shared" si="526"/>
        <v>41.280842527467101</v>
      </c>
      <c r="EO205" s="2">
        <f t="shared" si="527"/>
        <v>46.502130333951754</v>
      </c>
      <c r="EQ205" s="2">
        <f t="shared" si="528"/>
        <v>37.941428805237329</v>
      </c>
      <c r="ER205" s="2">
        <f t="shared" si="662"/>
        <v>38.232999150388125</v>
      </c>
      <c r="ES205" s="2">
        <f t="shared" si="662"/>
        <v>38.837422626127079</v>
      </c>
      <c r="ET205" s="2">
        <f t="shared" si="662"/>
        <v>43.596694241963718</v>
      </c>
      <c r="EU205" s="2">
        <f t="shared" si="662"/>
        <v>45.707045215872583</v>
      </c>
      <c r="EV205" s="2">
        <f t="shared" si="662"/>
        <v>45.282552620867449</v>
      </c>
      <c r="EW205" s="2">
        <f t="shared" si="662"/>
        <v>46.012150399185806</v>
      </c>
      <c r="EX205" s="2">
        <f t="shared" si="662"/>
        <v>44.783604412262029</v>
      </c>
      <c r="EY205" s="2">
        <f t="shared" si="662"/>
        <v>43.498798221665773</v>
      </c>
      <c r="EZ205" s="2">
        <f t="shared" si="662"/>
        <v>43.707501956984252</v>
      </c>
      <c r="FA205" s="2">
        <f t="shared" si="662"/>
        <v>41.655202172178377</v>
      </c>
      <c r="FB205" s="2">
        <f t="shared" si="662"/>
        <v>40.324028587063239</v>
      </c>
      <c r="FC205" s="2">
        <f t="shared" si="662"/>
        <v>39.969928057456798</v>
      </c>
      <c r="FD205" s="2">
        <f t="shared" si="662"/>
        <v>41.130111825182411</v>
      </c>
      <c r="FE205" s="2">
        <f t="shared" si="662"/>
        <v>41.323895811059352</v>
      </c>
      <c r="FG205" s="2">
        <f t="shared" si="530"/>
        <v>0.99999629589752925</v>
      </c>
      <c r="FH205" s="2">
        <f t="shared" si="663"/>
        <v>0.99999558988127812</v>
      </c>
      <c r="FI205" s="2">
        <f t="shared" si="663"/>
        <v>0.99999509681300502</v>
      </c>
      <c r="FJ205" s="2">
        <f t="shared" si="663"/>
        <v>0.99999459188072937</v>
      </c>
      <c r="FK205" s="2">
        <f t="shared" si="663"/>
        <v>0.99999495069713051</v>
      </c>
      <c r="FL205" s="2">
        <f t="shared" si="663"/>
        <v>0.9999947981548819</v>
      </c>
      <c r="FM205" s="2">
        <f t="shared" si="663"/>
        <v>0.99999518853828839</v>
      </c>
      <c r="FN205" s="2">
        <f t="shared" si="663"/>
        <v>0.99999477270688242</v>
      </c>
      <c r="FO205" s="2">
        <f t="shared" si="663"/>
        <v>0.99999497658421133</v>
      </c>
      <c r="FP205" s="2">
        <f t="shared" si="663"/>
        <v>0.99999491219894465</v>
      </c>
      <c r="FQ205" s="2">
        <f t="shared" si="663"/>
        <v>0.99999465671811116</v>
      </c>
      <c r="FR205" s="2">
        <f t="shared" si="663"/>
        <v>0.99999487397688713</v>
      </c>
      <c r="FS205" s="2">
        <f t="shared" si="663"/>
        <v>0.99999512367879451</v>
      </c>
      <c r="FT205" s="2">
        <f t="shared" si="663"/>
        <v>0.99999534269836376</v>
      </c>
      <c r="FU205" s="2">
        <f t="shared" si="663"/>
        <v>0.99999582722424551</v>
      </c>
      <c r="FW205" s="2">
        <f t="shared" si="548"/>
        <v>0.97011348333546277</v>
      </c>
      <c r="FX205" s="2">
        <f t="shared" si="600"/>
        <v>0.96670615411319261</v>
      </c>
      <c r="FY205" s="2">
        <f t="shared" si="601"/>
        <v>0.96430135434078601</v>
      </c>
      <c r="FZ205" s="2">
        <f t="shared" si="602"/>
        <v>0.96073228132687705</v>
      </c>
      <c r="GA205" s="2">
        <f t="shared" si="603"/>
        <v>0.95593549364140862</v>
      </c>
      <c r="GB205" s="2">
        <f t="shared" si="604"/>
        <v>0.95795436181319304</v>
      </c>
      <c r="GC205" s="2">
        <f t="shared" si="605"/>
        <v>0.96120122273285291</v>
      </c>
      <c r="GD205" s="2">
        <f t="shared" si="606"/>
        <v>0.96401928856108721</v>
      </c>
      <c r="GE205" s="2">
        <f t="shared" si="607"/>
        <v>0.96664518013811762</v>
      </c>
      <c r="GF205" s="2">
        <f t="shared" si="608"/>
        <v>0.96533427594521581</v>
      </c>
      <c r="GG205" s="2">
        <f t="shared" si="609"/>
        <v>0.96669432515649012</v>
      </c>
      <c r="GH205" s="2">
        <f t="shared" si="610"/>
        <v>0.9659525427385095</v>
      </c>
      <c r="GI205" s="2">
        <f t="shared" si="611"/>
        <v>0.9605248349134099</v>
      </c>
      <c r="GJ205" s="2">
        <f t="shared" si="612"/>
        <v>0.94809910345678705</v>
      </c>
      <c r="GK205" s="2">
        <f t="shared" si="613"/>
        <v>0.95265881123148122</v>
      </c>
      <c r="GM205" s="86">
        <f t="shared" si="549"/>
        <v>0</v>
      </c>
      <c r="GN205" s="86">
        <f t="shared" si="614"/>
        <v>0</v>
      </c>
      <c r="GO205" s="86">
        <f t="shared" si="615"/>
        <v>0</v>
      </c>
      <c r="GP205" s="86">
        <f t="shared" si="616"/>
        <v>0</v>
      </c>
      <c r="GQ205" s="86">
        <f t="shared" si="617"/>
        <v>0</v>
      </c>
      <c r="GR205" s="86">
        <f t="shared" si="618"/>
        <v>0</v>
      </c>
      <c r="GS205" s="86">
        <f t="shared" si="619"/>
        <v>0</v>
      </c>
      <c r="GT205" s="86">
        <f t="shared" si="620"/>
        <v>0</v>
      </c>
      <c r="GU205" s="86">
        <f t="shared" si="621"/>
        <v>0</v>
      </c>
      <c r="GV205" s="86">
        <f t="shared" si="622"/>
        <v>0</v>
      </c>
      <c r="GW205" s="86">
        <f t="shared" si="623"/>
        <v>0</v>
      </c>
      <c r="GX205" s="86">
        <f t="shared" si="624"/>
        <v>0</v>
      </c>
      <c r="GY205" s="86">
        <f t="shared" si="625"/>
        <v>0</v>
      </c>
      <c r="GZ205" s="86">
        <f t="shared" si="626"/>
        <v>0</v>
      </c>
      <c r="HA205" s="86">
        <f t="shared" si="627"/>
        <v>0</v>
      </c>
      <c r="HC205" s="86">
        <f t="shared" si="550"/>
        <v>4.4596007674930014E-241</v>
      </c>
      <c r="HD205" s="86">
        <f t="shared" si="628"/>
        <v>1.9481923372116146E-225</v>
      </c>
      <c r="HE205" s="86">
        <f t="shared" si="629"/>
        <v>9.8462251352973173E-251</v>
      </c>
      <c r="HF205" s="86">
        <f t="shared" si="630"/>
        <v>1.1056021814679134E-262</v>
      </c>
      <c r="HG205" s="86">
        <f t="shared" si="631"/>
        <v>6.8328927504523395E-302</v>
      </c>
      <c r="HH205" s="86">
        <f t="shared" si="632"/>
        <v>0</v>
      </c>
      <c r="HI205" s="86">
        <f t="shared" si="633"/>
        <v>0</v>
      </c>
      <c r="HJ205" s="86">
        <f t="shared" si="634"/>
        <v>4.9426993392570275E-280</v>
      </c>
      <c r="HK205" s="86">
        <f t="shared" si="635"/>
        <v>0</v>
      </c>
      <c r="HL205" s="86">
        <f t="shared" si="636"/>
        <v>0</v>
      </c>
      <c r="HM205" s="86">
        <f t="shared" si="637"/>
        <v>0</v>
      </c>
      <c r="HN205" s="86">
        <f t="shared" si="638"/>
        <v>0</v>
      </c>
      <c r="HO205" s="86">
        <f t="shared" si="639"/>
        <v>0</v>
      </c>
      <c r="HP205" s="86">
        <f t="shared" si="640"/>
        <v>0</v>
      </c>
      <c r="HQ205" s="86">
        <f t="shared" si="641"/>
        <v>0</v>
      </c>
      <c r="HS205" s="86">
        <f t="shared" si="551"/>
        <v>9.6245227865007513E-66</v>
      </c>
      <c r="HT205" s="86">
        <f t="shared" si="642"/>
        <v>5.8635366980775232E-103</v>
      </c>
      <c r="HU205" s="86">
        <f t="shared" si="643"/>
        <v>8.8914358780184127E-104</v>
      </c>
      <c r="HV205" s="86">
        <f t="shared" si="644"/>
        <v>3.9894325898996917E-111</v>
      </c>
      <c r="HW205" s="86">
        <f t="shared" si="645"/>
        <v>2.3854995326356278E-100</v>
      </c>
      <c r="HX205" s="86">
        <f t="shared" si="646"/>
        <v>1.704577990070316E-112</v>
      </c>
      <c r="HY205" s="86">
        <f t="shared" si="647"/>
        <v>4.0617857284899295E-108</v>
      </c>
      <c r="HZ205" s="86">
        <f t="shared" si="648"/>
        <v>2.0558058914851863E-112</v>
      </c>
      <c r="IA205" s="86">
        <f t="shared" si="649"/>
        <v>1.093579055779085E-114</v>
      </c>
      <c r="IB205" s="86">
        <f t="shared" si="650"/>
        <v>1.0484570596320152E-110</v>
      </c>
      <c r="IC205" s="86">
        <f t="shared" si="651"/>
        <v>6.8305174095025012E-123</v>
      </c>
      <c r="ID205" s="86">
        <f t="shared" si="652"/>
        <v>3.5625142838512069E-117</v>
      </c>
      <c r="IE205" s="86">
        <f t="shared" si="653"/>
        <v>1.0209556216790448E-106</v>
      </c>
      <c r="IF205" s="86">
        <f t="shared" si="654"/>
        <v>1.779124584157633E-108</v>
      </c>
      <c r="IG205" s="86">
        <f t="shared" si="655"/>
        <v>6.1854228526194342E-118</v>
      </c>
      <c r="II205" s="86">
        <f t="shared" si="552"/>
        <v>1.4630709133194578E-15</v>
      </c>
      <c r="IJ205" s="86">
        <f t="shared" si="553"/>
        <v>9.1625297532920499E-20</v>
      </c>
      <c r="IK205" s="86">
        <f t="shared" si="554"/>
        <v>1.6158322690384635E-19</v>
      </c>
      <c r="IL205" s="86">
        <f t="shared" si="555"/>
        <v>3.0339401974530621E-20</v>
      </c>
      <c r="IM205" s="86">
        <f t="shared" si="556"/>
        <v>5.8245265633178499E-18</v>
      </c>
      <c r="IN205" s="86">
        <f t="shared" si="557"/>
        <v>3.1855053801928087E-20</v>
      </c>
      <c r="IO205" s="86">
        <f t="shared" si="558"/>
        <v>4.713361703586403E-20</v>
      </c>
      <c r="IP205" s="86">
        <f t="shared" si="559"/>
        <v>1.5794808146625848E-21</v>
      </c>
      <c r="IQ205" s="86">
        <f t="shared" si="560"/>
        <v>2.1783676882315411E-22</v>
      </c>
      <c r="IR205" s="86">
        <f t="shared" si="561"/>
        <v>2.5079615047834222E-21</v>
      </c>
      <c r="IS205" s="86">
        <f t="shared" si="562"/>
        <v>6.3556114069248338E-24</v>
      </c>
      <c r="IT205" s="86">
        <f t="shared" si="563"/>
        <v>1.8973963478745644E-22</v>
      </c>
      <c r="IU205" s="86">
        <f t="shared" si="564"/>
        <v>1.5651714227936027E-19</v>
      </c>
      <c r="IV205" s="86">
        <f t="shared" si="565"/>
        <v>8.0146496587432297E-20</v>
      </c>
      <c r="IW205" s="86">
        <f t="shared" si="566"/>
        <v>3.2326081311808767E-29</v>
      </c>
      <c r="IY205" s="86">
        <f t="shared" si="567"/>
        <v>1.4630709133194578E-15</v>
      </c>
      <c r="IZ205" s="86">
        <f t="shared" si="568"/>
        <v>9.1625297532920499E-20</v>
      </c>
      <c r="JA205" s="86">
        <f t="shared" si="569"/>
        <v>1.6158322690384635E-19</v>
      </c>
      <c r="JB205" s="86">
        <f t="shared" si="570"/>
        <v>3.0339401974530621E-20</v>
      </c>
      <c r="JC205" s="86">
        <f t="shared" si="571"/>
        <v>5.8245265633178499E-18</v>
      </c>
      <c r="JD205" s="86">
        <f t="shared" si="572"/>
        <v>3.1855053801928087E-20</v>
      </c>
      <c r="JE205" s="86">
        <f t="shared" si="573"/>
        <v>4.713361703586403E-20</v>
      </c>
      <c r="JF205" s="86">
        <f t="shared" si="574"/>
        <v>1.5794808146625848E-21</v>
      </c>
      <c r="JG205" s="86">
        <f t="shared" si="575"/>
        <v>2.1783676882315411E-22</v>
      </c>
      <c r="JH205" s="86">
        <f t="shared" si="576"/>
        <v>2.5079615047834222E-21</v>
      </c>
      <c r="JI205" s="86">
        <f t="shared" si="577"/>
        <v>6.3556114069248338E-24</v>
      </c>
      <c r="JJ205" s="86">
        <f t="shared" si="578"/>
        <v>1.8973963478745644E-22</v>
      </c>
      <c r="JK205" s="86">
        <f t="shared" si="579"/>
        <v>1.5651714227936027E-19</v>
      </c>
      <c r="JL205" s="86">
        <f t="shared" si="580"/>
        <v>8.0146496587432297E-20</v>
      </c>
      <c r="JM205" s="86">
        <f t="shared" si="581"/>
        <v>3.2326081311808767E-29</v>
      </c>
    </row>
    <row r="206" spans="2:273" x14ac:dyDescent="0.25">
      <c r="B206" s="2">
        <v>179</v>
      </c>
      <c r="C206" s="37">
        <v>39.262</v>
      </c>
      <c r="D206" s="37">
        <v>39.720999999999997</v>
      </c>
      <c r="E206" s="37">
        <v>41.869</v>
      </c>
      <c r="F206" s="37">
        <v>44.311</v>
      </c>
      <c r="G206" s="37">
        <v>46</v>
      </c>
      <c r="H206" s="37">
        <v>47.048999999999999</v>
      </c>
      <c r="I206" s="37">
        <v>46.869</v>
      </c>
      <c r="J206" s="37">
        <v>45.59</v>
      </c>
      <c r="K206" s="37">
        <v>46.115000000000002</v>
      </c>
      <c r="L206" s="37">
        <v>44.802999999999997</v>
      </c>
      <c r="M206" s="37">
        <v>42.655999999999999</v>
      </c>
      <c r="N206" s="37">
        <v>41.082000000000001</v>
      </c>
      <c r="O206" s="37">
        <v>41.115000000000002</v>
      </c>
      <c r="P206" s="37">
        <v>41.475000000000001</v>
      </c>
      <c r="Q206" s="37">
        <v>41.393000000000001</v>
      </c>
      <c r="S206" s="4" t="e">
        <f t="shared" si="453"/>
        <v>#N/A</v>
      </c>
      <c r="T206" s="4" t="e">
        <f t="shared" si="454"/>
        <v>#N/A</v>
      </c>
      <c r="U206" s="4" t="e">
        <f t="shared" si="455"/>
        <v>#N/A</v>
      </c>
      <c r="V206" s="4" t="e">
        <f t="shared" si="456"/>
        <v>#N/A</v>
      </c>
      <c r="W206" s="4" t="e">
        <f t="shared" si="457"/>
        <v>#N/A</v>
      </c>
      <c r="X206" s="4" t="e">
        <f t="shared" si="458"/>
        <v>#N/A</v>
      </c>
      <c r="Y206" s="4" t="e">
        <f t="shared" si="459"/>
        <v>#N/A</v>
      </c>
      <c r="Z206" s="4" t="e">
        <f t="shared" si="460"/>
        <v>#N/A</v>
      </c>
      <c r="AA206" s="4" t="e">
        <f t="shared" si="461"/>
        <v>#N/A</v>
      </c>
      <c r="AB206" s="4" t="e">
        <f t="shared" si="462"/>
        <v>#N/A</v>
      </c>
      <c r="AC206" s="4" t="e">
        <f t="shared" si="463"/>
        <v>#N/A</v>
      </c>
      <c r="AD206" s="4" t="e">
        <f t="shared" si="464"/>
        <v>#N/A</v>
      </c>
      <c r="AE206" s="4" t="e">
        <f t="shared" si="465"/>
        <v>#N/A</v>
      </c>
      <c r="AF206" s="4">
        <f t="shared" si="466"/>
        <v>40.966061528069865</v>
      </c>
      <c r="AG206" s="4">
        <f t="shared" si="467"/>
        <v>41.363766258330074</v>
      </c>
      <c r="AI206" s="4">
        <f t="shared" si="468"/>
        <v>0</v>
      </c>
      <c r="AJ206" s="4">
        <f t="shared" si="469"/>
        <v>0</v>
      </c>
      <c r="AK206" s="4">
        <f t="shared" si="470"/>
        <v>0</v>
      </c>
      <c r="AL206" s="4">
        <f t="shared" si="471"/>
        <v>0</v>
      </c>
      <c r="AM206" s="4">
        <f t="shared" si="472"/>
        <v>0</v>
      </c>
      <c r="AN206" s="4">
        <f t="shared" si="473"/>
        <v>0</v>
      </c>
      <c r="AO206" s="4">
        <f t="shared" si="474"/>
        <v>0</v>
      </c>
      <c r="AP206" s="4">
        <f t="shared" si="475"/>
        <v>0</v>
      </c>
      <c r="AQ206" s="4">
        <f t="shared" si="476"/>
        <v>0</v>
      </c>
      <c r="AR206" s="4">
        <f t="shared" si="477"/>
        <v>0</v>
      </c>
      <c r="AS206" s="4">
        <f t="shared" si="478"/>
        <v>0</v>
      </c>
      <c r="AT206" s="4">
        <f t="shared" si="479"/>
        <v>0</v>
      </c>
      <c r="AU206" s="4">
        <f t="shared" si="480"/>
        <v>0</v>
      </c>
      <c r="AV206" s="4">
        <f t="shared" si="660"/>
        <v>0.50893847193013642</v>
      </c>
      <c r="AW206" s="4">
        <f t="shared" si="660"/>
        <v>2.9233741669926872E-2</v>
      </c>
      <c r="AY206" s="2" t="e">
        <f t="shared" si="532"/>
        <v>#N/A</v>
      </c>
      <c r="AZ206" s="2" t="e">
        <f t="shared" si="583"/>
        <v>#N/A</v>
      </c>
      <c r="BA206" s="2" t="e">
        <f t="shared" si="584"/>
        <v>#N/A</v>
      </c>
      <c r="BB206" s="2" t="e">
        <f t="shared" si="585"/>
        <v>#N/A</v>
      </c>
      <c r="BC206" s="2" t="e">
        <f t="shared" si="586"/>
        <v>#N/A</v>
      </c>
      <c r="BD206" s="2" t="e">
        <f t="shared" si="587"/>
        <v>#N/A</v>
      </c>
      <c r="BE206" s="2" t="e">
        <f t="shared" si="588"/>
        <v>#N/A</v>
      </c>
      <c r="BF206" s="2" t="e">
        <f t="shared" si="589"/>
        <v>#N/A</v>
      </c>
      <c r="BG206" s="2" t="e">
        <f t="shared" si="590"/>
        <v>#N/A</v>
      </c>
      <c r="BH206" s="2" t="e">
        <f t="shared" si="591"/>
        <v>#N/A</v>
      </c>
      <c r="BI206" s="2" t="e">
        <f t="shared" si="592"/>
        <v>#N/A</v>
      </c>
      <c r="BJ206" s="2" t="e">
        <f t="shared" si="593"/>
        <v>#N/A</v>
      </c>
      <c r="BK206" s="2" t="e">
        <f t="shared" si="594"/>
        <v>#N/A</v>
      </c>
      <c r="BL206" s="2">
        <f t="shared" si="595"/>
        <v>40.966061528069865</v>
      </c>
      <c r="BM206" s="2">
        <f t="shared" si="596"/>
        <v>41.363766258330074</v>
      </c>
      <c r="BO206" s="2" t="str">
        <f t="shared" si="482"/>
        <v/>
      </c>
      <c r="BP206" s="2" t="str">
        <f t="shared" si="483"/>
        <v/>
      </c>
      <c r="BQ206" s="2" t="str">
        <f t="shared" si="484"/>
        <v/>
      </c>
      <c r="BR206" s="2" t="str">
        <f t="shared" si="485"/>
        <v/>
      </c>
      <c r="BS206" s="2" t="str">
        <f t="shared" si="486"/>
        <v/>
      </c>
      <c r="BT206" s="2" t="str">
        <f t="shared" si="487"/>
        <v/>
      </c>
      <c r="BU206" s="2" t="str">
        <f t="shared" si="488"/>
        <v/>
      </c>
      <c r="BV206" s="2" t="str">
        <f t="shared" si="489"/>
        <v/>
      </c>
      <c r="BW206" s="2" t="str">
        <f t="shared" si="490"/>
        <v/>
      </c>
      <c r="BX206" s="2" t="str">
        <f t="shared" si="491"/>
        <v/>
      </c>
      <c r="BY206" s="2" t="str">
        <f t="shared" si="492"/>
        <v/>
      </c>
      <c r="BZ206" s="2" t="str">
        <f t="shared" si="493"/>
        <v/>
      </c>
      <c r="CA206" s="2" t="str">
        <f t="shared" si="494"/>
        <v/>
      </c>
      <c r="CB206" s="2" t="str">
        <f t="shared" si="495"/>
        <v/>
      </c>
      <c r="CC206" s="2" t="str">
        <f t="shared" si="496"/>
        <v/>
      </c>
      <c r="CE206" s="2" t="str">
        <f t="shared" si="533"/>
        <v/>
      </c>
      <c r="CF206" s="2" t="str">
        <f t="shared" si="534"/>
        <v/>
      </c>
      <c r="CG206" s="2" t="str">
        <f t="shared" si="535"/>
        <v/>
      </c>
      <c r="CH206" s="2" t="str">
        <f t="shared" si="536"/>
        <v/>
      </c>
      <c r="CI206" s="2" t="str">
        <f t="shared" si="537"/>
        <v/>
      </c>
      <c r="CJ206" s="2" t="str">
        <f t="shared" si="538"/>
        <v/>
      </c>
      <c r="CK206" s="2" t="str">
        <f t="shared" si="539"/>
        <v/>
      </c>
      <c r="CL206" s="2" t="str">
        <f t="shared" si="540"/>
        <v/>
      </c>
      <c r="CM206" s="2" t="str">
        <f t="shared" si="541"/>
        <v/>
      </c>
      <c r="CN206" s="2" t="str">
        <f t="shared" si="542"/>
        <v/>
      </c>
      <c r="CO206" s="2" t="str">
        <f t="shared" si="543"/>
        <v/>
      </c>
      <c r="CP206" s="2" t="str">
        <f t="shared" si="544"/>
        <v/>
      </c>
      <c r="CQ206" s="2" t="str">
        <f t="shared" si="545"/>
        <v/>
      </c>
      <c r="CR206" s="2" t="str">
        <f t="shared" si="546"/>
        <v/>
      </c>
      <c r="CS206" s="2" t="str">
        <f t="shared" si="547"/>
        <v/>
      </c>
      <c r="CU206" s="2" t="str">
        <f t="shared" si="497"/>
        <v/>
      </c>
      <c r="CV206" s="2" t="str">
        <f t="shared" si="498"/>
        <v/>
      </c>
      <c r="CW206" s="2" t="str">
        <f t="shared" si="499"/>
        <v/>
      </c>
      <c r="CX206" s="2" t="str">
        <f t="shared" si="500"/>
        <v/>
      </c>
      <c r="CY206" s="2" t="str">
        <f t="shared" si="501"/>
        <v/>
      </c>
      <c r="CZ206" s="2" t="str">
        <f t="shared" si="502"/>
        <v/>
      </c>
      <c r="DA206" s="2" t="str">
        <f t="shared" si="503"/>
        <v/>
      </c>
      <c r="DB206" s="2" t="str">
        <f t="shared" si="504"/>
        <v/>
      </c>
      <c r="DC206" s="2" t="str">
        <f t="shared" si="505"/>
        <v/>
      </c>
      <c r="DD206" s="2" t="str">
        <f t="shared" si="506"/>
        <v/>
      </c>
      <c r="DE206" s="2" t="str">
        <f t="shared" si="507"/>
        <v/>
      </c>
      <c r="DF206" s="2" t="str">
        <f t="shared" si="508"/>
        <v/>
      </c>
      <c r="DG206" s="2" t="str">
        <f t="shared" si="509"/>
        <v/>
      </c>
      <c r="DH206" s="2">
        <f t="shared" si="510"/>
        <v>41.475000000000001</v>
      </c>
      <c r="DI206" s="2">
        <f t="shared" si="511"/>
        <v>41.393000000000001</v>
      </c>
      <c r="DK206" s="2">
        <f t="shared" si="512"/>
        <v>97.803320071306999</v>
      </c>
      <c r="DL206" s="2">
        <f t="shared" si="661"/>
        <v>103.50475777710662</v>
      </c>
      <c r="DM206" s="2">
        <f t="shared" si="661"/>
        <v>103.77155836236935</v>
      </c>
      <c r="DN206" s="2">
        <f t="shared" si="661"/>
        <v>114.8266089068826</v>
      </c>
      <c r="DO206" s="2">
        <f t="shared" si="661"/>
        <v>107.75774764335682</v>
      </c>
      <c r="DP206" s="2">
        <f t="shared" si="661"/>
        <v>113.15410465587047</v>
      </c>
      <c r="DQ206" s="2">
        <f t="shared" si="661"/>
        <v>105.48127842401502</v>
      </c>
      <c r="DR206" s="2">
        <f t="shared" si="661"/>
        <v>110.92714520917679</v>
      </c>
      <c r="DS206" s="2">
        <f t="shared" si="661"/>
        <v>108.02161374329796</v>
      </c>
      <c r="DT206" s="2">
        <f t="shared" si="661"/>
        <v>105.29637542213885</v>
      </c>
      <c r="DU206" s="2">
        <f t="shared" si="661"/>
        <v>101.19661437246964</v>
      </c>
      <c r="DV206" s="2">
        <f t="shared" si="661"/>
        <v>106.97447904584747</v>
      </c>
      <c r="DW206" s="2">
        <f t="shared" si="661"/>
        <v>104.71073900134951</v>
      </c>
      <c r="DX206" s="2">
        <f t="shared" si="661"/>
        <v>94.711036598870976</v>
      </c>
      <c r="DY206" s="2">
        <f t="shared" si="661"/>
        <v>88.247907636207628</v>
      </c>
      <c r="EA206" s="2">
        <f t="shared" si="452"/>
        <v>35.950736517605115</v>
      </c>
      <c r="EB206" s="2">
        <f t="shared" si="514"/>
        <v>36.826600934478435</v>
      </c>
      <c r="EC206" s="2">
        <f t="shared" si="515"/>
        <v>37.538948258539847</v>
      </c>
      <c r="ED206" s="2">
        <f t="shared" si="516"/>
        <v>42.507009690095558</v>
      </c>
      <c r="EE206" s="2">
        <f t="shared" si="517"/>
        <v>45.744654118266837</v>
      </c>
      <c r="EF206" s="2">
        <f t="shared" si="518"/>
        <v>45.335859576303179</v>
      </c>
      <c r="EG206" s="2">
        <f t="shared" si="519"/>
        <v>44.700473870234795</v>
      </c>
      <c r="EH206" s="2">
        <f t="shared" si="520"/>
        <v>44.467168866554999</v>
      </c>
      <c r="EI206" s="2">
        <f t="shared" si="521"/>
        <v>42.886214461194854</v>
      </c>
      <c r="EJ206" s="2">
        <f t="shared" si="522"/>
        <v>44.093929941216146</v>
      </c>
      <c r="EK206" s="2">
        <f t="shared" si="523"/>
        <v>42.383187609227548</v>
      </c>
      <c r="EL206" s="2">
        <f t="shared" si="524"/>
        <v>40.828373390557928</v>
      </c>
      <c r="EM206" s="2">
        <f t="shared" si="525"/>
        <v>41.073814421504693</v>
      </c>
      <c r="EN206" s="2">
        <f t="shared" si="526"/>
        <v>41.110224727799839</v>
      </c>
      <c r="EO206" s="2">
        <f t="shared" si="527"/>
        <v>46.376268738404448</v>
      </c>
      <c r="EQ206" s="2">
        <f t="shared" si="528"/>
        <v>37.778736706207667</v>
      </c>
      <c r="ER206" s="2">
        <f t="shared" si="662"/>
        <v>38.069769605644161</v>
      </c>
      <c r="ES206" s="2">
        <f t="shared" si="662"/>
        <v>38.662109013891232</v>
      </c>
      <c r="ET206" s="2">
        <f t="shared" si="662"/>
        <v>43.448843855091404</v>
      </c>
      <c r="EU206" s="2">
        <f t="shared" si="662"/>
        <v>45.558980238581277</v>
      </c>
      <c r="EV206" s="2">
        <f t="shared" si="662"/>
        <v>45.124913889014529</v>
      </c>
      <c r="EW206" s="2">
        <f t="shared" si="662"/>
        <v>45.851019529562649</v>
      </c>
      <c r="EX206" s="2">
        <f t="shared" si="662"/>
        <v>44.594346148719886</v>
      </c>
      <c r="EY206" s="2">
        <f t="shared" si="662"/>
        <v>43.328782887877423</v>
      </c>
      <c r="EZ206" s="2">
        <f t="shared" si="662"/>
        <v>43.540467016054386</v>
      </c>
      <c r="FA206" s="2">
        <f t="shared" si="662"/>
        <v>41.497487365901222</v>
      </c>
      <c r="FB206" s="2">
        <f t="shared" si="662"/>
        <v>40.148320647807836</v>
      </c>
      <c r="FC206" s="2">
        <f t="shared" si="662"/>
        <v>39.805191943860109</v>
      </c>
      <c r="FD206" s="2">
        <f t="shared" si="662"/>
        <v>40.95862509320591</v>
      </c>
      <c r="FE206" s="2">
        <f t="shared" si="662"/>
        <v>41.136426868067709</v>
      </c>
      <c r="FG206" s="2">
        <f t="shared" si="530"/>
        <v>0.99999662181729554</v>
      </c>
      <c r="FH206" s="2">
        <f t="shared" si="663"/>
        <v>0.99999597792236206</v>
      </c>
      <c r="FI206" s="2">
        <f t="shared" si="663"/>
        <v>0.999995528238384</v>
      </c>
      <c r="FJ206" s="2">
        <f t="shared" si="663"/>
        <v>0.99999506773425761</v>
      </c>
      <c r="FK206" s="2">
        <f t="shared" si="663"/>
        <v>0.99999539497900591</v>
      </c>
      <c r="FL206" s="2">
        <f t="shared" si="663"/>
        <v>0.99999525585869631</v>
      </c>
      <c r="FM206" s="2">
        <f t="shared" si="663"/>
        <v>0.9999956118929082</v>
      </c>
      <c r="FN206" s="2">
        <f t="shared" si="663"/>
        <v>0.99999523264982348</v>
      </c>
      <c r="FO206" s="2">
        <f t="shared" si="663"/>
        <v>0.99999541858832519</v>
      </c>
      <c r="FP206" s="2">
        <f t="shared" si="663"/>
        <v>0.99999535986821175</v>
      </c>
      <c r="FQ206" s="2">
        <f t="shared" si="663"/>
        <v>0.99999512686670855</v>
      </c>
      <c r="FR206" s="2">
        <f t="shared" si="663"/>
        <v>0.9999953250092497</v>
      </c>
      <c r="FS206" s="2">
        <f t="shared" si="663"/>
        <v>0.99999555274029628</v>
      </c>
      <c r="FT206" s="2">
        <f t="shared" si="663"/>
        <v>0.999995752488685</v>
      </c>
      <c r="FU206" s="2">
        <f t="shared" si="663"/>
        <v>0.99999619438188447</v>
      </c>
      <c r="FW206" s="2">
        <f t="shared" si="548"/>
        <v>0.97267130687355352</v>
      </c>
      <c r="FX206" s="2">
        <f t="shared" si="600"/>
        <v>0.96954643803208507</v>
      </c>
      <c r="FY206" s="2">
        <f t="shared" si="601"/>
        <v>0.96733985964187441</v>
      </c>
      <c r="FZ206" s="2">
        <f t="shared" si="602"/>
        <v>0.96406324865605808</v>
      </c>
      <c r="GA206" s="2">
        <f t="shared" si="603"/>
        <v>0.95965627191077041</v>
      </c>
      <c r="GB206" s="2">
        <f t="shared" si="604"/>
        <v>0.96151153181274029</v>
      </c>
      <c r="GC206" s="2">
        <f t="shared" si="605"/>
        <v>0.96449388123941748</v>
      </c>
      <c r="GD206" s="2">
        <f t="shared" si="606"/>
        <v>0.96708098242749863</v>
      </c>
      <c r="GE206" s="2">
        <f t="shared" si="607"/>
        <v>0.96949050155517491</v>
      </c>
      <c r="GF206" s="2">
        <f t="shared" si="608"/>
        <v>0.96828775496559683</v>
      </c>
      <c r="GG206" s="2">
        <f t="shared" si="609"/>
        <v>0.969535586397547</v>
      </c>
      <c r="GH206" s="2">
        <f t="shared" si="610"/>
        <v>0.96885504564693947</v>
      </c>
      <c r="GI206" s="2">
        <f t="shared" si="611"/>
        <v>0.963872737605042</v>
      </c>
      <c r="GJ206" s="2">
        <f t="shared" si="612"/>
        <v>0.95244866632861824</v>
      </c>
      <c r="GK206" s="2">
        <f t="shared" si="613"/>
        <v>0.95664372162050626</v>
      </c>
      <c r="GM206" s="86">
        <f t="shared" si="549"/>
        <v>0</v>
      </c>
      <c r="GN206" s="86">
        <f t="shared" si="614"/>
        <v>0</v>
      </c>
      <c r="GO206" s="86">
        <f t="shared" si="615"/>
        <v>0</v>
      </c>
      <c r="GP206" s="86">
        <f t="shared" si="616"/>
        <v>0</v>
      </c>
      <c r="GQ206" s="86">
        <f t="shared" si="617"/>
        <v>0</v>
      </c>
      <c r="GR206" s="86">
        <f t="shared" si="618"/>
        <v>0</v>
      </c>
      <c r="GS206" s="86">
        <f t="shared" si="619"/>
        <v>0</v>
      </c>
      <c r="GT206" s="86">
        <f t="shared" si="620"/>
        <v>0</v>
      </c>
      <c r="GU206" s="86">
        <f t="shared" si="621"/>
        <v>0</v>
      </c>
      <c r="GV206" s="86">
        <f t="shared" si="622"/>
        <v>0</v>
      </c>
      <c r="GW206" s="86">
        <f t="shared" si="623"/>
        <v>0</v>
      </c>
      <c r="GX206" s="86">
        <f t="shared" si="624"/>
        <v>0</v>
      </c>
      <c r="GY206" s="86">
        <f t="shared" si="625"/>
        <v>0</v>
      </c>
      <c r="GZ206" s="86">
        <f t="shared" si="626"/>
        <v>0</v>
      </c>
      <c r="HA206" s="86">
        <f t="shared" si="627"/>
        <v>0</v>
      </c>
      <c r="HC206" s="86">
        <f t="shared" si="550"/>
        <v>2.7434444498618906E-246</v>
      </c>
      <c r="HD206" s="86">
        <f t="shared" si="628"/>
        <v>3.3390225340601405E-230</v>
      </c>
      <c r="HE206" s="86">
        <f t="shared" si="629"/>
        <v>4.7521972156094308E-256</v>
      </c>
      <c r="HF206" s="86">
        <f t="shared" si="630"/>
        <v>2.9112707960855424E-268</v>
      </c>
      <c r="HG206" s="86">
        <f t="shared" si="631"/>
        <v>0</v>
      </c>
      <c r="HH206" s="86">
        <f t="shared" si="632"/>
        <v>0</v>
      </c>
      <c r="HI206" s="86">
        <f t="shared" si="633"/>
        <v>0</v>
      </c>
      <c r="HJ206" s="86">
        <f t="shared" si="634"/>
        <v>5.8867120585616284E-286</v>
      </c>
      <c r="HK206" s="86">
        <f t="shared" si="635"/>
        <v>0</v>
      </c>
      <c r="HL206" s="86">
        <f t="shared" si="636"/>
        <v>0</v>
      </c>
      <c r="HM206" s="86">
        <f t="shared" si="637"/>
        <v>0</v>
      </c>
      <c r="HN206" s="86">
        <f t="shared" si="638"/>
        <v>0</v>
      </c>
      <c r="HO206" s="86">
        <f t="shared" si="639"/>
        <v>0</v>
      </c>
      <c r="HP206" s="86">
        <f t="shared" si="640"/>
        <v>0</v>
      </c>
      <c r="HQ206" s="86">
        <f t="shared" si="641"/>
        <v>0</v>
      </c>
      <c r="HS206" s="86">
        <f t="shared" si="551"/>
        <v>5.7870377752837513E-68</v>
      </c>
      <c r="HT206" s="86">
        <f t="shared" si="642"/>
        <v>3.0391589802188645E-106</v>
      </c>
      <c r="HU206" s="86">
        <f t="shared" si="643"/>
        <v>3.9871428311934253E-107</v>
      </c>
      <c r="HV206" s="86">
        <f t="shared" si="644"/>
        <v>9.0147188751537124E-115</v>
      </c>
      <c r="HW206" s="86">
        <f t="shared" si="645"/>
        <v>1.0152104785816126E-103</v>
      </c>
      <c r="HX206" s="86">
        <f t="shared" si="646"/>
        <v>3.0267568493614729E-116</v>
      </c>
      <c r="HY206" s="86">
        <f t="shared" si="647"/>
        <v>1.1102053001710528E-111</v>
      </c>
      <c r="HZ206" s="86">
        <f t="shared" si="648"/>
        <v>4.230218684735039E-116</v>
      </c>
      <c r="IA206" s="86">
        <f t="shared" si="649"/>
        <v>2.1093285810887433E-118</v>
      </c>
      <c r="IB206" s="86">
        <f t="shared" si="650"/>
        <v>2.6508696739751917E-114</v>
      </c>
      <c r="IC206" s="86">
        <f t="shared" si="651"/>
        <v>7.0736451576316104E-127</v>
      </c>
      <c r="ID206" s="86">
        <f t="shared" si="652"/>
        <v>5.8508067355355384E-121</v>
      </c>
      <c r="IE206" s="86">
        <f t="shared" si="653"/>
        <v>3.1612433966105785E-110</v>
      </c>
      <c r="IF206" s="86">
        <f t="shared" si="654"/>
        <v>3.6529033360093314E-112</v>
      </c>
      <c r="IG206" s="86">
        <f t="shared" si="655"/>
        <v>7.2755260093361429E-122</v>
      </c>
      <c r="II206" s="86">
        <f t="shared" si="552"/>
        <v>2.5858071788650839E-16</v>
      </c>
      <c r="IJ206" s="86">
        <f t="shared" si="553"/>
        <v>8.9973865938123929E-21</v>
      </c>
      <c r="IK206" s="86">
        <f t="shared" si="554"/>
        <v>1.5556579623971264E-20</v>
      </c>
      <c r="IL206" s="86">
        <f t="shared" si="555"/>
        <v>2.4640181229189219E-21</v>
      </c>
      <c r="IM206" s="86">
        <f t="shared" si="556"/>
        <v>5.8716208810959167E-19</v>
      </c>
      <c r="IN206" s="86">
        <f t="shared" si="557"/>
        <v>2.4482877606504226E-21</v>
      </c>
      <c r="IO206" s="86">
        <f t="shared" si="558"/>
        <v>3.9653910834095949E-21</v>
      </c>
      <c r="IP206" s="86">
        <f t="shared" si="559"/>
        <v>1.1656177936692105E-22</v>
      </c>
      <c r="IQ206" s="86">
        <f t="shared" si="560"/>
        <v>1.5335046477319033E-23</v>
      </c>
      <c r="IR206" s="86">
        <f t="shared" si="561"/>
        <v>1.9580559688395191E-22</v>
      </c>
      <c r="IS206" s="86">
        <f t="shared" si="562"/>
        <v>3.6895190049900312E-25</v>
      </c>
      <c r="IT206" s="86">
        <f t="shared" si="563"/>
        <v>1.3030855837936469E-23</v>
      </c>
      <c r="IU206" s="86">
        <f t="shared" si="564"/>
        <v>1.3916885332308229E-20</v>
      </c>
      <c r="IV206" s="86">
        <f t="shared" si="565"/>
        <v>5.3586373443931893E-21</v>
      </c>
      <c r="IW206" s="86">
        <f t="shared" si="566"/>
        <v>6.2124091566721217E-31</v>
      </c>
      <c r="IY206" s="86">
        <f t="shared" si="567"/>
        <v>2.5858071788650839E-16</v>
      </c>
      <c r="IZ206" s="86">
        <f t="shared" si="568"/>
        <v>8.9973865938123929E-21</v>
      </c>
      <c r="JA206" s="86">
        <f t="shared" si="569"/>
        <v>1.5556579623971264E-20</v>
      </c>
      <c r="JB206" s="86">
        <f t="shared" si="570"/>
        <v>2.4640181229189219E-21</v>
      </c>
      <c r="JC206" s="86">
        <f t="shared" si="571"/>
        <v>5.8716208810959167E-19</v>
      </c>
      <c r="JD206" s="86">
        <f t="shared" si="572"/>
        <v>2.4482877606504226E-21</v>
      </c>
      <c r="JE206" s="86">
        <f t="shared" si="573"/>
        <v>3.9653910834095949E-21</v>
      </c>
      <c r="JF206" s="86">
        <f t="shared" si="574"/>
        <v>1.1656177936692105E-22</v>
      </c>
      <c r="JG206" s="86">
        <f t="shared" si="575"/>
        <v>1.5335046477319033E-23</v>
      </c>
      <c r="JH206" s="86">
        <f t="shared" si="576"/>
        <v>1.9580559688395191E-22</v>
      </c>
      <c r="JI206" s="86">
        <f t="shared" si="577"/>
        <v>3.6895190049900312E-25</v>
      </c>
      <c r="JJ206" s="86">
        <f t="shared" si="578"/>
        <v>1.3030855837936469E-23</v>
      </c>
      <c r="JK206" s="86">
        <f t="shared" si="579"/>
        <v>1.3916885332308229E-20</v>
      </c>
      <c r="JL206" s="86">
        <f t="shared" si="580"/>
        <v>5.3586373443931893E-21</v>
      </c>
      <c r="JM206" s="86">
        <f t="shared" si="581"/>
        <v>6.2124091566721217E-31</v>
      </c>
    </row>
    <row r="207" spans="2:273" x14ac:dyDescent="0.25">
      <c r="B207" s="2">
        <v>180</v>
      </c>
      <c r="C207" s="37">
        <v>39.966999999999999</v>
      </c>
      <c r="D207" s="37">
        <v>41.344000000000001</v>
      </c>
      <c r="E207" s="37">
        <v>41.18</v>
      </c>
      <c r="F207" s="37">
        <v>44.902000000000001</v>
      </c>
      <c r="G207" s="37">
        <v>47.246000000000002</v>
      </c>
      <c r="H207" s="37">
        <v>46.508000000000003</v>
      </c>
      <c r="I207" s="37">
        <v>47.738</v>
      </c>
      <c r="J207" s="37">
        <v>45.524999999999999</v>
      </c>
      <c r="K207" s="37">
        <v>46.393000000000001</v>
      </c>
      <c r="L207" s="37">
        <v>44.328000000000003</v>
      </c>
      <c r="M207" s="37">
        <v>41.966999999999999</v>
      </c>
      <c r="N207" s="37">
        <v>40.917999999999999</v>
      </c>
      <c r="O207" s="37">
        <v>41.459000000000003</v>
      </c>
      <c r="P207" s="37">
        <v>40.197000000000003</v>
      </c>
      <c r="Q207" s="37">
        <v>41.015999999999998</v>
      </c>
      <c r="S207" s="4" t="e">
        <f t="shared" si="453"/>
        <v>#N/A</v>
      </c>
      <c r="T207" s="4" t="e">
        <f t="shared" si="454"/>
        <v>#N/A</v>
      </c>
      <c r="U207" s="4" t="e">
        <f t="shared" si="455"/>
        <v>#N/A</v>
      </c>
      <c r="V207" s="4" t="e">
        <f t="shared" si="456"/>
        <v>#N/A</v>
      </c>
      <c r="W207" s="4" t="e">
        <f t="shared" si="457"/>
        <v>#N/A</v>
      </c>
      <c r="X207" s="4" t="e">
        <f t="shared" si="458"/>
        <v>#N/A</v>
      </c>
      <c r="Y207" s="4" t="e">
        <f t="shared" si="459"/>
        <v>#N/A</v>
      </c>
      <c r="Z207" s="4" t="e">
        <f t="shared" si="460"/>
        <v>#N/A</v>
      </c>
      <c r="AA207" s="4" t="e">
        <f t="shared" si="461"/>
        <v>#N/A</v>
      </c>
      <c r="AB207" s="4" t="e">
        <f t="shared" si="462"/>
        <v>#N/A</v>
      </c>
      <c r="AC207" s="4" t="e">
        <f t="shared" si="463"/>
        <v>#N/A</v>
      </c>
      <c r="AD207" s="4" t="e">
        <f t="shared" si="464"/>
        <v>#N/A</v>
      </c>
      <c r="AE207" s="4" t="e">
        <f t="shared" si="465"/>
        <v>#N/A</v>
      </c>
      <c r="AF207" s="4">
        <f t="shared" si="466"/>
        <v>40.793987315815329</v>
      </c>
      <c r="AG207" s="4">
        <f t="shared" si="467"/>
        <v>41.159533703619807</v>
      </c>
      <c r="AI207" s="4">
        <f t="shared" si="468"/>
        <v>0</v>
      </c>
      <c r="AJ207" s="4">
        <f t="shared" si="469"/>
        <v>0</v>
      </c>
      <c r="AK207" s="4">
        <f t="shared" si="470"/>
        <v>0</v>
      </c>
      <c r="AL207" s="4">
        <f t="shared" si="471"/>
        <v>0</v>
      </c>
      <c r="AM207" s="4">
        <f t="shared" si="472"/>
        <v>0</v>
      </c>
      <c r="AN207" s="4">
        <f t="shared" si="473"/>
        <v>0</v>
      </c>
      <c r="AO207" s="4">
        <f t="shared" si="474"/>
        <v>0</v>
      </c>
      <c r="AP207" s="4">
        <f t="shared" si="475"/>
        <v>0</v>
      </c>
      <c r="AQ207" s="4">
        <f t="shared" si="476"/>
        <v>0</v>
      </c>
      <c r="AR207" s="4">
        <f t="shared" si="477"/>
        <v>0</v>
      </c>
      <c r="AS207" s="4">
        <f t="shared" si="478"/>
        <v>0</v>
      </c>
      <c r="AT207" s="4">
        <f t="shared" si="479"/>
        <v>0</v>
      </c>
      <c r="AU207" s="4">
        <f t="shared" si="480"/>
        <v>0</v>
      </c>
      <c r="AV207" s="4">
        <f t="shared" si="660"/>
        <v>-0.59698731581532627</v>
      </c>
      <c r="AW207" s="4">
        <f t="shared" si="660"/>
        <v>-0.14353370361980922</v>
      </c>
      <c r="AY207" s="2" t="e">
        <f t="shared" si="532"/>
        <v>#N/A</v>
      </c>
      <c r="AZ207" s="2" t="e">
        <f t="shared" si="583"/>
        <v>#N/A</v>
      </c>
      <c r="BA207" s="2" t="e">
        <f t="shared" si="584"/>
        <v>#N/A</v>
      </c>
      <c r="BB207" s="2" t="e">
        <f t="shared" si="585"/>
        <v>#N/A</v>
      </c>
      <c r="BC207" s="2" t="e">
        <f t="shared" si="586"/>
        <v>#N/A</v>
      </c>
      <c r="BD207" s="2" t="e">
        <f t="shared" si="587"/>
        <v>#N/A</v>
      </c>
      <c r="BE207" s="2" t="e">
        <f t="shared" si="588"/>
        <v>#N/A</v>
      </c>
      <c r="BF207" s="2" t="e">
        <f t="shared" si="589"/>
        <v>#N/A</v>
      </c>
      <c r="BG207" s="2" t="e">
        <f t="shared" si="590"/>
        <v>#N/A</v>
      </c>
      <c r="BH207" s="2" t="e">
        <f t="shared" si="591"/>
        <v>#N/A</v>
      </c>
      <c r="BI207" s="2" t="e">
        <f t="shared" si="592"/>
        <v>#N/A</v>
      </c>
      <c r="BJ207" s="2" t="e">
        <f t="shared" si="593"/>
        <v>#N/A</v>
      </c>
      <c r="BK207" s="2" t="e">
        <f t="shared" si="594"/>
        <v>#N/A</v>
      </c>
      <c r="BL207" s="2">
        <f t="shared" si="595"/>
        <v>40.793987315815329</v>
      </c>
      <c r="BM207" s="2">
        <f t="shared" si="596"/>
        <v>41.159533703619807</v>
      </c>
      <c r="BO207" s="2" t="str">
        <f t="shared" si="482"/>
        <v/>
      </c>
      <c r="BP207" s="2" t="str">
        <f t="shared" si="483"/>
        <v/>
      </c>
      <c r="BQ207" s="2" t="str">
        <f t="shared" si="484"/>
        <v/>
      </c>
      <c r="BR207" s="2" t="str">
        <f t="shared" si="485"/>
        <v/>
      </c>
      <c r="BS207" s="2" t="str">
        <f t="shared" si="486"/>
        <v/>
      </c>
      <c r="BT207" s="2" t="str">
        <f t="shared" si="487"/>
        <v/>
      </c>
      <c r="BU207" s="2" t="str">
        <f t="shared" si="488"/>
        <v/>
      </c>
      <c r="BV207" s="2" t="str">
        <f t="shared" si="489"/>
        <v/>
      </c>
      <c r="BW207" s="2" t="str">
        <f t="shared" si="490"/>
        <v/>
      </c>
      <c r="BX207" s="2" t="str">
        <f t="shared" si="491"/>
        <v/>
      </c>
      <c r="BY207" s="2" t="str">
        <f t="shared" si="492"/>
        <v/>
      </c>
      <c r="BZ207" s="2" t="str">
        <f t="shared" si="493"/>
        <v/>
      </c>
      <c r="CA207" s="2" t="str">
        <f t="shared" si="494"/>
        <v/>
      </c>
      <c r="CB207" s="2" t="str">
        <f t="shared" si="495"/>
        <v/>
      </c>
      <c r="CC207" s="2" t="str">
        <f t="shared" si="496"/>
        <v/>
      </c>
      <c r="CE207" s="2" t="str">
        <f t="shared" si="533"/>
        <v/>
      </c>
      <c r="CF207" s="2" t="str">
        <f t="shared" si="534"/>
        <v/>
      </c>
      <c r="CG207" s="2" t="str">
        <f t="shared" si="535"/>
        <v/>
      </c>
      <c r="CH207" s="2" t="str">
        <f t="shared" si="536"/>
        <v/>
      </c>
      <c r="CI207" s="2" t="str">
        <f t="shared" si="537"/>
        <v/>
      </c>
      <c r="CJ207" s="2" t="str">
        <f t="shared" si="538"/>
        <v/>
      </c>
      <c r="CK207" s="2" t="str">
        <f t="shared" si="539"/>
        <v/>
      </c>
      <c r="CL207" s="2" t="str">
        <f t="shared" si="540"/>
        <v/>
      </c>
      <c r="CM207" s="2" t="str">
        <f t="shared" si="541"/>
        <v/>
      </c>
      <c r="CN207" s="2" t="str">
        <f t="shared" si="542"/>
        <v/>
      </c>
      <c r="CO207" s="2" t="str">
        <f t="shared" si="543"/>
        <v/>
      </c>
      <c r="CP207" s="2" t="str">
        <f t="shared" si="544"/>
        <v/>
      </c>
      <c r="CQ207" s="2" t="str">
        <f t="shared" si="545"/>
        <v/>
      </c>
      <c r="CR207" s="2" t="str">
        <f t="shared" si="546"/>
        <v/>
      </c>
      <c r="CS207" s="2" t="str">
        <f t="shared" si="547"/>
        <v/>
      </c>
      <c r="CU207" s="2" t="str">
        <f t="shared" si="497"/>
        <v/>
      </c>
      <c r="CV207" s="2" t="str">
        <f t="shared" si="498"/>
        <v/>
      </c>
      <c r="CW207" s="2" t="str">
        <f t="shared" si="499"/>
        <v/>
      </c>
      <c r="CX207" s="2" t="str">
        <f t="shared" si="500"/>
        <v/>
      </c>
      <c r="CY207" s="2" t="str">
        <f t="shared" si="501"/>
        <v/>
      </c>
      <c r="CZ207" s="2" t="str">
        <f t="shared" si="502"/>
        <v/>
      </c>
      <c r="DA207" s="2" t="str">
        <f t="shared" si="503"/>
        <v/>
      </c>
      <c r="DB207" s="2" t="str">
        <f t="shared" si="504"/>
        <v/>
      </c>
      <c r="DC207" s="2" t="str">
        <f t="shared" si="505"/>
        <v/>
      </c>
      <c r="DD207" s="2" t="str">
        <f t="shared" si="506"/>
        <v/>
      </c>
      <c r="DE207" s="2" t="str">
        <f t="shared" si="507"/>
        <v/>
      </c>
      <c r="DF207" s="2" t="str">
        <f t="shared" si="508"/>
        <v/>
      </c>
      <c r="DG207" s="2" t="str">
        <f t="shared" si="509"/>
        <v/>
      </c>
      <c r="DH207" s="2">
        <f t="shared" si="510"/>
        <v>40.197000000000003</v>
      </c>
      <c r="DI207" s="2">
        <f t="shared" si="511"/>
        <v>41.015999999999998</v>
      </c>
      <c r="DK207" s="2">
        <f t="shared" si="512"/>
        <v>98.0357146098371</v>
      </c>
      <c r="DL207" s="2">
        <f t="shared" si="661"/>
        <v>103.75018091211115</v>
      </c>
      <c r="DM207" s="2">
        <f t="shared" si="661"/>
        <v>104.01037282229967</v>
      </c>
      <c r="DN207" s="2">
        <f t="shared" si="661"/>
        <v>115.13164858299595</v>
      </c>
      <c r="DO207" s="2">
        <f t="shared" si="661"/>
        <v>107.99293571563621</v>
      </c>
      <c r="DP207" s="2">
        <f t="shared" si="661"/>
        <v>113.42924008097168</v>
      </c>
      <c r="DQ207" s="2">
        <f t="shared" si="661"/>
        <v>105.6952509380863</v>
      </c>
      <c r="DR207" s="2">
        <f t="shared" si="661"/>
        <v>111.16183913630229</v>
      </c>
      <c r="DS207" s="2">
        <f t="shared" si="661"/>
        <v>108.26434292592188</v>
      </c>
      <c r="DT207" s="2">
        <f t="shared" si="661"/>
        <v>105.52306988742966</v>
      </c>
      <c r="DU207" s="2">
        <f t="shared" si="661"/>
        <v>101.41507489878542</v>
      </c>
      <c r="DV207" s="2">
        <f t="shared" si="661"/>
        <v>107.23782886530256</v>
      </c>
      <c r="DW207" s="2">
        <f t="shared" si="661"/>
        <v>104.95954183535761</v>
      </c>
      <c r="DX207" s="2">
        <f t="shared" si="661"/>
        <v>94.896795370445403</v>
      </c>
      <c r="DY207" s="2">
        <f t="shared" si="661"/>
        <v>88.406178163878167</v>
      </c>
      <c r="EA207" s="2">
        <f t="shared" si="452"/>
        <v>35.76380240677463</v>
      </c>
      <c r="EB207" s="2">
        <f t="shared" si="514"/>
        <v>36.646076470930574</v>
      </c>
      <c r="EC207" s="2">
        <f t="shared" si="515"/>
        <v>37.348051574012054</v>
      </c>
      <c r="ED207" s="2">
        <f t="shared" si="516"/>
        <v>42.346086630347415</v>
      </c>
      <c r="EE207" s="2">
        <f t="shared" si="517"/>
        <v>45.599050161991322</v>
      </c>
      <c r="EF207" s="2">
        <f t="shared" si="518"/>
        <v>45.181089968195799</v>
      </c>
      <c r="EG207" s="2">
        <f t="shared" si="519"/>
        <v>44.523755364806874</v>
      </c>
      <c r="EH207" s="2">
        <f t="shared" si="520"/>
        <v>44.275857230597431</v>
      </c>
      <c r="EI207" s="2">
        <f t="shared" si="521"/>
        <v>42.710091189279723</v>
      </c>
      <c r="EJ207" s="2">
        <f t="shared" si="522"/>
        <v>43.934246073046154</v>
      </c>
      <c r="EK207" s="2">
        <f t="shared" si="523"/>
        <v>42.23722683405181</v>
      </c>
      <c r="EL207" s="2">
        <f t="shared" si="524"/>
        <v>40.661530118656891</v>
      </c>
      <c r="EM207" s="2">
        <f t="shared" si="525"/>
        <v>40.926394911325552</v>
      </c>
      <c r="EN207" s="2">
        <f t="shared" si="526"/>
        <v>40.939606928132577</v>
      </c>
      <c r="EO207" s="2">
        <f t="shared" si="527"/>
        <v>46.250407142857135</v>
      </c>
      <c r="EQ207" s="2">
        <f t="shared" si="528"/>
        <v>37.616044607178011</v>
      </c>
      <c r="ER207" s="2">
        <f t="shared" si="662"/>
        <v>37.906540060900198</v>
      </c>
      <c r="ES207" s="2">
        <f t="shared" si="662"/>
        <v>38.486795401655385</v>
      </c>
      <c r="ET207" s="2">
        <f t="shared" si="662"/>
        <v>43.30099346821909</v>
      </c>
      <c r="EU207" s="2">
        <f t="shared" si="662"/>
        <v>45.410915261289972</v>
      </c>
      <c r="EV207" s="2">
        <f t="shared" si="662"/>
        <v>44.967275157161609</v>
      </c>
      <c r="EW207" s="2">
        <f t="shared" si="662"/>
        <v>45.689888659939498</v>
      </c>
      <c r="EX207" s="2">
        <f t="shared" si="662"/>
        <v>44.405087885177743</v>
      </c>
      <c r="EY207" s="2">
        <f t="shared" si="662"/>
        <v>43.158767554089067</v>
      </c>
      <c r="EZ207" s="2">
        <f t="shared" si="662"/>
        <v>43.373432075124519</v>
      </c>
      <c r="FA207" s="2">
        <f t="shared" si="662"/>
        <v>41.339772559624073</v>
      </c>
      <c r="FB207" s="2">
        <f t="shared" si="662"/>
        <v>39.972612708552433</v>
      </c>
      <c r="FC207" s="2">
        <f t="shared" si="662"/>
        <v>39.64045583026342</v>
      </c>
      <c r="FD207" s="2">
        <f t="shared" si="662"/>
        <v>40.787138361229403</v>
      </c>
      <c r="FE207" s="2">
        <f t="shared" si="662"/>
        <v>40.948957925076073</v>
      </c>
      <c r="FG207" s="2">
        <f t="shared" si="530"/>
        <v>0.99999691905984045</v>
      </c>
      <c r="FH207" s="2">
        <f t="shared" si="663"/>
        <v>0.99999633182029934</v>
      </c>
      <c r="FI207" s="2">
        <f t="shared" si="663"/>
        <v>0.99999592170333051</v>
      </c>
      <c r="FJ207" s="2">
        <f t="shared" si="663"/>
        <v>0.99999550171822815</v>
      </c>
      <c r="FK207" s="2">
        <f t="shared" si="663"/>
        <v>0.99999580016923617</v>
      </c>
      <c r="FL207" s="2">
        <f t="shared" si="663"/>
        <v>0.99999567328990147</v>
      </c>
      <c r="FM207" s="2">
        <f t="shared" si="663"/>
        <v>0.99999599799722283</v>
      </c>
      <c r="FN207" s="2">
        <f t="shared" si="663"/>
        <v>0.99999565212314023</v>
      </c>
      <c r="FO207" s="2">
        <f t="shared" si="663"/>
        <v>0.99999582170120871</v>
      </c>
      <c r="FP207" s="2">
        <f t="shared" si="663"/>
        <v>0.99999576814778535</v>
      </c>
      <c r="FQ207" s="2">
        <f t="shared" si="663"/>
        <v>0.99999555564771092</v>
      </c>
      <c r="FR207" s="2">
        <f t="shared" si="663"/>
        <v>0.99999573635600802</v>
      </c>
      <c r="FS207" s="2">
        <f t="shared" si="663"/>
        <v>0.99999594404935765</v>
      </c>
      <c r="FT207" s="2">
        <f t="shared" si="663"/>
        <v>0.99999612622219269</v>
      </c>
      <c r="FU207" s="2">
        <f t="shared" si="663"/>
        <v>0.99999652923386595</v>
      </c>
      <c r="FW207" s="2">
        <f t="shared" si="548"/>
        <v>0.97501585805674651</v>
      </c>
      <c r="FX207" s="2">
        <f t="shared" si="600"/>
        <v>0.97215139873983503</v>
      </c>
      <c r="FY207" s="2">
        <f t="shared" si="601"/>
        <v>0.97012775295697529</v>
      </c>
      <c r="FZ207" s="2">
        <f t="shared" si="602"/>
        <v>0.96712132942075313</v>
      </c>
      <c r="GA207" s="2">
        <f t="shared" si="603"/>
        <v>0.96307500594093465</v>
      </c>
      <c r="GB207" s="2">
        <f t="shared" si="604"/>
        <v>0.96477882090460543</v>
      </c>
      <c r="GC207" s="2">
        <f t="shared" si="605"/>
        <v>0.96751655154486593</v>
      </c>
      <c r="GD207" s="2">
        <f t="shared" si="606"/>
        <v>0.96989028586233339</v>
      </c>
      <c r="GE207" s="2">
        <f t="shared" si="607"/>
        <v>0.9721001093145033</v>
      </c>
      <c r="GF207" s="2">
        <f t="shared" si="608"/>
        <v>0.97099716118621682</v>
      </c>
      <c r="GG207" s="2">
        <f t="shared" si="609"/>
        <v>0.97214144866939345</v>
      </c>
      <c r="GH207" s="2">
        <f t="shared" si="610"/>
        <v>0.97151740982480073</v>
      </c>
      <c r="GI207" s="2">
        <f t="shared" si="611"/>
        <v>0.96694647430434211</v>
      </c>
      <c r="GJ207" s="2">
        <f t="shared" si="612"/>
        <v>0.95645045689314467</v>
      </c>
      <c r="GK207" s="2">
        <f t="shared" si="613"/>
        <v>0.96030718072040677</v>
      </c>
      <c r="GM207" s="86">
        <f t="shared" si="549"/>
        <v>0</v>
      </c>
      <c r="GN207" s="86">
        <f t="shared" si="614"/>
        <v>0</v>
      </c>
      <c r="GO207" s="86">
        <f t="shared" si="615"/>
        <v>0</v>
      </c>
      <c r="GP207" s="86">
        <f t="shared" si="616"/>
        <v>0</v>
      </c>
      <c r="GQ207" s="86">
        <f t="shared" si="617"/>
        <v>0</v>
      </c>
      <c r="GR207" s="86">
        <f t="shared" si="618"/>
        <v>0</v>
      </c>
      <c r="GS207" s="86">
        <f t="shared" si="619"/>
        <v>0</v>
      </c>
      <c r="GT207" s="86">
        <f t="shared" si="620"/>
        <v>0</v>
      </c>
      <c r="GU207" s="86">
        <f t="shared" si="621"/>
        <v>0</v>
      </c>
      <c r="GV207" s="86">
        <f t="shared" si="622"/>
        <v>0</v>
      </c>
      <c r="GW207" s="86">
        <f t="shared" si="623"/>
        <v>0</v>
      </c>
      <c r="GX207" s="86">
        <f t="shared" si="624"/>
        <v>0</v>
      </c>
      <c r="GY207" s="86">
        <f t="shared" si="625"/>
        <v>0</v>
      </c>
      <c r="GZ207" s="86">
        <f t="shared" si="626"/>
        <v>0</v>
      </c>
      <c r="HA207" s="86">
        <f t="shared" si="627"/>
        <v>0</v>
      </c>
      <c r="HC207" s="86">
        <f t="shared" si="550"/>
        <v>1.4831544224128375E-251</v>
      </c>
      <c r="HD207" s="86">
        <f t="shared" si="628"/>
        <v>5.0977819500267479E-235</v>
      </c>
      <c r="HE207" s="86">
        <f t="shared" si="629"/>
        <v>2.0154308709015397E-261</v>
      </c>
      <c r="HF207" s="86">
        <f t="shared" si="630"/>
        <v>6.691900700988676E-274</v>
      </c>
      <c r="HG207" s="86">
        <f t="shared" si="631"/>
        <v>0</v>
      </c>
      <c r="HH207" s="86">
        <f t="shared" si="632"/>
        <v>0</v>
      </c>
      <c r="HI207" s="86">
        <f t="shared" si="633"/>
        <v>0</v>
      </c>
      <c r="HJ207" s="86">
        <f t="shared" si="634"/>
        <v>6.0728354225992102E-292</v>
      </c>
      <c r="HK207" s="86">
        <f t="shared" si="635"/>
        <v>0</v>
      </c>
      <c r="HL207" s="86">
        <f t="shared" si="636"/>
        <v>0</v>
      </c>
      <c r="HM207" s="86">
        <f t="shared" si="637"/>
        <v>0</v>
      </c>
      <c r="HN207" s="86">
        <f t="shared" si="638"/>
        <v>0</v>
      </c>
      <c r="HO207" s="86">
        <f t="shared" si="639"/>
        <v>0</v>
      </c>
      <c r="HP207" s="86">
        <f t="shared" si="640"/>
        <v>0</v>
      </c>
      <c r="HQ207" s="86">
        <f t="shared" si="641"/>
        <v>0</v>
      </c>
      <c r="HS207" s="86">
        <f t="shared" si="551"/>
        <v>3.1903622429745525E-70</v>
      </c>
      <c r="HT207" s="86">
        <f t="shared" si="642"/>
        <v>1.3963332251550297E-109</v>
      </c>
      <c r="HU207" s="86">
        <f t="shared" si="643"/>
        <v>1.5791140822807046E-110</v>
      </c>
      <c r="HV207" s="86">
        <f t="shared" si="644"/>
        <v>1.7755534237310875E-118</v>
      </c>
      <c r="HW207" s="86">
        <f t="shared" si="645"/>
        <v>3.7931965925649371E-107</v>
      </c>
      <c r="HX207" s="86">
        <f t="shared" si="646"/>
        <v>4.6558338326797093E-120</v>
      </c>
      <c r="HY207" s="86">
        <f t="shared" si="647"/>
        <v>2.6515746493073966E-115</v>
      </c>
      <c r="HZ207" s="86">
        <f t="shared" si="648"/>
        <v>7.5762194648875124E-120</v>
      </c>
      <c r="IA207" s="86">
        <f t="shared" si="649"/>
        <v>3.5435689866088673E-122</v>
      </c>
      <c r="IB207" s="86">
        <f t="shared" si="650"/>
        <v>5.8603158401639076E-118</v>
      </c>
      <c r="IC207" s="86">
        <f t="shared" si="651"/>
        <v>6.3161619574707452E-131</v>
      </c>
      <c r="ID207" s="86">
        <f t="shared" si="652"/>
        <v>8.3509215146766434E-125</v>
      </c>
      <c r="IE207" s="86">
        <f t="shared" si="653"/>
        <v>8.5730239183609425E-114</v>
      </c>
      <c r="IF207" s="86">
        <f t="shared" si="654"/>
        <v>6.4948481329485821E-116</v>
      </c>
      <c r="IG207" s="86">
        <f t="shared" si="655"/>
        <v>7.3641410857857716E-126</v>
      </c>
      <c r="II207" s="86">
        <f t="shared" si="552"/>
        <v>4.373410470695035E-17</v>
      </c>
      <c r="IJ207" s="86">
        <f t="shared" si="553"/>
        <v>8.3105171582547305E-22</v>
      </c>
      <c r="IK207" s="86">
        <f t="shared" si="554"/>
        <v>1.4061906270473824E-21</v>
      </c>
      <c r="IL207" s="86">
        <f t="shared" si="555"/>
        <v>1.8662913756541427E-22</v>
      </c>
      <c r="IM207" s="86">
        <f t="shared" si="556"/>
        <v>5.5408653917760211E-20</v>
      </c>
      <c r="IN207" s="86">
        <f t="shared" si="557"/>
        <v>1.7493800863448266E-22</v>
      </c>
      <c r="IO207" s="86">
        <f t="shared" si="558"/>
        <v>3.1152066758228033E-22</v>
      </c>
      <c r="IP207" s="86">
        <f t="shared" si="559"/>
        <v>8.0159942870550043E-24</v>
      </c>
      <c r="IQ207" s="86">
        <f t="shared" si="560"/>
        <v>1.0063226800031907E-24</v>
      </c>
      <c r="IR207" s="86">
        <f t="shared" si="561"/>
        <v>1.4279076613436704E-23</v>
      </c>
      <c r="IS207" s="86">
        <f t="shared" si="562"/>
        <v>1.9862606069180145E-26</v>
      </c>
      <c r="IT207" s="86">
        <f t="shared" si="563"/>
        <v>8.3331067148609355E-25</v>
      </c>
      <c r="IU207" s="86">
        <f t="shared" si="564"/>
        <v>1.1568811424938813E-21</v>
      </c>
      <c r="IV207" s="86">
        <f t="shared" si="565"/>
        <v>3.2988100815920549E-22</v>
      </c>
      <c r="IW207" s="86">
        <f t="shared" si="566"/>
        <v>1.0613605023963383E-32</v>
      </c>
      <c r="IY207" s="86">
        <f t="shared" si="567"/>
        <v>4.373410470695035E-17</v>
      </c>
      <c r="IZ207" s="86">
        <f t="shared" si="568"/>
        <v>8.3105171582547305E-22</v>
      </c>
      <c r="JA207" s="86">
        <f t="shared" si="569"/>
        <v>1.4061906270473824E-21</v>
      </c>
      <c r="JB207" s="86">
        <f t="shared" si="570"/>
        <v>1.8662913756541427E-22</v>
      </c>
      <c r="JC207" s="86">
        <f t="shared" si="571"/>
        <v>5.5408653917760211E-20</v>
      </c>
      <c r="JD207" s="86">
        <f t="shared" si="572"/>
        <v>1.7493800863448266E-22</v>
      </c>
      <c r="JE207" s="86">
        <f t="shared" si="573"/>
        <v>3.1152066758228033E-22</v>
      </c>
      <c r="JF207" s="86">
        <f t="shared" si="574"/>
        <v>8.0159942870550043E-24</v>
      </c>
      <c r="JG207" s="86">
        <f t="shared" si="575"/>
        <v>1.0063226800031907E-24</v>
      </c>
      <c r="JH207" s="86">
        <f t="shared" si="576"/>
        <v>1.4279076613436704E-23</v>
      </c>
      <c r="JI207" s="86">
        <f t="shared" si="577"/>
        <v>1.9862606069180145E-26</v>
      </c>
      <c r="JJ207" s="86">
        <f t="shared" si="578"/>
        <v>8.3331067148609355E-25</v>
      </c>
      <c r="JK207" s="86">
        <f t="shared" si="579"/>
        <v>1.1568811424938813E-21</v>
      </c>
      <c r="JL207" s="86">
        <f t="shared" si="580"/>
        <v>3.2988100815920549E-22</v>
      </c>
      <c r="JM207" s="86">
        <f t="shared" si="581"/>
        <v>1.0613605023963383E-32</v>
      </c>
    </row>
    <row r="208" spans="2:273" x14ac:dyDescent="0.25">
      <c r="B208" s="2">
        <v>181</v>
      </c>
      <c r="C208" s="37">
        <v>38.655999999999999</v>
      </c>
      <c r="D208" s="37">
        <v>39.671999999999997</v>
      </c>
      <c r="E208" s="37">
        <v>41.360999999999997</v>
      </c>
      <c r="F208" s="37">
        <v>44.966999999999999</v>
      </c>
      <c r="G208" s="37">
        <v>46.475000000000001</v>
      </c>
      <c r="H208" s="37">
        <v>46.720999999999997</v>
      </c>
      <c r="I208" s="37">
        <v>47.606999999999999</v>
      </c>
      <c r="J208" s="37">
        <v>46.573999999999998</v>
      </c>
      <c r="K208" s="37">
        <v>44.738</v>
      </c>
      <c r="L208" s="37">
        <v>45.131</v>
      </c>
      <c r="M208" s="37">
        <v>43.459000000000003</v>
      </c>
      <c r="N208" s="37">
        <v>41.753999999999998</v>
      </c>
      <c r="O208" s="37">
        <v>39.966999999999999</v>
      </c>
      <c r="P208" s="37">
        <v>41.524999999999999</v>
      </c>
      <c r="Q208" s="37">
        <v>41.917999999999999</v>
      </c>
      <c r="S208" s="4" t="e">
        <f t="shared" si="453"/>
        <v>#N/A</v>
      </c>
      <c r="T208" s="4" t="e">
        <f t="shared" si="454"/>
        <v>#N/A</v>
      </c>
      <c r="U208" s="4" t="e">
        <f t="shared" si="455"/>
        <v>#N/A</v>
      </c>
      <c r="V208" s="4" t="e">
        <f t="shared" si="456"/>
        <v>#N/A</v>
      </c>
      <c r="W208" s="4" t="e">
        <f t="shared" si="457"/>
        <v>#N/A</v>
      </c>
      <c r="X208" s="4" t="e">
        <f t="shared" si="458"/>
        <v>#N/A</v>
      </c>
      <c r="Y208" s="4" t="e">
        <f t="shared" si="459"/>
        <v>#N/A</v>
      </c>
      <c r="Z208" s="4" t="e">
        <f t="shared" si="460"/>
        <v>#N/A</v>
      </c>
      <c r="AA208" s="4" t="e">
        <f t="shared" si="461"/>
        <v>#N/A</v>
      </c>
      <c r="AB208" s="4" t="e">
        <f t="shared" si="462"/>
        <v>#N/A</v>
      </c>
      <c r="AC208" s="4" t="e">
        <f t="shared" si="463"/>
        <v>#N/A</v>
      </c>
      <c r="AD208" s="4" t="e">
        <f t="shared" si="464"/>
        <v>#N/A</v>
      </c>
      <c r="AE208" s="4" t="e">
        <f t="shared" si="465"/>
        <v>#N/A</v>
      </c>
      <c r="AF208" s="4">
        <f t="shared" si="466"/>
        <v>40.621957147899671</v>
      </c>
      <c r="AG208" s="4">
        <f t="shared" si="467"/>
        <v>40.956447909616124</v>
      </c>
      <c r="AI208" s="4">
        <f t="shared" si="468"/>
        <v>0</v>
      </c>
      <c r="AJ208" s="4">
        <f t="shared" si="469"/>
        <v>0</v>
      </c>
      <c r="AK208" s="4">
        <f t="shared" si="470"/>
        <v>0</v>
      </c>
      <c r="AL208" s="4">
        <f t="shared" si="471"/>
        <v>0</v>
      </c>
      <c r="AM208" s="4">
        <f t="shared" si="472"/>
        <v>0</v>
      </c>
      <c r="AN208" s="4">
        <f t="shared" si="473"/>
        <v>0</v>
      </c>
      <c r="AO208" s="4">
        <f t="shared" si="474"/>
        <v>0</v>
      </c>
      <c r="AP208" s="4">
        <f t="shared" si="475"/>
        <v>0</v>
      </c>
      <c r="AQ208" s="4">
        <f t="shared" si="476"/>
        <v>0</v>
      </c>
      <c r="AR208" s="4">
        <f t="shared" si="477"/>
        <v>0</v>
      </c>
      <c r="AS208" s="4">
        <f t="shared" si="478"/>
        <v>0</v>
      </c>
      <c r="AT208" s="4">
        <f t="shared" si="479"/>
        <v>0</v>
      </c>
      <c r="AU208" s="4">
        <f t="shared" si="480"/>
        <v>0</v>
      </c>
      <c r="AV208" s="4">
        <f t="shared" si="660"/>
        <v>0.90304285210032731</v>
      </c>
      <c r="AW208" s="4">
        <f t="shared" si="660"/>
        <v>0.96155209038387568</v>
      </c>
      <c r="AY208" s="2" t="e">
        <f t="shared" si="532"/>
        <v>#N/A</v>
      </c>
      <c r="AZ208" s="2" t="e">
        <f t="shared" si="583"/>
        <v>#N/A</v>
      </c>
      <c r="BA208" s="2" t="e">
        <f t="shared" si="584"/>
        <v>#N/A</v>
      </c>
      <c r="BB208" s="2" t="e">
        <f t="shared" si="585"/>
        <v>#N/A</v>
      </c>
      <c r="BC208" s="2" t="e">
        <f t="shared" si="586"/>
        <v>#N/A</v>
      </c>
      <c r="BD208" s="2" t="e">
        <f t="shared" si="587"/>
        <v>#N/A</v>
      </c>
      <c r="BE208" s="2" t="e">
        <f t="shared" si="588"/>
        <v>#N/A</v>
      </c>
      <c r="BF208" s="2" t="e">
        <f t="shared" si="589"/>
        <v>#N/A</v>
      </c>
      <c r="BG208" s="2" t="e">
        <f t="shared" si="590"/>
        <v>#N/A</v>
      </c>
      <c r="BH208" s="2" t="e">
        <f t="shared" si="591"/>
        <v>#N/A</v>
      </c>
      <c r="BI208" s="2" t="e">
        <f t="shared" si="592"/>
        <v>#N/A</v>
      </c>
      <c r="BJ208" s="2" t="e">
        <f t="shared" si="593"/>
        <v>#N/A</v>
      </c>
      <c r="BK208" s="2" t="e">
        <f t="shared" si="594"/>
        <v>#N/A</v>
      </c>
      <c r="BL208" s="2">
        <f t="shared" si="595"/>
        <v>40.621957147899671</v>
      </c>
      <c r="BM208" s="2">
        <f t="shared" si="596"/>
        <v>40.956447909616124</v>
      </c>
      <c r="BO208" s="2" t="str">
        <f t="shared" si="482"/>
        <v/>
      </c>
      <c r="BP208" s="2" t="str">
        <f t="shared" si="483"/>
        <v/>
      </c>
      <c r="BQ208" s="2" t="str">
        <f t="shared" si="484"/>
        <v/>
      </c>
      <c r="BR208" s="2" t="str">
        <f t="shared" si="485"/>
        <v/>
      </c>
      <c r="BS208" s="2" t="str">
        <f t="shared" si="486"/>
        <v/>
      </c>
      <c r="BT208" s="2" t="str">
        <f t="shared" si="487"/>
        <v/>
      </c>
      <c r="BU208" s="2" t="str">
        <f t="shared" si="488"/>
        <v/>
      </c>
      <c r="BV208" s="2" t="str">
        <f t="shared" si="489"/>
        <v/>
      </c>
      <c r="BW208" s="2" t="str">
        <f t="shared" si="490"/>
        <v/>
      </c>
      <c r="BX208" s="2" t="str">
        <f t="shared" si="491"/>
        <v/>
      </c>
      <c r="BY208" s="2" t="str">
        <f t="shared" si="492"/>
        <v/>
      </c>
      <c r="BZ208" s="2" t="str">
        <f t="shared" si="493"/>
        <v/>
      </c>
      <c r="CA208" s="2" t="str">
        <f t="shared" si="494"/>
        <v/>
      </c>
      <c r="CB208" s="2" t="str">
        <f t="shared" si="495"/>
        <v/>
      </c>
      <c r="CC208" s="2" t="str">
        <f t="shared" si="496"/>
        <v/>
      </c>
      <c r="CE208" s="2" t="str">
        <f t="shared" si="533"/>
        <v/>
      </c>
      <c r="CF208" s="2" t="str">
        <f t="shared" si="534"/>
        <v/>
      </c>
      <c r="CG208" s="2" t="str">
        <f t="shared" si="535"/>
        <v/>
      </c>
      <c r="CH208" s="2" t="str">
        <f t="shared" si="536"/>
        <v/>
      </c>
      <c r="CI208" s="2" t="str">
        <f t="shared" si="537"/>
        <v/>
      </c>
      <c r="CJ208" s="2" t="str">
        <f t="shared" si="538"/>
        <v/>
      </c>
      <c r="CK208" s="2" t="str">
        <f t="shared" si="539"/>
        <v/>
      </c>
      <c r="CL208" s="2" t="str">
        <f t="shared" si="540"/>
        <v/>
      </c>
      <c r="CM208" s="2" t="str">
        <f t="shared" si="541"/>
        <v/>
      </c>
      <c r="CN208" s="2" t="str">
        <f t="shared" si="542"/>
        <v/>
      </c>
      <c r="CO208" s="2" t="str">
        <f t="shared" si="543"/>
        <v/>
      </c>
      <c r="CP208" s="2" t="str">
        <f t="shared" si="544"/>
        <v/>
      </c>
      <c r="CQ208" s="2" t="str">
        <f t="shared" si="545"/>
        <v/>
      </c>
      <c r="CR208" s="2" t="str">
        <f t="shared" si="546"/>
        <v/>
      </c>
      <c r="CS208" s="2" t="str">
        <f t="shared" si="547"/>
        <v/>
      </c>
      <c r="CU208" s="2" t="str">
        <f t="shared" si="497"/>
        <v/>
      </c>
      <c r="CV208" s="2" t="str">
        <f t="shared" si="498"/>
        <v/>
      </c>
      <c r="CW208" s="2" t="str">
        <f t="shared" si="499"/>
        <v/>
      </c>
      <c r="CX208" s="2" t="str">
        <f t="shared" si="500"/>
        <v/>
      </c>
      <c r="CY208" s="2" t="str">
        <f t="shared" si="501"/>
        <v/>
      </c>
      <c r="CZ208" s="2" t="str">
        <f t="shared" si="502"/>
        <v/>
      </c>
      <c r="DA208" s="2" t="str">
        <f t="shared" si="503"/>
        <v/>
      </c>
      <c r="DB208" s="2" t="str">
        <f t="shared" si="504"/>
        <v/>
      </c>
      <c r="DC208" s="2" t="str">
        <f t="shared" si="505"/>
        <v/>
      </c>
      <c r="DD208" s="2" t="str">
        <f t="shared" si="506"/>
        <v/>
      </c>
      <c r="DE208" s="2" t="str">
        <f t="shared" si="507"/>
        <v/>
      </c>
      <c r="DF208" s="2" t="str">
        <f t="shared" si="508"/>
        <v/>
      </c>
      <c r="DG208" s="2" t="str">
        <f t="shared" si="509"/>
        <v/>
      </c>
      <c r="DH208" s="2">
        <f t="shared" si="510"/>
        <v>41.524999999999999</v>
      </c>
      <c r="DI208" s="2">
        <f t="shared" si="511"/>
        <v>41.917999999999999</v>
      </c>
      <c r="DK208" s="2">
        <f t="shared" si="512"/>
        <v>98.268109148367202</v>
      </c>
      <c r="DL208" s="2">
        <f t="shared" si="661"/>
        <v>103.99560404711568</v>
      </c>
      <c r="DM208" s="2">
        <f t="shared" si="661"/>
        <v>104.24918728222998</v>
      </c>
      <c r="DN208" s="2">
        <f t="shared" si="661"/>
        <v>115.43668825910932</v>
      </c>
      <c r="DO208" s="2">
        <f t="shared" si="661"/>
        <v>108.22812378791559</v>
      </c>
      <c r="DP208" s="2">
        <f t="shared" si="661"/>
        <v>113.70437550607289</v>
      </c>
      <c r="DQ208" s="2">
        <f t="shared" si="661"/>
        <v>105.90922345215759</v>
      </c>
      <c r="DR208" s="2">
        <f t="shared" si="661"/>
        <v>111.3965330634278</v>
      </c>
      <c r="DS208" s="2">
        <f t="shared" si="661"/>
        <v>108.5070721085458</v>
      </c>
      <c r="DT208" s="2">
        <f t="shared" si="661"/>
        <v>105.74976435272046</v>
      </c>
      <c r="DU208" s="2">
        <f t="shared" si="661"/>
        <v>101.63353542510121</v>
      </c>
      <c r="DV208" s="2">
        <f t="shared" si="661"/>
        <v>107.50117868475763</v>
      </c>
      <c r="DW208" s="2">
        <f t="shared" si="661"/>
        <v>105.20834466936572</v>
      </c>
      <c r="DX208" s="2">
        <f t="shared" si="661"/>
        <v>95.082554142019831</v>
      </c>
      <c r="DY208" s="2">
        <f t="shared" si="661"/>
        <v>88.564448691548691</v>
      </c>
      <c r="EA208" s="2">
        <f t="shared" si="452"/>
        <v>35.576868295944145</v>
      </c>
      <c r="EB208" s="2">
        <f t="shared" si="514"/>
        <v>36.465552007382712</v>
      </c>
      <c r="EC208" s="2">
        <f t="shared" si="515"/>
        <v>37.157154889484254</v>
      </c>
      <c r="ED208" s="2">
        <f t="shared" si="516"/>
        <v>42.185163570599272</v>
      </c>
      <c r="EE208" s="2">
        <f t="shared" si="517"/>
        <v>45.453446205715807</v>
      </c>
      <c r="EF208" s="2">
        <f t="shared" si="518"/>
        <v>45.02632036008842</v>
      </c>
      <c r="EG208" s="2">
        <f t="shared" si="519"/>
        <v>44.347036859378946</v>
      </c>
      <c r="EH208" s="2">
        <f t="shared" si="520"/>
        <v>44.08454559463987</v>
      </c>
      <c r="EI208" s="2">
        <f t="shared" si="521"/>
        <v>42.533967917364592</v>
      </c>
      <c r="EJ208" s="2">
        <f t="shared" si="522"/>
        <v>43.774562204876162</v>
      </c>
      <c r="EK208" s="2">
        <f t="shared" si="523"/>
        <v>42.09126605887608</v>
      </c>
      <c r="EL208" s="2">
        <f t="shared" si="524"/>
        <v>40.494686846755855</v>
      </c>
      <c r="EM208" s="2">
        <f t="shared" si="525"/>
        <v>40.778975401146411</v>
      </c>
      <c r="EN208" s="2">
        <f t="shared" si="526"/>
        <v>40.768989128465307</v>
      </c>
      <c r="EO208" s="2">
        <f t="shared" si="527"/>
        <v>46.124545547309822</v>
      </c>
      <c r="EQ208" s="2">
        <f t="shared" si="528"/>
        <v>37.453352508148349</v>
      </c>
      <c r="ER208" s="2">
        <f t="shared" si="662"/>
        <v>37.743310516156242</v>
      </c>
      <c r="ES208" s="2">
        <f t="shared" si="662"/>
        <v>38.311481789419545</v>
      </c>
      <c r="ET208" s="2">
        <f t="shared" si="662"/>
        <v>43.153143081346784</v>
      </c>
      <c r="EU208" s="2">
        <f t="shared" si="662"/>
        <v>45.262850283998674</v>
      </c>
      <c r="EV208" s="2">
        <f t="shared" si="662"/>
        <v>44.809636425308682</v>
      </c>
      <c r="EW208" s="2">
        <f t="shared" si="662"/>
        <v>45.528757790316341</v>
      </c>
      <c r="EX208" s="2">
        <f t="shared" si="662"/>
        <v>44.215829621635599</v>
      </c>
      <c r="EY208" s="2">
        <f t="shared" si="662"/>
        <v>42.988752220300725</v>
      </c>
      <c r="EZ208" s="2">
        <f t="shared" si="662"/>
        <v>43.20639713419466</v>
      </c>
      <c r="FA208" s="2">
        <f t="shared" si="662"/>
        <v>41.182057753346925</v>
      </c>
      <c r="FB208" s="2">
        <f t="shared" si="662"/>
        <v>39.796904769297029</v>
      </c>
      <c r="FC208" s="2">
        <f t="shared" si="662"/>
        <v>39.475719716666731</v>
      </c>
      <c r="FD208" s="2">
        <f t="shared" si="662"/>
        <v>40.615651629252895</v>
      </c>
      <c r="FE208" s="2">
        <f t="shared" si="662"/>
        <v>40.761488982084437</v>
      </c>
      <c r="FG208" s="2">
        <f t="shared" si="530"/>
        <v>0.99999719014841737</v>
      </c>
      <c r="FH208" s="2">
        <f t="shared" si="663"/>
        <v>0.99999665457927256</v>
      </c>
      <c r="FI208" s="2">
        <f t="shared" si="663"/>
        <v>0.99999628054789658</v>
      </c>
      <c r="FJ208" s="2">
        <f t="shared" si="663"/>
        <v>0.99999589751664186</v>
      </c>
      <c r="FK208" s="2">
        <f t="shared" si="663"/>
        <v>0.99999616970740457</v>
      </c>
      <c r="FL208" s="2">
        <f t="shared" si="663"/>
        <v>0.9999960539919891</v>
      </c>
      <c r="FM208" s="2">
        <f t="shared" si="663"/>
        <v>0.99999635012880284</v>
      </c>
      <c r="FN208" s="2">
        <f t="shared" si="663"/>
        <v>0.99999603468765874</v>
      </c>
      <c r="FO208" s="2">
        <f t="shared" si="663"/>
        <v>0.99999618934481127</v>
      </c>
      <c r="FP208" s="2">
        <f t="shared" si="663"/>
        <v>0.99999614050347252</v>
      </c>
      <c r="FQ208" s="2">
        <f t="shared" si="663"/>
        <v>0.99999594670095338</v>
      </c>
      <c r="FR208" s="2">
        <f t="shared" si="663"/>
        <v>0.99999611150900536</v>
      </c>
      <c r="FS208" s="2">
        <f t="shared" si="663"/>
        <v>0.99999630092773018</v>
      </c>
      <c r="FT208" s="2">
        <f t="shared" si="663"/>
        <v>0.99999646707144629</v>
      </c>
      <c r="FU208" s="2">
        <f t="shared" si="663"/>
        <v>0.99999683462269817</v>
      </c>
      <c r="FW208" s="2">
        <f t="shared" si="548"/>
        <v>0.97716399056711589</v>
      </c>
      <c r="FX208" s="2">
        <f t="shared" si="600"/>
        <v>0.97453938573587862</v>
      </c>
      <c r="FY208" s="2">
        <f t="shared" si="601"/>
        <v>0.97268438962333237</v>
      </c>
      <c r="FZ208" s="2">
        <f t="shared" si="602"/>
        <v>0.96992729672113431</v>
      </c>
      <c r="GA208" s="2">
        <f t="shared" si="603"/>
        <v>0.96621423525118932</v>
      </c>
      <c r="GB208" s="2">
        <f t="shared" si="604"/>
        <v>0.96777804440799164</v>
      </c>
      <c r="GC208" s="2">
        <f t="shared" si="605"/>
        <v>0.97028982554519738</v>
      </c>
      <c r="GD208" s="2">
        <f t="shared" si="606"/>
        <v>0.97246666950005689</v>
      </c>
      <c r="GE208" s="2">
        <f t="shared" si="607"/>
        <v>0.97449237892603058</v>
      </c>
      <c r="GF208" s="2">
        <f t="shared" si="608"/>
        <v>0.97348142293300843</v>
      </c>
      <c r="GG208" s="2">
        <f t="shared" si="609"/>
        <v>0.97453026651957386</v>
      </c>
      <c r="GH208" s="2">
        <f t="shared" si="610"/>
        <v>0.97395830439219033</v>
      </c>
      <c r="GI208" s="2">
        <f t="shared" si="611"/>
        <v>0.96976689778386982</v>
      </c>
      <c r="GJ208" s="2">
        <f t="shared" si="612"/>
        <v>0.96012956560864215</v>
      </c>
      <c r="GK208" s="2">
        <f t="shared" si="613"/>
        <v>0.96367284460715041</v>
      </c>
      <c r="GM208" s="86">
        <f t="shared" si="549"/>
        <v>0</v>
      </c>
      <c r="GN208" s="86">
        <f t="shared" si="614"/>
        <v>0</v>
      </c>
      <c r="GO208" s="86">
        <f t="shared" si="615"/>
        <v>0</v>
      </c>
      <c r="GP208" s="86">
        <f t="shared" si="616"/>
        <v>0</v>
      </c>
      <c r="GQ208" s="86">
        <f t="shared" si="617"/>
        <v>0</v>
      </c>
      <c r="GR208" s="86">
        <f t="shared" si="618"/>
        <v>0</v>
      </c>
      <c r="GS208" s="86">
        <f t="shared" si="619"/>
        <v>0</v>
      </c>
      <c r="GT208" s="86">
        <f t="shared" si="620"/>
        <v>0</v>
      </c>
      <c r="GU208" s="86">
        <f t="shared" si="621"/>
        <v>0</v>
      </c>
      <c r="GV208" s="86">
        <f t="shared" si="622"/>
        <v>0</v>
      </c>
      <c r="GW208" s="86">
        <f t="shared" si="623"/>
        <v>0</v>
      </c>
      <c r="GX208" s="86">
        <f t="shared" si="624"/>
        <v>0</v>
      </c>
      <c r="GY208" s="86">
        <f t="shared" si="625"/>
        <v>0</v>
      </c>
      <c r="GZ208" s="86">
        <f t="shared" si="626"/>
        <v>0</v>
      </c>
      <c r="HA208" s="86">
        <f t="shared" si="627"/>
        <v>0</v>
      </c>
      <c r="HC208" s="86">
        <f t="shared" si="550"/>
        <v>7.0463715141585538E-257</v>
      </c>
      <c r="HD208" s="86">
        <f t="shared" si="628"/>
        <v>6.9329260338468453E-240</v>
      </c>
      <c r="HE208" s="86">
        <f t="shared" si="629"/>
        <v>7.5108506759866573E-267</v>
      </c>
      <c r="HF208" s="86">
        <f t="shared" si="630"/>
        <v>1.3427604716758633E-279</v>
      </c>
      <c r="HG208" s="86">
        <f t="shared" si="631"/>
        <v>0</v>
      </c>
      <c r="HH208" s="86">
        <f t="shared" si="632"/>
        <v>0</v>
      </c>
      <c r="HI208" s="86">
        <f t="shared" si="633"/>
        <v>0</v>
      </c>
      <c r="HJ208" s="86">
        <f t="shared" si="634"/>
        <v>5.4264945281626161E-298</v>
      </c>
      <c r="HK208" s="86">
        <f t="shared" si="635"/>
        <v>0</v>
      </c>
      <c r="HL208" s="86">
        <f t="shared" si="636"/>
        <v>0</v>
      </c>
      <c r="HM208" s="86">
        <f t="shared" si="637"/>
        <v>0</v>
      </c>
      <c r="HN208" s="86">
        <f t="shared" si="638"/>
        <v>0</v>
      </c>
      <c r="HO208" s="86">
        <f t="shared" si="639"/>
        <v>0</v>
      </c>
      <c r="HP208" s="86">
        <f t="shared" si="640"/>
        <v>0</v>
      </c>
      <c r="HQ208" s="86">
        <f t="shared" si="641"/>
        <v>0</v>
      </c>
      <c r="HS208" s="86">
        <f t="shared" si="551"/>
        <v>1.6125986063013126E-72</v>
      </c>
      <c r="HT208" s="86">
        <f t="shared" si="642"/>
        <v>5.6867389583831695E-113</v>
      </c>
      <c r="HU208" s="86">
        <f t="shared" si="643"/>
        <v>5.5236177703414502E-114</v>
      </c>
      <c r="HV208" s="86">
        <f t="shared" si="644"/>
        <v>3.0482614524426677E-122</v>
      </c>
      <c r="HW208" s="86">
        <f t="shared" si="645"/>
        <v>1.2442947414892393E-110</v>
      </c>
      <c r="HX208" s="86">
        <f t="shared" si="646"/>
        <v>6.2040163591559677E-124</v>
      </c>
      <c r="HY208" s="86">
        <f t="shared" si="647"/>
        <v>5.5336929713074878E-119</v>
      </c>
      <c r="HZ208" s="86">
        <f t="shared" si="648"/>
        <v>1.1809940461823697E-123</v>
      </c>
      <c r="IA208" s="86">
        <f t="shared" si="649"/>
        <v>5.184855968130641E-126</v>
      </c>
      <c r="IB208" s="86">
        <f t="shared" si="650"/>
        <v>1.1327787660517583E-121</v>
      </c>
      <c r="IC208" s="86">
        <f t="shared" si="651"/>
        <v>4.8627294544785588E-135</v>
      </c>
      <c r="ID208" s="86">
        <f t="shared" si="652"/>
        <v>1.0358792662393452E-128</v>
      </c>
      <c r="IE208" s="86">
        <f t="shared" si="653"/>
        <v>2.0362521347569205E-117</v>
      </c>
      <c r="IF208" s="86">
        <f t="shared" si="654"/>
        <v>9.9998813068413154E-120</v>
      </c>
      <c r="IG208" s="86">
        <f t="shared" si="655"/>
        <v>6.4141447652370721E-130</v>
      </c>
      <c r="II208" s="86">
        <f t="shared" si="552"/>
        <v>7.0782430091464466E-18</v>
      </c>
      <c r="IJ208" s="86">
        <f t="shared" si="553"/>
        <v>7.2199884977453745E-23</v>
      </c>
      <c r="IK208" s="86">
        <f t="shared" si="554"/>
        <v>1.1933607506783329E-22</v>
      </c>
      <c r="IL208" s="86">
        <f t="shared" si="555"/>
        <v>1.318249028454115E-23</v>
      </c>
      <c r="IM208" s="86">
        <f t="shared" si="556"/>
        <v>4.8944239784047167E-21</v>
      </c>
      <c r="IN208" s="86">
        <f t="shared" si="557"/>
        <v>1.1620536970287572E-23</v>
      </c>
      <c r="IO208" s="86">
        <f t="shared" si="558"/>
        <v>2.2851634891883844E-23</v>
      </c>
      <c r="IP208" s="86">
        <f t="shared" si="559"/>
        <v>5.1369221635695344E-25</v>
      </c>
      <c r="IQ208" s="86">
        <f t="shared" si="560"/>
        <v>6.1556447361505331E-26</v>
      </c>
      <c r="IR208" s="86">
        <f t="shared" si="561"/>
        <v>9.7259355468988363E-25</v>
      </c>
      <c r="IS208" s="86">
        <f t="shared" si="562"/>
        <v>9.9161378079699213E-28</v>
      </c>
      <c r="IT208" s="86">
        <f t="shared" si="563"/>
        <v>4.961873328534916E-26</v>
      </c>
      <c r="IU208" s="86">
        <f t="shared" si="564"/>
        <v>8.990539881933574E-23</v>
      </c>
      <c r="IV208" s="86">
        <f t="shared" si="565"/>
        <v>1.8697006250807419E-23</v>
      </c>
      <c r="IW208" s="86">
        <f t="shared" si="566"/>
        <v>1.6119125725034376E-34</v>
      </c>
      <c r="IY208" s="86">
        <f t="shared" si="567"/>
        <v>7.0782430091464466E-18</v>
      </c>
      <c r="IZ208" s="86">
        <f t="shared" si="568"/>
        <v>7.2199884977453745E-23</v>
      </c>
      <c r="JA208" s="86">
        <f t="shared" si="569"/>
        <v>1.1933607506783329E-22</v>
      </c>
      <c r="JB208" s="86">
        <f t="shared" si="570"/>
        <v>1.318249028454115E-23</v>
      </c>
      <c r="JC208" s="86">
        <f t="shared" si="571"/>
        <v>4.8944239784047167E-21</v>
      </c>
      <c r="JD208" s="86">
        <f t="shared" si="572"/>
        <v>1.1620536970287572E-23</v>
      </c>
      <c r="JE208" s="86">
        <f t="shared" si="573"/>
        <v>2.2851634891883844E-23</v>
      </c>
      <c r="JF208" s="86">
        <f t="shared" si="574"/>
        <v>5.1369221635695344E-25</v>
      </c>
      <c r="JG208" s="86">
        <f t="shared" si="575"/>
        <v>6.1556447361505331E-26</v>
      </c>
      <c r="JH208" s="86">
        <f t="shared" si="576"/>
        <v>9.7259355468988363E-25</v>
      </c>
      <c r="JI208" s="86">
        <f t="shared" si="577"/>
        <v>9.9161378079699213E-28</v>
      </c>
      <c r="JJ208" s="86">
        <f t="shared" si="578"/>
        <v>4.961873328534916E-26</v>
      </c>
      <c r="JK208" s="86">
        <f t="shared" si="579"/>
        <v>8.990539881933574E-23</v>
      </c>
      <c r="JL208" s="86">
        <f t="shared" si="580"/>
        <v>1.8697006250807419E-23</v>
      </c>
      <c r="JM208" s="86">
        <f t="shared" si="581"/>
        <v>1.6119125725034376E-34</v>
      </c>
    </row>
    <row r="209" spans="2:273" x14ac:dyDescent="0.25">
      <c r="B209" s="2">
        <v>182</v>
      </c>
      <c r="C209" s="37">
        <v>39.786999999999999</v>
      </c>
      <c r="D209" s="37">
        <v>41.131</v>
      </c>
      <c r="E209" s="37">
        <v>41.048999999999999</v>
      </c>
      <c r="F209" s="37">
        <v>44.41</v>
      </c>
      <c r="G209" s="37">
        <v>46.704999999999998</v>
      </c>
      <c r="H209" s="37">
        <v>45.933999999999997</v>
      </c>
      <c r="I209" s="37">
        <v>46.540999999999997</v>
      </c>
      <c r="J209" s="37">
        <v>46.459000000000003</v>
      </c>
      <c r="K209" s="37">
        <v>43.884999999999998</v>
      </c>
      <c r="L209" s="37">
        <v>44.77</v>
      </c>
      <c r="M209" s="37">
        <v>42.148000000000003</v>
      </c>
      <c r="N209" s="37">
        <v>40.917999999999999</v>
      </c>
      <c r="O209" s="37">
        <v>41.360999999999997</v>
      </c>
      <c r="P209" s="37">
        <v>40.689</v>
      </c>
      <c r="Q209" s="37">
        <v>41.197000000000003</v>
      </c>
      <c r="S209" s="4" t="e">
        <f t="shared" si="453"/>
        <v>#N/A</v>
      </c>
      <c r="T209" s="4" t="e">
        <f t="shared" si="454"/>
        <v>#N/A</v>
      </c>
      <c r="U209" s="4" t="e">
        <f t="shared" si="455"/>
        <v>#N/A</v>
      </c>
      <c r="V209" s="4" t="e">
        <f t="shared" si="456"/>
        <v>#N/A</v>
      </c>
      <c r="W209" s="4" t="e">
        <f t="shared" si="457"/>
        <v>#N/A</v>
      </c>
      <c r="X209" s="4" t="e">
        <f t="shared" si="458"/>
        <v>#N/A</v>
      </c>
      <c r="Y209" s="4" t="e">
        <f t="shared" si="459"/>
        <v>#N/A</v>
      </c>
      <c r="Z209" s="4" t="e">
        <f t="shared" si="460"/>
        <v>#N/A</v>
      </c>
      <c r="AA209" s="4" t="e">
        <f t="shared" si="461"/>
        <v>#N/A</v>
      </c>
      <c r="AB209" s="4" t="e">
        <f t="shared" si="462"/>
        <v>#N/A</v>
      </c>
      <c r="AC209" s="4" t="e">
        <f t="shared" si="463"/>
        <v>#N/A</v>
      </c>
      <c r="AD209" s="4" t="e">
        <f t="shared" si="464"/>
        <v>#N/A</v>
      </c>
      <c r="AE209" s="4" t="e">
        <f t="shared" si="465"/>
        <v>#N/A</v>
      </c>
      <c r="AF209" s="4">
        <f t="shared" si="466"/>
        <v>40.449968083881977</v>
      </c>
      <c r="AG209" s="4">
        <f t="shared" si="467"/>
        <v>40.754442921450483</v>
      </c>
      <c r="AI209" s="4">
        <f t="shared" si="468"/>
        <v>0</v>
      </c>
      <c r="AJ209" s="4">
        <f t="shared" si="469"/>
        <v>0</v>
      </c>
      <c r="AK209" s="4">
        <f t="shared" si="470"/>
        <v>0</v>
      </c>
      <c r="AL209" s="4">
        <f t="shared" si="471"/>
        <v>0</v>
      </c>
      <c r="AM209" s="4">
        <f t="shared" si="472"/>
        <v>0</v>
      </c>
      <c r="AN209" s="4">
        <f t="shared" si="473"/>
        <v>0</v>
      </c>
      <c r="AO209" s="4">
        <f t="shared" si="474"/>
        <v>0</v>
      </c>
      <c r="AP209" s="4">
        <f t="shared" si="475"/>
        <v>0</v>
      </c>
      <c r="AQ209" s="4">
        <f t="shared" si="476"/>
        <v>0</v>
      </c>
      <c r="AR209" s="4">
        <f t="shared" si="477"/>
        <v>0</v>
      </c>
      <c r="AS209" s="4">
        <f t="shared" si="478"/>
        <v>0</v>
      </c>
      <c r="AT209" s="4">
        <f t="shared" si="479"/>
        <v>0</v>
      </c>
      <c r="AU209" s="4">
        <f t="shared" si="480"/>
        <v>0</v>
      </c>
      <c r="AV209" s="4">
        <f t="shared" si="660"/>
        <v>0.23903191611802299</v>
      </c>
      <c r="AW209" s="4">
        <f t="shared" si="660"/>
        <v>0.44255707854951964</v>
      </c>
      <c r="AY209" s="2" t="e">
        <f t="shared" si="532"/>
        <v>#N/A</v>
      </c>
      <c r="AZ209" s="2" t="e">
        <f t="shared" si="583"/>
        <v>#N/A</v>
      </c>
      <c r="BA209" s="2" t="e">
        <f t="shared" si="584"/>
        <v>#N/A</v>
      </c>
      <c r="BB209" s="2" t="e">
        <f t="shared" si="585"/>
        <v>#N/A</v>
      </c>
      <c r="BC209" s="2" t="e">
        <f t="shared" si="586"/>
        <v>#N/A</v>
      </c>
      <c r="BD209" s="2" t="e">
        <f t="shared" si="587"/>
        <v>#N/A</v>
      </c>
      <c r="BE209" s="2" t="e">
        <f t="shared" si="588"/>
        <v>#N/A</v>
      </c>
      <c r="BF209" s="2" t="e">
        <f t="shared" si="589"/>
        <v>#N/A</v>
      </c>
      <c r="BG209" s="2" t="e">
        <f t="shared" si="590"/>
        <v>#N/A</v>
      </c>
      <c r="BH209" s="2" t="e">
        <f t="shared" si="591"/>
        <v>#N/A</v>
      </c>
      <c r="BI209" s="2" t="e">
        <f t="shared" si="592"/>
        <v>#N/A</v>
      </c>
      <c r="BJ209" s="2" t="e">
        <f t="shared" si="593"/>
        <v>#N/A</v>
      </c>
      <c r="BK209" s="2" t="e">
        <f t="shared" si="594"/>
        <v>#N/A</v>
      </c>
      <c r="BL209" s="2">
        <f t="shared" si="595"/>
        <v>40.449968083881977</v>
      </c>
      <c r="BM209" s="2">
        <f t="shared" si="596"/>
        <v>40.754442921450483</v>
      </c>
      <c r="BO209" s="2" t="str">
        <f t="shared" si="482"/>
        <v/>
      </c>
      <c r="BP209" s="2" t="str">
        <f t="shared" si="483"/>
        <v/>
      </c>
      <c r="BQ209" s="2" t="str">
        <f t="shared" si="484"/>
        <v/>
      </c>
      <c r="BR209" s="2" t="str">
        <f t="shared" si="485"/>
        <v/>
      </c>
      <c r="BS209" s="2" t="str">
        <f t="shared" si="486"/>
        <v/>
      </c>
      <c r="BT209" s="2" t="str">
        <f t="shared" si="487"/>
        <v/>
      </c>
      <c r="BU209" s="2" t="str">
        <f t="shared" si="488"/>
        <v/>
      </c>
      <c r="BV209" s="2" t="str">
        <f t="shared" si="489"/>
        <v/>
      </c>
      <c r="BW209" s="2" t="str">
        <f t="shared" si="490"/>
        <v/>
      </c>
      <c r="BX209" s="2" t="str">
        <f t="shared" si="491"/>
        <v/>
      </c>
      <c r="BY209" s="2" t="str">
        <f t="shared" si="492"/>
        <v/>
      </c>
      <c r="BZ209" s="2" t="str">
        <f t="shared" si="493"/>
        <v/>
      </c>
      <c r="CA209" s="2" t="str">
        <f t="shared" si="494"/>
        <v/>
      </c>
      <c r="CB209" s="2" t="str">
        <f t="shared" si="495"/>
        <v/>
      </c>
      <c r="CC209" s="2" t="str">
        <f t="shared" si="496"/>
        <v/>
      </c>
      <c r="CE209" s="2" t="str">
        <f t="shared" si="533"/>
        <v/>
      </c>
      <c r="CF209" s="2" t="str">
        <f t="shared" si="534"/>
        <v/>
      </c>
      <c r="CG209" s="2" t="str">
        <f t="shared" si="535"/>
        <v/>
      </c>
      <c r="CH209" s="2" t="str">
        <f t="shared" si="536"/>
        <v/>
      </c>
      <c r="CI209" s="2" t="str">
        <f t="shared" si="537"/>
        <v/>
      </c>
      <c r="CJ209" s="2" t="str">
        <f t="shared" si="538"/>
        <v/>
      </c>
      <c r="CK209" s="2" t="str">
        <f t="shared" si="539"/>
        <v/>
      </c>
      <c r="CL209" s="2" t="str">
        <f t="shared" si="540"/>
        <v/>
      </c>
      <c r="CM209" s="2" t="str">
        <f t="shared" si="541"/>
        <v/>
      </c>
      <c r="CN209" s="2" t="str">
        <f t="shared" si="542"/>
        <v/>
      </c>
      <c r="CO209" s="2" t="str">
        <f t="shared" si="543"/>
        <v/>
      </c>
      <c r="CP209" s="2" t="str">
        <f t="shared" si="544"/>
        <v/>
      </c>
      <c r="CQ209" s="2" t="str">
        <f t="shared" si="545"/>
        <v/>
      </c>
      <c r="CR209" s="2" t="str">
        <f t="shared" si="546"/>
        <v/>
      </c>
      <c r="CS209" s="2" t="str">
        <f t="shared" si="547"/>
        <v/>
      </c>
      <c r="CU209" s="2" t="str">
        <f t="shared" si="497"/>
        <v/>
      </c>
      <c r="CV209" s="2" t="str">
        <f t="shared" si="498"/>
        <v/>
      </c>
      <c r="CW209" s="2" t="str">
        <f t="shared" si="499"/>
        <v/>
      </c>
      <c r="CX209" s="2" t="str">
        <f t="shared" si="500"/>
        <v/>
      </c>
      <c r="CY209" s="2" t="str">
        <f t="shared" si="501"/>
        <v/>
      </c>
      <c r="CZ209" s="2" t="str">
        <f t="shared" si="502"/>
        <v/>
      </c>
      <c r="DA209" s="2" t="str">
        <f t="shared" si="503"/>
        <v/>
      </c>
      <c r="DB209" s="2" t="str">
        <f t="shared" si="504"/>
        <v/>
      </c>
      <c r="DC209" s="2" t="str">
        <f t="shared" si="505"/>
        <v/>
      </c>
      <c r="DD209" s="2" t="str">
        <f t="shared" si="506"/>
        <v/>
      </c>
      <c r="DE209" s="2" t="str">
        <f t="shared" si="507"/>
        <v/>
      </c>
      <c r="DF209" s="2" t="str">
        <f t="shared" si="508"/>
        <v/>
      </c>
      <c r="DG209" s="2" t="str">
        <f t="shared" si="509"/>
        <v/>
      </c>
      <c r="DH209" s="2">
        <f t="shared" si="510"/>
        <v>40.689</v>
      </c>
      <c r="DI209" s="2">
        <f t="shared" si="511"/>
        <v>41.197000000000003</v>
      </c>
      <c r="DK209" s="2">
        <f t="shared" si="512"/>
        <v>98.500503686897304</v>
      </c>
      <c r="DL209" s="2">
        <f t="shared" si="661"/>
        <v>104.24102718212021</v>
      </c>
      <c r="DM209" s="2">
        <f t="shared" si="661"/>
        <v>104.48800174216029</v>
      </c>
      <c r="DN209" s="2">
        <f t="shared" si="661"/>
        <v>115.74172793522268</v>
      </c>
      <c r="DO209" s="2">
        <f t="shared" si="661"/>
        <v>108.46331186019501</v>
      </c>
      <c r="DP209" s="2">
        <f t="shared" si="661"/>
        <v>113.9795109311741</v>
      </c>
      <c r="DQ209" s="2">
        <f t="shared" si="661"/>
        <v>106.12319596622889</v>
      </c>
      <c r="DR209" s="2">
        <f t="shared" si="661"/>
        <v>111.6312269905533</v>
      </c>
      <c r="DS209" s="2">
        <f t="shared" si="661"/>
        <v>108.74980129116972</v>
      </c>
      <c r="DT209" s="2">
        <f t="shared" si="661"/>
        <v>105.97645881801128</v>
      </c>
      <c r="DU209" s="2">
        <f t="shared" si="661"/>
        <v>101.851995951417</v>
      </c>
      <c r="DV209" s="2">
        <f t="shared" si="661"/>
        <v>107.76452850421272</v>
      </c>
      <c r="DW209" s="2">
        <f t="shared" si="661"/>
        <v>105.45714750337382</v>
      </c>
      <c r="DX209" s="2">
        <f t="shared" si="661"/>
        <v>95.268312913594258</v>
      </c>
      <c r="DY209" s="2">
        <f t="shared" si="661"/>
        <v>88.722719219219215</v>
      </c>
      <c r="EA209" s="2">
        <f t="shared" si="452"/>
        <v>35.38993418511366</v>
      </c>
      <c r="EB209" s="2">
        <f t="shared" si="514"/>
        <v>36.285027543834858</v>
      </c>
      <c r="EC209" s="2">
        <f t="shared" si="515"/>
        <v>36.966258204956461</v>
      </c>
      <c r="ED209" s="2">
        <f t="shared" si="516"/>
        <v>42.024240510851122</v>
      </c>
      <c r="EE209" s="2">
        <f t="shared" si="517"/>
        <v>45.307842249440284</v>
      </c>
      <c r="EF209" s="2">
        <f t="shared" si="518"/>
        <v>44.87155075198104</v>
      </c>
      <c r="EG209" s="2">
        <f t="shared" si="519"/>
        <v>44.170318353951025</v>
      </c>
      <c r="EH209" s="2">
        <f t="shared" si="520"/>
        <v>43.893233958682302</v>
      </c>
      <c r="EI209" s="2">
        <f t="shared" si="521"/>
        <v>42.357844645449461</v>
      </c>
      <c r="EJ209" s="2">
        <f t="shared" si="522"/>
        <v>43.61487833670617</v>
      </c>
      <c r="EK209" s="2">
        <f t="shared" si="523"/>
        <v>41.94530528370035</v>
      </c>
      <c r="EL209" s="2">
        <f t="shared" si="524"/>
        <v>40.327843574854825</v>
      </c>
      <c r="EM209" s="2">
        <f t="shared" si="525"/>
        <v>40.631555890967263</v>
      </c>
      <c r="EN209" s="2">
        <f t="shared" si="526"/>
        <v>40.598371328798038</v>
      </c>
      <c r="EO209" s="2">
        <f t="shared" si="527"/>
        <v>45.998683951762516</v>
      </c>
      <c r="EQ209" s="2">
        <f t="shared" si="528"/>
        <v>37.290660409118686</v>
      </c>
      <c r="ER209" s="2">
        <f t="shared" si="662"/>
        <v>37.580080971412279</v>
      </c>
      <c r="ES209" s="2">
        <f t="shared" si="662"/>
        <v>38.136168177183691</v>
      </c>
      <c r="ET209" s="2">
        <f t="shared" si="662"/>
        <v>43.00529269447447</v>
      </c>
      <c r="EU209" s="2">
        <f t="shared" si="662"/>
        <v>45.114785306707375</v>
      </c>
      <c r="EV209" s="2">
        <f t="shared" si="662"/>
        <v>44.651997693455755</v>
      </c>
      <c r="EW209" s="2">
        <f t="shared" si="662"/>
        <v>45.367626920693183</v>
      </c>
      <c r="EX209" s="2">
        <f t="shared" si="662"/>
        <v>44.026571358093456</v>
      </c>
      <c r="EY209" s="2">
        <f t="shared" si="662"/>
        <v>42.818736886512369</v>
      </c>
      <c r="EZ209" s="2">
        <f t="shared" si="662"/>
        <v>43.039362193264793</v>
      </c>
      <c r="FA209" s="2">
        <f t="shared" si="662"/>
        <v>41.024342947069769</v>
      </c>
      <c r="FB209" s="2">
        <f t="shared" si="662"/>
        <v>39.621196830041626</v>
      </c>
      <c r="FC209" s="2">
        <f t="shared" si="662"/>
        <v>39.310983603070042</v>
      </c>
      <c r="FD209" s="2">
        <f t="shared" si="662"/>
        <v>40.444164897276394</v>
      </c>
      <c r="FE209" s="2">
        <f t="shared" si="662"/>
        <v>40.574020039092794</v>
      </c>
      <c r="FG209" s="2">
        <f t="shared" si="530"/>
        <v>0.99999743738426605</v>
      </c>
      <c r="FH209" s="2">
        <f t="shared" si="663"/>
        <v>0.99999694893913627</v>
      </c>
      <c r="FI209" s="2">
        <f t="shared" si="663"/>
        <v>0.99999660781825506</v>
      </c>
      <c r="FJ209" s="2">
        <f t="shared" si="663"/>
        <v>0.99999625848935847</v>
      </c>
      <c r="FK209" s="2">
        <f t="shared" si="663"/>
        <v>0.9999965067304577</v>
      </c>
      <c r="FL209" s="2">
        <f t="shared" si="663"/>
        <v>0.99999640119667232</v>
      </c>
      <c r="FM209" s="2">
        <f t="shared" si="663"/>
        <v>0.99999667127683689</v>
      </c>
      <c r="FN209" s="2">
        <f t="shared" si="663"/>
        <v>0.99999638359090148</v>
      </c>
      <c r="FO209" s="2">
        <f t="shared" si="663"/>
        <v>0.99999652463999755</v>
      </c>
      <c r="FP209" s="2">
        <f t="shared" si="663"/>
        <v>0.99999648009613717</v>
      </c>
      <c r="FQ209" s="2">
        <f t="shared" si="663"/>
        <v>0.99999630334601597</v>
      </c>
      <c r="FR209" s="2">
        <f t="shared" si="663"/>
        <v>0.99999645365285084</v>
      </c>
      <c r="FS209" s="2">
        <f t="shared" si="663"/>
        <v>0.99999662640489628</v>
      </c>
      <c r="FT209" s="2">
        <f t="shared" si="663"/>
        <v>0.99999677792986275</v>
      </c>
      <c r="FU209" s="2">
        <f t="shared" si="663"/>
        <v>0.9999971131407861</v>
      </c>
      <c r="FW209" s="2">
        <f t="shared" si="548"/>
        <v>0.97913138010707212</v>
      </c>
      <c r="FX209" s="2">
        <f t="shared" si="600"/>
        <v>0.97672750742496162</v>
      </c>
      <c r="FY209" s="2">
        <f t="shared" si="601"/>
        <v>0.97502784724234226</v>
      </c>
      <c r="FZ209" s="2">
        <f t="shared" si="602"/>
        <v>0.97250060325941357</v>
      </c>
      <c r="GA209" s="2">
        <f t="shared" si="603"/>
        <v>0.96909514295880284</v>
      </c>
      <c r="GB209" s="2">
        <f t="shared" si="604"/>
        <v>0.97052967347116736</v>
      </c>
      <c r="GC209" s="2">
        <f t="shared" si="605"/>
        <v>0.972832979558236</v>
      </c>
      <c r="GD209" s="2">
        <f t="shared" si="606"/>
        <v>0.97482832236228045</v>
      </c>
      <c r="GE209" s="2">
        <f t="shared" si="607"/>
        <v>0.97668444379598107</v>
      </c>
      <c r="GF209" s="2">
        <f t="shared" si="608"/>
        <v>0.97575820574452399</v>
      </c>
      <c r="GG209" s="2">
        <f t="shared" si="609"/>
        <v>0.97671915320486657</v>
      </c>
      <c r="GH209" s="2">
        <f t="shared" si="610"/>
        <v>0.97619514519710737</v>
      </c>
      <c r="GI209" s="2">
        <f t="shared" si="611"/>
        <v>0.97235353836102612</v>
      </c>
      <c r="GJ209" s="2">
        <f t="shared" si="612"/>
        <v>0.96350971769547611</v>
      </c>
      <c r="GK209" s="2">
        <f t="shared" si="613"/>
        <v>0.96676300191395848</v>
      </c>
      <c r="GM209" s="86">
        <f t="shared" si="549"/>
        <v>0</v>
      </c>
      <c r="GN209" s="86">
        <f t="shared" si="614"/>
        <v>0</v>
      </c>
      <c r="GO209" s="86">
        <f t="shared" si="615"/>
        <v>0</v>
      </c>
      <c r="GP209" s="86">
        <f t="shared" si="616"/>
        <v>0</v>
      </c>
      <c r="GQ209" s="86">
        <f t="shared" si="617"/>
        <v>0</v>
      </c>
      <c r="GR209" s="86">
        <f t="shared" si="618"/>
        <v>0</v>
      </c>
      <c r="GS209" s="86">
        <f t="shared" si="619"/>
        <v>0</v>
      </c>
      <c r="GT209" s="86">
        <f t="shared" si="620"/>
        <v>0</v>
      </c>
      <c r="GU209" s="86">
        <f t="shared" si="621"/>
        <v>0</v>
      </c>
      <c r="GV209" s="86">
        <f t="shared" si="622"/>
        <v>0</v>
      </c>
      <c r="GW209" s="86">
        <f t="shared" si="623"/>
        <v>0</v>
      </c>
      <c r="GX209" s="86">
        <f t="shared" si="624"/>
        <v>0</v>
      </c>
      <c r="GY209" s="86">
        <f t="shared" si="625"/>
        <v>0</v>
      </c>
      <c r="GZ209" s="86">
        <f t="shared" si="626"/>
        <v>0</v>
      </c>
      <c r="HA209" s="86">
        <f t="shared" si="627"/>
        <v>0</v>
      </c>
      <c r="HC209" s="86">
        <f t="shared" si="550"/>
        <v>2.941932183280345E-262</v>
      </c>
      <c r="HD209" s="86">
        <f t="shared" si="628"/>
        <v>8.3989372163480895E-245</v>
      </c>
      <c r="HE209" s="86">
        <f t="shared" si="629"/>
        <v>2.4595585351942408E-272</v>
      </c>
      <c r="HF209" s="86">
        <f t="shared" si="630"/>
        <v>2.3519539962201769E-285</v>
      </c>
      <c r="HG209" s="86">
        <f t="shared" si="631"/>
        <v>0</v>
      </c>
      <c r="HH209" s="86">
        <f t="shared" si="632"/>
        <v>0</v>
      </c>
      <c r="HI209" s="86">
        <f t="shared" si="633"/>
        <v>0</v>
      </c>
      <c r="HJ209" s="86">
        <f t="shared" si="634"/>
        <v>4.2000592554158637E-304</v>
      </c>
      <c r="HK209" s="86">
        <f t="shared" si="635"/>
        <v>0</v>
      </c>
      <c r="HL209" s="86">
        <f t="shared" si="636"/>
        <v>0</v>
      </c>
      <c r="HM209" s="86">
        <f t="shared" si="637"/>
        <v>0</v>
      </c>
      <c r="HN209" s="86">
        <f t="shared" si="638"/>
        <v>0</v>
      </c>
      <c r="HO209" s="86">
        <f t="shared" si="639"/>
        <v>0</v>
      </c>
      <c r="HP209" s="86">
        <f t="shared" si="640"/>
        <v>0</v>
      </c>
      <c r="HQ209" s="86">
        <f t="shared" si="641"/>
        <v>0</v>
      </c>
      <c r="HS209" s="86">
        <f t="shared" si="551"/>
        <v>7.4732823653310495E-75</v>
      </c>
      <c r="HT209" s="86">
        <f t="shared" si="642"/>
        <v>2.0529242158020894E-116</v>
      </c>
      <c r="HU209" s="86">
        <f t="shared" si="643"/>
        <v>1.7064315144882538E-117</v>
      </c>
      <c r="HV209" s="86">
        <f t="shared" si="644"/>
        <v>4.5614632248501572E-126</v>
      </c>
      <c r="HW209" s="86">
        <f t="shared" si="645"/>
        <v>3.5834897435325598E-114</v>
      </c>
      <c r="HX209" s="86">
        <f t="shared" si="646"/>
        <v>7.1614397336671296E-128</v>
      </c>
      <c r="HY209" s="86">
        <f t="shared" si="647"/>
        <v>1.009098203075258E-122</v>
      </c>
      <c r="HZ209" s="86">
        <f t="shared" si="648"/>
        <v>1.6023038970262914E-127</v>
      </c>
      <c r="IA209" s="86">
        <f t="shared" si="649"/>
        <v>6.6073658840737697E-130</v>
      </c>
      <c r="IB209" s="86">
        <f t="shared" si="650"/>
        <v>1.9145084178544136E-125</v>
      </c>
      <c r="IC209" s="86">
        <f t="shared" si="651"/>
        <v>3.227903338717633E-139</v>
      </c>
      <c r="ID209" s="86">
        <f t="shared" si="652"/>
        <v>1.1167004786701911E-132</v>
      </c>
      <c r="IE209" s="86">
        <f t="shared" si="653"/>
        <v>4.2359130968535874E-121</v>
      </c>
      <c r="IF209" s="86">
        <f t="shared" si="654"/>
        <v>1.3332510267963235E-123</v>
      </c>
      <c r="IG209" s="86">
        <f t="shared" si="655"/>
        <v>4.8074059891949986E-134</v>
      </c>
      <c r="II209" s="86">
        <f t="shared" si="552"/>
        <v>1.0962267833228303E-18</v>
      </c>
      <c r="IJ209" s="86">
        <f t="shared" si="553"/>
        <v>5.8996848246459914E-24</v>
      </c>
      <c r="IK209" s="86">
        <f t="shared" si="554"/>
        <v>9.5078657037483887E-24</v>
      </c>
      <c r="IL209" s="86">
        <f t="shared" si="555"/>
        <v>8.6832619245034104E-25</v>
      </c>
      <c r="IM209" s="86">
        <f t="shared" si="556"/>
        <v>4.046816193945978E-22</v>
      </c>
      <c r="IN209" s="86">
        <f t="shared" si="557"/>
        <v>7.1758360200582113E-25</v>
      </c>
      <c r="IO209" s="86">
        <f t="shared" si="558"/>
        <v>1.5651732364716506E-24</v>
      </c>
      <c r="IP209" s="86">
        <f t="shared" si="559"/>
        <v>3.0674602276889827E-26</v>
      </c>
      <c r="IQ209" s="86">
        <f t="shared" si="560"/>
        <v>3.5097874263994658E-27</v>
      </c>
      <c r="IR209" s="86">
        <f t="shared" si="561"/>
        <v>6.1873598097083666E-26</v>
      </c>
      <c r="IS209" s="86">
        <f t="shared" si="562"/>
        <v>4.590664016403804E-29</v>
      </c>
      <c r="IT209" s="86">
        <f t="shared" si="563"/>
        <v>2.7509059671410248E-27</v>
      </c>
      <c r="IU209" s="86">
        <f t="shared" si="564"/>
        <v>6.5315777675278031E-24</v>
      </c>
      <c r="IV209" s="86">
        <f t="shared" si="565"/>
        <v>9.7561625940428992E-25</v>
      </c>
      <c r="IW209" s="86">
        <f t="shared" si="566"/>
        <v>2.1760914296448552E-36</v>
      </c>
      <c r="IY209" s="86">
        <f t="shared" si="567"/>
        <v>1.0962267833228303E-18</v>
      </c>
      <c r="IZ209" s="86">
        <f t="shared" si="568"/>
        <v>5.8996848246459914E-24</v>
      </c>
      <c r="JA209" s="86">
        <f t="shared" si="569"/>
        <v>9.5078657037483887E-24</v>
      </c>
      <c r="JB209" s="86">
        <f t="shared" si="570"/>
        <v>8.6832619245034104E-25</v>
      </c>
      <c r="JC209" s="86">
        <f t="shared" si="571"/>
        <v>4.046816193945978E-22</v>
      </c>
      <c r="JD209" s="86">
        <f t="shared" si="572"/>
        <v>7.1758360200582113E-25</v>
      </c>
      <c r="JE209" s="86">
        <f t="shared" si="573"/>
        <v>1.5651732364716506E-24</v>
      </c>
      <c r="JF209" s="86">
        <f t="shared" si="574"/>
        <v>3.0674602276889827E-26</v>
      </c>
      <c r="JG209" s="86">
        <f t="shared" si="575"/>
        <v>3.5097874263994658E-27</v>
      </c>
      <c r="JH209" s="86">
        <f t="shared" si="576"/>
        <v>6.1873598097083666E-26</v>
      </c>
      <c r="JI209" s="86">
        <f t="shared" si="577"/>
        <v>4.590664016403804E-29</v>
      </c>
      <c r="JJ209" s="86">
        <f t="shared" si="578"/>
        <v>2.7509059671410248E-27</v>
      </c>
      <c r="JK209" s="86">
        <f t="shared" si="579"/>
        <v>6.5315777675278031E-24</v>
      </c>
      <c r="JL209" s="86">
        <f t="shared" si="580"/>
        <v>9.7561625940428992E-25</v>
      </c>
      <c r="JM209" s="86">
        <f t="shared" si="581"/>
        <v>2.1760914296448552E-36</v>
      </c>
    </row>
    <row r="210" spans="2:273" x14ac:dyDescent="0.25">
      <c r="B210" s="2">
        <v>183</v>
      </c>
      <c r="C210" s="37">
        <v>37.704999999999998</v>
      </c>
      <c r="D210" s="37">
        <v>38.066000000000003</v>
      </c>
      <c r="E210" s="37">
        <v>41.639000000000003</v>
      </c>
      <c r="F210" s="37">
        <v>44.835999999999999</v>
      </c>
      <c r="G210" s="37">
        <v>46.048999999999999</v>
      </c>
      <c r="H210" s="37">
        <v>46.524999999999999</v>
      </c>
      <c r="I210" s="37">
        <v>46.097999999999999</v>
      </c>
      <c r="J210" s="37">
        <v>46.524999999999999</v>
      </c>
      <c r="K210" s="37">
        <v>43.933999999999997</v>
      </c>
      <c r="L210" s="37">
        <v>44.59</v>
      </c>
      <c r="M210" s="37">
        <v>42.082000000000001</v>
      </c>
      <c r="N210" s="37">
        <v>40.491999999999997</v>
      </c>
      <c r="O210" s="37">
        <v>39.491999999999997</v>
      </c>
      <c r="P210" s="37">
        <v>40.311</v>
      </c>
      <c r="Q210" s="37">
        <v>41.802999999999997</v>
      </c>
      <c r="S210" s="4" t="e">
        <f t="shared" si="453"/>
        <v>#N/A</v>
      </c>
      <c r="T210" s="4" t="e">
        <f t="shared" si="454"/>
        <v>#N/A</v>
      </c>
      <c r="U210" s="4" t="e">
        <f t="shared" si="455"/>
        <v>#N/A</v>
      </c>
      <c r="V210" s="4" t="e">
        <f t="shared" si="456"/>
        <v>#N/A</v>
      </c>
      <c r="W210" s="4" t="e">
        <f t="shared" si="457"/>
        <v>#N/A</v>
      </c>
      <c r="X210" s="4" t="e">
        <f t="shared" si="458"/>
        <v>#N/A</v>
      </c>
      <c r="Y210" s="4" t="e">
        <f t="shared" si="459"/>
        <v>#N/A</v>
      </c>
      <c r="Z210" s="4" t="e">
        <f t="shared" si="460"/>
        <v>#N/A</v>
      </c>
      <c r="AA210" s="4" t="e">
        <f t="shared" si="461"/>
        <v>#N/A</v>
      </c>
      <c r="AB210" s="4" t="e">
        <f t="shared" si="462"/>
        <v>#N/A</v>
      </c>
      <c r="AC210" s="4" t="e">
        <f t="shared" si="463"/>
        <v>#N/A</v>
      </c>
      <c r="AD210" s="4" t="e">
        <f t="shared" si="464"/>
        <v>#N/A</v>
      </c>
      <c r="AE210" s="4" t="e">
        <f t="shared" si="465"/>
        <v>#N/A</v>
      </c>
      <c r="AF210" s="4">
        <f t="shared" si="466"/>
        <v>40.278017322852847</v>
      </c>
      <c r="AG210" s="4">
        <f t="shared" si="467"/>
        <v>40.55345471921234</v>
      </c>
      <c r="AI210" s="4">
        <f t="shared" si="468"/>
        <v>0</v>
      </c>
      <c r="AJ210" s="4">
        <f t="shared" si="469"/>
        <v>0</v>
      </c>
      <c r="AK210" s="4">
        <f t="shared" si="470"/>
        <v>0</v>
      </c>
      <c r="AL210" s="4">
        <f t="shared" si="471"/>
        <v>0</v>
      </c>
      <c r="AM210" s="4">
        <f t="shared" si="472"/>
        <v>0</v>
      </c>
      <c r="AN210" s="4">
        <f t="shared" si="473"/>
        <v>0</v>
      </c>
      <c r="AO210" s="4">
        <f t="shared" si="474"/>
        <v>0</v>
      </c>
      <c r="AP210" s="4">
        <f t="shared" si="475"/>
        <v>0</v>
      </c>
      <c r="AQ210" s="4">
        <f t="shared" si="476"/>
        <v>0</v>
      </c>
      <c r="AR210" s="4">
        <f t="shared" si="477"/>
        <v>0</v>
      </c>
      <c r="AS210" s="4">
        <f t="shared" si="478"/>
        <v>0</v>
      </c>
      <c r="AT210" s="4">
        <f t="shared" si="479"/>
        <v>0</v>
      </c>
      <c r="AU210" s="4">
        <f t="shared" si="480"/>
        <v>0</v>
      </c>
      <c r="AV210" s="4">
        <f t="shared" si="660"/>
        <v>3.2982677147153083E-2</v>
      </c>
      <c r="AW210" s="4">
        <f t="shared" si="660"/>
        <v>1.2495452807876575</v>
      </c>
      <c r="AY210" s="2" t="e">
        <f t="shared" si="532"/>
        <v>#N/A</v>
      </c>
      <c r="AZ210" s="2" t="e">
        <f t="shared" si="583"/>
        <v>#N/A</v>
      </c>
      <c r="BA210" s="2" t="e">
        <f t="shared" si="584"/>
        <v>#N/A</v>
      </c>
      <c r="BB210" s="2" t="e">
        <f t="shared" si="585"/>
        <v>#N/A</v>
      </c>
      <c r="BC210" s="2" t="e">
        <f t="shared" si="586"/>
        <v>#N/A</v>
      </c>
      <c r="BD210" s="2" t="e">
        <f t="shared" si="587"/>
        <v>#N/A</v>
      </c>
      <c r="BE210" s="2" t="e">
        <f t="shared" si="588"/>
        <v>#N/A</v>
      </c>
      <c r="BF210" s="2" t="e">
        <f t="shared" si="589"/>
        <v>#N/A</v>
      </c>
      <c r="BG210" s="2" t="e">
        <f t="shared" si="590"/>
        <v>#N/A</v>
      </c>
      <c r="BH210" s="2" t="e">
        <f t="shared" si="591"/>
        <v>#N/A</v>
      </c>
      <c r="BI210" s="2" t="e">
        <f t="shared" si="592"/>
        <v>#N/A</v>
      </c>
      <c r="BJ210" s="2" t="e">
        <f t="shared" si="593"/>
        <v>#N/A</v>
      </c>
      <c r="BK210" s="2" t="e">
        <f t="shared" si="594"/>
        <v>#N/A</v>
      </c>
      <c r="BL210" s="2">
        <f t="shared" si="595"/>
        <v>40.278017322852847</v>
      </c>
      <c r="BM210" s="2">
        <f t="shared" si="596"/>
        <v>40.55345471921234</v>
      </c>
      <c r="BO210" s="2" t="str">
        <f t="shared" si="482"/>
        <v/>
      </c>
      <c r="BP210" s="2" t="str">
        <f t="shared" si="483"/>
        <v/>
      </c>
      <c r="BQ210" s="2" t="str">
        <f t="shared" si="484"/>
        <v/>
      </c>
      <c r="BR210" s="2" t="str">
        <f t="shared" si="485"/>
        <v/>
      </c>
      <c r="BS210" s="2" t="str">
        <f t="shared" si="486"/>
        <v/>
      </c>
      <c r="BT210" s="2" t="str">
        <f t="shared" si="487"/>
        <v/>
      </c>
      <c r="BU210" s="2" t="str">
        <f t="shared" si="488"/>
        <v/>
      </c>
      <c r="BV210" s="2" t="str">
        <f t="shared" si="489"/>
        <v/>
      </c>
      <c r="BW210" s="2" t="str">
        <f t="shared" si="490"/>
        <v/>
      </c>
      <c r="BX210" s="2" t="str">
        <f t="shared" si="491"/>
        <v/>
      </c>
      <c r="BY210" s="2" t="str">
        <f t="shared" si="492"/>
        <v/>
      </c>
      <c r="BZ210" s="2" t="str">
        <f t="shared" si="493"/>
        <v/>
      </c>
      <c r="CA210" s="2" t="str">
        <f t="shared" si="494"/>
        <v/>
      </c>
      <c r="CB210" s="2" t="str">
        <f t="shared" si="495"/>
        <v/>
      </c>
      <c r="CC210" s="2" t="str">
        <f t="shared" si="496"/>
        <v/>
      </c>
      <c r="CE210" s="2" t="str">
        <f t="shared" si="533"/>
        <v/>
      </c>
      <c r="CF210" s="2" t="str">
        <f t="shared" si="534"/>
        <v/>
      </c>
      <c r="CG210" s="2" t="str">
        <f t="shared" si="535"/>
        <v/>
      </c>
      <c r="CH210" s="2" t="str">
        <f t="shared" si="536"/>
        <v/>
      </c>
      <c r="CI210" s="2" t="str">
        <f t="shared" si="537"/>
        <v/>
      </c>
      <c r="CJ210" s="2" t="str">
        <f t="shared" si="538"/>
        <v/>
      </c>
      <c r="CK210" s="2" t="str">
        <f t="shared" si="539"/>
        <v/>
      </c>
      <c r="CL210" s="2" t="str">
        <f t="shared" si="540"/>
        <v/>
      </c>
      <c r="CM210" s="2" t="str">
        <f t="shared" si="541"/>
        <v/>
      </c>
      <c r="CN210" s="2" t="str">
        <f t="shared" si="542"/>
        <v/>
      </c>
      <c r="CO210" s="2" t="str">
        <f t="shared" si="543"/>
        <v/>
      </c>
      <c r="CP210" s="2" t="str">
        <f t="shared" si="544"/>
        <v/>
      </c>
      <c r="CQ210" s="2" t="str">
        <f t="shared" si="545"/>
        <v/>
      </c>
      <c r="CR210" s="2" t="str">
        <f t="shared" si="546"/>
        <v/>
      </c>
      <c r="CS210" s="2" t="str">
        <f t="shared" si="547"/>
        <v/>
      </c>
      <c r="CU210" s="2" t="str">
        <f t="shared" si="497"/>
        <v/>
      </c>
      <c r="CV210" s="2" t="str">
        <f t="shared" si="498"/>
        <v/>
      </c>
      <c r="CW210" s="2" t="str">
        <f t="shared" si="499"/>
        <v/>
      </c>
      <c r="CX210" s="2" t="str">
        <f t="shared" si="500"/>
        <v/>
      </c>
      <c r="CY210" s="2" t="str">
        <f t="shared" si="501"/>
        <v/>
      </c>
      <c r="CZ210" s="2" t="str">
        <f t="shared" si="502"/>
        <v/>
      </c>
      <c r="DA210" s="2" t="str">
        <f t="shared" si="503"/>
        <v/>
      </c>
      <c r="DB210" s="2" t="str">
        <f t="shared" si="504"/>
        <v/>
      </c>
      <c r="DC210" s="2" t="str">
        <f t="shared" si="505"/>
        <v/>
      </c>
      <c r="DD210" s="2" t="str">
        <f t="shared" si="506"/>
        <v/>
      </c>
      <c r="DE210" s="2" t="str">
        <f t="shared" si="507"/>
        <v/>
      </c>
      <c r="DF210" s="2" t="str">
        <f t="shared" si="508"/>
        <v/>
      </c>
      <c r="DG210" s="2" t="str">
        <f t="shared" si="509"/>
        <v/>
      </c>
      <c r="DH210" s="2">
        <f t="shared" si="510"/>
        <v>40.311</v>
      </c>
      <c r="DI210" s="2">
        <f t="shared" si="511"/>
        <v>41.802999999999997</v>
      </c>
      <c r="DK210" s="2">
        <f t="shared" si="512"/>
        <v>98.732898225427419</v>
      </c>
      <c r="DL210" s="2">
        <f t="shared" si="661"/>
        <v>104.48645031712473</v>
      </c>
      <c r="DM210" s="2">
        <f t="shared" si="661"/>
        <v>104.72681620209062</v>
      </c>
      <c r="DN210" s="2">
        <f t="shared" si="661"/>
        <v>116.04676761133604</v>
      </c>
      <c r="DO210" s="2">
        <f t="shared" si="661"/>
        <v>108.69849993247439</v>
      </c>
      <c r="DP210" s="2">
        <f t="shared" si="661"/>
        <v>114.25464635627532</v>
      </c>
      <c r="DQ210" s="2">
        <f t="shared" si="661"/>
        <v>106.33716848030019</v>
      </c>
      <c r="DR210" s="2">
        <f t="shared" si="661"/>
        <v>111.86592091767881</v>
      </c>
      <c r="DS210" s="2">
        <f t="shared" si="661"/>
        <v>108.99253047379364</v>
      </c>
      <c r="DT210" s="2">
        <f t="shared" si="661"/>
        <v>106.20315328330207</v>
      </c>
      <c r="DU210" s="2">
        <f t="shared" si="661"/>
        <v>102.07045647773279</v>
      </c>
      <c r="DV210" s="2">
        <f t="shared" si="661"/>
        <v>108.02787832366781</v>
      </c>
      <c r="DW210" s="2">
        <f t="shared" si="661"/>
        <v>105.70595033738191</v>
      </c>
      <c r="DX210" s="2">
        <f t="shared" si="661"/>
        <v>95.454071685168685</v>
      </c>
      <c r="DY210" s="2">
        <f t="shared" si="661"/>
        <v>88.880989746889753</v>
      </c>
      <c r="EA210" s="2">
        <f t="shared" si="452"/>
        <v>35.203000074283175</v>
      </c>
      <c r="EB210" s="2">
        <f t="shared" si="514"/>
        <v>36.104503080286996</v>
      </c>
      <c r="EC210" s="2">
        <f t="shared" si="515"/>
        <v>36.775361520428667</v>
      </c>
      <c r="ED210" s="2">
        <f t="shared" si="516"/>
        <v>41.863317451102972</v>
      </c>
      <c r="EE210" s="2">
        <f t="shared" si="517"/>
        <v>45.162238293164769</v>
      </c>
      <c r="EF210" s="2">
        <f t="shared" si="518"/>
        <v>44.716781143873661</v>
      </c>
      <c r="EG210" s="2">
        <f t="shared" si="519"/>
        <v>43.993599848523104</v>
      </c>
      <c r="EH210" s="2">
        <f t="shared" si="520"/>
        <v>43.701922322724734</v>
      </c>
      <c r="EI210" s="2">
        <f t="shared" si="521"/>
        <v>42.18172137353433</v>
      </c>
      <c r="EJ210" s="2">
        <f t="shared" si="522"/>
        <v>43.455194468536178</v>
      </c>
      <c r="EK210" s="2">
        <f t="shared" si="523"/>
        <v>41.799344508524612</v>
      </c>
      <c r="EL210" s="2">
        <f t="shared" si="524"/>
        <v>40.161000302953788</v>
      </c>
      <c r="EM210" s="2">
        <f t="shared" si="525"/>
        <v>40.484136380788115</v>
      </c>
      <c r="EN210" s="2">
        <f t="shared" si="526"/>
        <v>40.427753529130776</v>
      </c>
      <c r="EO210" s="2">
        <f t="shared" si="527"/>
        <v>45.87282235621521</v>
      </c>
      <c r="EQ210" s="2">
        <f t="shared" si="528"/>
        <v>37.127968310089031</v>
      </c>
      <c r="ER210" s="2">
        <f t="shared" si="662"/>
        <v>37.416851426668316</v>
      </c>
      <c r="ES210" s="2">
        <f t="shared" si="662"/>
        <v>37.960854564947851</v>
      </c>
      <c r="ET210" s="2">
        <f t="shared" si="662"/>
        <v>42.857442307602156</v>
      </c>
      <c r="EU210" s="2">
        <f t="shared" si="662"/>
        <v>44.96672032941607</v>
      </c>
      <c r="EV210" s="2">
        <f t="shared" si="662"/>
        <v>44.494358961602835</v>
      </c>
      <c r="EW210" s="2">
        <f t="shared" si="662"/>
        <v>45.206496051070033</v>
      </c>
      <c r="EX210" s="2">
        <f t="shared" si="662"/>
        <v>43.837313094551313</v>
      </c>
      <c r="EY210" s="2">
        <f t="shared" si="662"/>
        <v>42.648721552724027</v>
      </c>
      <c r="EZ210" s="2">
        <f t="shared" si="662"/>
        <v>42.872327252334927</v>
      </c>
      <c r="FA210" s="2">
        <f t="shared" si="662"/>
        <v>40.866628140792614</v>
      </c>
      <c r="FB210" s="2">
        <f t="shared" si="662"/>
        <v>39.44548889078623</v>
      </c>
      <c r="FC210" s="2">
        <f t="shared" si="662"/>
        <v>39.146247489473353</v>
      </c>
      <c r="FD210" s="2">
        <f t="shared" si="662"/>
        <v>40.272678165299894</v>
      </c>
      <c r="FE210" s="2">
        <f t="shared" si="662"/>
        <v>40.386551096101158</v>
      </c>
      <c r="FG210" s="2">
        <f t="shared" si="530"/>
        <v>0.99999766286614655</v>
      </c>
      <c r="FH210" s="2">
        <f t="shared" si="663"/>
        <v>0.99999721739867364</v>
      </c>
      <c r="FI210" s="2">
        <f t="shared" si="663"/>
        <v>0.99999690629255611</v>
      </c>
      <c r="FJ210" s="2">
        <f t="shared" si="663"/>
        <v>0.99999658770061595</v>
      </c>
      <c r="FK210" s="2">
        <f t="shared" si="663"/>
        <v>0.99999681409933339</v>
      </c>
      <c r="FL210" s="2">
        <f t="shared" si="663"/>
        <v>0.99999671785131716</v>
      </c>
      <c r="FM210" s="2">
        <f t="shared" si="663"/>
        <v>0.99999696416750483</v>
      </c>
      <c r="FN210" s="2">
        <f t="shared" si="663"/>
        <v>0.99999670179465316</v>
      </c>
      <c r="FO210" s="2">
        <f t="shared" si="663"/>
        <v>0.99999683043303789</v>
      </c>
      <c r="FP210" s="2">
        <f t="shared" si="663"/>
        <v>0.99999678980852935</v>
      </c>
      <c r="FQ210" s="2">
        <f t="shared" si="663"/>
        <v>0.99999662861040062</v>
      </c>
      <c r="FR210" s="2">
        <f t="shared" si="663"/>
        <v>0.99999676569195062</v>
      </c>
      <c r="FS210" s="2">
        <f t="shared" si="663"/>
        <v>0.99999692324378453</v>
      </c>
      <c r="FT210" s="2">
        <f t="shared" si="663"/>
        <v>0.99999706143627654</v>
      </c>
      <c r="FU210" s="2">
        <f t="shared" si="663"/>
        <v>0.99999736715243648</v>
      </c>
      <c r="FW210" s="2">
        <f t="shared" si="548"/>
        <v>0.98093258062434596</v>
      </c>
      <c r="FX210" s="2">
        <f t="shared" si="600"/>
        <v>0.97873168280350042</v>
      </c>
      <c r="FY210" s="2">
        <f t="shared" si="601"/>
        <v>0.97717497305605006</v>
      </c>
      <c r="FZ210" s="2">
        <f t="shared" si="602"/>
        <v>0.97485942072341791</v>
      </c>
      <c r="GA210" s="2">
        <f t="shared" si="603"/>
        <v>0.97173758160927515</v>
      </c>
      <c r="GB210" s="2">
        <f t="shared" si="604"/>
        <v>0.97305286698312743</v>
      </c>
      <c r="GC210" s="2">
        <f t="shared" si="605"/>
        <v>0.97516401486263393</v>
      </c>
      <c r="GD210" s="2">
        <f t="shared" si="606"/>
        <v>0.97699219867086284</v>
      </c>
      <c r="GE210" s="2">
        <f t="shared" si="607"/>
        <v>0.97869224681504485</v>
      </c>
      <c r="GF210" s="2">
        <f t="shared" si="608"/>
        <v>0.97784396170869503</v>
      </c>
      <c r="GG210" s="2">
        <f t="shared" si="609"/>
        <v>0.97872403235864058</v>
      </c>
      <c r="GH210" s="2">
        <f t="shared" si="610"/>
        <v>0.97824414524732817</v>
      </c>
      <c r="GI210" s="2">
        <f t="shared" si="611"/>
        <v>0.97472464276057957</v>
      </c>
      <c r="GJ210" s="2">
        <f t="shared" si="612"/>
        <v>0.96661327058864155</v>
      </c>
      <c r="GK210" s="2">
        <f t="shared" si="613"/>
        <v>0.96959858868535198</v>
      </c>
      <c r="GM210" s="86">
        <f t="shared" si="549"/>
        <v>0</v>
      </c>
      <c r="GN210" s="86">
        <f t="shared" si="614"/>
        <v>0</v>
      </c>
      <c r="GO210" s="86">
        <f t="shared" si="615"/>
        <v>0</v>
      </c>
      <c r="GP210" s="86">
        <f t="shared" si="616"/>
        <v>0</v>
      </c>
      <c r="GQ210" s="86">
        <f t="shared" si="617"/>
        <v>0</v>
      </c>
      <c r="GR210" s="86">
        <f t="shared" si="618"/>
        <v>0</v>
      </c>
      <c r="GS210" s="86">
        <f t="shared" si="619"/>
        <v>0</v>
      </c>
      <c r="GT210" s="86">
        <f t="shared" si="620"/>
        <v>0</v>
      </c>
      <c r="GU210" s="86">
        <f t="shared" si="621"/>
        <v>0</v>
      </c>
      <c r="GV210" s="86">
        <f t="shared" si="622"/>
        <v>0</v>
      </c>
      <c r="GW210" s="86">
        <f t="shared" si="623"/>
        <v>0</v>
      </c>
      <c r="GX210" s="86">
        <f t="shared" si="624"/>
        <v>0</v>
      </c>
      <c r="GY210" s="86">
        <f t="shared" si="625"/>
        <v>0</v>
      </c>
      <c r="GZ210" s="86">
        <f t="shared" si="626"/>
        <v>0</v>
      </c>
      <c r="HA210" s="86">
        <f t="shared" si="627"/>
        <v>0</v>
      </c>
      <c r="HC210" s="86">
        <f t="shared" si="550"/>
        <v>1.0794107773585365E-267</v>
      </c>
      <c r="HD210" s="86">
        <f t="shared" si="628"/>
        <v>9.063660675789587E-250</v>
      </c>
      <c r="HE210" s="86">
        <f t="shared" si="629"/>
        <v>7.077356685371888E-278</v>
      </c>
      <c r="HF210" s="86">
        <f t="shared" si="630"/>
        <v>3.5961631005441359E-291</v>
      </c>
      <c r="HG210" s="86">
        <f t="shared" si="631"/>
        <v>0</v>
      </c>
      <c r="HH210" s="86">
        <f t="shared" si="632"/>
        <v>0</v>
      </c>
      <c r="HI210" s="86">
        <f t="shared" si="633"/>
        <v>0</v>
      </c>
      <c r="HJ210" s="86">
        <f t="shared" si="634"/>
        <v>0</v>
      </c>
      <c r="HK210" s="86">
        <f t="shared" si="635"/>
        <v>0</v>
      </c>
      <c r="HL210" s="86">
        <f t="shared" si="636"/>
        <v>0</v>
      </c>
      <c r="HM210" s="86">
        <f t="shared" si="637"/>
        <v>0</v>
      </c>
      <c r="HN210" s="86">
        <f t="shared" si="638"/>
        <v>0</v>
      </c>
      <c r="HO210" s="86">
        <f t="shared" si="639"/>
        <v>0</v>
      </c>
      <c r="HP210" s="86">
        <f t="shared" si="640"/>
        <v>0</v>
      </c>
      <c r="HQ210" s="86">
        <f t="shared" si="641"/>
        <v>0</v>
      </c>
      <c r="HS210" s="86">
        <f t="shared" si="551"/>
        <v>3.1753509592901485E-77</v>
      </c>
      <c r="HT210" s="86">
        <f t="shared" si="642"/>
        <v>6.5692368717924876E-120</v>
      </c>
      <c r="HU210" s="86">
        <f t="shared" si="643"/>
        <v>4.6559265734616104E-121</v>
      </c>
      <c r="HV210" s="86">
        <f t="shared" si="644"/>
        <v>5.9495808591059996E-130</v>
      </c>
      <c r="HW210" s="86">
        <f t="shared" si="645"/>
        <v>9.060466416113243E-118</v>
      </c>
      <c r="HX210" s="86">
        <f t="shared" si="646"/>
        <v>7.1610429668811574E-132</v>
      </c>
      <c r="HY210" s="86">
        <f t="shared" si="647"/>
        <v>1.6078875442679145E-126</v>
      </c>
      <c r="HZ210" s="86">
        <f t="shared" si="648"/>
        <v>1.8920858149301194E-131</v>
      </c>
      <c r="IA210" s="86">
        <f t="shared" si="649"/>
        <v>7.3335241581741168E-134</v>
      </c>
      <c r="IB210" s="86">
        <f t="shared" si="650"/>
        <v>2.8291396699063898E-129</v>
      </c>
      <c r="IC210" s="86">
        <f t="shared" si="651"/>
        <v>1.8474442756316662E-143</v>
      </c>
      <c r="ID210" s="86">
        <f t="shared" si="652"/>
        <v>1.0461982000231075E-136</v>
      </c>
      <c r="IE210" s="86">
        <f t="shared" si="653"/>
        <v>7.717510244100457E-125</v>
      </c>
      <c r="IF210" s="86">
        <f t="shared" si="654"/>
        <v>1.5392764921256167E-127</v>
      </c>
      <c r="IG210" s="86">
        <f t="shared" si="655"/>
        <v>3.1005220481901622E-138</v>
      </c>
      <c r="II210" s="86">
        <f t="shared" si="552"/>
        <v>1.6245548714902686E-19</v>
      </c>
      <c r="IJ210" s="86">
        <f t="shared" si="553"/>
        <v>4.5341189517807842E-25</v>
      </c>
      <c r="IK210" s="86">
        <f t="shared" si="554"/>
        <v>7.1115666493596703E-25</v>
      </c>
      <c r="IL210" s="86">
        <f t="shared" si="555"/>
        <v>5.3336168751529182E-26</v>
      </c>
      <c r="IM210" s="86">
        <f t="shared" si="556"/>
        <v>3.1318286382309301E-23</v>
      </c>
      <c r="IN210" s="86">
        <f t="shared" si="557"/>
        <v>4.1191561917457086E-26</v>
      </c>
      <c r="IO210" s="86">
        <f t="shared" si="558"/>
        <v>1.0009410041293394E-25</v>
      </c>
      <c r="IP210" s="86">
        <f t="shared" si="559"/>
        <v>1.7067592075141737E-27</v>
      </c>
      <c r="IQ210" s="86">
        <f t="shared" si="560"/>
        <v>1.8652919614372217E-28</v>
      </c>
      <c r="IR210" s="86">
        <f t="shared" si="561"/>
        <v>3.6762877053110277E-27</v>
      </c>
      <c r="IS210" s="86">
        <f t="shared" si="562"/>
        <v>1.9707103029574474E-30</v>
      </c>
      <c r="IT210" s="86">
        <f t="shared" si="563"/>
        <v>1.4199880832688716E-28</v>
      </c>
      <c r="IU210" s="86">
        <f t="shared" si="564"/>
        <v>4.4357980620186255E-25</v>
      </c>
      <c r="IV210" s="86">
        <f t="shared" si="565"/>
        <v>4.6866237204007675E-26</v>
      </c>
      <c r="IW210" s="86">
        <f t="shared" si="566"/>
        <v>2.6112756958119762E-38</v>
      </c>
      <c r="IY210" s="86">
        <f t="shared" si="567"/>
        <v>1.6245548714902686E-19</v>
      </c>
      <c r="IZ210" s="86">
        <f t="shared" si="568"/>
        <v>4.5341189517807842E-25</v>
      </c>
      <c r="JA210" s="86">
        <f t="shared" si="569"/>
        <v>7.1115666493596703E-25</v>
      </c>
      <c r="JB210" s="86">
        <f t="shared" si="570"/>
        <v>5.3336168751529182E-26</v>
      </c>
      <c r="JC210" s="86">
        <f t="shared" si="571"/>
        <v>3.1318286382309301E-23</v>
      </c>
      <c r="JD210" s="86">
        <f t="shared" si="572"/>
        <v>4.1191561917457086E-26</v>
      </c>
      <c r="JE210" s="86">
        <f t="shared" si="573"/>
        <v>1.0009410041293394E-25</v>
      </c>
      <c r="JF210" s="86">
        <f t="shared" si="574"/>
        <v>1.7067592075141737E-27</v>
      </c>
      <c r="JG210" s="86">
        <f t="shared" si="575"/>
        <v>1.8652919614372217E-28</v>
      </c>
      <c r="JH210" s="86">
        <f t="shared" si="576"/>
        <v>3.6762877053110277E-27</v>
      </c>
      <c r="JI210" s="86">
        <f t="shared" si="577"/>
        <v>1.9707103029574474E-30</v>
      </c>
      <c r="JJ210" s="86">
        <f t="shared" si="578"/>
        <v>1.4199880832688716E-28</v>
      </c>
      <c r="JK210" s="86">
        <f t="shared" si="579"/>
        <v>4.4357980620186255E-25</v>
      </c>
      <c r="JL210" s="86">
        <f t="shared" si="580"/>
        <v>4.6866237204007675E-26</v>
      </c>
      <c r="JM210" s="86">
        <f t="shared" si="581"/>
        <v>2.6112756958119762E-38</v>
      </c>
    </row>
    <row r="211" spans="2:273" x14ac:dyDescent="0.25">
      <c r="B211" s="2">
        <v>184</v>
      </c>
      <c r="C211" s="37">
        <v>40.033000000000001</v>
      </c>
      <c r="D211" s="37">
        <v>40.295000000000002</v>
      </c>
      <c r="E211" s="37">
        <v>42.115000000000002</v>
      </c>
      <c r="F211" s="37">
        <v>44.59</v>
      </c>
      <c r="G211" s="37">
        <v>45.213000000000001</v>
      </c>
      <c r="H211" s="37">
        <v>45.508000000000003</v>
      </c>
      <c r="I211" s="37">
        <v>47.524999999999999</v>
      </c>
      <c r="J211" s="37">
        <v>46.491999999999997</v>
      </c>
      <c r="K211" s="37">
        <v>45.295000000000002</v>
      </c>
      <c r="L211" s="37">
        <v>44.148000000000003</v>
      </c>
      <c r="M211" s="37">
        <v>42.344000000000001</v>
      </c>
      <c r="N211" s="37">
        <v>40.753999999999998</v>
      </c>
      <c r="O211" s="37">
        <v>40.131</v>
      </c>
      <c r="P211" s="37">
        <v>39.835999999999999</v>
      </c>
      <c r="Q211" s="37">
        <v>40.426000000000002</v>
      </c>
      <c r="S211" s="4" t="e">
        <f t="shared" si="453"/>
        <v>#N/A</v>
      </c>
      <c r="T211" s="4" t="e">
        <f t="shared" si="454"/>
        <v>#N/A</v>
      </c>
      <c r="U211" s="4" t="e">
        <f t="shared" si="455"/>
        <v>#N/A</v>
      </c>
      <c r="V211" s="4" t="e">
        <f t="shared" si="456"/>
        <v>#N/A</v>
      </c>
      <c r="W211" s="4" t="e">
        <f t="shared" si="457"/>
        <v>#N/A</v>
      </c>
      <c r="X211" s="4" t="e">
        <f t="shared" si="458"/>
        <v>#N/A</v>
      </c>
      <c r="Y211" s="4" t="e">
        <f t="shared" si="459"/>
        <v>#N/A</v>
      </c>
      <c r="Z211" s="4" t="e">
        <f t="shared" si="460"/>
        <v>#N/A</v>
      </c>
      <c r="AA211" s="4" t="e">
        <f t="shared" si="461"/>
        <v>#N/A</v>
      </c>
      <c r="AB211" s="4" t="e">
        <f t="shared" si="462"/>
        <v>#N/A</v>
      </c>
      <c r="AC211" s="4" t="e">
        <f t="shared" si="463"/>
        <v>#N/A</v>
      </c>
      <c r="AD211" s="4" t="e">
        <f t="shared" si="464"/>
        <v>#N/A</v>
      </c>
      <c r="AE211" s="4" t="e">
        <f t="shared" si="465"/>
        <v>#N/A</v>
      </c>
      <c r="AF211" s="4">
        <f t="shared" si="466"/>
        <v>40.10610220639046</v>
      </c>
      <c r="AG211" s="4">
        <f t="shared" si="467"/>
        <v>40.353421478575406</v>
      </c>
      <c r="AI211" s="4">
        <f t="shared" si="468"/>
        <v>0</v>
      </c>
      <c r="AJ211" s="4">
        <f t="shared" si="469"/>
        <v>0</v>
      </c>
      <c r="AK211" s="4">
        <f t="shared" si="470"/>
        <v>0</v>
      </c>
      <c r="AL211" s="4">
        <f t="shared" si="471"/>
        <v>0</v>
      </c>
      <c r="AM211" s="4">
        <f t="shared" si="472"/>
        <v>0</v>
      </c>
      <c r="AN211" s="4">
        <f t="shared" si="473"/>
        <v>0</v>
      </c>
      <c r="AO211" s="4">
        <f t="shared" si="474"/>
        <v>0</v>
      </c>
      <c r="AP211" s="4">
        <f t="shared" si="475"/>
        <v>0</v>
      </c>
      <c r="AQ211" s="4">
        <f t="shared" si="476"/>
        <v>0</v>
      </c>
      <c r="AR211" s="4">
        <f t="shared" si="477"/>
        <v>0</v>
      </c>
      <c r="AS211" s="4">
        <f t="shared" si="478"/>
        <v>0</v>
      </c>
      <c r="AT211" s="4">
        <f t="shared" si="479"/>
        <v>0</v>
      </c>
      <c r="AU211" s="4">
        <f t="shared" si="480"/>
        <v>0</v>
      </c>
      <c r="AV211" s="4">
        <f t="shared" si="660"/>
        <v>-0.27010220639046167</v>
      </c>
      <c r="AW211" s="4">
        <f t="shared" si="660"/>
        <v>7.2578521424595976E-2</v>
      </c>
      <c r="AY211" s="2" t="e">
        <f t="shared" si="532"/>
        <v>#N/A</v>
      </c>
      <c r="AZ211" s="2" t="e">
        <f t="shared" si="583"/>
        <v>#N/A</v>
      </c>
      <c r="BA211" s="2" t="e">
        <f t="shared" si="584"/>
        <v>#N/A</v>
      </c>
      <c r="BB211" s="2" t="e">
        <f t="shared" si="585"/>
        <v>#N/A</v>
      </c>
      <c r="BC211" s="2" t="e">
        <f t="shared" si="586"/>
        <v>#N/A</v>
      </c>
      <c r="BD211" s="2" t="e">
        <f t="shared" si="587"/>
        <v>#N/A</v>
      </c>
      <c r="BE211" s="2" t="e">
        <f t="shared" si="588"/>
        <v>#N/A</v>
      </c>
      <c r="BF211" s="2" t="e">
        <f t="shared" si="589"/>
        <v>#N/A</v>
      </c>
      <c r="BG211" s="2" t="e">
        <f t="shared" si="590"/>
        <v>#N/A</v>
      </c>
      <c r="BH211" s="2" t="e">
        <f t="shared" si="591"/>
        <v>#N/A</v>
      </c>
      <c r="BI211" s="2" t="e">
        <f t="shared" si="592"/>
        <v>#N/A</v>
      </c>
      <c r="BJ211" s="2" t="e">
        <f t="shared" si="593"/>
        <v>#N/A</v>
      </c>
      <c r="BK211" s="2" t="e">
        <f t="shared" si="594"/>
        <v>#N/A</v>
      </c>
      <c r="BL211" s="2">
        <f t="shared" si="595"/>
        <v>40.10610220639046</v>
      </c>
      <c r="BM211" s="2">
        <f t="shared" si="596"/>
        <v>40.353421478575406</v>
      </c>
      <c r="BO211" s="2" t="str">
        <f t="shared" si="482"/>
        <v/>
      </c>
      <c r="BP211" s="2" t="str">
        <f t="shared" si="483"/>
        <v/>
      </c>
      <c r="BQ211" s="2" t="str">
        <f t="shared" si="484"/>
        <v/>
      </c>
      <c r="BR211" s="2" t="str">
        <f t="shared" si="485"/>
        <v/>
      </c>
      <c r="BS211" s="2" t="str">
        <f t="shared" si="486"/>
        <v/>
      </c>
      <c r="BT211" s="2" t="str">
        <f t="shared" si="487"/>
        <v/>
      </c>
      <c r="BU211" s="2" t="str">
        <f t="shared" si="488"/>
        <v/>
      </c>
      <c r="BV211" s="2" t="str">
        <f t="shared" si="489"/>
        <v/>
      </c>
      <c r="BW211" s="2" t="str">
        <f t="shared" si="490"/>
        <v/>
      </c>
      <c r="BX211" s="2" t="str">
        <f t="shared" si="491"/>
        <v/>
      </c>
      <c r="BY211" s="2" t="str">
        <f t="shared" si="492"/>
        <v/>
      </c>
      <c r="BZ211" s="2" t="str">
        <f t="shared" si="493"/>
        <v/>
      </c>
      <c r="CA211" s="2" t="str">
        <f t="shared" si="494"/>
        <v/>
      </c>
      <c r="CB211" s="2" t="str">
        <f t="shared" si="495"/>
        <v/>
      </c>
      <c r="CC211" s="2" t="str">
        <f t="shared" si="496"/>
        <v/>
      </c>
      <c r="CE211" s="2" t="str">
        <f t="shared" si="533"/>
        <v/>
      </c>
      <c r="CF211" s="2" t="str">
        <f t="shared" si="534"/>
        <v/>
      </c>
      <c r="CG211" s="2" t="str">
        <f t="shared" si="535"/>
        <v/>
      </c>
      <c r="CH211" s="2" t="str">
        <f t="shared" si="536"/>
        <v/>
      </c>
      <c r="CI211" s="2" t="str">
        <f t="shared" si="537"/>
        <v/>
      </c>
      <c r="CJ211" s="2" t="str">
        <f t="shared" si="538"/>
        <v/>
      </c>
      <c r="CK211" s="2" t="str">
        <f t="shared" si="539"/>
        <v/>
      </c>
      <c r="CL211" s="2" t="str">
        <f t="shared" si="540"/>
        <v/>
      </c>
      <c r="CM211" s="2" t="str">
        <f t="shared" si="541"/>
        <v/>
      </c>
      <c r="CN211" s="2" t="str">
        <f t="shared" si="542"/>
        <v/>
      </c>
      <c r="CO211" s="2" t="str">
        <f t="shared" si="543"/>
        <v/>
      </c>
      <c r="CP211" s="2" t="str">
        <f t="shared" si="544"/>
        <v/>
      </c>
      <c r="CQ211" s="2" t="str">
        <f t="shared" si="545"/>
        <v/>
      </c>
      <c r="CR211" s="2" t="str">
        <f t="shared" si="546"/>
        <v/>
      </c>
      <c r="CS211" s="2" t="str">
        <f t="shared" si="547"/>
        <v/>
      </c>
      <c r="CU211" s="2" t="str">
        <f t="shared" si="497"/>
        <v/>
      </c>
      <c r="CV211" s="2" t="str">
        <f t="shared" si="498"/>
        <v/>
      </c>
      <c r="CW211" s="2" t="str">
        <f t="shared" si="499"/>
        <v/>
      </c>
      <c r="CX211" s="2" t="str">
        <f t="shared" si="500"/>
        <v/>
      </c>
      <c r="CY211" s="2" t="str">
        <f t="shared" si="501"/>
        <v/>
      </c>
      <c r="CZ211" s="2" t="str">
        <f t="shared" si="502"/>
        <v/>
      </c>
      <c r="DA211" s="2" t="str">
        <f t="shared" si="503"/>
        <v/>
      </c>
      <c r="DB211" s="2" t="str">
        <f t="shared" si="504"/>
        <v/>
      </c>
      <c r="DC211" s="2" t="str">
        <f t="shared" si="505"/>
        <v/>
      </c>
      <c r="DD211" s="2" t="str">
        <f t="shared" si="506"/>
        <v/>
      </c>
      <c r="DE211" s="2" t="str">
        <f t="shared" si="507"/>
        <v/>
      </c>
      <c r="DF211" s="2" t="str">
        <f t="shared" si="508"/>
        <v/>
      </c>
      <c r="DG211" s="2" t="str">
        <f t="shared" si="509"/>
        <v/>
      </c>
      <c r="DH211" s="2">
        <f t="shared" si="510"/>
        <v>39.835999999999999</v>
      </c>
      <c r="DI211" s="2">
        <f t="shared" si="511"/>
        <v>40.426000000000002</v>
      </c>
      <c r="DK211" s="2">
        <f t="shared" si="512"/>
        <v>98.965292763957507</v>
      </c>
      <c r="DL211" s="2">
        <f t="shared" si="661"/>
        <v>104.73187345212926</v>
      </c>
      <c r="DM211" s="2">
        <f t="shared" si="661"/>
        <v>104.96563066202091</v>
      </c>
      <c r="DN211" s="2">
        <f t="shared" si="661"/>
        <v>116.35180728744939</v>
      </c>
      <c r="DO211" s="2">
        <f t="shared" si="661"/>
        <v>108.93368800475378</v>
      </c>
      <c r="DP211" s="2">
        <f t="shared" si="661"/>
        <v>114.52978178137653</v>
      </c>
      <c r="DQ211" s="2">
        <f t="shared" si="661"/>
        <v>106.55114099437148</v>
      </c>
      <c r="DR211" s="2">
        <f t="shared" si="661"/>
        <v>112.10061484480431</v>
      </c>
      <c r="DS211" s="2">
        <f t="shared" si="661"/>
        <v>109.23525965641755</v>
      </c>
      <c r="DT211" s="2">
        <f t="shared" si="661"/>
        <v>106.42984774859289</v>
      </c>
      <c r="DU211" s="2">
        <f t="shared" si="661"/>
        <v>102.28891700404859</v>
      </c>
      <c r="DV211" s="2">
        <f t="shared" si="661"/>
        <v>108.29122814312288</v>
      </c>
      <c r="DW211" s="2">
        <f t="shared" si="661"/>
        <v>105.95475317139</v>
      </c>
      <c r="DX211" s="2">
        <f t="shared" si="661"/>
        <v>95.639830456743113</v>
      </c>
      <c r="DY211" s="2">
        <f t="shared" si="661"/>
        <v>89.039260274560277</v>
      </c>
      <c r="EA211" s="2">
        <f t="shared" si="452"/>
        <v>35.016065963452682</v>
      </c>
      <c r="EB211" s="2">
        <f t="shared" si="514"/>
        <v>35.923978616739142</v>
      </c>
      <c r="EC211" s="2">
        <f t="shared" si="515"/>
        <v>36.584464835900867</v>
      </c>
      <c r="ED211" s="2">
        <f t="shared" si="516"/>
        <v>41.702394391354829</v>
      </c>
      <c r="EE211" s="2">
        <f t="shared" si="517"/>
        <v>45.016634336889254</v>
      </c>
      <c r="EF211" s="2">
        <f t="shared" si="518"/>
        <v>44.562011535766281</v>
      </c>
      <c r="EG211" s="2">
        <f t="shared" si="519"/>
        <v>43.816881343095183</v>
      </c>
      <c r="EH211" s="2">
        <f t="shared" si="520"/>
        <v>43.510610686767173</v>
      </c>
      <c r="EI211" s="2">
        <f t="shared" si="521"/>
        <v>42.005598101619199</v>
      </c>
      <c r="EJ211" s="2">
        <f t="shared" si="522"/>
        <v>43.295510600366192</v>
      </c>
      <c r="EK211" s="2">
        <f t="shared" si="523"/>
        <v>41.653383733348875</v>
      </c>
      <c r="EL211" s="2">
        <f t="shared" si="524"/>
        <v>39.994157031052751</v>
      </c>
      <c r="EM211" s="2">
        <f t="shared" si="525"/>
        <v>40.336716870608967</v>
      </c>
      <c r="EN211" s="2">
        <f t="shared" si="526"/>
        <v>40.257135729463513</v>
      </c>
      <c r="EO211" s="2">
        <f t="shared" si="527"/>
        <v>45.746960760667896</v>
      </c>
      <c r="EQ211" s="2">
        <f t="shared" si="528"/>
        <v>36.965276211059368</v>
      </c>
      <c r="ER211" s="2">
        <f t="shared" si="662"/>
        <v>37.25362188192436</v>
      </c>
      <c r="ES211" s="2">
        <f t="shared" si="662"/>
        <v>37.785540952712005</v>
      </c>
      <c r="ET211" s="2">
        <f t="shared" si="662"/>
        <v>42.709591920729849</v>
      </c>
      <c r="EU211" s="2">
        <f t="shared" si="662"/>
        <v>44.818655352124765</v>
      </c>
      <c r="EV211" s="2">
        <f t="shared" si="662"/>
        <v>44.336720229749915</v>
      </c>
      <c r="EW211" s="2">
        <f t="shared" si="662"/>
        <v>45.045365181446883</v>
      </c>
      <c r="EX211" s="2">
        <f t="shared" si="662"/>
        <v>43.648054831009169</v>
      </c>
      <c r="EY211" s="2">
        <f t="shared" si="662"/>
        <v>42.47870621893567</v>
      </c>
      <c r="EZ211" s="2">
        <f t="shared" si="662"/>
        <v>42.70529231140506</v>
      </c>
      <c r="FA211" s="2">
        <f t="shared" si="662"/>
        <v>40.708913334515465</v>
      </c>
      <c r="FB211" s="2">
        <f t="shared" si="662"/>
        <v>39.269780951530826</v>
      </c>
      <c r="FC211" s="2">
        <f t="shared" si="662"/>
        <v>38.981511375876664</v>
      </c>
      <c r="FD211" s="2">
        <f t="shared" si="662"/>
        <v>40.101191433323386</v>
      </c>
      <c r="FE211" s="2">
        <f t="shared" si="662"/>
        <v>40.199082153109522</v>
      </c>
      <c r="FG211" s="2">
        <f t="shared" si="530"/>
        <v>0.99999786850815431</v>
      </c>
      <c r="FH211" s="2">
        <f t="shared" si="663"/>
        <v>0.99999746223680741</v>
      </c>
      <c r="FI211" s="2">
        <f t="shared" si="663"/>
        <v>0.99999717850450942</v>
      </c>
      <c r="FJ211" s="2">
        <f t="shared" si="663"/>
        <v>0.99999688794504027</v>
      </c>
      <c r="FK211" s="2">
        <f t="shared" si="663"/>
        <v>0.99999709442324447</v>
      </c>
      <c r="FL211" s="2">
        <f t="shared" si="663"/>
        <v>0.99999700664396041</v>
      </c>
      <c r="FM211" s="2">
        <f t="shared" si="663"/>
        <v>0.99999723128711837</v>
      </c>
      <c r="FN211" s="2">
        <f t="shared" si="663"/>
        <v>0.99999699200010028</v>
      </c>
      <c r="FO211" s="2">
        <f t="shared" si="663"/>
        <v>0.99999710931976826</v>
      </c>
      <c r="FP211" s="2">
        <f t="shared" si="663"/>
        <v>0.99999707226975543</v>
      </c>
      <c r="FQ211" s="2">
        <f t="shared" si="663"/>
        <v>0.99999692525522954</v>
      </c>
      <c r="FR211" s="2">
        <f t="shared" si="663"/>
        <v>0.99999705027516161</v>
      </c>
      <c r="FS211" s="2">
        <f t="shared" si="663"/>
        <v>0.99999719396422182</v>
      </c>
      <c r="FT211" s="2">
        <f t="shared" si="663"/>
        <v>0.9999973199973391</v>
      </c>
      <c r="FU211" s="2">
        <f t="shared" si="663"/>
        <v>0.99999759881392736</v>
      </c>
      <c r="FW211" s="2">
        <f t="shared" si="548"/>
        <v>0.98258108267642741</v>
      </c>
      <c r="FX211" s="2">
        <f t="shared" si="600"/>
        <v>0.98056669706069066</v>
      </c>
      <c r="FY211" s="2">
        <f t="shared" si="601"/>
        <v>0.97914143661925113</v>
      </c>
      <c r="FZ211" s="2">
        <f t="shared" si="602"/>
        <v>0.97702068668828301</v>
      </c>
      <c r="GA211" s="2">
        <f t="shared" si="603"/>
        <v>0.97416010979184031</v>
      </c>
      <c r="GB211" s="2">
        <f t="shared" si="604"/>
        <v>0.97536551285996809</v>
      </c>
      <c r="GC211" s="2">
        <f t="shared" si="605"/>
        <v>0.9772997054520326</v>
      </c>
      <c r="GD211" s="2">
        <f t="shared" si="606"/>
        <v>0.97897407012500648</v>
      </c>
      <c r="GE211" s="2">
        <f t="shared" si="607"/>
        <v>0.98053059589505454</v>
      </c>
      <c r="GF211" s="2">
        <f t="shared" si="608"/>
        <v>0.97975398348987164</v>
      </c>
      <c r="GG211" s="2">
        <f t="shared" si="609"/>
        <v>0.98055969357950512</v>
      </c>
      <c r="GH211" s="2">
        <f t="shared" si="610"/>
        <v>0.98012036947894865</v>
      </c>
      <c r="GI211" s="2">
        <f t="shared" si="611"/>
        <v>0.97689722063033402</v>
      </c>
      <c r="GJ211" s="2">
        <f t="shared" si="612"/>
        <v>0.96946122804289603</v>
      </c>
      <c r="GK211" s="2">
        <f t="shared" si="613"/>
        <v>0.9721992164015435</v>
      </c>
      <c r="GM211" s="86">
        <f t="shared" si="549"/>
        <v>0</v>
      </c>
      <c r="GN211" s="86">
        <f t="shared" si="614"/>
        <v>0</v>
      </c>
      <c r="GO211" s="86">
        <f t="shared" si="615"/>
        <v>0</v>
      </c>
      <c r="GP211" s="86">
        <f t="shared" si="616"/>
        <v>0</v>
      </c>
      <c r="GQ211" s="86">
        <f t="shared" si="617"/>
        <v>0</v>
      </c>
      <c r="GR211" s="86">
        <f t="shared" si="618"/>
        <v>0</v>
      </c>
      <c r="GS211" s="86">
        <f t="shared" si="619"/>
        <v>0</v>
      </c>
      <c r="GT211" s="86">
        <f t="shared" si="620"/>
        <v>0</v>
      </c>
      <c r="GU211" s="86">
        <f t="shared" si="621"/>
        <v>0</v>
      </c>
      <c r="GV211" s="86">
        <f t="shared" si="622"/>
        <v>0</v>
      </c>
      <c r="GW211" s="86">
        <f t="shared" si="623"/>
        <v>0</v>
      </c>
      <c r="GX211" s="86">
        <f t="shared" si="624"/>
        <v>0</v>
      </c>
      <c r="GY211" s="86">
        <f t="shared" si="625"/>
        <v>0</v>
      </c>
      <c r="GZ211" s="86">
        <f t="shared" si="626"/>
        <v>0</v>
      </c>
      <c r="HA211" s="86">
        <f t="shared" si="627"/>
        <v>0</v>
      </c>
      <c r="HC211" s="86">
        <f t="shared" si="550"/>
        <v>3.4803816021918067E-273</v>
      </c>
      <c r="HD211" s="86">
        <f t="shared" si="628"/>
        <v>8.7127164996994303E-255</v>
      </c>
      <c r="HE211" s="86">
        <f t="shared" si="629"/>
        <v>1.7894929457951113E-283</v>
      </c>
      <c r="HF211" s="86">
        <f t="shared" si="630"/>
        <v>4.7998682560450311E-297</v>
      </c>
      <c r="HG211" s="86">
        <f t="shared" si="631"/>
        <v>0</v>
      </c>
      <c r="HH211" s="86">
        <f t="shared" si="632"/>
        <v>0</v>
      </c>
      <c r="HI211" s="86">
        <f t="shared" si="633"/>
        <v>0</v>
      </c>
      <c r="HJ211" s="86">
        <f t="shared" si="634"/>
        <v>0</v>
      </c>
      <c r="HK211" s="86">
        <f t="shared" si="635"/>
        <v>0</v>
      </c>
      <c r="HL211" s="86">
        <f t="shared" si="636"/>
        <v>0</v>
      </c>
      <c r="HM211" s="86">
        <f t="shared" si="637"/>
        <v>0</v>
      </c>
      <c r="HN211" s="86">
        <f t="shared" si="638"/>
        <v>0</v>
      </c>
      <c r="HO211" s="86">
        <f t="shared" si="639"/>
        <v>0</v>
      </c>
      <c r="HP211" s="86">
        <f t="shared" si="640"/>
        <v>0</v>
      </c>
      <c r="HQ211" s="86">
        <f t="shared" si="641"/>
        <v>0</v>
      </c>
      <c r="HS211" s="86">
        <f t="shared" si="551"/>
        <v>1.2369834026639558E-79</v>
      </c>
      <c r="HT211" s="86">
        <f t="shared" si="642"/>
        <v>1.8633155764020769E-123</v>
      </c>
      <c r="HU211" s="86">
        <f t="shared" si="643"/>
        <v>1.1219471921270973E-124</v>
      </c>
      <c r="HV211" s="86">
        <f t="shared" si="644"/>
        <v>6.763876619438351E-134</v>
      </c>
      <c r="HW211" s="86">
        <f t="shared" si="645"/>
        <v>2.0111899806934693E-121</v>
      </c>
      <c r="HX211" s="86">
        <f t="shared" si="646"/>
        <v>6.2029387112541277E-136</v>
      </c>
      <c r="HY211" s="86">
        <f t="shared" si="647"/>
        <v>2.2386109042280628E-130</v>
      </c>
      <c r="HZ211" s="86">
        <f t="shared" si="648"/>
        <v>1.9446095664698606E-135</v>
      </c>
      <c r="IA211" s="86">
        <f t="shared" si="649"/>
        <v>7.0890297966244571E-138</v>
      </c>
      <c r="IB211" s="86">
        <f t="shared" si="650"/>
        <v>3.6553872195693796E-133</v>
      </c>
      <c r="IC211" s="86">
        <f t="shared" si="651"/>
        <v>9.116530244283593E-148</v>
      </c>
      <c r="ID211" s="86">
        <f t="shared" si="652"/>
        <v>8.5180063252808744E-141</v>
      </c>
      <c r="IE211" s="86">
        <f t="shared" si="653"/>
        <v>1.231456092985322E-128</v>
      </c>
      <c r="IF211" s="86">
        <f t="shared" si="654"/>
        <v>1.5388827596196992E-131</v>
      </c>
      <c r="IG211" s="86">
        <f t="shared" si="655"/>
        <v>1.720709593680706E-142</v>
      </c>
      <c r="II211" s="86">
        <f t="shared" si="552"/>
        <v>2.3036547841989097E-20</v>
      </c>
      <c r="IJ211" s="86">
        <f t="shared" si="553"/>
        <v>3.2773101657287858E-26</v>
      </c>
      <c r="IK211" s="86">
        <f t="shared" si="554"/>
        <v>4.9935174506109965E-26</v>
      </c>
      <c r="IL211" s="86">
        <f t="shared" si="555"/>
        <v>3.0549296971110405E-27</v>
      </c>
      <c r="IM211" s="86">
        <f t="shared" si="556"/>
        <v>2.2685112197255055E-24</v>
      </c>
      <c r="IN211" s="86">
        <f t="shared" si="557"/>
        <v>2.19795941821728E-27</v>
      </c>
      <c r="IO211" s="86">
        <f t="shared" si="558"/>
        <v>5.9764411007879875E-27</v>
      </c>
      <c r="IP211" s="86">
        <f t="shared" si="559"/>
        <v>8.8485234426660848E-29</v>
      </c>
      <c r="IQ211" s="86">
        <f t="shared" si="560"/>
        <v>9.2397483054278503E-30</v>
      </c>
      <c r="IR211" s="86">
        <f t="shared" si="561"/>
        <v>2.0400086589218329E-28</v>
      </c>
      <c r="IS211" s="86">
        <f t="shared" si="562"/>
        <v>7.8446380604687073E-32</v>
      </c>
      <c r="IT211" s="86">
        <f t="shared" si="563"/>
        <v>6.8243440847510587E-30</v>
      </c>
      <c r="IU211" s="86">
        <f t="shared" si="564"/>
        <v>2.816007281291931E-26</v>
      </c>
      <c r="IV211" s="86">
        <f t="shared" si="565"/>
        <v>2.0725189863610818E-27</v>
      </c>
      <c r="IW211" s="86">
        <f t="shared" si="566"/>
        <v>2.7851742763572814E-40</v>
      </c>
      <c r="IY211" s="86">
        <f t="shared" si="567"/>
        <v>2.3036547841989097E-20</v>
      </c>
      <c r="IZ211" s="86">
        <f t="shared" si="568"/>
        <v>3.2773101657287858E-26</v>
      </c>
      <c r="JA211" s="86">
        <f t="shared" si="569"/>
        <v>4.9935174506109965E-26</v>
      </c>
      <c r="JB211" s="86">
        <f t="shared" si="570"/>
        <v>3.0549296971110405E-27</v>
      </c>
      <c r="JC211" s="86">
        <f t="shared" si="571"/>
        <v>2.2685112197255055E-24</v>
      </c>
      <c r="JD211" s="86">
        <f t="shared" si="572"/>
        <v>2.19795941821728E-27</v>
      </c>
      <c r="JE211" s="86">
        <f t="shared" si="573"/>
        <v>5.9764411007879875E-27</v>
      </c>
      <c r="JF211" s="86">
        <f t="shared" si="574"/>
        <v>8.8485234426660848E-29</v>
      </c>
      <c r="JG211" s="86">
        <f t="shared" si="575"/>
        <v>9.2397483054278503E-30</v>
      </c>
      <c r="JH211" s="86">
        <f t="shared" si="576"/>
        <v>2.0400086589218329E-28</v>
      </c>
      <c r="JI211" s="86">
        <f t="shared" si="577"/>
        <v>7.8446380604687073E-32</v>
      </c>
      <c r="JJ211" s="86">
        <f t="shared" si="578"/>
        <v>6.8243440847510587E-30</v>
      </c>
      <c r="JK211" s="86">
        <f t="shared" si="579"/>
        <v>2.816007281291931E-26</v>
      </c>
      <c r="JL211" s="86">
        <f t="shared" si="580"/>
        <v>2.0725189863610818E-27</v>
      </c>
      <c r="JM211" s="86">
        <f t="shared" si="581"/>
        <v>2.7851742763572814E-40</v>
      </c>
    </row>
    <row r="212" spans="2:273" x14ac:dyDescent="0.25">
      <c r="B212" s="2">
        <v>185</v>
      </c>
      <c r="C212" s="37">
        <v>39.786999999999999</v>
      </c>
      <c r="D212" s="37">
        <v>38.884999999999998</v>
      </c>
      <c r="E212" s="37">
        <v>41.933999999999997</v>
      </c>
      <c r="F212" s="37">
        <v>43.508000000000003</v>
      </c>
      <c r="G212" s="37">
        <v>45.459000000000003</v>
      </c>
      <c r="H212" s="37">
        <v>46.115000000000002</v>
      </c>
      <c r="I212" s="37">
        <v>45.606999999999999</v>
      </c>
      <c r="J212" s="37">
        <v>45.851999999999997</v>
      </c>
      <c r="K212" s="37">
        <v>45.097999999999999</v>
      </c>
      <c r="L212" s="37">
        <v>45.246000000000002</v>
      </c>
      <c r="M212" s="37">
        <v>42.426000000000002</v>
      </c>
      <c r="N212" s="37">
        <v>39.984000000000002</v>
      </c>
      <c r="O212" s="37">
        <v>40.802999999999997</v>
      </c>
      <c r="P212" s="37">
        <v>42</v>
      </c>
      <c r="Q212" s="37">
        <v>40.590000000000003</v>
      </c>
      <c r="S212" s="4" t="e">
        <f t="shared" si="453"/>
        <v>#N/A</v>
      </c>
      <c r="T212" s="4" t="e">
        <f t="shared" si="454"/>
        <v>#N/A</v>
      </c>
      <c r="U212" s="4" t="e">
        <f t="shared" si="455"/>
        <v>#N/A</v>
      </c>
      <c r="V212" s="4" t="e">
        <f t="shared" si="456"/>
        <v>#N/A</v>
      </c>
      <c r="W212" s="4" t="e">
        <f t="shared" si="457"/>
        <v>#N/A</v>
      </c>
      <c r="X212" s="4" t="e">
        <f t="shared" si="458"/>
        <v>#N/A</v>
      </c>
      <c r="Y212" s="4" t="e">
        <f t="shared" si="459"/>
        <v>#N/A</v>
      </c>
      <c r="Z212" s="4" t="e">
        <f t="shared" si="460"/>
        <v>#N/A</v>
      </c>
      <c r="AA212" s="4" t="e">
        <f t="shared" si="461"/>
        <v>#N/A</v>
      </c>
      <c r="AB212" s="4" t="e">
        <f t="shared" si="462"/>
        <v>#N/A</v>
      </c>
      <c r="AC212" s="4" t="e">
        <f t="shared" si="463"/>
        <v>#N/A</v>
      </c>
      <c r="AD212" s="4" t="e">
        <f t="shared" si="464"/>
        <v>#N/A</v>
      </c>
      <c r="AE212" s="4" t="e">
        <f t="shared" si="465"/>
        <v>#N/A</v>
      </c>
      <c r="AF212" s="4" t="e">
        <f t="shared" si="466"/>
        <v>#N/A</v>
      </c>
      <c r="AG212" s="4">
        <f t="shared" si="467"/>
        <v>40.154283763414348</v>
      </c>
      <c r="AI212" s="4">
        <f t="shared" si="468"/>
        <v>0</v>
      </c>
      <c r="AJ212" s="4">
        <f t="shared" si="469"/>
        <v>0</v>
      </c>
      <c r="AK212" s="4">
        <f t="shared" si="470"/>
        <v>0</v>
      </c>
      <c r="AL212" s="4">
        <f t="shared" si="471"/>
        <v>0</v>
      </c>
      <c r="AM212" s="4">
        <f t="shared" si="472"/>
        <v>0</v>
      </c>
      <c r="AN212" s="4">
        <f t="shared" si="473"/>
        <v>0</v>
      </c>
      <c r="AO212" s="4">
        <f t="shared" si="474"/>
        <v>0</v>
      </c>
      <c r="AP212" s="4">
        <f t="shared" si="475"/>
        <v>0</v>
      </c>
      <c r="AQ212" s="4">
        <f t="shared" si="476"/>
        <v>0</v>
      </c>
      <c r="AR212" s="4">
        <f t="shared" si="477"/>
        <v>0</v>
      </c>
      <c r="AS212" s="4">
        <f t="shared" si="478"/>
        <v>0</v>
      </c>
      <c r="AT212" s="4">
        <f t="shared" si="479"/>
        <v>0</v>
      </c>
      <c r="AU212" s="4">
        <f t="shared" si="480"/>
        <v>0</v>
      </c>
      <c r="AV212" s="4">
        <f t="shared" si="660"/>
        <v>0</v>
      </c>
      <c r="AW212" s="4">
        <f t="shared" si="660"/>
        <v>0.43571623658565528</v>
      </c>
      <c r="AY212" s="2" t="e">
        <f t="shared" si="532"/>
        <v>#N/A</v>
      </c>
      <c r="AZ212" s="2" t="e">
        <f t="shared" si="583"/>
        <v>#N/A</v>
      </c>
      <c r="BA212" s="2" t="e">
        <f t="shared" si="584"/>
        <v>#N/A</v>
      </c>
      <c r="BB212" s="2" t="e">
        <f t="shared" si="585"/>
        <v>#N/A</v>
      </c>
      <c r="BC212" s="2" t="e">
        <f t="shared" si="586"/>
        <v>#N/A</v>
      </c>
      <c r="BD212" s="2" t="e">
        <f t="shared" si="587"/>
        <v>#N/A</v>
      </c>
      <c r="BE212" s="2" t="e">
        <f t="shared" si="588"/>
        <v>#N/A</v>
      </c>
      <c r="BF212" s="2" t="e">
        <f t="shared" si="589"/>
        <v>#N/A</v>
      </c>
      <c r="BG212" s="2" t="e">
        <f t="shared" si="590"/>
        <v>#N/A</v>
      </c>
      <c r="BH212" s="2" t="e">
        <f t="shared" si="591"/>
        <v>#N/A</v>
      </c>
      <c r="BI212" s="2" t="e">
        <f t="shared" si="592"/>
        <v>#N/A</v>
      </c>
      <c r="BJ212" s="2" t="e">
        <f t="shared" si="593"/>
        <v>#N/A</v>
      </c>
      <c r="BK212" s="2" t="e">
        <f t="shared" si="594"/>
        <v>#N/A</v>
      </c>
      <c r="BL212" s="2" t="e">
        <f t="shared" si="595"/>
        <v>#N/A</v>
      </c>
      <c r="BM212" s="2">
        <f t="shared" si="596"/>
        <v>40.154283763414348</v>
      </c>
      <c r="BO212" s="2" t="str">
        <f t="shared" si="482"/>
        <v/>
      </c>
      <c r="BP212" s="2" t="str">
        <f t="shared" si="483"/>
        <v/>
      </c>
      <c r="BQ212" s="2" t="str">
        <f t="shared" si="484"/>
        <v/>
      </c>
      <c r="BR212" s="2" t="str">
        <f t="shared" si="485"/>
        <v/>
      </c>
      <c r="BS212" s="2" t="str">
        <f t="shared" si="486"/>
        <v/>
      </c>
      <c r="BT212" s="2" t="str">
        <f t="shared" si="487"/>
        <v/>
      </c>
      <c r="BU212" s="2" t="str">
        <f t="shared" si="488"/>
        <v/>
      </c>
      <c r="BV212" s="2" t="str">
        <f t="shared" si="489"/>
        <v/>
      </c>
      <c r="BW212" s="2" t="str">
        <f t="shared" si="490"/>
        <v/>
      </c>
      <c r="BX212" s="2" t="str">
        <f t="shared" si="491"/>
        <v/>
      </c>
      <c r="BY212" s="2" t="str">
        <f t="shared" si="492"/>
        <v/>
      </c>
      <c r="BZ212" s="2" t="str">
        <f t="shared" si="493"/>
        <v/>
      </c>
      <c r="CA212" s="2" t="str">
        <f t="shared" si="494"/>
        <v/>
      </c>
      <c r="CB212" s="2" t="str">
        <f t="shared" si="495"/>
        <v/>
      </c>
      <c r="CC212" s="2" t="str">
        <f t="shared" si="496"/>
        <v/>
      </c>
      <c r="CE212" s="2" t="str">
        <f t="shared" si="533"/>
        <v/>
      </c>
      <c r="CF212" s="2" t="str">
        <f t="shared" si="534"/>
        <v/>
      </c>
      <c r="CG212" s="2" t="str">
        <f t="shared" si="535"/>
        <v/>
      </c>
      <c r="CH212" s="2" t="str">
        <f t="shared" si="536"/>
        <v/>
      </c>
      <c r="CI212" s="2" t="str">
        <f t="shared" si="537"/>
        <v/>
      </c>
      <c r="CJ212" s="2" t="str">
        <f t="shared" si="538"/>
        <v/>
      </c>
      <c r="CK212" s="2" t="str">
        <f t="shared" si="539"/>
        <v/>
      </c>
      <c r="CL212" s="2" t="str">
        <f t="shared" si="540"/>
        <v/>
      </c>
      <c r="CM212" s="2" t="str">
        <f t="shared" si="541"/>
        <v/>
      </c>
      <c r="CN212" s="2" t="str">
        <f t="shared" si="542"/>
        <v/>
      </c>
      <c r="CO212" s="2" t="str">
        <f t="shared" si="543"/>
        <v/>
      </c>
      <c r="CP212" s="2" t="str">
        <f t="shared" si="544"/>
        <v/>
      </c>
      <c r="CQ212" s="2" t="str">
        <f t="shared" si="545"/>
        <v/>
      </c>
      <c r="CR212" s="2" t="str">
        <f t="shared" si="546"/>
        <v/>
      </c>
      <c r="CS212" s="2" t="str">
        <f t="shared" si="547"/>
        <v/>
      </c>
      <c r="CU212" s="2" t="str">
        <f t="shared" si="497"/>
        <v/>
      </c>
      <c r="CV212" s="2" t="str">
        <f t="shared" si="498"/>
        <v/>
      </c>
      <c r="CW212" s="2" t="str">
        <f t="shared" si="499"/>
        <v/>
      </c>
      <c r="CX212" s="2" t="str">
        <f t="shared" si="500"/>
        <v/>
      </c>
      <c r="CY212" s="2" t="str">
        <f t="shared" si="501"/>
        <v/>
      </c>
      <c r="CZ212" s="2" t="str">
        <f t="shared" si="502"/>
        <v/>
      </c>
      <c r="DA212" s="2" t="str">
        <f t="shared" si="503"/>
        <v/>
      </c>
      <c r="DB212" s="2" t="str">
        <f t="shared" si="504"/>
        <v/>
      </c>
      <c r="DC212" s="2" t="str">
        <f t="shared" si="505"/>
        <v/>
      </c>
      <c r="DD212" s="2" t="str">
        <f t="shared" si="506"/>
        <v/>
      </c>
      <c r="DE212" s="2" t="str">
        <f t="shared" si="507"/>
        <v/>
      </c>
      <c r="DF212" s="2" t="str">
        <f t="shared" si="508"/>
        <v/>
      </c>
      <c r="DG212" s="2" t="str">
        <f t="shared" si="509"/>
        <v/>
      </c>
      <c r="DH212" s="2" t="str">
        <f t="shared" si="510"/>
        <v/>
      </c>
      <c r="DI212" s="2">
        <f t="shared" si="511"/>
        <v>40.590000000000003</v>
      </c>
      <c r="DK212" s="2">
        <f t="shared" si="512"/>
        <v>99.197687302487623</v>
      </c>
      <c r="DL212" s="2">
        <f t="shared" si="661"/>
        <v>104.97729658713379</v>
      </c>
      <c r="DM212" s="2">
        <f t="shared" si="661"/>
        <v>105.20444512195124</v>
      </c>
      <c r="DN212" s="2">
        <f t="shared" si="661"/>
        <v>116.65684696356276</v>
      </c>
      <c r="DO212" s="2">
        <f t="shared" si="661"/>
        <v>109.16887607703318</v>
      </c>
      <c r="DP212" s="2">
        <f t="shared" si="661"/>
        <v>114.80491720647775</v>
      </c>
      <c r="DQ212" s="2">
        <f t="shared" si="661"/>
        <v>106.76511350844277</v>
      </c>
      <c r="DR212" s="2">
        <f t="shared" si="661"/>
        <v>112.33530877192982</v>
      </c>
      <c r="DS212" s="2">
        <f t="shared" si="661"/>
        <v>109.47798883904147</v>
      </c>
      <c r="DT212" s="2">
        <f t="shared" si="661"/>
        <v>106.65654221388368</v>
      </c>
      <c r="DU212" s="2">
        <f t="shared" si="661"/>
        <v>102.50737753036438</v>
      </c>
      <c r="DV212" s="2">
        <f t="shared" si="661"/>
        <v>108.55457796257797</v>
      </c>
      <c r="DW212" s="2">
        <f t="shared" si="661"/>
        <v>106.2035560053981</v>
      </c>
      <c r="DX212" s="2">
        <f t="shared" si="661"/>
        <v>95.82558922831754</v>
      </c>
      <c r="DY212" s="2">
        <f t="shared" si="661"/>
        <v>89.197530802230801</v>
      </c>
      <c r="EA212" s="2">
        <f t="shared" si="452"/>
        <v>34.829131852622197</v>
      </c>
      <c r="EB212" s="2">
        <f t="shared" si="514"/>
        <v>35.74345415319128</v>
      </c>
      <c r="EC212" s="2">
        <f t="shared" si="515"/>
        <v>36.393568151373074</v>
      </c>
      <c r="ED212" s="2">
        <f t="shared" si="516"/>
        <v>41.541471331606679</v>
      </c>
      <c r="EE212" s="2">
        <f t="shared" si="517"/>
        <v>44.871030380613739</v>
      </c>
      <c r="EF212" s="2">
        <f t="shared" si="518"/>
        <v>44.407241927658902</v>
      </c>
      <c r="EG212" s="2">
        <f t="shared" si="519"/>
        <v>43.640162837667262</v>
      </c>
      <c r="EH212" s="2">
        <f t="shared" si="520"/>
        <v>43.319299050809605</v>
      </c>
      <c r="EI212" s="2">
        <f t="shared" si="521"/>
        <v>41.829474829704068</v>
      </c>
      <c r="EJ212" s="2">
        <f t="shared" si="522"/>
        <v>43.1358267321962</v>
      </c>
      <c r="EK212" s="2">
        <f t="shared" si="523"/>
        <v>41.507422958173137</v>
      </c>
      <c r="EL212" s="2">
        <f t="shared" si="524"/>
        <v>39.827313759151714</v>
      </c>
      <c r="EM212" s="2">
        <f t="shared" si="525"/>
        <v>40.189297360429819</v>
      </c>
      <c r="EN212" s="2">
        <f t="shared" si="526"/>
        <v>40.086517929796244</v>
      </c>
      <c r="EO212" s="2">
        <f t="shared" si="527"/>
        <v>45.621099165120583</v>
      </c>
      <c r="EQ212" s="2">
        <f t="shared" si="528"/>
        <v>36.802584112029706</v>
      </c>
      <c r="ER212" s="2">
        <f t="shared" si="662"/>
        <v>37.090392337180397</v>
      </c>
      <c r="ES212" s="2">
        <f t="shared" si="662"/>
        <v>37.610227340476165</v>
      </c>
      <c r="ET212" s="2">
        <f t="shared" si="662"/>
        <v>42.561741533857536</v>
      </c>
      <c r="EU212" s="2">
        <f t="shared" si="662"/>
        <v>44.670590374833466</v>
      </c>
      <c r="EV212" s="2">
        <f t="shared" si="662"/>
        <v>44.179081497896988</v>
      </c>
      <c r="EW212" s="2">
        <f t="shared" si="662"/>
        <v>44.884234311823718</v>
      </c>
      <c r="EX212" s="2">
        <f t="shared" si="662"/>
        <v>43.458796567467026</v>
      </c>
      <c r="EY212" s="2">
        <f t="shared" si="662"/>
        <v>42.308690885147321</v>
      </c>
      <c r="EZ212" s="2">
        <f t="shared" si="662"/>
        <v>42.538257370475193</v>
      </c>
      <c r="FA212" s="2">
        <f t="shared" si="662"/>
        <v>40.551198528238316</v>
      </c>
      <c r="FB212" s="2">
        <f t="shared" si="662"/>
        <v>39.094073012275423</v>
      </c>
      <c r="FC212" s="2">
        <f t="shared" si="662"/>
        <v>38.816775262279975</v>
      </c>
      <c r="FD212" s="2">
        <f t="shared" si="662"/>
        <v>39.929704701346878</v>
      </c>
      <c r="FE212" s="2">
        <f t="shared" si="662"/>
        <v>40.011613210117886</v>
      </c>
      <c r="FG212" s="2">
        <f t="shared" si="530"/>
        <v>0.99999805605596814</v>
      </c>
      <c r="FH212" s="2">
        <f t="shared" si="663"/>
        <v>0.9999976855319439</v>
      </c>
      <c r="FI212" s="2">
        <f t="shared" si="663"/>
        <v>0.99999742676489056</v>
      </c>
      <c r="FJ212" s="2">
        <f t="shared" si="663"/>
        <v>0.99999716177136688</v>
      </c>
      <c r="FK212" s="2">
        <f t="shared" si="663"/>
        <v>0.99999735008182689</v>
      </c>
      <c r="FL212" s="2">
        <f t="shared" si="663"/>
        <v>0.99999727002612682</v>
      </c>
      <c r="FM212" s="2">
        <f t="shared" si="663"/>
        <v>0.99999747490322577</v>
      </c>
      <c r="FN212" s="2">
        <f t="shared" si="663"/>
        <v>0.99999725667076067</v>
      </c>
      <c r="FO212" s="2">
        <f t="shared" si="663"/>
        <v>0.99999736366762504</v>
      </c>
      <c r="FP212" s="2">
        <f t="shared" si="663"/>
        <v>0.99999732987759438</v>
      </c>
      <c r="FQ212" s="2">
        <f t="shared" si="663"/>
        <v>0.9999971957986824</v>
      </c>
      <c r="FR212" s="2">
        <f t="shared" si="663"/>
        <v>0.99999730981827606</v>
      </c>
      <c r="FS212" s="2">
        <f t="shared" si="663"/>
        <v>0.99999744086432285</v>
      </c>
      <c r="FT212" s="2">
        <f t="shared" si="663"/>
        <v>0.99999755580794736</v>
      </c>
      <c r="FU212" s="2">
        <f t="shared" si="663"/>
        <v>0.99999781009181177</v>
      </c>
      <c r="FW212" s="2">
        <f t="shared" si="548"/>
        <v>0.98408937275589359</v>
      </c>
      <c r="FX212" s="2">
        <f t="shared" si="600"/>
        <v>0.98224625959882439</v>
      </c>
      <c r="FY212" s="2">
        <f t="shared" si="601"/>
        <v>0.9809417860394849</v>
      </c>
      <c r="FZ212" s="2">
        <f t="shared" si="602"/>
        <v>0.97900015695581233</v>
      </c>
      <c r="GA212" s="2">
        <f t="shared" si="603"/>
        <v>0.97638003697995246</v>
      </c>
      <c r="GB212" s="2">
        <f t="shared" si="604"/>
        <v>0.97748427634769108</v>
      </c>
      <c r="GC212" s="2">
        <f t="shared" si="605"/>
        <v>0.97925565097064615</v>
      </c>
      <c r="GD212" s="2">
        <f t="shared" si="606"/>
        <v>0.98078858188705187</v>
      </c>
      <c r="GE212" s="2">
        <f t="shared" si="607"/>
        <v>0.98221322195281802</v>
      </c>
      <c r="GF212" s="2">
        <f t="shared" si="608"/>
        <v>0.98150246141884601</v>
      </c>
      <c r="GG212" s="2">
        <f t="shared" si="609"/>
        <v>0.98223985044458428</v>
      </c>
      <c r="GH212" s="2">
        <f t="shared" si="610"/>
        <v>0.98183779229392587</v>
      </c>
      <c r="GI212" s="2">
        <f t="shared" si="611"/>
        <v>0.9788870966087907</v>
      </c>
      <c r="GJ212" s="2">
        <f t="shared" si="612"/>
        <v>0.97207326756485302</v>
      </c>
      <c r="GK212" s="2">
        <f t="shared" si="613"/>
        <v>0.97458321028777184</v>
      </c>
      <c r="GM212" s="86">
        <f t="shared" si="549"/>
        <v>0</v>
      </c>
      <c r="GN212" s="86">
        <f t="shared" si="614"/>
        <v>0</v>
      </c>
      <c r="GO212" s="86">
        <f t="shared" si="615"/>
        <v>0</v>
      </c>
      <c r="GP212" s="86">
        <f t="shared" si="616"/>
        <v>0</v>
      </c>
      <c r="GQ212" s="86">
        <f t="shared" si="617"/>
        <v>0</v>
      </c>
      <c r="GR212" s="86">
        <f t="shared" si="618"/>
        <v>0</v>
      </c>
      <c r="GS212" s="86">
        <f t="shared" si="619"/>
        <v>0</v>
      </c>
      <c r="GT212" s="86">
        <f t="shared" si="620"/>
        <v>0</v>
      </c>
      <c r="GU212" s="86">
        <f t="shared" si="621"/>
        <v>0</v>
      </c>
      <c r="GV212" s="86">
        <f t="shared" si="622"/>
        <v>0</v>
      </c>
      <c r="GW212" s="86">
        <f t="shared" si="623"/>
        <v>0</v>
      </c>
      <c r="GX212" s="86">
        <f t="shared" si="624"/>
        <v>0</v>
      </c>
      <c r="GY212" s="86">
        <f t="shared" si="625"/>
        <v>0</v>
      </c>
      <c r="GZ212" s="86">
        <f t="shared" si="626"/>
        <v>0</v>
      </c>
      <c r="HA212" s="86">
        <f t="shared" si="627"/>
        <v>0</v>
      </c>
      <c r="HC212" s="86">
        <f t="shared" si="550"/>
        <v>9.8617066048339232E-279</v>
      </c>
      <c r="HD212" s="86">
        <f t="shared" si="628"/>
        <v>7.4605922019501603E-260</v>
      </c>
      <c r="HE212" s="86">
        <f t="shared" si="629"/>
        <v>3.9758776417380506E-289</v>
      </c>
      <c r="HF212" s="86">
        <f t="shared" si="630"/>
        <v>5.5923939341203447E-303</v>
      </c>
      <c r="HG212" s="86">
        <f t="shared" si="631"/>
        <v>0</v>
      </c>
      <c r="HH212" s="86">
        <f t="shared" si="632"/>
        <v>0</v>
      </c>
      <c r="HI212" s="86">
        <f t="shared" si="633"/>
        <v>0</v>
      </c>
      <c r="HJ212" s="86">
        <f t="shared" si="634"/>
        <v>0</v>
      </c>
      <c r="HK212" s="86">
        <f t="shared" si="635"/>
        <v>0</v>
      </c>
      <c r="HL212" s="86">
        <f t="shared" si="636"/>
        <v>0</v>
      </c>
      <c r="HM212" s="86">
        <f t="shared" si="637"/>
        <v>0</v>
      </c>
      <c r="HN212" s="86">
        <f t="shared" si="638"/>
        <v>0</v>
      </c>
      <c r="HO212" s="86">
        <f t="shared" si="639"/>
        <v>0</v>
      </c>
      <c r="HP212" s="86">
        <f t="shared" si="640"/>
        <v>0</v>
      </c>
      <c r="HQ212" s="86">
        <f t="shared" si="641"/>
        <v>0</v>
      </c>
      <c r="HS212" s="86">
        <f t="shared" si="551"/>
        <v>4.4179880154976972E-82</v>
      </c>
      <c r="HT212" s="86">
        <f t="shared" si="642"/>
        <v>4.6847306826295345E-127</v>
      </c>
      <c r="HU212" s="86">
        <f t="shared" si="643"/>
        <v>2.387728221152866E-128</v>
      </c>
      <c r="HV212" s="86">
        <f t="shared" si="644"/>
        <v>6.7023810585673066E-138</v>
      </c>
      <c r="HW212" s="86">
        <f t="shared" si="645"/>
        <v>3.919318936857167E-125</v>
      </c>
      <c r="HX212" s="86">
        <f t="shared" si="646"/>
        <v>4.654369535057707E-140</v>
      </c>
      <c r="HY212" s="86">
        <f t="shared" si="647"/>
        <v>2.7233235803962199E-134</v>
      </c>
      <c r="HZ212" s="86">
        <f t="shared" si="648"/>
        <v>1.7394689397965716E-139</v>
      </c>
      <c r="IA212" s="86">
        <f t="shared" si="649"/>
        <v>5.9682596204486022E-142</v>
      </c>
      <c r="IB212" s="86">
        <f t="shared" si="650"/>
        <v>4.1294420943991101E-137</v>
      </c>
      <c r="IC212" s="86">
        <f t="shared" si="651"/>
        <v>3.878754843723541E-152</v>
      </c>
      <c r="ID212" s="86">
        <f t="shared" si="652"/>
        <v>6.02706424505537E-145</v>
      </c>
      <c r="IE212" s="86">
        <f t="shared" si="653"/>
        <v>1.7209537259925044E-132</v>
      </c>
      <c r="IF212" s="86">
        <f t="shared" si="654"/>
        <v>1.3322181157668013E-135</v>
      </c>
      <c r="IG212" s="86">
        <f t="shared" si="655"/>
        <v>8.2172398809986533E-147</v>
      </c>
      <c r="II212" s="86">
        <f t="shared" si="552"/>
        <v>3.1256480269418413E-21</v>
      </c>
      <c r="IJ212" s="86">
        <f t="shared" si="553"/>
        <v>2.2278820550293807E-27</v>
      </c>
      <c r="IK212" s="86">
        <f t="shared" si="554"/>
        <v>3.2915145237395563E-27</v>
      </c>
      <c r="IL212" s="86">
        <f t="shared" si="555"/>
        <v>1.6315824154554373E-28</v>
      </c>
      <c r="IM212" s="86">
        <f t="shared" si="556"/>
        <v>1.5379035595397797E-25</v>
      </c>
      <c r="IN212" s="86">
        <f t="shared" si="557"/>
        <v>1.0901691910311147E-28</v>
      </c>
      <c r="IO212" s="86">
        <f t="shared" si="558"/>
        <v>3.3316006585400548E-28</v>
      </c>
      <c r="IP212" s="86">
        <f t="shared" si="559"/>
        <v>4.2742831044095229E-30</v>
      </c>
      <c r="IQ212" s="86">
        <f t="shared" si="560"/>
        <v>4.2658944998888941E-31</v>
      </c>
      <c r="IR212" s="86">
        <f t="shared" si="561"/>
        <v>1.0572117223166928E-29</v>
      </c>
      <c r="IS212" s="86">
        <f t="shared" si="562"/>
        <v>2.8954439188093261E-33</v>
      </c>
      <c r="IT212" s="86">
        <f t="shared" si="563"/>
        <v>3.0534691846327217E-31</v>
      </c>
      <c r="IU212" s="86">
        <f t="shared" si="564"/>
        <v>1.6710598903533402E-27</v>
      </c>
      <c r="IV212" s="86">
        <f t="shared" si="565"/>
        <v>8.4368210162641659E-29</v>
      </c>
      <c r="IW212" s="86">
        <f t="shared" si="566"/>
        <v>2.640349267480399E-42</v>
      </c>
      <c r="IY212" s="86">
        <f t="shared" si="567"/>
        <v>3.1256480269418413E-21</v>
      </c>
      <c r="IZ212" s="86">
        <f t="shared" si="568"/>
        <v>2.2278820550293807E-27</v>
      </c>
      <c r="JA212" s="86">
        <f t="shared" si="569"/>
        <v>3.2915145237395563E-27</v>
      </c>
      <c r="JB212" s="86">
        <f t="shared" si="570"/>
        <v>1.6315824154554373E-28</v>
      </c>
      <c r="JC212" s="86">
        <f t="shared" si="571"/>
        <v>1.5379035595397797E-25</v>
      </c>
      <c r="JD212" s="86">
        <f t="shared" si="572"/>
        <v>1.0901691910311147E-28</v>
      </c>
      <c r="JE212" s="86">
        <f t="shared" si="573"/>
        <v>3.3316006585400548E-28</v>
      </c>
      <c r="JF212" s="86">
        <f t="shared" si="574"/>
        <v>4.2742831044095229E-30</v>
      </c>
      <c r="JG212" s="86">
        <f t="shared" si="575"/>
        <v>4.2658944998888941E-31</v>
      </c>
      <c r="JH212" s="86">
        <f t="shared" si="576"/>
        <v>1.0572117223166928E-29</v>
      </c>
      <c r="JI212" s="86">
        <f t="shared" si="577"/>
        <v>2.8954439188093261E-33</v>
      </c>
      <c r="JJ212" s="86">
        <f t="shared" si="578"/>
        <v>3.0534691846327217E-31</v>
      </c>
      <c r="JK212" s="86">
        <f t="shared" si="579"/>
        <v>1.6710598903533402E-27</v>
      </c>
      <c r="JL212" s="86">
        <f t="shared" si="580"/>
        <v>8.4368210162641659E-29</v>
      </c>
      <c r="JM212" s="86">
        <f t="shared" si="581"/>
        <v>2.640349267480399E-42</v>
      </c>
    </row>
    <row r="213" spans="2:273" x14ac:dyDescent="0.25">
      <c r="B213" s="2">
        <v>186</v>
      </c>
      <c r="C213" s="37">
        <v>38.933999999999997</v>
      </c>
      <c r="D213" s="37">
        <v>39.966999999999999</v>
      </c>
      <c r="E213" s="37">
        <v>41.311</v>
      </c>
      <c r="F213" s="37">
        <v>43.933999999999997</v>
      </c>
      <c r="G213" s="37">
        <v>46.131</v>
      </c>
      <c r="H213" s="37">
        <v>45.491999999999997</v>
      </c>
      <c r="I213" s="37">
        <v>46.23</v>
      </c>
      <c r="J213" s="37">
        <v>45.279000000000003</v>
      </c>
      <c r="K213" s="37">
        <v>44.442999999999998</v>
      </c>
      <c r="L213" s="37">
        <v>44.82</v>
      </c>
      <c r="M213" s="37">
        <v>42.262</v>
      </c>
      <c r="N213" s="37">
        <v>40.262</v>
      </c>
      <c r="O213" s="37">
        <v>39.459000000000003</v>
      </c>
      <c r="P213" s="37">
        <v>41.557000000000002</v>
      </c>
      <c r="Q213" s="37">
        <v>41.475000000000001</v>
      </c>
      <c r="S213" s="4" t="e">
        <f t="shared" si="453"/>
        <v>#N/A</v>
      </c>
      <c r="T213" s="4" t="e">
        <f t="shared" si="454"/>
        <v>#N/A</v>
      </c>
      <c r="U213" s="4" t="e">
        <f t="shared" si="455"/>
        <v>#N/A</v>
      </c>
      <c r="V213" s="4" t="e">
        <f t="shared" si="456"/>
        <v>#N/A</v>
      </c>
      <c r="W213" s="4" t="e">
        <f t="shared" si="457"/>
        <v>#N/A</v>
      </c>
      <c r="X213" s="4" t="e">
        <f t="shared" si="458"/>
        <v>#N/A</v>
      </c>
      <c r="Y213" s="4" t="e">
        <f t="shared" si="459"/>
        <v>#N/A</v>
      </c>
      <c r="Z213" s="4" t="e">
        <f t="shared" si="460"/>
        <v>#N/A</v>
      </c>
      <c r="AA213" s="4" t="e">
        <f t="shared" si="461"/>
        <v>#N/A</v>
      </c>
      <c r="AB213" s="4" t="e">
        <f t="shared" si="462"/>
        <v>#N/A</v>
      </c>
      <c r="AC213" s="4" t="e">
        <f t="shared" si="463"/>
        <v>#N/A</v>
      </c>
      <c r="AD213" s="4" t="e">
        <f t="shared" si="464"/>
        <v>#N/A</v>
      </c>
      <c r="AE213" s="4" t="e">
        <f t="shared" si="465"/>
        <v>#N/A</v>
      </c>
      <c r="AF213" s="4" t="e">
        <f t="shared" si="466"/>
        <v>#N/A</v>
      </c>
      <c r="AG213" s="4">
        <f t="shared" si="467"/>
        <v>39.955984660091403</v>
      </c>
      <c r="AI213" s="4">
        <f t="shared" si="468"/>
        <v>0</v>
      </c>
      <c r="AJ213" s="4">
        <f t="shared" si="469"/>
        <v>0</v>
      </c>
      <c r="AK213" s="4">
        <f t="shared" si="470"/>
        <v>0</v>
      </c>
      <c r="AL213" s="4">
        <f t="shared" si="471"/>
        <v>0</v>
      </c>
      <c r="AM213" s="4">
        <f t="shared" si="472"/>
        <v>0</v>
      </c>
      <c r="AN213" s="4">
        <f t="shared" si="473"/>
        <v>0</v>
      </c>
      <c r="AO213" s="4">
        <f t="shared" si="474"/>
        <v>0</v>
      </c>
      <c r="AP213" s="4">
        <f t="shared" si="475"/>
        <v>0</v>
      </c>
      <c r="AQ213" s="4">
        <f t="shared" si="476"/>
        <v>0</v>
      </c>
      <c r="AR213" s="4">
        <f t="shared" si="477"/>
        <v>0</v>
      </c>
      <c r="AS213" s="4">
        <f t="shared" si="478"/>
        <v>0</v>
      </c>
      <c r="AT213" s="4">
        <f t="shared" si="479"/>
        <v>0</v>
      </c>
      <c r="AU213" s="4">
        <f t="shared" si="480"/>
        <v>0</v>
      </c>
      <c r="AV213" s="4">
        <f t="shared" si="660"/>
        <v>0</v>
      </c>
      <c r="AW213" s="4">
        <f t="shared" si="660"/>
        <v>1.5190153399085986</v>
      </c>
      <c r="AY213" s="2" t="e">
        <f t="shared" si="532"/>
        <v>#N/A</v>
      </c>
      <c r="AZ213" s="2" t="e">
        <f t="shared" si="583"/>
        <v>#N/A</v>
      </c>
      <c r="BA213" s="2" t="e">
        <f t="shared" si="584"/>
        <v>#N/A</v>
      </c>
      <c r="BB213" s="2" t="e">
        <f t="shared" si="585"/>
        <v>#N/A</v>
      </c>
      <c r="BC213" s="2" t="e">
        <f t="shared" si="586"/>
        <v>#N/A</v>
      </c>
      <c r="BD213" s="2" t="e">
        <f t="shared" si="587"/>
        <v>#N/A</v>
      </c>
      <c r="BE213" s="2" t="e">
        <f t="shared" si="588"/>
        <v>#N/A</v>
      </c>
      <c r="BF213" s="2" t="e">
        <f t="shared" si="589"/>
        <v>#N/A</v>
      </c>
      <c r="BG213" s="2" t="e">
        <f t="shared" si="590"/>
        <v>#N/A</v>
      </c>
      <c r="BH213" s="2" t="e">
        <f t="shared" si="591"/>
        <v>#N/A</v>
      </c>
      <c r="BI213" s="2" t="e">
        <f t="shared" si="592"/>
        <v>#N/A</v>
      </c>
      <c r="BJ213" s="2" t="e">
        <f t="shared" si="593"/>
        <v>#N/A</v>
      </c>
      <c r="BK213" s="2" t="e">
        <f t="shared" si="594"/>
        <v>#N/A</v>
      </c>
      <c r="BL213" s="2" t="e">
        <f t="shared" si="595"/>
        <v>#N/A</v>
      </c>
      <c r="BM213" s="2">
        <f t="shared" si="596"/>
        <v>39.955984660091403</v>
      </c>
      <c r="BO213" s="2" t="str">
        <f t="shared" si="482"/>
        <v/>
      </c>
      <c r="BP213" s="2" t="str">
        <f t="shared" si="483"/>
        <v/>
      </c>
      <c r="BQ213" s="2" t="str">
        <f t="shared" si="484"/>
        <v/>
      </c>
      <c r="BR213" s="2" t="str">
        <f t="shared" si="485"/>
        <v/>
      </c>
      <c r="BS213" s="2" t="str">
        <f t="shared" si="486"/>
        <v/>
      </c>
      <c r="BT213" s="2" t="str">
        <f t="shared" si="487"/>
        <v/>
      </c>
      <c r="BU213" s="2" t="str">
        <f t="shared" si="488"/>
        <v/>
      </c>
      <c r="BV213" s="2" t="str">
        <f t="shared" si="489"/>
        <v/>
      </c>
      <c r="BW213" s="2" t="str">
        <f t="shared" si="490"/>
        <v/>
      </c>
      <c r="BX213" s="2" t="str">
        <f t="shared" si="491"/>
        <v/>
      </c>
      <c r="BY213" s="2" t="str">
        <f t="shared" si="492"/>
        <v/>
      </c>
      <c r="BZ213" s="2" t="str">
        <f t="shared" si="493"/>
        <v/>
      </c>
      <c r="CA213" s="2" t="str">
        <f t="shared" si="494"/>
        <v/>
      </c>
      <c r="CB213" s="2" t="str">
        <f t="shared" si="495"/>
        <v/>
      </c>
      <c r="CC213" s="2" t="str">
        <f t="shared" si="496"/>
        <v/>
      </c>
      <c r="CE213" s="2" t="str">
        <f t="shared" si="533"/>
        <v/>
      </c>
      <c r="CF213" s="2" t="str">
        <f t="shared" si="534"/>
        <v/>
      </c>
      <c r="CG213" s="2" t="str">
        <f t="shared" si="535"/>
        <v/>
      </c>
      <c r="CH213" s="2" t="str">
        <f t="shared" si="536"/>
        <v/>
      </c>
      <c r="CI213" s="2" t="str">
        <f t="shared" si="537"/>
        <v/>
      </c>
      <c r="CJ213" s="2" t="str">
        <f t="shared" si="538"/>
        <v/>
      </c>
      <c r="CK213" s="2" t="str">
        <f t="shared" si="539"/>
        <v/>
      </c>
      <c r="CL213" s="2" t="str">
        <f t="shared" si="540"/>
        <v/>
      </c>
      <c r="CM213" s="2" t="str">
        <f t="shared" si="541"/>
        <v/>
      </c>
      <c r="CN213" s="2" t="str">
        <f t="shared" si="542"/>
        <v/>
      </c>
      <c r="CO213" s="2" t="str">
        <f t="shared" si="543"/>
        <v/>
      </c>
      <c r="CP213" s="2" t="str">
        <f t="shared" si="544"/>
        <v/>
      </c>
      <c r="CQ213" s="2" t="str">
        <f t="shared" si="545"/>
        <v/>
      </c>
      <c r="CR213" s="2" t="str">
        <f t="shared" si="546"/>
        <v/>
      </c>
      <c r="CS213" s="2" t="str">
        <f t="shared" si="547"/>
        <v/>
      </c>
      <c r="CU213" s="2" t="str">
        <f t="shared" si="497"/>
        <v/>
      </c>
      <c r="CV213" s="2" t="str">
        <f t="shared" si="498"/>
        <v/>
      </c>
      <c r="CW213" s="2" t="str">
        <f t="shared" si="499"/>
        <v/>
      </c>
      <c r="CX213" s="2" t="str">
        <f t="shared" si="500"/>
        <v/>
      </c>
      <c r="CY213" s="2" t="str">
        <f t="shared" si="501"/>
        <v/>
      </c>
      <c r="CZ213" s="2" t="str">
        <f t="shared" si="502"/>
        <v/>
      </c>
      <c r="DA213" s="2" t="str">
        <f t="shared" si="503"/>
        <v/>
      </c>
      <c r="DB213" s="2" t="str">
        <f t="shared" si="504"/>
        <v/>
      </c>
      <c r="DC213" s="2" t="str">
        <f t="shared" si="505"/>
        <v/>
      </c>
      <c r="DD213" s="2" t="str">
        <f t="shared" si="506"/>
        <v/>
      </c>
      <c r="DE213" s="2" t="str">
        <f t="shared" si="507"/>
        <v/>
      </c>
      <c r="DF213" s="2" t="str">
        <f t="shared" si="508"/>
        <v/>
      </c>
      <c r="DG213" s="2" t="str">
        <f t="shared" si="509"/>
        <v/>
      </c>
      <c r="DH213" s="2" t="str">
        <f t="shared" si="510"/>
        <v/>
      </c>
      <c r="DI213" s="2">
        <f t="shared" si="511"/>
        <v>41.475000000000001</v>
      </c>
      <c r="DK213" s="2">
        <f t="shared" si="512"/>
        <v>99.43008184101771</v>
      </c>
      <c r="DL213" s="2">
        <f t="shared" si="661"/>
        <v>105.22271972213832</v>
      </c>
      <c r="DM213" s="2">
        <f t="shared" si="661"/>
        <v>105.44325958188155</v>
      </c>
      <c r="DN213" s="2">
        <f t="shared" si="661"/>
        <v>116.96188663967612</v>
      </c>
      <c r="DO213" s="2">
        <f t="shared" si="661"/>
        <v>109.40406414931257</v>
      </c>
      <c r="DP213" s="2">
        <f t="shared" si="661"/>
        <v>115.08005263157897</v>
      </c>
      <c r="DQ213" s="2">
        <f t="shared" si="661"/>
        <v>106.97908602251408</v>
      </c>
      <c r="DR213" s="2">
        <f t="shared" si="661"/>
        <v>112.57000269905532</v>
      </c>
      <c r="DS213" s="2">
        <f t="shared" si="661"/>
        <v>109.72071802166539</v>
      </c>
      <c r="DT213" s="2">
        <f t="shared" si="661"/>
        <v>106.8832366791745</v>
      </c>
      <c r="DU213" s="2">
        <f t="shared" si="661"/>
        <v>102.72583805668016</v>
      </c>
      <c r="DV213" s="2">
        <f t="shared" si="661"/>
        <v>108.81792778203305</v>
      </c>
      <c r="DW213" s="2">
        <f t="shared" si="661"/>
        <v>106.4523588394062</v>
      </c>
      <c r="DX213" s="2">
        <f t="shared" si="661"/>
        <v>96.011347999891967</v>
      </c>
      <c r="DY213" s="2">
        <f t="shared" si="661"/>
        <v>89.355801329901325</v>
      </c>
      <c r="EA213" s="2">
        <f t="shared" ref="EA213:EA227" si="664">CE$228*$B213+CE$229</f>
        <v>34.642197741791712</v>
      </c>
      <c r="EB213" s="2">
        <f t="shared" si="514"/>
        <v>35.562929689643418</v>
      </c>
      <c r="EC213" s="2">
        <f t="shared" si="515"/>
        <v>36.202671466845274</v>
      </c>
      <c r="ED213" s="2">
        <f t="shared" si="516"/>
        <v>41.38054827185853</v>
      </c>
      <c r="EE213" s="2">
        <f t="shared" si="517"/>
        <v>44.725426424338224</v>
      </c>
      <c r="EF213" s="2">
        <f t="shared" si="518"/>
        <v>44.252472319551522</v>
      </c>
      <c r="EG213" s="2">
        <f t="shared" si="519"/>
        <v>43.463444332239341</v>
      </c>
      <c r="EH213" s="2">
        <f t="shared" si="520"/>
        <v>43.127987414852043</v>
      </c>
      <c r="EI213" s="2">
        <f t="shared" si="521"/>
        <v>41.653351557788937</v>
      </c>
      <c r="EJ213" s="2">
        <f t="shared" si="522"/>
        <v>42.976142864026208</v>
      </c>
      <c r="EK213" s="2">
        <f t="shared" si="523"/>
        <v>41.3614621829974</v>
      </c>
      <c r="EL213" s="2">
        <f t="shared" si="524"/>
        <v>39.660470487250677</v>
      </c>
      <c r="EM213" s="2">
        <f t="shared" si="525"/>
        <v>40.041877850250678</v>
      </c>
      <c r="EN213" s="2">
        <f t="shared" si="526"/>
        <v>39.915900130128982</v>
      </c>
      <c r="EO213" s="2">
        <f t="shared" si="527"/>
        <v>45.495237569573277</v>
      </c>
      <c r="EQ213" s="2">
        <f t="shared" si="528"/>
        <v>36.63989201300005</v>
      </c>
      <c r="ER213" s="2">
        <f t="shared" si="662"/>
        <v>36.927162792436434</v>
      </c>
      <c r="ES213" s="2">
        <f t="shared" si="662"/>
        <v>37.434913728240318</v>
      </c>
      <c r="ET213" s="2">
        <f t="shared" si="662"/>
        <v>42.413891146985222</v>
      </c>
      <c r="EU213" s="2">
        <f t="shared" si="662"/>
        <v>44.522525397542168</v>
      </c>
      <c r="EV213" s="2">
        <f t="shared" si="662"/>
        <v>44.021442766044061</v>
      </c>
      <c r="EW213" s="2">
        <f t="shared" si="662"/>
        <v>44.723103442200568</v>
      </c>
      <c r="EX213" s="2">
        <f t="shared" si="662"/>
        <v>43.269538303924882</v>
      </c>
      <c r="EY213" s="2">
        <f t="shared" si="662"/>
        <v>42.138675551358972</v>
      </c>
      <c r="EZ213" s="2">
        <f t="shared" si="662"/>
        <v>42.371222429545327</v>
      </c>
      <c r="FA213" s="2">
        <f t="shared" si="662"/>
        <v>40.393483721961161</v>
      </c>
      <c r="FB213" s="2">
        <f t="shared" si="662"/>
        <v>38.918365073020027</v>
      </c>
      <c r="FC213" s="2">
        <f t="shared" si="662"/>
        <v>38.652039148683286</v>
      </c>
      <c r="FD213" s="2">
        <f t="shared" si="662"/>
        <v>39.758217969370378</v>
      </c>
      <c r="FE213" s="2">
        <f t="shared" si="662"/>
        <v>39.824144267126243</v>
      </c>
      <c r="FG213" s="2">
        <f t="shared" si="530"/>
        <v>0.99999822710166864</v>
      </c>
      <c r="FH213" s="2">
        <f t="shared" si="663"/>
        <v>0.99999788917961563</v>
      </c>
      <c r="FI213" s="2">
        <f t="shared" si="663"/>
        <v>0.99999765318115663</v>
      </c>
      <c r="FJ213" s="2">
        <f t="shared" si="663"/>
        <v>0.99999741150407562</v>
      </c>
      <c r="FK213" s="2">
        <f t="shared" si="663"/>
        <v>0.99999758324533916</v>
      </c>
      <c r="FL213" s="2">
        <f t="shared" si="663"/>
        <v>0.99999751023363848</v>
      </c>
      <c r="FM213" s="2">
        <f t="shared" si="663"/>
        <v>0.99999769708385977</v>
      </c>
      <c r="FN213" s="2">
        <f t="shared" si="663"/>
        <v>0.99999749805339389</v>
      </c>
      <c r="FO213" s="2">
        <f t="shared" si="663"/>
        <v>0.9999975956357402</v>
      </c>
      <c r="FP213" s="2">
        <f t="shared" si="663"/>
        <v>0.99999756481885149</v>
      </c>
      <c r="FQ213" s="2">
        <f t="shared" si="663"/>
        <v>0.99999744253737166</v>
      </c>
      <c r="FR213" s="2">
        <f t="shared" si="663"/>
        <v>0.99999754652452721</v>
      </c>
      <c r="FS213" s="2">
        <f t="shared" si="663"/>
        <v>0.99999766603999751</v>
      </c>
      <c r="FT213" s="2">
        <f t="shared" si="663"/>
        <v>0.99999777086987518</v>
      </c>
      <c r="FU213" s="2">
        <f t="shared" si="663"/>
        <v>0.99999800277961037</v>
      </c>
      <c r="FW213" s="2">
        <f t="shared" si="548"/>
        <v>0.98546899262357235</v>
      </c>
      <c r="FX213" s="2">
        <f t="shared" si="600"/>
        <v>0.98378306324268416</v>
      </c>
      <c r="FY213" s="2">
        <f t="shared" si="601"/>
        <v>0.98258950634952724</v>
      </c>
      <c r="FZ213" s="2">
        <f t="shared" si="602"/>
        <v>0.98081246158050828</v>
      </c>
      <c r="GA213" s="2">
        <f t="shared" si="603"/>
        <v>0.97841347440883997</v>
      </c>
      <c r="GB213" s="2">
        <f t="shared" si="604"/>
        <v>0.97942465333857343</v>
      </c>
      <c r="GC213" s="2">
        <f t="shared" si="605"/>
        <v>0.98104633312134282</v>
      </c>
      <c r="GD213" s="2">
        <f t="shared" si="606"/>
        <v>0.98244931081706821</v>
      </c>
      <c r="GE213" s="2">
        <f t="shared" si="607"/>
        <v>0.98375283810585912</v>
      </c>
      <c r="GF213" s="2">
        <f t="shared" si="608"/>
        <v>0.98310254229948235</v>
      </c>
      <c r="GG213" s="2">
        <f t="shared" si="609"/>
        <v>0.9837771997162934</v>
      </c>
      <c r="GH213" s="2">
        <f t="shared" si="610"/>
        <v>0.98340935657292394</v>
      </c>
      <c r="GI213" s="2">
        <f t="shared" si="611"/>
        <v>0.98070896617515679</v>
      </c>
      <c r="GJ213" s="2">
        <f t="shared" si="612"/>
        <v>0.97446777826597009</v>
      </c>
      <c r="GK213" s="2">
        <f t="shared" si="613"/>
        <v>0.97676765541909427</v>
      </c>
      <c r="GM213" s="86">
        <f t="shared" si="549"/>
        <v>0</v>
      </c>
      <c r="GN213" s="86">
        <f t="shared" si="614"/>
        <v>0</v>
      </c>
      <c r="GO213" s="86">
        <f t="shared" si="615"/>
        <v>0</v>
      </c>
      <c r="GP213" s="86">
        <f t="shared" si="616"/>
        <v>0</v>
      </c>
      <c r="GQ213" s="86">
        <f t="shared" si="617"/>
        <v>0</v>
      </c>
      <c r="GR213" s="86">
        <f t="shared" si="618"/>
        <v>0</v>
      </c>
      <c r="GS213" s="86">
        <f t="shared" si="619"/>
        <v>0</v>
      </c>
      <c r="GT213" s="86">
        <f t="shared" si="620"/>
        <v>0</v>
      </c>
      <c r="GU213" s="86">
        <f t="shared" si="621"/>
        <v>0</v>
      </c>
      <c r="GV213" s="86">
        <f t="shared" si="622"/>
        <v>0</v>
      </c>
      <c r="GW213" s="86">
        <f t="shared" si="623"/>
        <v>0</v>
      </c>
      <c r="GX213" s="86">
        <f t="shared" si="624"/>
        <v>0</v>
      </c>
      <c r="GY213" s="86">
        <f t="shared" si="625"/>
        <v>0</v>
      </c>
      <c r="GZ213" s="86">
        <f t="shared" si="626"/>
        <v>0</v>
      </c>
      <c r="HA213" s="86">
        <f t="shared" si="627"/>
        <v>0</v>
      </c>
      <c r="HC213" s="86">
        <f t="shared" si="550"/>
        <v>2.4556218866180255E-284</v>
      </c>
      <c r="HD213" s="86">
        <f t="shared" si="628"/>
        <v>5.6906510234079073E-265</v>
      </c>
      <c r="HE213" s="86">
        <f t="shared" si="629"/>
        <v>7.7621011049139673E-295</v>
      </c>
      <c r="HF213" s="86">
        <f t="shared" si="630"/>
        <v>0</v>
      </c>
      <c r="HG213" s="86">
        <f t="shared" si="631"/>
        <v>0</v>
      </c>
      <c r="HH213" s="86">
        <f t="shared" si="632"/>
        <v>0</v>
      </c>
      <c r="HI213" s="86">
        <f t="shared" si="633"/>
        <v>0</v>
      </c>
      <c r="HJ213" s="86">
        <f t="shared" si="634"/>
        <v>0</v>
      </c>
      <c r="HK213" s="86">
        <f t="shared" si="635"/>
        <v>0</v>
      </c>
      <c r="HL213" s="86">
        <f t="shared" si="636"/>
        <v>0</v>
      </c>
      <c r="HM213" s="86">
        <f t="shared" si="637"/>
        <v>0</v>
      </c>
      <c r="HN213" s="86">
        <f t="shared" si="638"/>
        <v>0</v>
      </c>
      <c r="HO213" s="86">
        <f t="shared" si="639"/>
        <v>0</v>
      </c>
      <c r="HP213" s="86">
        <f t="shared" si="640"/>
        <v>0</v>
      </c>
      <c r="HQ213" s="86">
        <f t="shared" si="641"/>
        <v>0</v>
      </c>
      <c r="HS213" s="86">
        <f t="shared" si="551"/>
        <v>1.4466737017184621E-84</v>
      </c>
      <c r="HT213" s="86">
        <f t="shared" si="642"/>
        <v>1.044015429166487E-130</v>
      </c>
      <c r="HU213" s="86">
        <f t="shared" si="643"/>
        <v>4.4878757425079412E-132</v>
      </c>
      <c r="HV213" s="86">
        <f t="shared" si="644"/>
        <v>5.7887372575113328E-142</v>
      </c>
      <c r="HW213" s="86">
        <f t="shared" si="645"/>
        <v>6.7053281838840083E-129</v>
      </c>
      <c r="HX213" s="86">
        <f t="shared" si="646"/>
        <v>3.0252649713885365E-144</v>
      </c>
      <c r="HY213" s="86">
        <f t="shared" si="647"/>
        <v>2.8947741100925571E-138</v>
      </c>
      <c r="HZ213" s="86">
        <f t="shared" si="648"/>
        <v>1.3542248093118114E-143</v>
      </c>
      <c r="IA213" s="86">
        <f t="shared" si="649"/>
        <v>4.3761549569438939E-146</v>
      </c>
      <c r="IB213" s="86">
        <f t="shared" si="650"/>
        <v>4.0787359108870786E-141</v>
      </c>
      <c r="IC213" s="86">
        <f t="shared" si="651"/>
        <v>1.4228425854297337E-156</v>
      </c>
      <c r="ID213" s="86">
        <f t="shared" si="652"/>
        <v>3.7060803277135227E-149</v>
      </c>
      <c r="IE213" s="86">
        <f t="shared" si="653"/>
        <v>2.1063237685842235E-136</v>
      </c>
      <c r="IF213" s="86">
        <f t="shared" si="654"/>
        <v>9.9867206815939294E-140</v>
      </c>
      <c r="IG213" s="86">
        <f t="shared" si="655"/>
        <v>3.3766575156159259E-151</v>
      </c>
      <c r="II213" s="86">
        <f t="shared" si="552"/>
        <v>4.0578276725615376E-22</v>
      </c>
      <c r="IJ213" s="86">
        <f t="shared" si="553"/>
        <v>1.4243181545806759E-28</v>
      </c>
      <c r="IK213" s="86">
        <f t="shared" si="554"/>
        <v>2.0366785708444603E-28</v>
      </c>
      <c r="IL213" s="86">
        <f t="shared" si="555"/>
        <v>8.1251972738238519E-30</v>
      </c>
      <c r="IM213" s="86">
        <f t="shared" si="556"/>
        <v>9.7577617066635426E-27</v>
      </c>
      <c r="IN213" s="86">
        <f t="shared" si="557"/>
        <v>5.0259597694878928E-30</v>
      </c>
      <c r="IO213" s="86">
        <f t="shared" si="558"/>
        <v>1.73391658456398E-29</v>
      </c>
      <c r="IP213" s="86">
        <f t="shared" si="559"/>
        <v>1.9237078599439323E-31</v>
      </c>
      <c r="IQ213" s="86">
        <f t="shared" si="560"/>
        <v>1.8356367513553084E-32</v>
      </c>
      <c r="IR213" s="86">
        <f t="shared" si="561"/>
        <v>5.1166901772484015E-31</v>
      </c>
      <c r="IS213" s="86">
        <f t="shared" si="562"/>
        <v>9.9092206366145226E-35</v>
      </c>
      <c r="IT213" s="86">
        <f t="shared" si="563"/>
        <v>1.2719569903909143E-32</v>
      </c>
      <c r="IU213" s="86">
        <f t="shared" si="564"/>
        <v>9.2690493386695729E-29</v>
      </c>
      <c r="IV213" s="86">
        <f t="shared" si="565"/>
        <v>3.1614525788384931E-30</v>
      </c>
      <c r="IW213" s="86">
        <f t="shared" si="566"/>
        <v>2.2246725137904104E-44</v>
      </c>
      <c r="IY213" s="86">
        <f t="shared" si="567"/>
        <v>4.0578276725615376E-22</v>
      </c>
      <c r="IZ213" s="86">
        <f t="shared" si="568"/>
        <v>1.4243181545806759E-28</v>
      </c>
      <c r="JA213" s="86">
        <f t="shared" si="569"/>
        <v>2.0366785708444603E-28</v>
      </c>
      <c r="JB213" s="86">
        <f t="shared" si="570"/>
        <v>8.1251972738238519E-30</v>
      </c>
      <c r="JC213" s="86">
        <f t="shared" si="571"/>
        <v>9.7577617066635426E-27</v>
      </c>
      <c r="JD213" s="86">
        <f t="shared" si="572"/>
        <v>5.0259597694878928E-30</v>
      </c>
      <c r="JE213" s="86">
        <f t="shared" si="573"/>
        <v>1.73391658456398E-29</v>
      </c>
      <c r="JF213" s="86">
        <f t="shared" si="574"/>
        <v>1.9237078599439323E-31</v>
      </c>
      <c r="JG213" s="86">
        <f t="shared" si="575"/>
        <v>1.8356367513553084E-32</v>
      </c>
      <c r="JH213" s="86">
        <f t="shared" si="576"/>
        <v>5.1166901772484015E-31</v>
      </c>
      <c r="JI213" s="86">
        <f t="shared" si="577"/>
        <v>9.9092206366145226E-35</v>
      </c>
      <c r="JJ213" s="86">
        <f t="shared" si="578"/>
        <v>1.2719569903909143E-32</v>
      </c>
      <c r="JK213" s="86">
        <f t="shared" si="579"/>
        <v>9.2690493386695729E-29</v>
      </c>
      <c r="JL213" s="86">
        <f t="shared" si="580"/>
        <v>3.1614525788384931E-30</v>
      </c>
      <c r="JM213" s="86">
        <f t="shared" si="581"/>
        <v>2.2246725137904104E-44</v>
      </c>
    </row>
    <row r="214" spans="2:273" x14ac:dyDescent="0.25">
      <c r="B214" s="2">
        <v>187</v>
      </c>
      <c r="C214" s="37">
        <v>39.802999999999997</v>
      </c>
      <c r="D214" s="37">
        <v>39.426000000000002</v>
      </c>
      <c r="E214" s="37">
        <v>41.097999999999999</v>
      </c>
      <c r="F214" s="37">
        <v>43.148000000000003</v>
      </c>
      <c r="G214" s="37">
        <v>45.835999999999999</v>
      </c>
      <c r="H214" s="37">
        <v>46.279000000000003</v>
      </c>
      <c r="I214" s="37">
        <v>46.786999999999999</v>
      </c>
      <c r="J214" s="37">
        <v>45.048999999999999</v>
      </c>
      <c r="K214" s="37">
        <v>43.23</v>
      </c>
      <c r="L214" s="37">
        <v>45.097999999999999</v>
      </c>
      <c r="M214" s="37">
        <v>41.966999999999999</v>
      </c>
      <c r="N214" s="37">
        <v>41.311</v>
      </c>
      <c r="O214" s="37">
        <v>40.573999999999998</v>
      </c>
      <c r="P214" s="37">
        <v>39.933999999999997</v>
      </c>
      <c r="Q214" s="37">
        <v>39.933999999999997</v>
      </c>
      <c r="S214" s="4" t="e">
        <f t="shared" si="453"/>
        <v>#N/A</v>
      </c>
      <c r="T214" s="4" t="e">
        <f t="shared" si="454"/>
        <v>#N/A</v>
      </c>
      <c r="U214" s="4" t="e">
        <f t="shared" si="455"/>
        <v>#N/A</v>
      </c>
      <c r="V214" s="4" t="e">
        <f t="shared" si="456"/>
        <v>#N/A</v>
      </c>
      <c r="W214" s="4" t="e">
        <f t="shared" si="457"/>
        <v>#N/A</v>
      </c>
      <c r="X214" s="4" t="e">
        <f t="shared" si="458"/>
        <v>#N/A</v>
      </c>
      <c r="Y214" s="4" t="e">
        <f t="shared" si="459"/>
        <v>#N/A</v>
      </c>
      <c r="Z214" s="4" t="e">
        <f t="shared" si="460"/>
        <v>#N/A</v>
      </c>
      <c r="AA214" s="4" t="e">
        <f t="shared" si="461"/>
        <v>#N/A</v>
      </c>
      <c r="AB214" s="4" t="e">
        <f t="shared" si="462"/>
        <v>#N/A</v>
      </c>
      <c r="AC214" s="4" t="e">
        <f t="shared" si="463"/>
        <v>#N/A</v>
      </c>
      <c r="AD214" s="4" t="e">
        <f t="shared" si="464"/>
        <v>#N/A</v>
      </c>
      <c r="AE214" s="4" t="e">
        <f t="shared" si="465"/>
        <v>#N/A</v>
      </c>
      <c r="AF214" s="4" t="e">
        <f t="shared" si="466"/>
        <v>#N/A</v>
      </c>
      <c r="AG214" s="4">
        <f t="shared" si="467"/>
        <v>39.758469862217751</v>
      </c>
      <c r="AI214" s="4">
        <f t="shared" si="468"/>
        <v>0</v>
      </c>
      <c r="AJ214" s="4">
        <f t="shared" si="469"/>
        <v>0</v>
      </c>
      <c r="AK214" s="4">
        <f t="shared" si="470"/>
        <v>0</v>
      </c>
      <c r="AL214" s="4">
        <f t="shared" si="471"/>
        <v>0</v>
      </c>
      <c r="AM214" s="4">
        <f t="shared" si="472"/>
        <v>0</v>
      </c>
      <c r="AN214" s="4">
        <f t="shared" si="473"/>
        <v>0</v>
      </c>
      <c r="AO214" s="4">
        <f t="shared" si="474"/>
        <v>0</v>
      </c>
      <c r="AP214" s="4">
        <f t="shared" si="475"/>
        <v>0</v>
      </c>
      <c r="AQ214" s="4">
        <f t="shared" si="476"/>
        <v>0</v>
      </c>
      <c r="AR214" s="4">
        <f t="shared" si="477"/>
        <v>0</v>
      </c>
      <c r="AS214" s="4">
        <f t="shared" si="478"/>
        <v>0</v>
      </c>
      <c r="AT214" s="4">
        <f t="shared" si="479"/>
        <v>0</v>
      </c>
      <c r="AU214" s="4">
        <f t="shared" si="480"/>
        <v>0</v>
      </c>
      <c r="AV214" s="4">
        <f t="shared" si="660"/>
        <v>0</v>
      </c>
      <c r="AW214" s="4">
        <f t="shared" si="660"/>
        <v>0.17553013778224624</v>
      </c>
      <c r="AY214" s="2" t="e">
        <f t="shared" si="532"/>
        <v>#N/A</v>
      </c>
      <c r="AZ214" s="2" t="e">
        <f t="shared" si="583"/>
        <v>#N/A</v>
      </c>
      <c r="BA214" s="2" t="e">
        <f t="shared" si="584"/>
        <v>#N/A</v>
      </c>
      <c r="BB214" s="2" t="e">
        <f t="shared" si="585"/>
        <v>#N/A</v>
      </c>
      <c r="BC214" s="2" t="e">
        <f t="shared" si="586"/>
        <v>#N/A</v>
      </c>
      <c r="BD214" s="2" t="e">
        <f t="shared" si="587"/>
        <v>#N/A</v>
      </c>
      <c r="BE214" s="2" t="e">
        <f t="shared" si="588"/>
        <v>#N/A</v>
      </c>
      <c r="BF214" s="2" t="e">
        <f t="shared" si="589"/>
        <v>#N/A</v>
      </c>
      <c r="BG214" s="2" t="e">
        <f t="shared" si="590"/>
        <v>#N/A</v>
      </c>
      <c r="BH214" s="2" t="e">
        <f t="shared" si="591"/>
        <v>#N/A</v>
      </c>
      <c r="BI214" s="2" t="e">
        <f t="shared" si="592"/>
        <v>#N/A</v>
      </c>
      <c r="BJ214" s="2" t="e">
        <f t="shared" si="593"/>
        <v>#N/A</v>
      </c>
      <c r="BK214" s="2" t="e">
        <f t="shared" si="594"/>
        <v>#N/A</v>
      </c>
      <c r="BL214" s="2" t="e">
        <f t="shared" si="595"/>
        <v>#N/A</v>
      </c>
      <c r="BM214" s="2">
        <f t="shared" si="596"/>
        <v>39.758469862217751</v>
      </c>
      <c r="BO214" s="2" t="str">
        <f t="shared" si="482"/>
        <v/>
      </c>
      <c r="BP214" s="2" t="str">
        <f t="shared" si="483"/>
        <v/>
      </c>
      <c r="BQ214" s="2" t="str">
        <f t="shared" si="484"/>
        <v/>
      </c>
      <c r="BR214" s="2" t="str">
        <f t="shared" si="485"/>
        <v/>
      </c>
      <c r="BS214" s="2" t="str">
        <f t="shared" si="486"/>
        <v/>
      </c>
      <c r="BT214" s="2" t="str">
        <f t="shared" si="487"/>
        <v/>
      </c>
      <c r="BU214" s="2" t="str">
        <f t="shared" si="488"/>
        <v/>
      </c>
      <c r="BV214" s="2" t="str">
        <f t="shared" si="489"/>
        <v/>
      </c>
      <c r="BW214" s="2" t="str">
        <f t="shared" si="490"/>
        <v/>
      </c>
      <c r="BX214" s="2" t="str">
        <f t="shared" si="491"/>
        <v/>
      </c>
      <c r="BY214" s="2" t="str">
        <f t="shared" si="492"/>
        <v/>
      </c>
      <c r="BZ214" s="2" t="str">
        <f t="shared" si="493"/>
        <v/>
      </c>
      <c r="CA214" s="2" t="str">
        <f t="shared" si="494"/>
        <v/>
      </c>
      <c r="CB214" s="2" t="str">
        <f t="shared" si="495"/>
        <v/>
      </c>
      <c r="CC214" s="2" t="str">
        <f t="shared" si="496"/>
        <v/>
      </c>
      <c r="CE214" s="2" t="str">
        <f t="shared" si="533"/>
        <v/>
      </c>
      <c r="CF214" s="2" t="str">
        <f t="shared" si="534"/>
        <v/>
      </c>
      <c r="CG214" s="2" t="str">
        <f t="shared" si="535"/>
        <v/>
      </c>
      <c r="CH214" s="2" t="str">
        <f t="shared" si="536"/>
        <v/>
      </c>
      <c r="CI214" s="2" t="str">
        <f t="shared" si="537"/>
        <v/>
      </c>
      <c r="CJ214" s="2" t="str">
        <f t="shared" si="538"/>
        <v/>
      </c>
      <c r="CK214" s="2" t="str">
        <f t="shared" si="539"/>
        <v/>
      </c>
      <c r="CL214" s="2" t="str">
        <f t="shared" si="540"/>
        <v/>
      </c>
      <c r="CM214" s="2" t="str">
        <f t="shared" si="541"/>
        <v/>
      </c>
      <c r="CN214" s="2" t="str">
        <f t="shared" si="542"/>
        <v/>
      </c>
      <c r="CO214" s="2" t="str">
        <f t="shared" si="543"/>
        <v/>
      </c>
      <c r="CP214" s="2" t="str">
        <f t="shared" si="544"/>
        <v/>
      </c>
      <c r="CQ214" s="2" t="str">
        <f t="shared" si="545"/>
        <v/>
      </c>
      <c r="CR214" s="2" t="str">
        <f t="shared" si="546"/>
        <v/>
      </c>
      <c r="CS214" s="2" t="str">
        <f t="shared" si="547"/>
        <v/>
      </c>
      <c r="CU214" s="2" t="str">
        <f t="shared" si="497"/>
        <v/>
      </c>
      <c r="CV214" s="2" t="str">
        <f t="shared" si="498"/>
        <v/>
      </c>
      <c r="CW214" s="2" t="str">
        <f t="shared" si="499"/>
        <v/>
      </c>
      <c r="CX214" s="2" t="str">
        <f t="shared" si="500"/>
        <v/>
      </c>
      <c r="CY214" s="2" t="str">
        <f t="shared" si="501"/>
        <v/>
      </c>
      <c r="CZ214" s="2" t="str">
        <f t="shared" si="502"/>
        <v/>
      </c>
      <c r="DA214" s="2" t="str">
        <f t="shared" si="503"/>
        <v/>
      </c>
      <c r="DB214" s="2" t="str">
        <f t="shared" si="504"/>
        <v/>
      </c>
      <c r="DC214" s="2" t="str">
        <f t="shared" si="505"/>
        <v/>
      </c>
      <c r="DD214" s="2" t="str">
        <f t="shared" si="506"/>
        <v/>
      </c>
      <c r="DE214" s="2" t="str">
        <f t="shared" si="507"/>
        <v/>
      </c>
      <c r="DF214" s="2" t="str">
        <f t="shared" si="508"/>
        <v/>
      </c>
      <c r="DG214" s="2" t="str">
        <f t="shared" si="509"/>
        <v/>
      </c>
      <c r="DH214" s="2" t="str">
        <f t="shared" si="510"/>
        <v/>
      </c>
      <c r="DI214" s="2">
        <f t="shared" si="511"/>
        <v>39.933999999999997</v>
      </c>
      <c r="DK214" s="2">
        <f t="shared" si="512"/>
        <v>99.662476379547826</v>
      </c>
      <c r="DL214" s="2">
        <f t="shared" si="661"/>
        <v>105.46814285714285</v>
      </c>
      <c r="DM214" s="2">
        <f t="shared" si="661"/>
        <v>105.68207404181186</v>
      </c>
      <c r="DN214" s="2">
        <f t="shared" si="661"/>
        <v>117.26692631578948</v>
      </c>
      <c r="DO214" s="2">
        <f t="shared" si="661"/>
        <v>109.63925222159196</v>
      </c>
      <c r="DP214" s="2">
        <f t="shared" si="661"/>
        <v>115.35518805668019</v>
      </c>
      <c r="DQ214" s="2">
        <f t="shared" si="661"/>
        <v>107.19305853658537</v>
      </c>
      <c r="DR214" s="2">
        <f t="shared" si="661"/>
        <v>112.80469662618083</v>
      </c>
      <c r="DS214" s="2">
        <f t="shared" si="661"/>
        <v>109.96344720428931</v>
      </c>
      <c r="DT214" s="2">
        <f t="shared" si="661"/>
        <v>107.10993114446531</v>
      </c>
      <c r="DU214" s="2">
        <f t="shared" si="661"/>
        <v>102.94429858299594</v>
      </c>
      <c r="DV214" s="2">
        <f t="shared" si="661"/>
        <v>109.08127760148813</v>
      </c>
      <c r="DW214" s="2">
        <f t="shared" si="661"/>
        <v>106.7011616734143</v>
      </c>
      <c r="DX214" s="2">
        <f t="shared" si="661"/>
        <v>96.197106771466395</v>
      </c>
      <c r="DY214" s="2">
        <f t="shared" si="661"/>
        <v>89.514071857571849</v>
      </c>
      <c r="EA214" s="2">
        <f t="shared" si="664"/>
        <v>34.455263630961227</v>
      </c>
      <c r="EB214" s="2">
        <f t="shared" si="514"/>
        <v>35.382405226095564</v>
      </c>
      <c r="EC214" s="2">
        <f t="shared" si="515"/>
        <v>36.011774782317481</v>
      </c>
      <c r="ED214" s="2">
        <f t="shared" si="516"/>
        <v>41.219625212110387</v>
      </c>
      <c r="EE214" s="2">
        <f t="shared" si="517"/>
        <v>44.579822468062702</v>
      </c>
      <c r="EF214" s="2">
        <f t="shared" si="518"/>
        <v>44.097702711444143</v>
      </c>
      <c r="EG214" s="2">
        <f t="shared" si="519"/>
        <v>43.28672582681142</v>
      </c>
      <c r="EH214" s="2">
        <f t="shared" si="520"/>
        <v>42.936675778894475</v>
      </c>
      <c r="EI214" s="2">
        <f t="shared" si="521"/>
        <v>41.477228285873807</v>
      </c>
      <c r="EJ214" s="2">
        <f t="shared" si="522"/>
        <v>42.816458995856216</v>
      </c>
      <c r="EK214" s="2">
        <f t="shared" si="523"/>
        <v>41.215501407821669</v>
      </c>
      <c r="EL214" s="2">
        <f t="shared" si="524"/>
        <v>39.493627215349647</v>
      </c>
      <c r="EM214" s="2">
        <f t="shared" si="525"/>
        <v>39.89445834007153</v>
      </c>
      <c r="EN214" s="2">
        <f t="shared" si="526"/>
        <v>39.74528233046172</v>
      </c>
      <c r="EO214" s="2">
        <f t="shared" si="527"/>
        <v>45.369375974025971</v>
      </c>
      <c r="EQ214" s="2">
        <f t="shared" si="528"/>
        <v>36.477199913970381</v>
      </c>
      <c r="ER214" s="2">
        <f t="shared" si="662"/>
        <v>36.763933247692478</v>
      </c>
      <c r="ES214" s="2">
        <f t="shared" si="662"/>
        <v>37.259600116004471</v>
      </c>
      <c r="ET214" s="2">
        <f t="shared" si="662"/>
        <v>42.266040760112915</v>
      </c>
      <c r="EU214" s="2">
        <f t="shared" si="662"/>
        <v>44.374460420250863</v>
      </c>
      <c r="EV214" s="2">
        <f t="shared" si="662"/>
        <v>43.863804034191133</v>
      </c>
      <c r="EW214" s="2">
        <f t="shared" si="662"/>
        <v>44.561972572577417</v>
      </c>
      <c r="EX214" s="2">
        <f t="shared" si="662"/>
        <v>43.080280040382739</v>
      </c>
      <c r="EY214" s="2">
        <f t="shared" si="662"/>
        <v>41.968660217570616</v>
      </c>
      <c r="EZ214" s="2">
        <f t="shared" si="662"/>
        <v>42.20418748861546</v>
      </c>
      <c r="FA214" s="2">
        <f t="shared" si="662"/>
        <v>40.235768915684005</v>
      </c>
      <c r="FB214" s="2">
        <f t="shared" si="662"/>
        <v>38.742657133764624</v>
      </c>
      <c r="FC214" s="2">
        <f t="shared" si="662"/>
        <v>38.487303035086597</v>
      </c>
      <c r="FD214" s="2">
        <f t="shared" si="662"/>
        <v>39.586731237393877</v>
      </c>
      <c r="FE214" s="2">
        <f t="shared" si="662"/>
        <v>39.636675324134607</v>
      </c>
      <c r="FG214" s="2">
        <f t="shared" si="530"/>
        <v>0.99999838309725253</v>
      </c>
      <c r="FH214" s="2">
        <f t="shared" si="663"/>
        <v>0.99999807490857195</v>
      </c>
      <c r="FI214" s="2">
        <f t="shared" si="663"/>
        <v>0.99999785967533483</v>
      </c>
      <c r="FJ214" s="2">
        <f t="shared" si="663"/>
        <v>0.99999763926312157</v>
      </c>
      <c r="FK214" s="2">
        <f t="shared" si="663"/>
        <v>0.99999779589308457</v>
      </c>
      <c r="FL214" s="2">
        <f t="shared" si="663"/>
        <v>0.99999772930559339</v>
      </c>
      <c r="FM214" s="2">
        <f t="shared" si="663"/>
        <v>0.99999789971509245</v>
      </c>
      <c r="FN214" s="2">
        <f t="shared" si="663"/>
        <v>0.99999771819707339</v>
      </c>
      <c r="FO214" s="2">
        <f t="shared" si="663"/>
        <v>0.99999780719326936</v>
      </c>
      <c r="FP214" s="2">
        <f t="shared" si="663"/>
        <v>0.99999777908792087</v>
      </c>
      <c r="FQ214" s="2">
        <f t="shared" si="663"/>
        <v>0.99999766756583686</v>
      </c>
      <c r="FR214" s="2">
        <f t="shared" si="663"/>
        <v>0.99999776240329163</v>
      </c>
      <c r="FS214" s="2">
        <f t="shared" si="663"/>
        <v>0.99999787140274188</v>
      </c>
      <c r="FT214" s="2">
        <f t="shared" si="663"/>
        <v>0.99999796700876509</v>
      </c>
      <c r="FU214" s="2">
        <f t="shared" si="663"/>
        <v>0.99999817851303596</v>
      </c>
      <c r="FW214" s="2">
        <f t="shared" si="548"/>
        <v>0.98673059789132467</v>
      </c>
      <c r="FX214" s="2">
        <f t="shared" si="600"/>
        <v>0.98518884364013359</v>
      </c>
      <c r="FY214" s="2">
        <f t="shared" si="601"/>
        <v>0.98409707883510666</v>
      </c>
      <c r="FZ214" s="2">
        <f t="shared" si="602"/>
        <v>0.98247116312619798</v>
      </c>
      <c r="GA214" s="2">
        <f t="shared" si="603"/>
        <v>0.98027539014207044</v>
      </c>
      <c r="GB214" s="2">
        <f t="shared" si="604"/>
        <v>0.9812010270199234</v>
      </c>
      <c r="GC214" s="2">
        <f t="shared" si="605"/>
        <v>0.98268517412751222</v>
      </c>
      <c r="GD214" s="2">
        <f t="shared" si="606"/>
        <v>0.98396882475743619</v>
      </c>
      <c r="GE214" s="2">
        <f t="shared" si="607"/>
        <v>0.98516119907773714</v>
      </c>
      <c r="GF214" s="2">
        <f t="shared" si="608"/>
        <v>0.98456638883266834</v>
      </c>
      <c r="GG214" s="2">
        <f t="shared" si="609"/>
        <v>0.9851834807438743</v>
      </c>
      <c r="GH214" s="2">
        <f t="shared" si="610"/>
        <v>0.98484703311019761</v>
      </c>
      <c r="GI214" s="2">
        <f t="shared" si="611"/>
        <v>0.98237645380902683</v>
      </c>
      <c r="GJ214" s="2">
        <f t="shared" si="612"/>
        <v>0.97666190662762442</v>
      </c>
      <c r="GK214" s="2">
        <f t="shared" si="613"/>
        <v>0.97876844849776634</v>
      </c>
      <c r="GM214" s="86">
        <f t="shared" si="549"/>
        <v>0</v>
      </c>
      <c r="GN214" s="86">
        <f t="shared" si="614"/>
        <v>0</v>
      </c>
      <c r="GO214" s="86">
        <f t="shared" si="615"/>
        <v>0</v>
      </c>
      <c r="GP214" s="86">
        <f t="shared" si="616"/>
        <v>0</v>
      </c>
      <c r="GQ214" s="86">
        <f t="shared" si="617"/>
        <v>0</v>
      </c>
      <c r="GR214" s="86">
        <f t="shared" si="618"/>
        <v>0</v>
      </c>
      <c r="GS214" s="86">
        <f t="shared" si="619"/>
        <v>0</v>
      </c>
      <c r="GT214" s="86">
        <f t="shared" si="620"/>
        <v>0</v>
      </c>
      <c r="GU214" s="86">
        <f t="shared" si="621"/>
        <v>0</v>
      </c>
      <c r="GV214" s="86">
        <f t="shared" si="622"/>
        <v>0</v>
      </c>
      <c r="GW214" s="86">
        <f t="shared" si="623"/>
        <v>0</v>
      </c>
      <c r="GX214" s="86">
        <f t="shared" si="624"/>
        <v>0</v>
      </c>
      <c r="GY214" s="86">
        <f t="shared" si="625"/>
        <v>0</v>
      </c>
      <c r="GZ214" s="86">
        <f t="shared" si="626"/>
        <v>0</v>
      </c>
      <c r="HA214" s="86">
        <f t="shared" si="627"/>
        <v>0</v>
      </c>
      <c r="HC214" s="86">
        <f t="shared" si="550"/>
        <v>5.3734628337749683E-290</v>
      </c>
      <c r="HD214" s="86">
        <f t="shared" si="628"/>
        <v>3.8665062815753622E-270</v>
      </c>
      <c r="HE214" s="86">
        <f t="shared" si="629"/>
        <v>1.3315823267965649E-300</v>
      </c>
      <c r="HF214" s="86">
        <f t="shared" si="630"/>
        <v>0</v>
      </c>
      <c r="HG214" s="86">
        <f t="shared" si="631"/>
        <v>0</v>
      </c>
      <c r="HH214" s="86">
        <f t="shared" si="632"/>
        <v>0</v>
      </c>
      <c r="HI214" s="86">
        <f t="shared" si="633"/>
        <v>0</v>
      </c>
      <c r="HJ214" s="86">
        <f t="shared" si="634"/>
        <v>0</v>
      </c>
      <c r="HK214" s="86">
        <f t="shared" si="635"/>
        <v>0</v>
      </c>
      <c r="HL214" s="86">
        <f t="shared" si="636"/>
        <v>0</v>
      </c>
      <c r="HM214" s="86">
        <f t="shared" si="637"/>
        <v>0</v>
      </c>
      <c r="HN214" s="86">
        <f t="shared" si="638"/>
        <v>0</v>
      </c>
      <c r="HO214" s="86">
        <f t="shared" si="639"/>
        <v>0</v>
      </c>
      <c r="HP214" s="86">
        <f t="shared" si="640"/>
        <v>0</v>
      </c>
      <c r="HQ214" s="86">
        <f t="shared" si="641"/>
        <v>0</v>
      </c>
      <c r="HS214" s="86">
        <f t="shared" si="551"/>
        <v>4.3430921210089127E-87</v>
      </c>
      <c r="HT214" s="86">
        <f t="shared" si="642"/>
        <v>2.0622947722794005E-134</v>
      </c>
      <c r="HU214" s="86">
        <f t="shared" si="643"/>
        <v>7.4496796539501832E-136</v>
      </c>
      <c r="HV214" s="86">
        <f t="shared" si="644"/>
        <v>4.3576978804692443E-146</v>
      </c>
      <c r="HW214" s="86">
        <f t="shared" si="645"/>
        <v>1.007113657383154E-132</v>
      </c>
      <c r="HX214" s="86">
        <f t="shared" si="646"/>
        <v>1.7033438171609046E-148</v>
      </c>
      <c r="HY214" s="86">
        <f t="shared" si="647"/>
        <v>2.6885749841387104E-142</v>
      </c>
      <c r="HZ214" s="86">
        <f t="shared" si="648"/>
        <v>9.175969417028431E-148</v>
      </c>
      <c r="IA214" s="86">
        <f t="shared" si="649"/>
        <v>2.7945965805784795E-150</v>
      </c>
      <c r="IB214" s="86">
        <f t="shared" si="650"/>
        <v>3.522356828185152E-145</v>
      </c>
      <c r="IC214" s="86">
        <f t="shared" si="651"/>
        <v>4.5000828820163834E-161</v>
      </c>
      <c r="ID214" s="86">
        <f t="shared" si="652"/>
        <v>1.9804430953288109E-153</v>
      </c>
      <c r="IE214" s="86">
        <f t="shared" si="653"/>
        <v>2.2577923290242031E-140</v>
      </c>
      <c r="IF214" s="86">
        <f t="shared" si="654"/>
        <v>6.4825405528381244E-144</v>
      </c>
      <c r="IG214" s="86">
        <f t="shared" si="655"/>
        <v>1.1939548079684839E-155</v>
      </c>
      <c r="II214" s="86">
        <f t="shared" si="552"/>
        <v>5.0404545699492683E-23</v>
      </c>
      <c r="IJ214" s="86">
        <f t="shared" si="553"/>
        <v>8.5635286457805071E-30</v>
      </c>
      <c r="IK214" s="86">
        <f t="shared" si="554"/>
        <v>1.1829788683920269E-29</v>
      </c>
      <c r="IL214" s="86">
        <f t="shared" si="555"/>
        <v>3.7728137347044856E-31</v>
      </c>
      <c r="IM214" s="86">
        <f t="shared" si="556"/>
        <v>5.7941906222093802E-28</v>
      </c>
      <c r="IN214" s="86">
        <f t="shared" si="557"/>
        <v>2.1536931221618361E-31</v>
      </c>
      <c r="IO214" s="86">
        <f t="shared" si="558"/>
        <v>8.4247687594418518E-31</v>
      </c>
      <c r="IP214" s="86">
        <f t="shared" si="559"/>
        <v>8.0665609777997446E-33</v>
      </c>
      <c r="IQ214" s="86">
        <f t="shared" si="560"/>
        <v>7.3617436054616955E-34</v>
      </c>
      <c r="IR214" s="86">
        <f t="shared" si="561"/>
        <v>2.312617808541977E-32</v>
      </c>
      <c r="IS214" s="86">
        <f t="shared" si="562"/>
        <v>3.1443909568124505E-36</v>
      </c>
      <c r="IT214" s="86">
        <f t="shared" si="563"/>
        <v>4.9327381806693052E-34</v>
      </c>
      <c r="IU214" s="86">
        <f t="shared" si="564"/>
        <v>4.8056567812563869E-30</v>
      </c>
      <c r="IV214" s="86">
        <f t="shared" si="565"/>
        <v>1.0904573230180559E-31</v>
      </c>
      <c r="IW214" s="86">
        <f t="shared" si="566"/>
        <v>1.6659187348886562E-46</v>
      </c>
      <c r="IY214" s="86">
        <f t="shared" si="567"/>
        <v>5.0404545699492683E-23</v>
      </c>
      <c r="IZ214" s="86">
        <f t="shared" si="568"/>
        <v>8.5635286457805071E-30</v>
      </c>
      <c r="JA214" s="86">
        <f t="shared" si="569"/>
        <v>1.1829788683920269E-29</v>
      </c>
      <c r="JB214" s="86">
        <f t="shared" si="570"/>
        <v>3.7728137347044856E-31</v>
      </c>
      <c r="JC214" s="86">
        <f t="shared" si="571"/>
        <v>5.7941906222093802E-28</v>
      </c>
      <c r="JD214" s="86">
        <f t="shared" si="572"/>
        <v>2.1536931221618361E-31</v>
      </c>
      <c r="JE214" s="86">
        <f t="shared" si="573"/>
        <v>8.4247687594418518E-31</v>
      </c>
      <c r="JF214" s="86">
        <f t="shared" si="574"/>
        <v>8.0665609777997446E-33</v>
      </c>
      <c r="JG214" s="86">
        <f t="shared" si="575"/>
        <v>7.3617436054616955E-34</v>
      </c>
      <c r="JH214" s="86">
        <f t="shared" si="576"/>
        <v>2.312617808541977E-32</v>
      </c>
      <c r="JI214" s="86">
        <f t="shared" si="577"/>
        <v>3.1443909568124505E-36</v>
      </c>
      <c r="JJ214" s="86">
        <f t="shared" si="578"/>
        <v>4.9327381806693052E-34</v>
      </c>
      <c r="JK214" s="86">
        <f t="shared" si="579"/>
        <v>4.8056567812563869E-30</v>
      </c>
      <c r="JL214" s="86">
        <f t="shared" si="580"/>
        <v>1.0904573230180559E-31</v>
      </c>
      <c r="JM214" s="86">
        <f t="shared" si="581"/>
        <v>1.6659187348886562E-46</v>
      </c>
    </row>
    <row r="215" spans="2:273" x14ac:dyDescent="0.25">
      <c r="B215" s="2">
        <v>188</v>
      </c>
      <c r="C215" s="37">
        <v>39.475000000000001</v>
      </c>
      <c r="D215" s="37">
        <v>38.802999999999997</v>
      </c>
      <c r="E215" s="37">
        <v>42.197000000000003</v>
      </c>
      <c r="F215" s="37">
        <v>44.097999999999999</v>
      </c>
      <c r="G215" s="37">
        <v>45.524999999999999</v>
      </c>
      <c r="H215" s="37">
        <v>45.835999999999999</v>
      </c>
      <c r="I215" s="37">
        <v>47.148000000000003</v>
      </c>
      <c r="J215" s="37">
        <v>47.41</v>
      </c>
      <c r="K215" s="37">
        <v>43.459000000000003</v>
      </c>
      <c r="L215" s="37">
        <v>43.984000000000002</v>
      </c>
      <c r="M215" s="37">
        <v>42.279000000000003</v>
      </c>
      <c r="N215" s="37">
        <v>40.491999999999997</v>
      </c>
      <c r="O215" s="37">
        <v>39.704999999999998</v>
      </c>
      <c r="P215" s="37">
        <v>40.262</v>
      </c>
      <c r="Q215" s="37">
        <v>40.753999999999998</v>
      </c>
      <c r="S215" s="4" t="e">
        <f t="shared" si="453"/>
        <v>#N/A</v>
      </c>
      <c r="T215" s="4" t="e">
        <f t="shared" si="454"/>
        <v>#N/A</v>
      </c>
      <c r="U215" s="4" t="e">
        <f t="shared" si="455"/>
        <v>#N/A</v>
      </c>
      <c r="V215" s="4" t="e">
        <f t="shared" si="456"/>
        <v>#N/A</v>
      </c>
      <c r="W215" s="4" t="e">
        <f t="shared" si="457"/>
        <v>#N/A</v>
      </c>
      <c r="X215" s="4" t="e">
        <f t="shared" si="458"/>
        <v>#N/A</v>
      </c>
      <c r="Y215" s="4" t="e">
        <f t="shared" si="459"/>
        <v>#N/A</v>
      </c>
      <c r="Z215" s="4" t="e">
        <f t="shared" si="460"/>
        <v>#N/A</v>
      </c>
      <c r="AA215" s="4" t="e">
        <f t="shared" si="461"/>
        <v>#N/A</v>
      </c>
      <c r="AB215" s="4" t="e">
        <f t="shared" si="462"/>
        <v>#N/A</v>
      </c>
      <c r="AC215" s="4" t="e">
        <f t="shared" si="463"/>
        <v>#N/A</v>
      </c>
      <c r="AD215" s="4" t="e">
        <f t="shared" si="464"/>
        <v>#N/A</v>
      </c>
      <c r="AE215" s="4" t="e">
        <f t="shared" si="465"/>
        <v>#N/A</v>
      </c>
      <c r="AF215" s="4" t="e">
        <f t="shared" si="466"/>
        <v>#N/A</v>
      </c>
      <c r="AG215" s="4">
        <f t="shared" si="467"/>
        <v>39.561687713807871</v>
      </c>
      <c r="AI215" s="4">
        <f t="shared" si="468"/>
        <v>0</v>
      </c>
      <c r="AJ215" s="4">
        <f t="shared" si="469"/>
        <v>0</v>
      </c>
      <c r="AK215" s="4">
        <f t="shared" si="470"/>
        <v>0</v>
      </c>
      <c r="AL215" s="4">
        <f t="shared" si="471"/>
        <v>0</v>
      </c>
      <c r="AM215" s="4">
        <f t="shared" si="472"/>
        <v>0</v>
      </c>
      <c r="AN215" s="4">
        <f t="shared" si="473"/>
        <v>0</v>
      </c>
      <c r="AO215" s="4">
        <f t="shared" si="474"/>
        <v>0</v>
      </c>
      <c r="AP215" s="4">
        <f t="shared" si="475"/>
        <v>0</v>
      </c>
      <c r="AQ215" s="4">
        <f t="shared" si="476"/>
        <v>0</v>
      </c>
      <c r="AR215" s="4">
        <f t="shared" si="477"/>
        <v>0</v>
      </c>
      <c r="AS215" s="4">
        <f t="shared" si="478"/>
        <v>0</v>
      </c>
      <c r="AT215" s="4">
        <f t="shared" si="479"/>
        <v>0</v>
      </c>
      <c r="AU215" s="4">
        <f t="shared" si="480"/>
        <v>0</v>
      </c>
      <c r="AV215" s="4">
        <f t="shared" si="660"/>
        <v>0</v>
      </c>
      <c r="AW215" s="4">
        <f t="shared" si="660"/>
        <v>1.1923122861921271</v>
      </c>
      <c r="AY215" s="2" t="e">
        <f t="shared" si="532"/>
        <v>#N/A</v>
      </c>
      <c r="AZ215" s="2" t="e">
        <f t="shared" si="583"/>
        <v>#N/A</v>
      </c>
      <c r="BA215" s="2" t="e">
        <f t="shared" si="584"/>
        <v>#N/A</v>
      </c>
      <c r="BB215" s="2" t="e">
        <f t="shared" si="585"/>
        <v>#N/A</v>
      </c>
      <c r="BC215" s="2" t="e">
        <f t="shared" si="586"/>
        <v>#N/A</v>
      </c>
      <c r="BD215" s="2" t="e">
        <f t="shared" si="587"/>
        <v>#N/A</v>
      </c>
      <c r="BE215" s="2" t="e">
        <f t="shared" si="588"/>
        <v>#N/A</v>
      </c>
      <c r="BF215" s="2" t="e">
        <f t="shared" si="589"/>
        <v>#N/A</v>
      </c>
      <c r="BG215" s="2" t="e">
        <f t="shared" si="590"/>
        <v>#N/A</v>
      </c>
      <c r="BH215" s="2" t="e">
        <f t="shared" si="591"/>
        <v>#N/A</v>
      </c>
      <c r="BI215" s="2" t="e">
        <f t="shared" si="592"/>
        <v>#N/A</v>
      </c>
      <c r="BJ215" s="2" t="e">
        <f t="shared" si="593"/>
        <v>#N/A</v>
      </c>
      <c r="BK215" s="2" t="e">
        <f t="shared" si="594"/>
        <v>#N/A</v>
      </c>
      <c r="BL215" s="2" t="e">
        <f t="shared" si="595"/>
        <v>#N/A</v>
      </c>
      <c r="BM215" s="2">
        <f t="shared" si="596"/>
        <v>39.561687713807871</v>
      </c>
      <c r="BO215" s="2" t="str">
        <f t="shared" si="482"/>
        <v/>
      </c>
      <c r="BP215" s="2" t="str">
        <f t="shared" si="483"/>
        <v/>
      </c>
      <c r="BQ215" s="2" t="str">
        <f t="shared" si="484"/>
        <v/>
      </c>
      <c r="BR215" s="2" t="str">
        <f t="shared" si="485"/>
        <v/>
      </c>
      <c r="BS215" s="2" t="str">
        <f t="shared" si="486"/>
        <v/>
      </c>
      <c r="BT215" s="2" t="str">
        <f t="shared" si="487"/>
        <v/>
      </c>
      <c r="BU215" s="2" t="str">
        <f t="shared" si="488"/>
        <v/>
      </c>
      <c r="BV215" s="2" t="str">
        <f t="shared" si="489"/>
        <v/>
      </c>
      <c r="BW215" s="2" t="str">
        <f t="shared" si="490"/>
        <v/>
      </c>
      <c r="BX215" s="2" t="str">
        <f t="shared" si="491"/>
        <v/>
      </c>
      <c r="BY215" s="2" t="str">
        <f t="shared" si="492"/>
        <v/>
      </c>
      <c r="BZ215" s="2" t="str">
        <f t="shared" si="493"/>
        <v/>
      </c>
      <c r="CA215" s="2" t="str">
        <f t="shared" si="494"/>
        <v/>
      </c>
      <c r="CB215" s="2" t="str">
        <f t="shared" si="495"/>
        <v/>
      </c>
      <c r="CC215" s="2" t="str">
        <f t="shared" si="496"/>
        <v/>
      </c>
      <c r="CE215" s="2" t="str">
        <f t="shared" si="533"/>
        <v/>
      </c>
      <c r="CF215" s="2" t="str">
        <f t="shared" si="534"/>
        <v/>
      </c>
      <c r="CG215" s="2" t="str">
        <f t="shared" si="535"/>
        <v/>
      </c>
      <c r="CH215" s="2" t="str">
        <f t="shared" si="536"/>
        <v/>
      </c>
      <c r="CI215" s="2" t="str">
        <f t="shared" si="537"/>
        <v/>
      </c>
      <c r="CJ215" s="2" t="str">
        <f t="shared" si="538"/>
        <v/>
      </c>
      <c r="CK215" s="2" t="str">
        <f t="shared" si="539"/>
        <v/>
      </c>
      <c r="CL215" s="2" t="str">
        <f t="shared" si="540"/>
        <v/>
      </c>
      <c r="CM215" s="2" t="str">
        <f t="shared" si="541"/>
        <v/>
      </c>
      <c r="CN215" s="2" t="str">
        <f t="shared" si="542"/>
        <v/>
      </c>
      <c r="CO215" s="2" t="str">
        <f t="shared" si="543"/>
        <v/>
      </c>
      <c r="CP215" s="2" t="str">
        <f t="shared" si="544"/>
        <v/>
      </c>
      <c r="CQ215" s="2" t="str">
        <f t="shared" si="545"/>
        <v/>
      </c>
      <c r="CR215" s="2" t="str">
        <f t="shared" si="546"/>
        <v/>
      </c>
      <c r="CS215" s="2" t="str">
        <f t="shared" si="547"/>
        <v/>
      </c>
      <c r="CU215" s="2" t="str">
        <f t="shared" si="497"/>
        <v/>
      </c>
      <c r="CV215" s="2" t="str">
        <f t="shared" si="498"/>
        <v/>
      </c>
      <c r="CW215" s="2" t="str">
        <f t="shared" si="499"/>
        <v/>
      </c>
      <c r="CX215" s="2" t="str">
        <f t="shared" si="500"/>
        <v/>
      </c>
      <c r="CY215" s="2" t="str">
        <f t="shared" si="501"/>
        <v/>
      </c>
      <c r="CZ215" s="2" t="str">
        <f t="shared" si="502"/>
        <v/>
      </c>
      <c r="DA215" s="2" t="str">
        <f t="shared" si="503"/>
        <v/>
      </c>
      <c r="DB215" s="2" t="str">
        <f t="shared" si="504"/>
        <v/>
      </c>
      <c r="DC215" s="2" t="str">
        <f t="shared" si="505"/>
        <v/>
      </c>
      <c r="DD215" s="2" t="str">
        <f t="shared" si="506"/>
        <v/>
      </c>
      <c r="DE215" s="2" t="str">
        <f t="shared" si="507"/>
        <v/>
      </c>
      <c r="DF215" s="2" t="str">
        <f t="shared" si="508"/>
        <v/>
      </c>
      <c r="DG215" s="2" t="str">
        <f t="shared" si="509"/>
        <v/>
      </c>
      <c r="DH215" s="2" t="str">
        <f t="shared" si="510"/>
        <v/>
      </c>
      <c r="DI215" s="2">
        <f t="shared" si="511"/>
        <v>40.753999999999998</v>
      </c>
      <c r="DK215" s="2">
        <f t="shared" si="512"/>
        <v>99.894870918077928</v>
      </c>
      <c r="DL215" s="2">
        <f t="shared" si="661"/>
        <v>105.71356599214738</v>
      </c>
      <c r="DM215" s="2">
        <f t="shared" si="661"/>
        <v>105.92088850174218</v>
      </c>
      <c r="DN215" s="2">
        <f t="shared" si="661"/>
        <v>117.57196599190283</v>
      </c>
      <c r="DO215" s="2">
        <f t="shared" si="661"/>
        <v>109.87444029387136</v>
      </c>
      <c r="DP215" s="2">
        <f t="shared" si="661"/>
        <v>115.6303234817814</v>
      </c>
      <c r="DQ215" s="2">
        <f t="shared" si="661"/>
        <v>107.40703105065666</v>
      </c>
      <c r="DR215" s="2">
        <f t="shared" si="661"/>
        <v>113.03939055330633</v>
      </c>
      <c r="DS215" s="2">
        <f t="shared" si="661"/>
        <v>110.20617638691323</v>
      </c>
      <c r="DT215" s="2">
        <f t="shared" si="661"/>
        <v>107.33662560975611</v>
      </c>
      <c r="DU215" s="2">
        <f t="shared" si="661"/>
        <v>103.16275910931174</v>
      </c>
      <c r="DV215" s="2">
        <f t="shared" si="661"/>
        <v>109.34462742094323</v>
      </c>
      <c r="DW215" s="2">
        <f t="shared" si="661"/>
        <v>106.94996450742239</v>
      </c>
      <c r="DX215" s="2">
        <f t="shared" si="661"/>
        <v>96.382865543040822</v>
      </c>
      <c r="DY215" s="2">
        <f t="shared" si="661"/>
        <v>89.672342385242388</v>
      </c>
      <c r="EA215" s="2">
        <f t="shared" si="664"/>
        <v>34.268329520130742</v>
      </c>
      <c r="EB215" s="2">
        <f t="shared" si="514"/>
        <v>35.201880762547702</v>
      </c>
      <c r="EC215" s="2">
        <f t="shared" si="515"/>
        <v>35.820878097789681</v>
      </c>
      <c r="ED215" s="2">
        <f t="shared" si="516"/>
        <v>41.058702152362244</v>
      </c>
      <c r="EE215" s="2">
        <f t="shared" si="517"/>
        <v>44.434218511787186</v>
      </c>
      <c r="EF215" s="2">
        <f t="shared" si="518"/>
        <v>43.942933103336763</v>
      </c>
      <c r="EG215" s="2">
        <f t="shared" si="519"/>
        <v>43.110007321383492</v>
      </c>
      <c r="EH215" s="2">
        <f t="shared" si="520"/>
        <v>42.745364142936907</v>
      </c>
      <c r="EI215" s="2">
        <f t="shared" si="521"/>
        <v>41.301105013958676</v>
      </c>
      <c r="EJ215" s="2">
        <f t="shared" si="522"/>
        <v>42.656775127686231</v>
      </c>
      <c r="EK215" s="2">
        <f t="shared" si="523"/>
        <v>41.069540632645939</v>
      </c>
      <c r="EL215" s="2">
        <f t="shared" si="524"/>
        <v>39.326783943448611</v>
      </c>
      <c r="EM215" s="2">
        <f t="shared" si="525"/>
        <v>39.747038829892389</v>
      </c>
      <c r="EN215" s="2">
        <f t="shared" si="526"/>
        <v>39.57466453079445</v>
      </c>
      <c r="EO215" s="2">
        <f t="shared" si="527"/>
        <v>45.243514378478658</v>
      </c>
      <c r="EQ215" s="2">
        <f t="shared" si="528"/>
        <v>36.314507814940725</v>
      </c>
      <c r="ER215" s="2">
        <f t="shared" si="662"/>
        <v>36.600703702948515</v>
      </c>
      <c r="ES215" s="2">
        <f t="shared" si="662"/>
        <v>37.084286503768631</v>
      </c>
      <c r="ET215" s="2">
        <f t="shared" si="662"/>
        <v>42.118190373240601</v>
      </c>
      <c r="EU215" s="2">
        <f t="shared" si="662"/>
        <v>44.226395442959557</v>
      </c>
      <c r="EV215" s="2">
        <f t="shared" si="662"/>
        <v>43.706165302338214</v>
      </c>
      <c r="EW215" s="2">
        <f t="shared" si="662"/>
        <v>44.40084170295426</v>
      </c>
      <c r="EX215" s="2">
        <f t="shared" si="662"/>
        <v>42.891021776840596</v>
      </c>
      <c r="EY215" s="2">
        <f t="shared" si="662"/>
        <v>41.798644883782273</v>
      </c>
      <c r="EZ215" s="2">
        <f t="shared" si="662"/>
        <v>42.037152547685594</v>
      </c>
      <c r="FA215" s="2">
        <f t="shared" si="662"/>
        <v>40.078054109406857</v>
      </c>
      <c r="FB215" s="2">
        <f t="shared" si="662"/>
        <v>38.56694919450922</v>
      </c>
      <c r="FC215" s="2">
        <f t="shared" si="662"/>
        <v>38.322566921489909</v>
      </c>
      <c r="FD215" s="2">
        <f t="shared" si="662"/>
        <v>39.41524450541737</v>
      </c>
      <c r="FE215" s="2">
        <f t="shared" si="662"/>
        <v>39.449206381142972</v>
      </c>
      <c r="FG215" s="2">
        <f t="shared" si="530"/>
        <v>0.99999852536695832</v>
      </c>
      <c r="FH215" s="2">
        <f t="shared" si="663"/>
        <v>0.99999824429545348</v>
      </c>
      <c r="FI215" s="2">
        <f t="shared" si="663"/>
        <v>0.99999804800033798</v>
      </c>
      <c r="FJ215" s="2">
        <f t="shared" si="663"/>
        <v>0.99999784698193084</v>
      </c>
      <c r="FK215" s="2">
        <f t="shared" si="663"/>
        <v>0.99999798983021215</v>
      </c>
      <c r="FL215" s="2">
        <f t="shared" si="663"/>
        <v>0.99999792910167451</v>
      </c>
      <c r="FM215" s="2">
        <f t="shared" si="663"/>
        <v>0.99999808451704453</v>
      </c>
      <c r="FN215" s="2">
        <f t="shared" si="663"/>
        <v>0.99999791897057977</v>
      </c>
      <c r="FO215" s="2">
        <f t="shared" si="663"/>
        <v>0.99999800013610718</v>
      </c>
      <c r="FP215" s="2">
        <f t="shared" si="663"/>
        <v>0.99999797450371486</v>
      </c>
      <c r="FQ215" s="2">
        <f t="shared" si="663"/>
        <v>0.9999978727943245</v>
      </c>
      <c r="FR215" s="2">
        <f t="shared" si="663"/>
        <v>0.99999795928714608</v>
      </c>
      <c r="FS215" s="2">
        <f t="shared" si="663"/>
        <v>0.99999805869586444</v>
      </c>
      <c r="FT215" s="2">
        <f t="shared" si="663"/>
        <v>0.99999814588962577</v>
      </c>
      <c r="FU215" s="2">
        <f t="shared" si="663"/>
        <v>0.99999833878387878</v>
      </c>
      <c r="FW215" s="2">
        <f t="shared" si="548"/>
        <v>0.98788401526291858</v>
      </c>
      <c r="FX215" s="2">
        <f t="shared" si="600"/>
        <v>0.98647443805712065</v>
      </c>
      <c r="FY215" s="2">
        <f t="shared" si="601"/>
        <v>0.98547604036591196</v>
      </c>
      <c r="FZ215" s="2">
        <f t="shared" si="602"/>
        <v>0.9839888159578124</v>
      </c>
      <c r="GA215" s="2">
        <f t="shared" si="603"/>
        <v>0.98197966678457405</v>
      </c>
      <c r="GB215" s="2">
        <f t="shared" si="604"/>
        <v>0.98282672646112701</v>
      </c>
      <c r="GC215" s="2">
        <f t="shared" si="605"/>
        <v>0.98418459608608189</v>
      </c>
      <c r="GD215" s="2">
        <f t="shared" si="606"/>
        <v>0.98535874189679484</v>
      </c>
      <c r="GE215" s="2">
        <f t="shared" si="607"/>
        <v>0.98644916001232241</v>
      </c>
      <c r="GF215" s="2">
        <f t="shared" si="608"/>
        <v>0.98590523877325154</v>
      </c>
      <c r="GG215" s="2">
        <f t="shared" si="609"/>
        <v>0.98646953426216011</v>
      </c>
      <c r="GH215" s="2">
        <f t="shared" si="610"/>
        <v>0.98616187962596191</v>
      </c>
      <c r="GI215" s="2">
        <f t="shared" si="611"/>
        <v>0.98390217224971499</v>
      </c>
      <c r="GJ215" s="2">
        <f t="shared" si="612"/>
        <v>0.97867160803766162</v>
      </c>
      <c r="GK215" s="2">
        <f t="shared" si="613"/>
        <v>0.98060035351395591</v>
      </c>
      <c r="GM215" s="86">
        <f t="shared" si="549"/>
        <v>0</v>
      </c>
      <c r="GN215" s="86">
        <f t="shared" si="614"/>
        <v>0</v>
      </c>
      <c r="GO215" s="86">
        <f t="shared" si="615"/>
        <v>0</v>
      </c>
      <c r="GP215" s="86">
        <f t="shared" si="616"/>
        <v>0</v>
      </c>
      <c r="GQ215" s="86">
        <f t="shared" si="617"/>
        <v>0</v>
      </c>
      <c r="GR215" s="86">
        <f t="shared" si="618"/>
        <v>0</v>
      </c>
      <c r="GS215" s="86">
        <f t="shared" si="619"/>
        <v>0</v>
      </c>
      <c r="GT215" s="86">
        <f t="shared" si="620"/>
        <v>0</v>
      </c>
      <c r="GU215" s="86">
        <f t="shared" si="621"/>
        <v>0</v>
      </c>
      <c r="GV215" s="86">
        <f t="shared" si="622"/>
        <v>0</v>
      </c>
      <c r="GW215" s="86">
        <f t="shared" si="623"/>
        <v>0</v>
      </c>
      <c r="GX215" s="86">
        <f t="shared" si="624"/>
        <v>0</v>
      </c>
      <c r="GY215" s="86">
        <f t="shared" si="625"/>
        <v>0</v>
      </c>
      <c r="GZ215" s="86">
        <f t="shared" si="626"/>
        <v>0</v>
      </c>
      <c r="HA215" s="86">
        <f t="shared" si="627"/>
        <v>0</v>
      </c>
      <c r="HC215" s="86">
        <f t="shared" si="550"/>
        <v>1.0333072971471407E-295</v>
      </c>
      <c r="HD215" s="86">
        <f t="shared" si="628"/>
        <v>2.3401452142370714E-275</v>
      </c>
      <c r="HE215" s="86">
        <f t="shared" si="629"/>
        <v>2.0072357921017243E-306</v>
      </c>
      <c r="HF215" s="86">
        <f t="shared" si="630"/>
        <v>0</v>
      </c>
      <c r="HG215" s="86">
        <f t="shared" si="631"/>
        <v>0</v>
      </c>
      <c r="HH215" s="86">
        <f t="shared" si="632"/>
        <v>0</v>
      </c>
      <c r="HI215" s="86">
        <f t="shared" si="633"/>
        <v>0</v>
      </c>
      <c r="HJ215" s="86">
        <f t="shared" si="634"/>
        <v>0</v>
      </c>
      <c r="HK215" s="86">
        <f t="shared" si="635"/>
        <v>0</v>
      </c>
      <c r="HL215" s="86">
        <f t="shared" si="636"/>
        <v>0</v>
      </c>
      <c r="HM215" s="86">
        <f t="shared" si="637"/>
        <v>0</v>
      </c>
      <c r="HN215" s="86">
        <f t="shared" si="638"/>
        <v>0</v>
      </c>
      <c r="HO215" s="86">
        <f t="shared" si="639"/>
        <v>0</v>
      </c>
      <c r="HP215" s="86">
        <f t="shared" si="640"/>
        <v>0</v>
      </c>
      <c r="HQ215" s="86">
        <f t="shared" si="641"/>
        <v>0</v>
      </c>
      <c r="HS215" s="86">
        <f t="shared" si="551"/>
        <v>1.1953828921801627E-89</v>
      </c>
      <c r="HT215" s="86">
        <f t="shared" si="642"/>
        <v>3.6108850933368115E-138</v>
      </c>
      <c r="HU215" s="86">
        <f t="shared" si="643"/>
        <v>1.0921259115469238E-139</v>
      </c>
      <c r="HV215" s="86">
        <f t="shared" si="644"/>
        <v>2.8592118983600997E-150</v>
      </c>
      <c r="HW215" s="86">
        <f t="shared" si="645"/>
        <v>1.3279543999726531E-136</v>
      </c>
      <c r="HX215" s="86">
        <f t="shared" si="646"/>
        <v>8.3075858504533692E-153</v>
      </c>
      <c r="HY215" s="86">
        <f t="shared" si="647"/>
        <v>2.1818205285821983E-146</v>
      </c>
      <c r="HZ215" s="86">
        <f t="shared" si="648"/>
        <v>5.4112505858474462E-152</v>
      </c>
      <c r="IA215" s="86">
        <f t="shared" si="649"/>
        <v>1.5542628938636744E-154</v>
      </c>
      <c r="IB215" s="86">
        <f t="shared" si="650"/>
        <v>2.6595742740327796E-149</v>
      </c>
      <c r="IC215" s="86">
        <f t="shared" si="651"/>
        <v>1.2271023208468937E-165</v>
      </c>
      <c r="ID215" s="86">
        <f t="shared" si="652"/>
        <v>9.1969947336541087E-158</v>
      </c>
      <c r="IE215" s="86">
        <f t="shared" si="653"/>
        <v>2.119547520718415E-144</v>
      </c>
      <c r="IF215" s="86">
        <f t="shared" si="654"/>
        <v>3.6436737699970101E-148</v>
      </c>
      <c r="IG215" s="86">
        <f t="shared" si="655"/>
        <v>3.6326694022911696E-160</v>
      </c>
      <c r="II215" s="86">
        <f t="shared" si="552"/>
        <v>5.9904658431913192E-24</v>
      </c>
      <c r="IJ215" s="86">
        <f t="shared" si="553"/>
        <v>4.8419551595430852E-31</v>
      </c>
      <c r="IK215" s="86">
        <f t="shared" si="554"/>
        <v>6.4498575514142655E-31</v>
      </c>
      <c r="IL215" s="86">
        <f t="shared" si="555"/>
        <v>1.6334035436722259E-32</v>
      </c>
      <c r="IM215" s="86">
        <f t="shared" si="556"/>
        <v>3.2199275320905907E-29</v>
      </c>
      <c r="IN215" s="86">
        <f t="shared" si="557"/>
        <v>8.5778394555863627E-33</v>
      </c>
      <c r="IO215" s="86">
        <f t="shared" si="558"/>
        <v>3.8214882996142549E-32</v>
      </c>
      <c r="IP215" s="86">
        <f t="shared" si="559"/>
        <v>3.1513883151692363E-34</v>
      </c>
      <c r="IQ215" s="86">
        <f t="shared" si="560"/>
        <v>2.7515864784145705E-35</v>
      </c>
      <c r="IR215" s="86">
        <f t="shared" si="561"/>
        <v>9.7610650175352114E-34</v>
      </c>
      <c r="IS215" s="86">
        <f t="shared" si="562"/>
        <v>9.2511871417253076E-38</v>
      </c>
      <c r="IT215" s="86">
        <f t="shared" si="563"/>
        <v>1.7808672242916473E-35</v>
      </c>
      <c r="IU215" s="86">
        <f t="shared" si="564"/>
        <v>2.3288139945064631E-31</v>
      </c>
      <c r="IV215" s="86">
        <f t="shared" si="565"/>
        <v>3.4620426296714856E-33</v>
      </c>
      <c r="IW215" s="86">
        <f t="shared" si="566"/>
        <v>1.1086966325033366E-48</v>
      </c>
      <c r="IY215" s="86">
        <f t="shared" si="567"/>
        <v>5.9904658431913192E-24</v>
      </c>
      <c r="IZ215" s="86">
        <f t="shared" si="568"/>
        <v>4.8419551595430852E-31</v>
      </c>
      <c r="JA215" s="86">
        <f t="shared" si="569"/>
        <v>6.4498575514142655E-31</v>
      </c>
      <c r="JB215" s="86">
        <f t="shared" si="570"/>
        <v>1.6334035436722259E-32</v>
      </c>
      <c r="JC215" s="86">
        <f t="shared" si="571"/>
        <v>3.2199275320905907E-29</v>
      </c>
      <c r="JD215" s="86">
        <f t="shared" si="572"/>
        <v>8.5778394555863627E-33</v>
      </c>
      <c r="JE215" s="86">
        <f t="shared" si="573"/>
        <v>3.8214882996142549E-32</v>
      </c>
      <c r="JF215" s="86">
        <f t="shared" si="574"/>
        <v>3.1513883151692363E-34</v>
      </c>
      <c r="JG215" s="86">
        <f t="shared" si="575"/>
        <v>2.7515864784145705E-35</v>
      </c>
      <c r="JH215" s="86">
        <f t="shared" si="576"/>
        <v>9.7610650175352114E-34</v>
      </c>
      <c r="JI215" s="86">
        <f t="shared" si="577"/>
        <v>9.2511871417253076E-38</v>
      </c>
      <c r="JJ215" s="86">
        <f t="shared" si="578"/>
        <v>1.7808672242916473E-35</v>
      </c>
      <c r="JK215" s="86">
        <f t="shared" si="579"/>
        <v>2.3288139945064631E-31</v>
      </c>
      <c r="JL215" s="86">
        <f t="shared" si="580"/>
        <v>3.4620426296714856E-33</v>
      </c>
      <c r="JM215" s="86">
        <f t="shared" si="581"/>
        <v>1.1086966325033366E-48</v>
      </c>
    </row>
    <row r="216" spans="2:273" x14ac:dyDescent="0.25">
      <c r="B216" s="2">
        <v>189</v>
      </c>
      <c r="C216" s="37">
        <v>39.655999999999999</v>
      </c>
      <c r="D216" s="37">
        <v>39.606999999999999</v>
      </c>
      <c r="E216" s="37">
        <v>41.655999999999999</v>
      </c>
      <c r="F216" s="37">
        <v>43.77</v>
      </c>
      <c r="G216" s="37">
        <v>46.213000000000001</v>
      </c>
      <c r="H216" s="37">
        <v>45.295000000000002</v>
      </c>
      <c r="I216" s="37">
        <v>45.851999999999997</v>
      </c>
      <c r="J216" s="37">
        <v>45.82</v>
      </c>
      <c r="K216" s="37">
        <v>45.148000000000003</v>
      </c>
      <c r="L216" s="37">
        <v>43.902000000000001</v>
      </c>
      <c r="M216" s="37">
        <v>41.23</v>
      </c>
      <c r="N216" s="37">
        <v>41.18</v>
      </c>
      <c r="O216" s="37">
        <v>40.033000000000001</v>
      </c>
      <c r="P216" s="37">
        <v>40.689</v>
      </c>
      <c r="Q216" s="37">
        <v>39.917999999999999</v>
      </c>
      <c r="S216" s="4" t="e">
        <f t="shared" si="453"/>
        <v>#N/A</v>
      </c>
      <c r="T216" s="4" t="e">
        <f t="shared" si="454"/>
        <v>#N/A</v>
      </c>
      <c r="U216" s="4" t="e">
        <f t="shared" si="455"/>
        <v>#N/A</v>
      </c>
      <c r="V216" s="4" t="e">
        <f t="shared" si="456"/>
        <v>#N/A</v>
      </c>
      <c r="W216" s="4" t="e">
        <f t="shared" si="457"/>
        <v>#N/A</v>
      </c>
      <c r="X216" s="4" t="e">
        <f t="shared" si="458"/>
        <v>#N/A</v>
      </c>
      <c r="Y216" s="4" t="e">
        <f t="shared" si="459"/>
        <v>#N/A</v>
      </c>
      <c r="Z216" s="4" t="e">
        <f t="shared" si="460"/>
        <v>#N/A</v>
      </c>
      <c r="AA216" s="4" t="e">
        <f t="shared" si="461"/>
        <v>#N/A</v>
      </c>
      <c r="AB216" s="4" t="e">
        <f t="shared" si="462"/>
        <v>#N/A</v>
      </c>
      <c r="AC216" s="4" t="e">
        <f t="shared" si="463"/>
        <v>#N/A</v>
      </c>
      <c r="AD216" s="4" t="e">
        <f t="shared" si="464"/>
        <v>#N/A</v>
      </c>
      <c r="AE216" s="4" t="e">
        <f t="shared" si="465"/>
        <v>#N/A</v>
      </c>
      <c r="AF216" s="4" t="e">
        <f t="shared" si="466"/>
        <v>#N/A</v>
      </c>
      <c r="AG216" s="4">
        <f t="shared" si="467"/>
        <v>39.365589217875964</v>
      </c>
      <c r="AI216" s="4">
        <f t="shared" si="468"/>
        <v>0</v>
      </c>
      <c r="AJ216" s="4">
        <f t="shared" si="469"/>
        <v>0</v>
      </c>
      <c r="AK216" s="4">
        <f t="shared" si="470"/>
        <v>0</v>
      </c>
      <c r="AL216" s="4">
        <f t="shared" si="471"/>
        <v>0</v>
      </c>
      <c r="AM216" s="4">
        <f t="shared" si="472"/>
        <v>0</v>
      </c>
      <c r="AN216" s="4">
        <f t="shared" si="473"/>
        <v>0</v>
      </c>
      <c r="AO216" s="4">
        <f t="shared" si="474"/>
        <v>0</v>
      </c>
      <c r="AP216" s="4">
        <f t="shared" si="475"/>
        <v>0</v>
      </c>
      <c r="AQ216" s="4">
        <f t="shared" si="476"/>
        <v>0</v>
      </c>
      <c r="AR216" s="4">
        <f t="shared" si="477"/>
        <v>0</v>
      </c>
      <c r="AS216" s="4">
        <f t="shared" si="478"/>
        <v>0</v>
      </c>
      <c r="AT216" s="4">
        <f t="shared" si="479"/>
        <v>0</v>
      </c>
      <c r="AU216" s="4">
        <f t="shared" si="480"/>
        <v>0</v>
      </c>
      <c r="AV216" s="4">
        <f t="shared" si="660"/>
        <v>0</v>
      </c>
      <c r="AW216" s="4">
        <f t="shared" si="660"/>
        <v>0.55241078212403494</v>
      </c>
      <c r="AY216" s="2" t="e">
        <f t="shared" si="532"/>
        <v>#N/A</v>
      </c>
      <c r="AZ216" s="2" t="e">
        <f t="shared" si="583"/>
        <v>#N/A</v>
      </c>
      <c r="BA216" s="2" t="e">
        <f t="shared" si="584"/>
        <v>#N/A</v>
      </c>
      <c r="BB216" s="2" t="e">
        <f t="shared" si="585"/>
        <v>#N/A</v>
      </c>
      <c r="BC216" s="2" t="e">
        <f t="shared" si="586"/>
        <v>#N/A</v>
      </c>
      <c r="BD216" s="2" t="e">
        <f t="shared" si="587"/>
        <v>#N/A</v>
      </c>
      <c r="BE216" s="2" t="e">
        <f t="shared" si="588"/>
        <v>#N/A</v>
      </c>
      <c r="BF216" s="2" t="e">
        <f t="shared" si="589"/>
        <v>#N/A</v>
      </c>
      <c r="BG216" s="2" t="e">
        <f t="shared" si="590"/>
        <v>#N/A</v>
      </c>
      <c r="BH216" s="2" t="e">
        <f t="shared" si="591"/>
        <v>#N/A</v>
      </c>
      <c r="BI216" s="2" t="e">
        <f t="shared" si="592"/>
        <v>#N/A</v>
      </c>
      <c r="BJ216" s="2" t="e">
        <f t="shared" si="593"/>
        <v>#N/A</v>
      </c>
      <c r="BK216" s="2" t="e">
        <f t="shared" si="594"/>
        <v>#N/A</v>
      </c>
      <c r="BL216" s="2" t="e">
        <f t="shared" si="595"/>
        <v>#N/A</v>
      </c>
      <c r="BM216" s="2">
        <f t="shared" si="596"/>
        <v>39.365589217875964</v>
      </c>
      <c r="BO216" s="2" t="str">
        <f t="shared" si="482"/>
        <v/>
      </c>
      <c r="BP216" s="2" t="str">
        <f t="shared" si="483"/>
        <v/>
      </c>
      <c r="BQ216" s="2" t="str">
        <f t="shared" si="484"/>
        <v/>
      </c>
      <c r="BR216" s="2" t="str">
        <f t="shared" si="485"/>
        <v/>
      </c>
      <c r="BS216" s="2" t="str">
        <f t="shared" si="486"/>
        <v/>
      </c>
      <c r="BT216" s="2" t="str">
        <f t="shared" si="487"/>
        <v/>
      </c>
      <c r="BU216" s="2" t="str">
        <f t="shared" si="488"/>
        <v/>
      </c>
      <c r="BV216" s="2" t="str">
        <f t="shared" si="489"/>
        <v/>
      </c>
      <c r="BW216" s="2" t="str">
        <f t="shared" si="490"/>
        <v/>
      </c>
      <c r="BX216" s="2" t="str">
        <f t="shared" si="491"/>
        <v/>
      </c>
      <c r="BY216" s="2" t="str">
        <f t="shared" si="492"/>
        <v/>
      </c>
      <c r="BZ216" s="2" t="str">
        <f t="shared" si="493"/>
        <v/>
      </c>
      <c r="CA216" s="2" t="str">
        <f t="shared" si="494"/>
        <v/>
      </c>
      <c r="CB216" s="2" t="str">
        <f t="shared" si="495"/>
        <v/>
      </c>
      <c r="CC216" s="2" t="str">
        <f t="shared" si="496"/>
        <v/>
      </c>
      <c r="CE216" s="2" t="str">
        <f t="shared" si="533"/>
        <v/>
      </c>
      <c r="CF216" s="2" t="str">
        <f t="shared" si="534"/>
        <v/>
      </c>
      <c r="CG216" s="2" t="str">
        <f t="shared" si="535"/>
        <v/>
      </c>
      <c r="CH216" s="2" t="str">
        <f t="shared" si="536"/>
        <v/>
      </c>
      <c r="CI216" s="2" t="str">
        <f t="shared" si="537"/>
        <v/>
      </c>
      <c r="CJ216" s="2" t="str">
        <f t="shared" si="538"/>
        <v/>
      </c>
      <c r="CK216" s="2" t="str">
        <f t="shared" si="539"/>
        <v/>
      </c>
      <c r="CL216" s="2" t="str">
        <f t="shared" si="540"/>
        <v/>
      </c>
      <c r="CM216" s="2" t="str">
        <f t="shared" si="541"/>
        <v/>
      </c>
      <c r="CN216" s="2" t="str">
        <f t="shared" si="542"/>
        <v/>
      </c>
      <c r="CO216" s="2" t="str">
        <f t="shared" si="543"/>
        <v/>
      </c>
      <c r="CP216" s="2" t="str">
        <f t="shared" si="544"/>
        <v/>
      </c>
      <c r="CQ216" s="2" t="str">
        <f t="shared" si="545"/>
        <v/>
      </c>
      <c r="CR216" s="2" t="str">
        <f t="shared" si="546"/>
        <v/>
      </c>
      <c r="CS216" s="2" t="str">
        <f t="shared" si="547"/>
        <v/>
      </c>
      <c r="CU216" s="2" t="str">
        <f t="shared" si="497"/>
        <v/>
      </c>
      <c r="CV216" s="2" t="str">
        <f t="shared" si="498"/>
        <v/>
      </c>
      <c r="CW216" s="2" t="str">
        <f t="shared" si="499"/>
        <v/>
      </c>
      <c r="CX216" s="2" t="str">
        <f t="shared" si="500"/>
        <v/>
      </c>
      <c r="CY216" s="2" t="str">
        <f t="shared" si="501"/>
        <v/>
      </c>
      <c r="CZ216" s="2" t="str">
        <f t="shared" si="502"/>
        <v/>
      </c>
      <c r="DA216" s="2" t="str">
        <f t="shared" si="503"/>
        <v/>
      </c>
      <c r="DB216" s="2" t="str">
        <f t="shared" si="504"/>
        <v/>
      </c>
      <c r="DC216" s="2" t="str">
        <f t="shared" si="505"/>
        <v/>
      </c>
      <c r="DD216" s="2" t="str">
        <f t="shared" si="506"/>
        <v/>
      </c>
      <c r="DE216" s="2" t="str">
        <f t="shared" si="507"/>
        <v/>
      </c>
      <c r="DF216" s="2" t="str">
        <f t="shared" si="508"/>
        <v/>
      </c>
      <c r="DG216" s="2" t="str">
        <f t="shared" si="509"/>
        <v/>
      </c>
      <c r="DH216" s="2" t="str">
        <f t="shared" si="510"/>
        <v/>
      </c>
      <c r="DI216" s="2">
        <f t="shared" si="511"/>
        <v>39.917999999999999</v>
      </c>
      <c r="DK216" s="2">
        <f t="shared" si="512"/>
        <v>100.12726545660803</v>
      </c>
      <c r="DL216" s="2">
        <f t="shared" si="661"/>
        <v>105.95898912715191</v>
      </c>
      <c r="DM216" s="2">
        <f t="shared" si="661"/>
        <v>106.15970296167248</v>
      </c>
      <c r="DN216" s="2">
        <f t="shared" si="661"/>
        <v>117.8770056680162</v>
      </c>
      <c r="DO216" s="2">
        <f t="shared" si="661"/>
        <v>110.10962836615076</v>
      </c>
      <c r="DP216" s="2">
        <f t="shared" si="661"/>
        <v>115.90545890688261</v>
      </c>
      <c r="DQ216" s="2">
        <f t="shared" si="661"/>
        <v>107.62100356472796</v>
      </c>
      <c r="DR216" s="2">
        <f t="shared" si="661"/>
        <v>113.27408448043184</v>
      </c>
      <c r="DS216" s="2">
        <f t="shared" si="661"/>
        <v>110.44890556953715</v>
      </c>
      <c r="DT216" s="2">
        <f t="shared" si="661"/>
        <v>107.56332007504692</v>
      </c>
      <c r="DU216" s="2">
        <f t="shared" si="661"/>
        <v>103.38121963562753</v>
      </c>
      <c r="DV216" s="2">
        <f t="shared" si="661"/>
        <v>109.6079772403983</v>
      </c>
      <c r="DW216" s="2">
        <f t="shared" si="661"/>
        <v>107.19876734143048</v>
      </c>
      <c r="DX216" s="2">
        <f t="shared" si="661"/>
        <v>96.568624314615249</v>
      </c>
      <c r="DY216" s="2">
        <f t="shared" si="661"/>
        <v>89.830612912912912</v>
      </c>
      <c r="EA216" s="2">
        <f t="shared" si="664"/>
        <v>34.081395409300256</v>
      </c>
      <c r="EB216" s="2">
        <f t="shared" si="514"/>
        <v>35.021356298999848</v>
      </c>
      <c r="EC216" s="2">
        <f t="shared" si="515"/>
        <v>35.629981413261888</v>
      </c>
      <c r="ED216" s="2">
        <f t="shared" si="516"/>
        <v>40.897779092614094</v>
      </c>
      <c r="EE216" s="2">
        <f t="shared" si="517"/>
        <v>44.288614555511671</v>
      </c>
      <c r="EF216" s="2">
        <f t="shared" si="518"/>
        <v>43.788163495229384</v>
      </c>
      <c r="EG216" s="2">
        <f t="shared" si="519"/>
        <v>42.933288815955571</v>
      </c>
      <c r="EH216" s="2">
        <f t="shared" si="520"/>
        <v>42.554052506979346</v>
      </c>
      <c r="EI216" s="2">
        <f t="shared" si="521"/>
        <v>41.124981742043545</v>
      </c>
      <c r="EJ216" s="2">
        <f t="shared" si="522"/>
        <v>42.497091259516239</v>
      </c>
      <c r="EK216" s="2">
        <f t="shared" si="523"/>
        <v>40.923579857470202</v>
      </c>
      <c r="EL216" s="2">
        <f t="shared" si="524"/>
        <v>39.159940671547574</v>
      </c>
      <c r="EM216" s="2">
        <f t="shared" si="525"/>
        <v>39.599619319713241</v>
      </c>
      <c r="EN216" s="2">
        <f t="shared" si="526"/>
        <v>39.404046731127188</v>
      </c>
      <c r="EO216" s="2">
        <f t="shared" si="527"/>
        <v>45.117652782931344</v>
      </c>
      <c r="EQ216" s="2">
        <f t="shared" si="528"/>
        <v>36.15181571591107</v>
      </c>
      <c r="ER216" s="2">
        <f t="shared" si="662"/>
        <v>36.437474158204552</v>
      </c>
      <c r="ES216" s="2">
        <f t="shared" si="662"/>
        <v>36.908972891532784</v>
      </c>
      <c r="ET216" s="2">
        <f t="shared" si="662"/>
        <v>41.970339986368288</v>
      </c>
      <c r="EU216" s="2">
        <f t="shared" si="662"/>
        <v>44.078330465668259</v>
      </c>
      <c r="EV216" s="2">
        <f t="shared" si="662"/>
        <v>43.548526570485294</v>
      </c>
      <c r="EW216" s="2">
        <f t="shared" si="662"/>
        <v>44.239710833331102</v>
      </c>
      <c r="EX216" s="2">
        <f t="shared" si="662"/>
        <v>42.701763513298452</v>
      </c>
      <c r="EY216" s="2">
        <f t="shared" si="662"/>
        <v>41.628629549993917</v>
      </c>
      <c r="EZ216" s="2">
        <f t="shared" si="662"/>
        <v>41.870117606755727</v>
      </c>
      <c r="FA216" s="2">
        <f t="shared" si="662"/>
        <v>39.920339303129708</v>
      </c>
      <c r="FB216" s="2">
        <f t="shared" si="662"/>
        <v>38.391241255253817</v>
      </c>
      <c r="FC216" s="2">
        <f t="shared" si="662"/>
        <v>38.15783080789322</v>
      </c>
      <c r="FD216" s="2">
        <f t="shared" si="662"/>
        <v>39.243757773440869</v>
      </c>
      <c r="FE216" s="2">
        <f t="shared" si="662"/>
        <v>39.261737438151329</v>
      </c>
      <c r="FG216" s="2">
        <f t="shared" si="530"/>
        <v>0.99999865511850738</v>
      </c>
      <c r="FH216" s="2">
        <f t="shared" si="663"/>
        <v>0.99999839877817553</v>
      </c>
      <c r="FI216" s="2">
        <f t="shared" si="663"/>
        <v>0.99999821975484404</v>
      </c>
      <c r="FJ216" s="2">
        <f t="shared" si="663"/>
        <v>0.99999803642381158</v>
      </c>
      <c r="FK216" s="2">
        <f t="shared" si="663"/>
        <v>0.99999816670304031</v>
      </c>
      <c r="FL216" s="2">
        <f t="shared" si="663"/>
        <v>0.99999811131793581</v>
      </c>
      <c r="FM216" s="2">
        <f t="shared" si="663"/>
        <v>0.99999825305848766</v>
      </c>
      <c r="FN216" s="2">
        <f t="shared" si="663"/>
        <v>0.99999810207826423</v>
      </c>
      <c r="FO216" s="2">
        <f t="shared" si="663"/>
        <v>0.9999981761021316</v>
      </c>
      <c r="FP216" s="2">
        <f t="shared" si="663"/>
        <v>0.99999815272510362</v>
      </c>
      <c r="FQ216" s="2">
        <f t="shared" si="663"/>
        <v>0.99999805996500335</v>
      </c>
      <c r="FR216" s="2">
        <f t="shared" si="663"/>
        <v>0.99999813884742306</v>
      </c>
      <c r="FS216" s="2">
        <f t="shared" si="663"/>
        <v>0.99999822950928341</v>
      </c>
      <c r="FT216" s="2">
        <f t="shared" si="663"/>
        <v>0.99999830903096543</v>
      </c>
      <c r="FU216" s="2">
        <f t="shared" si="663"/>
        <v>0.99999848495266952</v>
      </c>
      <c r="FW216" s="2">
        <f t="shared" si="548"/>
        <v>0.98893829798271138</v>
      </c>
      <c r="FX216" s="2">
        <f t="shared" si="600"/>
        <v>0.98764984294269387</v>
      </c>
      <c r="FY216" s="2">
        <f t="shared" si="601"/>
        <v>0.98673704197263878</v>
      </c>
      <c r="FZ216" s="2">
        <f t="shared" si="602"/>
        <v>0.98537702560061013</v>
      </c>
      <c r="GA216" s="2">
        <f t="shared" si="603"/>
        <v>0.98353916057058821</v>
      </c>
      <c r="GB216" s="2">
        <f t="shared" si="604"/>
        <v>0.98431408599792913</v>
      </c>
      <c r="GC216" s="2">
        <f t="shared" si="605"/>
        <v>0.98555608027245445</v>
      </c>
      <c r="GD216" s="2">
        <f t="shared" si="606"/>
        <v>0.98662978944002011</v>
      </c>
      <c r="GE216" s="2">
        <f t="shared" si="607"/>
        <v>0.98762673406936119</v>
      </c>
      <c r="GF216" s="2">
        <f t="shared" si="608"/>
        <v>0.98712946312072136</v>
      </c>
      <c r="GG216" s="2">
        <f t="shared" si="609"/>
        <v>0.98764535996253844</v>
      </c>
      <c r="GH216" s="2">
        <f t="shared" si="610"/>
        <v>0.98736409869104935</v>
      </c>
      <c r="GI216" s="2">
        <f t="shared" si="611"/>
        <v>0.98529778187485351</v>
      </c>
      <c r="GJ216" s="2">
        <f t="shared" si="612"/>
        <v>0.9805117022931471</v>
      </c>
      <c r="GK216" s="2">
        <f t="shared" si="613"/>
        <v>0.98227705979966606</v>
      </c>
      <c r="GM216" s="86">
        <f t="shared" si="549"/>
        <v>0</v>
      </c>
      <c r="GN216" s="86">
        <f t="shared" si="614"/>
        <v>0</v>
      </c>
      <c r="GO216" s="86">
        <f t="shared" si="615"/>
        <v>0</v>
      </c>
      <c r="GP216" s="86">
        <f t="shared" si="616"/>
        <v>0</v>
      </c>
      <c r="GQ216" s="86">
        <f t="shared" si="617"/>
        <v>0</v>
      </c>
      <c r="GR216" s="86">
        <f t="shared" si="618"/>
        <v>0</v>
      </c>
      <c r="GS216" s="86">
        <f t="shared" si="619"/>
        <v>0</v>
      </c>
      <c r="GT216" s="86">
        <f t="shared" si="620"/>
        <v>0</v>
      </c>
      <c r="GU216" s="86">
        <f t="shared" si="621"/>
        <v>0</v>
      </c>
      <c r="GV216" s="86">
        <f t="shared" si="622"/>
        <v>0</v>
      </c>
      <c r="GW216" s="86">
        <f t="shared" si="623"/>
        <v>0</v>
      </c>
      <c r="GX216" s="86">
        <f t="shared" si="624"/>
        <v>0</v>
      </c>
      <c r="GY216" s="86">
        <f t="shared" si="625"/>
        <v>0</v>
      </c>
      <c r="GZ216" s="86">
        <f t="shared" si="626"/>
        <v>0</v>
      </c>
      <c r="HA216" s="86">
        <f t="shared" si="627"/>
        <v>0</v>
      </c>
      <c r="HC216" s="86">
        <f t="shared" si="550"/>
        <v>1.7461695799451949E-301</v>
      </c>
      <c r="HD216" s="86">
        <f t="shared" si="628"/>
        <v>1.2616341767625739E-280</v>
      </c>
      <c r="HE216" s="86">
        <f t="shared" si="629"/>
        <v>0</v>
      </c>
      <c r="HF216" s="86">
        <f t="shared" si="630"/>
        <v>0</v>
      </c>
      <c r="HG216" s="86">
        <f t="shared" si="631"/>
        <v>0</v>
      </c>
      <c r="HH216" s="86">
        <f t="shared" si="632"/>
        <v>0</v>
      </c>
      <c r="HI216" s="86">
        <f t="shared" si="633"/>
        <v>0</v>
      </c>
      <c r="HJ216" s="86">
        <f t="shared" si="634"/>
        <v>0</v>
      </c>
      <c r="HK216" s="86">
        <f t="shared" si="635"/>
        <v>0</v>
      </c>
      <c r="HL216" s="86">
        <f t="shared" si="636"/>
        <v>0</v>
      </c>
      <c r="HM216" s="86">
        <f t="shared" si="637"/>
        <v>0</v>
      </c>
      <c r="HN216" s="86">
        <f t="shared" si="638"/>
        <v>0</v>
      </c>
      <c r="HO216" s="86">
        <f t="shared" si="639"/>
        <v>0</v>
      </c>
      <c r="HP216" s="86">
        <f t="shared" si="640"/>
        <v>0</v>
      </c>
      <c r="HQ216" s="86">
        <f t="shared" si="641"/>
        <v>0</v>
      </c>
      <c r="HS216" s="86">
        <f t="shared" si="551"/>
        <v>3.0164201497623483E-92</v>
      </c>
      <c r="HT216" s="86">
        <f t="shared" si="642"/>
        <v>5.603938579542215E-142</v>
      </c>
      <c r="HU216" s="86">
        <f t="shared" si="643"/>
        <v>1.4139816189135962E-143</v>
      </c>
      <c r="HV216" s="86">
        <f t="shared" si="644"/>
        <v>1.6351176695854049E-154</v>
      </c>
      <c r="HW216" s="86">
        <f t="shared" si="645"/>
        <v>1.5372036398854809E-140</v>
      </c>
      <c r="HX216" s="86">
        <f t="shared" si="646"/>
        <v>3.5097676830201927E-157</v>
      </c>
      <c r="HY216" s="86">
        <f t="shared" si="647"/>
        <v>1.5470443280563997E-150</v>
      </c>
      <c r="HZ216" s="86">
        <f t="shared" si="648"/>
        <v>2.7773162339442561E-156</v>
      </c>
      <c r="IA216" s="86">
        <f t="shared" si="649"/>
        <v>7.5284633408720593E-159</v>
      </c>
      <c r="IB216" s="86">
        <f t="shared" si="650"/>
        <v>1.7557370258174379E-153</v>
      </c>
      <c r="IC216" s="86">
        <f t="shared" si="651"/>
        <v>2.8849296562275768E-170</v>
      </c>
      <c r="ID216" s="86">
        <f t="shared" si="652"/>
        <v>3.7116168477816677E-162</v>
      </c>
      <c r="IE216" s="86">
        <f t="shared" si="653"/>
        <v>1.7426096086194156E-148</v>
      </c>
      <c r="IF216" s="86">
        <f t="shared" si="654"/>
        <v>1.7733844377613496E-152</v>
      </c>
      <c r="IG216" s="86">
        <f t="shared" si="655"/>
        <v>9.5103910682833762E-165</v>
      </c>
      <c r="II216" s="86">
        <f t="shared" si="552"/>
        <v>6.8117536475103279E-25</v>
      </c>
      <c r="IJ216" s="86">
        <f t="shared" si="553"/>
        <v>2.5745592453806241E-32</v>
      </c>
      <c r="IK216" s="86">
        <f t="shared" si="554"/>
        <v>3.3009073175154971E-32</v>
      </c>
      <c r="IL216" s="86">
        <f t="shared" si="555"/>
        <v>6.5933943017804684E-34</v>
      </c>
      <c r="IM216" s="86">
        <f t="shared" si="556"/>
        <v>1.6745577769320197E-30</v>
      </c>
      <c r="IN216" s="86">
        <f t="shared" si="557"/>
        <v>3.1753494199954556E-34</v>
      </c>
      <c r="IO216" s="86">
        <f t="shared" si="558"/>
        <v>1.6182390466070152E-33</v>
      </c>
      <c r="IP216" s="86">
        <f t="shared" si="559"/>
        <v>1.1470198147308299E-35</v>
      </c>
      <c r="IQ216" s="86">
        <f t="shared" si="560"/>
        <v>9.5848636243727954E-37</v>
      </c>
      <c r="IR216" s="86">
        <f t="shared" si="561"/>
        <v>3.8473410899923331E-35</v>
      </c>
      <c r="IS216" s="86">
        <f t="shared" si="562"/>
        <v>2.5235621572892986E-39</v>
      </c>
      <c r="IT216" s="86">
        <f t="shared" si="563"/>
        <v>5.9854179874226509E-37</v>
      </c>
      <c r="IU216" s="86">
        <f t="shared" si="564"/>
        <v>1.054804777064355E-32</v>
      </c>
      <c r="IV216" s="86">
        <f t="shared" si="565"/>
        <v>1.0116872988031017E-34</v>
      </c>
      <c r="IW216" s="86">
        <f t="shared" si="566"/>
        <v>6.5574020268239868E-51</v>
      </c>
      <c r="IY216" s="86">
        <f t="shared" si="567"/>
        <v>6.8117536475103279E-25</v>
      </c>
      <c r="IZ216" s="86">
        <f t="shared" si="568"/>
        <v>2.5745592453806241E-32</v>
      </c>
      <c r="JA216" s="86">
        <f t="shared" si="569"/>
        <v>3.3009073175154971E-32</v>
      </c>
      <c r="JB216" s="86">
        <f t="shared" si="570"/>
        <v>6.5933943017804684E-34</v>
      </c>
      <c r="JC216" s="86">
        <f t="shared" si="571"/>
        <v>1.6745577769320197E-30</v>
      </c>
      <c r="JD216" s="86">
        <f t="shared" si="572"/>
        <v>3.1753494199954556E-34</v>
      </c>
      <c r="JE216" s="86">
        <f t="shared" si="573"/>
        <v>1.6182390466070152E-33</v>
      </c>
      <c r="JF216" s="86">
        <f t="shared" si="574"/>
        <v>1.1470198147308299E-35</v>
      </c>
      <c r="JG216" s="86">
        <f t="shared" si="575"/>
        <v>9.5848636243727954E-37</v>
      </c>
      <c r="JH216" s="86">
        <f t="shared" si="576"/>
        <v>3.8473410899923331E-35</v>
      </c>
      <c r="JI216" s="86">
        <f t="shared" si="577"/>
        <v>2.5235621572892986E-39</v>
      </c>
      <c r="JJ216" s="86">
        <f t="shared" si="578"/>
        <v>5.9854179874226509E-37</v>
      </c>
      <c r="JK216" s="86">
        <f t="shared" si="579"/>
        <v>1.054804777064355E-32</v>
      </c>
      <c r="JL216" s="86">
        <f t="shared" si="580"/>
        <v>1.0116872988031017E-34</v>
      </c>
      <c r="JM216" s="86">
        <f t="shared" si="581"/>
        <v>6.5574020268239868E-51</v>
      </c>
    </row>
    <row r="217" spans="2:273" x14ac:dyDescent="0.25">
      <c r="B217" s="2">
        <v>190</v>
      </c>
      <c r="C217" s="37">
        <v>38.82</v>
      </c>
      <c r="D217" s="37">
        <v>38.606999999999999</v>
      </c>
      <c r="E217" s="37">
        <v>42</v>
      </c>
      <c r="F217" s="37">
        <v>44.066000000000003</v>
      </c>
      <c r="G217" s="37">
        <v>45.033000000000001</v>
      </c>
      <c r="H217" s="37">
        <v>46.442999999999998</v>
      </c>
      <c r="I217" s="37">
        <v>46.295000000000002</v>
      </c>
      <c r="J217" s="37">
        <v>45.689</v>
      </c>
      <c r="K217" s="37">
        <v>44.442999999999998</v>
      </c>
      <c r="L217" s="37">
        <v>44.884999999999998</v>
      </c>
      <c r="M217" s="37">
        <v>42.328000000000003</v>
      </c>
      <c r="N217" s="37">
        <v>40.082000000000001</v>
      </c>
      <c r="O217" s="37">
        <v>39.033000000000001</v>
      </c>
      <c r="P217" s="37">
        <v>40.753999999999998</v>
      </c>
      <c r="Q217" s="37">
        <v>40.902000000000001</v>
      </c>
      <c r="S217" s="4" t="e">
        <f t="shared" si="453"/>
        <v>#N/A</v>
      </c>
      <c r="T217" s="4" t="e">
        <f t="shared" si="454"/>
        <v>#N/A</v>
      </c>
      <c r="U217" s="4" t="e">
        <f t="shared" si="455"/>
        <v>#N/A</v>
      </c>
      <c r="V217" s="4" t="e">
        <f t="shared" si="456"/>
        <v>#N/A</v>
      </c>
      <c r="W217" s="4" t="e">
        <f t="shared" si="457"/>
        <v>#N/A</v>
      </c>
      <c r="X217" s="4" t="e">
        <f t="shared" si="458"/>
        <v>#N/A</v>
      </c>
      <c r="Y217" s="4" t="e">
        <f t="shared" si="459"/>
        <v>#N/A</v>
      </c>
      <c r="Z217" s="4" t="e">
        <f t="shared" si="460"/>
        <v>#N/A</v>
      </c>
      <c r="AA217" s="4" t="e">
        <f t="shared" si="461"/>
        <v>#N/A</v>
      </c>
      <c r="AB217" s="4" t="e">
        <f t="shared" si="462"/>
        <v>#N/A</v>
      </c>
      <c r="AC217" s="4" t="e">
        <f t="shared" si="463"/>
        <v>#N/A</v>
      </c>
      <c r="AD217" s="4" t="e">
        <f t="shared" si="464"/>
        <v>#N/A</v>
      </c>
      <c r="AE217" s="4" t="e">
        <f t="shared" si="465"/>
        <v>#N/A</v>
      </c>
      <c r="AF217" s="4" t="e">
        <f t="shared" si="466"/>
        <v>#N/A</v>
      </c>
      <c r="AG217" s="4">
        <f t="shared" si="467"/>
        <v>39.170128016690782</v>
      </c>
      <c r="AI217" s="4">
        <f t="shared" si="468"/>
        <v>0</v>
      </c>
      <c r="AJ217" s="4">
        <f t="shared" si="469"/>
        <v>0</v>
      </c>
      <c r="AK217" s="4">
        <f t="shared" si="470"/>
        <v>0</v>
      </c>
      <c r="AL217" s="4">
        <f t="shared" si="471"/>
        <v>0</v>
      </c>
      <c r="AM217" s="4">
        <f t="shared" si="472"/>
        <v>0</v>
      </c>
      <c r="AN217" s="4">
        <f t="shared" si="473"/>
        <v>0</v>
      </c>
      <c r="AO217" s="4">
        <f t="shared" si="474"/>
        <v>0</v>
      </c>
      <c r="AP217" s="4">
        <f t="shared" si="475"/>
        <v>0</v>
      </c>
      <c r="AQ217" s="4">
        <f t="shared" si="476"/>
        <v>0</v>
      </c>
      <c r="AR217" s="4">
        <f t="shared" si="477"/>
        <v>0</v>
      </c>
      <c r="AS217" s="4">
        <f t="shared" si="478"/>
        <v>0</v>
      </c>
      <c r="AT217" s="4">
        <f t="shared" si="479"/>
        <v>0</v>
      </c>
      <c r="AU217" s="4">
        <f t="shared" si="480"/>
        <v>0</v>
      </c>
      <c r="AV217" s="4">
        <f t="shared" si="660"/>
        <v>0</v>
      </c>
      <c r="AW217" s="4">
        <f t="shared" si="660"/>
        <v>1.7318719833092189</v>
      </c>
      <c r="AY217" s="2" t="e">
        <f t="shared" si="532"/>
        <v>#N/A</v>
      </c>
      <c r="AZ217" s="2" t="e">
        <f t="shared" si="583"/>
        <v>#N/A</v>
      </c>
      <c r="BA217" s="2" t="e">
        <f t="shared" si="584"/>
        <v>#N/A</v>
      </c>
      <c r="BB217" s="2" t="e">
        <f t="shared" si="585"/>
        <v>#N/A</v>
      </c>
      <c r="BC217" s="2" t="e">
        <f t="shared" si="586"/>
        <v>#N/A</v>
      </c>
      <c r="BD217" s="2" t="e">
        <f t="shared" si="587"/>
        <v>#N/A</v>
      </c>
      <c r="BE217" s="2" t="e">
        <f t="shared" si="588"/>
        <v>#N/A</v>
      </c>
      <c r="BF217" s="2" t="e">
        <f t="shared" si="589"/>
        <v>#N/A</v>
      </c>
      <c r="BG217" s="2" t="e">
        <f t="shared" si="590"/>
        <v>#N/A</v>
      </c>
      <c r="BH217" s="2" t="e">
        <f t="shared" si="591"/>
        <v>#N/A</v>
      </c>
      <c r="BI217" s="2" t="e">
        <f t="shared" si="592"/>
        <v>#N/A</v>
      </c>
      <c r="BJ217" s="2" t="e">
        <f t="shared" si="593"/>
        <v>#N/A</v>
      </c>
      <c r="BK217" s="2" t="e">
        <f t="shared" si="594"/>
        <v>#N/A</v>
      </c>
      <c r="BL217" s="2" t="e">
        <f t="shared" si="595"/>
        <v>#N/A</v>
      </c>
      <c r="BM217" s="2">
        <f t="shared" si="596"/>
        <v>39.170128016690782</v>
      </c>
      <c r="BO217" s="2" t="str">
        <f t="shared" si="482"/>
        <v/>
      </c>
      <c r="BP217" s="2" t="str">
        <f t="shared" si="483"/>
        <v/>
      </c>
      <c r="BQ217" s="2" t="str">
        <f t="shared" si="484"/>
        <v/>
      </c>
      <c r="BR217" s="2" t="str">
        <f t="shared" si="485"/>
        <v/>
      </c>
      <c r="BS217" s="2" t="str">
        <f t="shared" si="486"/>
        <v/>
      </c>
      <c r="BT217" s="2" t="str">
        <f t="shared" si="487"/>
        <v/>
      </c>
      <c r="BU217" s="2" t="str">
        <f t="shared" si="488"/>
        <v/>
      </c>
      <c r="BV217" s="2" t="str">
        <f t="shared" si="489"/>
        <v/>
      </c>
      <c r="BW217" s="2" t="str">
        <f t="shared" si="490"/>
        <v/>
      </c>
      <c r="BX217" s="2" t="str">
        <f t="shared" si="491"/>
        <v/>
      </c>
      <c r="BY217" s="2" t="str">
        <f t="shared" si="492"/>
        <v/>
      </c>
      <c r="BZ217" s="2" t="str">
        <f t="shared" si="493"/>
        <v/>
      </c>
      <c r="CA217" s="2" t="str">
        <f t="shared" si="494"/>
        <v/>
      </c>
      <c r="CB217" s="2" t="str">
        <f t="shared" si="495"/>
        <v/>
      </c>
      <c r="CC217" s="2" t="str">
        <f t="shared" si="496"/>
        <v/>
      </c>
      <c r="CE217" s="2" t="str">
        <f t="shared" si="533"/>
        <v/>
      </c>
      <c r="CF217" s="2" t="str">
        <f t="shared" si="534"/>
        <v/>
      </c>
      <c r="CG217" s="2" t="str">
        <f t="shared" si="535"/>
        <v/>
      </c>
      <c r="CH217" s="2" t="str">
        <f t="shared" si="536"/>
        <v/>
      </c>
      <c r="CI217" s="2" t="str">
        <f t="shared" si="537"/>
        <v/>
      </c>
      <c r="CJ217" s="2" t="str">
        <f t="shared" si="538"/>
        <v/>
      </c>
      <c r="CK217" s="2" t="str">
        <f t="shared" si="539"/>
        <v/>
      </c>
      <c r="CL217" s="2" t="str">
        <f t="shared" si="540"/>
        <v/>
      </c>
      <c r="CM217" s="2" t="str">
        <f t="shared" si="541"/>
        <v/>
      </c>
      <c r="CN217" s="2" t="str">
        <f t="shared" si="542"/>
        <v/>
      </c>
      <c r="CO217" s="2" t="str">
        <f t="shared" si="543"/>
        <v/>
      </c>
      <c r="CP217" s="2" t="str">
        <f t="shared" si="544"/>
        <v/>
      </c>
      <c r="CQ217" s="2" t="str">
        <f t="shared" si="545"/>
        <v/>
      </c>
      <c r="CR217" s="2" t="str">
        <f t="shared" si="546"/>
        <v/>
      </c>
      <c r="CS217" s="2" t="str">
        <f t="shared" si="547"/>
        <v/>
      </c>
      <c r="CU217" s="2" t="str">
        <f t="shared" si="497"/>
        <v/>
      </c>
      <c r="CV217" s="2" t="str">
        <f t="shared" si="498"/>
        <v/>
      </c>
      <c r="CW217" s="2" t="str">
        <f t="shared" si="499"/>
        <v/>
      </c>
      <c r="CX217" s="2" t="str">
        <f t="shared" si="500"/>
        <v/>
      </c>
      <c r="CY217" s="2" t="str">
        <f t="shared" si="501"/>
        <v/>
      </c>
      <c r="CZ217" s="2" t="str">
        <f t="shared" si="502"/>
        <v/>
      </c>
      <c r="DA217" s="2" t="str">
        <f t="shared" si="503"/>
        <v/>
      </c>
      <c r="DB217" s="2" t="str">
        <f t="shared" si="504"/>
        <v/>
      </c>
      <c r="DC217" s="2" t="str">
        <f t="shared" si="505"/>
        <v/>
      </c>
      <c r="DD217" s="2" t="str">
        <f t="shared" si="506"/>
        <v/>
      </c>
      <c r="DE217" s="2" t="str">
        <f t="shared" si="507"/>
        <v/>
      </c>
      <c r="DF217" s="2" t="str">
        <f t="shared" si="508"/>
        <v/>
      </c>
      <c r="DG217" s="2" t="str">
        <f t="shared" si="509"/>
        <v/>
      </c>
      <c r="DH217" s="2" t="str">
        <f t="shared" si="510"/>
        <v/>
      </c>
      <c r="DI217" s="2">
        <f t="shared" si="511"/>
        <v>40.902000000000001</v>
      </c>
      <c r="DK217" s="2">
        <f t="shared" si="512"/>
        <v>100.35965999513813</v>
      </c>
      <c r="DL217" s="2">
        <f t="shared" si="661"/>
        <v>106.20441226215644</v>
      </c>
      <c r="DM217" s="2">
        <f t="shared" si="661"/>
        <v>106.3985174216028</v>
      </c>
      <c r="DN217" s="2">
        <f t="shared" si="661"/>
        <v>118.18204534412956</v>
      </c>
      <c r="DO217" s="2">
        <f t="shared" si="661"/>
        <v>110.34481643843014</v>
      </c>
      <c r="DP217" s="2">
        <f t="shared" si="661"/>
        <v>116.18059433198383</v>
      </c>
      <c r="DQ217" s="2">
        <f t="shared" si="661"/>
        <v>107.83497607879926</v>
      </c>
      <c r="DR217" s="2">
        <f t="shared" si="661"/>
        <v>113.50877840755734</v>
      </c>
      <c r="DS217" s="2">
        <f t="shared" si="661"/>
        <v>110.69163475216106</v>
      </c>
      <c r="DT217" s="2">
        <f t="shared" si="661"/>
        <v>107.79001454033772</v>
      </c>
      <c r="DU217" s="2">
        <f t="shared" si="661"/>
        <v>103.59968016194333</v>
      </c>
      <c r="DV217" s="2">
        <f t="shared" si="661"/>
        <v>109.87132705985339</v>
      </c>
      <c r="DW217" s="2">
        <f t="shared" si="661"/>
        <v>107.44757017543859</v>
      </c>
      <c r="DX217" s="2">
        <f t="shared" si="661"/>
        <v>96.754383086189677</v>
      </c>
      <c r="DY217" s="2">
        <f t="shared" si="661"/>
        <v>89.988883440583436</v>
      </c>
      <c r="EA217" s="2">
        <f t="shared" si="664"/>
        <v>33.894461298469771</v>
      </c>
      <c r="EB217" s="2">
        <f t="shared" si="514"/>
        <v>34.840831835451986</v>
      </c>
      <c r="EC217" s="2">
        <f t="shared" si="515"/>
        <v>35.439084728734088</v>
      </c>
      <c r="ED217" s="2">
        <f t="shared" si="516"/>
        <v>40.736856032865944</v>
      </c>
      <c r="EE217" s="2">
        <f t="shared" si="517"/>
        <v>44.143010599236149</v>
      </c>
      <c r="EF217" s="2">
        <f t="shared" si="518"/>
        <v>43.633393887122004</v>
      </c>
      <c r="EG217" s="2">
        <f t="shared" si="519"/>
        <v>42.75657031052765</v>
      </c>
      <c r="EH217" s="2">
        <f t="shared" si="520"/>
        <v>42.362740871021778</v>
      </c>
      <c r="EI217" s="2">
        <f t="shared" si="521"/>
        <v>40.948858470128414</v>
      </c>
      <c r="EJ217" s="2">
        <f t="shared" si="522"/>
        <v>42.337407391346247</v>
      </c>
      <c r="EK217" s="2">
        <f t="shared" si="523"/>
        <v>40.777619082294464</v>
      </c>
      <c r="EL217" s="2">
        <f t="shared" si="524"/>
        <v>38.993097399646544</v>
      </c>
      <c r="EM217" s="2">
        <f t="shared" si="525"/>
        <v>39.452199809534093</v>
      </c>
      <c r="EN217" s="2">
        <f t="shared" si="526"/>
        <v>39.233428931459919</v>
      </c>
      <c r="EO217" s="2">
        <f t="shared" si="527"/>
        <v>44.991791187384038</v>
      </c>
      <c r="EQ217" s="2">
        <f t="shared" si="528"/>
        <v>35.9891236168814</v>
      </c>
      <c r="ER217" s="2">
        <f t="shared" si="662"/>
        <v>36.274244613460596</v>
      </c>
      <c r="ES217" s="2">
        <f t="shared" si="662"/>
        <v>36.733659279296937</v>
      </c>
      <c r="ET217" s="2">
        <f t="shared" si="662"/>
        <v>41.822489599495981</v>
      </c>
      <c r="EU217" s="2">
        <f t="shared" si="662"/>
        <v>43.930265488376961</v>
      </c>
      <c r="EV217" s="2">
        <f t="shared" si="662"/>
        <v>43.390887838632366</v>
      </c>
      <c r="EW217" s="2">
        <f t="shared" si="662"/>
        <v>44.078579963707952</v>
      </c>
      <c r="EX217" s="2">
        <f t="shared" si="662"/>
        <v>42.512505249756309</v>
      </c>
      <c r="EY217" s="2">
        <f t="shared" si="662"/>
        <v>41.458614216205568</v>
      </c>
      <c r="EZ217" s="2">
        <f t="shared" si="662"/>
        <v>41.70308266582586</v>
      </c>
      <c r="FA217" s="2">
        <f t="shared" si="662"/>
        <v>39.762624496852553</v>
      </c>
      <c r="FB217" s="2">
        <f t="shared" si="662"/>
        <v>38.215533315998421</v>
      </c>
      <c r="FC217" s="2">
        <f t="shared" si="662"/>
        <v>37.993094694296538</v>
      </c>
      <c r="FD217" s="2">
        <f t="shared" si="662"/>
        <v>39.072271041464361</v>
      </c>
      <c r="FE217" s="2">
        <f t="shared" si="662"/>
        <v>39.074268495159693</v>
      </c>
      <c r="FG217" s="2">
        <f t="shared" si="530"/>
        <v>0.99999877345335597</v>
      </c>
      <c r="FH217" s="2">
        <f t="shared" si="663"/>
        <v>0.99999853966813412</v>
      </c>
      <c r="FI217" s="2">
        <f t="shared" si="663"/>
        <v>0.99999837639686673</v>
      </c>
      <c r="FJ217" s="2">
        <f t="shared" si="663"/>
        <v>0.99999820919692284</v>
      </c>
      <c r="FK217" s="2">
        <f t="shared" si="663"/>
        <v>0.99999832801303135</v>
      </c>
      <c r="FL217" s="2">
        <f t="shared" si="663"/>
        <v>0.99999827750119907</v>
      </c>
      <c r="FM217" s="2">
        <f t="shared" si="663"/>
        <v>0.99999840677016005</v>
      </c>
      <c r="FN217" s="2">
        <f t="shared" si="663"/>
        <v>0.99999826907451572</v>
      </c>
      <c r="FO217" s="2">
        <f t="shared" si="663"/>
        <v>0.99999833658510717</v>
      </c>
      <c r="FP217" s="2">
        <f t="shared" si="663"/>
        <v>0.99999831526499738</v>
      </c>
      <c r="FQ217" s="2">
        <f t="shared" si="663"/>
        <v>0.99999823066675231</v>
      </c>
      <c r="FR217" s="2">
        <f t="shared" si="663"/>
        <v>0.99999830260839817</v>
      </c>
      <c r="FS217" s="2">
        <f t="shared" si="663"/>
        <v>0.99999838529302398</v>
      </c>
      <c r="FT217" s="2">
        <f t="shared" si="663"/>
        <v>0.99999845781768204</v>
      </c>
      <c r="FU217" s="2">
        <f t="shared" si="663"/>
        <v>0.99999861826022829</v>
      </c>
      <c r="FW217" s="2">
        <f t="shared" si="548"/>
        <v>0.98990177916043653</v>
      </c>
      <c r="FX217" s="2">
        <f t="shared" si="600"/>
        <v>0.98872426978600658</v>
      </c>
      <c r="FY217" s="2">
        <f t="shared" si="601"/>
        <v>0.98788990607936533</v>
      </c>
      <c r="FZ217" s="2">
        <f t="shared" si="602"/>
        <v>0.98664650739602633</v>
      </c>
      <c r="GA217" s="2">
        <f t="shared" si="603"/>
        <v>0.98496576079257869</v>
      </c>
      <c r="GB217" s="2">
        <f t="shared" si="604"/>
        <v>0.9856745044934333</v>
      </c>
      <c r="GC217" s="2">
        <f t="shared" si="605"/>
        <v>0.9868102256510306</v>
      </c>
      <c r="GD217" s="2">
        <f t="shared" si="606"/>
        <v>0.98779186097983196</v>
      </c>
      <c r="GE217" s="2">
        <f t="shared" si="607"/>
        <v>0.98870314832053718</v>
      </c>
      <c r="GF217" s="2">
        <f t="shared" si="608"/>
        <v>0.98824862280222558</v>
      </c>
      <c r="GG217" s="2">
        <f t="shared" si="609"/>
        <v>0.98872017235754961</v>
      </c>
      <c r="GH217" s="2">
        <f t="shared" si="610"/>
        <v>0.98846309405132005</v>
      </c>
      <c r="GI217" s="2">
        <f t="shared" si="611"/>
        <v>0.98657404941653215</v>
      </c>
      <c r="GJ217" s="2">
        <f t="shared" si="612"/>
        <v>0.98219593156492435</v>
      </c>
      <c r="GK217" s="2">
        <f t="shared" si="613"/>
        <v>0.98381124125049979</v>
      </c>
      <c r="GM217" s="86">
        <f t="shared" si="549"/>
        <v>0</v>
      </c>
      <c r="GN217" s="86">
        <f t="shared" si="614"/>
        <v>0</v>
      </c>
      <c r="GO217" s="86">
        <f t="shared" si="615"/>
        <v>0</v>
      </c>
      <c r="GP217" s="86">
        <f t="shared" si="616"/>
        <v>0</v>
      </c>
      <c r="GQ217" s="86">
        <f t="shared" si="617"/>
        <v>0</v>
      </c>
      <c r="GR217" s="86">
        <f t="shared" si="618"/>
        <v>0</v>
      </c>
      <c r="GS217" s="86">
        <f t="shared" si="619"/>
        <v>0</v>
      </c>
      <c r="GT217" s="86">
        <f t="shared" si="620"/>
        <v>0</v>
      </c>
      <c r="GU217" s="86">
        <f t="shared" si="621"/>
        <v>0</v>
      </c>
      <c r="GV217" s="86">
        <f t="shared" si="622"/>
        <v>0</v>
      </c>
      <c r="GW217" s="86">
        <f t="shared" si="623"/>
        <v>0</v>
      </c>
      <c r="GX217" s="86">
        <f t="shared" si="624"/>
        <v>0</v>
      </c>
      <c r="GY217" s="86">
        <f t="shared" si="625"/>
        <v>0</v>
      </c>
      <c r="GZ217" s="86">
        <f t="shared" si="626"/>
        <v>0</v>
      </c>
      <c r="HA217" s="86">
        <f t="shared" si="627"/>
        <v>0</v>
      </c>
      <c r="HC217" s="86">
        <f t="shared" si="550"/>
        <v>2.5931295829938169E-307</v>
      </c>
      <c r="HD217" s="86">
        <f t="shared" si="628"/>
        <v>6.0588455658611038E-286</v>
      </c>
      <c r="HE217" s="86">
        <f t="shared" si="629"/>
        <v>0</v>
      </c>
      <c r="HF217" s="86">
        <f t="shared" si="630"/>
        <v>0</v>
      </c>
      <c r="HG217" s="86">
        <f t="shared" si="631"/>
        <v>0</v>
      </c>
      <c r="HH217" s="86">
        <f t="shared" si="632"/>
        <v>0</v>
      </c>
      <c r="HI217" s="86">
        <f t="shared" si="633"/>
        <v>0</v>
      </c>
      <c r="HJ217" s="86">
        <f t="shared" si="634"/>
        <v>0</v>
      </c>
      <c r="HK217" s="86">
        <f t="shared" si="635"/>
        <v>0</v>
      </c>
      <c r="HL217" s="86">
        <f t="shared" si="636"/>
        <v>0</v>
      </c>
      <c r="HM217" s="86">
        <f t="shared" si="637"/>
        <v>0</v>
      </c>
      <c r="HN217" s="86">
        <f t="shared" si="638"/>
        <v>0</v>
      </c>
      <c r="HO217" s="86">
        <f t="shared" si="639"/>
        <v>0</v>
      </c>
      <c r="HP217" s="86">
        <f t="shared" si="640"/>
        <v>0</v>
      </c>
      <c r="HQ217" s="86">
        <f t="shared" si="641"/>
        <v>0</v>
      </c>
      <c r="HS217" s="86">
        <f t="shared" si="551"/>
        <v>6.978318871194724E-95</v>
      </c>
      <c r="HT217" s="86">
        <f t="shared" si="642"/>
        <v>7.7088145298077832E-146</v>
      </c>
      <c r="HU217" s="86">
        <f t="shared" si="643"/>
        <v>1.6167707878921398E-147</v>
      </c>
      <c r="HV217" s="86">
        <f t="shared" si="644"/>
        <v>8.1500960397458494E-159</v>
      </c>
      <c r="HW217" s="86">
        <f t="shared" si="645"/>
        <v>1.5621425369374426E-144</v>
      </c>
      <c r="HX217" s="86">
        <f t="shared" si="646"/>
        <v>1.2844299367834083E-161</v>
      </c>
      <c r="HY217" s="86">
        <f t="shared" si="647"/>
        <v>9.5845323656230623E-155</v>
      </c>
      <c r="HZ217" s="86">
        <f t="shared" si="648"/>
        <v>1.2406024163332891E-160</v>
      </c>
      <c r="IA217" s="86">
        <f t="shared" si="649"/>
        <v>3.1758675879245603E-163</v>
      </c>
      <c r="IB217" s="86">
        <f t="shared" si="650"/>
        <v>1.0133816653160354E-157</v>
      </c>
      <c r="IC217" s="86">
        <f t="shared" si="651"/>
        <v>5.8476523039415659E-175</v>
      </c>
      <c r="ID217" s="86">
        <f t="shared" si="652"/>
        <v>1.301702278777071E-166</v>
      </c>
      <c r="IE217" s="86">
        <f t="shared" si="653"/>
        <v>1.2547361709814363E-152</v>
      </c>
      <c r="IF217" s="86">
        <f t="shared" si="654"/>
        <v>7.47365140326991E-157</v>
      </c>
      <c r="IG217" s="86">
        <f t="shared" si="655"/>
        <v>2.1424115290818247E-169</v>
      </c>
      <c r="II217" s="86">
        <f t="shared" si="552"/>
        <v>7.4106753961217429E-26</v>
      </c>
      <c r="IJ217" s="86">
        <f t="shared" si="553"/>
        <v>1.287334690034451E-33</v>
      </c>
      <c r="IK217" s="86">
        <f t="shared" si="554"/>
        <v>1.5856909649680705E-33</v>
      </c>
      <c r="IL217" s="86">
        <f t="shared" si="555"/>
        <v>2.4814375340453705E-35</v>
      </c>
      <c r="IM217" s="86">
        <f t="shared" si="556"/>
        <v>8.1497727844254863E-32</v>
      </c>
      <c r="IN217" s="86">
        <f t="shared" si="557"/>
        <v>1.0924850375651476E-35</v>
      </c>
      <c r="IO217" s="86">
        <f t="shared" si="558"/>
        <v>6.3970510770777281E-35</v>
      </c>
      <c r="IP217" s="86">
        <f t="shared" si="559"/>
        <v>3.8894415608560699E-37</v>
      </c>
      <c r="IQ217" s="86">
        <f t="shared" si="560"/>
        <v>3.1115819965480251E-38</v>
      </c>
      <c r="IR217" s="86">
        <f t="shared" si="561"/>
        <v>1.4160753999576894E-36</v>
      </c>
      <c r="IS217" s="86">
        <f t="shared" si="562"/>
        <v>6.3823170795858549E-41</v>
      </c>
      <c r="IT217" s="86">
        <f t="shared" si="563"/>
        <v>1.8727035091724269E-38</v>
      </c>
      <c r="IU217" s="86">
        <f t="shared" si="564"/>
        <v>4.4653542319956079E-34</v>
      </c>
      <c r="IV217" s="86">
        <f t="shared" si="565"/>
        <v>2.7210687383408392E-36</v>
      </c>
      <c r="IW217" s="86">
        <f t="shared" si="566"/>
        <v>3.4466783542683137E-53</v>
      </c>
      <c r="IY217" s="86">
        <f t="shared" si="567"/>
        <v>7.4106753961217429E-26</v>
      </c>
      <c r="IZ217" s="86">
        <f t="shared" si="568"/>
        <v>1.287334690034451E-33</v>
      </c>
      <c r="JA217" s="86">
        <f t="shared" si="569"/>
        <v>1.5856909649680705E-33</v>
      </c>
      <c r="JB217" s="86">
        <f t="shared" si="570"/>
        <v>2.4814375340453705E-35</v>
      </c>
      <c r="JC217" s="86">
        <f t="shared" si="571"/>
        <v>8.1497727844254863E-32</v>
      </c>
      <c r="JD217" s="86">
        <f t="shared" si="572"/>
        <v>1.0924850375651476E-35</v>
      </c>
      <c r="JE217" s="86">
        <f t="shared" si="573"/>
        <v>6.3970510770777281E-35</v>
      </c>
      <c r="JF217" s="86">
        <f t="shared" si="574"/>
        <v>3.8894415608560699E-37</v>
      </c>
      <c r="JG217" s="86">
        <f t="shared" si="575"/>
        <v>3.1115819965480251E-38</v>
      </c>
      <c r="JH217" s="86">
        <f t="shared" si="576"/>
        <v>1.4160753999576894E-36</v>
      </c>
      <c r="JI217" s="86">
        <f t="shared" si="577"/>
        <v>6.3823170795858549E-41</v>
      </c>
      <c r="JJ217" s="86">
        <f t="shared" si="578"/>
        <v>1.8727035091724269E-38</v>
      </c>
      <c r="JK217" s="86">
        <f t="shared" si="579"/>
        <v>4.4653542319956079E-34</v>
      </c>
      <c r="JL217" s="86">
        <f t="shared" si="580"/>
        <v>2.7210687383408392E-36</v>
      </c>
      <c r="JM217" s="86">
        <f t="shared" si="581"/>
        <v>3.4466783542683137E-53</v>
      </c>
    </row>
    <row r="218" spans="2:273" x14ac:dyDescent="0.25">
      <c r="B218" s="2">
        <v>191</v>
      </c>
      <c r="C218" s="37">
        <v>38.573999999999998</v>
      </c>
      <c r="D218" s="37">
        <v>40.197000000000003</v>
      </c>
      <c r="E218" s="37">
        <v>41.951000000000001</v>
      </c>
      <c r="F218" s="37">
        <v>42.689</v>
      </c>
      <c r="G218" s="37">
        <v>46.082000000000001</v>
      </c>
      <c r="H218" s="37">
        <v>45.573999999999998</v>
      </c>
      <c r="I218" s="37">
        <v>46.689</v>
      </c>
      <c r="J218" s="37">
        <v>46.115000000000002</v>
      </c>
      <c r="K218" s="37">
        <v>43.639000000000003</v>
      </c>
      <c r="L218" s="37">
        <v>43.23</v>
      </c>
      <c r="M218" s="37">
        <v>40.639000000000003</v>
      </c>
      <c r="N218" s="37">
        <v>40.426000000000002</v>
      </c>
      <c r="O218" s="37">
        <v>38.753999999999998</v>
      </c>
      <c r="P218" s="37">
        <v>39.082000000000001</v>
      </c>
      <c r="Q218" s="37">
        <v>40.540999999999997</v>
      </c>
      <c r="S218" s="4" t="e">
        <f t="shared" si="453"/>
        <v>#N/A</v>
      </c>
      <c r="T218" s="4" t="e">
        <f t="shared" si="454"/>
        <v>#N/A</v>
      </c>
      <c r="U218" s="4" t="e">
        <f t="shared" si="455"/>
        <v>#N/A</v>
      </c>
      <c r="V218" s="4" t="e">
        <f t="shared" si="456"/>
        <v>#N/A</v>
      </c>
      <c r="W218" s="4" t="e">
        <f t="shared" si="457"/>
        <v>#N/A</v>
      </c>
      <c r="X218" s="4" t="e">
        <f t="shared" si="458"/>
        <v>#N/A</v>
      </c>
      <c r="Y218" s="4" t="e">
        <f t="shared" si="459"/>
        <v>#N/A</v>
      </c>
      <c r="Z218" s="4" t="e">
        <f t="shared" si="460"/>
        <v>#N/A</v>
      </c>
      <c r="AA218" s="4" t="e">
        <f t="shared" si="461"/>
        <v>#N/A</v>
      </c>
      <c r="AB218" s="4" t="e">
        <f t="shared" si="462"/>
        <v>#N/A</v>
      </c>
      <c r="AC218" s="4" t="e">
        <f t="shared" si="463"/>
        <v>#N/A</v>
      </c>
      <c r="AD218" s="4" t="e">
        <f t="shared" si="464"/>
        <v>#N/A</v>
      </c>
      <c r="AE218" s="4" t="e">
        <f t="shared" si="465"/>
        <v>#N/A</v>
      </c>
      <c r="AF218" s="4" t="e">
        <f t="shared" si="466"/>
        <v>#N/A</v>
      </c>
      <c r="AG218" s="4">
        <f t="shared" si="467"/>
        <v>38.975260349124802</v>
      </c>
      <c r="AI218" s="4">
        <f t="shared" si="468"/>
        <v>0</v>
      </c>
      <c r="AJ218" s="4">
        <f t="shared" si="469"/>
        <v>0</v>
      </c>
      <c r="AK218" s="4">
        <f t="shared" si="470"/>
        <v>0</v>
      </c>
      <c r="AL218" s="4">
        <f t="shared" si="471"/>
        <v>0</v>
      </c>
      <c r="AM218" s="4">
        <f t="shared" si="472"/>
        <v>0</v>
      </c>
      <c r="AN218" s="4">
        <f t="shared" si="473"/>
        <v>0</v>
      </c>
      <c r="AO218" s="4">
        <f t="shared" si="474"/>
        <v>0</v>
      </c>
      <c r="AP218" s="4">
        <f t="shared" si="475"/>
        <v>0</v>
      </c>
      <c r="AQ218" s="4">
        <f t="shared" si="476"/>
        <v>0</v>
      </c>
      <c r="AR218" s="4">
        <f t="shared" si="477"/>
        <v>0</v>
      </c>
      <c r="AS218" s="4">
        <f t="shared" si="478"/>
        <v>0</v>
      </c>
      <c r="AT218" s="4">
        <f t="shared" si="479"/>
        <v>0</v>
      </c>
      <c r="AU218" s="4">
        <f t="shared" si="480"/>
        <v>0</v>
      </c>
      <c r="AV218" s="4">
        <f t="shared" si="660"/>
        <v>0</v>
      </c>
      <c r="AW218" s="4">
        <f t="shared" si="660"/>
        <v>1.5657396508751944</v>
      </c>
      <c r="AY218" s="2" t="e">
        <f t="shared" si="532"/>
        <v>#N/A</v>
      </c>
      <c r="AZ218" s="2" t="e">
        <f t="shared" si="583"/>
        <v>#N/A</v>
      </c>
      <c r="BA218" s="2" t="e">
        <f t="shared" si="584"/>
        <v>#N/A</v>
      </c>
      <c r="BB218" s="2" t="e">
        <f t="shared" si="585"/>
        <v>#N/A</v>
      </c>
      <c r="BC218" s="2" t="e">
        <f t="shared" si="586"/>
        <v>#N/A</v>
      </c>
      <c r="BD218" s="2" t="e">
        <f t="shared" si="587"/>
        <v>#N/A</v>
      </c>
      <c r="BE218" s="2" t="e">
        <f t="shared" si="588"/>
        <v>#N/A</v>
      </c>
      <c r="BF218" s="2" t="e">
        <f t="shared" si="589"/>
        <v>#N/A</v>
      </c>
      <c r="BG218" s="2" t="e">
        <f t="shared" si="590"/>
        <v>#N/A</v>
      </c>
      <c r="BH218" s="2" t="e">
        <f t="shared" si="591"/>
        <v>#N/A</v>
      </c>
      <c r="BI218" s="2" t="e">
        <f t="shared" si="592"/>
        <v>#N/A</v>
      </c>
      <c r="BJ218" s="2" t="e">
        <f t="shared" si="593"/>
        <v>#N/A</v>
      </c>
      <c r="BK218" s="2" t="e">
        <f t="shared" si="594"/>
        <v>#N/A</v>
      </c>
      <c r="BL218" s="2" t="e">
        <f t="shared" si="595"/>
        <v>#N/A</v>
      </c>
      <c r="BM218" s="2">
        <f t="shared" si="596"/>
        <v>38.975260349124802</v>
      </c>
      <c r="BO218" s="2" t="str">
        <f t="shared" si="482"/>
        <v/>
      </c>
      <c r="BP218" s="2" t="str">
        <f t="shared" si="483"/>
        <v/>
      </c>
      <c r="BQ218" s="2" t="str">
        <f t="shared" si="484"/>
        <v/>
      </c>
      <c r="BR218" s="2" t="str">
        <f t="shared" si="485"/>
        <v/>
      </c>
      <c r="BS218" s="2" t="str">
        <f t="shared" si="486"/>
        <v/>
      </c>
      <c r="BT218" s="2" t="str">
        <f t="shared" si="487"/>
        <v/>
      </c>
      <c r="BU218" s="2" t="str">
        <f t="shared" si="488"/>
        <v/>
      </c>
      <c r="BV218" s="2" t="str">
        <f t="shared" si="489"/>
        <v/>
      </c>
      <c r="BW218" s="2" t="str">
        <f t="shared" si="490"/>
        <v/>
      </c>
      <c r="BX218" s="2" t="str">
        <f t="shared" si="491"/>
        <v/>
      </c>
      <c r="BY218" s="2" t="str">
        <f t="shared" si="492"/>
        <v/>
      </c>
      <c r="BZ218" s="2" t="str">
        <f t="shared" si="493"/>
        <v/>
      </c>
      <c r="CA218" s="2" t="str">
        <f t="shared" si="494"/>
        <v/>
      </c>
      <c r="CB218" s="2" t="str">
        <f t="shared" si="495"/>
        <v/>
      </c>
      <c r="CC218" s="2" t="str">
        <f t="shared" si="496"/>
        <v/>
      </c>
      <c r="CE218" s="2" t="str">
        <f t="shared" si="533"/>
        <v/>
      </c>
      <c r="CF218" s="2" t="str">
        <f t="shared" si="534"/>
        <v/>
      </c>
      <c r="CG218" s="2" t="str">
        <f t="shared" si="535"/>
        <v/>
      </c>
      <c r="CH218" s="2" t="str">
        <f t="shared" si="536"/>
        <v/>
      </c>
      <c r="CI218" s="2" t="str">
        <f t="shared" si="537"/>
        <v/>
      </c>
      <c r="CJ218" s="2" t="str">
        <f t="shared" si="538"/>
        <v/>
      </c>
      <c r="CK218" s="2" t="str">
        <f t="shared" si="539"/>
        <v/>
      </c>
      <c r="CL218" s="2" t="str">
        <f t="shared" si="540"/>
        <v/>
      </c>
      <c r="CM218" s="2" t="str">
        <f t="shared" si="541"/>
        <v/>
      </c>
      <c r="CN218" s="2" t="str">
        <f t="shared" si="542"/>
        <v/>
      </c>
      <c r="CO218" s="2" t="str">
        <f t="shared" si="543"/>
        <v/>
      </c>
      <c r="CP218" s="2" t="str">
        <f t="shared" si="544"/>
        <v/>
      </c>
      <c r="CQ218" s="2" t="str">
        <f t="shared" si="545"/>
        <v/>
      </c>
      <c r="CR218" s="2" t="str">
        <f t="shared" si="546"/>
        <v/>
      </c>
      <c r="CS218" s="2" t="str">
        <f t="shared" si="547"/>
        <v/>
      </c>
      <c r="CU218" s="2" t="str">
        <f t="shared" si="497"/>
        <v/>
      </c>
      <c r="CV218" s="2" t="str">
        <f t="shared" si="498"/>
        <v/>
      </c>
      <c r="CW218" s="2" t="str">
        <f t="shared" si="499"/>
        <v/>
      </c>
      <c r="CX218" s="2" t="str">
        <f t="shared" si="500"/>
        <v/>
      </c>
      <c r="CY218" s="2" t="str">
        <f t="shared" si="501"/>
        <v/>
      </c>
      <c r="CZ218" s="2" t="str">
        <f t="shared" si="502"/>
        <v/>
      </c>
      <c r="DA218" s="2" t="str">
        <f t="shared" si="503"/>
        <v/>
      </c>
      <c r="DB218" s="2" t="str">
        <f t="shared" si="504"/>
        <v/>
      </c>
      <c r="DC218" s="2" t="str">
        <f t="shared" si="505"/>
        <v/>
      </c>
      <c r="DD218" s="2" t="str">
        <f t="shared" si="506"/>
        <v/>
      </c>
      <c r="DE218" s="2" t="str">
        <f t="shared" si="507"/>
        <v/>
      </c>
      <c r="DF218" s="2" t="str">
        <f t="shared" si="508"/>
        <v/>
      </c>
      <c r="DG218" s="2" t="str">
        <f t="shared" si="509"/>
        <v/>
      </c>
      <c r="DH218" s="2" t="str">
        <f t="shared" si="510"/>
        <v/>
      </c>
      <c r="DI218" s="2">
        <f t="shared" si="511"/>
        <v>40.540999999999997</v>
      </c>
      <c r="DK218" s="2">
        <f t="shared" si="512"/>
        <v>100.59205453366823</v>
      </c>
      <c r="DL218" s="2">
        <f t="shared" si="661"/>
        <v>106.44983539716097</v>
      </c>
      <c r="DM218" s="2">
        <f t="shared" si="661"/>
        <v>106.63733188153311</v>
      </c>
      <c r="DN218" s="2">
        <f t="shared" si="661"/>
        <v>118.48708502024292</v>
      </c>
      <c r="DO218" s="2">
        <f t="shared" si="661"/>
        <v>110.58000451070954</v>
      </c>
      <c r="DP218" s="2">
        <f t="shared" si="661"/>
        <v>116.45572975708504</v>
      </c>
      <c r="DQ218" s="2">
        <f t="shared" si="661"/>
        <v>108.04894859287054</v>
      </c>
      <c r="DR218" s="2">
        <f t="shared" si="661"/>
        <v>113.74347233468285</v>
      </c>
      <c r="DS218" s="2">
        <f t="shared" si="661"/>
        <v>110.934363934785</v>
      </c>
      <c r="DT218" s="2">
        <f t="shared" si="661"/>
        <v>108.01670900562854</v>
      </c>
      <c r="DU218" s="2">
        <f t="shared" si="661"/>
        <v>103.81814068825911</v>
      </c>
      <c r="DV218" s="2">
        <f t="shared" si="661"/>
        <v>110.13467687930847</v>
      </c>
      <c r="DW218" s="2">
        <f t="shared" si="661"/>
        <v>107.69637300944669</v>
      </c>
      <c r="DX218" s="2">
        <f t="shared" si="661"/>
        <v>96.940141857764104</v>
      </c>
      <c r="DY218" s="2">
        <f t="shared" si="661"/>
        <v>90.147153968253974</v>
      </c>
      <c r="EA218" s="2">
        <f t="shared" si="664"/>
        <v>33.707527187639286</v>
      </c>
      <c r="EB218" s="2">
        <f t="shared" si="514"/>
        <v>34.660307371904125</v>
      </c>
      <c r="EC218" s="2">
        <f t="shared" si="515"/>
        <v>35.248188044206294</v>
      </c>
      <c r="ED218" s="2">
        <f t="shared" si="516"/>
        <v>40.575932973117801</v>
      </c>
      <c r="EE218" s="2">
        <f t="shared" si="517"/>
        <v>43.997406642960634</v>
      </c>
      <c r="EF218" s="2">
        <f t="shared" si="518"/>
        <v>43.478624279014625</v>
      </c>
      <c r="EG218" s="2">
        <f t="shared" si="519"/>
        <v>42.579851805099729</v>
      </c>
      <c r="EH218" s="2">
        <f t="shared" si="520"/>
        <v>42.17142923506421</v>
      </c>
      <c r="EI218" s="2">
        <f t="shared" si="521"/>
        <v>40.772735198213283</v>
      </c>
      <c r="EJ218" s="2">
        <f t="shared" si="522"/>
        <v>42.177723523176255</v>
      </c>
      <c r="EK218" s="2">
        <f t="shared" si="523"/>
        <v>40.631658307118727</v>
      </c>
      <c r="EL218" s="2">
        <f t="shared" si="524"/>
        <v>38.826254127745507</v>
      </c>
      <c r="EM218" s="2">
        <f t="shared" si="525"/>
        <v>39.304780299354945</v>
      </c>
      <c r="EN218" s="2">
        <f t="shared" si="526"/>
        <v>39.062811131792657</v>
      </c>
      <c r="EO218" s="2">
        <f t="shared" si="527"/>
        <v>44.865929591836732</v>
      </c>
      <c r="EQ218" s="2">
        <f t="shared" si="528"/>
        <v>35.826431517851745</v>
      </c>
      <c r="ER218" s="2">
        <f t="shared" si="662"/>
        <v>36.111015068716625</v>
      </c>
      <c r="ES218" s="2">
        <f t="shared" si="662"/>
        <v>36.55834566706109</v>
      </c>
      <c r="ET218" s="2">
        <f t="shared" si="662"/>
        <v>41.674639212623674</v>
      </c>
      <c r="EU218" s="2">
        <f t="shared" si="662"/>
        <v>43.782200511085655</v>
      </c>
      <c r="EV218" s="2">
        <f t="shared" si="662"/>
        <v>43.233249106779439</v>
      </c>
      <c r="EW218" s="2">
        <f t="shared" si="662"/>
        <v>43.917449094084795</v>
      </c>
      <c r="EX218" s="2">
        <f t="shared" si="662"/>
        <v>42.323246986214166</v>
      </c>
      <c r="EY218" s="2">
        <f t="shared" si="662"/>
        <v>41.288598882417219</v>
      </c>
      <c r="EZ218" s="2">
        <f t="shared" si="662"/>
        <v>41.536047724895994</v>
      </c>
      <c r="FA218" s="2">
        <f t="shared" si="662"/>
        <v>39.604909690575397</v>
      </c>
      <c r="FB218" s="2">
        <f t="shared" si="662"/>
        <v>38.039825376743018</v>
      </c>
      <c r="FC218" s="2">
        <f t="shared" si="662"/>
        <v>37.828358580699849</v>
      </c>
      <c r="FD218" s="2">
        <f t="shared" si="662"/>
        <v>38.900784309487861</v>
      </c>
      <c r="FE218" s="2">
        <f t="shared" si="662"/>
        <v>38.886799552168057</v>
      </c>
      <c r="FG218" s="2">
        <f t="shared" si="530"/>
        <v>0.99999888137604487</v>
      </c>
      <c r="FH218" s="2">
        <f t="shared" si="663"/>
        <v>0.99999866816133809</v>
      </c>
      <c r="FI218" s="2">
        <f t="shared" si="663"/>
        <v>0.99999851925613215</v>
      </c>
      <c r="FJ218" s="2">
        <f t="shared" si="663"/>
        <v>0.9999983667679252</v>
      </c>
      <c r="FK218" s="2">
        <f t="shared" si="663"/>
        <v>0.99999847512953699</v>
      </c>
      <c r="FL218" s="2">
        <f t="shared" si="663"/>
        <v>0.99999842906218472</v>
      </c>
      <c r="FM218" s="2">
        <f t="shared" si="663"/>
        <v>0.9999985469569127</v>
      </c>
      <c r="FN218" s="2">
        <f t="shared" si="663"/>
        <v>0.99999842137695572</v>
      </c>
      <c r="FO218" s="2">
        <f t="shared" si="663"/>
        <v>0.99999848294736537</v>
      </c>
      <c r="FP218" s="2">
        <f t="shared" si="663"/>
        <v>0.99999846350318844</v>
      </c>
      <c r="FQ218" s="2">
        <f t="shared" si="663"/>
        <v>0.99999838634864846</v>
      </c>
      <c r="FR218" s="2">
        <f t="shared" si="663"/>
        <v>0.9999984519602293</v>
      </c>
      <c r="FS218" s="2">
        <f t="shared" si="663"/>
        <v>0.99999852736952621</v>
      </c>
      <c r="FT218" s="2">
        <f t="shared" si="663"/>
        <v>0.99999859351281883</v>
      </c>
      <c r="FU218" s="2">
        <f t="shared" si="663"/>
        <v>0.99999873983819776</v>
      </c>
      <c r="FW218" s="2">
        <f t="shared" si="548"/>
        <v>0.99078212273897848</v>
      </c>
      <c r="FX218" s="2">
        <f t="shared" si="600"/>
        <v>0.98970619891040179</v>
      </c>
      <c r="FY218" s="2">
        <f t="shared" si="601"/>
        <v>0.98894368194166848</v>
      </c>
      <c r="FZ218" s="2">
        <f t="shared" si="602"/>
        <v>0.98780714385188395</v>
      </c>
      <c r="GA218" s="2">
        <f t="shared" si="603"/>
        <v>0.9862704487432632</v>
      </c>
      <c r="GB218" s="2">
        <f t="shared" si="604"/>
        <v>0.98691850374555889</v>
      </c>
      <c r="GC218" s="2">
        <f t="shared" si="605"/>
        <v>0.98795680600989766</v>
      </c>
      <c r="GD218" s="2">
        <f t="shared" si="606"/>
        <v>0.98885407210889142</v>
      </c>
      <c r="GE218" s="2">
        <f t="shared" si="607"/>
        <v>0.98968689758880957</v>
      </c>
      <c r="GF218" s="2">
        <f t="shared" si="608"/>
        <v>0.98927152343985103</v>
      </c>
      <c r="GG218" s="2">
        <f t="shared" si="609"/>
        <v>0.98970245458376482</v>
      </c>
      <c r="GH218" s="2">
        <f t="shared" si="610"/>
        <v>0.98946752496798906</v>
      </c>
      <c r="GI218" s="2">
        <f t="shared" si="611"/>
        <v>0.98774090540342396</v>
      </c>
      <c r="GJ218" s="2">
        <f t="shared" si="612"/>
        <v>0.98373701958605209</v>
      </c>
      <c r="GK218" s="2">
        <f t="shared" si="613"/>
        <v>0.9852146157215329</v>
      </c>
      <c r="GM218" s="86">
        <f t="shared" si="549"/>
        <v>0</v>
      </c>
      <c r="GN218" s="86">
        <f t="shared" si="614"/>
        <v>0</v>
      </c>
      <c r="GO218" s="86">
        <f t="shared" si="615"/>
        <v>0</v>
      </c>
      <c r="GP218" s="86">
        <f t="shared" si="616"/>
        <v>0</v>
      </c>
      <c r="GQ218" s="86">
        <f t="shared" si="617"/>
        <v>0</v>
      </c>
      <c r="GR218" s="86">
        <f t="shared" si="618"/>
        <v>0</v>
      </c>
      <c r="GS218" s="86">
        <f t="shared" si="619"/>
        <v>0</v>
      </c>
      <c r="GT218" s="86">
        <f t="shared" si="620"/>
        <v>0</v>
      </c>
      <c r="GU218" s="86">
        <f t="shared" si="621"/>
        <v>0</v>
      </c>
      <c r="GV218" s="86">
        <f t="shared" si="622"/>
        <v>0</v>
      </c>
      <c r="GW218" s="86">
        <f t="shared" si="623"/>
        <v>0</v>
      </c>
      <c r="GX218" s="86">
        <f t="shared" si="624"/>
        <v>0</v>
      </c>
      <c r="GY218" s="86">
        <f t="shared" si="625"/>
        <v>0</v>
      </c>
      <c r="GZ218" s="86">
        <f t="shared" si="626"/>
        <v>0</v>
      </c>
      <c r="HA218" s="86">
        <f t="shared" si="627"/>
        <v>0</v>
      </c>
      <c r="HC218" s="86">
        <f t="shared" si="550"/>
        <v>0</v>
      </c>
      <c r="HD218" s="86">
        <f t="shared" si="628"/>
        <v>2.5918591219678561E-291</v>
      </c>
      <c r="HE218" s="86">
        <f t="shared" si="629"/>
        <v>0</v>
      </c>
      <c r="HF218" s="86">
        <f t="shared" si="630"/>
        <v>0</v>
      </c>
      <c r="HG218" s="86">
        <f t="shared" si="631"/>
        <v>0</v>
      </c>
      <c r="HH218" s="86">
        <f t="shared" si="632"/>
        <v>0</v>
      </c>
      <c r="HI218" s="86">
        <f t="shared" si="633"/>
        <v>0</v>
      </c>
      <c r="HJ218" s="86">
        <f t="shared" si="634"/>
        <v>0</v>
      </c>
      <c r="HK218" s="86">
        <f t="shared" si="635"/>
        <v>0</v>
      </c>
      <c r="HL218" s="86">
        <f t="shared" si="636"/>
        <v>0</v>
      </c>
      <c r="HM218" s="86">
        <f t="shared" si="637"/>
        <v>0</v>
      </c>
      <c r="HN218" s="86">
        <f t="shared" si="638"/>
        <v>0</v>
      </c>
      <c r="HO218" s="86">
        <f t="shared" si="639"/>
        <v>0</v>
      </c>
      <c r="HP218" s="86">
        <f t="shared" si="640"/>
        <v>0</v>
      </c>
      <c r="HQ218" s="86">
        <f t="shared" si="641"/>
        <v>0</v>
      </c>
      <c r="HS218" s="86">
        <f t="shared" si="551"/>
        <v>1.4800672711515785E-97</v>
      </c>
      <c r="HT218" s="86">
        <f t="shared" si="642"/>
        <v>9.3992718216571644E-150</v>
      </c>
      <c r="HU218" s="86">
        <f t="shared" si="643"/>
        <v>1.6326179638658357E-151</v>
      </c>
      <c r="HV218" s="86">
        <f t="shared" si="644"/>
        <v>3.5406678362788808E-163</v>
      </c>
      <c r="HW218" s="86">
        <f t="shared" si="645"/>
        <v>1.3936331814615681E-148</v>
      </c>
      <c r="HX218" s="86">
        <f t="shared" si="646"/>
        <v>4.0716326564585365E-166</v>
      </c>
      <c r="HY218" s="86">
        <f t="shared" si="647"/>
        <v>5.1882537221375978E-159</v>
      </c>
      <c r="HZ218" s="86">
        <f t="shared" si="648"/>
        <v>4.8229995130749574E-165</v>
      </c>
      <c r="IA218" s="86">
        <f t="shared" si="649"/>
        <v>1.1667838083900859E-167</v>
      </c>
      <c r="IB218" s="86">
        <f t="shared" si="650"/>
        <v>5.1138808090510534E-162</v>
      </c>
      <c r="IC218" s="86">
        <f t="shared" si="651"/>
        <v>1.0219213911529766E-179</v>
      </c>
      <c r="ID218" s="86">
        <f t="shared" si="652"/>
        <v>3.9672476503096645E-171</v>
      </c>
      <c r="IE218" s="86">
        <f t="shared" si="653"/>
        <v>7.9122095789714236E-157</v>
      </c>
      <c r="IF218" s="86">
        <f t="shared" si="654"/>
        <v>2.7272616315966934E-161</v>
      </c>
      <c r="IG218" s="86">
        <f t="shared" si="655"/>
        <v>4.1527620910453553E-174</v>
      </c>
      <c r="II218" s="86">
        <f t="shared" si="552"/>
        <v>7.713484851310139E-27</v>
      </c>
      <c r="IJ218" s="86">
        <f t="shared" si="553"/>
        <v>6.053120104858282E-35</v>
      </c>
      <c r="IK218" s="86">
        <f t="shared" si="554"/>
        <v>7.1498709749123595E-35</v>
      </c>
      <c r="IL218" s="86">
        <f t="shared" si="555"/>
        <v>8.7069937346679162E-37</v>
      </c>
      <c r="IM218" s="86">
        <f t="shared" si="556"/>
        <v>3.7117043546168161E-33</v>
      </c>
      <c r="IN218" s="86">
        <f t="shared" si="557"/>
        <v>3.4933431721680127E-37</v>
      </c>
      <c r="IO218" s="86">
        <f t="shared" si="558"/>
        <v>2.3606732697049443E-36</v>
      </c>
      <c r="IP218" s="86">
        <f t="shared" si="559"/>
        <v>1.2286925513316E-38</v>
      </c>
      <c r="IQ218" s="86">
        <f t="shared" si="560"/>
        <v>9.4137314217972715E-40</v>
      </c>
      <c r="IR218" s="86">
        <f t="shared" si="561"/>
        <v>4.8670610292902165E-38</v>
      </c>
      <c r="IS218" s="86">
        <f t="shared" si="562"/>
        <v>1.4965225029766897E-42</v>
      </c>
      <c r="IT218" s="86">
        <f t="shared" si="563"/>
        <v>5.4544096499009582E-40</v>
      </c>
      <c r="IU218" s="86">
        <f t="shared" si="564"/>
        <v>1.7667622971212436E-35</v>
      </c>
      <c r="IV218" s="86">
        <f t="shared" si="565"/>
        <v>6.7359978384994432E-38</v>
      </c>
      <c r="IW218" s="86">
        <f t="shared" si="566"/>
        <v>1.6099408792040139E-55</v>
      </c>
      <c r="IY218" s="86">
        <f t="shared" si="567"/>
        <v>7.713484851310139E-27</v>
      </c>
      <c r="IZ218" s="86">
        <f t="shared" si="568"/>
        <v>6.053120104858282E-35</v>
      </c>
      <c r="JA218" s="86">
        <f t="shared" si="569"/>
        <v>7.1498709749123595E-35</v>
      </c>
      <c r="JB218" s="86">
        <f t="shared" si="570"/>
        <v>8.7069937346679162E-37</v>
      </c>
      <c r="JC218" s="86">
        <f t="shared" si="571"/>
        <v>3.7117043546168161E-33</v>
      </c>
      <c r="JD218" s="86">
        <f t="shared" si="572"/>
        <v>3.4933431721680127E-37</v>
      </c>
      <c r="JE218" s="86">
        <f t="shared" si="573"/>
        <v>2.3606732697049443E-36</v>
      </c>
      <c r="JF218" s="86">
        <f t="shared" si="574"/>
        <v>1.2286925513316E-38</v>
      </c>
      <c r="JG218" s="86">
        <f t="shared" si="575"/>
        <v>9.4137314217972715E-40</v>
      </c>
      <c r="JH218" s="86">
        <f t="shared" si="576"/>
        <v>4.8670610292902165E-38</v>
      </c>
      <c r="JI218" s="86">
        <f t="shared" si="577"/>
        <v>1.4965225029766897E-42</v>
      </c>
      <c r="JJ218" s="86">
        <f t="shared" si="578"/>
        <v>5.4544096499009582E-40</v>
      </c>
      <c r="JK218" s="86">
        <f t="shared" si="579"/>
        <v>1.7667622971212436E-35</v>
      </c>
      <c r="JL218" s="86">
        <f t="shared" si="580"/>
        <v>6.7359978384994432E-38</v>
      </c>
      <c r="JM218" s="86">
        <f t="shared" si="581"/>
        <v>1.6099408792040139E-55</v>
      </c>
    </row>
    <row r="219" spans="2:273" x14ac:dyDescent="0.25">
      <c r="B219" s="2">
        <v>192</v>
      </c>
      <c r="C219" s="37">
        <v>38.590000000000003</v>
      </c>
      <c r="D219" s="37">
        <v>38.704999999999998</v>
      </c>
      <c r="E219" s="37">
        <v>42.917999999999999</v>
      </c>
      <c r="F219" s="37">
        <v>44.18</v>
      </c>
      <c r="G219" s="37">
        <v>45.066000000000003</v>
      </c>
      <c r="H219" s="37">
        <v>46.066000000000003</v>
      </c>
      <c r="I219" s="37">
        <v>46.360999999999997</v>
      </c>
      <c r="J219" s="37">
        <v>46.066000000000003</v>
      </c>
      <c r="K219" s="37">
        <v>44.77</v>
      </c>
      <c r="L219" s="37">
        <v>45.148000000000003</v>
      </c>
      <c r="M219" s="37">
        <v>42.115000000000002</v>
      </c>
      <c r="N219" s="37">
        <v>38.902000000000001</v>
      </c>
      <c r="O219" s="37">
        <v>39.540999999999997</v>
      </c>
      <c r="P219" s="37">
        <v>39.753999999999998</v>
      </c>
      <c r="Q219" s="37">
        <v>41.459000000000003</v>
      </c>
      <c r="S219" s="4" t="e">
        <f t="shared" ref="S219:S227" si="665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66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67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68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69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70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71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72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73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74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75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76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77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78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79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80">IF(OR($B219 &lt; C$230, $B219 &gt; C$233), 0, C219-S219)</f>
        <v>0</v>
      </c>
      <c r="AJ219" s="4">
        <f t="shared" ref="AJ219:AJ227" si="681">IF(OR($B219 &lt; D$230, $B219 &gt; D$233), 0, D219-T219)</f>
        <v>0</v>
      </c>
      <c r="AK219" s="4">
        <f t="shared" ref="AK219:AK227" si="682">IF(OR($B219 &lt; E$230, $B219 &gt; E$233), 0, E219-U219)</f>
        <v>0</v>
      </c>
      <c r="AL219" s="4">
        <f t="shared" ref="AL219:AL227" si="683">IF(OR($B219 &lt; F$230, $B219 &gt; F$233), 0, F219-V219)</f>
        <v>0</v>
      </c>
      <c r="AM219" s="4">
        <f t="shared" ref="AM219:AM227" si="684">IF(OR($B219 &lt; G$230, $B219 &gt; G$233), 0, G219-W219)</f>
        <v>0</v>
      </c>
      <c r="AN219" s="4">
        <f t="shared" ref="AN219:AN227" si="685">IF(OR($B219 &lt; H$230, $B219 &gt; H$233), 0, H219-X219)</f>
        <v>0</v>
      </c>
      <c r="AO219" s="4">
        <f t="shared" ref="AO219:AO227" si="686">IF(OR($B219 &lt; I$230, $B219 &gt; I$233), 0, I219-Y219)</f>
        <v>0</v>
      </c>
      <c r="AP219" s="4">
        <f t="shared" ref="AP219:AP227" si="687">IF(OR($B219 &lt; J$230, $B219 &gt; J$233), 0, J219-Z219)</f>
        <v>0</v>
      </c>
      <c r="AQ219" s="4">
        <f t="shared" ref="AQ219:AQ227" si="688">IF(OR($B219 &lt; K$230, $B219 &gt; K$233), 0, K219-AA219)</f>
        <v>0</v>
      </c>
      <c r="AR219" s="4">
        <f t="shared" ref="AR219:AR227" si="689">IF(OR($B219 &lt; L$230, $B219 &gt; L$233), 0, L219-AB219)</f>
        <v>0</v>
      </c>
      <c r="AS219" s="4">
        <f t="shared" ref="AS219:AS227" si="690">IF(OR($B219 &lt; M$230, $B219 &gt; M$233), 0, M219-AC219)</f>
        <v>0</v>
      </c>
      <c r="AT219" s="4">
        <f t="shared" ref="AT219:AT227" si="691">IF(OR($B219 &lt; N$230, $B219 &gt; N$233), 0, N219-AD219)</f>
        <v>0</v>
      </c>
      <c r="AU219" s="4">
        <f t="shared" ref="AU219:AU227" si="692">IF(OR($B219 &lt; O$230, $B219 &gt; O$233), 0, O219-AE219)</f>
        <v>0</v>
      </c>
      <c r="AV219" s="4">
        <f t="shared" ref="AV219:AW227" si="693">IF(OR($B219 &lt; P$230, $B219 &gt; P$233), 0, P219-AF219)</f>
        <v>0</v>
      </c>
      <c r="AW219" s="4">
        <f t="shared" si="693"/>
        <v>0</v>
      </c>
      <c r="AY219" s="2" t="e">
        <f t="shared" si="532"/>
        <v>#N/A</v>
      </c>
      <c r="AZ219" s="2" t="e">
        <f t="shared" si="583"/>
        <v>#N/A</v>
      </c>
      <c r="BA219" s="2" t="e">
        <f t="shared" si="584"/>
        <v>#N/A</v>
      </c>
      <c r="BB219" s="2" t="e">
        <f t="shared" si="585"/>
        <v>#N/A</v>
      </c>
      <c r="BC219" s="2" t="e">
        <f t="shared" si="586"/>
        <v>#N/A</v>
      </c>
      <c r="BD219" s="2" t="e">
        <f t="shared" si="587"/>
        <v>#N/A</v>
      </c>
      <c r="BE219" s="2" t="e">
        <f t="shared" si="588"/>
        <v>#N/A</v>
      </c>
      <c r="BF219" s="2" t="e">
        <f t="shared" si="589"/>
        <v>#N/A</v>
      </c>
      <c r="BG219" s="2" t="e">
        <f t="shared" si="590"/>
        <v>#N/A</v>
      </c>
      <c r="BH219" s="2" t="e">
        <f t="shared" si="591"/>
        <v>#N/A</v>
      </c>
      <c r="BI219" s="2" t="e">
        <f t="shared" si="592"/>
        <v>#N/A</v>
      </c>
      <c r="BJ219" s="2" t="e">
        <f t="shared" si="593"/>
        <v>#N/A</v>
      </c>
      <c r="BK219" s="2" t="e">
        <f t="shared" si="594"/>
        <v>#N/A</v>
      </c>
      <c r="BL219" s="2" t="e">
        <f t="shared" si="595"/>
        <v>#N/A</v>
      </c>
      <c r="BM219" s="2" t="e">
        <f t="shared" si="596"/>
        <v>#N/A</v>
      </c>
      <c r="BO219" s="2" t="str">
        <f t="shared" ref="BO219:BO227" si="694">IF(AND(IY219 &lt; $CC$22, $B219 &lt; C$7, $B219 &gt; C$230), C219, "")</f>
        <v/>
      </c>
      <c r="BP219" s="2" t="str">
        <f t="shared" ref="BP219:BP227" si="695">IF(AND(IZ219 &lt; $CC$22, $B219 &lt; D$7, $B219 &gt; D$230), D219, "")</f>
        <v/>
      </c>
      <c r="BQ219" s="2" t="str">
        <f t="shared" ref="BQ219:BQ227" si="696">IF(AND(JA219 &lt; $CC$22, $B219 &lt; E$7, $B219 &gt; E$230), E219, "")</f>
        <v/>
      </c>
      <c r="BR219" s="2" t="str">
        <f t="shared" ref="BR219:BR227" si="697">IF(AND(JB219 &lt; $CC$22, $B219 &lt; F$7, $B219 &gt; F$230), F219, "")</f>
        <v/>
      </c>
      <c r="BS219" s="2" t="str">
        <f t="shared" ref="BS219:BS227" si="698">IF(AND(JC219 &lt; $CC$22, $B219 &lt; G$7, $B219 &gt; G$230), G219, "")</f>
        <v/>
      </c>
      <c r="BT219" s="2" t="str">
        <f t="shared" ref="BT219:BT227" si="699">IF(AND(JD219 &lt; $CC$22, $B219 &lt; H$7, $B219 &gt; H$230), H219, "")</f>
        <v/>
      </c>
      <c r="BU219" s="2" t="str">
        <f t="shared" ref="BU219:BU227" si="700">IF(AND(JE219 &lt; $CC$22, $B219 &lt; I$7, $B219 &gt; I$230), I219, "")</f>
        <v/>
      </c>
      <c r="BV219" s="2" t="str">
        <f t="shared" ref="BV219:BV227" si="701">IF(AND(JF219 &lt; $CC$22, $B219 &lt; J$7, $B219 &gt; J$230), J219, "")</f>
        <v/>
      </c>
      <c r="BW219" s="2" t="str">
        <f t="shared" ref="BW219:BW227" si="702">IF(AND(JG219 &lt; $CC$22, $B219 &lt; K$7, $B219 &gt; K$230), K219, "")</f>
        <v/>
      </c>
      <c r="BX219" s="2" t="str">
        <f t="shared" ref="BX219:BX227" si="703">IF(AND(JH219 &lt; $CC$22, $B219 &lt; L$7, $B219 &gt; L$230), L219, "")</f>
        <v/>
      </c>
      <c r="BY219" s="2" t="str">
        <f t="shared" ref="BY219:BY227" si="704">IF(AND(JI219 &lt; $CC$22, $B219 &lt; M$7, $B219 &gt; M$230), M219, "")</f>
        <v/>
      </c>
      <c r="BZ219" s="2" t="str">
        <f t="shared" ref="BZ219:BZ227" si="705">IF(AND(JJ219 &lt; $CC$22, $B219 &lt; N$7, $B219 &gt; N$230), N219, "")</f>
        <v/>
      </c>
      <c r="CA219" s="2" t="str">
        <f t="shared" ref="CA219:CA227" si="706">IF(AND(JK219 &lt; $CC$22, $B219 &lt; O$7, $B219 &gt; O$230), O219, "")</f>
        <v/>
      </c>
      <c r="CB219" s="2" t="str">
        <f t="shared" ref="CB219:CB227" si="707">IF(AND(JL219 &lt; $CC$22, $B219 &lt; P$7, $B219 &gt; P$230), P219, "")</f>
        <v/>
      </c>
      <c r="CC219" s="2" t="str">
        <f t="shared" ref="CC219:CC227" si="708">IF(AND(JM219 &lt; $CC$22, $B219 &lt; Q$7, $B219 &gt; Q$230), Q219, "")</f>
        <v/>
      </c>
      <c r="CE219" s="2" t="str">
        <f t="shared" si="533"/>
        <v/>
      </c>
      <c r="CF219" s="2" t="str">
        <f t="shared" si="534"/>
        <v/>
      </c>
      <c r="CG219" s="2" t="str">
        <f t="shared" si="535"/>
        <v/>
      </c>
      <c r="CH219" s="2" t="str">
        <f t="shared" si="536"/>
        <v/>
      </c>
      <c r="CI219" s="2" t="str">
        <f t="shared" si="537"/>
        <v/>
      </c>
      <c r="CJ219" s="2" t="str">
        <f t="shared" si="538"/>
        <v/>
      </c>
      <c r="CK219" s="2" t="str">
        <f t="shared" si="539"/>
        <v/>
      </c>
      <c r="CL219" s="2" t="str">
        <f t="shared" si="540"/>
        <v/>
      </c>
      <c r="CM219" s="2" t="str">
        <f t="shared" si="541"/>
        <v/>
      </c>
      <c r="CN219" s="2" t="str">
        <f t="shared" si="542"/>
        <v/>
      </c>
      <c r="CO219" s="2" t="str">
        <f t="shared" si="543"/>
        <v/>
      </c>
      <c r="CP219" s="2" t="str">
        <f t="shared" si="544"/>
        <v/>
      </c>
      <c r="CQ219" s="2" t="str">
        <f t="shared" si="545"/>
        <v/>
      </c>
      <c r="CR219" s="2" t="str">
        <f t="shared" si="546"/>
        <v/>
      </c>
      <c r="CS219" s="2" t="str">
        <f t="shared" si="547"/>
        <v/>
      </c>
      <c r="CU219" s="2" t="str">
        <f t="shared" ref="CU219:CU227" si="709">IF(AND(IY219 &lt; $DI$22, $B219 &gt; C$7, $B219 &lt; C$233), C219, "")</f>
        <v/>
      </c>
      <c r="CV219" s="2" t="str">
        <f t="shared" ref="CV219:CV227" si="710">IF(AND(IZ219 &lt; $DI$22, $B219 &gt; D$7, $B219 &lt; D$233), D219, "")</f>
        <v/>
      </c>
      <c r="CW219" s="2" t="str">
        <f t="shared" ref="CW219:CW227" si="711">IF(AND(JA219 &lt; $DI$22, $B219 &gt; E$7, $B219 &lt; E$233), E219, "")</f>
        <v/>
      </c>
      <c r="CX219" s="2" t="str">
        <f t="shared" ref="CX219:CX227" si="712">IF(AND(JB219 &lt; $DI$22, $B219 &gt; F$7, $B219 &lt; F$233), F219, "")</f>
        <v/>
      </c>
      <c r="CY219" s="2" t="str">
        <f t="shared" ref="CY219:CY227" si="713">IF(AND(JC219 &lt; $DI$22, $B219 &gt; G$7, $B219 &lt; G$233), G219, "")</f>
        <v/>
      </c>
      <c r="CZ219" s="2" t="str">
        <f t="shared" ref="CZ219:CZ227" si="714">IF(AND(JD219 &lt; $DI$22, $B219 &gt; H$7, $B219 &lt; H$233), H219, "")</f>
        <v/>
      </c>
      <c r="DA219" s="2" t="str">
        <f t="shared" ref="DA219:DA227" si="715">IF(AND(JE219 &lt; $DI$22, $B219 &gt; I$7, $B219 &lt; I$233), I219, "")</f>
        <v/>
      </c>
      <c r="DB219" s="2" t="str">
        <f t="shared" ref="DB219:DB227" si="716">IF(AND(JF219 &lt; $DI$22, $B219 &gt; J$7, $B219 &lt; J$233), J219, "")</f>
        <v/>
      </c>
      <c r="DC219" s="2" t="str">
        <f t="shared" ref="DC219:DC227" si="717">IF(AND(JG219 &lt; $DI$22, $B219 &gt; K$7, $B219 &lt; K$233), K219, "")</f>
        <v/>
      </c>
      <c r="DD219" s="2" t="str">
        <f t="shared" ref="DD219:DD227" si="718">IF(AND(JH219 &lt; $DI$22, $B219 &gt; L$7, $B219 &lt; L$233), L219, "")</f>
        <v/>
      </c>
      <c r="DE219" s="2" t="str">
        <f t="shared" ref="DE219:DE227" si="719">IF(AND(JI219 &lt; $DI$22, $B219 &gt; M$7, $B219 &lt; M$233), M219, "")</f>
        <v/>
      </c>
      <c r="DF219" s="2" t="str">
        <f t="shared" ref="DF219:DF227" si="720">IF(AND(JJ219 &lt; $DI$22, $B219 &gt; N$7, $B219 &lt; N$233), N219, "")</f>
        <v/>
      </c>
      <c r="DG219" s="2" t="str">
        <f t="shared" ref="DG219:DG227" si="721">IF(AND(JK219 &lt; $DI$22, $B219 &gt; O$7, $B219 &lt; O$233), O219, "")</f>
        <v/>
      </c>
      <c r="DH219" s="2" t="str">
        <f t="shared" ref="DH219:DH227" si="722">IF(AND(JL219 &lt; $DI$22, $B219 &gt; P$7, $B219 &lt; P$233), P219, "")</f>
        <v/>
      </c>
      <c r="DI219" s="2" t="str">
        <f t="shared" ref="DI219:DI227" si="723">IF(AND(JM219 &lt; $DI$22, $B219 &gt; Q$7, $B219 &lt; Q$233), Q219, "")</f>
        <v/>
      </c>
      <c r="DK219" s="2">
        <f t="shared" ref="DK219:DK227" si="724">BO$228*$B219+BO$229</f>
        <v>100.82444907219833</v>
      </c>
      <c r="DL219" s="2">
        <f t="shared" ref="DL219:DY227" si="725">BP$228*$B219+BP$229</f>
        <v>106.6952585321655</v>
      </c>
      <c r="DM219" s="2">
        <f t="shared" si="725"/>
        <v>106.87614634146342</v>
      </c>
      <c r="DN219" s="2">
        <f t="shared" si="725"/>
        <v>118.79212469635628</v>
      </c>
      <c r="DO219" s="2">
        <f t="shared" si="725"/>
        <v>110.81519258298894</v>
      </c>
      <c r="DP219" s="2">
        <f t="shared" si="725"/>
        <v>116.73086518218625</v>
      </c>
      <c r="DQ219" s="2">
        <f t="shared" si="725"/>
        <v>108.26292110694183</v>
      </c>
      <c r="DR219" s="2">
        <f t="shared" si="725"/>
        <v>113.97816626180835</v>
      </c>
      <c r="DS219" s="2">
        <f t="shared" si="725"/>
        <v>111.17709311740892</v>
      </c>
      <c r="DT219" s="2">
        <f t="shared" si="725"/>
        <v>108.24340347091933</v>
      </c>
      <c r="DU219" s="2">
        <f t="shared" si="725"/>
        <v>104.03660121457489</v>
      </c>
      <c r="DV219" s="2">
        <f t="shared" si="725"/>
        <v>110.39802669876354</v>
      </c>
      <c r="DW219" s="2">
        <f t="shared" si="725"/>
        <v>107.94517584345479</v>
      </c>
      <c r="DX219" s="2">
        <f t="shared" si="725"/>
        <v>97.125900629338531</v>
      </c>
      <c r="DY219" s="2">
        <f t="shared" si="725"/>
        <v>90.305424495924498</v>
      </c>
      <c r="EA219" s="2">
        <f t="shared" si="664"/>
        <v>33.520593076808801</v>
      </c>
      <c r="EB219" s="2">
        <f t="shared" ref="EB219:EB227" si="726">CF$228*$B219+CF$229</f>
        <v>34.47978290835627</v>
      </c>
      <c r="EC219" s="2">
        <f t="shared" ref="EC219:EC227" si="727">CG$228*$B219+CG$229</f>
        <v>35.057291359678494</v>
      </c>
      <c r="ED219" s="2">
        <f t="shared" ref="ED219:ED227" si="728">CH$228*$B219+CH$229</f>
        <v>40.415009913369651</v>
      </c>
      <c r="EE219" s="2">
        <f t="shared" ref="EE219:EE227" si="729">CI$228*$B219+CI$229</f>
        <v>43.851802686685119</v>
      </c>
      <c r="EF219" s="2">
        <f t="shared" ref="EF219:EF227" si="730">CJ$228*$B219+CJ$229</f>
        <v>43.323854670907245</v>
      </c>
      <c r="EG219" s="2">
        <f t="shared" ref="EG219:EG227" si="731">CK$228*$B219+CK$229</f>
        <v>42.403133299671808</v>
      </c>
      <c r="EH219" s="2">
        <f t="shared" ref="EH219:EH227" si="732">CL$228*$B219+CL$229</f>
        <v>41.980117599106649</v>
      </c>
      <c r="EI219" s="2">
        <f t="shared" ref="EI219:EI227" si="733">CM$228*$B219+CM$229</f>
        <v>40.596611926298152</v>
      </c>
      <c r="EJ219" s="2">
        <f t="shared" ref="EJ219:EJ227" si="734">CN$228*$B219+CN$229</f>
        <v>42.018039655006262</v>
      </c>
      <c r="EK219" s="2">
        <f t="shared" ref="EK219:EK227" si="735">CO$228*$B219+CO$229</f>
        <v>40.485697531942996</v>
      </c>
      <c r="EL219" s="2">
        <f t="shared" ref="EL219:EL227" si="736">CP$228*$B219+CP$229</f>
        <v>38.65941085584447</v>
      </c>
      <c r="EM219" s="2">
        <f t="shared" ref="EM219:EM227" si="737">CQ$228*$B219+CQ$229</f>
        <v>39.157360789175804</v>
      </c>
      <c r="EN219" s="2">
        <f t="shared" ref="EN219:EN227" si="738">CR$228*$B219+CR$229</f>
        <v>38.892193332125387</v>
      </c>
      <c r="EO219" s="2">
        <f t="shared" ref="EO219:EO227" si="739">CS$228*$B219+CS$229</f>
        <v>44.740067996289419</v>
      </c>
      <c r="EQ219" s="2">
        <f t="shared" ref="EQ219:EQ227" si="740">CU$228*$B219+CU$229</f>
        <v>35.663739418822082</v>
      </c>
      <c r="ER219" s="2">
        <f t="shared" ref="ER219:FE227" si="741">CV$228*$B219+CV$229</f>
        <v>35.947785523972669</v>
      </c>
      <c r="ES219" s="2">
        <f t="shared" si="741"/>
        <v>36.38303205482525</v>
      </c>
      <c r="ET219" s="2">
        <f t="shared" si="741"/>
        <v>41.52678882575136</v>
      </c>
      <c r="EU219" s="2">
        <f t="shared" si="741"/>
        <v>43.63413553379435</v>
      </c>
      <c r="EV219" s="2">
        <f t="shared" si="741"/>
        <v>43.075610374926519</v>
      </c>
      <c r="EW219" s="2">
        <f t="shared" si="741"/>
        <v>43.756318224461637</v>
      </c>
      <c r="EX219" s="2">
        <f t="shared" si="741"/>
        <v>42.133988722672029</v>
      </c>
      <c r="EY219" s="2">
        <f t="shared" si="741"/>
        <v>41.11858354862887</v>
      </c>
      <c r="EZ219" s="2">
        <f t="shared" si="741"/>
        <v>41.369012783966134</v>
      </c>
      <c r="FA219" s="2">
        <f t="shared" si="741"/>
        <v>39.447194884298248</v>
      </c>
      <c r="FB219" s="2">
        <f t="shared" si="741"/>
        <v>37.864117437487614</v>
      </c>
      <c r="FC219" s="2">
        <f t="shared" si="741"/>
        <v>37.66362246710316</v>
      </c>
      <c r="FD219" s="2">
        <f t="shared" si="741"/>
        <v>38.72929757751136</v>
      </c>
      <c r="FE219" s="2">
        <f t="shared" si="741"/>
        <v>38.699330609176414</v>
      </c>
      <c r="FG219" s="2">
        <f t="shared" ref="FG219:FG227" si="742">POWER(10,($B219-C$231)/C$229)/(1+POWER(10,($B219-C$231)/C$229))</f>
        <v>0.99999897980272734</v>
      </c>
      <c r="FH219" s="2">
        <f t="shared" ref="FH219:FU227" si="743">POWER(10,($B219-D$231)/D$229)/(1+POWER(10,($B219-D$231)/D$229))</f>
        <v>0.99999878534856179</v>
      </c>
      <c r="FI219" s="2">
        <f t="shared" si="743"/>
        <v>0.99999864954536621</v>
      </c>
      <c r="FJ219" s="2">
        <f t="shared" si="743"/>
        <v>0.99999851047443056</v>
      </c>
      <c r="FK219" s="2">
        <f t="shared" si="743"/>
        <v>0.99999860930142248</v>
      </c>
      <c r="FL219" s="2">
        <f t="shared" si="743"/>
        <v>0.99999856728748648</v>
      </c>
      <c r="FM219" s="2">
        <f t="shared" si="743"/>
        <v>0.9999986748087849</v>
      </c>
      <c r="FN219" s="2">
        <f t="shared" si="743"/>
        <v>0.99999856027847245</v>
      </c>
      <c r="FO219" s="2">
        <f t="shared" si="743"/>
        <v>0.99999861643136867</v>
      </c>
      <c r="FP219" s="2">
        <f t="shared" si="743"/>
        <v>0.99999859869806373</v>
      </c>
      <c r="FQ219" s="2">
        <f t="shared" si="743"/>
        <v>0.99999852833226743</v>
      </c>
      <c r="FR219" s="2">
        <f t="shared" si="743"/>
        <v>0.99999858817075704</v>
      </c>
      <c r="FS219" s="2">
        <f t="shared" si="743"/>
        <v>0.99999865694487156</v>
      </c>
      <c r="FT219" s="2">
        <f t="shared" si="743"/>
        <v>0.99999871726828671</v>
      </c>
      <c r="FU219" s="2">
        <f t="shared" si="743"/>
        <v>0.99999885071864958</v>
      </c>
      <c r="FW219" s="2">
        <f t="shared" si="548"/>
        <v>0.99158637195317312</v>
      </c>
      <c r="FX219" s="2">
        <f t="shared" si="600"/>
        <v>0.9906034309522469</v>
      </c>
      <c r="FY219" s="2">
        <f t="shared" si="601"/>
        <v>0.98990669895935268</v>
      </c>
      <c r="FZ219" s="2">
        <f t="shared" si="602"/>
        <v>0.98886804022763553</v>
      </c>
      <c r="GA219" s="2">
        <f t="shared" si="603"/>
        <v>0.98746335551979847</v>
      </c>
      <c r="GB219" s="2">
        <f t="shared" si="604"/>
        <v>0.9880557854731975</v>
      </c>
      <c r="GC219" s="2">
        <f t="shared" si="605"/>
        <v>0.98900482527792821</v>
      </c>
      <c r="GD219" s="2">
        <f t="shared" si="606"/>
        <v>0.98982481393160415</v>
      </c>
      <c r="GE219" s="2">
        <f t="shared" si="607"/>
        <v>0.99058579597677743</v>
      </c>
      <c r="GF219" s="2">
        <f t="shared" si="608"/>
        <v>0.9902062679056608</v>
      </c>
      <c r="GG219" s="2">
        <f t="shared" si="609"/>
        <v>0.99060000989024311</v>
      </c>
      <c r="GH219" s="2">
        <f t="shared" si="610"/>
        <v>0.99038535829753527</v>
      </c>
      <c r="GI219" s="2">
        <f t="shared" si="611"/>
        <v>0.98880749986171923</v>
      </c>
      <c r="GJ219" s="2">
        <f t="shared" si="612"/>
        <v>0.98514673105946038</v>
      </c>
      <c r="GK219" s="2">
        <f t="shared" si="613"/>
        <v>0.98649800380407915</v>
      </c>
      <c r="GM219" s="86">
        <f t="shared" si="549"/>
        <v>0</v>
      </c>
      <c r="GN219" s="86">
        <f t="shared" si="614"/>
        <v>0</v>
      </c>
      <c r="GO219" s="86">
        <f t="shared" si="615"/>
        <v>0</v>
      </c>
      <c r="GP219" s="86">
        <f t="shared" si="616"/>
        <v>0</v>
      </c>
      <c r="GQ219" s="86">
        <f t="shared" si="617"/>
        <v>0</v>
      </c>
      <c r="GR219" s="86">
        <f t="shared" si="618"/>
        <v>0</v>
      </c>
      <c r="GS219" s="86">
        <f t="shared" si="619"/>
        <v>0</v>
      </c>
      <c r="GT219" s="86">
        <f t="shared" si="620"/>
        <v>0</v>
      </c>
      <c r="GU219" s="86">
        <f t="shared" si="621"/>
        <v>0</v>
      </c>
      <c r="GV219" s="86">
        <f t="shared" si="622"/>
        <v>0</v>
      </c>
      <c r="GW219" s="86">
        <f t="shared" si="623"/>
        <v>0</v>
      </c>
      <c r="GX219" s="86">
        <f t="shared" si="624"/>
        <v>0</v>
      </c>
      <c r="GY219" s="86">
        <f t="shared" si="625"/>
        <v>0</v>
      </c>
      <c r="GZ219" s="86">
        <f t="shared" si="626"/>
        <v>0</v>
      </c>
      <c r="HA219" s="86">
        <f t="shared" si="627"/>
        <v>0</v>
      </c>
      <c r="HC219" s="86">
        <f t="shared" si="550"/>
        <v>0</v>
      </c>
      <c r="HD219" s="86">
        <f t="shared" si="628"/>
        <v>9.8763680218599606E-297</v>
      </c>
      <c r="HE219" s="86">
        <f t="shared" si="629"/>
        <v>0</v>
      </c>
      <c r="HF219" s="86">
        <f t="shared" si="630"/>
        <v>0</v>
      </c>
      <c r="HG219" s="86">
        <f t="shared" si="631"/>
        <v>0</v>
      </c>
      <c r="HH219" s="86">
        <f t="shared" si="632"/>
        <v>0</v>
      </c>
      <c r="HI219" s="86">
        <f t="shared" si="633"/>
        <v>0</v>
      </c>
      <c r="HJ219" s="86">
        <f t="shared" si="634"/>
        <v>0</v>
      </c>
      <c r="HK219" s="86">
        <f t="shared" si="635"/>
        <v>0</v>
      </c>
      <c r="HL219" s="86">
        <f t="shared" si="636"/>
        <v>0</v>
      </c>
      <c r="HM219" s="86">
        <f t="shared" si="637"/>
        <v>0</v>
      </c>
      <c r="HN219" s="86">
        <f t="shared" si="638"/>
        <v>0</v>
      </c>
      <c r="HO219" s="86">
        <f t="shared" si="639"/>
        <v>0</v>
      </c>
      <c r="HP219" s="86">
        <f t="shared" si="640"/>
        <v>0</v>
      </c>
      <c r="HQ219" s="86">
        <f t="shared" si="641"/>
        <v>0</v>
      </c>
      <c r="HS219" s="86">
        <f t="shared" si="551"/>
        <v>2.8779374996924071E-100</v>
      </c>
      <c r="HT219" s="86">
        <f t="shared" si="642"/>
        <v>1.0158068537566085E-153</v>
      </c>
      <c r="HU219" s="86">
        <f t="shared" si="643"/>
        <v>1.4559618416935343E-155</v>
      </c>
      <c r="HV219" s="86">
        <f t="shared" si="644"/>
        <v>1.340646199506014E-167</v>
      </c>
      <c r="HW219" s="86">
        <f t="shared" si="645"/>
        <v>1.0914717930513416E-152</v>
      </c>
      <c r="HX219" s="86">
        <f t="shared" si="646"/>
        <v>1.1180226001634409E-170</v>
      </c>
      <c r="HY219" s="86">
        <f t="shared" si="647"/>
        <v>2.4538689051306152E-163</v>
      </c>
      <c r="HZ219" s="86">
        <f t="shared" si="648"/>
        <v>1.6318375157442217E-169</v>
      </c>
      <c r="IA219" s="86">
        <f t="shared" si="649"/>
        <v>3.7332598742702364E-172</v>
      </c>
      <c r="IB219" s="86">
        <f t="shared" si="650"/>
        <v>2.2562643874879721E-166</v>
      </c>
      <c r="IC219" s="86">
        <f t="shared" si="651"/>
        <v>1.5397170964237134E-184</v>
      </c>
      <c r="ID219" s="86">
        <f t="shared" si="652"/>
        <v>1.0507368294997996E-175</v>
      </c>
      <c r="IE219" s="86">
        <f t="shared" si="653"/>
        <v>4.3695224516566238E-161</v>
      </c>
      <c r="IF219" s="86">
        <f t="shared" si="654"/>
        <v>8.6175215576175323E-166</v>
      </c>
      <c r="IG219" s="86">
        <f t="shared" si="655"/>
        <v>6.9262561426847151E-179</v>
      </c>
      <c r="II219" s="86">
        <f t="shared" si="552"/>
        <v>7.681238923667834E-28</v>
      </c>
      <c r="IJ219" s="86">
        <f t="shared" si="553"/>
        <v>2.6764524936584593E-36</v>
      </c>
      <c r="IK219" s="86">
        <f t="shared" si="554"/>
        <v>3.0259736808370044E-36</v>
      </c>
      <c r="IL219" s="86">
        <f t="shared" si="555"/>
        <v>2.8483675522851471E-38</v>
      </c>
      <c r="IM219" s="86">
        <f t="shared" si="556"/>
        <v>1.5818870988385986E-34</v>
      </c>
      <c r="IN219" s="86">
        <f t="shared" si="557"/>
        <v>1.0381514462418423E-38</v>
      </c>
      <c r="IO219" s="86">
        <f t="shared" si="558"/>
        <v>8.1321104318561148E-38</v>
      </c>
      <c r="IP219" s="86">
        <f t="shared" si="559"/>
        <v>3.6160265246603335E-40</v>
      </c>
      <c r="IQ219" s="86">
        <f t="shared" si="560"/>
        <v>2.6541209988567536E-41</v>
      </c>
      <c r="IR219" s="86">
        <f t="shared" si="561"/>
        <v>1.5620498435645215E-39</v>
      </c>
      <c r="IS219" s="86">
        <f t="shared" si="562"/>
        <v>3.2532821247861683E-44</v>
      </c>
      <c r="IT219" s="86">
        <f t="shared" si="563"/>
        <v>1.4788485058504464E-41</v>
      </c>
      <c r="IU219" s="86">
        <f t="shared" si="564"/>
        <v>6.5332762899216423E-37</v>
      </c>
      <c r="IV219" s="86">
        <f t="shared" si="565"/>
        <v>1.5347021528609662E-39</v>
      </c>
      <c r="IW219" s="86">
        <f t="shared" si="566"/>
        <v>6.6826742767849592E-58</v>
      </c>
      <c r="IY219" s="86">
        <f t="shared" si="567"/>
        <v>7.681238923667834E-28</v>
      </c>
      <c r="IZ219" s="86">
        <f t="shared" si="568"/>
        <v>2.6764524936584593E-36</v>
      </c>
      <c r="JA219" s="86">
        <f t="shared" si="569"/>
        <v>3.0259736808370044E-36</v>
      </c>
      <c r="JB219" s="86">
        <f t="shared" si="570"/>
        <v>2.8483675522851471E-38</v>
      </c>
      <c r="JC219" s="86">
        <f t="shared" si="571"/>
        <v>1.5818870988385986E-34</v>
      </c>
      <c r="JD219" s="86">
        <f t="shared" si="572"/>
        <v>1.0381514462418423E-38</v>
      </c>
      <c r="JE219" s="86">
        <f t="shared" si="573"/>
        <v>8.1321104318561148E-38</v>
      </c>
      <c r="JF219" s="86">
        <f t="shared" si="574"/>
        <v>3.6160265246603335E-40</v>
      </c>
      <c r="JG219" s="86">
        <f t="shared" si="575"/>
        <v>2.6541209988567536E-41</v>
      </c>
      <c r="JH219" s="86">
        <f t="shared" si="576"/>
        <v>1.5620498435645215E-39</v>
      </c>
      <c r="JI219" s="86">
        <f t="shared" si="577"/>
        <v>3.2532821247861683E-44</v>
      </c>
      <c r="JJ219" s="86">
        <f t="shared" si="578"/>
        <v>1.4788485058504464E-41</v>
      </c>
      <c r="JK219" s="86">
        <f t="shared" si="579"/>
        <v>6.5332762899216423E-37</v>
      </c>
      <c r="JL219" s="86">
        <f t="shared" si="580"/>
        <v>1.5347021528609662E-39</v>
      </c>
      <c r="JM219" s="86">
        <f t="shared" si="581"/>
        <v>6.6826742767849592E-58</v>
      </c>
    </row>
    <row r="220" spans="2:273" x14ac:dyDescent="0.25">
      <c r="B220" s="2">
        <v>193</v>
      </c>
      <c r="C220" s="37">
        <v>39.82</v>
      </c>
      <c r="D220" s="37">
        <v>39.426000000000002</v>
      </c>
      <c r="E220" s="37">
        <v>42.115000000000002</v>
      </c>
      <c r="F220" s="37">
        <v>44.655999999999999</v>
      </c>
      <c r="G220" s="37">
        <v>44.508000000000003</v>
      </c>
      <c r="H220" s="37">
        <v>44.508000000000003</v>
      </c>
      <c r="I220" s="37">
        <v>46.459000000000003</v>
      </c>
      <c r="J220" s="37">
        <v>46</v>
      </c>
      <c r="K220" s="37">
        <v>44.41</v>
      </c>
      <c r="L220" s="37">
        <v>43.066000000000003</v>
      </c>
      <c r="M220" s="37">
        <v>42.491999999999997</v>
      </c>
      <c r="N220" s="37">
        <v>39.884999999999998</v>
      </c>
      <c r="O220" s="37">
        <v>39.066000000000003</v>
      </c>
      <c r="P220" s="37">
        <v>39.262</v>
      </c>
      <c r="Q220" s="37">
        <v>39.966999999999999</v>
      </c>
      <c r="S220" s="4" t="e">
        <f t="shared" si="665"/>
        <v>#N/A</v>
      </c>
      <c r="T220" s="4" t="e">
        <f t="shared" si="666"/>
        <v>#N/A</v>
      </c>
      <c r="U220" s="4" t="e">
        <f t="shared" si="667"/>
        <v>#N/A</v>
      </c>
      <c r="V220" s="4" t="e">
        <f t="shared" si="668"/>
        <v>#N/A</v>
      </c>
      <c r="W220" s="4" t="e">
        <f t="shared" si="669"/>
        <v>#N/A</v>
      </c>
      <c r="X220" s="4" t="e">
        <f t="shared" si="670"/>
        <v>#N/A</v>
      </c>
      <c r="Y220" s="4" t="e">
        <f t="shared" si="671"/>
        <v>#N/A</v>
      </c>
      <c r="Z220" s="4" t="e">
        <f t="shared" si="672"/>
        <v>#N/A</v>
      </c>
      <c r="AA220" s="4" t="e">
        <f t="shared" si="673"/>
        <v>#N/A</v>
      </c>
      <c r="AB220" s="4" t="e">
        <f t="shared" si="674"/>
        <v>#N/A</v>
      </c>
      <c r="AC220" s="4" t="e">
        <f t="shared" si="675"/>
        <v>#N/A</v>
      </c>
      <c r="AD220" s="4" t="e">
        <f t="shared" si="676"/>
        <v>#N/A</v>
      </c>
      <c r="AE220" s="4" t="e">
        <f t="shared" si="677"/>
        <v>#N/A</v>
      </c>
      <c r="AF220" s="4" t="e">
        <f t="shared" si="678"/>
        <v>#N/A</v>
      </c>
      <c r="AG220" s="4" t="e">
        <f t="shared" si="679"/>
        <v>#N/A</v>
      </c>
      <c r="AI220" s="4">
        <f t="shared" si="680"/>
        <v>0</v>
      </c>
      <c r="AJ220" s="4">
        <f t="shared" si="681"/>
        <v>0</v>
      </c>
      <c r="AK220" s="4">
        <f t="shared" si="682"/>
        <v>0</v>
      </c>
      <c r="AL220" s="4">
        <f t="shared" si="683"/>
        <v>0</v>
      </c>
      <c r="AM220" s="4">
        <f t="shared" si="684"/>
        <v>0</v>
      </c>
      <c r="AN220" s="4">
        <f t="shared" si="685"/>
        <v>0</v>
      </c>
      <c r="AO220" s="4">
        <f t="shared" si="686"/>
        <v>0</v>
      </c>
      <c r="AP220" s="4">
        <f t="shared" si="687"/>
        <v>0</v>
      </c>
      <c r="AQ220" s="4">
        <f t="shared" si="688"/>
        <v>0</v>
      </c>
      <c r="AR220" s="4">
        <f t="shared" si="689"/>
        <v>0</v>
      </c>
      <c r="AS220" s="4">
        <f t="shared" si="690"/>
        <v>0</v>
      </c>
      <c r="AT220" s="4">
        <f t="shared" si="691"/>
        <v>0</v>
      </c>
      <c r="AU220" s="4">
        <f t="shared" si="692"/>
        <v>0</v>
      </c>
      <c r="AV220" s="4">
        <f t="shared" si="693"/>
        <v>0</v>
      </c>
      <c r="AW220" s="4">
        <f t="shared" si="693"/>
        <v>0</v>
      </c>
      <c r="AY220" s="2" t="e">
        <f t="shared" ref="AY220:AY227" si="744">IF(OR($B220 &lt; C$230, $B220 &gt; C$233), #N/A, ((1-FG220)*DK220) + (FG220 - FW220)*EA220 + (FW220*EQ220))</f>
        <v>#N/A</v>
      </c>
      <c r="AZ220" s="2" t="e">
        <f t="shared" si="583"/>
        <v>#N/A</v>
      </c>
      <c r="BA220" s="2" t="e">
        <f t="shared" si="584"/>
        <v>#N/A</v>
      </c>
      <c r="BB220" s="2" t="e">
        <f t="shared" si="585"/>
        <v>#N/A</v>
      </c>
      <c r="BC220" s="2" t="e">
        <f t="shared" si="586"/>
        <v>#N/A</v>
      </c>
      <c r="BD220" s="2" t="e">
        <f t="shared" si="587"/>
        <v>#N/A</v>
      </c>
      <c r="BE220" s="2" t="e">
        <f t="shared" si="588"/>
        <v>#N/A</v>
      </c>
      <c r="BF220" s="2" t="e">
        <f t="shared" si="589"/>
        <v>#N/A</v>
      </c>
      <c r="BG220" s="2" t="e">
        <f t="shared" si="590"/>
        <v>#N/A</v>
      </c>
      <c r="BH220" s="2" t="e">
        <f t="shared" si="591"/>
        <v>#N/A</v>
      </c>
      <c r="BI220" s="2" t="e">
        <f t="shared" si="592"/>
        <v>#N/A</v>
      </c>
      <c r="BJ220" s="2" t="e">
        <f t="shared" si="593"/>
        <v>#N/A</v>
      </c>
      <c r="BK220" s="2" t="e">
        <f t="shared" si="594"/>
        <v>#N/A</v>
      </c>
      <c r="BL220" s="2" t="e">
        <f t="shared" si="595"/>
        <v>#N/A</v>
      </c>
      <c r="BM220" s="2" t="e">
        <f t="shared" si="596"/>
        <v>#N/A</v>
      </c>
      <c r="BO220" s="2" t="str">
        <f t="shared" si="694"/>
        <v/>
      </c>
      <c r="BP220" s="2" t="str">
        <f t="shared" si="695"/>
        <v/>
      </c>
      <c r="BQ220" s="2" t="str">
        <f t="shared" si="696"/>
        <v/>
      </c>
      <c r="BR220" s="2" t="str">
        <f t="shared" si="697"/>
        <v/>
      </c>
      <c r="BS220" s="2" t="str">
        <f t="shared" si="698"/>
        <v/>
      </c>
      <c r="BT220" s="2" t="str">
        <f t="shared" si="699"/>
        <v/>
      </c>
      <c r="BU220" s="2" t="str">
        <f t="shared" si="700"/>
        <v/>
      </c>
      <c r="BV220" s="2" t="str">
        <f t="shared" si="701"/>
        <v/>
      </c>
      <c r="BW220" s="2" t="str">
        <f t="shared" si="702"/>
        <v/>
      </c>
      <c r="BX220" s="2" t="str">
        <f t="shared" si="703"/>
        <v/>
      </c>
      <c r="BY220" s="2" t="str">
        <f t="shared" si="704"/>
        <v/>
      </c>
      <c r="BZ220" s="2" t="str">
        <f t="shared" si="705"/>
        <v/>
      </c>
      <c r="CA220" s="2" t="str">
        <f t="shared" si="706"/>
        <v/>
      </c>
      <c r="CB220" s="2" t="str">
        <f t="shared" si="707"/>
        <v/>
      </c>
      <c r="CC220" s="2" t="str">
        <f t="shared" si="708"/>
        <v/>
      </c>
      <c r="CE220" s="2" t="str">
        <f t="shared" ref="CE220:CE227" si="745">IF(AND(IY220 &lt; $CS$22, $B220 &gt; C$231, $B220 &lt; C$232), C220, "")</f>
        <v/>
      </c>
      <c r="CF220" s="2" t="str">
        <f t="shared" ref="CF220:CF227" si="746">IF(AND(IZ220 &lt; $CS$22, $B220 &gt; D$231, $B220 &lt; D$232), D220, "")</f>
        <v/>
      </c>
      <c r="CG220" s="2" t="str">
        <f t="shared" ref="CG220:CG227" si="747">IF(AND(JA220 &lt; $CS$22, $B220 &gt; E$231, $B220 &lt; E$232), E220, "")</f>
        <v/>
      </c>
      <c r="CH220" s="2" t="str">
        <f t="shared" ref="CH220:CH227" si="748">IF(AND(JB220 &lt; $CS$22, $B220 &gt; F$231, $B220 &lt; F$232), F220, "")</f>
        <v/>
      </c>
      <c r="CI220" s="2" t="str">
        <f t="shared" ref="CI220:CI227" si="749">IF(AND(JC220 &lt; $CS$22, $B220 &gt; G$231, $B220 &lt; G$232), G220, "")</f>
        <v/>
      </c>
      <c r="CJ220" s="2" t="str">
        <f t="shared" ref="CJ220:CJ227" si="750">IF(AND(JD220 &lt; $CS$22, $B220 &gt; H$231, $B220 &lt; H$232), H220, "")</f>
        <v/>
      </c>
      <c r="CK220" s="2" t="str">
        <f t="shared" ref="CK220:CK227" si="751">IF(AND(JE220 &lt; $CS$22, $B220 &gt; I$231, $B220 &lt; I$232), I220, "")</f>
        <v/>
      </c>
      <c r="CL220" s="2" t="str">
        <f t="shared" ref="CL220:CL227" si="752">IF(AND(JF220 &lt; $CS$22, $B220 &gt; J$231, $B220 &lt; J$232), J220, "")</f>
        <v/>
      </c>
      <c r="CM220" s="2" t="str">
        <f t="shared" ref="CM220:CM227" si="753">IF(AND(JG220 &lt; $CS$22, $B220 &gt; K$231, $B220 &lt; K$232), K220, "")</f>
        <v/>
      </c>
      <c r="CN220" s="2" t="str">
        <f t="shared" ref="CN220:CN227" si="754">IF(AND(JH220 &lt; $CS$22, $B220 &gt; L$231, $B220 &lt; L$232), L220, "")</f>
        <v/>
      </c>
      <c r="CO220" s="2" t="str">
        <f t="shared" ref="CO220:CO227" si="755">IF(AND(JI220 &lt; $CS$22, $B220 &gt; M$231, $B220 &lt; M$232), M220, "")</f>
        <v/>
      </c>
      <c r="CP220" s="2" t="str">
        <f t="shared" ref="CP220:CP227" si="756">IF(AND(JJ220 &lt; $CS$22, $B220 &gt; N$231, $B220 &lt; N$232), N220, "")</f>
        <v/>
      </c>
      <c r="CQ220" s="2" t="str">
        <f t="shared" ref="CQ220:CQ227" si="757">IF(AND(JK220 &lt; $CS$22, $B220 &gt; O$231, $B220 &lt; O$232), O220, "")</f>
        <v/>
      </c>
      <c r="CR220" s="2" t="str">
        <f t="shared" ref="CR220:CR227" si="758">IF(AND(JL220 &lt; $CS$22, $B220 &gt; P$231, $B220 &lt; P$232), P220, "")</f>
        <v/>
      </c>
      <c r="CS220" s="2" t="str">
        <f t="shared" ref="CS220:CS227" si="759">IF(AND(JM220 &lt; $CS$22, $B220 &gt; Q$231, $B220 &lt; Q$232), Q220, "")</f>
        <v/>
      </c>
      <c r="CU220" s="2" t="str">
        <f t="shared" si="709"/>
        <v/>
      </c>
      <c r="CV220" s="2" t="str">
        <f t="shared" si="710"/>
        <v/>
      </c>
      <c r="CW220" s="2" t="str">
        <f t="shared" si="711"/>
        <v/>
      </c>
      <c r="CX220" s="2" t="str">
        <f t="shared" si="712"/>
        <v/>
      </c>
      <c r="CY220" s="2" t="str">
        <f t="shared" si="713"/>
        <v/>
      </c>
      <c r="CZ220" s="2" t="str">
        <f t="shared" si="714"/>
        <v/>
      </c>
      <c r="DA220" s="2" t="str">
        <f t="shared" si="715"/>
        <v/>
      </c>
      <c r="DB220" s="2" t="str">
        <f t="shared" si="716"/>
        <v/>
      </c>
      <c r="DC220" s="2" t="str">
        <f t="shared" si="717"/>
        <v/>
      </c>
      <c r="DD220" s="2" t="str">
        <f t="shared" si="718"/>
        <v/>
      </c>
      <c r="DE220" s="2" t="str">
        <f t="shared" si="719"/>
        <v/>
      </c>
      <c r="DF220" s="2" t="str">
        <f t="shared" si="720"/>
        <v/>
      </c>
      <c r="DG220" s="2" t="str">
        <f t="shared" si="721"/>
        <v/>
      </c>
      <c r="DH220" s="2" t="str">
        <f t="shared" si="722"/>
        <v/>
      </c>
      <c r="DI220" s="2" t="str">
        <f t="shared" si="723"/>
        <v/>
      </c>
      <c r="DK220" s="2">
        <f t="shared" si="724"/>
        <v>101.05684361072844</v>
      </c>
      <c r="DL220" s="2">
        <f t="shared" si="725"/>
        <v>106.94068166717003</v>
      </c>
      <c r="DM220" s="2">
        <f t="shared" si="725"/>
        <v>107.11496080139375</v>
      </c>
      <c r="DN220" s="2">
        <f t="shared" si="725"/>
        <v>119.09716437246965</v>
      </c>
      <c r="DO220" s="2">
        <f t="shared" si="725"/>
        <v>111.05038065526833</v>
      </c>
      <c r="DP220" s="2">
        <f t="shared" si="725"/>
        <v>117.00600060728746</v>
      </c>
      <c r="DQ220" s="2">
        <f t="shared" si="725"/>
        <v>108.47689362101313</v>
      </c>
      <c r="DR220" s="2">
        <f t="shared" si="725"/>
        <v>114.21286018893386</v>
      </c>
      <c r="DS220" s="2">
        <f t="shared" si="725"/>
        <v>111.41982230003283</v>
      </c>
      <c r="DT220" s="2">
        <f t="shared" si="725"/>
        <v>108.47009793621015</v>
      </c>
      <c r="DU220" s="2">
        <f t="shared" si="725"/>
        <v>104.25506174089068</v>
      </c>
      <c r="DV220" s="2">
        <f t="shared" si="725"/>
        <v>110.66137651821863</v>
      </c>
      <c r="DW220" s="2">
        <f t="shared" si="725"/>
        <v>108.19397867746288</v>
      </c>
      <c r="DX220" s="2">
        <f t="shared" si="725"/>
        <v>97.311659400912959</v>
      </c>
      <c r="DY220" s="2">
        <f t="shared" si="725"/>
        <v>90.463695023595022</v>
      </c>
      <c r="EA220" s="2">
        <f t="shared" si="664"/>
        <v>33.333658965978316</v>
      </c>
      <c r="EB220" s="2">
        <f t="shared" si="726"/>
        <v>34.299258444808409</v>
      </c>
      <c r="EC220" s="2">
        <f t="shared" si="727"/>
        <v>34.866394675150701</v>
      </c>
      <c r="ED220" s="2">
        <f t="shared" si="728"/>
        <v>40.254086853621502</v>
      </c>
      <c r="EE220" s="2">
        <f t="shared" si="729"/>
        <v>43.706198730409604</v>
      </c>
      <c r="EF220" s="2">
        <f t="shared" si="730"/>
        <v>43.169085062799866</v>
      </c>
      <c r="EG220" s="2">
        <f t="shared" si="731"/>
        <v>42.226414794243887</v>
      </c>
      <c r="EH220" s="2">
        <f t="shared" si="732"/>
        <v>41.78880596314908</v>
      </c>
      <c r="EI220" s="2">
        <f t="shared" si="733"/>
        <v>40.420488654383021</v>
      </c>
      <c r="EJ220" s="2">
        <f t="shared" si="734"/>
        <v>41.85835578683627</v>
      </c>
      <c r="EK220" s="2">
        <f t="shared" si="735"/>
        <v>40.339736756767259</v>
      </c>
      <c r="EL220" s="2">
        <f t="shared" si="736"/>
        <v>38.492567583943433</v>
      </c>
      <c r="EM220" s="2">
        <f t="shared" si="737"/>
        <v>39.009941278996656</v>
      </c>
      <c r="EN220" s="2">
        <f t="shared" si="738"/>
        <v>38.721575532458125</v>
      </c>
      <c r="EO220" s="2">
        <f t="shared" si="739"/>
        <v>44.614206400742106</v>
      </c>
      <c r="EQ220" s="2">
        <f t="shared" si="740"/>
        <v>35.50104731979242</v>
      </c>
      <c r="ER220" s="2">
        <f t="shared" si="741"/>
        <v>35.784555979228713</v>
      </c>
      <c r="ES220" s="2">
        <f t="shared" si="741"/>
        <v>36.207718442589403</v>
      </c>
      <c r="ET220" s="2">
        <f t="shared" si="741"/>
        <v>41.378938438879047</v>
      </c>
      <c r="EU220" s="2">
        <f t="shared" si="741"/>
        <v>43.486070556503051</v>
      </c>
      <c r="EV220" s="2">
        <f t="shared" si="741"/>
        <v>42.917971643073599</v>
      </c>
      <c r="EW220" s="2">
        <f t="shared" si="741"/>
        <v>43.595187354838487</v>
      </c>
      <c r="EX220" s="2">
        <f t="shared" si="741"/>
        <v>41.944730459129886</v>
      </c>
      <c r="EY220" s="2">
        <f t="shared" si="741"/>
        <v>40.94856821484052</v>
      </c>
      <c r="EZ220" s="2">
        <f t="shared" si="741"/>
        <v>41.201977843036268</v>
      </c>
      <c r="FA220" s="2">
        <f t="shared" si="741"/>
        <v>39.289480078021093</v>
      </c>
      <c r="FB220" s="2">
        <f t="shared" si="741"/>
        <v>37.688409498232218</v>
      </c>
      <c r="FC220" s="2">
        <f t="shared" si="741"/>
        <v>37.498886353506471</v>
      </c>
      <c r="FD220" s="2">
        <f t="shared" si="741"/>
        <v>38.557810845534853</v>
      </c>
      <c r="FE220" s="2">
        <f t="shared" si="741"/>
        <v>38.511861666184778</v>
      </c>
      <c r="FG220" s="2">
        <f t="shared" si="742"/>
        <v>0.99999906956894558</v>
      </c>
      <c r="FH220" s="2">
        <f t="shared" si="743"/>
        <v>0.99999889222460392</v>
      </c>
      <c r="FI220" s="2">
        <f t="shared" si="743"/>
        <v>0.99999876837058965</v>
      </c>
      <c r="FJ220" s="2">
        <f t="shared" si="743"/>
        <v>0.99999864153635709</v>
      </c>
      <c r="FK220" s="2">
        <f t="shared" si="743"/>
        <v>0.99999873166766784</v>
      </c>
      <c r="FL220" s="2">
        <f t="shared" si="743"/>
        <v>0.9999986933504933</v>
      </c>
      <c r="FM220" s="2">
        <f t="shared" si="743"/>
        <v>0.9999987914111067</v>
      </c>
      <c r="FN220" s="2">
        <f t="shared" si="743"/>
        <v>0.99999868695819483</v>
      </c>
      <c r="FO220" s="2">
        <f t="shared" si="743"/>
        <v>0.99999873817025764</v>
      </c>
      <c r="FP220" s="2">
        <f t="shared" si="743"/>
        <v>0.99999872199728734</v>
      </c>
      <c r="FQ220" s="2">
        <f t="shared" si="743"/>
        <v>0.9999986578229022</v>
      </c>
      <c r="FR220" s="2">
        <f t="shared" si="743"/>
        <v>0.99999871239626714</v>
      </c>
      <c r="FS220" s="2">
        <f t="shared" si="743"/>
        <v>0.99999877511902024</v>
      </c>
      <c r="FT220" s="2">
        <f t="shared" si="743"/>
        <v>0.99999883013464141</v>
      </c>
      <c r="FU220" s="2">
        <f t="shared" si="743"/>
        <v>0.99999895184284493</v>
      </c>
      <c r="FW220" s="2">
        <f t="shared" ref="FW220:FW227" si="760">POWER(10,($B220-C$232)/C$229)/(1+POWER(10,($B220-C$232)/C$229))</f>
        <v>0.99232099519375883</v>
      </c>
      <c r="FX220" s="2">
        <f t="shared" si="600"/>
        <v>0.99142313585681041</v>
      </c>
      <c r="FY220" s="2">
        <f t="shared" si="601"/>
        <v>0.9907866176311535</v>
      </c>
      <c r="FZ220" s="2">
        <f t="shared" si="602"/>
        <v>0.9898375780153611</v>
      </c>
      <c r="GA220" s="2">
        <f t="shared" si="603"/>
        <v>0.98855381818965959</v>
      </c>
      <c r="GB220" s="2">
        <f t="shared" si="604"/>
        <v>0.98909528645082812</v>
      </c>
      <c r="GC220" s="2">
        <f t="shared" si="605"/>
        <v>0.98996257069970073</v>
      </c>
      <c r="GD220" s="2">
        <f t="shared" si="606"/>
        <v>0.99071180423500471</v>
      </c>
      <c r="GE220" s="2">
        <f t="shared" si="607"/>
        <v>0.99140702591478758</v>
      </c>
      <c r="GF220" s="2">
        <f t="shared" si="608"/>
        <v>0.99106030646044163</v>
      </c>
      <c r="GG220" s="2">
        <f t="shared" si="609"/>
        <v>0.99142001064454977</v>
      </c>
      <c r="GH220" s="2">
        <f t="shared" si="610"/>
        <v>0.99122391812375588</v>
      </c>
      <c r="GI220" s="2">
        <f t="shared" si="611"/>
        <v>0.98978225592903735</v>
      </c>
      <c r="GJ220" s="2">
        <f t="shared" si="612"/>
        <v>0.98643593048219491</v>
      </c>
      <c r="GK220" s="2">
        <f t="shared" si="613"/>
        <v>0.98767138636199592</v>
      </c>
      <c r="GM220" s="86">
        <f t="shared" ref="GM220:GM227" si="761" xml:space="preserve"> _xlfn.NORM.DIST($B220, C$7, ABS(C$11), TRUE) * _xlfn.NORM.DIST(($B220 - C$7)*C$15, 0, ABS(C$11), TRUE) * 2</f>
        <v>0</v>
      </c>
      <c r="GN220" s="86">
        <f t="shared" si="614"/>
        <v>0</v>
      </c>
      <c r="GO220" s="86">
        <f t="shared" si="615"/>
        <v>0</v>
      </c>
      <c r="GP220" s="86">
        <f t="shared" si="616"/>
        <v>0</v>
      </c>
      <c r="GQ220" s="86">
        <f t="shared" si="617"/>
        <v>0</v>
      </c>
      <c r="GR220" s="86">
        <f t="shared" si="618"/>
        <v>0</v>
      </c>
      <c r="GS220" s="86">
        <f t="shared" si="619"/>
        <v>0</v>
      </c>
      <c r="GT220" s="86">
        <f t="shared" si="620"/>
        <v>0</v>
      </c>
      <c r="GU220" s="86">
        <f t="shared" si="621"/>
        <v>0</v>
      </c>
      <c r="GV220" s="86">
        <f t="shared" si="622"/>
        <v>0</v>
      </c>
      <c r="GW220" s="86">
        <f t="shared" si="623"/>
        <v>0</v>
      </c>
      <c r="GX220" s="86">
        <f t="shared" si="624"/>
        <v>0</v>
      </c>
      <c r="GY220" s="86">
        <f t="shared" si="625"/>
        <v>0</v>
      </c>
      <c r="GZ220" s="86">
        <f t="shared" si="626"/>
        <v>0</v>
      </c>
      <c r="HA220" s="86">
        <f t="shared" si="627"/>
        <v>0</v>
      </c>
      <c r="HC220" s="86">
        <f t="shared" ref="HC220:HC227" si="762" xml:space="preserve"> _xlfn.NORM.DIST($B220, C$8, ABS(C$12), TRUE) * _xlfn.NORM.DIST(($B220 - C$8)*C$16, 0, ABS(C$12), TRUE) * 2</f>
        <v>0</v>
      </c>
      <c r="HD220" s="86">
        <f t="shared" si="628"/>
        <v>3.3523303677114365E-302</v>
      </c>
      <c r="HE220" s="86">
        <f t="shared" si="629"/>
        <v>0</v>
      </c>
      <c r="HF220" s="86">
        <f t="shared" si="630"/>
        <v>0</v>
      </c>
      <c r="HG220" s="86">
        <f t="shared" si="631"/>
        <v>0</v>
      </c>
      <c r="HH220" s="86">
        <f t="shared" si="632"/>
        <v>0</v>
      </c>
      <c r="HI220" s="86">
        <f t="shared" si="633"/>
        <v>0</v>
      </c>
      <c r="HJ220" s="86">
        <f t="shared" si="634"/>
        <v>0</v>
      </c>
      <c r="HK220" s="86">
        <f t="shared" si="635"/>
        <v>0</v>
      </c>
      <c r="HL220" s="86">
        <f t="shared" si="636"/>
        <v>0</v>
      </c>
      <c r="HM220" s="86">
        <f t="shared" si="637"/>
        <v>0</v>
      </c>
      <c r="HN220" s="86">
        <f t="shared" si="638"/>
        <v>0</v>
      </c>
      <c r="HO220" s="86">
        <f t="shared" si="639"/>
        <v>0</v>
      </c>
      <c r="HP220" s="86">
        <f t="shared" si="640"/>
        <v>0</v>
      </c>
      <c r="HQ220" s="86">
        <f t="shared" si="641"/>
        <v>0</v>
      </c>
      <c r="HS220" s="86">
        <f t="shared" ref="HS220:HS227" si="763" xml:space="preserve"> _xlfn.NORM.DIST($B220, C$9, ABS(C$13), TRUE) * _xlfn.NORM.DIST(($B220 - C$9)*C$17, 0, ABS(C$13), TRUE) * 2</f>
        <v>5.1303643385775782E-103</v>
      </c>
      <c r="HT220" s="86">
        <f t="shared" si="642"/>
        <v>9.7305278479656529E-158</v>
      </c>
      <c r="HU220" s="86">
        <f t="shared" si="643"/>
        <v>1.1466811707247548E-159</v>
      </c>
      <c r="HV220" s="86">
        <f t="shared" si="644"/>
        <v>4.4243308122005143E-172</v>
      </c>
      <c r="HW220" s="86">
        <f t="shared" si="645"/>
        <v>7.5043057894496469E-157</v>
      </c>
      <c r="HX220" s="86">
        <f t="shared" si="646"/>
        <v>2.6592195535498936E-175</v>
      </c>
      <c r="HY220" s="86">
        <f t="shared" si="647"/>
        <v>1.0140496879629043E-167</v>
      </c>
      <c r="HZ220" s="86">
        <f t="shared" si="648"/>
        <v>4.8051792193590555E-174</v>
      </c>
      <c r="IA220" s="86">
        <f t="shared" si="649"/>
        <v>1.0402885522437069E-176</v>
      </c>
      <c r="IB220" s="86">
        <f t="shared" si="650"/>
        <v>8.7034037765316049E-171</v>
      </c>
      <c r="IC220" s="86">
        <f t="shared" si="651"/>
        <v>2.0000912586424584E-189</v>
      </c>
      <c r="ID220" s="86">
        <f t="shared" si="652"/>
        <v>2.4183745104586485E-180</v>
      </c>
      <c r="IE220" s="86">
        <f t="shared" si="653"/>
        <v>2.1132888512056288E-165</v>
      </c>
      <c r="IF220" s="86">
        <f t="shared" si="654"/>
        <v>2.3577472741008743E-170</v>
      </c>
      <c r="IG220" s="86">
        <f t="shared" si="655"/>
        <v>9.9399726291094882E-184</v>
      </c>
      <c r="II220" s="86">
        <f t="shared" ref="II220:II227" si="764" xml:space="preserve"> _xlfn.NORM.DIST($B220, C$10, ABS(C$14), TRUE) * _xlfn.NORM.DIST(($B220 - C$10)*C$18, 0, ABS(C$14), TRUE) * 2</f>
        <v>7.3180247311766531E-29</v>
      </c>
      <c r="IJ220" s="86">
        <f t="shared" ref="IJ220:IJ227" si="765" xml:space="preserve"> _xlfn.NORM.DIST($B220, D$10, ABS(D$14), TRUE) * _xlfn.NORM.DIST(($B220 - D$10)*D$18, 0, ABS(D$14), TRUE) * 2</f>
        <v>1.1128222234386756E-37</v>
      </c>
      <c r="IK220" s="86">
        <f t="shared" ref="IK220:IK227" si="766" xml:space="preserve"> _xlfn.NORM.DIST($B220, E$10, ABS(E$14), TRUE) * _xlfn.NORM.DIST(($B220 - E$10)*E$18, 0, ABS(E$14), TRUE) * 2</f>
        <v>1.2020226171394725E-37</v>
      </c>
      <c r="IL220" s="86">
        <f t="shared" ref="IL220:IL227" si="767" xml:space="preserve"> _xlfn.NORM.DIST($B220, F$10, ABS(F$14), TRUE) * _xlfn.NORM.DIST(($B220 - F$10)*F$18, 0, ABS(F$14), TRUE) * 2</f>
        <v>8.6871938764664092E-40</v>
      </c>
      <c r="IM220" s="86">
        <f t="shared" ref="IM220:IM227" si="768" xml:space="preserve"> _xlfn.NORM.DIST($B220, G$10, ABS(G$14), TRUE) * _xlfn.NORM.DIST(($B220 - G$10)*G$18, 0, ABS(G$14), TRUE) * 2</f>
        <v>6.3087604560933112E-36</v>
      </c>
      <c r="IN220" s="86">
        <f t="shared" ref="IN220:IN227" si="769" xml:space="preserve"> _xlfn.NORM.DIST($B220, H$10, ABS(H$14), TRUE) * _xlfn.NORM.DIST(($B220 - H$10)*H$18, 0, ABS(H$14), TRUE) * 2</f>
        <v>2.867254825899673E-40</v>
      </c>
      <c r="IO220" s="86">
        <f t="shared" ref="IO220:IO227" si="770" xml:space="preserve"> _xlfn.NORM.DIST($B220, I$10, ABS(I$14), TRUE) * _xlfn.NORM.DIST(($B220 - I$10)*I$18, 0, ABS(I$14), TRUE) * 2</f>
        <v>2.6150187915125892E-39</v>
      </c>
      <c r="IP220" s="86">
        <f t="shared" ref="IP220:IP227" si="771" xml:space="preserve"> _xlfn.NORM.DIST($B220, J$10, ABS(J$14), TRUE) * _xlfn.NORM.DIST(($B220 - J$10)*J$18, 0, ABS(J$14), TRUE) * 2</f>
        <v>9.9139237222463383E-42</v>
      </c>
      <c r="IQ220" s="86">
        <f t="shared" ref="IQ220:IQ227" si="772" xml:space="preserve"> _xlfn.NORM.DIST($B220, K$10, ABS(K$14), TRUE) * _xlfn.NORM.DIST(($B220 - K$10)*K$18, 0, ABS(K$14), TRUE) * 2</f>
        <v>6.9735111667139321E-43</v>
      </c>
      <c r="IR220" s="86">
        <f t="shared" ref="IR220:IR227" si="773" xml:space="preserve"> _xlfn.NORM.DIST($B220, L$10, ABS(L$14), TRUE) * _xlfn.NORM.DIST(($B220 - L$10)*L$18, 0, ABS(L$14), TRUE) * 2</f>
        <v>4.6812735569381238E-41</v>
      </c>
      <c r="IS220" s="86">
        <f t="shared" ref="IS220:IS227" si="774" xml:space="preserve"> _xlfn.NORM.DIST($B220, M$10, ABS(M$14), TRUE) * _xlfn.NORM.DIST(($B220 - M$10)*M$18, 0, ABS(M$14), TRUE) * 2</f>
        <v>6.5567298130600015E-46</v>
      </c>
      <c r="IT220" s="86">
        <f t="shared" ref="IT220:IT227" si="775" xml:space="preserve"> _xlfn.NORM.DIST($B220, N$10, ABS(N$14), TRUE) * _xlfn.NORM.DIST(($B220 - N$10)*N$18, 0, ABS(N$14), TRUE) * 2</f>
        <v>3.7324177141948785E-43</v>
      </c>
      <c r="IU220" s="86">
        <f t="shared" ref="IU220:IU227" si="776" xml:space="preserve"> _xlfn.NORM.DIST($B220, O$10, ABS(O$14), TRUE) * _xlfn.NORM.DIST(($B220 - O$10)*O$18, 0, ABS(O$14), TRUE) * 2</f>
        <v>2.2579139573180129E-38</v>
      </c>
      <c r="IV220" s="86">
        <f t="shared" ref="IV220:IV227" si="777" xml:space="preserve"> _xlfn.NORM.DIST($B220, P$10, ABS(P$14), TRUE) * _xlfn.NORM.DIST(($B220 - P$10)*P$18, 0, ABS(P$14), TRUE) * 2</f>
        <v>3.2180820941566034E-41</v>
      </c>
      <c r="IW220" s="86">
        <f t="shared" ref="IW220:IW227" si="778" xml:space="preserve"> _xlfn.NORM.DIST($B220, Q$10, ABS(Q$14), TRUE) * _xlfn.NORM.DIST(($B220 - Q$10)*Q$18, 0, ABS(Q$14), TRUE) * 2</f>
        <v>2.4649798891661219E-60</v>
      </c>
      <c r="IY220" s="86">
        <f t="shared" ref="IY220:IY227" si="779">GM220+HC220+HS220+II220</f>
        <v>7.3180247311766531E-29</v>
      </c>
      <c r="IZ220" s="86">
        <f t="shared" ref="IZ220:IZ227" si="780">GN220+HD220+HT220+IJ220</f>
        <v>1.1128222234386756E-37</v>
      </c>
      <c r="JA220" s="86">
        <f t="shared" ref="JA220:JA227" si="781">GO220+HE220+HU220+IK220</f>
        <v>1.2020226171394725E-37</v>
      </c>
      <c r="JB220" s="86">
        <f t="shared" ref="JB220:JB227" si="782">GP220+HF220+HV220+IL220</f>
        <v>8.6871938764664092E-40</v>
      </c>
      <c r="JC220" s="86">
        <f t="shared" ref="JC220:JC227" si="783">GQ220+HG220+HW220+IM220</f>
        <v>6.3087604560933112E-36</v>
      </c>
      <c r="JD220" s="86">
        <f t="shared" ref="JD220:JD227" si="784">GR220+HH220+HX220+IN220</f>
        <v>2.867254825899673E-40</v>
      </c>
      <c r="JE220" s="86">
        <f t="shared" ref="JE220:JE227" si="785">GS220+HI220+HY220+IO220</f>
        <v>2.6150187915125892E-39</v>
      </c>
      <c r="JF220" s="86">
        <f t="shared" ref="JF220:JF227" si="786">GT220+HJ220+HZ220+IP220</f>
        <v>9.9139237222463383E-42</v>
      </c>
      <c r="JG220" s="86">
        <f t="shared" ref="JG220:JG227" si="787">GU220+HK220+IA220+IQ220</f>
        <v>6.9735111667139321E-43</v>
      </c>
      <c r="JH220" s="86">
        <f t="shared" ref="JH220:JH227" si="788">GV220+HL220+IB220+IR220</f>
        <v>4.6812735569381238E-41</v>
      </c>
      <c r="JI220" s="86">
        <f t="shared" ref="JI220:JI227" si="789">GW220+HM220+IC220+IS220</f>
        <v>6.5567298130600015E-46</v>
      </c>
      <c r="JJ220" s="86">
        <f t="shared" ref="JJ220:JJ227" si="790">GX220+HN220+ID220+IT220</f>
        <v>3.7324177141948785E-43</v>
      </c>
      <c r="JK220" s="86">
        <f t="shared" ref="JK220:JK227" si="791">GY220+HO220+IE220+IU220</f>
        <v>2.2579139573180129E-38</v>
      </c>
      <c r="JL220" s="86">
        <f t="shared" ref="JL220:JL227" si="792">GZ220+HP220+IF220+IV220</f>
        <v>3.2180820941566034E-41</v>
      </c>
      <c r="JM220" s="86">
        <f t="shared" ref="JM220:JM227" si="793">HA220+HQ220+IG220+IW220</f>
        <v>2.4649798891661219E-60</v>
      </c>
    </row>
    <row r="221" spans="2:273" x14ac:dyDescent="0.25">
      <c r="B221" s="2">
        <v>194</v>
      </c>
      <c r="C221" s="37">
        <v>38.835999999999999</v>
      </c>
      <c r="D221" s="37">
        <v>38.786999999999999</v>
      </c>
      <c r="E221" s="37">
        <v>42.197000000000003</v>
      </c>
      <c r="F221" s="37">
        <v>44.197000000000003</v>
      </c>
      <c r="G221" s="37">
        <v>45.18</v>
      </c>
      <c r="H221" s="37">
        <v>44.671999999999997</v>
      </c>
      <c r="I221" s="37">
        <v>46.508000000000003</v>
      </c>
      <c r="J221" s="37">
        <v>45.164000000000001</v>
      </c>
      <c r="K221" s="37">
        <v>45.262</v>
      </c>
      <c r="L221" s="37">
        <v>43.622999999999998</v>
      </c>
      <c r="M221" s="37">
        <v>41.115000000000002</v>
      </c>
      <c r="N221" s="37">
        <v>39.738</v>
      </c>
      <c r="O221" s="37">
        <v>38.884999999999998</v>
      </c>
      <c r="P221" s="37">
        <v>40.311</v>
      </c>
      <c r="Q221" s="37">
        <v>39.426000000000002</v>
      </c>
      <c r="S221" s="4" t="e">
        <f t="shared" si="665"/>
        <v>#N/A</v>
      </c>
      <c r="T221" s="4" t="e">
        <f t="shared" si="666"/>
        <v>#N/A</v>
      </c>
      <c r="U221" s="4" t="e">
        <f t="shared" si="667"/>
        <v>#N/A</v>
      </c>
      <c r="V221" s="4" t="e">
        <f t="shared" si="668"/>
        <v>#N/A</v>
      </c>
      <c r="W221" s="4" t="e">
        <f t="shared" si="669"/>
        <v>#N/A</v>
      </c>
      <c r="X221" s="4" t="e">
        <f t="shared" si="670"/>
        <v>#N/A</v>
      </c>
      <c r="Y221" s="4" t="e">
        <f t="shared" si="671"/>
        <v>#N/A</v>
      </c>
      <c r="Z221" s="4" t="e">
        <f t="shared" si="672"/>
        <v>#N/A</v>
      </c>
      <c r="AA221" s="4" t="e">
        <f t="shared" si="673"/>
        <v>#N/A</v>
      </c>
      <c r="AB221" s="4" t="e">
        <f t="shared" si="674"/>
        <v>#N/A</v>
      </c>
      <c r="AC221" s="4" t="e">
        <f t="shared" si="675"/>
        <v>#N/A</v>
      </c>
      <c r="AD221" s="4" t="e">
        <f t="shared" si="676"/>
        <v>#N/A</v>
      </c>
      <c r="AE221" s="4" t="e">
        <f t="shared" si="677"/>
        <v>#N/A</v>
      </c>
      <c r="AF221" s="4" t="e">
        <f t="shared" si="678"/>
        <v>#N/A</v>
      </c>
      <c r="AG221" s="4" t="e">
        <f t="shared" si="679"/>
        <v>#N/A</v>
      </c>
      <c r="AI221" s="4">
        <f t="shared" si="680"/>
        <v>0</v>
      </c>
      <c r="AJ221" s="4">
        <f t="shared" si="681"/>
        <v>0</v>
      </c>
      <c r="AK221" s="4">
        <f t="shared" si="682"/>
        <v>0</v>
      </c>
      <c r="AL221" s="4">
        <f t="shared" si="683"/>
        <v>0</v>
      </c>
      <c r="AM221" s="4">
        <f t="shared" si="684"/>
        <v>0</v>
      </c>
      <c r="AN221" s="4">
        <f t="shared" si="685"/>
        <v>0</v>
      </c>
      <c r="AO221" s="4">
        <f t="shared" si="686"/>
        <v>0</v>
      </c>
      <c r="AP221" s="4">
        <f t="shared" si="687"/>
        <v>0</v>
      </c>
      <c r="AQ221" s="4">
        <f t="shared" si="688"/>
        <v>0</v>
      </c>
      <c r="AR221" s="4">
        <f t="shared" si="689"/>
        <v>0</v>
      </c>
      <c r="AS221" s="4">
        <f t="shared" si="690"/>
        <v>0</v>
      </c>
      <c r="AT221" s="4">
        <f t="shared" si="691"/>
        <v>0</v>
      </c>
      <c r="AU221" s="4">
        <f t="shared" si="692"/>
        <v>0</v>
      </c>
      <c r="AV221" s="4">
        <f t="shared" si="693"/>
        <v>0</v>
      </c>
      <c r="AW221" s="4">
        <f t="shared" si="693"/>
        <v>0</v>
      </c>
      <c r="AY221" s="2" t="e">
        <f t="shared" si="744"/>
        <v>#N/A</v>
      </c>
      <c r="AZ221" s="2" t="e">
        <f t="shared" si="583"/>
        <v>#N/A</v>
      </c>
      <c r="BA221" s="2" t="e">
        <f t="shared" si="584"/>
        <v>#N/A</v>
      </c>
      <c r="BB221" s="2" t="e">
        <f t="shared" si="585"/>
        <v>#N/A</v>
      </c>
      <c r="BC221" s="2" t="e">
        <f t="shared" si="586"/>
        <v>#N/A</v>
      </c>
      <c r="BD221" s="2" t="e">
        <f t="shared" si="587"/>
        <v>#N/A</v>
      </c>
      <c r="BE221" s="2" t="e">
        <f t="shared" si="588"/>
        <v>#N/A</v>
      </c>
      <c r="BF221" s="2" t="e">
        <f t="shared" si="589"/>
        <v>#N/A</v>
      </c>
      <c r="BG221" s="2" t="e">
        <f t="shared" si="590"/>
        <v>#N/A</v>
      </c>
      <c r="BH221" s="2" t="e">
        <f t="shared" si="591"/>
        <v>#N/A</v>
      </c>
      <c r="BI221" s="2" t="e">
        <f t="shared" si="592"/>
        <v>#N/A</v>
      </c>
      <c r="BJ221" s="2" t="e">
        <f t="shared" si="593"/>
        <v>#N/A</v>
      </c>
      <c r="BK221" s="2" t="e">
        <f t="shared" si="594"/>
        <v>#N/A</v>
      </c>
      <c r="BL221" s="2" t="e">
        <f t="shared" si="595"/>
        <v>#N/A</v>
      </c>
      <c r="BM221" s="2" t="e">
        <f t="shared" si="596"/>
        <v>#N/A</v>
      </c>
      <c r="BO221" s="2" t="str">
        <f t="shared" si="694"/>
        <v/>
      </c>
      <c r="BP221" s="2" t="str">
        <f t="shared" si="695"/>
        <v/>
      </c>
      <c r="BQ221" s="2" t="str">
        <f t="shared" si="696"/>
        <v/>
      </c>
      <c r="BR221" s="2" t="str">
        <f t="shared" si="697"/>
        <v/>
      </c>
      <c r="BS221" s="2" t="str">
        <f t="shared" si="698"/>
        <v/>
      </c>
      <c r="BT221" s="2" t="str">
        <f t="shared" si="699"/>
        <v/>
      </c>
      <c r="BU221" s="2" t="str">
        <f t="shared" si="700"/>
        <v/>
      </c>
      <c r="BV221" s="2" t="str">
        <f t="shared" si="701"/>
        <v/>
      </c>
      <c r="BW221" s="2" t="str">
        <f t="shared" si="702"/>
        <v/>
      </c>
      <c r="BX221" s="2" t="str">
        <f t="shared" si="703"/>
        <v/>
      </c>
      <c r="BY221" s="2" t="str">
        <f t="shared" si="704"/>
        <v/>
      </c>
      <c r="BZ221" s="2" t="str">
        <f t="shared" si="705"/>
        <v/>
      </c>
      <c r="CA221" s="2" t="str">
        <f t="shared" si="706"/>
        <v/>
      </c>
      <c r="CB221" s="2" t="str">
        <f t="shared" si="707"/>
        <v/>
      </c>
      <c r="CC221" s="2" t="str">
        <f t="shared" si="708"/>
        <v/>
      </c>
      <c r="CE221" s="2" t="str">
        <f t="shared" si="745"/>
        <v/>
      </c>
      <c r="CF221" s="2" t="str">
        <f t="shared" si="746"/>
        <v/>
      </c>
      <c r="CG221" s="2" t="str">
        <f t="shared" si="747"/>
        <v/>
      </c>
      <c r="CH221" s="2" t="str">
        <f t="shared" si="748"/>
        <v/>
      </c>
      <c r="CI221" s="2" t="str">
        <f t="shared" si="749"/>
        <v/>
      </c>
      <c r="CJ221" s="2" t="str">
        <f t="shared" si="750"/>
        <v/>
      </c>
      <c r="CK221" s="2" t="str">
        <f t="shared" si="751"/>
        <v/>
      </c>
      <c r="CL221" s="2" t="str">
        <f t="shared" si="752"/>
        <v/>
      </c>
      <c r="CM221" s="2" t="str">
        <f t="shared" si="753"/>
        <v/>
      </c>
      <c r="CN221" s="2" t="str">
        <f t="shared" si="754"/>
        <v/>
      </c>
      <c r="CO221" s="2" t="str">
        <f t="shared" si="755"/>
        <v/>
      </c>
      <c r="CP221" s="2" t="str">
        <f t="shared" si="756"/>
        <v/>
      </c>
      <c r="CQ221" s="2" t="str">
        <f t="shared" si="757"/>
        <v/>
      </c>
      <c r="CR221" s="2" t="str">
        <f t="shared" si="758"/>
        <v/>
      </c>
      <c r="CS221" s="2" t="str">
        <f t="shared" si="759"/>
        <v/>
      </c>
      <c r="CU221" s="2" t="str">
        <f t="shared" si="709"/>
        <v/>
      </c>
      <c r="CV221" s="2" t="str">
        <f t="shared" si="710"/>
        <v/>
      </c>
      <c r="CW221" s="2" t="str">
        <f t="shared" si="711"/>
        <v/>
      </c>
      <c r="CX221" s="2" t="str">
        <f t="shared" si="712"/>
        <v/>
      </c>
      <c r="CY221" s="2" t="str">
        <f t="shared" si="713"/>
        <v/>
      </c>
      <c r="CZ221" s="2" t="str">
        <f t="shared" si="714"/>
        <v/>
      </c>
      <c r="DA221" s="2" t="str">
        <f t="shared" si="715"/>
        <v/>
      </c>
      <c r="DB221" s="2" t="str">
        <f t="shared" si="716"/>
        <v/>
      </c>
      <c r="DC221" s="2" t="str">
        <f t="shared" si="717"/>
        <v/>
      </c>
      <c r="DD221" s="2" t="str">
        <f t="shared" si="718"/>
        <v/>
      </c>
      <c r="DE221" s="2" t="str">
        <f t="shared" si="719"/>
        <v/>
      </c>
      <c r="DF221" s="2" t="str">
        <f t="shared" si="720"/>
        <v/>
      </c>
      <c r="DG221" s="2" t="str">
        <f t="shared" si="721"/>
        <v/>
      </c>
      <c r="DH221" s="2" t="str">
        <f t="shared" si="722"/>
        <v/>
      </c>
      <c r="DI221" s="2" t="str">
        <f t="shared" si="723"/>
        <v/>
      </c>
      <c r="DK221" s="2">
        <f t="shared" si="724"/>
        <v>101.28923814925855</v>
      </c>
      <c r="DL221" s="2">
        <f t="shared" si="725"/>
        <v>107.18610480217455</v>
      </c>
      <c r="DM221" s="2">
        <f t="shared" si="725"/>
        <v>107.35377526132406</v>
      </c>
      <c r="DN221" s="2">
        <f t="shared" si="725"/>
        <v>119.402204048583</v>
      </c>
      <c r="DO221" s="2">
        <f t="shared" si="725"/>
        <v>111.28556872754771</v>
      </c>
      <c r="DP221" s="2">
        <f t="shared" si="725"/>
        <v>117.28113603238867</v>
      </c>
      <c r="DQ221" s="2">
        <f t="shared" si="725"/>
        <v>108.69086613508443</v>
      </c>
      <c r="DR221" s="2">
        <f t="shared" si="725"/>
        <v>114.44755411605937</v>
      </c>
      <c r="DS221" s="2">
        <f t="shared" si="725"/>
        <v>111.66255148265675</v>
      </c>
      <c r="DT221" s="2">
        <f t="shared" si="725"/>
        <v>108.69679240150094</v>
      </c>
      <c r="DU221" s="2">
        <f t="shared" si="725"/>
        <v>104.47352226720648</v>
      </c>
      <c r="DV221" s="2">
        <f t="shared" si="725"/>
        <v>110.92472633767372</v>
      </c>
      <c r="DW221" s="2">
        <f t="shared" si="725"/>
        <v>108.44278151147097</v>
      </c>
      <c r="DX221" s="2">
        <f t="shared" si="725"/>
        <v>97.497418172487386</v>
      </c>
      <c r="DY221" s="2">
        <f t="shared" si="725"/>
        <v>90.621965551265546</v>
      </c>
      <c r="EA221" s="2">
        <f t="shared" si="664"/>
        <v>33.146724855147831</v>
      </c>
      <c r="EB221" s="2">
        <f t="shared" si="726"/>
        <v>34.118733981260554</v>
      </c>
      <c r="EC221" s="2">
        <f t="shared" si="727"/>
        <v>34.675497990622901</v>
      </c>
      <c r="ED221" s="2">
        <f t="shared" si="728"/>
        <v>40.093163793873359</v>
      </c>
      <c r="EE221" s="2">
        <f t="shared" si="729"/>
        <v>43.560594774134088</v>
      </c>
      <c r="EF221" s="2">
        <f t="shared" si="730"/>
        <v>43.014315454692479</v>
      </c>
      <c r="EG221" s="2">
        <f t="shared" si="731"/>
        <v>42.049696288815959</v>
      </c>
      <c r="EH221" s="2">
        <f t="shared" si="732"/>
        <v>41.597494327191512</v>
      </c>
      <c r="EI221" s="2">
        <f t="shared" si="733"/>
        <v>40.24436538246789</v>
      </c>
      <c r="EJ221" s="2">
        <f t="shared" si="734"/>
        <v>41.698671918666278</v>
      </c>
      <c r="EK221" s="2">
        <f t="shared" si="735"/>
        <v>40.193775981591529</v>
      </c>
      <c r="EL221" s="2">
        <f t="shared" si="736"/>
        <v>38.325724312042396</v>
      </c>
      <c r="EM221" s="2">
        <f t="shared" si="737"/>
        <v>38.862521768817516</v>
      </c>
      <c r="EN221" s="2">
        <f t="shared" si="738"/>
        <v>38.550957732790863</v>
      </c>
      <c r="EO221" s="2">
        <f t="shared" si="739"/>
        <v>44.488344805194799</v>
      </c>
      <c r="EQ221" s="2">
        <f t="shared" si="740"/>
        <v>35.338355220762764</v>
      </c>
      <c r="ER221" s="2">
        <f t="shared" si="741"/>
        <v>35.621326434484743</v>
      </c>
      <c r="ES221" s="2">
        <f t="shared" si="741"/>
        <v>36.032404830353556</v>
      </c>
      <c r="ET221" s="2">
        <f t="shared" si="741"/>
        <v>41.23108805200674</v>
      </c>
      <c r="EU221" s="2">
        <f t="shared" si="741"/>
        <v>43.338005579211746</v>
      </c>
      <c r="EV221" s="2">
        <f t="shared" si="741"/>
        <v>42.760332911220672</v>
      </c>
      <c r="EW221" s="2">
        <f t="shared" si="741"/>
        <v>43.434056485215336</v>
      </c>
      <c r="EX221" s="2">
        <f t="shared" si="741"/>
        <v>41.755472195587743</v>
      </c>
      <c r="EY221" s="2">
        <f t="shared" si="741"/>
        <v>40.778552881052171</v>
      </c>
      <c r="EZ221" s="2">
        <f t="shared" si="741"/>
        <v>41.034942902106401</v>
      </c>
      <c r="FA221" s="2">
        <f t="shared" si="741"/>
        <v>39.131765271743944</v>
      </c>
      <c r="FB221" s="2">
        <f t="shared" si="741"/>
        <v>37.512701558976815</v>
      </c>
      <c r="FC221" s="2">
        <f t="shared" si="741"/>
        <v>37.334150239909782</v>
      </c>
      <c r="FD221" s="2">
        <f t="shared" si="741"/>
        <v>38.386324113558352</v>
      </c>
      <c r="FE221" s="2">
        <f t="shared" si="741"/>
        <v>38.324392723193142</v>
      </c>
      <c r="FG221" s="2">
        <f t="shared" si="742"/>
        <v>0.99999915143672358</v>
      </c>
      <c r="FH221" s="2">
        <f t="shared" si="743"/>
        <v>0.99999898969673273</v>
      </c>
      <c r="FI221" s="2">
        <f t="shared" si="743"/>
        <v>0.99999887674050592</v>
      </c>
      <c r="FJ221" s="2">
        <f t="shared" si="743"/>
        <v>0.99999876106628471</v>
      </c>
      <c r="FK221" s="2">
        <f t="shared" si="743"/>
        <v>0.99999884326703603</v>
      </c>
      <c r="FL221" s="2">
        <f t="shared" si="743"/>
        <v>0.99999880832134957</v>
      </c>
      <c r="FM221" s="2">
        <f t="shared" si="743"/>
        <v>0.99999889775371176</v>
      </c>
      <c r="FN221" s="2">
        <f t="shared" si="743"/>
        <v>0.99999880249150286</v>
      </c>
      <c r="FO221" s="2">
        <f t="shared" si="743"/>
        <v>0.99999884919746973</v>
      </c>
      <c r="FP221" s="2">
        <f t="shared" si="743"/>
        <v>0.99999883444754223</v>
      </c>
      <c r="FQ221" s="2">
        <f t="shared" si="743"/>
        <v>0.99999877591979391</v>
      </c>
      <c r="FR221" s="2">
        <f t="shared" si="743"/>
        <v>0.99999882569130583</v>
      </c>
      <c r="FS221" s="2">
        <f t="shared" si="743"/>
        <v>0.99999888289514915</v>
      </c>
      <c r="FT221" s="2">
        <f t="shared" si="743"/>
        <v>0.99999893307000254</v>
      </c>
      <c r="FU221" s="2">
        <f t="shared" si="743"/>
        <v>0.99999904406922513</v>
      </c>
      <c r="FW221" s="2">
        <f t="shared" si="760"/>
        <v>0.99299192924376822</v>
      </c>
      <c r="FX221" s="2">
        <f t="shared" si="600"/>
        <v>0.99217189929253691</v>
      </c>
      <c r="FY221" s="2">
        <f t="shared" si="601"/>
        <v>0.99159047799984423</v>
      </c>
      <c r="FZ221" s="2">
        <f t="shared" si="602"/>
        <v>0.99072346607714834</v>
      </c>
      <c r="GA221" s="2">
        <f t="shared" si="603"/>
        <v>0.9895504339445047</v>
      </c>
      <c r="GB221" s="2">
        <f t="shared" si="604"/>
        <v>0.99004523147660917</v>
      </c>
      <c r="GC221" s="2">
        <f t="shared" si="605"/>
        <v>0.99083766364101222</v>
      </c>
      <c r="GD221" s="2">
        <f t="shared" si="606"/>
        <v>0.99152213616060669</v>
      </c>
      <c r="GE221" s="2">
        <f t="shared" si="607"/>
        <v>0.99215718462886671</v>
      </c>
      <c r="GF221" s="2">
        <f t="shared" si="608"/>
        <v>0.99184048434796046</v>
      </c>
      <c r="GG221" s="2">
        <f t="shared" si="609"/>
        <v>0.99216904475745116</v>
      </c>
      <c r="GH221" s="2">
        <f t="shared" si="610"/>
        <v>0.99198993282729453</v>
      </c>
      <c r="GI221" s="2">
        <f t="shared" si="611"/>
        <v>0.99067292113650796</v>
      </c>
      <c r="GJ221" s="2">
        <f t="shared" si="612"/>
        <v>0.98761463975686592</v>
      </c>
      <c r="GK221" s="2">
        <f t="shared" si="613"/>
        <v>0.98874396035207701</v>
      </c>
      <c r="GM221" s="86">
        <f t="shared" si="761"/>
        <v>0</v>
      </c>
      <c r="GN221" s="86">
        <f t="shared" si="614"/>
        <v>0</v>
      </c>
      <c r="GO221" s="86">
        <f t="shared" si="615"/>
        <v>0</v>
      </c>
      <c r="GP221" s="86">
        <f t="shared" si="616"/>
        <v>0</v>
      </c>
      <c r="GQ221" s="86">
        <f t="shared" si="617"/>
        <v>0</v>
      </c>
      <c r="GR221" s="86">
        <f t="shared" si="618"/>
        <v>0</v>
      </c>
      <c r="GS221" s="86">
        <f t="shared" si="619"/>
        <v>0</v>
      </c>
      <c r="GT221" s="86">
        <f t="shared" si="620"/>
        <v>0</v>
      </c>
      <c r="GU221" s="86">
        <f t="shared" si="621"/>
        <v>0</v>
      </c>
      <c r="GV221" s="86">
        <f t="shared" si="622"/>
        <v>0</v>
      </c>
      <c r="GW221" s="86">
        <f t="shared" si="623"/>
        <v>0</v>
      </c>
      <c r="GX221" s="86">
        <f t="shared" si="624"/>
        <v>0</v>
      </c>
      <c r="GY221" s="86">
        <f t="shared" si="625"/>
        <v>0</v>
      </c>
      <c r="GZ221" s="86">
        <f t="shared" si="626"/>
        <v>0</v>
      </c>
      <c r="HA221" s="86">
        <f t="shared" si="627"/>
        <v>0</v>
      </c>
      <c r="HC221" s="86">
        <f t="shared" si="762"/>
        <v>0</v>
      </c>
      <c r="HD221" s="86">
        <f t="shared" si="628"/>
        <v>1.0135831022228555E-307</v>
      </c>
      <c r="HE221" s="86">
        <f t="shared" si="629"/>
        <v>0</v>
      </c>
      <c r="HF221" s="86">
        <f t="shared" si="630"/>
        <v>0</v>
      </c>
      <c r="HG221" s="86">
        <f t="shared" si="631"/>
        <v>0</v>
      </c>
      <c r="HH221" s="86">
        <f t="shared" si="632"/>
        <v>0</v>
      </c>
      <c r="HI221" s="86">
        <f t="shared" si="633"/>
        <v>0</v>
      </c>
      <c r="HJ221" s="86">
        <f t="shared" si="634"/>
        <v>0</v>
      </c>
      <c r="HK221" s="86">
        <f t="shared" si="635"/>
        <v>0</v>
      </c>
      <c r="HL221" s="86">
        <f t="shared" si="636"/>
        <v>0</v>
      </c>
      <c r="HM221" s="86">
        <f t="shared" si="637"/>
        <v>0</v>
      </c>
      <c r="HN221" s="86">
        <f t="shared" si="638"/>
        <v>0</v>
      </c>
      <c r="HO221" s="86">
        <f t="shared" si="639"/>
        <v>0</v>
      </c>
      <c r="HP221" s="86">
        <f t="shared" si="640"/>
        <v>0</v>
      </c>
      <c r="HQ221" s="86">
        <f t="shared" si="641"/>
        <v>0</v>
      </c>
      <c r="HS221" s="86">
        <f t="shared" si="763"/>
        <v>8.3845505349458915E-106</v>
      </c>
      <c r="HT221" s="86">
        <f t="shared" si="642"/>
        <v>8.2616745641849772E-162</v>
      </c>
      <c r="HU221" s="86">
        <f t="shared" si="643"/>
        <v>7.9755506025470468E-164</v>
      </c>
      <c r="HV221" s="86">
        <f t="shared" si="644"/>
        <v>1.2725749801893173E-176</v>
      </c>
      <c r="HW221" s="86">
        <f t="shared" si="645"/>
        <v>4.5293964339095006E-161</v>
      </c>
      <c r="HX221" s="86">
        <f t="shared" si="646"/>
        <v>5.4786973506816445E-180</v>
      </c>
      <c r="HY221" s="86">
        <f t="shared" si="647"/>
        <v>3.661362928952191E-172</v>
      </c>
      <c r="HZ221" s="86">
        <f t="shared" si="648"/>
        <v>1.2314398790715297E-178</v>
      </c>
      <c r="IA221" s="86">
        <f t="shared" si="649"/>
        <v>2.5245571711962763E-181</v>
      </c>
      <c r="IB221" s="86">
        <f t="shared" si="650"/>
        <v>2.9352563835891589E-175</v>
      </c>
      <c r="IC221" s="86">
        <f t="shared" si="651"/>
        <v>2.2399697465389776E-194</v>
      </c>
      <c r="ID221" s="86">
        <f t="shared" si="652"/>
        <v>4.8370007736978708E-185</v>
      </c>
      <c r="IE221" s="86">
        <f t="shared" si="653"/>
        <v>8.9509759795246727E-170</v>
      </c>
      <c r="IF221" s="86">
        <f t="shared" si="654"/>
        <v>5.5855918961322032E-175</v>
      </c>
      <c r="IG221" s="86">
        <f t="shared" si="655"/>
        <v>1.2274247040557224E-188</v>
      </c>
      <c r="II221" s="86">
        <f t="shared" si="764"/>
        <v>6.6701083771812504E-30</v>
      </c>
      <c r="IJ221" s="86">
        <f t="shared" si="765"/>
        <v>4.3508285632955963E-39</v>
      </c>
      <c r="IK221" s="86">
        <f t="shared" si="766"/>
        <v>4.4816127071168732E-39</v>
      </c>
      <c r="IL221" s="86">
        <f t="shared" si="767"/>
        <v>2.4700848455104618E-41</v>
      </c>
      <c r="IM221" s="86">
        <f t="shared" si="768"/>
        <v>2.3543536811994802E-37</v>
      </c>
      <c r="IN221" s="86">
        <f t="shared" si="769"/>
        <v>7.3595428357667742E-42</v>
      </c>
      <c r="IO221" s="86">
        <f t="shared" si="770"/>
        <v>7.8495321053759301E-41</v>
      </c>
      <c r="IP221" s="86">
        <f t="shared" si="771"/>
        <v>2.532087341987442E-43</v>
      </c>
      <c r="IQ221" s="86">
        <f t="shared" si="772"/>
        <v>1.707450089594921E-44</v>
      </c>
      <c r="IR221" s="86">
        <f t="shared" si="773"/>
        <v>1.3099898043686665E-42</v>
      </c>
      <c r="IS221" s="86">
        <f t="shared" si="774"/>
        <v>1.2251063215939479E-47</v>
      </c>
      <c r="IT221" s="86">
        <f t="shared" si="775"/>
        <v>8.7688208470640195E-45</v>
      </c>
      <c r="IU221" s="86">
        <f t="shared" si="776"/>
        <v>7.2929022434387262E-40</v>
      </c>
      <c r="IV221" s="86">
        <f t="shared" si="777"/>
        <v>6.2103009724601598E-43</v>
      </c>
      <c r="IW221" s="86">
        <f t="shared" si="778"/>
        <v>8.0796254648618301E-63</v>
      </c>
      <c r="IY221" s="86">
        <f t="shared" si="779"/>
        <v>6.6701083771812504E-30</v>
      </c>
      <c r="IZ221" s="86">
        <f t="shared" si="780"/>
        <v>4.3508285632955963E-39</v>
      </c>
      <c r="JA221" s="86">
        <f t="shared" si="781"/>
        <v>4.4816127071168732E-39</v>
      </c>
      <c r="JB221" s="86">
        <f t="shared" si="782"/>
        <v>2.4700848455104618E-41</v>
      </c>
      <c r="JC221" s="86">
        <f t="shared" si="783"/>
        <v>2.3543536811994802E-37</v>
      </c>
      <c r="JD221" s="86">
        <f t="shared" si="784"/>
        <v>7.3595428357667742E-42</v>
      </c>
      <c r="JE221" s="86">
        <f t="shared" si="785"/>
        <v>7.8495321053759301E-41</v>
      </c>
      <c r="JF221" s="86">
        <f t="shared" si="786"/>
        <v>2.532087341987442E-43</v>
      </c>
      <c r="JG221" s="86">
        <f t="shared" si="787"/>
        <v>1.707450089594921E-44</v>
      </c>
      <c r="JH221" s="86">
        <f t="shared" si="788"/>
        <v>1.3099898043686665E-42</v>
      </c>
      <c r="JI221" s="86">
        <f t="shared" si="789"/>
        <v>1.2251063215939479E-47</v>
      </c>
      <c r="JJ221" s="86">
        <f t="shared" si="790"/>
        <v>8.7688208470640195E-45</v>
      </c>
      <c r="JK221" s="86">
        <f t="shared" si="791"/>
        <v>7.2929022434387262E-40</v>
      </c>
      <c r="JL221" s="86">
        <f t="shared" si="792"/>
        <v>6.2103009724601598E-43</v>
      </c>
      <c r="JM221" s="86">
        <f t="shared" si="793"/>
        <v>8.0796254648618301E-63</v>
      </c>
    </row>
    <row r="222" spans="2:273" x14ac:dyDescent="0.25">
      <c r="B222" s="2">
        <v>195</v>
      </c>
      <c r="C222" s="37">
        <v>38.475000000000001</v>
      </c>
      <c r="D222" s="37">
        <v>39.704999999999998</v>
      </c>
      <c r="E222" s="37">
        <v>42.902000000000001</v>
      </c>
      <c r="F222" s="37">
        <v>43.459000000000003</v>
      </c>
      <c r="G222" s="37">
        <v>45.377000000000002</v>
      </c>
      <c r="H222" s="37">
        <v>45.835999999999999</v>
      </c>
      <c r="I222" s="37">
        <v>46.671999999999997</v>
      </c>
      <c r="J222" s="37">
        <v>45.164000000000001</v>
      </c>
      <c r="K222" s="37">
        <v>45.524999999999999</v>
      </c>
      <c r="L222" s="37">
        <v>43.802999999999997</v>
      </c>
      <c r="M222" s="37">
        <v>40.229999999999997</v>
      </c>
      <c r="N222" s="37">
        <v>40.115000000000002</v>
      </c>
      <c r="O222" s="37">
        <v>38.753999999999998</v>
      </c>
      <c r="P222" s="37">
        <v>39.344000000000001</v>
      </c>
      <c r="Q222" s="37">
        <v>40.164000000000001</v>
      </c>
      <c r="S222" s="4" t="e">
        <f t="shared" si="665"/>
        <v>#N/A</v>
      </c>
      <c r="T222" s="4" t="e">
        <f t="shared" si="666"/>
        <v>#N/A</v>
      </c>
      <c r="U222" s="4" t="e">
        <f t="shared" si="667"/>
        <v>#N/A</v>
      </c>
      <c r="V222" s="4" t="e">
        <f t="shared" si="668"/>
        <v>#N/A</v>
      </c>
      <c r="W222" s="4" t="e">
        <f t="shared" si="669"/>
        <v>#N/A</v>
      </c>
      <c r="X222" s="4" t="e">
        <f t="shared" si="670"/>
        <v>#N/A</v>
      </c>
      <c r="Y222" s="4" t="e">
        <f t="shared" si="671"/>
        <v>#N/A</v>
      </c>
      <c r="Z222" s="4" t="e">
        <f t="shared" si="672"/>
        <v>#N/A</v>
      </c>
      <c r="AA222" s="4" t="e">
        <f t="shared" si="673"/>
        <v>#N/A</v>
      </c>
      <c r="AB222" s="4" t="e">
        <f t="shared" si="674"/>
        <v>#N/A</v>
      </c>
      <c r="AC222" s="4" t="e">
        <f t="shared" si="675"/>
        <v>#N/A</v>
      </c>
      <c r="AD222" s="4" t="e">
        <f t="shared" si="676"/>
        <v>#N/A</v>
      </c>
      <c r="AE222" s="4" t="e">
        <f t="shared" si="677"/>
        <v>#N/A</v>
      </c>
      <c r="AF222" s="4" t="e">
        <f t="shared" si="678"/>
        <v>#N/A</v>
      </c>
      <c r="AG222" s="4" t="e">
        <f t="shared" si="679"/>
        <v>#N/A</v>
      </c>
      <c r="AI222" s="4">
        <f t="shared" si="680"/>
        <v>0</v>
      </c>
      <c r="AJ222" s="4">
        <f t="shared" si="681"/>
        <v>0</v>
      </c>
      <c r="AK222" s="4">
        <f t="shared" si="682"/>
        <v>0</v>
      </c>
      <c r="AL222" s="4">
        <f t="shared" si="683"/>
        <v>0</v>
      </c>
      <c r="AM222" s="4">
        <f t="shared" si="684"/>
        <v>0</v>
      </c>
      <c r="AN222" s="4">
        <f t="shared" si="685"/>
        <v>0</v>
      </c>
      <c r="AO222" s="4">
        <f t="shared" si="686"/>
        <v>0</v>
      </c>
      <c r="AP222" s="4">
        <f t="shared" si="687"/>
        <v>0</v>
      </c>
      <c r="AQ222" s="4">
        <f t="shared" si="688"/>
        <v>0</v>
      </c>
      <c r="AR222" s="4">
        <f t="shared" si="689"/>
        <v>0</v>
      </c>
      <c r="AS222" s="4">
        <f t="shared" si="690"/>
        <v>0</v>
      </c>
      <c r="AT222" s="4">
        <f t="shared" si="691"/>
        <v>0</v>
      </c>
      <c r="AU222" s="4">
        <f t="shared" si="692"/>
        <v>0</v>
      </c>
      <c r="AV222" s="4">
        <f t="shared" si="693"/>
        <v>0</v>
      </c>
      <c r="AW222" s="4">
        <f t="shared" si="693"/>
        <v>0</v>
      </c>
      <c r="AY222" s="2" t="e">
        <f t="shared" si="744"/>
        <v>#N/A</v>
      </c>
      <c r="AZ222" s="2" t="e">
        <f t="shared" si="583"/>
        <v>#N/A</v>
      </c>
      <c r="BA222" s="2" t="e">
        <f t="shared" si="584"/>
        <v>#N/A</v>
      </c>
      <c r="BB222" s="2" t="e">
        <f t="shared" si="585"/>
        <v>#N/A</v>
      </c>
      <c r="BC222" s="2" t="e">
        <f t="shared" si="586"/>
        <v>#N/A</v>
      </c>
      <c r="BD222" s="2" t="e">
        <f t="shared" si="587"/>
        <v>#N/A</v>
      </c>
      <c r="BE222" s="2" t="e">
        <f t="shared" si="588"/>
        <v>#N/A</v>
      </c>
      <c r="BF222" s="2" t="e">
        <f t="shared" si="589"/>
        <v>#N/A</v>
      </c>
      <c r="BG222" s="2" t="e">
        <f t="shared" si="590"/>
        <v>#N/A</v>
      </c>
      <c r="BH222" s="2" t="e">
        <f t="shared" si="591"/>
        <v>#N/A</v>
      </c>
      <c r="BI222" s="2" t="e">
        <f t="shared" si="592"/>
        <v>#N/A</v>
      </c>
      <c r="BJ222" s="2" t="e">
        <f t="shared" si="593"/>
        <v>#N/A</v>
      </c>
      <c r="BK222" s="2" t="e">
        <f t="shared" si="594"/>
        <v>#N/A</v>
      </c>
      <c r="BL222" s="2" t="e">
        <f t="shared" si="595"/>
        <v>#N/A</v>
      </c>
      <c r="BM222" s="2" t="e">
        <f t="shared" si="596"/>
        <v>#N/A</v>
      </c>
      <c r="BO222" s="2" t="str">
        <f t="shared" si="694"/>
        <v/>
      </c>
      <c r="BP222" s="2" t="str">
        <f t="shared" si="695"/>
        <v/>
      </c>
      <c r="BQ222" s="2" t="str">
        <f t="shared" si="696"/>
        <v/>
      </c>
      <c r="BR222" s="2" t="str">
        <f t="shared" si="697"/>
        <v/>
      </c>
      <c r="BS222" s="2" t="str">
        <f t="shared" si="698"/>
        <v/>
      </c>
      <c r="BT222" s="2" t="str">
        <f t="shared" si="699"/>
        <v/>
      </c>
      <c r="BU222" s="2" t="str">
        <f t="shared" si="700"/>
        <v/>
      </c>
      <c r="BV222" s="2" t="str">
        <f t="shared" si="701"/>
        <v/>
      </c>
      <c r="BW222" s="2" t="str">
        <f t="shared" si="702"/>
        <v/>
      </c>
      <c r="BX222" s="2" t="str">
        <f t="shared" si="703"/>
        <v/>
      </c>
      <c r="BY222" s="2" t="str">
        <f t="shared" si="704"/>
        <v/>
      </c>
      <c r="BZ222" s="2" t="str">
        <f t="shared" si="705"/>
        <v/>
      </c>
      <c r="CA222" s="2" t="str">
        <f t="shared" si="706"/>
        <v/>
      </c>
      <c r="CB222" s="2" t="str">
        <f t="shared" si="707"/>
        <v/>
      </c>
      <c r="CC222" s="2" t="str">
        <f t="shared" si="708"/>
        <v/>
      </c>
      <c r="CE222" s="2" t="str">
        <f t="shared" si="745"/>
        <v/>
      </c>
      <c r="CF222" s="2" t="str">
        <f t="shared" si="746"/>
        <v/>
      </c>
      <c r="CG222" s="2" t="str">
        <f t="shared" si="747"/>
        <v/>
      </c>
      <c r="CH222" s="2" t="str">
        <f t="shared" si="748"/>
        <v/>
      </c>
      <c r="CI222" s="2" t="str">
        <f t="shared" si="749"/>
        <v/>
      </c>
      <c r="CJ222" s="2" t="str">
        <f t="shared" si="750"/>
        <v/>
      </c>
      <c r="CK222" s="2" t="str">
        <f t="shared" si="751"/>
        <v/>
      </c>
      <c r="CL222" s="2" t="str">
        <f t="shared" si="752"/>
        <v/>
      </c>
      <c r="CM222" s="2" t="str">
        <f t="shared" si="753"/>
        <v/>
      </c>
      <c r="CN222" s="2" t="str">
        <f t="shared" si="754"/>
        <v/>
      </c>
      <c r="CO222" s="2" t="str">
        <f t="shared" si="755"/>
        <v/>
      </c>
      <c r="CP222" s="2" t="str">
        <f t="shared" si="756"/>
        <v/>
      </c>
      <c r="CQ222" s="2" t="str">
        <f t="shared" si="757"/>
        <v/>
      </c>
      <c r="CR222" s="2" t="str">
        <f t="shared" si="758"/>
        <v/>
      </c>
      <c r="CS222" s="2" t="str">
        <f t="shared" si="759"/>
        <v/>
      </c>
      <c r="CU222" s="2" t="str">
        <f t="shared" si="709"/>
        <v/>
      </c>
      <c r="CV222" s="2" t="str">
        <f t="shared" si="710"/>
        <v/>
      </c>
      <c r="CW222" s="2" t="str">
        <f t="shared" si="711"/>
        <v/>
      </c>
      <c r="CX222" s="2" t="str">
        <f t="shared" si="712"/>
        <v/>
      </c>
      <c r="CY222" s="2" t="str">
        <f t="shared" si="713"/>
        <v/>
      </c>
      <c r="CZ222" s="2" t="str">
        <f t="shared" si="714"/>
        <v/>
      </c>
      <c r="DA222" s="2" t="str">
        <f t="shared" si="715"/>
        <v/>
      </c>
      <c r="DB222" s="2" t="str">
        <f t="shared" si="716"/>
        <v/>
      </c>
      <c r="DC222" s="2" t="str">
        <f t="shared" si="717"/>
        <v/>
      </c>
      <c r="DD222" s="2" t="str">
        <f t="shared" si="718"/>
        <v/>
      </c>
      <c r="DE222" s="2" t="str">
        <f t="shared" si="719"/>
        <v/>
      </c>
      <c r="DF222" s="2" t="str">
        <f t="shared" si="720"/>
        <v/>
      </c>
      <c r="DG222" s="2" t="str">
        <f t="shared" si="721"/>
        <v/>
      </c>
      <c r="DH222" s="2" t="str">
        <f t="shared" si="722"/>
        <v/>
      </c>
      <c r="DI222" s="2" t="str">
        <f t="shared" si="723"/>
        <v/>
      </c>
      <c r="DK222" s="2">
        <f t="shared" si="724"/>
        <v>101.52163268778864</v>
      </c>
      <c r="DL222" s="2">
        <f t="shared" si="725"/>
        <v>107.4315279371791</v>
      </c>
      <c r="DM222" s="2">
        <f t="shared" si="725"/>
        <v>107.59258972125437</v>
      </c>
      <c r="DN222" s="2">
        <f t="shared" si="725"/>
        <v>119.70724372469635</v>
      </c>
      <c r="DO222" s="2">
        <f t="shared" si="725"/>
        <v>111.52075679982713</v>
      </c>
      <c r="DP222" s="2">
        <f t="shared" si="725"/>
        <v>117.5562714574899</v>
      </c>
      <c r="DQ222" s="2">
        <f t="shared" si="725"/>
        <v>108.90483864915572</v>
      </c>
      <c r="DR222" s="2">
        <f t="shared" si="725"/>
        <v>114.68224804318487</v>
      </c>
      <c r="DS222" s="2">
        <f t="shared" si="725"/>
        <v>111.90528066528067</v>
      </c>
      <c r="DT222" s="2">
        <f t="shared" si="725"/>
        <v>108.92348686679176</v>
      </c>
      <c r="DU222" s="2">
        <f t="shared" si="725"/>
        <v>104.69198279352227</v>
      </c>
      <c r="DV222" s="2">
        <f t="shared" si="725"/>
        <v>111.18807615712879</v>
      </c>
      <c r="DW222" s="2">
        <f t="shared" si="725"/>
        <v>108.69158434547907</v>
      </c>
      <c r="DX222" s="2">
        <f t="shared" si="725"/>
        <v>97.683176944061799</v>
      </c>
      <c r="DY222" s="2">
        <f t="shared" si="725"/>
        <v>90.78023607893607</v>
      </c>
      <c r="EA222" s="2">
        <f t="shared" si="664"/>
        <v>32.959790744317338</v>
      </c>
      <c r="EB222" s="2">
        <f t="shared" si="726"/>
        <v>33.938209517712693</v>
      </c>
      <c r="EC222" s="2">
        <f t="shared" si="727"/>
        <v>34.484601306095108</v>
      </c>
      <c r="ED222" s="2">
        <f t="shared" si="728"/>
        <v>39.932240734125216</v>
      </c>
      <c r="EE222" s="2">
        <f t="shared" si="729"/>
        <v>43.414990817858566</v>
      </c>
      <c r="EF222" s="2">
        <f t="shared" si="730"/>
        <v>42.859545846585107</v>
      </c>
      <c r="EG222" s="2">
        <f t="shared" si="731"/>
        <v>41.872977783388038</v>
      </c>
      <c r="EH222" s="2">
        <f t="shared" si="732"/>
        <v>41.406182691233951</v>
      </c>
      <c r="EI222" s="2">
        <f t="shared" si="733"/>
        <v>40.06824211055276</v>
      </c>
      <c r="EJ222" s="2">
        <f t="shared" si="734"/>
        <v>41.538988050496286</v>
      </c>
      <c r="EK222" s="2">
        <f t="shared" si="735"/>
        <v>40.047815206415791</v>
      </c>
      <c r="EL222" s="2">
        <f t="shared" si="736"/>
        <v>38.158881040141367</v>
      </c>
      <c r="EM222" s="2">
        <f t="shared" si="737"/>
        <v>38.715102258638368</v>
      </c>
      <c r="EN222" s="2">
        <f t="shared" si="738"/>
        <v>38.380339933123594</v>
      </c>
      <c r="EO222" s="2">
        <f t="shared" si="739"/>
        <v>44.362483209647493</v>
      </c>
      <c r="EQ222" s="2">
        <f t="shared" si="740"/>
        <v>35.175663121733102</v>
      </c>
      <c r="ER222" s="2">
        <f t="shared" si="741"/>
        <v>35.458096889740787</v>
      </c>
      <c r="ES222" s="2">
        <f t="shared" si="741"/>
        <v>35.857091218117716</v>
      </c>
      <c r="ET222" s="2">
        <f t="shared" si="741"/>
        <v>41.083237665134426</v>
      </c>
      <c r="EU222" s="2">
        <f t="shared" si="741"/>
        <v>43.189940601920441</v>
      </c>
      <c r="EV222" s="2">
        <f t="shared" si="741"/>
        <v>42.602694179367745</v>
      </c>
      <c r="EW222" s="2">
        <f t="shared" si="741"/>
        <v>43.272925615592172</v>
      </c>
      <c r="EX222" s="2">
        <f t="shared" si="741"/>
        <v>41.566213932045599</v>
      </c>
      <c r="EY222" s="2">
        <f t="shared" si="741"/>
        <v>40.608537547263822</v>
      </c>
      <c r="EZ222" s="2">
        <f t="shared" si="741"/>
        <v>40.867907961176535</v>
      </c>
      <c r="FA222" s="2">
        <f t="shared" si="741"/>
        <v>38.974050465466789</v>
      </c>
      <c r="FB222" s="2">
        <f t="shared" si="741"/>
        <v>37.336993619721412</v>
      </c>
      <c r="FC222" s="2">
        <f t="shared" si="741"/>
        <v>37.169414126313093</v>
      </c>
      <c r="FD222" s="2">
        <f t="shared" si="741"/>
        <v>38.214837381581845</v>
      </c>
      <c r="FE222" s="2">
        <f t="shared" si="741"/>
        <v>38.136923780201506</v>
      </c>
      <c r="FG222" s="2">
        <f t="shared" si="742"/>
        <v>0.99999922610103631</v>
      </c>
      <c r="FH222" s="2">
        <f t="shared" si="743"/>
        <v>0.99999907859238724</v>
      </c>
      <c r="FI222" s="2">
        <f t="shared" si="743"/>
        <v>0.99999897557506479</v>
      </c>
      <c r="FJ222" s="2">
        <f t="shared" si="743"/>
        <v>0.9999988700788992</v>
      </c>
      <c r="FK222" s="2">
        <f t="shared" si="743"/>
        <v>0.99999894504689124</v>
      </c>
      <c r="FL222" s="2">
        <f t="shared" si="743"/>
        <v>0.99999891317603984</v>
      </c>
      <c r="FM222" s="2">
        <f t="shared" si="743"/>
        <v>0.99999899473933995</v>
      </c>
      <c r="FN222" s="2">
        <f t="shared" si="743"/>
        <v>0.99999890785915524</v>
      </c>
      <c r="FO222" s="2">
        <f t="shared" si="743"/>
        <v>0.99999895045551213</v>
      </c>
      <c r="FP222" s="2">
        <f t="shared" si="743"/>
        <v>0.99999893700341569</v>
      </c>
      <c r="FQ222" s="2">
        <f t="shared" si="743"/>
        <v>0.99999888362546352</v>
      </c>
      <c r="FR222" s="2">
        <f t="shared" si="743"/>
        <v>0.99999892901763143</v>
      </c>
      <c r="FS222" s="2">
        <f t="shared" si="743"/>
        <v>0.99999898118816721</v>
      </c>
      <c r="FT222" s="2">
        <f t="shared" si="743"/>
        <v>0.9999990269481861</v>
      </c>
      <c r="FU222" s="2">
        <f t="shared" si="743"/>
        <v>0.99999912818069825</v>
      </c>
      <c r="FW222" s="2">
        <f t="shared" si="760"/>
        <v>0.99360461989684323</v>
      </c>
      <c r="FX222" s="2">
        <f t="shared" si="600"/>
        <v>0.99285576644080287</v>
      </c>
      <c r="FY222" s="2">
        <f t="shared" si="601"/>
        <v>0.99232474550218763</v>
      </c>
      <c r="FZ222" s="2">
        <f t="shared" si="602"/>
        <v>0.99153278928176203</v>
      </c>
      <c r="GA222" s="2">
        <f t="shared" si="603"/>
        <v>0.99046111197409381</v>
      </c>
      <c r="GB222" s="2">
        <f t="shared" si="604"/>
        <v>0.99091318395465533</v>
      </c>
      <c r="GC222" s="2">
        <f t="shared" si="605"/>
        <v>0.9916371078778401</v>
      </c>
      <c r="GD222" s="2">
        <f t="shared" si="606"/>
        <v>0.99226232428636052</v>
      </c>
      <c r="GE222" s="2">
        <f t="shared" si="607"/>
        <v>0.99284232798453143</v>
      </c>
      <c r="GF222" s="2">
        <f t="shared" si="608"/>
        <v>0.99255308677804022</v>
      </c>
      <c r="GG222" s="2">
        <f t="shared" si="609"/>
        <v>0.99285315948316355</v>
      </c>
      <c r="GH222" s="2">
        <f t="shared" si="610"/>
        <v>0.99268957953685399</v>
      </c>
      <c r="GI222" s="2">
        <f t="shared" si="611"/>
        <v>0.99148661619748024</v>
      </c>
      <c r="GJ222" s="2">
        <f t="shared" si="612"/>
        <v>0.9886920941080628</v>
      </c>
      <c r="GK222" s="2">
        <f t="shared" si="613"/>
        <v>0.98972419257577859</v>
      </c>
      <c r="GM222" s="86">
        <f t="shared" si="761"/>
        <v>0</v>
      </c>
      <c r="GN222" s="86">
        <f t="shared" si="614"/>
        <v>0</v>
      </c>
      <c r="GO222" s="86">
        <f t="shared" si="615"/>
        <v>0</v>
      </c>
      <c r="GP222" s="86">
        <f t="shared" si="616"/>
        <v>0</v>
      </c>
      <c r="GQ222" s="86">
        <f t="shared" si="617"/>
        <v>0</v>
      </c>
      <c r="GR222" s="86">
        <f t="shared" si="618"/>
        <v>0</v>
      </c>
      <c r="GS222" s="86">
        <f t="shared" si="619"/>
        <v>0</v>
      </c>
      <c r="GT222" s="86">
        <f t="shared" si="620"/>
        <v>0</v>
      </c>
      <c r="GU222" s="86">
        <f t="shared" si="621"/>
        <v>0</v>
      </c>
      <c r="GV222" s="86">
        <f t="shared" si="622"/>
        <v>0</v>
      </c>
      <c r="GW222" s="86">
        <f t="shared" si="623"/>
        <v>0</v>
      </c>
      <c r="GX222" s="86">
        <f t="shared" si="624"/>
        <v>0</v>
      </c>
      <c r="GY222" s="86">
        <f t="shared" si="625"/>
        <v>0</v>
      </c>
      <c r="GZ222" s="86">
        <f t="shared" si="626"/>
        <v>0</v>
      </c>
      <c r="HA222" s="86">
        <f t="shared" si="627"/>
        <v>0</v>
      </c>
      <c r="HC222" s="86">
        <f t="shared" si="762"/>
        <v>0</v>
      </c>
      <c r="HD222" s="86">
        <f t="shared" si="628"/>
        <v>0</v>
      </c>
      <c r="HE222" s="86">
        <f t="shared" si="629"/>
        <v>0</v>
      </c>
      <c r="HF222" s="86">
        <f t="shared" si="630"/>
        <v>0</v>
      </c>
      <c r="HG222" s="86">
        <f t="shared" si="631"/>
        <v>0</v>
      </c>
      <c r="HH222" s="86">
        <f t="shared" si="632"/>
        <v>0</v>
      </c>
      <c r="HI222" s="86">
        <f t="shared" si="633"/>
        <v>0</v>
      </c>
      <c r="HJ222" s="86">
        <f t="shared" si="634"/>
        <v>0</v>
      </c>
      <c r="HK222" s="86">
        <f t="shared" si="635"/>
        <v>0</v>
      </c>
      <c r="HL222" s="86">
        <f t="shared" si="636"/>
        <v>0</v>
      </c>
      <c r="HM222" s="86">
        <f t="shared" si="637"/>
        <v>0</v>
      </c>
      <c r="HN222" s="86">
        <f t="shared" si="638"/>
        <v>0</v>
      </c>
      <c r="HO222" s="86">
        <f t="shared" si="639"/>
        <v>0</v>
      </c>
      <c r="HP222" s="86">
        <f t="shared" si="640"/>
        <v>0</v>
      </c>
      <c r="HQ222" s="86">
        <f t="shared" si="641"/>
        <v>0</v>
      </c>
      <c r="HS222" s="86">
        <f t="shared" si="763"/>
        <v>1.2562438913081058E-108</v>
      </c>
      <c r="HT222" s="86">
        <f t="shared" si="642"/>
        <v>6.2173362109168138E-166</v>
      </c>
      <c r="HU222" s="86">
        <f t="shared" si="643"/>
        <v>4.8989396389872668E-168</v>
      </c>
      <c r="HV222" s="86">
        <f t="shared" si="644"/>
        <v>3.1902123128929147E-181</v>
      </c>
      <c r="HW222" s="86">
        <f t="shared" si="645"/>
        <v>2.3999371783638259E-165</v>
      </c>
      <c r="HX222" s="86">
        <f t="shared" si="646"/>
        <v>9.7772763846571679E-185</v>
      </c>
      <c r="HY222" s="86">
        <f t="shared" si="647"/>
        <v>1.1550479369027968E-176</v>
      </c>
      <c r="HZ222" s="86">
        <f t="shared" si="648"/>
        <v>2.746539359571408E-183</v>
      </c>
      <c r="IA222" s="86">
        <f t="shared" si="649"/>
        <v>5.3355659971750497E-186</v>
      </c>
      <c r="IB222" s="86">
        <f t="shared" si="650"/>
        <v>8.6548351663672756E-180</v>
      </c>
      <c r="IC222" s="86">
        <f t="shared" si="651"/>
        <v>2.162798471479682E-199</v>
      </c>
      <c r="ID222" s="86">
        <f t="shared" si="652"/>
        <v>8.4071707923240347E-190</v>
      </c>
      <c r="IE222" s="86">
        <f t="shared" si="653"/>
        <v>3.3202179500626902E-174</v>
      </c>
      <c r="IF222" s="86">
        <f t="shared" si="654"/>
        <v>1.1457664377336179E-179</v>
      </c>
      <c r="IG222" s="86">
        <f t="shared" si="655"/>
        <v>1.3041439568743619E-193</v>
      </c>
      <c r="II222" s="86">
        <f t="shared" si="764"/>
        <v>5.8162501723924916E-31</v>
      </c>
      <c r="IJ222" s="86">
        <f t="shared" si="765"/>
        <v>1.5995298064602467E-40</v>
      </c>
      <c r="IK222" s="86">
        <f t="shared" si="766"/>
        <v>1.5682820970608317E-40</v>
      </c>
      <c r="IL222" s="86">
        <f t="shared" si="767"/>
        <v>6.547668304631555E-43</v>
      </c>
      <c r="IM222" s="86">
        <f t="shared" si="768"/>
        <v>8.2215097375331848E-39</v>
      </c>
      <c r="IN222" s="86">
        <f t="shared" si="769"/>
        <v>1.7555273725485574E-43</v>
      </c>
      <c r="IO222" s="86">
        <f t="shared" si="770"/>
        <v>2.1993976767426484E-42</v>
      </c>
      <c r="IP222" s="86">
        <f t="shared" si="771"/>
        <v>6.0245532863684677E-45</v>
      </c>
      <c r="IQ222" s="86">
        <f t="shared" si="772"/>
        <v>3.8958701098794665E-46</v>
      </c>
      <c r="IR222" s="86">
        <f t="shared" si="773"/>
        <v>3.4229506786927774E-44</v>
      </c>
      <c r="IS222" s="86">
        <f t="shared" si="774"/>
        <v>2.1221466287237274E-49</v>
      </c>
      <c r="IT222" s="86">
        <f t="shared" si="775"/>
        <v>1.9176558618823088E-46</v>
      </c>
      <c r="IU222" s="86">
        <f t="shared" si="776"/>
        <v>2.2014235019208911E-41</v>
      </c>
      <c r="IV222" s="86">
        <f t="shared" si="777"/>
        <v>1.1029678393154704E-44</v>
      </c>
      <c r="IW222" s="86">
        <f t="shared" si="778"/>
        <v>2.353294901509682E-65</v>
      </c>
      <c r="IY222" s="86">
        <f t="shared" si="779"/>
        <v>5.8162501723924916E-31</v>
      </c>
      <c r="IZ222" s="86">
        <f t="shared" si="780"/>
        <v>1.5995298064602467E-40</v>
      </c>
      <c r="JA222" s="86">
        <f t="shared" si="781"/>
        <v>1.5682820970608317E-40</v>
      </c>
      <c r="JB222" s="86">
        <f t="shared" si="782"/>
        <v>6.547668304631555E-43</v>
      </c>
      <c r="JC222" s="86">
        <f t="shared" si="783"/>
        <v>8.2215097375331848E-39</v>
      </c>
      <c r="JD222" s="86">
        <f t="shared" si="784"/>
        <v>1.7555273725485574E-43</v>
      </c>
      <c r="JE222" s="86">
        <f t="shared" si="785"/>
        <v>2.1993976767426484E-42</v>
      </c>
      <c r="JF222" s="86">
        <f t="shared" si="786"/>
        <v>6.0245532863684677E-45</v>
      </c>
      <c r="JG222" s="86">
        <f t="shared" si="787"/>
        <v>3.8958701098794665E-46</v>
      </c>
      <c r="JH222" s="86">
        <f t="shared" si="788"/>
        <v>3.4229506786927774E-44</v>
      </c>
      <c r="JI222" s="86">
        <f t="shared" si="789"/>
        <v>2.1221466287237274E-49</v>
      </c>
      <c r="JJ222" s="86">
        <f t="shared" si="790"/>
        <v>1.9176558618823088E-46</v>
      </c>
      <c r="JK222" s="86">
        <f t="shared" si="791"/>
        <v>2.2014235019208911E-41</v>
      </c>
      <c r="JL222" s="86">
        <f t="shared" si="792"/>
        <v>1.1029678393154704E-44</v>
      </c>
      <c r="JM222" s="86">
        <f t="shared" si="793"/>
        <v>2.353294901509682E-65</v>
      </c>
    </row>
    <row r="223" spans="2:273" x14ac:dyDescent="0.25">
      <c r="B223" s="2">
        <v>196</v>
      </c>
      <c r="C223" s="37">
        <v>39.033000000000001</v>
      </c>
      <c r="D223" s="37">
        <v>38.606999999999999</v>
      </c>
      <c r="E223" s="37">
        <v>42.59</v>
      </c>
      <c r="F223" s="37">
        <v>44.048999999999999</v>
      </c>
      <c r="G223" s="37">
        <v>44.442999999999998</v>
      </c>
      <c r="H223" s="37">
        <v>44.704999999999998</v>
      </c>
      <c r="I223" s="37">
        <v>46.377000000000002</v>
      </c>
      <c r="J223" s="37">
        <v>45.835999999999999</v>
      </c>
      <c r="K223" s="37">
        <v>43.213000000000001</v>
      </c>
      <c r="L223" s="37">
        <v>43.984000000000002</v>
      </c>
      <c r="M223" s="37">
        <v>41.18</v>
      </c>
      <c r="N223" s="37">
        <v>39.262</v>
      </c>
      <c r="O223" s="37">
        <v>39.015999999999998</v>
      </c>
      <c r="P223" s="37">
        <v>40</v>
      </c>
      <c r="Q223" s="37">
        <v>40.573999999999998</v>
      </c>
      <c r="S223" s="4" t="e">
        <f t="shared" si="665"/>
        <v>#N/A</v>
      </c>
      <c r="T223" s="4" t="e">
        <f t="shared" si="666"/>
        <v>#N/A</v>
      </c>
      <c r="U223" s="4" t="e">
        <f t="shared" si="667"/>
        <v>#N/A</v>
      </c>
      <c r="V223" s="4" t="e">
        <f t="shared" si="668"/>
        <v>#N/A</v>
      </c>
      <c r="W223" s="4" t="e">
        <f t="shared" si="669"/>
        <v>#N/A</v>
      </c>
      <c r="X223" s="4" t="e">
        <f t="shared" si="670"/>
        <v>#N/A</v>
      </c>
      <c r="Y223" s="4" t="e">
        <f t="shared" si="671"/>
        <v>#N/A</v>
      </c>
      <c r="Z223" s="4" t="e">
        <f t="shared" si="672"/>
        <v>#N/A</v>
      </c>
      <c r="AA223" s="4" t="e">
        <f t="shared" si="673"/>
        <v>#N/A</v>
      </c>
      <c r="AB223" s="4" t="e">
        <f t="shared" si="674"/>
        <v>#N/A</v>
      </c>
      <c r="AC223" s="4" t="e">
        <f t="shared" si="675"/>
        <v>#N/A</v>
      </c>
      <c r="AD223" s="4" t="e">
        <f t="shared" si="676"/>
        <v>#N/A</v>
      </c>
      <c r="AE223" s="4" t="e">
        <f t="shared" si="677"/>
        <v>#N/A</v>
      </c>
      <c r="AF223" s="4" t="e">
        <f t="shared" si="678"/>
        <v>#N/A</v>
      </c>
      <c r="AG223" s="4" t="e">
        <f t="shared" si="679"/>
        <v>#N/A</v>
      </c>
      <c r="AI223" s="4">
        <f t="shared" si="680"/>
        <v>0</v>
      </c>
      <c r="AJ223" s="4">
        <f t="shared" si="681"/>
        <v>0</v>
      </c>
      <c r="AK223" s="4">
        <f t="shared" si="682"/>
        <v>0</v>
      </c>
      <c r="AL223" s="4">
        <f t="shared" si="683"/>
        <v>0</v>
      </c>
      <c r="AM223" s="4">
        <f t="shared" si="684"/>
        <v>0</v>
      </c>
      <c r="AN223" s="4">
        <f t="shared" si="685"/>
        <v>0</v>
      </c>
      <c r="AO223" s="4">
        <f t="shared" si="686"/>
        <v>0</v>
      </c>
      <c r="AP223" s="4">
        <f t="shared" si="687"/>
        <v>0</v>
      </c>
      <c r="AQ223" s="4">
        <f t="shared" si="688"/>
        <v>0</v>
      </c>
      <c r="AR223" s="4">
        <f t="shared" si="689"/>
        <v>0</v>
      </c>
      <c r="AS223" s="4">
        <f t="shared" si="690"/>
        <v>0</v>
      </c>
      <c r="AT223" s="4">
        <f t="shared" si="691"/>
        <v>0</v>
      </c>
      <c r="AU223" s="4">
        <f t="shared" si="692"/>
        <v>0</v>
      </c>
      <c r="AV223" s="4">
        <f t="shared" si="693"/>
        <v>0</v>
      </c>
      <c r="AW223" s="4">
        <f t="shared" si="693"/>
        <v>0</v>
      </c>
      <c r="AY223" s="2" t="e">
        <f t="shared" si="744"/>
        <v>#N/A</v>
      </c>
      <c r="AZ223" s="2" t="e">
        <f t="shared" si="583"/>
        <v>#N/A</v>
      </c>
      <c r="BA223" s="2" t="e">
        <f t="shared" si="584"/>
        <v>#N/A</v>
      </c>
      <c r="BB223" s="2" t="e">
        <f t="shared" si="585"/>
        <v>#N/A</v>
      </c>
      <c r="BC223" s="2" t="e">
        <f t="shared" si="586"/>
        <v>#N/A</v>
      </c>
      <c r="BD223" s="2" t="e">
        <f t="shared" si="587"/>
        <v>#N/A</v>
      </c>
      <c r="BE223" s="2" t="e">
        <f t="shared" si="588"/>
        <v>#N/A</v>
      </c>
      <c r="BF223" s="2" t="e">
        <f t="shared" si="589"/>
        <v>#N/A</v>
      </c>
      <c r="BG223" s="2" t="e">
        <f t="shared" si="590"/>
        <v>#N/A</v>
      </c>
      <c r="BH223" s="2" t="e">
        <f t="shared" si="591"/>
        <v>#N/A</v>
      </c>
      <c r="BI223" s="2" t="e">
        <f t="shared" si="592"/>
        <v>#N/A</v>
      </c>
      <c r="BJ223" s="2" t="e">
        <f t="shared" si="593"/>
        <v>#N/A</v>
      </c>
      <c r="BK223" s="2" t="e">
        <f t="shared" si="594"/>
        <v>#N/A</v>
      </c>
      <c r="BL223" s="2" t="e">
        <f t="shared" si="595"/>
        <v>#N/A</v>
      </c>
      <c r="BM223" s="2" t="e">
        <f t="shared" si="596"/>
        <v>#N/A</v>
      </c>
      <c r="BO223" s="2" t="str">
        <f t="shared" si="694"/>
        <v/>
      </c>
      <c r="BP223" s="2" t="str">
        <f t="shared" si="695"/>
        <v/>
      </c>
      <c r="BQ223" s="2" t="str">
        <f t="shared" si="696"/>
        <v/>
      </c>
      <c r="BR223" s="2" t="str">
        <f t="shared" si="697"/>
        <v/>
      </c>
      <c r="BS223" s="2" t="str">
        <f t="shared" si="698"/>
        <v/>
      </c>
      <c r="BT223" s="2" t="str">
        <f t="shared" si="699"/>
        <v/>
      </c>
      <c r="BU223" s="2" t="str">
        <f t="shared" si="700"/>
        <v/>
      </c>
      <c r="BV223" s="2" t="str">
        <f t="shared" si="701"/>
        <v/>
      </c>
      <c r="BW223" s="2" t="str">
        <f t="shared" si="702"/>
        <v/>
      </c>
      <c r="BX223" s="2" t="str">
        <f t="shared" si="703"/>
        <v/>
      </c>
      <c r="BY223" s="2" t="str">
        <f t="shared" si="704"/>
        <v/>
      </c>
      <c r="BZ223" s="2" t="str">
        <f t="shared" si="705"/>
        <v/>
      </c>
      <c r="CA223" s="2" t="str">
        <f t="shared" si="706"/>
        <v/>
      </c>
      <c r="CB223" s="2" t="str">
        <f t="shared" si="707"/>
        <v/>
      </c>
      <c r="CC223" s="2" t="str">
        <f t="shared" si="708"/>
        <v/>
      </c>
      <c r="CE223" s="2" t="str">
        <f t="shared" si="745"/>
        <v/>
      </c>
      <c r="CF223" s="2" t="str">
        <f t="shared" si="746"/>
        <v/>
      </c>
      <c r="CG223" s="2" t="str">
        <f t="shared" si="747"/>
        <v/>
      </c>
      <c r="CH223" s="2" t="str">
        <f t="shared" si="748"/>
        <v/>
      </c>
      <c r="CI223" s="2" t="str">
        <f t="shared" si="749"/>
        <v/>
      </c>
      <c r="CJ223" s="2" t="str">
        <f t="shared" si="750"/>
        <v/>
      </c>
      <c r="CK223" s="2" t="str">
        <f t="shared" si="751"/>
        <v/>
      </c>
      <c r="CL223" s="2" t="str">
        <f t="shared" si="752"/>
        <v/>
      </c>
      <c r="CM223" s="2" t="str">
        <f t="shared" si="753"/>
        <v/>
      </c>
      <c r="CN223" s="2" t="str">
        <f t="shared" si="754"/>
        <v/>
      </c>
      <c r="CO223" s="2" t="str">
        <f t="shared" si="755"/>
        <v/>
      </c>
      <c r="CP223" s="2" t="str">
        <f t="shared" si="756"/>
        <v/>
      </c>
      <c r="CQ223" s="2" t="str">
        <f t="shared" si="757"/>
        <v/>
      </c>
      <c r="CR223" s="2" t="str">
        <f t="shared" si="758"/>
        <v/>
      </c>
      <c r="CS223" s="2" t="str">
        <f t="shared" si="759"/>
        <v/>
      </c>
      <c r="CU223" s="2" t="str">
        <f t="shared" si="709"/>
        <v/>
      </c>
      <c r="CV223" s="2" t="str">
        <f t="shared" si="710"/>
        <v/>
      </c>
      <c r="CW223" s="2" t="str">
        <f t="shared" si="711"/>
        <v/>
      </c>
      <c r="CX223" s="2" t="str">
        <f t="shared" si="712"/>
        <v/>
      </c>
      <c r="CY223" s="2" t="str">
        <f t="shared" si="713"/>
        <v/>
      </c>
      <c r="CZ223" s="2" t="str">
        <f t="shared" si="714"/>
        <v/>
      </c>
      <c r="DA223" s="2" t="str">
        <f t="shared" si="715"/>
        <v/>
      </c>
      <c r="DB223" s="2" t="str">
        <f t="shared" si="716"/>
        <v/>
      </c>
      <c r="DC223" s="2" t="str">
        <f t="shared" si="717"/>
        <v/>
      </c>
      <c r="DD223" s="2" t="str">
        <f t="shared" si="718"/>
        <v/>
      </c>
      <c r="DE223" s="2" t="str">
        <f t="shared" si="719"/>
        <v/>
      </c>
      <c r="DF223" s="2" t="str">
        <f t="shared" si="720"/>
        <v/>
      </c>
      <c r="DG223" s="2" t="str">
        <f t="shared" si="721"/>
        <v/>
      </c>
      <c r="DH223" s="2" t="str">
        <f t="shared" si="722"/>
        <v/>
      </c>
      <c r="DI223" s="2" t="str">
        <f t="shared" si="723"/>
        <v/>
      </c>
      <c r="DK223" s="2">
        <f t="shared" si="724"/>
        <v>101.75402722631875</v>
      </c>
      <c r="DL223" s="2">
        <f t="shared" si="725"/>
        <v>107.67695107218363</v>
      </c>
      <c r="DM223" s="2">
        <f t="shared" si="725"/>
        <v>107.83140418118469</v>
      </c>
      <c r="DN223" s="2">
        <f t="shared" si="725"/>
        <v>120.01228340080972</v>
      </c>
      <c r="DO223" s="2">
        <f t="shared" si="725"/>
        <v>111.75594487210651</v>
      </c>
      <c r="DP223" s="2">
        <f t="shared" si="725"/>
        <v>117.83140688259111</v>
      </c>
      <c r="DQ223" s="2">
        <f t="shared" si="725"/>
        <v>109.11881116322701</v>
      </c>
      <c r="DR223" s="2">
        <f t="shared" si="725"/>
        <v>114.91694197031038</v>
      </c>
      <c r="DS223" s="2">
        <f t="shared" si="725"/>
        <v>112.14800984790459</v>
      </c>
      <c r="DT223" s="2">
        <f t="shared" si="725"/>
        <v>109.15018133208257</v>
      </c>
      <c r="DU223" s="2">
        <f t="shared" si="725"/>
        <v>104.91044331983805</v>
      </c>
      <c r="DV223" s="2">
        <f t="shared" si="725"/>
        <v>111.45142597658388</v>
      </c>
      <c r="DW223" s="2">
        <f t="shared" si="725"/>
        <v>108.94038717948717</v>
      </c>
      <c r="DX223" s="2">
        <f t="shared" si="725"/>
        <v>97.868935715636226</v>
      </c>
      <c r="DY223" s="2">
        <f t="shared" si="725"/>
        <v>90.938506606606609</v>
      </c>
      <c r="EA223" s="2">
        <f t="shared" si="664"/>
        <v>32.772856633486853</v>
      </c>
      <c r="EB223" s="2">
        <f t="shared" si="726"/>
        <v>33.757685054164831</v>
      </c>
      <c r="EC223" s="2">
        <f t="shared" si="727"/>
        <v>34.293704621567308</v>
      </c>
      <c r="ED223" s="2">
        <f t="shared" si="728"/>
        <v>39.771317674377066</v>
      </c>
      <c r="EE223" s="2">
        <f t="shared" si="729"/>
        <v>43.269386861583051</v>
      </c>
      <c r="EF223" s="2">
        <f t="shared" si="730"/>
        <v>42.70477623847772</v>
      </c>
      <c r="EG223" s="2">
        <f t="shared" si="731"/>
        <v>41.696259277960117</v>
      </c>
      <c r="EH223" s="2">
        <f t="shared" si="732"/>
        <v>41.214871055276383</v>
      </c>
      <c r="EI223" s="2">
        <f t="shared" si="733"/>
        <v>39.892118838637629</v>
      </c>
      <c r="EJ223" s="2">
        <f t="shared" si="734"/>
        <v>41.379304182326294</v>
      </c>
      <c r="EK223" s="2">
        <f t="shared" si="735"/>
        <v>39.901854431240054</v>
      </c>
      <c r="EL223" s="2">
        <f t="shared" si="736"/>
        <v>37.99203776824033</v>
      </c>
      <c r="EM223" s="2">
        <f t="shared" si="737"/>
        <v>38.56768274845922</v>
      </c>
      <c r="EN223" s="2">
        <f t="shared" si="738"/>
        <v>38.209722133456332</v>
      </c>
      <c r="EO223" s="2">
        <f t="shared" si="739"/>
        <v>44.23662161410018</v>
      </c>
      <c r="EQ223" s="2">
        <f t="shared" si="740"/>
        <v>35.012971022703439</v>
      </c>
      <c r="ER223" s="2">
        <f t="shared" si="741"/>
        <v>35.294867344996824</v>
      </c>
      <c r="ES223" s="2">
        <f t="shared" si="741"/>
        <v>35.681777605881869</v>
      </c>
      <c r="ET223" s="2">
        <f t="shared" si="741"/>
        <v>40.935387278262112</v>
      </c>
      <c r="EU223" s="2">
        <f t="shared" si="741"/>
        <v>43.041875624629142</v>
      </c>
      <c r="EV223" s="2">
        <f t="shared" si="741"/>
        <v>42.445055447514825</v>
      </c>
      <c r="EW223" s="2">
        <f t="shared" si="741"/>
        <v>43.111794745969021</v>
      </c>
      <c r="EX223" s="2">
        <f t="shared" si="741"/>
        <v>41.376955668503456</v>
      </c>
      <c r="EY223" s="2">
        <f t="shared" si="741"/>
        <v>40.438522213475466</v>
      </c>
      <c r="EZ223" s="2">
        <f t="shared" si="741"/>
        <v>40.700873020246668</v>
      </c>
      <c r="FA223" s="2">
        <f t="shared" si="741"/>
        <v>38.816335659189633</v>
      </c>
      <c r="FB223" s="2">
        <f t="shared" si="741"/>
        <v>37.161285680466008</v>
      </c>
      <c r="FC223" s="2">
        <f t="shared" si="741"/>
        <v>37.004678012716404</v>
      </c>
      <c r="FD223" s="2">
        <f t="shared" si="741"/>
        <v>38.043350649605344</v>
      </c>
      <c r="FE223" s="2">
        <f t="shared" si="741"/>
        <v>37.949454837209863</v>
      </c>
      <c r="FG223" s="2">
        <f t="shared" si="742"/>
        <v>0.99999929419570843</v>
      </c>
      <c r="FH223" s="2">
        <f t="shared" si="743"/>
        <v>0.99999915966620156</v>
      </c>
      <c r="FI223" s="2">
        <f t="shared" si="743"/>
        <v>0.99999906571327069</v>
      </c>
      <c r="FJ223" s="2">
        <f t="shared" si="743"/>
        <v>0.99999896949960598</v>
      </c>
      <c r="FK223" s="2">
        <f t="shared" si="743"/>
        <v>0.99999903787124056</v>
      </c>
      <c r="FL223" s="2">
        <f t="shared" si="743"/>
        <v>0.99999900880467307</v>
      </c>
      <c r="FM223" s="2">
        <f t="shared" si="743"/>
        <v>0.9999990831913006</v>
      </c>
      <c r="FN223" s="2">
        <f t="shared" si="743"/>
        <v>0.99999900395561581</v>
      </c>
      <c r="FO223" s="2">
        <f t="shared" si="743"/>
        <v>0.99999904280396235</v>
      </c>
      <c r="FP223" s="2">
        <f t="shared" si="743"/>
        <v>0.99999903053550221</v>
      </c>
      <c r="FQ223" s="2">
        <f t="shared" si="743"/>
        <v>0.99999898185422198</v>
      </c>
      <c r="FR223" s="2">
        <f t="shared" si="743"/>
        <v>0.9999990232523791</v>
      </c>
      <c r="FS223" s="2">
        <f t="shared" si="743"/>
        <v>0.99999907083248196</v>
      </c>
      <c r="FT223" s="2">
        <f t="shared" si="743"/>
        <v>0.99999911256612251</v>
      </c>
      <c r="FU223" s="2">
        <f t="shared" si="743"/>
        <v>0.99999920489128591</v>
      </c>
      <c r="FW223" s="2">
        <f t="shared" si="760"/>
        <v>0.99416405999987656</v>
      </c>
      <c r="FX223" s="2">
        <f t="shared" si="600"/>
        <v>0.99348028316257686</v>
      </c>
      <c r="FY223" s="2">
        <f t="shared" si="601"/>
        <v>0.99299535419127627</v>
      </c>
      <c r="FZ223" s="2">
        <f t="shared" si="602"/>
        <v>0.99227205455057699</v>
      </c>
      <c r="GA223" s="2">
        <f t="shared" si="603"/>
        <v>0.99129312287974269</v>
      </c>
      <c r="GB223" s="2">
        <f t="shared" si="604"/>
        <v>0.99170609395084885</v>
      </c>
      <c r="GC223" s="2">
        <f t="shared" si="605"/>
        <v>0.99236733528677368</v>
      </c>
      <c r="GD223" s="2">
        <f t="shared" si="606"/>
        <v>0.99293834808202674</v>
      </c>
      <c r="GE223" s="2">
        <f t="shared" si="607"/>
        <v>0.99346801170709642</v>
      </c>
      <c r="GF223" s="2">
        <f t="shared" si="608"/>
        <v>0.9932038812810523</v>
      </c>
      <c r="GG223" s="2">
        <f t="shared" si="609"/>
        <v>0.99347790259642732</v>
      </c>
      <c r="GH223" s="2">
        <f t="shared" si="610"/>
        <v>0.99332852595333654</v>
      </c>
      <c r="GI223" s="2">
        <f t="shared" si="611"/>
        <v>0.99222988120922417</v>
      </c>
      <c r="GJ223" s="2">
        <f t="shared" si="612"/>
        <v>0.98967679594530023</v>
      </c>
      <c r="GK223" s="2">
        <f t="shared" si="613"/>
        <v>0.99061987111173411</v>
      </c>
      <c r="GM223" s="86">
        <f t="shared" si="761"/>
        <v>0</v>
      </c>
      <c r="GN223" s="86">
        <f t="shared" si="614"/>
        <v>0</v>
      </c>
      <c r="GO223" s="86">
        <f t="shared" si="615"/>
        <v>0</v>
      </c>
      <c r="GP223" s="86">
        <f t="shared" si="616"/>
        <v>0</v>
      </c>
      <c r="GQ223" s="86">
        <f t="shared" si="617"/>
        <v>0</v>
      </c>
      <c r="GR223" s="86">
        <f t="shared" si="618"/>
        <v>0</v>
      </c>
      <c r="GS223" s="86">
        <f t="shared" si="619"/>
        <v>0</v>
      </c>
      <c r="GT223" s="86">
        <f t="shared" si="620"/>
        <v>0</v>
      </c>
      <c r="GU223" s="86">
        <f t="shared" si="621"/>
        <v>0</v>
      </c>
      <c r="GV223" s="86">
        <f t="shared" si="622"/>
        <v>0</v>
      </c>
      <c r="GW223" s="86">
        <f t="shared" si="623"/>
        <v>0</v>
      </c>
      <c r="GX223" s="86">
        <f t="shared" si="624"/>
        <v>0</v>
      </c>
      <c r="GY223" s="86">
        <f t="shared" si="625"/>
        <v>0</v>
      </c>
      <c r="GZ223" s="86">
        <f t="shared" si="626"/>
        <v>0</v>
      </c>
      <c r="HA223" s="86">
        <f t="shared" si="627"/>
        <v>0</v>
      </c>
      <c r="HC223" s="86">
        <f t="shared" si="762"/>
        <v>0</v>
      </c>
      <c r="HD223" s="86">
        <f t="shared" si="628"/>
        <v>0</v>
      </c>
      <c r="HE223" s="86">
        <f t="shared" si="629"/>
        <v>0</v>
      </c>
      <c r="HF223" s="86">
        <f t="shared" si="630"/>
        <v>0</v>
      </c>
      <c r="HG223" s="86">
        <f t="shared" si="631"/>
        <v>0</v>
      </c>
      <c r="HH223" s="86">
        <f t="shared" si="632"/>
        <v>0</v>
      </c>
      <c r="HI223" s="86">
        <f t="shared" si="633"/>
        <v>0</v>
      </c>
      <c r="HJ223" s="86">
        <f t="shared" si="634"/>
        <v>0</v>
      </c>
      <c r="HK223" s="86">
        <f t="shared" si="635"/>
        <v>0</v>
      </c>
      <c r="HL223" s="86">
        <f t="shared" si="636"/>
        <v>0</v>
      </c>
      <c r="HM223" s="86">
        <f t="shared" si="637"/>
        <v>0</v>
      </c>
      <c r="HN223" s="86">
        <f t="shared" si="638"/>
        <v>0</v>
      </c>
      <c r="HO223" s="86">
        <f t="shared" si="639"/>
        <v>0</v>
      </c>
      <c r="HP223" s="86">
        <f t="shared" si="640"/>
        <v>0</v>
      </c>
      <c r="HQ223" s="86">
        <f t="shared" si="641"/>
        <v>0</v>
      </c>
      <c r="HS223" s="86">
        <f t="shared" si="763"/>
        <v>1.7255545357647172E-111</v>
      </c>
      <c r="HT223" s="86">
        <f t="shared" si="642"/>
        <v>4.1470898014374004E-170</v>
      </c>
      <c r="HU223" s="86">
        <f t="shared" si="643"/>
        <v>2.6574500325769579E-172</v>
      </c>
      <c r="HV223" s="86">
        <f t="shared" si="644"/>
        <v>6.970345851284968E-186</v>
      </c>
      <c r="HW223" s="86">
        <f t="shared" si="645"/>
        <v>1.1163159907555186E-169</v>
      </c>
      <c r="HX223" s="86">
        <f t="shared" si="646"/>
        <v>1.5113810931319063E-189</v>
      </c>
      <c r="HY223" s="86">
        <f t="shared" si="647"/>
        <v>3.1836771196295654E-181</v>
      </c>
      <c r="HZ223" s="86">
        <f t="shared" si="648"/>
        <v>5.3312070341291851E-188</v>
      </c>
      <c r="IA223" s="86">
        <f t="shared" si="649"/>
        <v>9.8205961119442633E-191</v>
      </c>
      <c r="IB223" s="86">
        <f t="shared" si="650"/>
        <v>2.2311335633546894E-184</v>
      </c>
      <c r="IC223" s="86">
        <f t="shared" si="651"/>
        <v>1.8004028284431671E-204</v>
      </c>
      <c r="ID223" s="86">
        <f t="shared" si="652"/>
        <v>1.2698221045333469E-194</v>
      </c>
      <c r="IE223" s="86">
        <f t="shared" si="653"/>
        <v>1.0785631305207767E-178</v>
      </c>
      <c r="IF223" s="86">
        <f t="shared" si="654"/>
        <v>2.0350537708157056E-184</v>
      </c>
      <c r="IG223" s="86">
        <f t="shared" si="655"/>
        <v>1.1922717599862889E-198</v>
      </c>
      <c r="II223" s="86">
        <f t="shared" si="764"/>
        <v>4.851985087391989E-32</v>
      </c>
      <c r="IJ223" s="86">
        <f t="shared" si="765"/>
        <v>5.5294438170244966E-42</v>
      </c>
      <c r="IK223" s="86">
        <f t="shared" si="766"/>
        <v>5.1508219419265831E-42</v>
      </c>
      <c r="IL223" s="86">
        <f t="shared" si="767"/>
        <v>1.6180719750614581E-44</v>
      </c>
      <c r="IM223" s="86">
        <f t="shared" si="768"/>
        <v>2.6864398885190853E-40</v>
      </c>
      <c r="IN223" s="86">
        <f t="shared" si="769"/>
        <v>3.891618248604386E-45</v>
      </c>
      <c r="IO223" s="86">
        <f t="shared" si="770"/>
        <v>5.7523958766487133E-44</v>
      </c>
      <c r="IP223" s="86">
        <f t="shared" si="771"/>
        <v>1.3352983793737576E-46</v>
      </c>
      <c r="IQ223" s="86">
        <f t="shared" si="772"/>
        <v>8.2835283682335537E-48</v>
      </c>
      <c r="IR223" s="86">
        <f t="shared" si="773"/>
        <v>8.3513480869377218E-46</v>
      </c>
      <c r="IS223" s="86">
        <f t="shared" si="774"/>
        <v>3.4078981180487557E-51</v>
      </c>
      <c r="IT223" s="86">
        <f t="shared" si="775"/>
        <v>3.9036700479821337E-48</v>
      </c>
      <c r="IU223" s="86">
        <f t="shared" si="776"/>
        <v>6.2102763232153717E-43</v>
      </c>
      <c r="IV223" s="86">
        <f t="shared" si="777"/>
        <v>1.802770086423374E-46</v>
      </c>
      <c r="IW223" s="86">
        <f t="shared" si="778"/>
        <v>6.0906228056334144E-68</v>
      </c>
      <c r="IY223" s="86">
        <f t="shared" si="779"/>
        <v>4.851985087391989E-32</v>
      </c>
      <c r="IZ223" s="86">
        <f t="shared" si="780"/>
        <v>5.5294438170244966E-42</v>
      </c>
      <c r="JA223" s="86">
        <f t="shared" si="781"/>
        <v>5.1508219419265831E-42</v>
      </c>
      <c r="JB223" s="86">
        <f t="shared" si="782"/>
        <v>1.6180719750614581E-44</v>
      </c>
      <c r="JC223" s="86">
        <f t="shared" si="783"/>
        <v>2.6864398885190853E-40</v>
      </c>
      <c r="JD223" s="86">
        <f t="shared" si="784"/>
        <v>3.891618248604386E-45</v>
      </c>
      <c r="JE223" s="86">
        <f t="shared" si="785"/>
        <v>5.7523958766487133E-44</v>
      </c>
      <c r="JF223" s="86">
        <f t="shared" si="786"/>
        <v>1.3352983793737576E-46</v>
      </c>
      <c r="JG223" s="86">
        <f t="shared" si="787"/>
        <v>8.2835283682335537E-48</v>
      </c>
      <c r="JH223" s="86">
        <f t="shared" si="788"/>
        <v>8.3513480869377218E-46</v>
      </c>
      <c r="JI223" s="86">
        <f t="shared" si="789"/>
        <v>3.4078981180487557E-51</v>
      </c>
      <c r="JJ223" s="86">
        <f t="shared" si="790"/>
        <v>3.9036700479821337E-48</v>
      </c>
      <c r="JK223" s="86">
        <f t="shared" si="791"/>
        <v>6.2102763232153717E-43</v>
      </c>
      <c r="JL223" s="86">
        <f t="shared" si="792"/>
        <v>1.802770086423374E-46</v>
      </c>
      <c r="JM223" s="86">
        <f t="shared" si="793"/>
        <v>6.0906228056334144E-68</v>
      </c>
    </row>
    <row r="224" spans="2:273" x14ac:dyDescent="0.25">
      <c r="B224" s="2">
        <v>197</v>
      </c>
      <c r="C224" s="37">
        <v>38.689</v>
      </c>
      <c r="D224" s="37">
        <v>40.213000000000001</v>
      </c>
      <c r="E224" s="37">
        <v>42.41</v>
      </c>
      <c r="F224" s="37">
        <v>43.606999999999999</v>
      </c>
      <c r="G224" s="37">
        <v>45.23</v>
      </c>
      <c r="H224" s="37">
        <v>45.082000000000001</v>
      </c>
      <c r="I224" s="37">
        <v>46.655999999999999</v>
      </c>
      <c r="J224" s="37">
        <v>45.540999999999997</v>
      </c>
      <c r="K224" s="37">
        <v>44.540999999999997</v>
      </c>
      <c r="L224" s="37">
        <v>42.41</v>
      </c>
      <c r="M224" s="37">
        <v>41.048999999999999</v>
      </c>
      <c r="N224" s="37">
        <v>38.851999999999997</v>
      </c>
      <c r="O224" s="37">
        <v>39.671999999999997</v>
      </c>
      <c r="P224" s="37">
        <v>38.869</v>
      </c>
      <c r="Q224" s="37">
        <v>40.459000000000003</v>
      </c>
      <c r="S224" s="4" t="e">
        <f t="shared" si="665"/>
        <v>#N/A</v>
      </c>
      <c r="T224" s="4" t="e">
        <f t="shared" si="666"/>
        <v>#N/A</v>
      </c>
      <c r="U224" s="4" t="e">
        <f t="shared" si="667"/>
        <v>#N/A</v>
      </c>
      <c r="V224" s="4" t="e">
        <f t="shared" si="668"/>
        <v>#N/A</v>
      </c>
      <c r="W224" s="4" t="e">
        <f t="shared" si="669"/>
        <v>#N/A</v>
      </c>
      <c r="X224" s="4" t="e">
        <f t="shared" si="670"/>
        <v>#N/A</v>
      </c>
      <c r="Y224" s="4" t="e">
        <f t="shared" si="671"/>
        <v>#N/A</v>
      </c>
      <c r="Z224" s="4" t="e">
        <f t="shared" si="672"/>
        <v>#N/A</v>
      </c>
      <c r="AA224" s="4" t="e">
        <f t="shared" si="673"/>
        <v>#N/A</v>
      </c>
      <c r="AB224" s="4" t="e">
        <f t="shared" si="674"/>
        <v>#N/A</v>
      </c>
      <c r="AC224" s="4" t="e">
        <f t="shared" si="675"/>
        <v>#N/A</v>
      </c>
      <c r="AD224" s="4" t="e">
        <f t="shared" si="676"/>
        <v>#N/A</v>
      </c>
      <c r="AE224" s="4" t="e">
        <f t="shared" si="677"/>
        <v>#N/A</v>
      </c>
      <c r="AF224" s="4" t="e">
        <f t="shared" si="678"/>
        <v>#N/A</v>
      </c>
      <c r="AG224" s="4" t="e">
        <f t="shared" si="679"/>
        <v>#N/A</v>
      </c>
      <c r="AI224" s="4">
        <f t="shared" si="680"/>
        <v>0</v>
      </c>
      <c r="AJ224" s="4">
        <f t="shared" si="681"/>
        <v>0</v>
      </c>
      <c r="AK224" s="4">
        <f t="shared" si="682"/>
        <v>0</v>
      </c>
      <c r="AL224" s="4">
        <f t="shared" si="683"/>
        <v>0</v>
      </c>
      <c r="AM224" s="4">
        <f t="shared" si="684"/>
        <v>0</v>
      </c>
      <c r="AN224" s="4">
        <f t="shared" si="685"/>
        <v>0</v>
      </c>
      <c r="AO224" s="4">
        <f t="shared" si="686"/>
        <v>0</v>
      </c>
      <c r="AP224" s="4">
        <f t="shared" si="687"/>
        <v>0</v>
      </c>
      <c r="AQ224" s="4">
        <f t="shared" si="688"/>
        <v>0</v>
      </c>
      <c r="AR224" s="4">
        <f t="shared" si="689"/>
        <v>0</v>
      </c>
      <c r="AS224" s="4">
        <f t="shared" si="690"/>
        <v>0</v>
      </c>
      <c r="AT224" s="4">
        <f t="shared" si="691"/>
        <v>0</v>
      </c>
      <c r="AU224" s="4">
        <f t="shared" si="692"/>
        <v>0</v>
      </c>
      <c r="AV224" s="4">
        <f t="shared" si="693"/>
        <v>0</v>
      </c>
      <c r="AW224" s="4">
        <f t="shared" si="693"/>
        <v>0</v>
      </c>
      <c r="AY224" s="2" t="e">
        <f t="shared" si="744"/>
        <v>#N/A</v>
      </c>
      <c r="AZ224" s="2" t="e">
        <f t="shared" si="583"/>
        <v>#N/A</v>
      </c>
      <c r="BA224" s="2" t="e">
        <f t="shared" si="584"/>
        <v>#N/A</v>
      </c>
      <c r="BB224" s="2" t="e">
        <f t="shared" si="585"/>
        <v>#N/A</v>
      </c>
      <c r="BC224" s="2" t="e">
        <f t="shared" si="586"/>
        <v>#N/A</v>
      </c>
      <c r="BD224" s="2" t="e">
        <f t="shared" si="587"/>
        <v>#N/A</v>
      </c>
      <c r="BE224" s="2" t="e">
        <f t="shared" si="588"/>
        <v>#N/A</v>
      </c>
      <c r="BF224" s="2" t="e">
        <f t="shared" si="589"/>
        <v>#N/A</v>
      </c>
      <c r="BG224" s="2" t="e">
        <f t="shared" si="590"/>
        <v>#N/A</v>
      </c>
      <c r="BH224" s="2" t="e">
        <f t="shared" si="591"/>
        <v>#N/A</v>
      </c>
      <c r="BI224" s="2" t="e">
        <f t="shared" si="592"/>
        <v>#N/A</v>
      </c>
      <c r="BJ224" s="2" t="e">
        <f t="shared" si="593"/>
        <v>#N/A</v>
      </c>
      <c r="BK224" s="2" t="e">
        <f t="shared" si="594"/>
        <v>#N/A</v>
      </c>
      <c r="BL224" s="2" t="e">
        <f t="shared" si="595"/>
        <v>#N/A</v>
      </c>
      <c r="BM224" s="2" t="e">
        <f t="shared" si="596"/>
        <v>#N/A</v>
      </c>
      <c r="BO224" s="2" t="str">
        <f t="shared" si="694"/>
        <v/>
      </c>
      <c r="BP224" s="2" t="str">
        <f t="shared" si="695"/>
        <v/>
      </c>
      <c r="BQ224" s="2" t="str">
        <f t="shared" si="696"/>
        <v/>
      </c>
      <c r="BR224" s="2" t="str">
        <f t="shared" si="697"/>
        <v/>
      </c>
      <c r="BS224" s="2" t="str">
        <f t="shared" si="698"/>
        <v/>
      </c>
      <c r="BT224" s="2" t="str">
        <f t="shared" si="699"/>
        <v/>
      </c>
      <c r="BU224" s="2" t="str">
        <f t="shared" si="700"/>
        <v/>
      </c>
      <c r="BV224" s="2" t="str">
        <f t="shared" si="701"/>
        <v/>
      </c>
      <c r="BW224" s="2" t="str">
        <f t="shared" si="702"/>
        <v/>
      </c>
      <c r="BX224" s="2" t="str">
        <f t="shared" si="703"/>
        <v/>
      </c>
      <c r="BY224" s="2" t="str">
        <f t="shared" si="704"/>
        <v/>
      </c>
      <c r="BZ224" s="2" t="str">
        <f t="shared" si="705"/>
        <v/>
      </c>
      <c r="CA224" s="2" t="str">
        <f t="shared" si="706"/>
        <v/>
      </c>
      <c r="CB224" s="2" t="str">
        <f t="shared" si="707"/>
        <v/>
      </c>
      <c r="CC224" s="2" t="str">
        <f t="shared" si="708"/>
        <v/>
      </c>
      <c r="CE224" s="2" t="str">
        <f t="shared" si="745"/>
        <v/>
      </c>
      <c r="CF224" s="2" t="str">
        <f t="shared" si="746"/>
        <v/>
      </c>
      <c r="CG224" s="2" t="str">
        <f t="shared" si="747"/>
        <v/>
      </c>
      <c r="CH224" s="2" t="str">
        <f t="shared" si="748"/>
        <v/>
      </c>
      <c r="CI224" s="2" t="str">
        <f t="shared" si="749"/>
        <v/>
      </c>
      <c r="CJ224" s="2" t="str">
        <f t="shared" si="750"/>
        <v/>
      </c>
      <c r="CK224" s="2" t="str">
        <f t="shared" si="751"/>
        <v/>
      </c>
      <c r="CL224" s="2" t="str">
        <f t="shared" si="752"/>
        <v/>
      </c>
      <c r="CM224" s="2" t="str">
        <f t="shared" si="753"/>
        <v/>
      </c>
      <c r="CN224" s="2" t="str">
        <f t="shared" si="754"/>
        <v/>
      </c>
      <c r="CO224" s="2" t="str">
        <f t="shared" si="755"/>
        <v/>
      </c>
      <c r="CP224" s="2" t="str">
        <f t="shared" si="756"/>
        <v/>
      </c>
      <c r="CQ224" s="2" t="str">
        <f t="shared" si="757"/>
        <v/>
      </c>
      <c r="CR224" s="2" t="str">
        <f t="shared" si="758"/>
        <v/>
      </c>
      <c r="CS224" s="2" t="str">
        <f t="shared" si="759"/>
        <v/>
      </c>
      <c r="CU224" s="2" t="str">
        <f t="shared" si="709"/>
        <v/>
      </c>
      <c r="CV224" s="2" t="str">
        <f t="shared" si="710"/>
        <v/>
      </c>
      <c r="CW224" s="2" t="str">
        <f t="shared" si="711"/>
        <v/>
      </c>
      <c r="CX224" s="2" t="str">
        <f t="shared" si="712"/>
        <v/>
      </c>
      <c r="CY224" s="2" t="str">
        <f t="shared" si="713"/>
        <v/>
      </c>
      <c r="CZ224" s="2" t="str">
        <f t="shared" si="714"/>
        <v/>
      </c>
      <c r="DA224" s="2" t="str">
        <f t="shared" si="715"/>
        <v/>
      </c>
      <c r="DB224" s="2" t="str">
        <f t="shared" si="716"/>
        <v/>
      </c>
      <c r="DC224" s="2" t="str">
        <f t="shared" si="717"/>
        <v/>
      </c>
      <c r="DD224" s="2" t="str">
        <f t="shared" si="718"/>
        <v/>
      </c>
      <c r="DE224" s="2" t="str">
        <f t="shared" si="719"/>
        <v/>
      </c>
      <c r="DF224" s="2" t="str">
        <f t="shared" si="720"/>
        <v/>
      </c>
      <c r="DG224" s="2" t="str">
        <f t="shared" si="721"/>
        <v/>
      </c>
      <c r="DH224" s="2" t="str">
        <f t="shared" si="722"/>
        <v/>
      </c>
      <c r="DI224" s="2" t="str">
        <f t="shared" si="723"/>
        <v/>
      </c>
      <c r="DK224" s="2">
        <f t="shared" si="724"/>
        <v>101.98642176484884</v>
      </c>
      <c r="DL224" s="2">
        <f t="shared" si="725"/>
        <v>107.92237420718816</v>
      </c>
      <c r="DM224" s="2">
        <f t="shared" si="725"/>
        <v>108.07021864111499</v>
      </c>
      <c r="DN224" s="2">
        <f t="shared" si="725"/>
        <v>120.31732307692309</v>
      </c>
      <c r="DO224" s="2">
        <f t="shared" si="725"/>
        <v>111.9911329443859</v>
      </c>
      <c r="DP224" s="2">
        <f t="shared" si="725"/>
        <v>118.10654230769232</v>
      </c>
      <c r="DQ224" s="2">
        <f t="shared" si="725"/>
        <v>109.33278367729831</v>
      </c>
      <c r="DR224" s="2">
        <f t="shared" si="725"/>
        <v>115.15163589743588</v>
      </c>
      <c r="DS224" s="2">
        <f t="shared" si="725"/>
        <v>112.39073903052851</v>
      </c>
      <c r="DT224" s="2">
        <f t="shared" si="725"/>
        <v>109.37687579737337</v>
      </c>
      <c r="DU224" s="2">
        <f t="shared" si="725"/>
        <v>105.12890384615383</v>
      </c>
      <c r="DV224" s="2">
        <f t="shared" si="725"/>
        <v>111.71477579603896</v>
      </c>
      <c r="DW224" s="2">
        <f t="shared" si="725"/>
        <v>109.18919001349528</v>
      </c>
      <c r="DX224" s="2">
        <f t="shared" si="725"/>
        <v>98.054694487210654</v>
      </c>
      <c r="DY224" s="2">
        <f t="shared" si="725"/>
        <v>91.096777134277133</v>
      </c>
      <c r="EA224" s="2">
        <f t="shared" si="664"/>
        <v>32.585922522656368</v>
      </c>
      <c r="EB224" s="2">
        <f t="shared" si="726"/>
        <v>33.577160590616977</v>
      </c>
      <c r="EC224" s="2">
        <f t="shared" si="727"/>
        <v>34.102807937039515</v>
      </c>
      <c r="ED224" s="2">
        <f t="shared" si="728"/>
        <v>39.610394614628916</v>
      </c>
      <c r="EE224" s="2">
        <f t="shared" si="729"/>
        <v>43.123782905307536</v>
      </c>
      <c r="EF224" s="2">
        <f t="shared" si="730"/>
        <v>42.550006630370348</v>
      </c>
      <c r="EG224" s="2">
        <f t="shared" si="731"/>
        <v>41.519540772532196</v>
      </c>
      <c r="EH224" s="2">
        <f t="shared" si="732"/>
        <v>41.023559419318822</v>
      </c>
      <c r="EI224" s="2">
        <f t="shared" si="733"/>
        <v>39.715995566722498</v>
      </c>
      <c r="EJ224" s="2">
        <f t="shared" si="734"/>
        <v>41.219620314156302</v>
      </c>
      <c r="EK224" s="2">
        <f t="shared" si="735"/>
        <v>39.755893656064316</v>
      </c>
      <c r="EL224" s="2">
        <f t="shared" si="736"/>
        <v>37.825194496339293</v>
      </c>
      <c r="EM224" s="2">
        <f t="shared" si="737"/>
        <v>38.420263238280072</v>
      </c>
      <c r="EN224" s="2">
        <f t="shared" si="738"/>
        <v>38.039104333789062</v>
      </c>
      <c r="EO224" s="2">
        <f t="shared" si="739"/>
        <v>44.110760018552867</v>
      </c>
      <c r="EQ224" s="2">
        <f t="shared" si="740"/>
        <v>34.850278923673784</v>
      </c>
      <c r="ER224" s="2">
        <f t="shared" si="741"/>
        <v>35.131637800252868</v>
      </c>
      <c r="ES224" s="2">
        <f t="shared" si="741"/>
        <v>35.506463993646022</v>
      </c>
      <c r="ET224" s="2">
        <f t="shared" si="741"/>
        <v>40.787536891389806</v>
      </c>
      <c r="EU224" s="2">
        <f t="shared" si="741"/>
        <v>42.893810647337844</v>
      </c>
      <c r="EV224" s="2">
        <f t="shared" si="741"/>
        <v>42.287416715661905</v>
      </c>
      <c r="EW224" s="2">
        <f t="shared" si="741"/>
        <v>42.950663876345871</v>
      </c>
      <c r="EX224" s="2">
        <f t="shared" si="741"/>
        <v>41.187697404961312</v>
      </c>
      <c r="EY224" s="2">
        <f t="shared" si="741"/>
        <v>40.268506879687116</v>
      </c>
      <c r="EZ224" s="2">
        <f t="shared" si="741"/>
        <v>40.533838079316801</v>
      </c>
      <c r="FA224" s="2">
        <f t="shared" si="741"/>
        <v>38.658620852912485</v>
      </c>
      <c r="FB224" s="2">
        <f t="shared" si="741"/>
        <v>36.985577741210612</v>
      </c>
      <c r="FC224" s="2">
        <f t="shared" si="741"/>
        <v>36.839941899119722</v>
      </c>
      <c r="FD224" s="2">
        <f t="shared" si="741"/>
        <v>37.871863917628836</v>
      </c>
      <c r="FE224" s="2">
        <f t="shared" si="741"/>
        <v>37.761985894218228</v>
      </c>
      <c r="FG224" s="2">
        <f t="shared" si="742"/>
        <v>0.99999935629879566</v>
      </c>
      <c r="FH224" s="2">
        <f t="shared" si="743"/>
        <v>0.99999923360641052</v>
      </c>
      <c r="FI224" s="2">
        <f t="shared" si="743"/>
        <v>0.99999914792030575</v>
      </c>
      <c r="FJ224" s="2">
        <f t="shared" si="743"/>
        <v>0.99999906017238549</v>
      </c>
      <c r="FK224" s="2">
        <f t="shared" si="743"/>
        <v>0.99999912252806822</v>
      </c>
      <c r="FL224" s="2">
        <f t="shared" si="743"/>
        <v>0.99999909601903914</v>
      </c>
      <c r="FM224" s="2">
        <f t="shared" si="743"/>
        <v>0.99999916386046106</v>
      </c>
      <c r="FN224" s="2">
        <f t="shared" si="743"/>
        <v>0.99999909159664546</v>
      </c>
      <c r="FO224" s="2">
        <f t="shared" si="743"/>
        <v>0.99999912702676474</v>
      </c>
      <c r="FP224" s="2">
        <f t="shared" si="743"/>
        <v>0.99999911583779422</v>
      </c>
      <c r="FQ224" s="2">
        <f t="shared" si="743"/>
        <v>0.99999907143993116</v>
      </c>
      <c r="FR224" s="2">
        <f t="shared" si="743"/>
        <v>0.99999910919550583</v>
      </c>
      <c r="FS224" s="2">
        <f t="shared" si="743"/>
        <v>0.99999915258908267</v>
      </c>
      <c r="FT224" s="2">
        <f t="shared" si="743"/>
        <v>0.99999919065062137</v>
      </c>
      <c r="FU224" s="2">
        <f t="shared" si="743"/>
        <v>0.99999927485218354</v>
      </c>
      <c r="FW224" s="2">
        <f t="shared" si="760"/>
        <v>0.99467482498755178</v>
      </c>
      <c r="FX224" s="2">
        <f t="shared" si="600"/>
        <v>0.99405053457815495</v>
      </c>
      <c r="FY224" s="2">
        <f t="shared" si="601"/>
        <v>0.99360774734094204</v>
      </c>
      <c r="FZ224" s="2">
        <f t="shared" si="602"/>
        <v>0.99294723427674425</v>
      </c>
      <c r="GA224" s="2">
        <f t="shared" si="603"/>
        <v>0.99205314551826418</v>
      </c>
      <c r="GB224" s="2">
        <f t="shared" si="604"/>
        <v>0.99243034364545191</v>
      </c>
      <c r="GC224" s="2">
        <f t="shared" si="605"/>
        <v>0.99303424890732106</v>
      </c>
      <c r="GD224" s="2">
        <f t="shared" si="606"/>
        <v>0.99355569274430855</v>
      </c>
      <c r="GE224" s="2">
        <f t="shared" si="607"/>
        <v>0.99403933001401878</v>
      </c>
      <c r="GF224" s="2">
        <f t="shared" si="608"/>
        <v>0.99379815745530975</v>
      </c>
      <c r="GG224" s="2">
        <f t="shared" si="609"/>
        <v>0.99404836098245408</v>
      </c>
      <c r="GH224" s="2">
        <f t="shared" si="610"/>
        <v>0.99391196957516026</v>
      </c>
      <c r="GI224" s="2">
        <f t="shared" si="611"/>
        <v>0.99290871922870949</v>
      </c>
      <c r="GJ224" s="2">
        <f t="shared" si="612"/>
        <v>0.9905765664172399</v>
      </c>
      <c r="GK224" s="2">
        <f t="shared" si="613"/>
        <v>0.99143815426281268</v>
      </c>
      <c r="GM224" s="86">
        <f t="shared" si="761"/>
        <v>0</v>
      </c>
      <c r="GN224" s="86">
        <f t="shared" si="614"/>
        <v>0</v>
      </c>
      <c r="GO224" s="86">
        <f t="shared" si="615"/>
        <v>0</v>
      </c>
      <c r="GP224" s="86">
        <f t="shared" si="616"/>
        <v>0</v>
      </c>
      <c r="GQ224" s="86">
        <f t="shared" si="617"/>
        <v>0</v>
      </c>
      <c r="GR224" s="86">
        <f t="shared" si="618"/>
        <v>0</v>
      </c>
      <c r="GS224" s="86">
        <f t="shared" si="619"/>
        <v>0</v>
      </c>
      <c r="GT224" s="86">
        <f t="shared" si="620"/>
        <v>0</v>
      </c>
      <c r="GU224" s="86">
        <f t="shared" si="621"/>
        <v>0</v>
      </c>
      <c r="GV224" s="86">
        <f t="shared" si="622"/>
        <v>0</v>
      </c>
      <c r="GW224" s="86">
        <f t="shared" si="623"/>
        <v>0</v>
      </c>
      <c r="GX224" s="86">
        <f t="shared" si="624"/>
        <v>0</v>
      </c>
      <c r="GY224" s="86">
        <f t="shared" si="625"/>
        <v>0</v>
      </c>
      <c r="GZ224" s="86">
        <f t="shared" si="626"/>
        <v>0</v>
      </c>
      <c r="HA224" s="86">
        <f t="shared" si="627"/>
        <v>0</v>
      </c>
      <c r="HC224" s="86">
        <f t="shared" si="762"/>
        <v>0</v>
      </c>
      <c r="HD224" s="86">
        <f t="shared" si="628"/>
        <v>0</v>
      </c>
      <c r="HE224" s="86">
        <f t="shared" si="629"/>
        <v>0</v>
      </c>
      <c r="HF224" s="86">
        <f t="shared" si="630"/>
        <v>0</v>
      </c>
      <c r="HG224" s="86">
        <f t="shared" si="631"/>
        <v>0</v>
      </c>
      <c r="HH224" s="86">
        <f t="shared" si="632"/>
        <v>0</v>
      </c>
      <c r="HI224" s="86">
        <f t="shared" si="633"/>
        <v>0</v>
      </c>
      <c r="HJ224" s="86">
        <f t="shared" si="634"/>
        <v>0</v>
      </c>
      <c r="HK224" s="86">
        <f t="shared" si="635"/>
        <v>0</v>
      </c>
      <c r="HL224" s="86">
        <f t="shared" si="636"/>
        <v>0</v>
      </c>
      <c r="HM224" s="86">
        <f t="shared" si="637"/>
        <v>0</v>
      </c>
      <c r="HN224" s="86">
        <f t="shared" si="638"/>
        <v>0</v>
      </c>
      <c r="HO224" s="86">
        <f t="shared" si="639"/>
        <v>0</v>
      </c>
      <c r="HP224" s="86">
        <f t="shared" si="640"/>
        <v>0</v>
      </c>
      <c r="HQ224" s="86">
        <f t="shared" si="641"/>
        <v>0</v>
      </c>
      <c r="HS224" s="86">
        <f t="shared" si="763"/>
        <v>2.1729112991224363E-114</v>
      </c>
      <c r="HT224" s="86">
        <f t="shared" si="642"/>
        <v>2.4517920950807495E-174</v>
      </c>
      <c r="HU224" s="86">
        <f t="shared" si="643"/>
        <v>1.2730573962927781E-176</v>
      </c>
      <c r="HV224" s="86">
        <f t="shared" si="644"/>
        <v>1.3273510205955422E-190</v>
      </c>
      <c r="HW224" s="86">
        <f t="shared" si="645"/>
        <v>4.5582719413697858E-174</v>
      </c>
      <c r="HX224" s="86">
        <f t="shared" si="646"/>
        <v>2.0236887055751084E-194</v>
      </c>
      <c r="HY224" s="86">
        <f t="shared" si="647"/>
        <v>7.6670442377543413E-186</v>
      </c>
      <c r="HZ224" s="86">
        <f t="shared" si="648"/>
        <v>9.0059714638555939E-193</v>
      </c>
      <c r="IA224" s="86">
        <f t="shared" si="649"/>
        <v>1.5741840719761864E-195</v>
      </c>
      <c r="IB224" s="86">
        <f t="shared" si="650"/>
        <v>5.0285708456058228E-189</v>
      </c>
      <c r="IC224" s="86">
        <f t="shared" si="651"/>
        <v>1.2921153614997572E-209</v>
      </c>
      <c r="ID224" s="86">
        <f t="shared" si="652"/>
        <v>1.6666846978040557E-199</v>
      </c>
      <c r="IE224" s="86">
        <f t="shared" si="653"/>
        <v>3.068354250405275E-183</v>
      </c>
      <c r="IF224" s="86">
        <f t="shared" si="654"/>
        <v>3.1297280992507317E-189</v>
      </c>
      <c r="IG224" s="86">
        <f t="shared" si="655"/>
        <v>9.3786894521868195E-204</v>
      </c>
      <c r="II224" s="86">
        <f t="shared" si="764"/>
        <v>3.8721957095817192E-33</v>
      </c>
      <c r="IJ224" s="86">
        <f t="shared" si="765"/>
        <v>1.7973561945595182E-43</v>
      </c>
      <c r="IK224" s="86">
        <f t="shared" si="766"/>
        <v>1.5877641560183037E-43</v>
      </c>
      <c r="IL224" s="86">
        <f t="shared" si="767"/>
        <v>3.727688558297578E-46</v>
      </c>
      <c r="IM224" s="86">
        <f t="shared" si="768"/>
        <v>8.2137636039231331E-42</v>
      </c>
      <c r="IN224" s="86">
        <f t="shared" si="769"/>
        <v>8.0170150654167052E-47</v>
      </c>
      <c r="IO224" s="86">
        <f t="shared" si="770"/>
        <v>1.4043426489474674E-45</v>
      </c>
      <c r="IP224" s="86">
        <f t="shared" si="771"/>
        <v>2.7569802181833157E-48</v>
      </c>
      <c r="IQ224" s="86">
        <f t="shared" si="772"/>
        <v>1.6412528789107373E-49</v>
      </c>
      <c r="IR224" s="86">
        <f t="shared" si="773"/>
        <v>1.902525262703517E-47</v>
      </c>
      <c r="IS224" s="86">
        <f t="shared" si="774"/>
        <v>5.0734362587194733E-53</v>
      </c>
      <c r="IT224" s="86">
        <f t="shared" si="775"/>
        <v>7.3967887640940801E-50</v>
      </c>
      <c r="IU224" s="86">
        <f t="shared" si="776"/>
        <v>1.637256094934284E-44</v>
      </c>
      <c r="IV224" s="86">
        <f t="shared" si="777"/>
        <v>2.7116783651878766E-48</v>
      </c>
      <c r="IW224" s="86">
        <f t="shared" si="778"/>
        <v>1.4006855043309145E-70</v>
      </c>
      <c r="IY224" s="86">
        <f t="shared" si="779"/>
        <v>3.8721957095817192E-33</v>
      </c>
      <c r="IZ224" s="86">
        <f t="shared" si="780"/>
        <v>1.7973561945595182E-43</v>
      </c>
      <c r="JA224" s="86">
        <f t="shared" si="781"/>
        <v>1.5877641560183037E-43</v>
      </c>
      <c r="JB224" s="86">
        <f t="shared" si="782"/>
        <v>3.727688558297578E-46</v>
      </c>
      <c r="JC224" s="86">
        <f t="shared" si="783"/>
        <v>8.2137636039231331E-42</v>
      </c>
      <c r="JD224" s="86">
        <f t="shared" si="784"/>
        <v>8.0170150654167052E-47</v>
      </c>
      <c r="JE224" s="86">
        <f t="shared" si="785"/>
        <v>1.4043426489474674E-45</v>
      </c>
      <c r="JF224" s="86">
        <f t="shared" si="786"/>
        <v>2.7569802181833157E-48</v>
      </c>
      <c r="JG224" s="86">
        <f t="shared" si="787"/>
        <v>1.6412528789107373E-49</v>
      </c>
      <c r="JH224" s="86">
        <f t="shared" si="788"/>
        <v>1.902525262703517E-47</v>
      </c>
      <c r="JI224" s="86">
        <f t="shared" si="789"/>
        <v>5.0734362587194733E-53</v>
      </c>
      <c r="JJ224" s="86">
        <f t="shared" si="790"/>
        <v>7.3967887640940801E-50</v>
      </c>
      <c r="JK224" s="86">
        <f t="shared" si="791"/>
        <v>1.637256094934284E-44</v>
      </c>
      <c r="JL224" s="86">
        <f t="shared" si="792"/>
        <v>2.7116783651878766E-48</v>
      </c>
      <c r="JM224" s="86">
        <f t="shared" si="793"/>
        <v>1.4006855043309145E-70</v>
      </c>
    </row>
    <row r="225" spans="1:273" x14ac:dyDescent="0.25">
      <c r="B225" s="2">
        <v>198</v>
      </c>
      <c r="C225" s="37">
        <v>38.884999999999998</v>
      </c>
      <c r="D225" s="37">
        <v>39.082000000000001</v>
      </c>
      <c r="E225" s="37">
        <v>41.639000000000003</v>
      </c>
      <c r="F225" s="37">
        <v>42.262</v>
      </c>
      <c r="G225" s="37">
        <v>44.442999999999998</v>
      </c>
      <c r="H225" s="37">
        <v>45.475000000000001</v>
      </c>
      <c r="I225" s="37">
        <v>46.015999999999998</v>
      </c>
      <c r="J225" s="37">
        <v>45.884999999999998</v>
      </c>
      <c r="K225" s="37">
        <v>44.360999999999997</v>
      </c>
      <c r="L225" s="37">
        <v>42.377000000000002</v>
      </c>
      <c r="M225" s="37">
        <v>41.328000000000003</v>
      </c>
      <c r="N225" s="37">
        <v>40.328000000000003</v>
      </c>
      <c r="O225" s="37">
        <v>37.508000000000003</v>
      </c>
      <c r="P225" s="37">
        <v>38.786999999999999</v>
      </c>
      <c r="Q225" s="37">
        <v>39.590000000000003</v>
      </c>
      <c r="S225" s="4" t="e">
        <f t="shared" si="665"/>
        <v>#N/A</v>
      </c>
      <c r="T225" s="4" t="e">
        <f t="shared" si="666"/>
        <v>#N/A</v>
      </c>
      <c r="U225" s="4" t="e">
        <f t="shared" si="667"/>
        <v>#N/A</v>
      </c>
      <c r="V225" s="4" t="e">
        <f t="shared" si="668"/>
        <v>#N/A</v>
      </c>
      <c r="W225" s="4" t="e">
        <f t="shared" si="669"/>
        <v>#N/A</v>
      </c>
      <c r="X225" s="4" t="e">
        <f t="shared" si="670"/>
        <v>#N/A</v>
      </c>
      <c r="Y225" s="4" t="e">
        <f t="shared" si="671"/>
        <v>#N/A</v>
      </c>
      <c r="Z225" s="4" t="e">
        <f t="shared" si="672"/>
        <v>#N/A</v>
      </c>
      <c r="AA225" s="4" t="e">
        <f t="shared" si="673"/>
        <v>#N/A</v>
      </c>
      <c r="AB225" s="4" t="e">
        <f t="shared" si="674"/>
        <v>#N/A</v>
      </c>
      <c r="AC225" s="4" t="e">
        <f t="shared" si="675"/>
        <v>#N/A</v>
      </c>
      <c r="AD225" s="4" t="e">
        <f t="shared" si="676"/>
        <v>#N/A</v>
      </c>
      <c r="AE225" s="4" t="e">
        <f t="shared" si="677"/>
        <v>#N/A</v>
      </c>
      <c r="AF225" s="4" t="e">
        <f t="shared" si="678"/>
        <v>#N/A</v>
      </c>
      <c r="AG225" s="4" t="e">
        <f t="shared" si="679"/>
        <v>#N/A</v>
      </c>
      <c r="AI225" s="4">
        <f t="shared" si="680"/>
        <v>0</v>
      </c>
      <c r="AJ225" s="4">
        <f t="shared" si="681"/>
        <v>0</v>
      </c>
      <c r="AK225" s="4">
        <f t="shared" si="682"/>
        <v>0</v>
      </c>
      <c r="AL225" s="4">
        <f t="shared" si="683"/>
        <v>0</v>
      </c>
      <c r="AM225" s="4">
        <f t="shared" si="684"/>
        <v>0</v>
      </c>
      <c r="AN225" s="4">
        <f t="shared" si="685"/>
        <v>0</v>
      </c>
      <c r="AO225" s="4">
        <f t="shared" si="686"/>
        <v>0</v>
      </c>
      <c r="AP225" s="4">
        <f t="shared" si="687"/>
        <v>0</v>
      </c>
      <c r="AQ225" s="4">
        <f t="shared" si="688"/>
        <v>0</v>
      </c>
      <c r="AR225" s="4">
        <f t="shared" si="689"/>
        <v>0</v>
      </c>
      <c r="AS225" s="4">
        <f t="shared" si="690"/>
        <v>0</v>
      </c>
      <c r="AT225" s="4">
        <f t="shared" si="691"/>
        <v>0</v>
      </c>
      <c r="AU225" s="4">
        <f t="shared" si="692"/>
        <v>0</v>
      </c>
      <c r="AV225" s="4">
        <f t="shared" si="693"/>
        <v>0</v>
      </c>
      <c r="AW225" s="4">
        <f t="shared" si="693"/>
        <v>0</v>
      </c>
      <c r="AY225" s="2" t="e">
        <f t="shared" si="744"/>
        <v>#N/A</v>
      </c>
      <c r="AZ225" s="2" t="e">
        <f t="shared" si="583"/>
        <v>#N/A</v>
      </c>
      <c r="BA225" s="2" t="e">
        <f t="shared" si="584"/>
        <v>#N/A</v>
      </c>
      <c r="BB225" s="2" t="e">
        <f t="shared" si="585"/>
        <v>#N/A</v>
      </c>
      <c r="BC225" s="2" t="e">
        <f t="shared" si="586"/>
        <v>#N/A</v>
      </c>
      <c r="BD225" s="2" t="e">
        <f t="shared" si="587"/>
        <v>#N/A</v>
      </c>
      <c r="BE225" s="2" t="e">
        <f t="shared" si="588"/>
        <v>#N/A</v>
      </c>
      <c r="BF225" s="2" t="e">
        <f t="shared" si="589"/>
        <v>#N/A</v>
      </c>
      <c r="BG225" s="2" t="e">
        <f t="shared" si="590"/>
        <v>#N/A</v>
      </c>
      <c r="BH225" s="2" t="e">
        <f t="shared" si="591"/>
        <v>#N/A</v>
      </c>
      <c r="BI225" s="2" t="e">
        <f t="shared" si="592"/>
        <v>#N/A</v>
      </c>
      <c r="BJ225" s="2" t="e">
        <f t="shared" si="593"/>
        <v>#N/A</v>
      </c>
      <c r="BK225" s="2" t="e">
        <f t="shared" si="594"/>
        <v>#N/A</v>
      </c>
      <c r="BL225" s="2" t="e">
        <f t="shared" si="595"/>
        <v>#N/A</v>
      </c>
      <c r="BM225" s="2" t="e">
        <f t="shared" si="596"/>
        <v>#N/A</v>
      </c>
      <c r="BO225" s="2" t="str">
        <f t="shared" si="694"/>
        <v/>
      </c>
      <c r="BP225" s="2" t="str">
        <f t="shared" si="695"/>
        <v/>
      </c>
      <c r="BQ225" s="2" t="str">
        <f t="shared" si="696"/>
        <v/>
      </c>
      <c r="BR225" s="2" t="str">
        <f t="shared" si="697"/>
        <v/>
      </c>
      <c r="BS225" s="2" t="str">
        <f t="shared" si="698"/>
        <v/>
      </c>
      <c r="BT225" s="2" t="str">
        <f t="shared" si="699"/>
        <v/>
      </c>
      <c r="BU225" s="2" t="str">
        <f t="shared" si="700"/>
        <v/>
      </c>
      <c r="BV225" s="2" t="str">
        <f t="shared" si="701"/>
        <v/>
      </c>
      <c r="BW225" s="2" t="str">
        <f t="shared" si="702"/>
        <v/>
      </c>
      <c r="BX225" s="2" t="str">
        <f t="shared" si="703"/>
        <v/>
      </c>
      <c r="BY225" s="2" t="str">
        <f t="shared" si="704"/>
        <v/>
      </c>
      <c r="BZ225" s="2" t="str">
        <f t="shared" si="705"/>
        <v/>
      </c>
      <c r="CA225" s="2" t="str">
        <f t="shared" si="706"/>
        <v/>
      </c>
      <c r="CB225" s="2" t="str">
        <f t="shared" si="707"/>
        <v/>
      </c>
      <c r="CC225" s="2" t="str">
        <f t="shared" si="708"/>
        <v/>
      </c>
      <c r="CE225" s="2" t="str">
        <f t="shared" si="745"/>
        <v/>
      </c>
      <c r="CF225" s="2" t="str">
        <f t="shared" si="746"/>
        <v/>
      </c>
      <c r="CG225" s="2" t="str">
        <f t="shared" si="747"/>
        <v/>
      </c>
      <c r="CH225" s="2" t="str">
        <f t="shared" si="748"/>
        <v/>
      </c>
      <c r="CI225" s="2" t="str">
        <f t="shared" si="749"/>
        <v/>
      </c>
      <c r="CJ225" s="2" t="str">
        <f t="shared" si="750"/>
        <v/>
      </c>
      <c r="CK225" s="2" t="str">
        <f t="shared" si="751"/>
        <v/>
      </c>
      <c r="CL225" s="2" t="str">
        <f t="shared" si="752"/>
        <v/>
      </c>
      <c r="CM225" s="2" t="str">
        <f t="shared" si="753"/>
        <v/>
      </c>
      <c r="CN225" s="2" t="str">
        <f t="shared" si="754"/>
        <v/>
      </c>
      <c r="CO225" s="2" t="str">
        <f t="shared" si="755"/>
        <v/>
      </c>
      <c r="CP225" s="2" t="str">
        <f t="shared" si="756"/>
        <v/>
      </c>
      <c r="CQ225" s="2" t="str">
        <f t="shared" si="757"/>
        <v/>
      </c>
      <c r="CR225" s="2" t="str">
        <f t="shared" si="758"/>
        <v/>
      </c>
      <c r="CS225" s="2" t="str">
        <f t="shared" si="759"/>
        <v/>
      </c>
      <c r="CU225" s="2" t="str">
        <f t="shared" si="709"/>
        <v/>
      </c>
      <c r="CV225" s="2" t="str">
        <f t="shared" si="710"/>
        <v/>
      </c>
      <c r="CW225" s="2" t="str">
        <f t="shared" si="711"/>
        <v/>
      </c>
      <c r="CX225" s="2" t="str">
        <f t="shared" si="712"/>
        <v/>
      </c>
      <c r="CY225" s="2" t="str">
        <f t="shared" si="713"/>
        <v/>
      </c>
      <c r="CZ225" s="2" t="str">
        <f t="shared" si="714"/>
        <v/>
      </c>
      <c r="DA225" s="2" t="str">
        <f t="shared" si="715"/>
        <v/>
      </c>
      <c r="DB225" s="2" t="str">
        <f t="shared" si="716"/>
        <v/>
      </c>
      <c r="DC225" s="2" t="str">
        <f t="shared" si="717"/>
        <v/>
      </c>
      <c r="DD225" s="2" t="str">
        <f t="shared" si="718"/>
        <v/>
      </c>
      <c r="DE225" s="2" t="str">
        <f t="shared" si="719"/>
        <v/>
      </c>
      <c r="DF225" s="2" t="str">
        <f t="shared" si="720"/>
        <v/>
      </c>
      <c r="DG225" s="2" t="str">
        <f t="shared" si="721"/>
        <v/>
      </c>
      <c r="DH225" s="2" t="str">
        <f t="shared" si="722"/>
        <v/>
      </c>
      <c r="DI225" s="2" t="str">
        <f t="shared" si="723"/>
        <v/>
      </c>
      <c r="DK225" s="2">
        <f t="shared" si="724"/>
        <v>102.21881630337896</v>
      </c>
      <c r="DL225" s="2">
        <f t="shared" si="725"/>
        <v>108.16779734219269</v>
      </c>
      <c r="DM225" s="2">
        <f t="shared" si="725"/>
        <v>108.30903310104532</v>
      </c>
      <c r="DN225" s="2">
        <f t="shared" si="725"/>
        <v>120.62236275303644</v>
      </c>
      <c r="DO225" s="2">
        <f t="shared" si="725"/>
        <v>112.2263210166653</v>
      </c>
      <c r="DP225" s="2">
        <f t="shared" si="725"/>
        <v>118.38167773279355</v>
      </c>
      <c r="DQ225" s="2">
        <f t="shared" si="725"/>
        <v>109.54675619136961</v>
      </c>
      <c r="DR225" s="2">
        <f t="shared" si="725"/>
        <v>115.38632982456139</v>
      </c>
      <c r="DS225" s="2">
        <f t="shared" si="725"/>
        <v>112.63346821315244</v>
      </c>
      <c r="DT225" s="2">
        <f t="shared" si="725"/>
        <v>109.60357026266418</v>
      </c>
      <c r="DU225" s="2">
        <f t="shared" si="725"/>
        <v>105.34736437246963</v>
      </c>
      <c r="DV225" s="2">
        <f t="shared" si="725"/>
        <v>111.97812561549404</v>
      </c>
      <c r="DW225" s="2">
        <f t="shared" si="725"/>
        <v>109.43799284750337</v>
      </c>
      <c r="DX225" s="2">
        <f t="shared" si="725"/>
        <v>98.240453258785081</v>
      </c>
      <c r="DY225" s="2">
        <f t="shared" si="725"/>
        <v>91.255047661947657</v>
      </c>
      <c r="EA225" s="2">
        <f t="shared" si="664"/>
        <v>32.398988411825883</v>
      </c>
      <c r="EB225" s="2">
        <f t="shared" si="726"/>
        <v>33.396636127069115</v>
      </c>
      <c r="EC225" s="2">
        <f t="shared" si="727"/>
        <v>33.911911252511715</v>
      </c>
      <c r="ED225" s="2">
        <f t="shared" si="728"/>
        <v>39.449471554880773</v>
      </c>
      <c r="EE225" s="2">
        <f t="shared" si="729"/>
        <v>42.978178949032014</v>
      </c>
      <c r="EF225" s="2">
        <f t="shared" si="730"/>
        <v>42.395237022262961</v>
      </c>
      <c r="EG225" s="2">
        <f t="shared" si="731"/>
        <v>41.342822267104275</v>
      </c>
      <c r="EH225" s="2">
        <f t="shared" si="732"/>
        <v>40.832247783361254</v>
      </c>
      <c r="EI225" s="2">
        <f t="shared" si="733"/>
        <v>39.53987229480736</v>
      </c>
      <c r="EJ225" s="2">
        <f t="shared" si="734"/>
        <v>41.05993644598631</v>
      </c>
      <c r="EK225" s="2">
        <f t="shared" si="735"/>
        <v>39.609932880888586</v>
      </c>
      <c r="EL225" s="2">
        <f t="shared" si="736"/>
        <v>37.658351224438263</v>
      </c>
      <c r="EM225" s="2">
        <f t="shared" si="737"/>
        <v>38.272843728100923</v>
      </c>
      <c r="EN225" s="2">
        <f t="shared" si="738"/>
        <v>37.8684865341218</v>
      </c>
      <c r="EO225" s="2">
        <f t="shared" si="739"/>
        <v>43.984898423005561</v>
      </c>
      <c r="EQ225" s="2">
        <f t="shared" si="740"/>
        <v>34.687586824644121</v>
      </c>
      <c r="ER225" s="2">
        <f t="shared" si="741"/>
        <v>34.968408255508905</v>
      </c>
      <c r="ES225" s="2">
        <f t="shared" si="741"/>
        <v>35.331150381410183</v>
      </c>
      <c r="ET225" s="2">
        <f t="shared" si="741"/>
        <v>40.639686504517492</v>
      </c>
      <c r="EU225" s="2">
        <f t="shared" si="741"/>
        <v>42.745745670046539</v>
      </c>
      <c r="EV225" s="2">
        <f t="shared" si="741"/>
        <v>42.129777983808978</v>
      </c>
      <c r="EW225" s="2">
        <f t="shared" si="741"/>
        <v>42.789533006722714</v>
      </c>
      <c r="EX225" s="2">
        <f t="shared" si="741"/>
        <v>40.998439141419169</v>
      </c>
      <c r="EY225" s="2">
        <f t="shared" si="741"/>
        <v>40.098491545898767</v>
      </c>
      <c r="EZ225" s="2">
        <f t="shared" si="741"/>
        <v>40.366803138386942</v>
      </c>
      <c r="FA225" s="2">
        <f t="shared" si="741"/>
        <v>38.500906046635336</v>
      </c>
      <c r="FB225" s="2">
        <f t="shared" si="741"/>
        <v>36.809869801955209</v>
      </c>
      <c r="FC225" s="2">
        <f t="shared" si="741"/>
        <v>36.675205785523033</v>
      </c>
      <c r="FD225" s="2">
        <f t="shared" si="741"/>
        <v>37.700377185652336</v>
      </c>
      <c r="FE225" s="2">
        <f t="shared" si="741"/>
        <v>37.574516951226592</v>
      </c>
      <c r="FG225" s="2">
        <f t="shared" si="742"/>
        <v>0.99999941293749106</v>
      </c>
      <c r="FH225" s="2">
        <f t="shared" si="743"/>
        <v>0.99999930104069201</v>
      </c>
      <c r="FI225" s="2">
        <f t="shared" si="743"/>
        <v>0.99999922289402465</v>
      </c>
      <c r="FJ225" s="2">
        <f t="shared" si="743"/>
        <v>0.99999914286695757</v>
      </c>
      <c r="FK225" s="2">
        <f t="shared" si="743"/>
        <v>0.99999919973602525</v>
      </c>
      <c r="FL225" s="2">
        <f t="shared" si="743"/>
        <v>0.99999917555949946</v>
      </c>
      <c r="FM225" s="2">
        <f t="shared" si="743"/>
        <v>0.99999923743162122</v>
      </c>
      <c r="FN225" s="2">
        <f t="shared" si="743"/>
        <v>0.99999917152622797</v>
      </c>
      <c r="FO225" s="2">
        <f t="shared" si="743"/>
        <v>0.99999920383888574</v>
      </c>
      <c r="FP225" s="2">
        <f t="shared" si="743"/>
        <v>0.99999919363442191</v>
      </c>
      <c r="FQ225" s="2">
        <f t="shared" si="743"/>
        <v>0.99999915314308307</v>
      </c>
      <c r="FR225" s="2">
        <f t="shared" si="743"/>
        <v>0.9999991875765819</v>
      </c>
      <c r="FS225" s="2">
        <f t="shared" si="743"/>
        <v>0.9999992271520004</v>
      </c>
      <c r="FT225" s="2">
        <f t="shared" si="743"/>
        <v>0.99999926186454124</v>
      </c>
      <c r="FU225" s="2">
        <f t="shared" si="743"/>
        <v>0.99999933865728907</v>
      </c>
      <c r="FW225" s="2">
        <f t="shared" si="760"/>
        <v>0.99514110599507943</v>
      </c>
      <c r="FX225" s="2">
        <f t="shared" si="600"/>
        <v>0.99457118112282306</v>
      </c>
      <c r="FY225" s="2">
        <f t="shared" si="601"/>
        <v>0.99416691547479386</v>
      </c>
      <c r="FZ225" s="2">
        <f t="shared" si="602"/>
        <v>0.99356380712445935</v>
      </c>
      <c r="GA225" s="2">
        <f t="shared" si="603"/>
        <v>0.99274731122512871</v>
      </c>
      <c r="GB225" s="2">
        <f t="shared" si="604"/>
        <v>0.99309179015711357</v>
      </c>
      <c r="GC225" s="2">
        <f t="shared" si="605"/>
        <v>0.99364326338802211</v>
      </c>
      <c r="GD225" s="2">
        <f t="shared" si="606"/>
        <v>0.9941193874517209</v>
      </c>
      <c r="GE225" s="2">
        <f t="shared" si="607"/>
        <v>0.99456095172165704</v>
      </c>
      <c r="GF225" s="2">
        <f t="shared" si="608"/>
        <v>0.99434076415901462</v>
      </c>
      <c r="GG225" s="2">
        <f t="shared" si="609"/>
        <v>0.99456919670250554</v>
      </c>
      <c r="GH225" s="2">
        <f t="shared" si="610"/>
        <v>0.99444467438157358</v>
      </c>
      <c r="GI225" s="2">
        <f t="shared" si="611"/>
        <v>0.99352863722705276</v>
      </c>
      <c r="GJ225" s="2">
        <f t="shared" si="612"/>
        <v>0.99139859448707979</v>
      </c>
      <c r="GK225" s="2">
        <f t="shared" si="613"/>
        <v>0.99218561692026852</v>
      </c>
      <c r="GM225" s="86">
        <f t="shared" si="761"/>
        <v>0</v>
      </c>
      <c r="GN225" s="86">
        <f t="shared" si="614"/>
        <v>0</v>
      </c>
      <c r="GO225" s="86">
        <f t="shared" si="615"/>
        <v>0</v>
      </c>
      <c r="GP225" s="86">
        <f t="shared" si="616"/>
        <v>0</v>
      </c>
      <c r="GQ225" s="86">
        <f t="shared" si="617"/>
        <v>0</v>
      </c>
      <c r="GR225" s="86">
        <f t="shared" si="618"/>
        <v>0</v>
      </c>
      <c r="GS225" s="86">
        <f t="shared" si="619"/>
        <v>0</v>
      </c>
      <c r="GT225" s="86">
        <f t="shared" si="620"/>
        <v>0</v>
      </c>
      <c r="GU225" s="86">
        <f t="shared" si="621"/>
        <v>0</v>
      </c>
      <c r="GV225" s="86">
        <f t="shared" si="622"/>
        <v>0</v>
      </c>
      <c r="GW225" s="86">
        <f t="shared" si="623"/>
        <v>0</v>
      </c>
      <c r="GX225" s="86">
        <f t="shared" si="624"/>
        <v>0</v>
      </c>
      <c r="GY225" s="86">
        <f t="shared" si="625"/>
        <v>0</v>
      </c>
      <c r="GZ225" s="86">
        <f t="shared" si="626"/>
        <v>0</v>
      </c>
      <c r="HA225" s="86">
        <f t="shared" si="627"/>
        <v>0</v>
      </c>
      <c r="HC225" s="86">
        <f t="shared" si="762"/>
        <v>0</v>
      </c>
      <c r="HD225" s="86">
        <f t="shared" si="628"/>
        <v>0</v>
      </c>
      <c r="HE225" s="86">
        <f t="shared" si="629"/>
        <v>0</v>
      </c>
      <c r="HF225" s="86">
        <f t="shared" si="630"/>
        <v>0</v>
      </c>
      <c r="HG225" s="86">
        <f t="shared" si="631"/>
        <v>0</v>
      </c>
      <c r="HH225" s="86">
        <f t="shared" si="632"/>
        <v>0</v>
      </c>
      <c r="HI225" s="86">
        <f t="shared" si="633"/>
        <v>0</v>
      </c>
      <c r="HJ225" s="86">
        <f t="shared" si="634"/>
        <v>0</v>
      </c>
      <c r="HK225" s="86">
        <f t="shared" si="635"/>
        <v>0</v>
      </c>
      <c r="HL225" s="86">
        <f t="shared" si="636"/>
        <v>0</v>
      </c>
      <c r="HM225" s="86">
        <f t="shared" si="637"/>
        <v>0</v>
      </c>
      <c r="HN225" s="86">
        <f t="shared" si="638"/>
        <v>0</v>
      </c>
      <c r="HO225" s="86">
        <f t="shared" si="639"/>
        <v>0</v>
      </c>
      <c r="HP225" s="86">
        <f t="shared" si="640"/>
        <v>0</v>
      </c>
      <c r="HQ225" s="86">
        <f t="shared" si="641"/>
        <v>0</v>
      </c>
      <c r="HS225" s="86">
        <f t="shared" si="763"/>
        <v>2.5084878129045412E-117</v>
      </c>
      <c r="HT225" s="86">
        <f t="shared" si="642"/>
        <v>1.2847638682268763E-178</v>
      </c>
      <c r="HU225" s="86">
        <f t="shared" si="643"/>
        <v>5.3857853030661934E-181</v>
      </c>
      <c r="HV225" s="86">
        <f t="shared" si="644"/>
        <v>2.2029884667691154E-195</v>
      </c>
      <c r="HW225" s="86">
        <f t="shared" si="645"/>
        <v>1.6339444317082519E-178</v>
      </c>
      <c r="HX225" s="86">
        <f t="shared" si="646"/>
        <v>2.3470657173615854E-199</v>
      </c>
      <c r="HY225" s="86">
        <f t="shared" si="647"/>
        <v>1.6132255887311775E-190</v>
      </c>
      <c r="HZ225" s="86">
        <f t="shared" si="648"/>
        <v>1.3240340006329058E-197</v>
      </c>
      <c r="IA225" s="86">
        <f t="shared" si="649"/>
        <v>2.1975147178418221E-200</v>
      </c>
      <c r="IB225" s="86">
        <f t="shared" si="650"/>
        <v>9.9086412407771474E-194</v>
      </c>
      <c r="IC225" s="86">
        <f t="shared" si="651"/>
        <v>7.9948287873321898E-215</v>
      </c>
      <c r="ID225" s="86">
        <f t="shared" si="652"/>
        <v>1.9009902250299984E-204</v>
      </c>
      <c r="IE225" s="86">
        <f t="shared" si="653"/>
        <v>7.6444214408826169E-188</v>
      </c>
      <c r="IF225" s="86">
        <f t="shared" si="654"/>
        <v>4.1676032092561481E-194</v>
      </c>
      <c r="IG225" s="86">
        <f t="shared" si="655"/>
        <v>6.3478173512258182E-209</v>
      </c>
      <c r="II225" s="86">
        <f t="shared" si="764"/>
        <v>2.9563245604378721E-34</v>
      </c>
      <c r="IJ225" s="86">
        <f t="shared" si="765"/>
        <v>5.4934548112719576E-45</v>
      </c>
      <c r="IK225" s="86">
        <f t="shared" si="766"/>
        <v>4.5935394260154967E-45</v>
      </c>
      <c r="IL225" s="86">
        <f t="shared" si="767"/>
        <v>8.0058340586675773E-48</v>
      </c>
      <c r="IM225" s="86">
        <f t="shared" si="768"/>
        <v>2.3498544681846727E-43</v>
      </c>
      <c r="IN225" s="86">
        <f t="shared" si="769"/>
        <v>1.5347912735152248E-48</v>
      </c>
      <c r="IO225" s="86">
        <f t="shared" si="770"/>
        <v>3.20015728248275E-47</v>
      </c>
      <c r="IP225" s="86">
        <f t="shared" si="771"/>
        <v>5.3025609824955099E-50</v>
      </c>
      <c r="IQ225" s="86">
        <f t="shared" si="772"/>
        <v>3.0302603741711642E-51</v>
      </c>
      <c r="IR225" s="86">
        <f t="shared" si="773"/>
        <v>4.0468503241213424E-49</v>
      </c>
      <c r="IS225" s="86">
        <f t="shared" si="774"/>
        <v>7.0019218385654236E-55</v>
      </c>
      <c r="IT225" s="86">
        <f t="shared" si="775"/>
        <v>1.3045959217339415E-51</v>
      </c>
      <c r="IU225" s="86">
        <f t="shared" si="776"/>
        <v>4.0338080284882629E-46</v>
      </c>
      <c r="IV225" s="86">
        <f t="shared" si="777"/>
        <v>3.7536155453649124E-50</v>
      </c>
      <c r="IW225" s="86">
        <f t="shared" si="778"/>
        <v>2.8622454284181795E-73</v>
      </c>
      <c r="IY225" s="86">
        <f t="shared" si="779"/>
        <v>2.9563245604378721E-34</v>
      </c>
      <c r="IZ225" s="86">
        <f t="shared" si="780"/>
        <v>5.4934548112719576E-45</v>
      </c>
      <c r="JA225" s="86">
        <f t="shared" si="781"/>
        <v>4.5935394260154967E-45</v>
      </c>
      <c r="JB225" s="86">
        <f t="shared" si="782"/>
        <v>8.0058340586675773E-48</v>
      </c>
      <c r="JC225" s="86">
        <f t="shared" si="783"/>
        <v>2.3498544681846727E-43</v>
      </c>
      <c r="JD225" s="86">
        <f t="shared" si="784"/>
        <v>1.5347912735152248E-48</v>
      </c>
      <c r="JE225" s="86">
        <f t="shared" si="785"/>
        <v>3.20015728248275E-47</v>
      </c>
      <c r="JF225" s="86">
        <f t="shared" si="786"/>
        <v>5.3025609824955099E-50</v>
      </c>
      <c r="JG225" s="86">
        <f t="shared" si="787"/>
        <v>3.0302603741711642E-51</v>
      </c>
      <c r="JH225" s="86">
        <f t="shared" si="788"/>
        <v>4.0468503241213424E-49</v>
      </c>
      <c r="JI225" s="86">
        <f t="shared" si="789"/>
        <v>7.0019218385654236E-55</v>
      </c>
      <c r="JJ225" s="86">
        <f t="shared" si="790"/>
        <v>1.3045959217339415E-51</v>
      </c>
      <c r="JK225" s="86">
        <f t="shared" si="791"/>
        <v>4.0338080284882629E-46</v>
      </c>
      <c r="JL225" s="86">
        <f t="shared" si="792"/>
        <v>3.7536155453649124E-50</v>
      </c>
      <c r="JM225" s="86">
        <f t="shared" si="793"/>
        <v>2.8622454284181795E-73</v>
      </c>
    </row>
    <row r="226" spans="1:273" x14ac:dyDescent="0.25">
      <c r="B226" s="2">
        <v>199</v>
      </c>
      <c r="C226" s="37">
        <v>39.18</v>
      </c>
      <c r="D226" s="37">
        <v>38.671999999999997</v>
      </c>
      <c r="E226" s="37">
        <v>41.884999999999998</v>
      </c>
      <c r="F226" s="37">
        <v>44.524999999999999</v>
      </c>
      <c r="G226" s="37">
        <v>45.197000000000003</v>
      </c>
      <c r="H226" s="37">
        <v>44.884999999999998</v>
      </c>
      <c r="I226" s="37">
        <v>45.869</v>
      </c>
      <c r="J226" s="37">
        <v>45.851999999999997</v>
      </c>
      <c r="K226" s="37">
        <v>44.18</v>
      </c>
      <c r="L226" s="37">
        <v>43.115000000000002</v>
      </c>
      <c r="M226" s="37">
        <v>41.344000000000001</v>
      </c>
      <c r="N226" s="37">
        <v>40.097999999999999</v>
      </c>
      <c r="O226" s="37">
        <v>38.966999999999999</v>
      </c>
      <c r="P226" s="37">
        <v>39.557000000000002</v>
      </c>
      <c r="Q226" s="37">
        <v>38.753999999999998</v>
      </c>
      <c r="S226" s="4" t="e">
        <f t="shared" si="665"/>
        <v>#N/A</v>
      </c>
      <c r="T226" s="4" t="e">
        <f t="shared" si="666"/>
        <v>#N/A</v>
      </c>
      <c r="U226" s="4" t="e">
        <f t="shared" si="667"/>
        <v>#N/A</v>
      </c>
      <c r="V226" s="4" t="e">
        <f t="shared" si="668"/>
        <v>#N/A</v>
      </c>
      <c r="W226" s="4" t="e">
        <f t="shared" si="669"/>
        <v>#N/A</v>
      </c>
      <c r="X226" s="4" t="e">
        <f t="shared" si="670"/>
        <v>#N/A</v>
      </c>
      <c r="Y226" s="4" t="e">
        <f t="shared" si="671"/>
        <v>#N/A</v>
      </c>
      <c r="Z226" s="4" t="e">
        <f t="shared" si="672"/>
        <v>#N/A</v>
      </c>
      <c r="AA226" s="4" t="e">
        <f t="shared" si="673"/>
        <v>#N/A</v>
      </c>
      <c r="AB226" s="4" t="e">
        <f t="shared" si="674"/>
        <v>#N/A</v>
      </c>
      <c r="AC226" s="4" t="e">
        <f t="shared" si="675"/>
        <v>#N/A</v>
      </c>
      <c r="AD226" s="4" t="e">
        <f t="shared" si="676"/>
        <v>#N/A</v>
      </c>
      <c r="AE226" s="4" t="e">
        <f t="shared" si="677"/>
        <v>#N/A</v>
      </c>
      <c r="AF226" s="4" t="e">
        <f t="shared" si="678"/>
        <v>#N/A</v>
      </c>
      <c r="AG226" s="4" t="e">
        <f t="shared" si="679"/>
        <v>#N/A</v>
      </c>
      <c r="AI226" s="4">
        <f t="shared" si="680"/>
        <v>0</v>
      </c>
      <c r="AJ226" s="4">
        <f t="shared" si="681"/>
        <v>0</v>
      </c>
      <c r="AK226" s="4">
        <f t="shared" si="682"/>
        <v>0</v>
      </c>
      <c r="AL226" s="4">
        <f t="shared" si="683"/>
        <v>0</v>
      </c>
      <c r="AM226" s="4">
        <f t="shared" si="684"/>
        <v>0</v>
      </c>
      <c r="AN226" s="4">
        <f t="shared" si="685"/>
        <v>0</v>
      </c>
      <c r="AO226" s="4">
        <f t="shared" si="686"/>
        <v>0</v>
      </c>
      <c r="AP226" s="4">
        <f t="shared" si="687"/>
        <v>0</v>
      </c>
      <c r="AQ226" s="4">
        <f t="shared" si="688"/>
        <v>0</v>
      </c>
      <c r="AR226" s="4">
        <f t="shared" si="689"/>
        <v>0</v>
      </c>
      <c r="AS226" s="4">
        <f t="shared" si="690"/>
        <v>0</v>
      </c>
      <c r="AT226" s="4">
        <f t="shared" si="691"/>
        <v>0</v>
      </c>
      <c r="AU226" s="4">
        <f t="shared" si="692"/>
        <v>0</v>
      </c>
      <c r="AV226" s="4">
        <f t="shared" si="693"/>
        <v>0</v>
      </c>
      <c r="AW226" s="4">
        <f t="shared" si="693"/>
        <v>0</v>
      </c>
      <c r="AY226" s="2" t="e">
        <f t="shared" si="744"/>
        <v>#N/A</v>
      </c>
      <c r="AZ226" s="2" t="e">
        <f t="shared" si="583"/>
        <v>#N/A</v>
      </c>
      <c r="BA226" s="2" t="e">
        <f t="shared" si="584"/>
        <v>#N/A</v>
      </c>
      <c r="BB226" s="2" t="e">
        <f t="shared" si="585"/>
        <v>#N/A</v>
      </c>
      <c r="BC226" s="2" t="e">
        <f t="shared" si="586"/>
        <v>#N/A</v>
      </c>
      <c r="BD226" s="2" t="e">
        <f t="shared" si="587"/>
        <v>#N/A</v>
      </c>
      <c r="BE226" s="2" t="e">
        <f t="shared" si="588"/>
        <v>#N/A</v>
      </c>
      <c r="BF226" s="2" t="e">
        <f t="shared" si="589"/>
        <v>#N/A</v>
      </c>
      <c r="BG226" s="2" t="e">
        <f t="shared" si="590"/>
        <v>#N/A</v>
      </c>
      <c r="BH226" s="2" t="e">
        <f t="shared" si="591"/>
        <v>#N/A</v>
      </c>
      <c r="BI226" s="2" t="e">
        <f t="shared" si="592"/>
        <v>#N/A</v>
      </c>
      <c r="BJ226" s="2" t="e">
        <f t="shared" si="593"/>
        <v>#N/A</v>
      </c>
      <c r="BK226" s="2" t="e">
        <f t="shared" si="594"/>
        <v>#N/A</v>
      </c>
      <c r="BL226" s="2" t="e">
        <f t="shared" si="595"/>
        <v>#N/A</v>
      </c>
      <c r="BM226" s="2" t="e">
        <f t="shared" si="596"/>
        <v>#N/A</v>
      </c>
      <c r="BO226" s="2" t="str">
        <f t="shared" si="694"/>
        <v/>
      </c>
      <c r="BP226" s="2" t="str">
        <f t="shared" si="695"/>
        <v/>
      </c>
      <c r="BQ226" s="2" t="str">
        <f t="shared" si="696"/>
        <v/>
      </c>
      <c r="BR226" s="2" t="str">
        <f t="shared" si="697"/>
        <v/>
      </c>
      <c r="BS226" s="2" t="str">
        <f t="shared" si="698"/>
        <v/>
      </c>
      <c r="BT226" s="2" t="str">
        <f t="shared" si="699"/>
        <v/>
      </c>
      <c r="BU226" s="2" t="str">
        <f t="shared" si="700"/>
        <v/>
      </c>
      <c r="BV226" s="2" t="str">
        <f t="shared" si="701"/>
        <v/>
      </c>
      <c r="BW226" s="2" t="str">
        <f t="shared" si="702"/>
        <v/>
      </c>
      <c r="BX226" s="2" t="str">
        <f t="shared" si="703"/>
        <v/>
      </c>
      <c r="BY226" s="2" t="str">
        <f t="shared" si="704"/>
        <v/>
      </c>
      <c r="BZ226" s="2" t="str">
        <f t="shared" si="705"/>
        <v/>
      </c>
      <c r="CA226" s="2" t="str">
        <f t="shared" si="706"/>
        <v/>
      </c>
      <c r="CB226" s="2" t="str">
        <f t="shared" si="707"/>
        <v/>
      </c>
      <c r="CC226" s="2" t="str">
        <f t="shared" si="708"/>
        <v/>
      </c>
      <c r="CE226" s="2" t="str">
        <f t="shared" si="745"/>
        <v/>
      </c>
      <c r="CF226" s="2" t="str">
        <f t="shared" si="746"/>
        <v/>
      </c>
      <c r="CG226" s="2" t="str">
        <f t="shared" si="747"/>
        <v/>
      </c>
      <c r="CH226" s="2" t="str">
        <f t="shared" si="748"/>
        <v/>
      </c>
      <c r="CI226" s="2" t="str">
        <f t="shared" si="749"/>
        <v/>
      </c>
      <c r="CJ226" s="2" t="str">
        <f t="shared" si="750"/>
        <v/>
      </c>
      <c r="CK226" s="2" t="str">
        <f t="shared" si="751"/>
        <v/>
      </c>
      <c r="CL226" s="2" t="str">
        <f t="shared" si="752"/>
        <v/>
      </c>
      <c r="CM226" s="2" t="str">
        <f t="shared" si="753"/>
        <v/>
      </c>
      <c r="CN226" s="2" t="str">
        <f t="shared" si="754"/>
        <v/>
      </c>
      <c r="CO226" s="2" t="str">
        <f t="shared" si="755"/>
        <v/>
      </c>
      <c r="CP226" s="2" t="str">
        <f t="shared" si="756"/>
        <v/>
      </c>
      <c r="CQ226" s="2" t="str">
        <f t="shared" si="757"/>
        <v/>
      </c>
      <c r="CR226" s="2" t="str">
        <f t="shared" si="758"/>
        <v/>
      </c>
      <c r="CS226" s="2" t="str">
        <f t="shared" si="759"/>
        <v/>
      </c>
      <c r="CU226" s="2" t="str">
        <f t="shared" si="709"/>
        <v/>
      </c>
      <c r="CV226" s="2" t="str">
        <f t="shared" si="710"/>
        <v/>
      </c>
      <c r="CW226" s="2" t="str">
        <f t="shared" si="711"/>
        <v/>
      </c>
      <c r="CX226" s="2" t="str">
        <f t="shared" si="712"/>
        <v/>
      </c>
      <c r="CY226" s="2" t="str">
        <f t="shared" si="713"/>
        <v/>
      </c>
      <c r="CZ226" s="2" t="str">
        <f t="shared" si="714"/>
        <v/>
      </c>
      <c r="DA226" s="2" t="str">
        <f t="shared" si="715"/>
        <v/>
      </c>
      <c r="DB226" s="2" t="str">
        <f t="shared" si="716"/>
        <v/>
      </c>
      <c r="DC226" s="2" t="str">
        <f t="shared" si="717"/>
        <v/>
      </c>
      <c r="DD226" s="2" t="str">
        <f t="shared" si="718"/>
        <v/>
      </c>
      <c r="DE226" s="2" t="str">
        <f t="shared" si="719"/>
        <v/>
      </c>
      <c r="DF226" s="2" t="str">
        <f t="shared" si="720"/>
        <v/>
      </c>
      <c r="DG226" s="2" t="str">
        <f t="shared" si="721"/>
        <v/>
      </c>
      <c r="DH226" s="2" t="str">
        <f t="shared" si="722"/>
        <v/>
      </c>
      <c r="DI226" s="2" t="str">
        <f t="shared" si="723"/>
        <v/>
      </c>
      <c r="DK226" s="2">
        <f t="shared" si="724"/>
        <v>102.45121084190905</v>
      </c>
      <c r="DL226" s="2">
        <f t="shared" si="725"/>
        <v>108.41322047719721</v>
      </c>
      <c r="DM226" s="2">
        <f t="shared" si="725"/>
        <v>108.54784756097563</v>
      </c>
      <c r="DN226" s="2">
        <f t="shared" si="725"/>
        <v>120.92740242914979</v>
      </c>
      <c r="DO226" s="2">
        <f t="shared" si="725"/>
        <v>112.46150908894469</v>
      </c>
      <c r="DP226" s="2">
        <f t="shared" si="725"/>
        <v>118.65681315789476</v>
      </c>
      <c r="DQ226" s="2">
        <f t="shared" si="725"/>
        <v>109.7607287054409</v>
      </c>
      <c r="DR226" s="2">
        <f t="shared" si="725"/>
        <v>115.62102375168689</v>
      </c>
      <c r="DS226" s="2">
        <f t="shared" si="725"/>
        <v>112.87619739577636</v>
      </c>
      <c r="DT226" s="2">
        <f t="shared" si="725"/>
        <v>109.83026472795498</v>
      </c>
      <c r="DU226" s="2">
        <f t="shared" si="725"/>
        <v>105.56582489878542</v>
      </c>
      <c r="DV226" s="2">
        <f t="shared" si="725"/>
        <v>112.24147543494914</v>
      </c>
      <c r="DW226" s="2">
        <f t="shared" si="725"/>
        <v>109.68679568151146</v>
      </c>
      <c r="DX226" s="2">
        <f t="shared" si="725"/>
        <v>98.426212030359508</v>
      </c>
      <c r="DY226" s="2">
        <f t="shared" si="725"/>
        <v>91.413318189618195</v>
      </c>
      <c r="EA226" s="2">
        <f t="shared" si="664"/>
        <v>32.212054300995398</v>
      </c>
      <c r="EB226" s="2">
        <f t="shared" si="726"/>
        <v>33.216111663521261</v>
      </c>
      <c r="EC226" s="2">
        <f t="shared" si="727"/>
        <v>33.721014567983921</v>
      </c>
      <c r="ED226" s="2">
        <f t="shared" si="728"/>
        <v>39.288548495132623</v>
      </c>
      <c r="EE226" s="2">
        <f t="shared" si="729"/>
        <v>42.832574992756498</v>
      </c>
      <c r="EF226" s="2">
        <f t="shared" si="730"/>
        <v>42.240467414155589</v>
      </c>
      <c r="EG226" s="2">
        <f t="shared" si="731"/>
        <v>41.166103761676354</v>
      </c>
      <c r="EH226" s="2">
        <f t="shared" si="732"/>
        <v>40.640936147403686</v>
      </c>
      <c r="EI226" s="2">
        <f t="shared" si="733"/>
        <v>39.363749022892229</v>
      </c>
      <c r="EJ226" s="2">
        <f t="shared" si="734"/>
        <v>40.900252577816318</v>
      </c>
      <c r="EK226" s="2">
        <f t="shared" si="735"/>
        <v>39.463972105712848</v>
      </c>
      <c r="EL226" s="2">
        <f t="shared" si="736"/>
        <v>37.491507952537226</v>
      </c>
      <c r="EM226" s="2">
        <f t="shared" si="737"/>
        <v>38.125424217921783</v>
      </c>
      <c r="EN226" s="2">
        <f t="shared" si="738"/>
        <v>37.697868734454538</v>
      </c>
      <c r="EO226" s="2">
        <f t="shared" si="739"/>
        <v>43.859036827458254</v>
      </c>
      <c r="EQ226" s="2">
        <f t="shared" si="740"/>
        <v>34.524894725614459</v>
      </c>
      <c r="ER226" s="2">
        <f t="shared" si="741"/>
        <v>34.805178710764942</v>
      </c>
      <c r="ES226" s="2">
        <f t="shared" si="741"/>
        <v>35.155836769174336</v>
      </c>
      <c r="ET226" s="2">
        <f t="shared" si="741"/>
        <v>40.491836117645178</v>
      </c>
      <c r="EU226" s="2">
        <f t="shared" si="741"/>
        <v>42.597680692755233</v>
      </c>
      <c r="EV226" s="2">
        <f t="shared" si="741"/>
        <v>41.972139251956051</v>
      </c>
      <c r="EW226" s="2">
        <f t="shared" si="741"/>
        <v>42.628402137099556</v>
      </c>
      <c r="EX226" s="2">
        <f t="shared" si="741"/>
        <v>40.809180877877026</v>
      </c>
      <c r="EY226" s="2">
        <f t="shared" si="741"/>
        <v>39.928476212110418</v>
      </c>
      <c r="EZ226" s="2">
        <f t="shared" si="741"/>
        <v>40.199768197457075</v>
      </c>
      <c r="FA226" s="2">
        <f t="shared" si="741"/>
        <v>38.34319124035818</v>
      </c>
      <c r="FB226" s="2">
        <f t="shared" si="741"/>
        <v>36.634161862699806</v>
      </c>
      <c r="FC226" s="2">
        <f t="shared" si="741"/>
        <v>36.510469671926344</v>
      </c>
      <c r="FD226" s="2">
        <f t="shared" si="741"/>
        <v>37.528890453675828</v>
      </c>
      <c r="FE226" s="2">
        <f t="shared" si="741"/>
        <v>37.387048008234949</v>
      </c>
      <c r="FG226" s="2">
        <f t="shared" si="742"/>
        <v>0.99999946459260081</v>
      </c>
      <c r="FH226" s="2">
        <f t="shared" si="743"/>
        <v>0.99999936254149568</v>
      </c>
      <c r="FI226" s="2">
        <f t="shared" si="743"/>
        <v>0.99999929127087872</v>
      </c>
      <c r="FJ226" s="2">
        <f t="shared" si="743"/>
        <v>0.99999921828531557</v>
      </c>
      <c r="FK226" s="2">
        <f t="shared" si="743"/>
        <v>0.99999927015052925</v>
      </c>
      <c r="FL226" s="2">
        <f t="shared" si="743"/>
        <v>0.99999924810127261</v>
      </c>
      <c r="FM226" s="2">
        <f t="shared" si="743"/>
        <v>0.99999930452932606</v>
      </c>
      <c r="FN226" s="2">
        <f t="shared" si="743"/>
        <v>0.99999924442288468</v>
      </c>
      <c r="FO226" s="2">
        <f t="shared" si="743"/>
        <v>0.99999927389238308</v>
      </c>
      <c r="FP226" s="2">
        <f t="shared" si="743"/>
        <v>0.99999926458580013</v>
      </c>
      <c r="FQ226" s="2">
        <f t="shared" si="743"/>
        <v>0.9999992276572548</v>
      </c>
      <c r="FR226" s="2">
        <f t="shared" si="743"/>
        <v>0.99999925906098364</v>
      </c>
      <c r="FS226" s="2">
        <f t="shared" si="743"/>
        <v>0.99999929515419927</v>
      </c>
      <c r="FT226" s="2">
        <f t="shared" si="743"/>
        <v>0.99999932681241699</v>
      </c>
      <c r="FU226" s="2">
        <f t="shared" si="743"/>
        <v>0.99999939684824402</v>
      </c>
      <c r="FW226" s="2">
        <f t="shared" si="760"/>
        <v>0.99556674064883777</v>
      </c>
      <c r="FX226" s="2">
        <f t="shared" si="600"/>
        <v>0.99504649216127938</v>
      </c>
      <c r="FY226" s="2">
        <f t="shared" si="601"/>
        <v>0.9946774318875693</v>
      </c>
      <c r="FZ226" s="2">
        <f t="shared" si="602"/>
        <v>0.99412679624871259</v>
      </c>
      <c r="GA226" s="2">
        <f t="shared" si="603"/>
        <v>0.99338124541166695</v>
      </c>
      <c r="GB226" s="2">
        <f t="shared" si="604"/>
        <v>0.99369580575349037</v>
      </c>
      <c r="GC226" s="2">
        <f t="shared" si="605"/>
        <v>0.99419934286066214</v>
      </c>
      <c r="GD226" s="2">
        <f t="shared" si="606"/>
        <v>0.9946340411049357</v>
      </c>
      <c r="GE226" s="2">
        <f t="shared" si="607"/>
        <v>0.99503715390892467</v>
      </c>
      <c r="GF226" s="2">
        <f t="shared" si="608"/>
        <v>0.99483614422127586</v>
      </c>
      <c r="GG226" s="2">
        <f t="shared" si="609"/>
        <v>0.9950446806178711</v>
      </c>
      <c r="GH226" s="2">
        <f t="shared" si="610"/>
        <v>0.99493100505233956</v>
      </c>
      <c r="GI226" s="2">
        <f t="shared" si="611"/>
        <v>0.99409468446125426</v>
      </c>
      <c r="GJ226" s="2">
        <f t="shared" si="612"/>
        <v>0.99214948342852027</v>
      </c>
      <c r="GK226" s="2">
        <f t="shared" si="613"/>
        <v>0.9928682943030126</v>
      </c>
      <c r="GM226" s="86">
        <f t="shared" si="761"/>
        <v>0</v>
      </c>
      <c r="GN226" s="86">
        <f t="shared" si="614"/>
        <v>0</v>
      </c>
      <c r="GO226" s="86">
        <f t="shared" si="615"/>
        <v>0</v>
      </c>
      <c r="GP226" s="86">
        <f t="shared" si="616"/>
        <v>0</v>
      </c>
      <c r="GQ226" s="86">
        <f t="shared" si="617"/>
        <v>0</v>
      </c>
      <c r="GR226" s="86">
        <f t="shared" si="618"/>
        <v>0</v>
      </c>
      <c r="GS226" s="86">
        <f t="shared" si="619"/>
        <v>0</v>
      </c>
      <c r="GT226" s="86">
        <f t="shared" si="620"/>
        <v>0</v>
      </c>
      <c r="GU226" s="86">
        <f t="shared" si="621"/>
        <v>0</v>
      </c>
      <c r="GV226" s="86">
        <f t="shared" si="622"/>
        <v>0</v>
      </c>
      <c r="GW226" s="86">
        <f t="shared" si="623"/>
        <v>0</v>
      </c>
      <c r="GX226" s="86">
        <f t="shared" si="624"/>
        <v>0</v>
      </c>
      <c r="GY226" s="86">
        <f t="shared" si="625"/>
        <v>0</v>
      </c>
      <c r="GZ226" s="86">
        <f t="shared" si="626"/>
        <v>0</v>
      </c>
      <c r="HA226" s="86">
        <f t="shared" si="627"/>
        <v>0</v>
      </c>
      <c r="HC226" s="86">
        <f t="shared" si="762"/>
        <v>0</v>
      </c>
      <c r="HD226" s="86">
        <f t="shared" si="628"/>
        <v>0</v>
      </c>
      <c r="HE226" s="86">
        <f t="shared" si="629"/>
        <v>0</v>
      </c>
      <c r="HF226" s="86">
        <f t="shared" si="630"/>
        <v>0</v>
      </c>
      <c r="HG226" s="86">
        <f t="shared" si="631"/>
        <v>0</v>
      </c>
      <c r="HH226" s="86">
        <f t="shared" si="632"/>
        <v>0</v>
      </c>
      <c r="HI226" s="86">
        <f t="shared" si="633"/>
        <v>0</v>
      </c>
      <c r="HJ226" s="86">
        <f t="shared" si="634"/>
        <v>0</v>
      </c>
      <c r="HK226" s="86">
        <f t="shared" si="635"/>
        <v>0</v>
      </c>
      <c r="HL226" s="86">
        <f t="shared" si="636"/>
        <v>0</v>
      </c>
      <c r="HM226" s="86">
        <f t="shared" si="637"/>
        <v>0</v>
      </c>
      <c r="HN226" s="86">
        <f t="shared" si="638"/>
        <v>0</v>
      </c>
      <c r="HO226" s="86">
        <f t="shared" si="639"/>
        <v>0</v>
      </c>
      <c r="HP226" s="86">
        <f t="shared" si="640"/>
        <v>0</v>
      </c>
      <c r="HQ226" s="86">
        <f t="shared" si="641"/>
        <v>0</v>
      </c>
      <c r="HS226" s="86">
        <f t="shared" si="763"/>
        <v>2.6548308702625329E-120</v>
      </c>
      <c r="HT226" s="86">
        <f t="shared" si="642"/>
        <v>5.9670665193649712E-183</v>
      </c>
      <c r="HU226" s="86">
        <f t="shared" si="643"/>
        <v>2.0121791421475194E-185</v>
      </c>
      <c r="HV226" s="86">
        <f t="shared" si="644"/>
        <v>3.1866322848334581E-200</v>
      </c>
      <c r="HW226" s="86">
        <f t="shared" si="645"/>
        <v>5.1415791152732087E-183</v>
      </c>
      <c r="HX226" s="86">
        <f t="shared" si="646"/>
        <v>2.3578537738269953E-204</v>
      </c>
      <c r="HY226" s="86">
        <f t="shared" si="647"/>
        <v>2.9657102308101828E-195</v>
      </c>
      <c r="HZ226" s="86">
        <f t="shared" si="648"/>
        <v>1.6940630985579043E-202</v>
      </c>
      <c r="IA226" s="86">
        <f t="shared" si="649"/>
        <v>2.6715607481432676E-205</v>
      </c>
      <c r="IB226" s="86">
        <f t="shared" si="650"/>
        <v>1.7069960557364891E-198</v>
      </c>
      <c r="IC226" s="86">
        <f t="shared" si="651"/>
        <v>4.264731423938389E-220</v>
      </c>
      <c r="ID226" s="86">
        <f t="shared" si="652"/>
        <v>1.8841720993198582E-209</v>
      </c>
      <c r="IE226" s="86">
        <f t="shared" si="653"/>
        <v>1.6678663557133079E-192</v>
      </c>
      <c r="IF226" s="86">
        <f t="shared" si="654"/>
        <v>4.8052206055116076E-199</v>
      </c>
      <c r="IG226" s="86">
        <f t="shared" si="655"/>
        <v>3.6967520103364837E-214</v>
      </c>
      <c r="II226" s="86">
        <f t="shared" si="764"/>
        <v>2.159233551870429E-35</v>
      </c>
      <c r="IJ226" s="86">
        <f t="shared" si="765"/>
        <v>1.5787414714332182E-46</v>
      </c>
      <c r="IK226" s="86">
        <f t="shared" si="766"/>
        <v>1.2472573086572634E-46</v>
      </c>
      <c r="IL226" s="86">
        <f t="shared" si="767"/>
        <v>1.6028525421660679E-49</v>
      </c>
      <c r="IM226" s="86">
        <f t="shared" si="768"/>
        <v>6.2902500971545487E-45</v>
      </c>
      <c r="IN226" s="86">
        <f t="shared" si="769"/>
        <v>2.7304530199312696E-50</v>
      </c>
      <c r="IO226" s="86">
        <f t="shared" si="770"/>
        <v>6.8067275585295594E-49</v>
      </c>
      <c r="IP226" s="86">
        <f t="shared" si="771"/>
        <v>9.5001287537828979E-52</v>
      </c>
      <c r="IQ226" s="86">
        <f t="shared" si="772"/>
        <v>5.2134356688269909E-53</v>
      </c>
      <c r="IR226" s="86">
        <f t="shared" si="773"/>
        <v>8.0373324575926399E-51</v>
      </c>
      <c r="IS226" s="86">
        <f t="shared" si="774"/>
        <v>8.9583300350968839E-57</v>
      </c>
      <c r="IT226" s="86">
        <f t="shared" si="775"/>
        <v>2.1417400617650026E-53</v>
      </c>
      <c r="IU226" s="86">
        <f t="shared" si="776"/>
        <v>9.2875591574866443E-48</v>
      </c>
      <c r="IV226" s="86">
        <f t="shared" si="777"/>
        <v>4.7815531507890689E-52</v>
      </c>
      <c r="IW226" s="86">
        <f t="shared" si="778"/>
        <v>5.1970211715758027E-76</v>
      </c>
      <c r="IY226" s="86">
        <f t="shared" si="779"/>
        <v>2.159233551870429E-35</v>
      </c>
      <c r="IZ226" s="86">
        <f t="shared" si="780"/>
        <v>1.5787414714332182E-46</v>
      </c>
      <c r="JA226" s="86">
        <f t="shared" si="781"/>
        <v>1.2472573086572634E-46</v>
      </c>
      <c r="JB226" s="86">
        <f t="shared" si="782"/>
        <v>1.6028525421660679E-49</v>
      </c>
      <c r="JC226" s="86">
        <f t="shared" si="783"/>
        <v>6.2902500971545487E-45</v>
      </c>
      <c r="JD226" s="86">
        <f t="shared" si="784"/>
        <v>2.7304530199312696E-50</v>
      </c>
      <c r="JE226" s="86">
        <f t="shared" si="785"/>
        <v>6.8067275585295594E-49</v>
      </c>
      <c r="JF226" s="86">
        <f t="shared" si="786"/>
        <v>9.5001287537828979E-52</v>
      </c>
      <c r="JG226" s="86">
        <f t="shared" si="787"/>
        <v>5.2134356688269909E-53</v>
      </c>
      <c r="JH226" s="86">
        <f t="shared" si="788"/>
        <v>8.0373324575926399E-51</v>
      </c>
      <c r="JI226" s="86">
        <f t="shared" si="789"/>
        <v>8.9583300350968839E-57</v>
      </c>
      <c r="JJ226" s="86">
        <f t="shared" si="790"/>
        <v>2.1417400617650026E-53</v>
      </c>
      <c r="JK226" s="86">
        <f t="shared" si="791"/>
        <v>9.2875591574866443E-48</v>
      </c>
      <c r="JL226" s="86">
        <f t="shared" si="792"/>
        <v>4.7815531507890689E-52</v>
      </c>
      <c r="JM226" s="86">
        <f t="shared" si="793"/>
        <v>5.1970211715758027E-76</v>
      </c>
    </row>
    <row r="227" spans="1:273" x14ac:dyDescent="0.25">
      <c r="B227" s="2">
        <v>200</v>
      </c>
      <c r="C227" s="37">
        <v>38.097999999999999</v>
      </c>
      <c r="D227" s="37">
        <v>38.524999999999999</v>
      </c>
      <c r="E227" s="37">
        <v>42.360999999999997</v>
      </c>
      <c r="F227" s="37">
        <v>43.738</v>
      </c>
      <c r="G227" s="37">
        <v>44.328000000000003</v>
      </c>
      <c r="H227" s="37">
        <v>45.459000000000003</v>
      </c>
      <c r="I227" s="37">
        <v>47.262</v>
      </c>
      <c r="J227" s="37">
        <v>44.048999999999999</v>
      </c>
      <c r="K227" s="37">
        <v>42.197000000000003</v>
      </c>
      <c r="L227" s="37">
        <v>44.033000000000001</v>
      </c>
      <c r="M227" s="37">
        <v>41</v>
      </c>
      <c r="N227" s="37">
        <v>39.851999999999997</v>
      </c>
      <c r="O227" s="37">
        <v>37.671999999999997</v>
      </c>
      <c r="P227" s="37">
        <v>39.884999999999998</v>
      </c>
      <c r="Q227" s="37">
        <v>40.704999999999998</v>
      </c>
      <c r="S227" s="4" t="e">
        <f t="shared" si="665"/>
        <v>#N/A</v>
      </c>
      <c r="T227" s="4" t="e">
        <f t="shared" si="666"/>
        <v>#N/A</v>
      </c>
      <c r="U227" s="4" t="e">
        <f t="shared" si="667"/>
        <v>#N/A</v>
      </c>
      <c r="V227" s="4" t="e">
        <f t="shared" si="668"/>
        <v>#N/A</v>
      </c>
      <c r="W227" s="4" t="e">
        <f t="shared" si="669"/>
        <v>#N/A</v>
      </c>
      <c r="X227" s="4" t="e">
        <f t="shared" si="670"/>
        <v>#N/A</v>
      </c>
      <c r="Y227" s="4" t="e">
        <f t="shared" si="671"/>
        <v>#N/A</v>
      </c>
      <c r="Z227" s="4" t="e">
        <f t="shared" si="672"/>
        <v>#N/A</v>
      </c>
      <c r="AA227" s="4" t="e">
        <f t="shared" si="673"/>
        <v>#N/A</v>
      </c>
      <c r="AB227" s="4" t="e">
        <f t="shared" si="674"/>
        <v>#N/A</v>
      </c>
      <c r="AC227" s="4" t="e">
        <f t="shared" si="675"/>
        <v>#N/A</v>
      </c>
      <c r="AD227" s="4" t="e">
        <f t="shared" si="676"/>
        <v>#N/A</v>
      </c>
      <c r="AE227" s="4" t="e">
        <f t="shared" si="677"/>
        <v>#N/A</v>
      </c>
      <c r="AF227" s="4" t="e">
        <f t="shared" si="678"/>
        <v>#N/A</v>
      </c>
      <c r="AG227" s="4" t="e">
        <f t="shared" si="679"/>
        <v>#N/A</v>
      </c>
      <c r="AI227" s="4">
        <f t="shared" si="680"/>
        <v>0</v>
      </c>
      <c r="AJ227" s="4">
        <f t="shared" si="681"/>
        <v>0</v>
      </c>
      <c r="AK227" s="4">
        <f t="shared" si="682"/>
        <v>0</v>
      </c>
      <c r="AL227" s="4">
        <f t="shared" si="683"/>
        <v>0</v>
      </c>
      <c r="AM227" s="4">
        <f t="shared" si="684"/>
        <v>0</v>
      </c>
      <c r="AN227" s="4">
        <f t="shared" si="685"/>
        <v>0</v>
      </c>
      <c r="AO227" s="4">
        <f t="shared" si="686"/>
        <v>0</v>
      </c>
      <c r="AP227" s="4">
        <f t="shared" si="687"/>
        <v>0</v>
      </c>
      <c r="AQ227" s="4">
        <f t="shared" si="688"/>
        <v>0</v>
      </c>
      <c r="AR227" s="4">
        <f t="shared" si="689"/>
        <v>0</v>
      </c>
      <c r="AS227" s="4">
        <f t="shared" si="690"/>
        <v>0</v>
      </c>
      <c r="AT227" s="4">
        <f t="shared" si="691"/>
        <v>0</v>
      </c>
      <c r="AU227" s="4">
        <f t="shared" si="692"/>
        <v>0</v>
      </c>
      <c r="AV227" s="4">
        <f t="shared" si="693"/>
        <v>0</v>
      </c>
      <c r="AW227" s="4">
        <f t="shared" si="693"/>
        <v>0</v>
      </c>
      <c r="AY227" s="2" t="e">
        <f t="shared" si="744"/>
        <v>#N/A</v>
      </c>
      <c r="AZ227" s="2" t="e">
        <f t="shared" si="583"/>
        <v>#N/A</v>
      </c>
      <c r="BA227" s="2" t="e">
        <f t="shared" si="584"/>
        <v>#N/A</v>
      </c>
      <c r="BB227" s="2" t="e">
        <f t="shared" si="585"/>
        <v>#N/A</v>
      </c>
      <c r="BC227" s="2" t="e">
        <f t="shared" si="586"/>
        <v>#N/A</v>
      </c>
      <c r="BD227" s="2" t="e">
        <f t="shared" si="587"/>
        <v>#N/A</v>
      </c>
      <c r="BE227" s="2" t="e">
        <f t="shared" si="588"/>
        <v>#N/A</v>
      </c>
      <c r="BF227" s="2" t="e">
        <f t="shared" si="589"/>
        <v>#N/A</v>
      </c>
      <c r="BG227" s="2" t="e">
        <f t="shared" si="590"/>
        <v>#N/A</v>
      </c>
      <c r="BH227" s="2" t="e">
        <f t="shared" si="591"/>
        <v>#N/A</v>
      </c>
      <c r="BI227" s="2" t="e">
        <f t="shared" si="592"/>
        <v>#N/A</v>
      </c>
      <c r="BJ227" s="2" t="e">
        <f t="shared" si="593"/>
        <v>#N/A</v>
      </c>
      <c r="BK227" s="2" t="e">
        <f t="shared" si="594"/>
        <v>#N/A</v>
      </c>
      <c r="BL227" s="2" t="e">
        <f t="shared" si="595"/>
        <v>#N/A</v>
      </c>
      <c r="BM227" s="2" t="e">
        <f t="shared" si="596"/>
        <v>#N/A</v>
      </c>
      <c r="BO227" s="2" t="str">
        <f t="shared" si="694"/>
        <v/>
      </c>
      <c r="BP227" s="2" t="str">
        <f t="shared" si="695"/>
        <v/>
      </c>
      <c r="BQ227" s="2" t="str">
        <f t="shared" si="696"/>
        <v/>
      </c>
      <c r="BR227" s="2" t="str">
        <f t="shared" si="697"/>
        <v/>
      </c>
      <c r="BS227" s="2" t="str">
        <f t="shared" si="698"/>
        <v/>
      </c>
      <c r="BT227" s="2" t="str">
        <f t="shared" si="699"/>
        <v/>
      </c>
      <c r="BU227" s="2" t="str">
        <f t="shared" si="700"/>
        <v/>
      </c>
      <c r="BV227" s="2" t="str">
        <f t="shared" si="701"/>
        <v/>
      </c>
      <c r="BW227" s="2" t="str">
        <f t="shared" si="702"/>
        <v/>
      </c>
      <c r="BX227" s="2" t="str">
        <f t="shared" si="703"/>
        <v/>
      </c>
      <c r="BY227" s="2" t="str">
        <f t="shared" si="704"/>
        <v/>
      </c>
      <c r="BZ227" s="2" t="str">
        <f t="shared" si="705"/>
        <v/>
      </c>
      <c r="CA227" s="2" t="str">
        <f t="shared" si="706"/>
        <v/>
      </c>
      <c r="CB227" s="2" t="str">
        <f t="shared" si="707"/>
        <v/>
      </c>
      <c r="CC227" s="2" t="str">
        <f t="shared" si="708"/>
        <v/>
      </c>
      <c r="CE227" s="2" t="str">
        <f t="shared" si="745"/>
        <v/>
      </c>
      <c r="CF227" s="2" t="str">
        <f t="shared" si="746"/>
        <v/>
      </c>
      <c r="CG227" s="2" t="str">
        <f t="shared" si="747"/>
        <v/>
      </c>
      <c r="CH227" s="2" t="str">
        <f t="shared" si="748"/>
        <v/>
      </c>
      <c r="CI227" s="2" t="str">
        <f t="shared" si="749"/>
        <v/>
      </c>
      <c r="CJ227" s="2" t="str">
        <f t="shared" si="750"/>
        <v/>
      </c>
      <c r="CK227" s="2" t="str">
        <f t="shared" si="751"/>
        <v/>
      </c>
      <c r="CL227" s="2" t="str">
        <f t="shared" si="752"/>
        <v/>
      </c>
      <c r="CM227" s="2" t="str">
        <f t="shared" si="753"/>
        <v/>
      </c>
      <c r="CN227" s="2" t="str">
        <f t="shared" si="754"/>
        <v/>
      </c>
      <c r="CO227" s="2" t="str">
        <f t="shared" si="755"/>
        <v/>
      </c>
      <c r="CP227" s="2" t="str">
        <f t="shared" si="756"/>
        <v/>
      </c>
      <c r="CQ227" s="2" t="str">
        <f t="shared" si="757"/>
        <v/>
      </c>
      <c r="CR227" s="2" t="str">
        <f t="shared" si="758"/>
        <v/>
      </c>
      <c r="CS227" s="2" t="str">
        <f t="shared" si="759"/>
        <v/>
      </c>
      <c r="CU227" s="2" t="str">
        <f t="shared" si="709"/>
        <v/>
      </c>
      <c r="CV227" s="2" t="str">
        <f t="shared" si="710"/>
        <v/>
      </c>
      <c r="CW227" s="2" t="str">
        <f t="shared" si="711"/>
        <v/>
      </c>
      <c r="CX227" s="2" t="str">
        <f t="shared" si="712"/>
        <v/>
      </c>
      <c r="CY227" s="2" t="str">
        <f t="shared" si="713"/>
        <v/>
      </c>
      <c r="CZ227" s="2" t="str">
        <f t="shared" si="714"/>
        <v/>
      </c>
      <c r="DA227" s="2" t="str">
        <f t="shared" si="715"/>
        <v/>
      </c>
      <c r="DB227" s="2" t="str">
        <f t="shared" si="716"/>
        <v/>
      </c>
      <c r="DC227" s="2" t="str">
        <f t="shared" si="717"/>
        <v/>
      </c>
      <c r="DD227" s="2" t="str">
        <f t="shared" si="718"/>
        <v/>
      </c>
      <c r="DE227" s="2" t="str">
        <f t="shared" si="719"/>
        <v/>
      </c>
      <c r="DF227" s="2" t="str">
        <f t="shared" si="720"/>
        <v/>
      </c>
      <c r="DG227" s="2" t="str">
        <f t="shared" si="721"/>
        <v/>
      </c>
      <c r="DH227" s="2" t="str">
        <f t="shared" si="722"/>
        <v/>
      </c>
      <c r="DI227" s="2" t="str">
        <f t="shared" si="723"/>
        <v/>
      </c>
      <c r="DK227" s="2">
        <f t="shared" si="724"/>
        <v>102.68360538043916</v>
      </c>
      <c r="DL227" s="2">
        <f t="shared" si="725"/>
        <v>108.65864361220174</v>
      </c>
      <c r="DM227" s="2">
        <f t="shared" si="725"/>
        <v>108.78666202090594</v>
      </c>
      <c r="DN227" s="2">
        <f t="shared" si="725"/>
        <v>121.23244210526316</v>
      </c>
      <c r="DO227" s="2">
        <f t="shared" si="725"/>
        <v>112.69669716122408</v>
      </c>
      <c r="DP227" s="2">
        <f t="shared" si="725"/>
        <v>118.93194858299597</v>
      </c>
      <c r="DQ227" s="2">
        <f t="shared" si="725"/>
        <v>109.9747012195122</v>
      </c>
      <c r="DR227" s="2">
        <f t="shared" si="725"/>
        <v>115.8557176788124</v>
      </c>
      <c r="DS227" s="2">
        <f t="shared" si="725"/>
        <v>113.11892657840028</v>
      </c>
      <c r="DT227" s="2">
        <f t="shared" si="725"/>
        <v>110.0569591932458</v>
      </c>
      <c r="DU227" s="2">
        <f t="shared" si="725"/>
        <v>105.78428542510122</v>
      </c>
      <c r="DV227" s="2">
        <f t="shared" si="725"/>
        <v>112.50482525440421</v>
      </c>
      <c r="DW227" s="2">
        <f t="shared" si="725"/>
        <v>109.93559851551956</v>
      </c>
      <c r="DX227" s="2">
        <f t="shared" si="725"/>
        <v>98.611970801933936</v>
      </c>
      <c r="DY227" s="2">
        <f t="shared" si="725"/>
        <v>91.571588717288719</v>
      </c>
      <c r="DZ227" s="5"/>
      <c r="EA227" s="2">
        <f t="shared" si="664"/>
        <v>32.025120190164913</v>
      </c>
      <c r="EB227" s="2">
        <f t="shared" si="726"/>
        <v>33.035587199973399</v>
      </c>
      <c r="EC227" s="2">
        <f t="shared" si="727"/>
        <v>33.530117883456121</v>
      </c>
      <c r="ED227" s="2">
        <f t="shared" si="728"/>
        <v>39.127625435384481</v>
      </c>
      <c r="EE227" s="2">
        <f t="shared" si="729"/>
        <v>42.686971036480983</v>
      </c>
      <c r="EF227" s="2">
        <f t="shared" si="730"/>
        <v>42.085697806048202</v>
      </c>
      <c r="EG227" s="2">
        <f t="shared" si="731"/>
        <v>40.989385256248426</v>
      </c>
      <c r="EH227" s="2">
        <f t="shared" si="732"/>
        <v>40.449624511446125</v>
      </c>
      <c r="EI227" s="2">
        <f t="shared" si="733"/>
        <v>39.187625750977098</v>
      </c>
      <c r="EJ227" s="2">
        <f t="shared" si="734"/>
        <v>40.740568709646325</v>
      </c>
      <c r="EK227" s="2">
        <f t="shared" si="735"/>
        <v>39.318011330537118</v>
      </c>
      <c r="EL227" s="2">
        <f t="shared" si="736"/>
        <v>37.324664680636189</v>
      </c>
      <c r="EM227" s="2">
        <f t="shared" si="737"/>
        <v>37.978004707742642</v>
      </c>
      <c r="EN227" s="2">
        <f t="shared" si="738"/>
        <v>37.527250934787268</v>
      </c>
      <c r="EO227" s="2">
        <f t="shared" si="739"/>
        <v>43.733175231910941</v>
      </c>
      <c r="EP227" s="5"/>
      <c r="EQ227" s="2">
        <f t="shared" si="740"/>
        <v>34.362202626584804</v>
      </c>
      <c r="ER227" s="2">
        <f t="shared" si="741"/>
        <v>34.641949166020979</v>
      </c>
      <c r="ES227" s="2">
        <f t="shared" si="741"/>
        <v>34.980523156938489</v>
      </c>
      <c r="ET227" s="2">
        <f t="shared" si="741"/>
        <v>40.343985730772872</v>
      </c>
      <c r="EU227" s="2">
        <f t="shared" si="741"/>
        <v>42.449615715463935</v>
      </c>
      <c r="EV227" s="2">
        <f t="shared" si="741"/>
        <v>41.814500520103124</v>
      </c>
      <c r="EW227" s="2">
        <f t="shared" si="741"/>
        <v>42.467271267476406</v>
      </c>
      <c r="EX227" s="2">
        <f t="shared" si="741"/>
        <v>40.619922614334882</v>
      </c>
      <c r="EY227" s="2">
        <f t="shared" si="741"/>
        <v>39.758460878322069</v>
      </c>
      <c r="EZ227" s="2">
        <f t="shared" si="741"/>
        <v>40.032733256527209</v>
      </c>
      <c r="FA227" s="2">
        <f t="shared" si="741"/>
        <v>38.185476434081025</v>
      </c>
      <c r="FB227" s="2">
        <f t="shared" si="741"/>
        <v>36.458453923444402</v>
      </c>
      <c r="FC227" s="2">
        <f t="shared" si="741"/>
        <v>36.345733558329655</v>
      </c>
      <c r="FD227" s="2">
        <f t="shared" si="741"/>
        <v>37.357403721699328</v>
      </c>
      <c r="FE227" s="2">
        <f t="shared" si="741"/>
        <v>37.199579065243313</v>
      </c>
      <c r="FG227" s="2">
        <f t="shared" si="742"/>
        <v>0.99999951170262547</v>
      </c>
      <c r="FH227" s="2">
        <f t="shared" si="743"/>
        <v>0.9999994186309018</v>
      </c>
      <c r="FI227" s="2">
        <f t="shared" si="743"/>
        <v>0.99999935363131887</v>
      </c>
      <c r="FJ227" s="2">
        <f t="shared" si="743"/>
        <v>0.99999928706768548</v>
      </c>
      <c r="FK227" s="2">
        <f t="shared" si="743"/>
        <v>0.99999933436932886</v>
      </c>
      <c r="FL227" s="2">
        <f t="shared" si="743"/>
        <v>0.9999993142601652</v>
      </c>
      <c r="FM227" s="2">
        <f t="shared" si="743"/>
        <v>0.99999936572316817</v>
      </c>
      <c r="FN227" s="2">
        <f t="shared" si="743"/>
        <v>0.99999931090543503</v>
      </c>
      <c r="FO227" s="2">
        <f t="shared" si="743"/>
        <v>0.9999993377819405</v>
      </c>
      <c r="FP227" s="2">
        <f t="shared" si="743"/>
        <v>0.99999932929423485</v>
      </c>
      <c r="FQ227" s="2">
        <f t="shared" si="743"/>
        <v>0.99999929561499679</v>
      </c>
      <c r="FR227" s="2">
        <f t="shared" si="743"/>
        <v>0.99999932425554172</v>
      </c>
      <c r="FS227" s="2">
        <f t="shared" si="743"/>
        <v>0.99999935717294974</v>
      </c>
      <c r="FT227" s="2">
        <f t="shared" si="743"/>
        <v>0.99999938604559102</v>
      </c>
      <c r="FU227" s="2">
        <f t="shared" si="743"/>
        <v>0.99999944991903156</v>
      </c>
      <c r="FV227" s="5"/>
      <c r="FW227" s="2">
        <f t="shared" si="760"/>
        <v>0.99595524164370264</v>
      </c>
      <c r="FX227" s="2">
        <f t="shared" si="600"/>
        <v>0.99548037725809579</v>
      </c>
      <c r="FY227" s="2">
        <f t="shared" si="601"/>
        <v>0.99514348574518485</v>
      </c>
      <c r="FZ227" s="2">
        <f t="shared" si="602"/>
        <v>0.99464080500156893</v>
      </c>
      <c r="GA227" s="2">
        <f t="shared" si="603"/>
        <v>0.99396010656735534</v>
      </c>
      <c r="GB227" s="2">
        <f t="shared" si="604"/>
        <v>0.99424731549530965</v>
      </c>
      <c r="GC227" s="2">
        <f t="shared" si="605"/>
        <v>0.9947070363115843</v>
      </c>
      <c r="GD227" s="2">
        <f t="shared" si="606"/>
        <v>0.99510387563755642</v>
      </c>
      <c r="GE227" s="2">
        <f t="shared" si="607"/>
        <v>0.99547185323486997</v>
      </c>
      <c r="GF227" s="2">
        <f t="shared" si="608"/>
        <v>0.99528836676353927</v>
      </c>
      <c r="GG227" s="2">
        <f t="shared" si="609"/>
        <v>0.99547872366947254</v>
      </c>
      <c r="GH227" s="2">
        <f t="shared" si="610"/>
        <v>0.99537495881790061</v>
      </c>
      <c r="GI227" s="2">
        <f t="shared" si="611"/>
        <v>0.99461148832793433</v>
      </c>
      <c r="GJ227" s="2">
        <f t="shared" si="612"/>
        <v>0.99283529469782661</v>
      </c>
      <c r="GK227" s="2">
        <f t="shared" si="613"/>
        <v>0.99349172307418576</v>
      </c>
      <c r="GL227" s="5"/>
      <c r="GM227" s="86">
        <f t="shared" si="761"/>
        <v>0</v>
      </c>
      <c r="GN227" s="86">
        <f t="shared" si="614"/>
        <v>0</v>
      </c>
      <c r="GO227" s="86">
        <f t="shared" si="615"/>
        <v>0</v>
      </c>
      <c r="GP227" s="86">
        <f t="shared" si="616"/>
        <v>0</v>
      </c>
      <c r="GQ227" s="86">
        <f t="shared" si="617"/>
        <v>0</v>
      </c>
      <c r="GR227" s="86">
        <f t="shared" si="618"/>
        <v>0</v>
      </c>
      <c r="GS227" s="86">
        <f t="shared" si="619"/>
        <v>0</v>
      </c>
      <c r="GT227" s="86">
        <f t="shared" si="620"/>
        <v>0</v>
      </c>
      <c r="GU227" s="86">
        <f t="shared" si="621"/>
        <v>0</v>
      </c>
      <c r="GV227" s="86">
        <f t="shared" si="622"/>
        <v>0</v>
      </c>
      <c r="GW227" s="86">
        <f t="shared" si="623"/>
        <v>0</v>
      </c>
      <c r="GX227" s="86">
        <f t="shared" si="624"/>
        <v>0</v>
      </c>
      <c r="GY227" s="86">
        <f t="shared" si="625"/>
        <v>0</v>
      </c>
      <c r="GZ227" s="86">
        <f t="shared" si="626"/>
        <v>0</v>
      </c>
      <c r="HA227" s="86">
        <f t="shared" si="627"/>
        <v>0</v>
      </c>
      <c r="HC227" s="86">
        <f t="shared" si="762"/>
        <v>0</v>
      </c>
      <c r="HD227" s="86">
        <f t="shared" si="628"/>
        <v>0</v>
      </c>
      <c r="HE227" s="86">
        <f t="shared" si="629"/>
        <v>0</v>
      </c>
      <c r="HF227" s="86">
        <f t="shared" si="630"/>
        <v>0</v>
      </c>
      <c r="HG227" s="86">
        <f t="shared" si="631"/>
        <v>0</v>
      </c>
      <c r="HH227" s="86">
        <f t="shared" si="632"/>
        <v>0</v>
      </c>
      <c r="HI227" s="86">
        <f t="shared" si="633"/>
        <v>0</v>
      </c>
      <c r="HJ227" s="86">
        <f t="shared" si="634"/>
        <v>0</v>
      </c>
      <c r="HK227" s="86">
        <f t="shared" si="635"/>
        <v>0</v>
      </c>
      <c r="HL227" s="86">
        <f t="shared" si="636"/>
        <v>0</v>
      </c>
      <c r="HM227" s="86">
        <f t="shared" si="637"/>
        <v>0</v>
      </c>
      <c r="HN227" s="86">
        <f t="shared" si="638"/>
        <v>0</v>
      </c>
      <c r="HO227" s="86">
        <f t="shared" si="639"/>
        <v>0</v>
      </c>
      <c r="HP227" s="86">
        <f t="shared" si="640"/>
        <v>0</v>
      </c>
      <c r="HQ227" s="86">
        <f t="shared" si="641"/>
        <v>0</v>
      </c>
      <c r="HS227" s="86">
        <f t="shared" si="763"/>
        <v>2.5758159876279606E-123</v>
      </c>
      <c r="HT227" s="86">
        <f t="shared" si="642"/>
        <v>2.4563757977918824E-187</v>
      </c>
      <c r="HU227" s="86">
        <f t="shared" si="643"/>
        <v>6.6389475700244556E-190</v>
      </c>
      <c r="HV227" s="86">
        <f t="shared" si="644"/>
        <v>4.0173840626689427E-205</v>
      </c>
      <c r="HW227" s="86">
        <f t="shared" si="645"/>
        <v>1.4202874179332667E-187</v>
      </c>
      <c r="HX227" s="86">
        <f t="shared" si="646"/>
        <v>2.0517142900650334E-209</v>
      </c>
      <c r="HY227" s="86">
        <f t="shared" si="647"/>
        <v>4.7635109829255143E-200</v>
      </c>
      <c r="HZ227" s="86">
        <f t="shared" si="648"/>
        <v>1.886341336804143E-207</v>
      </c>
      <c r="IA227" s="86">
        <f t="shared" si="649"/>
        <v>2.828483989229832E-210</v>
      </c>
      <c r="IB227" s="86">
        <f t="shared" si="650"/>
        <v>2.5709772097638297E-203</v>
      </c>
      <c r="IC227" s="86">
        <f t="shared" si="651"/>
        <v>1.9613146411602141E-225</v>
      </c>
      <c r="ID227" s="86">
        <f t="shared" si="652"/>
        <v>1.6228334075107964E-214</v>
      </c>
      <c r="IE227" s="86">
        <f t="shared" si="653"/>
        <v>3.1867922127848813E-197</v>
      </c>
      <c r="IF227" s="86">
        <f t="shared" si="654"/>
        <v>4.7971771418314977E-204</v>
      </c>
      <c r="IG227" s="86">
        <f t="shared" si="655"/>
        <v>1.8523718288576033E-219</v>
      </c>
      <c r="II227" s="86">
        <f t="shared" si="764"/>
        <v>1.5086752220402649E-36</v>
      </c>
      <c r="IJ227" s="86">
        <f t="shared" si="765"/>
        <v>4.2660517943043207E-48</v>
      </c>
      <c r="IK227" s="86">
        <f t="shared" si="766"/>
        <v>3.1783902629951282E-48</v>
      </c>
      <c r="IL227" s="86">
        <f t="shared" si="767"/>
        <v>2.9915460305022887E-51</v>
      </c>
      <c r="IM227" s="86">
        <f t="shared" si="768"/>
        <v>1.5754978518150828E-46</v>
      </c>
      <c r="IN227" s="86">
        <f t="shared" si="769"/>
        <v>4.5140228768162967E-52</v>
      </c>
      <c r="IO227" s="86">
        <f t="shared" si="770"/>
        <v>1.3513547357510915E-50</v>
      </c>
      <c r="IP227" s="86">
        <f t="shared" si="771"/>
        <v>1.585478876166332E-53</v>
      </c>
      <c r="IQ227" s="86">
        <f t="shared" si="772"/>
        <v>8.3580173663990815E-55</v>
      </c>
      <c r="IR227" s="86">
        <f t="shared" si="773"/>
        <v>1.4904254708343844E-52</v>
      </c>
      <c r="IS227" s="86">
        <f t="shared" si="774"/>
        <v>1.0624956197929653E-58</v>
      </c>
      <c r="IT227" s="86">
        <f t="shared" si="775"/>
        <v>3.2727357706682102E-55</v>
      </c>
      <c r="IU227" s="86">
        <f t="shared" si="776"/>
        <v>1.998346622780143E-49</v>
      </c>
      <c r="IV227" s="86">
        <f t="shared" si="777"/>
        <v>5.60518455494624E-54</v>
      </c>
      <c r="IW227" s="86">
        <f t="shared" si="778"/>
        <v>8.3845136376993999E-79</v>
      </c>
      <c r="IY227" s="86">
        <f t="shared" si="779"/>
        <v>1.5086752220402649E-36</v>
      </c>
      <c r="IZ227" s="86">
        <f t="shared" si="780"/>
        <v>4.2660517943043207E-48</v>
      </c>
      <c r="JA227" s="86">
        <f t="shared" si="781"/>
        <v>3.1783902629951282E-48</v>
      </c>
      <c r="JB227" s="86">
        <f t="shared" si="782"/>
        <v>2.9915460305022887E-51</v>
      </c>
      <c r="JC227" s="86">
        <f t="shared" si="783"/>
        <v>1.5754978518150828E-46</v>
      </c>
      <c r="JD227" s="86">
        <f t="shared" si="784"/>
        <v>4.5140228768162967E-52</v>
      </c>
      <c r="JE227" s="86">
        <f t="shared" si="785"/>
        <v>1.3513547357510915E-50</v>
      </c>
      <c r="JF227" s="86">
        <f t="shared" si="786"/>
        <v>1.585478876166332E-53</v>
      </c>
      <c r="JG227" s="86">
        <f t="shared" si="787"/>
        <v>8.3580173663990815E-55</v>
      </c>
      <c r="JH227" s="86">
        <f t="shared" si="788"/>
        <v>1.4904254708343844E-52</v>
      </c>
      <c r="JI227" s="86">
        <f t="shared" si="789"/>
        <v>1.0624956197929653E-58</v>
      </c>
      <c r="JJ227" s="86">
        <f t="shared" si="790"/>
        <v>3.2727357706682102E-55</v>
      </c>
      <c r="JK227" s="86">
        <f t="shared" si="791"/>
        <v>1.998346622780143E-49</v>
      </c>
      <c r="JL227" s="86">
        <f t="shared" si="792"/>
        <v>5.60518455494624E-54</v>
      </c>
      <c r="JM227" s="86">
        <f t="shared" si="793"/>
        <v>8.3845136376993999E-79</v>
      </c>
    </row>
    <row r="228" spans="1:273" x14ac:dyDescent="0.25">
      <c r="AY228" s="5"/>
      <c r="AZ228" s="5"/>
      <c r="BO228" s="28">
        <f>SLOPE(BO27:BO227,$B27:$B227)</f>
        <v>0.23239453853010281</v>
      </c>
      <c r="BP228" s="28">
        <f t="shared" ref="BP228:CC228" si="794">SLOPE(BP27:BP227,$B27:$B227)</f>
        <v>0.24542313500453028</v>
      </c>
      <c r="BQ228" s="28">
        <f t="shared" si="794"/>
        <v>0.23881445993031361</v>
      </c>
      <c r="BR228" s="28">
        <f t="shared" si="794"/>
        <v>0.3050396761133603</v>
      </c>
      <c r="BS228" s="28">
        <f t="shared" si="794"/>
        <v>0.23518807227939387</v>
      </c>
      <c r="BT228" s="28">
        <f t="shared" si="794"/>
        <v>0.27513542510121453</v>
      </c>
      <c r="BU228" s="28">
        <f t="shared" si="794"/>
        <v>0.21397251407129458</v>
      </c>
      <c r="BV228" s="28">
        <f t="shared" si="794"/>
        <v>0.23469392712550605</v>
      </c>
      <c r="BW228" s="28">
        <f t="shared" si="794"/>
        <v>0.24272918262391943</v>
      </c>
      <c r="BX228" s="28">
        <f t="shared" si="794"/>
        <v>0.22669446529080675</v>
      </c>
      <c r="BY228" s="28">
        <f t="shared" si="794"/>
        <v>0.21846052631578947</v>
      </c>
      <c r="BZ228" s="28">
        <f t="shared" si="794"/>
        <v>0.26334981945508268</v>
      </c>
      <c r="CA228" s="28">
        <f t="shared" si="794"/>
        <v>0.24880283400809713</v>
      </c>
      <c r="CB228" s="28">
        <f t="shared" si="794"/>
        <v>0.18575877157442669</v>
      </c>
      <c r="CC228" s="28">
        <f t="shared" si="794"/>
        <v>0.15827052767052768</v>
      </c>
      <c r="CE228" s="28">
        <f>SLOPE(CE27:CE227,$B27:$B227)</f>
        <v>-0.18693411083048581</v>
      </c>
      <c r="CF228" s="28">
        <f t="shared" ref="CF228:CS228" si="795">SLOPE(CF27:CF227,$B27:$B227)</f>
        <v>-0.18052446354785875</v>
      </c>
      <c r="CG228" s="28">
        <f t="shared" si="795"/>
        <v>-0.19089668452779643</v>
      </c>
      <c r="CH228" s="28">
        <f t="shared" si="795"/>
        <v>-0.16092305974814683</v>
      </c>
      <c r="CI228" s="28">
        <f t="shared" si="795"/>
        <v>-0.14560395627551692</v>
      </c>
      <c r="CJ228" s="28">
        <f t="shared" si="795"/>
        <v>-0.15476960810737969</v>
      </c>
      <c r="CK228" s="28">
        <f t="shared" si="795"/>
        <v>-0.1767185054279222</v>
      </c>
      <c r="CL228" s="28">
        <f t="shared" si="795"/>
        <v>-0.19131163595756559</v>
      </c>
      <c r="CM228" s="28">
        <f t="shared" si="795"/>
        <v>-0.17612327191513119</v>
      </c>
      <c r="CN228" s="28">
        <f t="shared" si="795"/>
        <v>-0.15968386816999133</v>
      </c>
      <c r="CO228" s="28">
        <f t="shared" si="795"/>
        <v>-0.145960775175735</v>
      </c>
      <c r="CP228" s="28">
        <f t="shared" si="795"/>
        <v>-0.1668432719010351</v>
      </c>
      <c r="CQ228" s="28">
        <f t="shared" si="795"/>
        <v>-0.14741951017914576</v>
      </c>
      <c r="CR228" s="28">
        <f t="shared" si="795"/>
        <v>-0.17061779966726515</v>
      </c>
      <c r="CS228" s="28">
        <f t="shared" si="795"/>
        <v>-0.1258615955473098</v>
      </c>
      <c r="CU228" s="28">
        <f>SLOPE(CU27:CU227,$B27:$B227)</f>
        <v>-0.16269209902966034</v>
      </c>
      <c r="CV228" s="28">
        <f t="shared" ref="CV228:DI228" si="796">SLOPE(CV27:CV227,$B27:$B227)</f>
        <v>-0.1632295447439609</v>
      </c>
      <c r="CW228" s="28">
        <f t="shared" si="796"/>
        <v>-0.17531361223584482</v>
      </c>
      <c r="CX228" s="28">
        <f t="shared" si="796"/>
        <v>-0.14785038687231108</v>
      </c>
      <c r="CY228" s="28">
        <f t="shared" si="796"/>
        <v>-0.148064977291302</v>
      </c>
      <c r="CZ228" s="28">
        <f t="shared" si="796"/>
        <v>-0.15763873185292387</v>
      </c>
      <c r="DA228" s="28">
        <f t="shared" si="796"/>
        <v>-0.16113086962315465</v>
      </c>
      <c r="DB228" s="28">
        <f t="shared" si="796"/>
        <v>-0.18925826354214331</v>
      </c>
      <c r="DC228" s="28">
        <f t="shared" si="796"/>
        <v>-0.17001533378835021</v>
      </c>
      <c r="DD228" s="28">
        <f t="shared" si="796"/>
        <v>-0.16703494092986568</v>
      </c>
      <c r="DE228" s="28">
        <f t="shared" si="796"/>
        <v>-0.15771480627715226</v>
      </c>
      <c r="DF228" s="28">
        <f t="shared" si="796"/>
        <v>-0.17570793925540132</v>
      </c>
      <c r="DG228" s="28">
        <f t="shared" si="796"/>
        <v>-0.16473611359668816</v>
      </c>
      <c r="DH228" s="28">
        <f t="shared" si="796"/>
        <v>-0.17148673197650383</v>
      </c>
      <c r="DI228" s="28">
        <f t="shared" si="796"/>
        <v>-0.18746894299163791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97">$R$229</f>
        <v>25</v>
      </c>
      <c r="D229" s="29">
        <f t="shared" si="797"/>
        <v>25</v>
      </c>
      <c r="E229" s="29">
        <f t="shared" si="797"/>
        <v>25</v>
      </c>
      <c r="F229" s="29">
        <f t="shared" si="797"/>
        <v>25</v>
      </c>
      <c r="G229" s="29">
        <f t="shared" si="797"/>
        <v>25</v>
      </c>
      <c r="H229" s="29">
        <f t="shared" si="797"/>
        <v>25</v>
      </c>
      <c r="I229" s="29">
        <f t="shared" si="797"/>
        <v>25</v>
      </c>
      <c r="J229" s="29">
        <f t="shared" si="797"/>
        <v>25</v>
      </c>
      <c r="K229" s="29">
        <f t="shared" si="797"/>
        <v>25</v>
      </c>
      <c r="L229" s="29">
        <f t="shared" si="797"/>
        <v>25</v>
      </c>
      <c r="M229" s="29">
        <f t="shared" si="797"/>
        <v>25</v>
      </c>
      <c r="N229" s="29">
        <f t="shared" si="797"/>
        <v>25</v>
      </c>
      <c r="O229" s="29">
        <f t="shared" si="797"/>
        <v>25</v>
      </c>
      <c r="P229" s="29">
        <f t="shared" si="797"/>
        <v>25</v>
      </c>
      <c r="Q229" s="29">
        <f t="shared" si="797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56.204697674418597</v>
      </c>
      <c r="BP229" s="28">
        <f t="shared" ref="BP229:CC229" si="798">INTERCEPT(BP27:BP227,$B27:$B227)</f>
        <v>59.57401661129569</v>
      </c>
      <c r="BQ229" s="28">
        <f t="shared" si="798"/>
        <v>61.023770034843217</v>
      </c>
      <c r="BR229" s="28">
        <f t="shared" si="798"/>
        <v>60.224506882591101</v>
      </c>
      <c r="BS229" s="28">
        <f t="shared" si="798"/>
        <v>65.659082705345313</v>
      </c>
      <c r="BT229" s="28">
        <f t="shared" si="798"/>
        <v>63.904863562753064</v>
      </c>
      <c r="BU229" s="28">
        <f t="shared" si="798"/>
        <v>67.180198405253279</v>
      </c>
      <c r="BV229" s="28">
        <f t="shared" si="798"/>
        <v>68.916932253711195</v>
      </c>
      <c r="BW229" s="28">
        <f t="shared" si="798"/>
        <v>64.573090053616383</v>
      </c>
      <c r="BX229" s="28">
        <f t="shared" si="798"/>
        <v>64.718066135084442</v>
      </c>
      <c r="BY229" s="28">
        <f t="shared" si="798"/>
        <v>62.092180161943318</v>
      </c>
      <c r="BZ229" s="28">
        <f t="shared" si="798"/>
        <v>59.834861363387674</v>
      </c>
      <c r="CA229" s="28">
        <f t="shared" si="798"/>
        <v>60.175031713900133</v>
      </c>
      <c r="CB229" s="28">
        <f t="shared" si="798"/>
        <v>61.460216487048598</v>
      </c>
      <c r="CC229" s="28">
        <f t="shared" si="798"/>
        <v>59.91748318318318</v>
      </c>
      <c r="CD229" s="2"/>
      <c r="CE229" s="28">
        <f>INTERCEPT(CE27:CE227,$B27:$B227)</f>
        <v>69.411942356262074</v>
      </c>
      <c r="CF229" s="28">
        <f t="shared" ref="CF229:CS229" si="799">INTERCEPT(CF27:CF227,$B27:$B227)</f>
        <v>69.140479909545149</v>
      </c>
      <c r="CG229" s="28">
        <f t="shared" si="799"/>
        <v>71.70945478901541</v>
      </c>
      <c r="CH229" s="28">
        <f t="shared" si="799"/>
        <v>71.312237385013844</v>
      </c>
      <c r="CI229" s="28">
        <f t="shared" si="799"/>
        <v>71.807762291584368</v>
      </c>
      <c r="CJ229" s="28">
        <f t="shared" si="799"/>
        <v>73.039619427524144</v>
      </c>
      <c r="CK229" s="28">
        <f t="shared" si="799"/>
        <v>76.333086341832868</v>
      </c>
      <c r="CL229" s="28">
        <f t="shared" si="799"/>
        <v>78.71195170295924</v>
      </c>
      <c r="CM229" s="28">
        <f t="shared" si="799"/>
        <v>74.412280134003339</v>
      </c>
      <c r="CN229" s="28">
        <f t="shared" si="799"/>
        <v>72.677342343644597</v>
      </c>
      <c r="CO229" s="28">
        <f t="shared" si="799"/>
        <v>68.510166365684114</v>
      </c>
      <c r="CP229" s="28">
        <f t="shared" si="799"/>
        <v>70.693319060843208</v>
      </c>
      <c r="CQ229" s="28">
        <f t="shared" si="799"/>
        <v>67.461906743571788</v>
      </c>
      <c r="CR229" s="28">
        <f t="shared" si="799"/>
        <v>71.650810868240299</v>
      </c>
      <c r="CS229" s="28">
        <f t="shared" si="799"/>
        <v>68.905494341372901</v>
      </c>
      <c r="CT229" s="2"/>
      <c r="CU229" s="28">
        <f>INTERCEPT(CU27:CU227,$B27:$B227)</f>
        <v>66.900622432516869</v>
      </c>
      <c r="CV229" s="28">
        <f t="shared" ref="CV229:DI229" si="800">INTERCEPT(CV27:CV227,$B27:$B227)</f>
        <v>67.287858114813162</v>
      </c>
      <c r="CW229" s="28">
        <f t="shared" si="800"/>
        <v>70.043245604107454</v>
      </c>
      <c r="CX229" s="28">
        <f t="shared" si="800"/>
        <v>69.914063105235087</v>
      </c>
      <c r="CY229" s="28">
        <f t="shared" si="800"/>
        <v>72.062611173724335</v>
      </c>
      <c r="CZ229" s="28">
        <f t="shared" si="800"/>
        <v>73.342246890687903</v>
      </c>
      <c r="DA229" s="28">
        <f t="shared" si="800"/>
        <v>74.693445192107333</v>
      </c>
      <c r="DB229" s="28">
        <f t="shared" si="800"/>
        <v>78.471575322763542</v>
      </c>
      <c r="DC229" s="28">
        <f t="shared" si="800"/>
        <v>73.76152763599211</v>
      </c>
      <c r="DD229" s="28">
        <f t="shared" si="800"/>
        <v>73.439721442500343</v>
      </c>
      <c r="DE229" s="28">
        <f t="shared" si="800"/>
        <v>69.72843768951148</v>
      </c>
      <c r="DF229" s="28">
        <f t="shared" si="800"/>
        <v>71.600041774524669</v>
      </c>
      <c r="DG229" s="28">
        <f t="shared" si="800"/>
        <v>69.292956277667287</v>
      </c>
      <c r="DH229" s="28">
        <f t="shared" si="800"/>
        <v>71.654750117000091</v>
      </c>
      <c r="DI229" s="28">
        <f t="shared" si="800"/>
        <v>74.693367663570896</v>
      </c>
    </row>
    <row r="230" spans="1:273" x14ac:dyDescent="0.25">
      <c r="A230" s="144"/>
      <c r="B230" s="28" t="s">
        <v>36</v>
      </c>
      <c r="C230" s="5">
        <f>C$7 - ABS(C$11)*Expt!$B$9</f>
        <v>-8.3401029093751617</v>
      </c>
      <c r="D230" s="5">
        <f>D$7 - ABS(D$11)*Expt!$B$9</f>
        <v>1.6007106751203537E-9</v>
      </c>
      <c r="E230" s="5">
        <f>E$7 - ABS(E$11)*Expt!$B$9</f>
        <v>3.0265800328653327</v>
      </c>
      <c r="F230" s="5">
        <f>F$7 - ABS(F$11)*Expt!$B$9</f>
        <v>6.0000000163189853</v>
      </c>
      <c r="G230" s="5">
        <f>G$7 - ABS(G$11)*Expt!$B$9</f>
        <v>3.4517484786783825</v>
      </c>
      <c r="H230" s="5">
        <f>H$7 - ABS(H$11)*Expt!$B$9</f>
        <v>6.0021853290744573</v>
      </c>
      <c r="I230" s="5">
        <f>I$7 - ABS(I$11)*Expt!$B$9</f>
        <v>4.0090280170151189</v>
      </c>
      <c r="J230" s="5">
        <f>J$7 - ABS(J$11)*Expt!$B$9</f>
        <v>6.0035513533400646</v>
      </c>
      <c r="K230" s="5">
        <f>K$7 - ABS(K$11)*Expt!$B$9</f>
        <v>6.0755708941133761</v>
      </c>
      <c r="L230" s="5">
        <f>L$7 - ABS(L$11)*Expt!$B$9</f>
        <v>5.0000096233762434</v>
      </c>
      <c r="M230" s="5">
        <f>M$7 - ABS(M$11)*Expt!$B$9</f>
        <v>6.9887273938136758</v>
      </c>
      <c r="N230" s="5">
        <f>N$7 - ABS(N$11)*Expt!$B$9</f>
        <v>7.0000138999900869</v>
      </c>
      <c r="O230" s="5">
        <f>O$7 - ABS(O$11)*Expt!$B$9</f>
        <v>5.2778233520794302</v>
      </c>
      <c r="P230" s="5">
        <f>P$7 - ABS(P$11)*Expt!$B$9</f>
        <v>2.4006717196851284</v>
      </c>
      <c r="Q230" s="5">
        <f>Q$7 - ABS(Q$11)*Expt!$B$9</f>
        <v>6.4708340597925584</v>
      </c>
    </row>
    <row r="231" spans="1:273" x14ac:dyDescent="0.25">
      <c r="A231" s="144"/>
      <c r="B231" s="3" t="s">
        <v>61</v>
      </c>
      <c r="C231" s="72">
        <f t="shared" ref="C231:O231" si="801">C7 - C11*$S231</f>
        <v>42.217115030596368</v>
      </c>
      <c r="D231" s="72">
        <f t="shared" si="801"/>
        <v>44.111304906711993</v>
      </c>
      <c r="E231" s="72">
        <f t="shared" si="801"/>
        <v>45.262014646766275</v>
      </c>
      <c r="F231" s="72">
        <f t="shared" si="801"/>
        <v>46.326215242340339</v>
      </c>
      <c r="G231" s="72">
        <f t="shared" si="801"/>
        <v>45.580840360096403</v>
      </c>
      <c r="H231" s="72">
        <f t="shared" si="801"/>
        <v>45.903991908071312</v>
      </c>
      <c r="I231" s="72">
        <f t="shared" si="801"/>
        <v>45.056978093288677</v>
      </c>
      <c r="J231" s="72">
        <f t="shared" si="801"/>
        <v>45.956978094917005</v>
      </c>
      <c r="K231" s="72">
        <f t="shared" si="801"/>
        <v>45.525032697300325</v>
      </c>
      <c r="L231" s="72">
        <f t="shared" si="801"/>
        <v>45.663308266936561</v>
      </c>
      <c r="M231" s="72">
        <f t="shared" si="801"/>
        <v>46.195260171935267</v>
      </c>
      <c r="N231" s="72">
        <f t="shared" si="801"/>
        <v>45.744569656549963</v>
      </c>
      <c r="O231" s="72">
        <f t="shared" si="801"/>
        <v>45.202360570587317</v>
      </c>
      <c r="P231" s="72">
        <f t="shared" ref="P231:Q231" si="802">P7 - P11*$S231</f>
        <v>44.703409728523795</v>
      </c>
      <c r="Q231" s="72">
        <f t="shared" si="802"/>
        <v>43.510671462812162</v>
      </c>
      <c r="R231" s="2" t="s">
        <v>38</v>
      </c>
      <c r="S231" s="3">
        <v>2.5</v>
      </c>
    </row>
    <row r="232" spans="1:273" x14ac:dyDescent="0.25">
      <c r="A232" s="144"/>
      <c r="B232" s="3" t="s">
        <v>62</v>
      </c>
      <c r="C232" s="72">
        <f t="shared" ref="C232:P232" si="803">C10 + C14*$S232</f>
        <v>140.2163189825512</v>
      </c>
      <c r="D232" s="72">
        <f t="shared" si="803"/>
        <v>141.4267370389403</v>
      </c>
      <c r="E232" s="72">
        <f t="shared" si="803"/>
        <v>142.21097408434252</v>
      </c>
      <c r="F232" s="72">
        <f t="shared" si="803"/>
        <v>143.2858321834251</v>
      </c>
      <c r="G232" s="72">
        <f t="shared" si="803"/>
        <v>144.59150805162992</v>
      </c>
      <c r="H232" s="72">
        <f t="shared" si="803"/>
        <v>144.05940323887648</v>
      </c>
      <c r="I232" s="72">
        <f t="shared" si="803"/>
        <v>143.15009311362277</v>
      </c>
      <c r="J232" s="72">
        <f t="shared" si="803"/>
        <v>142.29960056859829</v>
      </c>
      <c r="K232" s="72">
        <f t="shared" si="803"/>
        <v>141.44728774252707</v>
      </c>
      <c r="L232" s="72">
        <f t="shared" si="803"/>
        <v>141.88056371895397</v>
      </c>
      <c r="M232" s="72">
        <f t="shared" si="803"/>
        <v>141.43072671681293</v>
      </c>
      <c r="N232" s="72">
        <f t="shared" si="803"/>
        <v>141.67822233382705</v>
      </c>
      <c r="O232" s="72">
        <f t="shared" si="803"/>
        <v>143.34538391617539</v>
      </c>
      <c r="P232" s="72">
        <f t="shared" si="803"/>
        <v>146.45802810194238</v>
      </c>
      <c r="Q232" s="72">
        <f>Q10 + Q14*$S232</f>
        <v>145.40754426267983</v>
      </c>
      <c r="R232" s="2" t="s">
        <v>65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168.50038664251474</v>
      </c>
      <c r="D233" s="2">
        <f>D$10 + ABS(D$14)*Expt!$B$10</f>
        <v>165.43925583611576</v>
      </c>
      <c r="E233" s="2">
        <f>E$10 + ABS(E$14)*Expt!$B$10</f>
        <v>165.86937040123468</v>
      </c>
      <c r="F233" s="2">
        <f>F$10 + ABS(F$14)*Expt!$B$10</f>
        <v>165.78277148968132</v>
      </c>
      <c r="G233" s="2">
        <f>G$10 + ABS(G$14)*Expt!$B$10</f>
        <v>167.70091875892894</v>
      </c>
      <c r="H233" s="2">
        <f>H$10 + ABS(H$14)*Expt!$B$10</f>
        <v>166.06750710399328</v>
      </c>
      <c r="I233" s="2">
        <f>I$10 + ABS(I$14)*Expt!$B$10</f>
        <v>165.8516575500866</v>
      </c>
      <c r="J233" s="2">
        <f>J$10 + ABS(J$14)*Expt!$B$10</f>
        <v>164.67865984998005</v>
      </c>
      <c r="K233" s="2">
        <f>K$10 + ABS(K$14)*Expt!$B$10</f>
        <v>163.8814485541406</v>
      </c>
      <c r="L233" s="2">
        <f>L$10 + ABS(L$14)*Expt!$B$10</f>
        <v>164.63721349900848</v>
      </c>
      <c r="M233" s="2">
        <f>M$10 + ABS(M$14)*Expt!$B$10</f>
        <v>163.08923945793012</v>
      </c>
      <c r="N233" s="2">
        <f>N$10 + ABS(N$14)*Expt!$B$10</f>
        <v>163.93855336740626</v>
      </c>
      <c r="O233" s="2">
        <f>O$10 + ABS(O$14)*Expt!$B$10</f>
        <v>166.24505106636042</v>
      </c>
      <c r="P233" s="2">
        <f>P$10 + ABS(P$14)*Expt!$B$10</f>
        <v>184.9999019208941</v>
      </c>
      <c r="Q233" s="2">
        <f>Q$10 + ABS(Q$14)*Expt!$B$10</f>
        <v>191.99995396068158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88" activePane="bottomRight" state="frozen"/>
      <selection pane="topRight" activeCell="C1" sqref="C1"/>
      <selection pane="bottomLeft" activeCell="A6" sqref="A6"/>
      <selection pane="bottomRight" activeCell="C288" sqref="C28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25974.917866442687</v>
      </c>
      <c r="C2" s="49">
        <f>SUMSQ(AI27:AI227)</f>
        <v>2810.4559000855252</v>
      </c>
      <c r="D2" s="50">
        <f t="shared" ref="D2:O2" si="0">SUMSQ(AJ27:AJ227)</f>
        <v>2538.1292684555779</v>
      </c>
      <c r="E2" s="50">
        <f t="shared" si="0"/>
        <v>2686.7923934163841</v>
      </c>
      <c r="F2" s="50">
        <f t="shared" si="0"/>
        <v>2451.2446525501177</v>
      </c>
      <c r="G2" s="50">
        <f t="shared" si="0"/>
        <v>1523.7855944075163</v>
      </c>
      <c r="H2" s="50">
        <f t="shared" si="0"/>
        <v>2141.8732850879032</v>
      </c>
      <c r="I2" s="50">
        <f t="shared" si="0"/>
        <v>1541.937649443305</v>
      </c>
      <c r="J2" s="50">
        <f t="shared" si="0"/>
        <v>1032.6027296729753</v>
      </c>
      <c r="K2" s="50">
        <f t="shared" si="0"/>
        <v>1902.7235297388975</v>
      </c>
      <c r="L2" s="50">
        <f t="shared" si="0"/>
        <v>1678.381048118998</v>
      </c>
      <c r="M2" s="50">
        <f t="shared" si="0"/>
        <v>1831.6388442329176</v>
      </c>
      <c r="N2" s="50">
        <f t="shared" si="0"/>
        <v>1911.6130560027309</v>
      </c>
      <c r="O2" s="51">
        <f t="shared" si="0"/>
        <v>1923.7399152298344</v>
      </c>
      <c r="P2" s="105">
        <f>SUMSQ(AV27:AV227)</f>
        <v>1077.6183508674142</v>
      </c>
      <c r="Q2" s="106">
        <f>SUMSQ(AW27:AW227)</f>
        <v>1015.4567729593535</v>
      </c>
      <c r="R2" s="5"/>
      <c r="T2" s="134" t="s">
        <v>73</v>
      </c>
      <c r="U2" s="134"/>
      <c r="V2" s="134"/>
      <c r="W2" s="134"/>
      <c r="X2" s="134"/>
      <c r="Z2" s="134" t="s">
        <v>74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2465.1925842304399</v>
      </c>
      <c r="D3" s="55">
        <v>2190.7226544927753</v>
      </c>
      <c r="E3" s="55">
        <v>2182.1595280793636</v>
      </c>
      <c r="F3" s="55">
        <v>2041.4122646090659</v>
      </c>
      <c r="G3" s="55">
        <v>2030.7917256616815</v>
      </c>
      <c r="H3" s="55">
        <v>1997.0036537260657</v>
      </c>
      <c r="I3" s="55">
        <v>1970.8863037046233</v>
      </c>
      <c r="J3" s="55">
        <v>1925.7062152588412</v>
      </c>
      <c r="K3" s="55">
        <v>1924.2932225443203</v>
      </c>
      <c r="L3" s="55">
        <v>1954.7496432196529</v>
      </c>
      <c r="M3" s="55">
        <v>1869.0336789359258</v>
      </c>
      <c r="N3" s="55">
        <v>1892.4510332945713</v>
      </c>
      <c r="O3" s="67">
        <v>1923.4806878501727</v>
      </c>
      <c r="P3" s="99">
        <v>1963.3842360408423</v>
      </c>
      <c r="Q3" s="92">
        <v>1360.994569156371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1559.1409786235965</v>
      </c>
      <c r="D4" s="57">
        <v>1400.5628891234401</v>
      </c>
      <c r="E4" s="57">
        <v>1402.3212864045315</v>
      </c>
      <c r="F4" s="57">
        <v>1312.7937436199541</v>
      </c>
      <c r="G4" s="57">
        <v>1290.8601788355882</v>
      </c>
      <c r="H4" s="57">
        <v>1257.4888168027057</v>
      </c>
      <c r="I4" s="57">
        <v>1218.5004425343604</v>
      </c>
      <c r="J4" s="57">
        <v>1177.5057594771408</v>
      </c>
      <c r="K4" s="57">
        <v>1162.8248071965454</v>
      </c>
      <c r="L4" s="57">
        <v>1205.2489355770595</v>
      </c>
      <c r="M4" s="57">
        <v>1168.7674145496401</v>
      </c>
      <c r="N4" s="57">
        <v>1217.4011559263149</v>
      </c>
      <c r="O4" s="68">
        <v>1260.3874232990156</v>
      </c>
      <c r="P4" s="100">
        <v>1232.6943212040753</v>
      </c>
      <c r="Q4" s="93">
        <v>818.84866678874744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8.8372830342159131E-4</v>
      </c>
      <c r="D5" s="57">
        <v>59.500917124210169</v>
      </c>
      <c r="E5" s="57">
        <v>126.45517145407919</v>
      </c>
      <c r="F5" s="57">
        <v>170.52699187086486</v>
      </c>
      <c r="G5" s="57">
        <v>215.06765699215853</v>
      </c>
      <c r="H5" s="57">
        <v>256.05748872850972</v>
      </c>
      <c r="I5" s="57">
        <v>271.07440461861904</v>
      </c>
      <c r="J5" s="57">
        <v>300.09408181145864</v>
      </c>
      <c r="K5" s="57">
        <v>320.07107844130218</v>
      </c>
      <c r="L5" s="57">
        <v>362.55450895091042</v>
      </c>
      <c r="M5" s="57">
        <v>377.73228796456107</v>
      </c>
      <c r="N5" s="57">
        <v>407.05296757440544</v>
      </c>
      <c r="O5" s="68">
        <v>446.08155844813467</v>
      </c>
      <c r="P5" s="100">
        <v>663.79508445686133</v>
      </c>
      <c r="Q5" s="93">
        <v>1289.8548729668253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42.411797775423842</v>
      </c>
      <c r="E6" s="59">
        <v>77.309876686151682</v>
      </c>
      <c r="F6" s="59">
        <v>103.6063683807871</v>
      </c>
      <c r="G6" s="59">
        <v>124.5232373426506</v>
      </c>
      <c r="H6" s="59">
        <v>152.7176796833225</v>
      </c>
      <c r="I6" s="59">
        <v>153.94416545144372</v>
      </c>
      <c r="J6" s="59">
        <v>172.87842851495557</v>
      </c>
      <c r="K6" s="59">
        <v>186.4732397246791</v>
      </c>
      <c r="L6" s="59">
        <v>210.57237661209228</v>
      </c>
      <c r="M6" s="59">
        <v>216.14544840519437</v>
      </c>
      <c r="N6" s="59">
        <v>235.06807251106022</v>
      </c>
      <c r="O6" s="69">
        <v>260.15125237617093</v>
      </c>
      <c r="P6" s="101">
        <v>409.13363542113353</v>
      </c>
      <c r="Q6" s="94">
        <v>777.26185587131795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4">
        <v>65.282257916096057</v>
      </c>
      <c r="D7" s="55">
        <v>64.338183467377533</v>
      </c>
      <c r="E7" s="55">
        <v>63.887110248304566</v>
      </c>
      <c r="F7" s="55">
        <v>63.359128998787355</v>
      </c>
      <c r="G7" s="55">
        <v>63.720898360623153</v>
      </c>
      <c r="H7" s="55">
        <v>63.284574158649875</v>
      </c>
      <c r="I7" s="55">
        <v>63.938766617700935</v>
      </c>
      <c r="J7" s="55">
        <v>64.333547830623601</v>
      </c>
      <c r="K7" s="55">
        <v>63.475361463673757</v>
      </c>
      <c r="L7" s="55">
        <v>64.26442199526754</v>
      </c>
      <c r="M7" s="55">
        <v>63.908570191397743</v>
      </c>
      <c r="N7" s="55">
        <v>64.188044656408778</v>
      </c>
      <c r="O7" s="67">
        <v>64.003700205986931</v>
      </c>
      <c r="P7" s="99">
        <v>63.646580017136401</v>
      </c>
      <c r="Q7" s="92">
        <v>63.153205761374309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85.895656715423314</v>
      </c>
      <c r="D8" s="57">
        <v>84.008030266131357</v>
      </c>
      <c r="E8" s="57">
        <v>83.536106082145267</v>
      </c>
      <c r="F8" s="57">
        <v>82.953040881241165</v>
      </c>
      <c r="G8" s="57">
        <v>83.869114372278474</v>
      </c>
      <c r="H8" s="57">
        <v>83.397679396682761</v>
      </c>
      <c r="I8" s="57">
        <v>84.018484716090811</v>
      </c>
      <c r="J8" s="57">
        <v>83.997010016814173</v>
      </c>
      <c r="K8" s="57">
        <v>83.391343549455129</v>
      </c>
      <c r="L8" s="57">
        <v>83.985331266324636</v>
      </c>
      <c r="M8" s="57">
        <v>83.454897912084988</v>
      </c>
      <c r="N8" s="57">
        <v>84.038960974841203</v>
      </c>
      <c r="O8" s="68">
        <v>84.522485703904024</v>
      </c>
      <c r="P8" s="100">
        <v>84.49620107252872</v>
      </c>
      <c r="Q8" s="93">
        <v>83.877279257747063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120.32405565875609</v>
      </c>
      <c r="D9" s="65">
        <f t="shared" ref="D9:N9" si="1">D$8+ ($O9 - $O$8)*D$19</f>
        <v>116.66330564773421</v>
      </c>
      <c r="E9" s="65">
        <f t="shared" si="1"/>
        <v>116.32890716518423</v>
      </c>
      <c r="F9" s="65">
        <f t="shared" si="1"/>
        <v>116.68625871311434</v>
      </c>
      <c r="G9" s="65">
        <f t="shared" si="1"/>
        <v>118.37505409259589</v>
      </c>
      <c r="H9" s="65">
        <f t="shared" si="1"/>
        <v>118.23440912559833</v>
      </c>
      <c r="I9" s="65">
        <f t="shared" si="1"/>
        <v>118.57537511761292</v>
      </c>
      <c r="J9" s="65">
        <f t="shared" si="1"/>
        <v>118.14171704989984</v>
      </c>
      <c r="K9" s="65">
        <f t="shared" si="1"/>
        <v>117.36298980914822</v>
      </c>
      <c r="L9" s="65">
        <f t="shared" si="1"/>
        <v>117.63715317500981</v>
      </c>
      <c r="M9" s="65">
        <f t="shared" si="1"/>
        <v>117.15957702864765</v>
      </c>
      <c r="N9" s="66">
        <f t="shared" si="1"/>
        <v>117.83754992136667</v>
      </c>
      <c r="O9" s="68">
        <v>118.9525459894331</v>
      </c>
      <c r="P9" s="100">
        <v>119.73253656871012</v>
      </c>
      <c r="Q9" s="93">
        <v>121.81495506123333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5">
        <f>C$8 + ($O10 - $O$8)*C$20</f>
        <v>140.5608489780189</v>
      </c>
      <c r="D10" s="126">
        <f t="shared" ref="D10:N10" si="2">D$8 + ($O10 - $O$8)*D$20</f>
        <v>142.4833629570056</v>
      </c>
      <c r="E10" s="126">
        <f t="shared" si="2"/>
        <v>141.93686019315493</v>
      </c>
      <c r="F10" s="126">
        <f t="shared" si="2"/>
        <v>141.93325142438715</v>
      </c>
      <c r="G10" s="126">
        <f t="shared" si="2"/>
        <v>143.50837441719187</v>
      </c>
      <c r="H10" s="126">
        <f t="shared" si="2"/>
        <v>143.19669686060081</v>
      </c>
      <c r="I10" s="126">
        <f t="shared" si="2"/>
        <v>143.6418257169405</v>
      </c>
      <c r="J10" s="126">
        <f t="shared" si="2"/>
        <v>142.73835209792284</v>
      </c>
      <c r="K10" s="126">
        <f t="shared" si="2"/>
        <v>141.72622871144605</v>
      </c>
      <c r="L10" s="126">
        <f t="shared" si="2"/>
        <v>142.08089064542301</v>
      </c>
      <c r="M10" s="126">
        <f t="shared" si="2"/>
        <v>141.57850231853112</v>
      </c>
      <c r="N10" s="126">
        <f t="shared" si="2"/>
        <v>142.47619480726325</v>
      </c>
      <c r="O10" s="69">
        <v>144.1178411172711</v>
      </c>
      <c r="P10" s="101">
        <v>146.97930746422767</v>
      </c>
      <c r="Q10" s="94">
        <v>149.01229066210513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2" t="s">
        <v>38</v>
      </c>
      <c r="C11" s="113">
        <v>9.3753743269819907</v>
      </c>
      <c r="D11" s="110">
        <v>8.2196309603686064</v>
      </c>
      <c r="E11" s="110">
        <v>7.9409396150433498</v>
      </c>
      <c r="F11" s="110">
        <v>7.6006428558794408</v>
      </c>
      <c r="G11" s="110">
        <v>7.9646417619421115</v>
      </c>
      <c r="H11" s="110">
        <v>7.6208155374306763</v>
      </c>
      <c r="I11" s="110">
        <v>7.5997609041031087</v>
      </c>
      <c r="J11" s="110">
        <v>7.412830487647744</v>
      </c>
      <c r="K11" s="110">
        <v>7.1726294187612636</v>
      </c>
      <c r="L11" s="110">
        <v>7.6330436196668199</v>
      </c>
      <c r="M11" s="110">
        <v>7.179814839326248</v>
      </c>
      <c r="N11" s="110">
        <v>7.2547269339928659</v>
      </c>
      <c r="O11" s="116">
        <v>7.3380868042468617</v>
      </c>
      <c r="P11" s="102">
        <v>7.868600388099865</v>
      </c>
      <c r="Q11" s="95">
        <v>6.6782334417915834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4" t="s">
        <v>39</v>
      </c>
      <c r="C12" s="115">
        <v>7.6833304309464827</v>
      </c>
      <c r="D12" s="111">
        <v>6.5229708745118424</v>
      </c>
      <c r="E12" s="111">
        <v>6.5006381773493525</v>
      </c>
      <c r="F12" s="111">
        <v>6.1842476649936131</v>
      </c>
      <c r="G12" s="111">
        <v>6.3929451992118933</v>
      </c>
      <c r="H12" s="111">
        <v>6.0567605845426078</v>
      </c>
      <c r="I12" s="111">
        <v>6.120647694354564</v>
      </c>
      <c r="J12" s="111">
        <v>5.9792593181668314</v>
      </c>
      <c r="K12" s="111">
        <v>5.9742385400772813</v>
      </c>
      <c r="L12" s="111">
        <v>6.1628325954766892</v>
      </c>
      <c r="M12" s="111">
        <v>5.8212283281820785</v>
      </c>
      <c r="N12" s="111">
        <v>6.0135159499395687</v>
      </c>
      <c r="O12" s="117">
        <v>6.360775419229415</v>
      </c>
      <c r="P12" s="90">
        <v>6.5725974437232679</v>
      </c>
      <c r="Q12" s="96">
        <v>5.5066695005723068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2" t="s">
        <v>50</v>
      </c>
      <c r="C13" s="60">
        <f>C$12/$O12*$O13</f>
        <v>5.7182848385520613</v>
      </c>
      <c r="D13" s="61">
        <f t="shared" ref="D13:N13" si="3">D$12/$O12*$O13</f>
        <v>4.854692348490194</v>
      </c>
      <c r="E13" s="61">
        <f t="shared" si="3"/>
        <v>4.8380713369723392</v>
      </c>
      <c r="F13" s="61">
        <f t="shared" ref="F13" si="4">F$12/$O12*$O13</f>
        <v>4.6025990914239108</v>
      </c>
      <c r="G13" s="61">
        <f t="shared" si="3"/>
        <v>4.7579213122354629</v>
      </c>
      <c r="H13" s="61">
        <f t="shared" ref="H13" si="5">H$12/$O12*$O13</f>
        <v>4.5077173932064296</v>
      </c>
      <c r="I13" s="61">
        <f t="shared" si="3"/>
        <v>4.5552650933476588</v>
      </c>
      <c r="J13" s="61">
        <f t="shared" si="3"/>
        <v>4.4500374169945269</v>
      </c>
      <c r="K13" s="61">
        <f t="shared" si="3"/>
        <v>4.4463007250111168</v>
      </c>
      <c r="L13" s="61">
        <f t="shared" si="3"/>
        <v>4.5866610202403608</v>
      </c>
      <c r="M13" s="61">
        <f t="shared" si="3"/>
        <v>4.3324235486111693</v>
      </c>
      <c r="N13" s="61">
        <f t="shared" si="3"/>
        <v>4.4755327643372516</v>
      </c>
      <c r="O13" s="117">
        <v>4.7339790951478795</v>
      </c>
      <c r="P13" s="90">
        <v>6.1077559299969151</v>
      </c>
      <c r="Q13" s="96">
        <v>7.1899535182579806</v>
      </c>
    </row>
    <row r="14" spans="1:156" ht="15.75" thickBot="1" x14ac:dyDescent="0.3">
      <c r="A14" s="141"/>
      <c r="B14" s="123" t="s">
        <v>51</v>
      </c>
      <c r="C14" s="62">
        <f>C12/$O12*$O14</f>
        <v>3.756968213996835</v>
      </c>
      <c r="D14" s="63">
        <f t="shared" ref="D14:N14" si="6">D12/$O12*$O14</f>
        <v>3.1895796304245696</v>
      </c>
      <c r="E14" s="63">
        <f t="shared" si="6"/>
        <v>3.1786594657737886</v>
      </c>
      <c r="F14" s="63">
        <f t="shared" ref="F14" si="7">F12/$O12*$O14</f>
        <v>3.0239519325219275</v>
      </c>
      <c r="G14" s="63">
        <f t="shared" si="6"/>
        <v>3.1260001275649993</v>
      </c>
      <c r="H14" s="63">
        <f t="shared" ref="H14" si="8">H12/$O12*$O14</f>
        <v>2.961613742949794</v>
      </c>
      <c r="I14" s="63">
        <f t="shared" si="6"/>
        <v>2.9928530398933306</v>
      </c>
      <c r="J14" s="63">
        <f t="shared" si="6"/>
        <v>2.9237174430398571</v>
      </c>
      <c r="K14" s="63">
        <f t="shared" si="6"/>
        <v>2.921262400417195</v>
      </c>
      <c r="L14" s="63">
        <f t="shared" si="6"/>
        <v>3.0134804662484536</v>
      </c>
      <c r="M14" s="63">
        <f t="shared" si="6"/>
        <v>2.8464439987262002</v>
      </c>
      <c r="N14" s="63">
        <f t="shared" si="6"/>
        <v>2.9404681317998245</v>
      </c>
      <c r="O14" s="118">
        <v>3.1102698603414729</v>
      </c>
      <c r="P14" s="103">
        <v>4.8775795853158312</v>
      </c>
      <c r="Q14" s="97">
        <v>5.9984388349871383</v>
      </c>
    </row>
    <row r="15" spans="1:156" x14ac:dyDescent="0.25">
      <c r="A15" s="139" t="s">
        <v>40</v>
      </c>
      <c r="B15" s="121" t="s">
        <v>38</v>
      </c>
      <c r="C15" s="113">
        <v>-3.8407384647771412</v>
      </c>
      <c r="D15" s="110">
        <v>-3.4810492806384628</v>
      </c>
      <c r="E15" s="110">
        <v>-3.4120447303704613</v>
      </c>
      <c r="F15" s="110">
        <v>-3.5120545427412684</v>
      </c>
      <c r="G15" s="110">
        <v>-3.9054359845625526</v>
      </c>
      <c r="H15" s="110">
        <v>-3.8900822789019207</v>
      </c>
      <c r="I15" s="110">
        <v>-3.5930285348189228</v>
      </c>
      <c r="J15" s="110">
        <v>-2.9651807193508106</v>
      </c>
      <c r="K15" s="110">
        <v>-2.6631138042692357</v>
      </c>
      <c r="L15" s="110">
        <v>-3.4855557511901973</v>
      </c>
      <c r="M15" s="110">
        <v>-3.5621038461647103</v>
      </c>
      <c r="N15" s="110">
        <v>-3.4218348216227872</v>
      </c>
      <c r="O15" s="110">
        <v>-3.2327713082279192</v>
      </c>
      <c r="P15" s="90">
        <v>-3.0666786641534105</v>
      </c>
      <c r="Q15" s="96">
        <v>-2.9063655825136183</v>
      </c>
    </row>
    <row r="16" spans="1:156" ht="15.75" thickBot="1" x14ac:dyDescent="0.3">
      <c r="A16" s="140"/>
      <c r="B16" s="114" t="s">
        <v>39</v>
      </c>
      <c r="C16" s="115">
        <v>-2.7629302668507427</v>
      </c>
      <c r="D16" s="111">
        <v>-2.219329454122891</v>
      </c>
      <c r="E16" s="111">
        <v>-2.7842247005631187</v>
      </c>
      <c r="F16" s="111">
        <v>-2.7846047724150709</v>
      </c>
      <c r="G16" s="111">
        <v>-3.1568746549094882</v>
      </c>
      <c r="H16" s="111">
        <v>-3.046512564527061</v>
      </c>
      <c r="I16" s="111">
        <v>-3.0509240944609974</v>
      </c>
      <c r="J16" s="111">
        <v>-2.5366097100714056</v>
      </c>
      <c r="K16" s="111">
        <v>-2.757522745617587</v>
      </c>
      <c r="L16" s="111">
        <v>-2.994157102574047</v>
      </c>
      <c r="M16" s="111">
        <v>-2.9771833269122703</v>
      </c>
      <c r="N16" s="111">
        <v>-2.7933651136684179</v>
      </c>
      <c r="O16" s="117">
        <v>-2.9039285506837631</v>
      </c>
      <c r="P16" s="90">
        <v>-2.6033535698511874</v>
      </c>
      <c r="Q16" s="96">
        <v>-2.4789542591318727</v>
      </c>
      <c r="R16" s="5"/>
    </row>
    <row r="17" spans="1:273" x14ac:dyDescent="0.25">
      <c r="A17" s="140"/>
      <c r="B17" s="122" t="s">
        <v>50</v>
      </c>
      <c r="C17" s="60">
        <f t="shared" ref="C17:M18" si="9">$O17</f>
        <v>-1.7267716043269208</v>
      </c>
      <c r="D17" s="61">
        <f t="shared" si="9"/>
        <v>-1.7267716043269208</v>
      </c>
      <c r="E17" s="61">
        <f t="shared" si="9"/>
        <v>-1.7267716043269208</v>
      </c>
      <c r="F17" s="61">
        <f t="shared" si="9"/>
        <v>-1.7267716043269208</v>
      </c>
      <c r="G17" s="61">
        <f t="shared" si="9"/>
        <v>-1.7267716043269208</v>
      </c>
      <c r="H17" s="61">
        <f t="shared" si="9"/>
        <v>-1.7267716043269208</v>
      </c>
      <c r="I17" s="61">
        <f t="shared" si="9"/>
        <v>-1.7267716043269208</v>
      </c>
      <c r="J17" s="61">
        <f t="shared" si="9"/>
        <v>-1.7267716043269208</v>
      </c>
      <c r="K17" s="61">
        <f t="shared" si="9"/>
        <v>-1.7267716043269208</v>
      </c>
      <c r="L17" s="61">
        <f t="shared" si="9"/>
        <v>-1.7267716043269208</v>
      </c>
      <c r="M17" s="61">
        <f t="shared" si="9"/>
        <v>-1.7267716043269208</v>
      </c>
      <c r="N17" s="119">
        <f>$O17</f>
        <v>-1.7267716043269208</v>
      </c>
      <c r="O17" s="117">
        <v>-1.7267716043269208</v>
      </c>
      <c r="P17" s="90">
        <v>-2.3193013951996826</v>
      </c>
      <c r="Q17" s="96">
        <v>-2.6705655823870731</v>
      </c>
      <c r="R17" s="108"/>
      <c r="T17" s="41"/>
    </row>
    <row r="18" spans="1:273" ht="15.75" thickBot="1" x14ac:dyDescent="0.3">
      <c r="A18" s="141"/>
      <c r="B18" s="123" t="s">
        <v>51</v>
      </c>
      <c r="C18" s="62">
        <f t="shared" si="9"/>
        <v>-0.33453975581459117</v>
      </c>
      <c r="D18" s="63">
        <f t="shared" si="9"/>
        <v>-0.33453975581459117</v>
      </c>
      <c r="E18" s="63">
        <f t="shared" si="9"/>
        <v>-0.33453975581459117</v>
      </c>
      <c r="F18" s="63">
        <f t="shared" si="9"/>
        <v>-0.33453975581459117</v>
      </c>
      <c r="G18" s="63">
        <f t="shared" si="9"/>
        <v>-0.33453975581459117</v>
      </c>
      <c r="H18" s="63">
        <f t="shared" si="9"/>
        <v>-0.33453975581459117</v>
      </c>
      <c r="I18" s="63">
        <f t="shared" si="9"/>
        <v>-0.33453975581459117</v>
      </c>
      <c r="J18" s="63">
        <f t="shared" si="9"/>
        <v>-0.33453975581459117</v>
      </c>
      <c r="K18" s="63">
        <f t="shared" si="9"/>
        <v>-0.33453975581459117</v>
      </c>
      <c r="L18" s="63">
        <f t="shared" si="9"/>
        <v>-0.33453975581459117</v>
      </c>
      <c r="M18" s="63">
        <f t="shared" si="9"/>
        <v>-0.33453975581459117</v>
      </c>
      <c r="N18" s="120">
        <f>$O18</f>
        <v>-0.33453975581459117</v>
      </c>
      <c r="O18" s="118">
        <v>-0.33453975581459117</v>
      </c>
      <c r="P18" s="103">
        <v>-1.3636668677930783</v>
      </c>
      <c r="Q18" s="97">
        <v>-2.0077224571369254</v>
      </c>
      <c r="R18" s="108"/>
    </row>
    <row r="19" spans="1:273" x14ac:dyDescent="0.25">
      <c r="A19" s="40"/>
      <c r="B19" s="40"/>
      <c r="C19" s="113">
        <v>0.99995174733408787</v>
      </c>
      <c r="D19" s="110">
        <v>0.94845246016974938</v>
      </c>
      <c r="E19" s="111">
        <v>0.95244680988321562</v>
      </c>
      <c r="F19" s="111">
        <v>0.97976063800420377</v>
      </c>
      <c r="G19" s="111">
        <v>1.0022038716795458</v>
      </c>
      <c r="H19" s="111">
        <v>1.0118114647495233</v>
      </c>
      <c r="I19" s="111">
        <v>1.0036837029892258</v>
      </c>
      <c r="J19" s="111">
        <v>0.9917120896659205</v>
      </c>
      <c r="K19" s="111">
        <v>0.98668564556569582</v>
      </c>
      <c r="L19" s="111">
        <v>0.97739654329995473</v>
      </c>
      <c r="M19" s="111">
        <v>0.97893174850840137</v>
      </c>
      <c r="N19" s="111">
        <v>0.98165930196558426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29">
        <v>0.91727269488411056</v>
      </c>
      <c r="D20" s="130">
        <v>0.98120620785421786</v>
      </c>
      <c r="E20" s="128">
        <v>0.97995479187813594</v>
      </c>
      <c r="F20" s="128">
        <v>0.98967797295688087</v>
      </c>
      <c r="G20" s="128">
        <v>1.0007367123031954</v>
      </c>
      <c r="H20" s="128">
        <v>1.0034174148159423</v>
      </c>
      <c r="I20" s="128">
        <v>1.0004695934320471</v>
      </c>
      <c r="J20" s="128">
        <v>0.98566980050148589</v>
      </c>
      <c r="K20" s="128">
        <v>0.97884952203685627</v>
      </c>
      <c r="L20" s="128">
        <v>0.97483367581473812</v>
      </c>
      <c r="M20" s="128">
        <v>0.97530426663768466</v>
      </c>
      <c r="N20" s="128">
        <v>0.98056691544312458</v>
      </c>
      <c r="O20" s="127"/>
      <c r="P20" s="104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1" si="10">C5/(C3*$P21 + C5)</f>
        <v>2.6508128861021254E-7</v>
      </c>
      <c r="D21" s="15">
        <f t="shared" si="10"/>
        <v>1.9688455745799954E-2</v>
      </c>
      <c r="E21" s="15">
        <f t="shared" si="10"/>
        <v>4.1090279506581888E-2</v>
      </c>
      <c r="F21" s="15">
        <f t="shared" si="10"/>
        <v>5.8175947484438176E-2</v>
      </c>
      <c r="G21" s="15">
        <f t="shared" si="10"/>
        <v>7.2623485440884192E-2</v>
      </c>
      <c r="H21" s="15">
        <f t="shared" si="10"/>
        <v>8.6602370342969998E-2</v>
      </c>
      <c r="I21" s="15">
        <f t="shared" si="10"/>
        <v>9.2315212618966469E-2</v>
      </c>
      <c r="J21" s="15">
        <f t="shared" si="10"/>
        <v>0.10332677547121782</v>
      </c>
      <c r="K21" s="15">
        <f t="shared" si="10"/>
        <v>0.1095238611256773</v>
      </c>
      <c r="L21" s="15">
        <f t="shared" si="10"/>
        <v>0.12060796071795654</v>
      </c>
      <c r="M21" s="15">
        <f t="shared" si="10"/>
        <v>0.13001410479078593</v>
      </c>
      <c r="N21" s="15">
        <f t="shared" si="10"/>
        <v>0.13722550801531769</v>
      </c>
      <c r="O21" s="16">
        <f>O5/(O3*$P21 + O5)</f>
        <v>0.14638591393946482</v>
      </c>
      <c r="P21" s="131">
        <f>(1 - P$1) / P$1 * (P5/P3)</f>
        <v>1.352348811347089</v>
      </c>
      <c r="Q21" s="132">
        <f>(1 - Q$1) / Q$1 * (Q5/Q3)</f>
        <v>0.94772962523014148</v>
      </c>
      <c r="R21" s="137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ref="C22:N22" si="11">C6/(C4*$P22 + C6)</f>
        <v>0</v>
      </c>
      <c r="D22" s="52">
        <f t="shared" si="11"/>
        <v>2.2300754986438191E-2</v>
      </c>
      <c r="E22" s="52">
        <f t="shared" si="11"/>
        <v>3.9870130213710386E-2</v>
      </c>
      <c r="F22" s="52">
        <f t="shared" si="11"/>
        <v>5.6110157077080738E-2</v>
      </c>
      <c r="G22" s="52">
        <f t="shared" si="11"/>
        <v>6.7739022342812386E-2</v>
      </c>
      <c r="H22" s="52">
        <f t="shared" si="11"/>
        <v>8.3810903690837601E-2</v>
      </c>
      <c r="I22" s="52">
        <f t="shared" si="11"/>
        <v>8.6893848059275233E-2</v>
      </c>
      <c r="J22" s="52">
        <f t="shared" si="11"/>
        <v>9.9576076548071782E-2</v>
      </c>
      <c r="K22" s="52">
        <f t="shared" si="11"/>
        <v>0.10777252092217618</v>
      </c>
      <c r="L22" s="52">
        <f t="shared" si="11"/>
        <v>0.11629526750822788</v>
      </c>
      <c r="M22" s="52">
        <f t="shared" si="11"/>
        <v>0.12226734329161142</v>
      </c>
      <c r="N22" s="52">
        <f t="shared" si="11"/>
        <v>0.12697464632667024</v>
      </c>
      <c r="O22" s="53">
        <f>O6/(O4*$P22 + O6)</f>
        <v>0.13455277761440063</v>
      </c>
      <c r="P22" s="21">
        <f>(1 - P$1) / P$1 * (P6/P4)</f>
        <v>1.3276077560623418</v>
      </c>
      <c r="Q22" s="22">
        <f>(1 - Q$1) / Q$1 * (Q6/Q4)</f>
        <v>0.94921306878288125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7"/>
      <c r="AG24" s="107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7"/>
      <c r="AW24" s="107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7"/>
      <c r="BM24" s="107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7"/>
      <c r="CC24" s="107"/>
      <c r="CE24" s="134" t="s">
        <v>59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7"/>
      <c r="CS24" s="107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7"/>
      <c r="DI24" s="107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7" t="s">
        <v>34</v>
      </c>
      <c r="DY24" s="107"/>
      <c r="EA24" s="134" t="s">
        <v>64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7" t="s">
        <v>34</v>
      </c>
      <c r="EO24" s="107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60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63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66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68</v>
      </c>
      <c r="HA24" s="134"/>
      <c r="HC24" s="134" t="s">
        <v>67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68</v>
      </c>
      <c r="HQ24" s="134"/>
      <c r="HS24" s="134" t="s">
        <v>70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68</v>
      </c>
      <c r="IG24" s="134"/>
      <c r="II24" s="134" t="s">
        <v>71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68</v>
      </c>
      <c r="IW24" s="134"/>
      <c r="IY24" s="134" t="s">
        <v>72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68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68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68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68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68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68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68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68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68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68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68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68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68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68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68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68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68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68</v>
      </c>
      <c r="JM25" s="136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54.246000000000002</v>
      </c>
      <c r="D27" s="37">
        <v>55.606999999999999</v>
      </c>
      <c r="E27" s="37">
        <v>57.115000000000002</v>
      </c>
      <c r="F27" s="37">
        <v>58.704999999999998</v>
      </c>
      <c r="G27" s="37">
        <v>61.491999999999997</v>
      </c>
      <c r="H27" s="37">
        <v>61.851999999999997</v>
      </c>
      <c r="I27" s="37">
        <v>64.802999999999997</v>
      </c>
      <c r="J27" s="37">
        <v>67.852000000000004</v>
      </c>
      <c r="K27" s="37">
        <v>64.066999999999993</v>
      </c>
      <c r="L27" s="37">
        <v>64.55</v>
      </c>
      <c r="M27" s="37">
        <v>60.6</v>
      </c>
      <c r="N27" s="37">
        <v>58.933</v>
      </c>
      <c r="O27" s="37">
        <v>57.8</v>
      </c>
      <c r="P27" s="37">
        <v>59.332999999999998</v>
      </c>
      <c r="Q27" s="37">
        <v>67.328000000000003</v>
      </c>
      <c r="S27" s="4">
        <f t="shared" ref="S27:AG43" si="12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50.035663586283746</v>
      </c>
      <c r="T27" s="4">
        <f t="shared" si="12"/>
        <v>53.442823418022698</v>
      </c>
      <c r="U27" s="4" t="e">
        <f t="shared" si="12"/>
        <v>#N/A</v>
      </c>
      <c r="V27" s="4" t="e">
        <f t="shared" si="12"/>
        <v>#N/A</v>
      </c>
      <c r="W27" s="4" t="e">
        <f t="shared" si="12"/>
        <v>#N/A</v>
      </c>
      <c r="X27" s="4" t="e">
        <f t="shared" si="12"/>
        <v>#N/A</v>
      </c>
      <c r="Y27" s="4" t="e">
        <f t="shared" si="12"/>
        <v>#N/A</v>
      </c>
      <c r="Z27" s="4" t="e">
        <f t="shared" si="12"/>
        <v>#N/A</v>
      </c>
      <c r="AA27" s="4" t="e">
        <f t="shared" si="12"/>
        <v>#N/A</v>
      </c>
      <c r="AB27" s="4" t="e">
        <f t="shared" si="12"/>
        <v>#N/A</v>
      </c>
      <c r="AC27" s="4" t="e">
        <f t="shared" si="12"/>
        <v>#N/A</v>
      </c>
      <c r="AD27" s="4" t="e">
        <f t="shared" si="12"/>
        <v>#N/A</v>
      </c>
      <c r="AE27" s="4" t="e">
        <f t="shared" si="12"/>
        <v>#N/A</v>
      </c>
      <c r="AF27" s="4" t="e">
        <f t="shared" si="12"/>
        <v>#N/A</v>
      </c>
      <c r="AG27" s="4" t="e">
        <f t="shared" si="12"/>
        <v>#N/A</v>
      </c>
      <c r="AI27" s="4">
        <f t="shared" ref="AI27:AW43" si="13">IF(OR($B27 &lt; C$230, $B27 &gt; C$233), 0, C27-S27)</f>
        <v>4.2103364137162558</v>
      </c>
      <c r="AJ27" s="4">
        <f t="shared" si="13"/>
        <v>2.1641765819773013</v>
      </c>
      <c r="AK27" s="4">
        <f t="shared" si="13"/>
        <v>0</v>
      </c>
      <c r="AL27" s="4">
        <f t="shared" si="13"/>
        <v>0</v>
      </c>
      <c r="AM27" s="4">
        <f t="shared" si="13"/>
        <v>0</v>
      </c>
      <c r="AN27" s="4">
        <f t="shared" si="13"/>
        <v>0</v>
      </c>
      <c r="AO27" s="4">
        <f t="shared" si="13"/>
        <v>0</v>
      </c>
      <c r="AP27" s="4">
        <f t="shared" si="13"/>
        <v>0</v>
      </c>
      <c r="AQ27" s="4">
        <f t="shared" si="13"/>
        <v>0</v>
      </c>
      <c r="AR27" s="4">
        <f t="shared" si="13"/>
        <v>0</v>
      </c>
      <c r="AS27" s="4">
        <f t="shared" si="13"/>
        <v>0</v>
      </c>
      <c r="AT27" s="4">
        <f t="shared" si="13"/>
        <v>0</v>
      </c>
      <c r="AU27" s="4">
        <f t="shared" si="13"/>
        <v>0</v>
      </c>
      <c r="AV27" s="4">
        <f t="shared" si="13"/>
        <v>0</v>
      </c>
      <c r="AW27" s="4">
        <f t="shared" si="13"/>
        <v>0</v>
      </c>
      <c r="AY27" s="2">
        <f>IF(OR($B27 &lt; C$230, $B27 &gt; C$233), #N/A, ((1-FG27)*DK27) + (FG27 - FW27)*EA27 + (FW27*EQ27))</f>
        <v>50.035663580071052</v>
      </c>
      <c r="AZ27" s="2">
        <f t="shared" ref="AZ27:BM42" si="14">IF(OR($B27 &lt; D$230, $B27 &gt; D$233), #N/A, ((1-FH27)*DL27) + (FH27 - FX27)*EB27 + (FX27*ER27))</f>
        <v>53.442823418012139</v>
      </c>
      <c r="BA27" s="2" t="e">
        <f t="shared" si="14"/>
        <v>#N/A</v>
      </c>
      <c r="BB27" s="2" t="e">
        <f t="shared" si="14"/>
        <v>#N/A</v>
      </c>
      <c r="BC27" s="2" t="e">
        <f t="shared" si="14"/>
        <v>#N/A</v>
      </c>
      <c r="BD27" s="2" t="e">
        <f t="shared" si="14"/>
        <v>#N/A</v>
      </c>
      <c r="BE27" s="2" t="e">
        <f t="shared" si="14"/>
        <v>#N/A</v>
      </c>
      <c r="BF27" s="2" t="e">
        <f t="shared" si="14"/>
        <v>#N/A</v>
      </c>
      <c r="BG27" s="2" t="e">
        <f t="shared" si="14"/>
        <v>#N/A</v>
      </c>
      <c r="BH27" s="2" t="e">
        <f t="shared" si="14"/>
        <v>#N/A</v>
      </c>
      <c r="BI27" s="2" t="e">
        <f t="shared" si="14"/>
        <v>#N/A</v>
      </c>
      <c r="BJ27" s="2" t="e">
        <f t="shared" si="14"/>
        <v>#N/A</v>
      </c>
      <c r="BK27" s="2" t="e">
        <f t="shared" si="14"/>
        <v>#N/A</v>
      </c>
      <c r="BL27" s="2" t="e">
        <f t="shared" si="14"/>
        <v>#N/A</v>
      </c>
      <c r="BM27" s="2" t="e">
        <f t="shared" si="14"/>
        <v>#N/A</v>
      </c>
      <c r="BO27" s="2">
        <f t="shared" ref="BO27:BO90" si="15">IF(AND(IY27 &lt; $CC$22, $B27 &lt; C$7, $B27 &gt; C$230), C27, "")</f>
        <v>54.246000000000002</v>
      </c>
      <c r="BP27" s="2">
        <f t="shared" ref="BP27:BP90" si="16">IF(AND(IZ27 &lt; $CC$22, $B27 &lt; D$7, $B27 &gt; D$230), D27, "")</f>
        <v>55.606999999999999</v>
      </c>
      <c r="BQ27" s="2" t="str">
        <f t="shared" ref="BQ27:BQ90" si="17">IF(AND(JA27 &lt; $CC$22, $B27 &lt; E$7, $B27 &gt; E$230), E27, "")</f>
        <v/>
      </c>
      <c r="BR27" s="2" t="str">
        <f t="shared" ref="BR27:BR90" si="18">IF(AND(JB27 &lt; $CC$22, $B27 &lt; F$7, $B27 &gt; F$230), F27, "")</f>
        <v/>
      </c>
      <c r="BS27" s="2" t="str">
        <f t="shared" ref="BS27:BS90" si="19">IF(AND(JC27 &lt; $CC$22, $B27 &lt; G$7, $B27 &gt; G$230), G27, "")</f>
        <v/>
      </c>
      <c r="BT27" s="2" t="str">
        <f t="shared" ref="BT27:BT90" si="20">IF(AND(JD27 &lt; $CC$22, $B27 &lt; H$7, $B27 &gt; H$230), H27, "")</f>
        <v/>
      </c>
      <c r="BU27" s="2" t="str">
        <f t="shared" ref="BU27:BU90" si="21">IF(AND(JE27 &lt; $CC$22, $B27 &lt; I$7, $B27 &gt; I$230), I27, "")</f>
        <v/>
      </c>
      <c r="BV27" s="2" t="str">
        <f t="shared" ref="BV27:BV90" si="22">IF(AND(JF27 &lt; $CC$22, $B27 &lt; J$7, $B27 &gt; J$230), J27, "")</f>
        <v/>
      </c>
      <c r="BW27" s="2" t="str">
        <f t="shared" ref="BW27:BW90" si="23">IF(AND(JG27 &lt; $CC$22, $B27 &lt; K$7, $B27 &gt; K$230), K27, "")</f>
        <v/>
      </c>
      <c r="BX27" s="2" t="str">
        <f t="shared" ref="BX27:BX90" si="24">IF(AND(JH27 &lt; $CC$22, $B27 &lt; L$7, $B27 &gt; L$230), L27, "")</f>
        <v/>
      </c>
      <c r="BY27" s="2" t="str">
        <f t="shared" ref="BY27:BY90" si="25">IF(AND(JI27 &lt; $CC$22, $B27 &lt; M$7, $B27 &gt; M$230), M27, "")</f>
        <v/>
      </c>
      <c r="BZ27" s="2" t="str">
        <f t="shared" ref="BZ27:BZ90" si="26">IF(AND(JJ27 &lt; $CC$22, $B27 &lt; N$7, $B27 &gt; N$230), N27, "")</f>
        <v/>
      </c>
      <c r="CA27" s="2" t="str">
        <f t="shared" ref="CA27:CA90" si="27">IF(AND(JK27 &lt; $CC$22, $B27 &lt; O$7, $B27 &gt; O$230), O27, "")</f>
        <v/>
      </c>
      <c r="CB27" s="2" t="str">
        <f t="shared" ref="CB27:CB90" si="28">IF(AND(JL27 &lt; $CC$22, $B27 &lt; P$7, $B27 &gt; P$230), P27, "")</f>
        <v/>
      </c>
      <c r="CC27" s="2" t="str">
        <f t="shared" ref="CC27:CC90" si="29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30">IF(AND(IZ27 &lt; $CS$22, $B27 &gt; D$231, $B27 &lt; D$232), D27, "")</f>
        <v/>
      </c>
      <c r="CG27" s="2" t="str">
        <f t="shared" si="30"/>
        <v/>
      </c>
      <c r="CH27" s="2" t="str">
        <f t="shared" si="30"/>
        <v/>
      </c>
      <c r="CI27" s="2" t="str">
        <f t="shared" si="30"/>
        <v/>
      </c>
      <c r="CJ27" s="2" t="str">
        <f t="shared" si="30"/>
        <v/>
      </c>
      <c r="CK27" s="2" t="str">
        <f t="shared" si="30"/>
        <v/>
      </c>
      <c r="CL27" s="2" t="str">
        <f t="shared" si="30"/>
        <v/>
      </c>
      <c r="CM27" s="2" t="str">
        <f t="shared" si="30"/>
        <v/>
      </c>
      <c r="CN27" s="2" t="str">
        <f t="shared" si="30"/>
        <v/>
      </c>
      <c r="CO27" s="2" t="str">
        <f t="shared" si="30"/>
        <v/>
      </c>
      <c r="CP27" s="2" t="str">
        <f t="shared" si="30"/>
        <v/>
      </c>
      <c r="CQ27" s="2" t="str">
        <f t="shared" si="30"/>
        <v/>
      </c>
      <c r="CR27" s="2" t="str">
        <f t="shared" si="30"/>
        <v/>
      </c>
      <c r="CS27" s="2" t="str">
        <f t="shared" si="30"/>
        <v/>
      </c>
      <c r="CU27" s="2" t="str">
        <f t="shared" ref="CU27:CU90" si="31">IF(AND(IY27 &lt; $DI$22, $B27 &gt; C$7, $B27 &lt; C$233), C27, "")</f>
        <v/>
      </c>
      <c r="CV27" s="2" t="str">
        <f t="shared" ref="CV27:CV90" si="32">IF(AND(IZ27 &lt; $DI$22, $B27 &gt; D$7, $B27 &lt; D$233), D27, "")</f>
        <v/>
      </c>
      <c r="CW27" s="2" t="str">
        <f t="shared" ref="CW27:CW90" si="33">IF(AND(JA27 &lt; $DI$22, $B27 &gt; E$7, $B27 &lt; E$233), E27, "")</f>
        <v/>
      </c>
      <c r="CX27" s="2" t="str">
        <f t="shared" ref="CX27:CX90" si="34">IF(AND(JB27 &lt; $DI$22, $B27 &gt; F$7, $B27 &lt; F$233), F27, "")</f>
        <v/>
      </c>
      <c r="CY27" s="2" t="str">
        <f t="shared" ref="CY27:CY90" si="35">IF(AND(JC27 &lt; $DI$22, $B27 &gt; G$7, $B27 &lt; G$233), G27, "")</f>
        <v/>
      </c>
      <c r="CZ27" s="2" t="str">
        <f t="shared" ref="CZ27:CZ90" si="36">IF(AND(JD27 &lt; $DI$22, $B27 &gt; H$7, $B27 &lt; H$233), H27, "")</f>
        <v/>
      </c>
      <c r="DA27" s="2" t="str">
        <f t="shared" ref="DA27:DA90" si="37">IF(AND(JE27 &lt; $DI$22, $B27 &gt; I$7, $B27 &lt; I$233), I27, "")</f>
        <v/>
      </c>
      <c r="DB27" s="2" t="str">
        <f t="shared" ref="DB27:DB90" si="38">IF(AND(JF27 &lt; $DI$22, $B27 &gt; J$7, $B27 &lt; J$233), J27, "")</f>
        <v/>
      </c>
      <c r="DC27" s="2" t="str">
        <f t="shared" ref="DC27:DC90" si="39">IF(AND(JG27 &lt; $DI$22, $B27 &gt; K$7, $B27 &lt; K$233), K27, "")</f>
        <v/>
      </c>
      <c r="DD27" s="2" t="str">
        <f t="shared" ref="DD27:DD90" si="40">IF(AND(JH27 &lt; $DI$22, $B27 &gt; L$7, $B27 &lt; L$233), L27, "")</f>
        <v/>
      </c>
      <c r="DE27" s="2" t="str">
        <f t="shared" ref="DE27:DE90" si="41">IF(AND(JI27 &lt; $DI$22, $B27 &gt; M$7, $B27 &lt; M$233), M27, "")</f>
        <v/>
      </c>
      <c r="DF27" s="2" t="str">
        <f t="shared" ref="DF27:DF90" si="42">IF(AND(JJ27 &lt; $DI$22, $B27 &gt; N$7, $B27 &lt; N$233), N27, "")</f>
        <v/>
      </c>
      <c r="DG27" s="2" t="str">
        <f t="shared" ref="DG27:DG90" si="43">IF(AND(JK27 &lt; $DI$22, $B27 &gt; O$7, $B27 &lt; O$233), O27, "")</f>
        <v/>
      </c>
      <c r="DH27" s="2" t="str">
        <f t="shared" ref="DH27:DH90" si="44">IF(AND(JL27 &lt; $DI$22, $B27 &gt; P$7, $B27 &lt; P$233), P27, "")</f>
        <v/>
      </c>
      <c r="DI27" s="2" t="str">
        <f t="shared" ref="DI27:DI90" si="45">IF(AND(JM27 &lt; $DI$22, $B27 &gt; Q$7, $B27 &lt; Q$233), Q27, "")</f>
        <v/>
      </c>
      <c r="DK27" s="2">
        <f t="shared" ref="DK27:DY43" si="46">BO$228*$B27+BO$229</f>
        <v>49.781203765227005</v>
      </c>
      <c r="DL27" s="2">
        <f t="shared" si="46"/>
        <v>53.281372727272725</v>
      </c>
      <c r="DM27" s="2">
        <f t="shared" si="46"/>
        <v>54.590073089700979</v>
      </c>
      <c r="DN27" s="2">
        <f t="shared" si="46"/>
        <v>54.78319477351917</v>
      </c>
      <c r="DO27" s="2">
        <f t="shared" si="46"/>
        <v>59.471229235880386</v>
      </c>
      <c r="DP27" s="2">
        <f t="shared" si="46"/>
        <v>59.41666132404184</v>
      </c>
      <c r="DQ27" s="2">
        <f t="shared" si="46"/>
        <v>61.200469686411139</v>
      </c>
      <c r="DR27" s="2">
        <f t="shared" si="46"/>
        <v>63.137093996247671</v>
      </c>
      <c r="DS27" s="2">
        <f t="shared" si="46"/>
        <v>59.065284057336683</v>
      </c>
      <c r="DT27" s="2">
        <f t="shared" si="46"/>
        <v>60.719537979094078</v>
      </c>
      <c r="DU27" s="2">
        <f t="shared" si="46"/>
        <v>56.300051282051292</v>
      </c>
      <c r="DV27" s="2">
        <f t="shared" si="46"/>
        <v>54.073185425101215</v>
      </c>
      <c r="DW27" s="2">
        <f t="shared" si="46"/>
        <v>52.85818808630394</v>
      </c>
      <c r="DX27" s="2">
        <f t="shared" si="46"/>
        <v>55.026385382059807</v>
      </c>
      <c r="DY27" s="2">
        <f t="shared" si="46"/>
        <v>53.241739596739599</v>
      </c>
      <c r="EA27" s="2">
        <f t="shared" ref="EA27:EO43" si="47">CE$228*$B27+CE$229</f>
        <v>62.041184096802084</v>
      </c>
      <c r="EB27" s="2">
        <f t="shared" si="47"/>
        <v>62.554783045191115</v>
      </c>
      <c r="EC27" s="2">
        <f t="shared" si="47"/>
        <v>64.816476797194625</v>
      </c>
      <c r="ED27" s="2">
        <f t="shared" si="47"/>
        <v>64.201267331481972</v>
      </c>
      <c r="EE27" s="2">
        <f t="shared" si="47"/>
        <v>65.623916072035314</v>
      </c>
      <c r="EF27" s="2">
        <f t="shared" si="47"/>
        <v>66.048579376087787</v>
      </c>
      <c r="EG27" s="2">
        <f t="shared" si="47"/>
        <v>66.72897035485245</v>
      </c>
      <c r="EH27" s="2">
        <f t="shared" si="47"/>
        <v>73.292339916113235</v>
      </c>
      <c r="EI27" s="2">
        <f t="shared" si="47"/>
        <v>68.727318497805726</v>
      </c>
      <c r="EJ27" s="2">
        <f t="shared" si="47"/>
        <v>69.583090690690696</v>
      </c>
      <c r="EK27" s="2">
        <f t="shared" si="47"/>
        <v>66.598719076468967</v>
      </c>
      <c r="EL27" s="2">
        <f t="shared" si="47"/>
        <v>65.535725533030416</v>
      </c>
      <c r="EM27" s="2">
        <f t="shared" si="47"/>
        <v>62.895482009837409</v>
      </c>
      <c r="EN27" s="2">
        <f t="shared" si="47"/>
        <v>67.055488617832594</v>
      </c>
      <c r="EO27" s="2">
        <f t="shared" si="47"/>
        <v>64.676820175338719</v>
      </c>
      <c r="EQ27" s="2">
        <f t="shared" ref="EQ27:FE43" si="48">CU$228*$B27+CU$229</f>
        <v>59.899646777405408</v>
      </c>
      <c r="ER27" s="2">
        <f t="shared" si="48"/>
        <v>61.158814025067286</v>
      </c>
      <c r="ES27" s="2">
        <f t="shared" si="48"/>
        <v>64.050457675016062</v>
      </c>
      <c r="ET27" s="2">
        <f t="shared" si="48"/>
        <v>63.308855468414251</v>
      </c>
      <c r="EU27" s="2">
        <f t="shared" si="48"/>
        <v>65.998074470711089</v>
      </c>
      <c r="EV27" s="2">
        <f t="shared" si="48"/>
        <v>66.048579376087787</v>
      </c>
      <c r="EW27" s="2">
        <f t="shared" si="48"/>
        <v>66.886179253037994</v>
      </c>
      <c r="EX27" s="2">
        <f t="shared" si="48"/>
        <v>72.141181759271007</v>
      </c>
      <c r="EY27" s="2">
        <f t="shared" si="48"/>
        <v>68.430417791792195</v>
      </c>
      <c r="EZ27" s="2">
        <f t="shared" si="48"/>
        <v>68.847453323775071</v>
      </c>
      <c r="FA27" s="2">
        <f t="shared" si="48"/>
        <v>65.68095846073885</v>
      </c>
      <c r="FB27" s="2">
        <f t="shared" si="48"/>
        <v>65.535725533030416</v>
      </c>
      <c r="FC27" s="2">
        <f t="shared" si="48"/>
        <v>63.109767341356338</v>
      </c>
      <c r="FD27" s="2">
        <f t="shared" si="48"/>
        <v>64.911056029679884</v>
      </c>
      <c r="FE27" s="2">
        <f t="shared" si="48"/>
        <v>69.25140520425866</v>
      </c>
      <c r="FG27" s="2">
        <f t="shared" ref="FG27:FU43" si="49">POWER(10,($B27-C$231)/C$229)/(1+POWER(10,($B27-C$231)/C$229))</f>
        <v>2.0755736667569122E-2</v>
      </c>
      <c r="FH27" s="2">
        <f t="shared" si="49"/>
        <v>1.7410367361569049E-2</v>
      </c>
      <c r="FI27" s="2">
        <f t="shared" si="49"/>
        <v>1.7027501180759918E-2</v>
      </c>
      <c r="FJ27" s="2">
        <f t="shared" si="49"/>
        <v>1.6537015904360311E-2</v>
      </c>
      <c r="FK27" s="2">
        <f t="shared" si="49"/>
        <v>1.7378587129924079E-2</v>
      </c>
      <c r="FL27" s="2">
        <f t="shared" si="49"/>
        <v>1.6725282420085346E-2</v>
      </c>
      <c r="FM27" s="2">
        <f t="shared" si="49"/>
        <v>1.5687666655598904E-2</v>
      </c>
      <c r="FN27" s="2">
        <f t="shared" si="49"/>
        <v>1.45075618825121E-2</v>
      </c>
      <c r="FO27" s="2">
        <f t="shared" si="49"/>
        <v>1.4850821660186732E-2</v>
      </c>
      <c r="FP27" s="2">
        <f t="shared" si="49"/>
        <v>1.5346554536607144E-2</v>
      </c>
      <c r="FQ27" s="2">
        <f t="shared" si="49"/>
        <v>1.4301538350812489E-2</v>
      </c>
      <c r="FR27" s="2">
        <f t="shared" si="49"/>
        <v>1.4182327389984668E-2</v>
      </c>
      <c r="FS27" s="2">
        <f t="shared" si="49"/>
        <v>1.4697059455941399E-2</v>
      </c>
      <c r="FT27" s="2">
        <f t="shared" si="49"/>
        <v>1.7119751092101874E-2</v>
      </c>
      <c r="FU27" s="2">
        <f t="shared" si="49"/>
        <v>1.3668411833337047E-2</v>
      </c>
      <c r="FW27" s="2">
        <f>POWER(10,($B27-C$232)/C$229)/(1+POWER(10,($B27-C$232)/C$229))</f>
        <v>2.385420816911846E-6</v>
      </c>
      <c r="FX27" s="2">
        <f t="shared" ref="FX27:GK42" si="50">POWER(10,($B27-D$232)/D$229)/(1+POWER(10,($B27-D$232)/D$229))</f>
        <v>1.9983180622370655E-6</v>
      </c>
      <c r="FY27" s="2">
        <f t="shared" si="50"/>
        <v>2.1014771861059801E-6</v>
      </c>
      <c r="FZ27" s="2">
        <f t="shared" si="50"/>
        <v>2.1021757894811792E-6</v>
      </c>
      <c r="GA27" s="2">
        <f t="shared" si="50"/>
        <v>1.8182945358558099E-6</v>
      </c>
      <c r="GB27" s="2">
        <f t="shared" si="50"/>
        <v>1.8712478437125417E-6</v>
      </c>
      <c r="GC27" s="2">
        <f t="shared" si="50"/>
        <v>1.796082127478982E-6</v>
      </c>
      <c r="GD27" s="2">
        <f t="shared" si="50"/>
        <v>1.9519337277369834E-6</v>
      </c>
      <c r="GE27" s="2">
        <f t="shared" si="50"/>
        <v>2.1426435161819409E-6</v>
      </c>
      <c r="GF27" s="2">
        <f t="shared" si="50"/>
        <v>2.0737837809930191E-6</v>
      </c>
      <c r="GG27" s="2">
        <f t="shared" si="50"/>
        <v>2.1719957142390298E-6</v>
      </c>
      <c r="GH27" s="2">
        <f t="shared" si="50"/>
        <v>1.9996378067513877E-6</v>
      </c>
      <c r="GI27" s="2">
        <f t="shared" si="50"/>
        <v>1.7190385212946951E-6</v>
      </c>
      <c r="GJ27" s="2">
        <f t="shared" si="50"/>
        <v>1.3207697933074132E-6</v>
      </c>
      <c r="GK27" s="2">
        <f t="shared" si="50"/>
        <v>1.0952364726036555E-6</v>
      </c>
      <c r="GM27" s="86">
        <f xml:space="preserve"> _xlfn.NORM.DIST($B27, C$7, ABS(C$11), TRUE) * _xlfn.NORM.DIST(($B27 - C$7)*C$15, 0, ABS(C$11), TRUE) * 2</f>
        <v>3.3271690489714313E-12</v>
      </c>
      <c r="GN27" s="86">
        <f t="shared" ref="GN27:HA42" si="51" xml:space="preserve"> _xlfn.NORM.DIST($B27, D$7, ABS(D$11), TRUE) * _xlfn.NORM.DIST(($B27 - D$7)*D$15, 0, ABS(D$11), TRUE) * 2</f>
        <v>4.9813763610721333E-15</v>
      </c>
      <c r="GO27" s="86">
        <f t="shared" si="51"/>
        <v>8.6046012697992162E-16</v>
      </c>
      <c r="GP27" s="86">
        <f t="shared" si="51"/>
        <v>7.6831380003020394E-17</v>
      </c>
      <c r="GQ27" s="86">
        <f t="shared" si="51"/>
        <v>1.2394255027932913E-15</v>
      </c>
      <c r="GR27" s="86">
        <f t="shared" si="51"/>
        <v>1.005167017571734E-16</v>
      </c>
      <c r="GS27" s="86">
        <f t="shared" si="51"/>
        <v>3.9876873174226482E-17</v>
      </c>
      <c r="GT27" s="86">
        <f t="shared" si="51"/>
        <v>4.0040551312801277E-18</v>
      </c>
      <c r="GU27" s="86">
        <f t="shared" si="51"/>
        <v>8.778305654045395E-19</v>
      </c>
      <c r="GV27" s="86">
        <f t="shared" si="51"/>
        <v>3.7893618901263104E-17</v>
      </c>
      <c r="GW27" s="86">
        <f t="shared" si="51"/>
        <v>5.5273685545313202E-19</v>
      </c>
      <c r="GX27" s="86">
        <f t="shared" si="51"/>
        <v>8.9297626542660798E-19</v>
      </c>
      <c r="GY27" s="86">
        <f t="shared" si="51"/>
        <v>2.7303201215236741E-18</v>
      </c>
      <c r="GZ27" s="86">
        <f t="shared" si="51"/>
        <v>6.0315467495184733E-16</v>
      </c>
      <c r="HA27" s="86">
        <f t="shared" si="51"/>
        <v>3.1819940813865339E-21</v>
      </c>
      <c r="HC27" s="86">
        <f xml:space="preserve"> _xlfn.NORM.DIST($B27, C$8, ABS(C$12), TRUE) * _xlfn.NORM.DIST(($B27 - C$8)*C$16, 0, ABS(C$12), TRUE) * 2</f>
        <v>5.1388871359860774E-29</v>
      </c>
      <c r="HD27" s="86">
        <f t="shared" ref="HD27:HQ42" si="52" xml:space="preserve"> _xlfn.NORM.DIST($B27, D$8, ABS(D$12), TRUE) * _xlfn.NORM.DIST(($B27 - D$8)*D$16, 0, ABS(D$12), TRUE) * 2</f>
        <v>5.9250439639036115E-38</v>
      </c>
      <c r="HE27" s="86">
        <f t="shared" si="52"/>
        <v>8.5514722307398889E-38</v>
      </c>
      <c r="HF27" s="86">
        <f t="shared" si="52"/>
        <v>5.0333078739839345E-41</v>
      </c>
      <c r="HG27" s="86">
        <f t="shared" si="52"/>
        <v>2.5625943015771959E-39</v>
      </c>
      <c r="HH27" s="86">
        <f t="shared" si="52"/>
        <v>3.8968306687457831E-43</v>
      </c>
      <c r="HI27" s="86">
        <f t="shared" si="52"/>
        <v>6.9915508833573854E-43</v>
      </c>
      <c r="HJ27" s="86">
        <f t="shared" si="52"/>
        <v>7.9170246827002844E-45</v>
      </c>
      <c r="HK27" s="86">
        <f t="shared" si="52"/>
        <v>2.7929201534822957E-44</v>
      </c>
      <c r="HL27" s="86">
        <f t="shared" si="52"/>
        <v>2.7402349803127586E-42</v>
      </c>
      <c r="HM27" s="86">
        <f t="shared" si="52"/>
        <v>1.2978598156730256E-46</v>
      </c>
      <c r="HN27" s="86">
        <f t="shared" si="52"/>
        <v>2.2147451374928016E-44</v>
      </c>
      <c r="HO27" s="86">
        <f t="shared" si="52"/>
        <v>2.7145851431106957E-40</v>
      </c>
      <c r="HP27" s="86">
        <f t="shared" si="52"/>
        <v>7.9764176675400961E-38</v>
      </c>
      <c r="HQ27" s="86">
        <f t="shared" si="52"/>
        <v>2.1704209877806888E-52</v>
      </c>
      <c r="HS27" s="86">
        <f xml:space="preserve"> _xlfn.NORM.DIST($B27, C$9, ABS(C$13), TRUE) * _xlfn.NORM.DIST(($B27 - C$9)*C$17, 0, ABS(C$13), TRUE) * 2</f>
        <v>2.7080958833546858E-98</v>
      </c>
      <c r="HT27" s="86">
        <f t="shared" ref="HT27:IG42" si="53" xml:space="preserve"> _xlfn.NORM.DIST($B27, D$9, ABS(D$13), TRUE) * _xlfn.NORM.DIST(($B27 - D$9)*D$17, 0, ABS(D$13), TRUE) * 2</f>
        <v>1.3178544667799641E-127</v>
      </c>
      <c r="HU27" s="86">
        <f t="shared" si="53"/>
        <v>9.5350569855417648E-128</v>
      </c>
      <c r="HV27" s="86">
        <f t="shared" si="53"/>
        <v>8.486670809474473E-142</v>
      </c>
      <c r="HW27" s="86">
        <f t="shared" si="53"/>
        <v>1.2380413769164829E-136</v>
      </c>
      <c r="HX27" s="86">
        <f t="shared" si="53"/>
        <v>1.2304044632278517E-151</v>
      </c>
      <c r="HY27" s="86">
        <f t="shared" si="53"/>
        <v>2.242911606505601E-149</v>
      </c>
      <c r="HZ27" s="86">
        <f t="shared" si="53"/>
        <v>2.6743067302602106E-155</v>
      </c>
      <c r="IA27" s="86">
        <f t="shared" si="53"/>
        <v>1.5372208315747003E-153</v>
      </c>
      <c r="IB27" s="86">
        <f t="shared" si="53"/>
        <v>4.4892072575197434E-145</v>
      </c>
      <c r="IC27" s="86">
        <f t="shared" si="53"/>
        <v>4.679308770421474E-161</v>
      </c>
      <c r="ID27" s="86">
        <f t="shared" si="53"/>
        <v>8.8653279196302137E-153</v>
      </c>
      <c r="IE27" s="86">
        <f t="shared" si="53"/>
        <v>2.4970226918634388E-139</v>
      </c>
      <c r="IF27" s="86">
        <f t="shared" si="53"/>
        <v>1.4474436265352932E-85</v>
      </c>
      <c r="IG27" s="86">
        <f t="shared" si="53"/>
        <v>2.190633176106549E-64</v>
      </c>
      <c r="II27" s="86">
        <f xml:space="preserve"> _xlfn.NORM.DIST($B27, C$10, ABS(C$14), TRUE) * _xlfn.NORM.DIST(($B27 - C$10)*C$18, 0, ABS(C$14), TRUE) * 2</f>
        <v>2.3686202472480112E-306</v>
      </c>
      <c r="IJ27" s="86">
        <f t="shared" ref="IJ27:IW42" si="54" xml:space="preserve"> _xlfn.NORM.DIST($B27, D$10, ABS(D$14), TRUE) * _xlfn.NORM.DIST(($B27 - D$10)*D$18, 0, ABS(D$14), TRUE) * 2</f>
        <v>0</v>
      </c>
      <c r="IK27" s="86">
        <f t="shared" si="54"/>
        <v>0</v>
      </c>
      <c r="IL27" s="86">
        <f t="shared" si="54"/>
        <v>0</v>
      </c>
      <c r="IM27" s="86">
        <f t="shared" si="54"/>
        <v>0</v>
      </c>
      <c r="IN27" s="86">
        <f t="shared" si="54"/>
        <v>0</v>
      </c>
      <c r="IO27" s="86">
        <f t="shared" si="54"/>
        <v>0</v>
      </c>
      <c r="IP27" s="86">
        <f t="shared" si="54"/>
        <v>0</v>
      </c>
      <c r="IQ27" s="86">
        <f t="shared" si="54"/>
        <v>0</v>
      </c>
      <c r="IR27" s="86">
        <f t="shared" si="54"/>
        <v>0</v>
      </c>
      <c r="IS27" s="86">
        <f t="shared" si="54"/>
        <v>0</v>
      </c>
      <c r="IT27" s="86">
        <f t="shared" si="54"/>
        <v>0</v>
      </c>
      <c r="IU27" s="86">
        <f t="shared" si="54"/>
        <v>0</v>
      </c>
      <c r="IV27" s="86">
        <f t="shared" si="54"/>
        <v>1.7564172541734504E-199</v>
      </c>
      <c r="IW27" s="86">
        <f t="shared" si="54"/>
        <v>3.1676639305699207E-136</v>
      </c>
      <c r="IY27" s="86">
        <f>GM27+HC27+HS27+II27</f>
        <v>3.3271690489714313E-12</v>
      </c>
      <c r="IZ27" s="86">
        <f t="shared" ref="IZ27:JM42" si="55">GN27+HD27+HT27+IJ27</f>
        <v>4.9813763610721333E-15</v>
      </c>
      <c r="JA27" s="86">
        <f t="shared" si="55"/>
        <v>8.6046012697992162E-16</v>
      </c>
      <c r="JB27" s="86">
        <f t="shared" si="55"/>
        <v>7.6831380003020394E-17</v>
      </c>
      <c r="JC27" s="86">
        <f t="shared" si="55"/>
        <v>1.2394255027932913E-15</v>
      </c>
      <c r="JD27" s="86">
        <f t="shared" si="55"/>
        <v>1.005167017571734E-16</v>
      </c>
      <c r="JE27" s="86">
        <f t="shared" si="55"/>
        <v>3.9876873174226482E-17</v>
      </c>
      <c r="JF27" s="86">
        <f t="shared" si="55"/>
        <v>4.0040551312801277E-18</v>
      </c>
      <c r="JG27" s="86">
        <f t="shared" si="55"/>
        <v>8.778305654045395E-19</v>
      </c>
      <c r="JH27" s="86">
        <f t="shared" si="55"/>
        <v>3.7893618901263104E-17</v>
      </c>
      <c r="JI27" s="86">
        <f t="shared" si="55"/>
        <v>5.5273685545313202E-19</v>
      </c>
      <c r="JJ27" s="86">
        <f t="shared" si="55"/>
        <v>8.9297626542660798E-19</v>
      </c>
      <c r="JK27" s="86">
        <f t="shared" si="55"/>
        <v>2.7303201215236741E-18</v>
      </c>
      <c r="JL27" s="86">
        <f t="shared" si="55"/>
        <v>6.0315467495184733E-16</v>
      </c>
      <c r="JM27" s="86">
        <f t="shared" si="55"/>
        <v>3.1819940813865339E-21</v>
      </c>
    </row>
    <row r="28" spans="1:273" x14ac:dyDescent="0.25">
      <c r="B28" s="2">
        <v>1</v>
      </c>
      <c r="C28" s="37">
        <v>52.689</v>
      </c>
      <c r="D28" s="37">
        <v>56.360999999999997</v>
      </c>
      <c r="E28" s="37">
        <v>56.884999999999998</v>
      </c>
      <c r="F28" s="37">
        <v>57.984000000000002</v>
      </c>
      <c r="G28" s="37">
        <v>60.491999999999997</v>
      </c>
      <c r="H28" s="37">
        <v>61.82</v>
      </c>
      <c r="I28" s="37">
        <v>64.033000000000001</v>
      </c>
      <c r="J28" s="37">
        <v>66.77</v>
      </c>
      <c r="K28" s="37">
        <v>63.982999999999997</v>
      </c>
      <c r="L28" s="37">
        <v>64.417000000000002</v>
      </c>
      <c r="M28" s="37">
        <v>60.866999999999997</v>
      </c>
      <c r="N28" s="37">
        <v>59.417000000000002</v>
      </c>
      <c r="O28" s="37">
        <v>56.466999999999999</v>
      </c>
      <c r="P28" s="37">
        <v>57.8</v>
      </c>
      <c r="Q28" s="37">
        <v>61.360999999999997</v>
      </c>
      <c r="S28" s="4">
        <f t="shared" si="12"/>
        <v>50.316307369185544</v>
      </c>
      <c r="T28" s="4">
        <f t="shared" si="12"/>
        <v>53.685076510705628</v>
      </c>
      <c r="U28" s="4">
        <f t="shared" si="12"/>
        <v>55.026425145035688</v>
      </c>
      <c r="V28" s="4" t="e">
        <f t="shared" si="12"/>
        <v>#N/A</v>
      </c>
      <c r="W28" s="4">
        <f t="shared" si="12"/>
        <v>59.820135410574508</v>
      </c>
      <c r="X28" s="4" t="e">
        <f t="shared" si="12"/>
        <v>#N/A</v>
      </c>
      <c r="Y28" s="4" t="e">
        <f t="shared" si="12"/>
        <v>#N/A</v>
      </c>
      <c r="Z28" s="4" t="e">
        <f t="shared" si="12"/>
        <v>#N/A</v>
      </c>
      <c r="AA28" s="4" t="e">
        <f t="shared" si="12"/>
        <v>#N/A</v>
      </c>
      <c r="AB28" s="4" t="e">
        <f t="shared" si="12"/>
        <v>#N/A</v>
      </c>
      <c r="AC28" s="4" t="e">
        <f t="shared" si="12"/>
        <v>#N/A</v>
      </c>
      <c r="AD28" s="4" t="e">
        <f t="shared" si="12"/>
        <v>#N/A</v>
      </c>
      <c r="AE28" s="4" t="e">
        <f t="shared" si="12"/>
        <v>#N/A</v>
      </c>
      <c r="AF28" s="4">
        <f t="shared" si="12"/>
        <v>55.425613896580039</v>
      </c>
      <c r="AG28" s="4" t="e">
        <f t="shared" si="12"/>
        <v>#N/A</v>
      </c>
      <c r="AI28" s="4">
        <f t="shared" si="13"/>
        <v>2.3726926308144556</v>
      </c>
      <c r="AJ28" s="4">
        <f t="shared" si="13"/>
        <v>2.6759234892943695</v>
      </c>
      <c r="AK28" s="4">
        <f t="shared" si="13"/>
        <v>1.85857485496431</v>
      </c>
      <c r="AL28" s="4">
        <f t="shared" si="13"/>
        <v>0</v>
      </c>
      <c r="AM28" s="4">
        <f t="shared" si="13"/>
        <v>0.6718645894254891</v>
      </c>
      <c r="AN28" s="4">
        <f t="shared" si="13"/>
        <v>0</v>
      </c>
      <c r="AO28" s="4">
        <f t="shared" si="13"/>
        <v>0</v>
      </c>
      <c r="AP28" s="4">
        <f t="shared" si="13"/>
        <v>0</v>
      </c>
      <c r="AQ28" s="4">
        <f t="shared" si="13"/>
        <v>0</v>
      </c>
      <c r="AR28" s="4">
        <f t="shared" si="13"/>
        <v>0</v>
      </c>
      <c r="AS28" s="4">
        <f t="shared" si="13"/>
        <v>0</v>
      </c>
      <c r="AT28" s="4">
        <f t="shared" si="13"/>
        <v>0</v>
      </c>
      <c r="AU28" s="4">
        <f t="shared" si="13"/>
        <v>0</v>
      </c>
      <c r="AV28" s="4">
        <f t="shared" si="13"/>
        <v>2.3743861034199583</v>
      </c>
      <c r="AW28" s="4">
        <f t="shared" si="13"/>
        <v>0</v>
      </c>
      <c r="AY28" s="2">
        <f t="shared" ref="AY28:BM58" si="56">IF(OR($B28 &lt; C$230, $B28 &gt; C$233), #N/A, ((1-FG28)*DK28) + (FG28 - FW28)*EA28 + (FW28*EQ28))</f>
        <v>50.316307356202891</v>
      </c>
      <c r="AZ28" s="2">
        <f t="shared" si="14"/>
        <v>53.685076510678471</v>
      </c>
      <c r="BA28" s="2">
        <f t="shared" si="14"/>
        <v>55.026425145030409</v>
      </c>
      <c r="BB28" s="2" t="e">
        <f t="shared" si="14"/>
        <v>#N/A</v>
      </c>
      <c r="BC28" s="2">
        <f t="shared" si="14"/>
        <v>59.820135410567552</v>
      </c>
      <c r="BD28" s="2" t="e">
        <f t="shared" si="14"/>
        <v>#N/A</v>
      </c>
      <c r="BE28" s="2" t="e">
        <f t="shared" si="14"/>
        <v>#N/A</v>
      </c>
      <c r="BF28" s="2" t="e">
        <f t="shared" si="14"/>
        <v>#N/A</v>
      </c>
      <c r="BG28" s="2" t="e">
        <f t="shared" si="14"/>
        <v>#N/A</v>
      </c>
      <c r="BH28" s="2" t="e">
        <f t="shared" si="14"/>
        <v>#N/A</v>
      </c>
      <c r="BI28" s="2" t="e">
        <f t="shared" si="14"/>
        <v>#N/A</v>
      </c>
      <c r="BJ28" s="2" t="e">
        <f t="shared" si="14"/>
        <v>#N/A</v>
      </c>
      <c r="BK28" s="2" t="e">
        <f t="shared" si="14"/>
        <v>#N/A</v>
      </c>
      <c r="BL28" s="2">
        <f t="shared" si="14"/>
        <v>55.425613896576614</v>
      </c>
      <c r="BM28" s="2" t="e">
        <f t="shared" si="14"/>
        <v>#N/A</v>
      </c>
      <c r="BO28" s="2">
        <f t="shared" si="15"/>
        <v>52.689</v>
      </c>
      <c r="BP28" s="2">
        <f t="shared" si="16"/>
        <v>56.360999999999997</v>
      </c>
      <c r="BQ28" s="2">
        <f t="shared" si="17"/>
        <v>56.884999999999998</v>
      </c>
      <c r="BR28" s="2" t="str">
        <f t="shared" si="18"/>
        <v/>
      </c>
      <c r="BS28" s="2">
        <f t="shared" si="19"/>
        <v>60.491999999999997</v>
      </c>
      <c r="BT28" s="2" t="str">
        <f t="shared" si="20"/>
        <v/>
      </c>
      <c r="BU28" s="2" t="str">
        <f t="shared" si="21"/>
        <v/>
      </c>
      <c r="BV28" s="2" t="str">
        <f t="shared" si="22"/>
        <v/>
      </c>
      <c r="BW28" s="2" t="str">
        <f t="shared" si="23"/>
        <v/>
      </c>
      <c r="BX28" s="2" t="str">
        <f t="shared" si="24"/>
        <v/>
      </c>
      <c r="BY28" s="2" t="str">
        <f t="shared" si="25"/>
        <v/>
      </c>
      <c r="BZ28" s="2" t="str">
        <f t="shared" si="26"/>
        <v/>
      </c>
      <c r="CA28" s="2" t="str">
        <f t="shared" si="27"/>
        <v/>
      </c>
      <c r="CB28" s="2">
        <f t="shared" si="28"/>
        <v>57.8</v>
      </c>
      <c r="CC28" s="2" t="str">
        <f t="shared" si="29"/>
        <v/>
      </c>
      <c r="CE28" s="2" t="str">
        <f t="shared" ref="CE28:CS58" si="57">IF(AND(IY28 &lt; $CS$22, $B28 &gt; C$231, $B28 &lt; C$232), C28, "")</f>
        <v/>
      </c>
      <c r="CF28" s="2" t="str">
        <f t="shared" si="30"/>
        <v/>
      </c>
      <c r="CG28" s="2" t="str">
        <f t="shared" si="30"/>
        <v/>
      </c>
      <c r="CH28" s="2" t="str">
        <f t="shared" si="30"/>
        <v/>
      </c>
      <c r="CI28" s="2" t="str">
        <f t="shared" si="30"/>
        <v/>
      </c>
      <c r="CJ28" s="2" t="str">
        <f t="shared" si="30"/>
        <v/>
      </c>
      <c r="CK28" s="2" t="str">
        <f t="shared" si="30"/>
        <v/>
      </c>
      <c r="CL28" s="2" t="str">
        <f t="shared" si="30"/>
        <v/>
      </c>
      <c r="CM28" s="2" t="str">
        <f t="shared" si="30"/>
        <v/>
      </c>
      <c r="CN28" s="2" t="str">
        <f t="shared" si="30"/>
        <v/>
      </c>
      <c r="CO28" s="2" t="str">
        <f t="shared" si="30"/>
        <v/>
      </c>
      <c r="CP28" s="2" t="str">
        <f t="shared" si="30"/>
        <v/>
      </c>
      <c r="CQ28" s="2" t="str">
        <f t="shared" si="30"/>
        <v/>
      </c>
      <c r="CR28" s="2" t="str">
        <f t="shared" si="30"/>
        <v/>
      </c>
      <c r="CS28" s="2" t="str">
        <f t="shared" si="30"/>
        <v/>
      </c>
      <c r="CU28" s="2" t="str">
        <f t="shared" si="31"/>
        <v/>
      </c>
      <c r="CV28" s="2" t="str">
        <f t="shared" si="32"/>
        <v/>
      </c>
      <c r="CW28" s="2" t="str">
        <f t="shared" si="33"/>
        <v/>
      </c>
      <c r="CX28" s="2" t="str">
        <f t="shared" si="34"/>
        <v/>
      </c>
      <c r="CY28" s="2" t="str">
        <f t="shared" si="35"/>
        <v/>
      </c>
      <c r="CZ28" s="2" t="str">
        <f t="shared" si="36"/>
        <v/>
      </c>
      <c r="DA28" s="2" t="str">
        <f t="shared" si="37"/>
        <v/>
      </c>
      <c r="DB28" s="2" t="str">
        <f t="shared" si="38"/>
        <v/>
      </c>
      <c r="DC28" s="2" t="str">
        <f t="shared" si="39"/>
        <v/>
      </c>
      <c r="DD28" s="2" t="str">
        <f t="shared" si="40"/>
        <v/>
      </c>
      <c r="DE28" s="2" t="str">
        <f t="shared" si="41"/>
        <v/>
      </c>
      <c r="DF28" s="2" t="str">
        <f t="shared" si="42"/>
        <v/>
      </c>
      <c r="DG28" s="2" t="str">
        <f t="shared" si="43"/>
        <v/>
      </c>
      <c r="DH28" s="2" t="str">
        <f t="shared" si="44"/>
        <v/>
      </c>
      <c r="DI28" s="2" t="str">
        <f t="shared" si="45"/>
        <v/>
      </c>
      <c r="DK28" s="2">
        <f t="shared" si="46"/>
        <v>50.048004510709539</v>
      </c>
      <c r="DL28" s="2">
        <f t="shared" si="46"/>
        <v>53.516247568710355</v>
      </c>
      <c r="DM28" s="2">
        <f t="shared" si="46"/>
        <v>54.84410676532768</v>
      </c>
      <c r="DN28" s="2">
        <f t="shared" si="46"/>
        <v>55.100583972125442</v>
      </c>
      <c r="DO28" s="2">
        <f t="shared" si="46"/>
        <v>59.71044397463001</v>
      </c>
      <c r="DP28" s="2">
        <f t="shared" si="46"/>
        <v>59.637425783972155</v>
      </c>
      <c r="DQ28" s="2">
        <f t="shared" si="46"/>
        <v>61.41079564459929</v>
      </c>
      <c r="DR28" s="2">
        <f t="shared" si="46"/>
        <v>63.359634427767368</v>
      </c>
      <c r="DS28" s="2">
        <f t="shared" si="46"/>
        <v>59.317726994200676</v>
      </c>
      <c r="DT28" s="2">
        <f t="shared" si="46"/>
        <v>60.887438327526134</v>
      </c>
      <c r="DU28" s="2">
        <f t="shared" si="46"/>
        <v>56.511897435897446</v>
      </c>
      <c r="DV28" s="2">
        <f t="shared" si="46"/>
        <v>54.3087995951417</v>
      </c>
      <c r="DW28" s="2">
        <f t="shared" si="46"/>
        <v>53.134058161350843</v>
      </c>
      <c r="DX28" s="2">
        <f t="shared" si="46"/>
        <v>55.207165961945037</v>
      </c>
      <c r="DY28" s="2">
        <f t="shared" si="46"/>
        <v>53.404832904332906</v>
      </c>
      <c r="EA28" s="2">
        <f t="shared" si="47"/>
        <v>61.861132172063037</v>
      </c>
      <c r="EB28" s="2">
        <f t="shared" si="47"/>
        <v>62.375062735839244</v>
      </c>
      <c r="EC28" s="2">
        <f t="shared" si="47"/>
        <v>64.625406428988896</v>
      </c>
      <c r="ED28" s="2">
        <f t="shared" si="47"/>
        <v>64.039737389548122</v>
      </c>
      <c r="EE28" s="2">
        <f t="shared" si="47"/>
        <v>65.476553441310813</v>
      </c>
      <c r="EF28" s="2">
        <f t="shared" si="47"/>
        <v>65.894311620387143</v>
      </c>
      <c r="EG28" s="2">
        <f t="shared" si="47"/>
        <v>66.581782981200732</v>
      </c>
      <c r="EH28" s="2">
        <f t="shared" si="47"/>
        <v>73.091487358732365</v>
      </c>
      <c r="EI28" s="2">
        <f t="shared" si="47"/>
        <v>68.544854052584554</v>
      </c>
      <c r="EJ28" s="2">
        <f t="shared" si="47"/>
        <v>69.394669549549562</v>
      </c>
      <c r="EK28" s="2">
        <f t="shared" si="47"/>
        <v>66.412528680725444</v>
      </c>
      <c r="EL28" s="2">
        <f t="shared" si="47"/>
        <v>65.357840741388017</v>
      </c>
      <c r="EM28" s="2">
        <f t="shared" si="47"/>
        <v>62.729028036140775</v>
      </c>
      <c r="EN28" s="2">
        <f t="shared" si="47"/>
        <v>66.863804773592037</v>
      </c>
      <c r="EO28" s="2">
        <f t="shared" si="47"/>
        <v>64.537120482750765</v>
      </c>
      <c r="EQ28" s="2">
        <f t="shared" si="48"/>
        <v>59.740989120404095</v>
      </c>
      <c r="ER28" s="2">
        <f t="shared" si="48"/>
        <v>60.992053678815388</v>
      </c>
      <c r="ES28" s="2">
        <f t="shared" si="48"/>
        <v>63.866618757906622</v>
      </c>
      <c r="ET28" s="2">
        <f t="shared" si="48"/>
        <v>63.15583183366973</v>
      </c>
      <c r="EU28" s="2">
        <f t="shared" si="48"/>
        <v>65.847137618279049</v>
      </c>
      <c r="EV28" s="2">
        <f t="shared" si="48"/>
        <v>65.894311620387143</v>
      </c>
      <c r="EW28" s="2">
        <f t="shared" si="48"/>
        <v>66.737508758738031</v>
      </c>
      <c r="EX28" s="2">
        <f t="shared" si="48"/>
        <v>71.951206507579144</v>
      </c>
      <c r="EY28" s="2">
        <f t="shared" si="48"/>
        <v>68.250785525797156</v>
      </c>
      <c r="EZ28" s="2">
        <f t="shared" si="48"/>
        <v>68.666024578411964</v>
      </c>
      <c r="FA28" s="2">
        <f t="shared" si="48"/>
        <v>65.503529996827524</v>
      </c>
      <c r="FB28" s="2">
        <f t="shared" si="48"/>
        <v>65.357840741388017</v>
      </c>
      <c r="FC28" s="2">
        <f t="shared" si="48"/>
        <v>62.94129504193652</v>
      </c>
      <c r="FD28" s="2">
        <f t="shared" si="48"/>
        <v>64.738852312515235</v>
      </c>
      <c r="FE28" s="2">
        <f t="shared" si="48"/>
        <v>69.063394294590537</v>
      </c>
      <c r="FG28" s="2">
        <f t="shared" si="49"/>
        <v>2.2712731001397826E-2</v>
      </c>
      <c r="FH28" s="2">
        <f t="shared" si="49"/>
        <v>1.9058075951510069E-2</v>
      </c>
      <c r="FI28" s="2">
        <f t="shared" si="49"/>
        <v>1.8639662865703337E-2</v>
      </c>
      <c r="FJ28" s="2">
        <f t="shared" si="49"/>
        <v>1.8103593782164008E-2</v>
      </c>
      <c r="FK28" s="2">
        <f t="shared" si="49"/>
        <v>1.9023346284060126E-2</v>
      </c>
      <c r="FL28" s="2">
        <f t="shared" si="49"/>
        <v>1.8309363050582166E-2</v>
      </c>
      <c r="FM28" s="2">
        <f t="shared" si="49"/>
        <v>1.7175189481560681E-2</v>
      </c>
      <c r="FN28" s="2">
        <f t="shared" si="49"/>
        <v>1.5884991641948287E-2</v>
      </c>
      <c r="FO28" s="2">
        <f t="shared" si="49"/>
        <v>1.6260304697953993E-2</v>
      </c>
      <c r="FP28" s="2">
        <f t="shared" si="49"/>
        <v>1.6802284839662115E-2</v>
      </c>
      <c r="FQ28" s="2">
        <f t="shared" si="49"/>
        <v>1.5659717903701142E-2</v>
      </c>
      <c r="FR28" s="2">
        <f t="shared" si="49"/>
        <v>1.5529364152005761E-2</v>
      </c>
      <c r="FS28" s="2">
        <f t="shared" si="49"/>
        <v>1.6092187391577768E-2</v>
      </c>
      <c r="FT28" s="2">
        <f t="shared" si="49"/>
        <v>1.8740480468437817E-2</v>
      </c>
      <c r="FU28" s="2">
        <f t="shared" si="49"/>
        <v>1.4967378014126278E-2</v>
      </c>
      <c r="FW28" s="2">
        <f t="shared" ref="FW28:GK58" si="58">POWER(10,($B28-C$232)/C$229)/(1+POWER(10,($B28-C$232)/C$229))</f>
        <v>2.6155613124217515E-6</v>
      </c>
      <c r="FX28" s="2">
        <f t="shared" si="50"/>
        <v>2.1911117617685738E-6</v>
      </c>
      <c r="FY28" s="2">
        <f t="shared" si="50"/>
        <v>2.3042234470837757E-6</v>
      </c>
      <c r="FZ28" s="2">
        <f t="shared" si="50"/>
        <v>2.3049894501417772E-6</v>
      </c>
      <c r="GA28" s="2">
        <f t="shared" si="50"/>
        <v>1.9937199629823137E-6</v>
      </c>
      <c r="GB28" s="2">
        <f t="shared" si="50"/>
        <v>2.0517820897930623E-6</v>
      </c>
      <c r="GC28" s="2">
        <f t="shared" si="50"/>
        <v>1.9693645500062351E-6</v>
      </c>
      <c r="GD28" s="2">
        <f t="shared" si="50"/>
        <v>2.1402523697298078E-6</v>
      </c>
      <c r="GE28" s="2">
        <f t="shared" si="50"/>
        <v>2.3493614119448765E-6</v>
      </c>
      <c r="GF28" s="2">
        <f t="shared" si="50"/>
        <v>2.2738582444322156E-6</v>
      </c>
      <c r="GG28" s="2">
        <f t="shared" si="50"/>
        <v>2.3815454437261476E-6</v>
      </c>
      <c r="GH28" s="2">
        <f t="shared" si="50"/>
        <v>2.1925588322948498E-6</v>
      </c>
      <c r="GI28" s="2">
        <f t="shared" si="50"/>
        <v>1.8848879443216875E-6</v>
      </c>
      <c r="GJ28" s="2">
        <f t="shared" si="50"/>
        <v>1.4481950959491534E-6</v>
      </c>
      <c r="GK28" s="2">
        <f t="shared" si="50"/>
        <v>1.2009027849355595E-6</v>
      </c>
      <c r="GM28" s="86">
        <f t="shared" ref="GM28:HA58" si="59" xml:space="preserve"> _xlfn.NORM.DIST($B28, C$7, ABS(C$11), TRUE) * _xlfn.NORM.DIST(($B28 - C$7)*C$15, 0, ABS(C$11), TRUE) * 2</f>
        <v>7.0567878372759248E-12</v>
      </c>
      <c r="GN28" s="86">
        <f t="shared" si="51"/>
        <v>1.301065328128786E-14</v>
      </c>
      <c r="GO28" s="86">
        <f t="shared" si="51"/>
        <v>2.3874812244316214E-15</v>
      </c>
      <c r="GP28" s="86">
        <f t="shared" si="51"/>
        <v>2.3164009264626451E-16</v>
      </c>
      <c r="GQ28" s="86">
        <f t="shared" si="51"/>
        <v>3.4096723366163807E-15</v>
      </c>
      <c r="GR28" s="86">
        <f t="shared" si="51"/>
        <v>3.0092896319642779E-16</v>
      </c>
      <c r="GS28" s="86">
        <f t="shared" si="51"/>
        <v>1.2145243833002654E-16</v>
      </c>
      <c r="GT28" s="86">
        <f t="shared" si="51"/>
        <v>1.2990806702811705E-17</v>
      </c>
      <c r="GU28" s="86">
        <f t="shared" si="51"/>
        <v>3.0321798662106789E-18</v>
      </c>
      <c r="GV28" s="86">
        <f t="shared" si="51"/>
        <v>1.1494603260580636E-16</v>
      </c>
      <c r="GW28" s="86">
        <f t="shared" si="51"/>
        <v>1.9204575113306563E-18</v>
      </c>
      <c r="GX28" s="86">
        <f t="shared" si="51"/>
        <v>3.0410655045515978E-18</v>
      </c>
      <c r="GY28" s="86">
        <f t="shared" si="51"/>
        <v>9.0168575916720591E-18</v>
      </c>
      <c r="GZ28" s="86">
        <f t="shared" si="51"/>
        <v>1.698407379685718E-15</v>
      </c>
      <c r="HA28" s="86">
        <f t="shared" si="51"/>
        <v>1.3170029252541401E-20</v>
      </c>
      <c r="HC28" s="86">
        <f xml:space="preserve"> _xlfn.NORM.DIST($B28, C$8, ABS(C$12), TRUE) * _xlfn.NORM.DIST(($B28 - C$8)*C$16, 0, ABS(C$12), TRUE) * 2</f>
        <v>2.2085594158375074E-28</v>
      </c>
      <c r="HD28" s="86">
        <f t="shared" si="52"/>
        <v>4.2676415258802591E-37</v>
      </c>
      <c r="HE28" s="86">
        <f t="shared" si="52"/>
        <v>6.1742284398093636E-37</v>
      </c>
      <c r="HF28" s="86">
        <f t="shared" si="52"/>
        <v>4.3991406835055875E-40</v>
      </c>
      <c r="HG28" s="86">
        <f t="shared" si="52"/>
        <v>1.994047304345255E-38</v>
      </c>
      <c r="HH28" s="86">
        <f t="shared" si="52"/>
        <v>3.7782927652056171E-42</v>
      </c>
      <c r="HI28" s="86">
        <f t="shared" si="52"/>
        <v>6.5755929715159043E-42</v>
      </c>
      <c r="HJ28" s="86">
        <f t="shared" si="52"/>
        <v>8.2793722479498028E-44</v>
      </c>
      <c r="HK28" s="86">
        <f t="shared" si="52"/>
        <v>2.8831463101741381E-43</v>
      </c>
      <c r="HL28" s="86">
        <f t="shared" si="52"/>
        <v>2.4978236191874536E-41</v>
      </c>
      <c r="HM28" s="86">
        <f t="shared" si="52"/>
        <v>1.5190393329201375E-45</v>
      </c>
      <c r="HN28" s="86">
        <f t="shared" si="52"/>
        <v>2.2580668829717671E-43</v>
      </c>
      <c r="HO28" s="86">
        <f t="shared" si="52"/>
        <v>2.1913787774616476E-39</v>
      </c>
      <c r="HP28" s="86">
        <f t="shared" si="52"/>
        <v>5.6410378314384054E-37</v>
      </c>
      <c r="HQ28" s="86">
        <f t="shared" si="52"/>
        <v>3.4343530534114101E-51</v>
      </c>
      <c r="HS28" s="86">
        <f t="shared" ref="HS28:IG58" si="60" xml:space="preserve"> _xlfn.NORM.DIST($B28, C$9, ABS(C$13), TRUE) * _xlfn.NORM.DIST(($B28 - C$9)*C$17, 0, ABS(C$13), TRUE) * 2</f>
        <v>1.0659478096256122E-96</v>
      </c>
      <c r="HT28" s="86">
        <f t="shared" si="53"/>
        <v>1.8372371504444097E-125</v>
      </c>
      <c r="HU28" s="86">
        <f t="shared" si="53"/>
        <v>1.3556898377831905E-125</v>
      </c>
      <c r="HV28" s="86">
        <f t="shared" si="53"/>
        <v>2.0625972705604632E-139</v>
      </c>
      <c r="HW28" s="86">
        <f t="shared" si="53"/>
        <v>2.2791769737651833E-134</v>
      </c>
      <c r="HX28" s="86">
        <f t="shared" si="53"/>
        <v>4.0746952698744358E-149</v>
      </c>
      <c r="HY28" s="86">
        <f t="shared" si="53"/>
        <v>6.6946432718834774E-147</v>
      </c>
      <c r="HZ28" s="86">
        <f t="shared" si="53"/>
        <v>1.0253787413152038E-152</v>
      </c>
      <c r="IA28" s="86">
        <f t="shared" si="53"/>
        <v>5.7235453774906545E-151</v>
      </c>
      <c r="IB28" s="86">
        <f t="shared" si="53"/>
        <v>1.1858495982272468E-142</v>
      </c>
      <c r="IC28" s="86">
        <f t="shared" si="53"/>
        <v>2.3612552177401413E-158</v>
      </c>
      <c r="ID28" s="86">
        <f t="shared" si="53"/>
        <v>3.129476609467681E-150</v>
      </c>
      <c r="IE28" s="86">
        <f t="shared" si="53"/>
        <v>4.972452511797813E-137</v>
      </c>
      <c r="IF28" s="86">
        <f t="shared" si="53"/>
        <v>3.5670501848785769E-84</v>
      </c>
      <c r="IG28" s="86">
        <f t="shared" si="53"/>
        <v>2.3083120356298559E-63</v>
      </c>
      <c r="II28" s="86">
        <f t="shared" ref="II28:IW58" si="61" xml:space="preserve"> _xlfn.NORM.DIST($B28, C$10, ABS(C$14), TRUE) * _xlfn.NORM.DIST(($B28 - C$10)*C$18, 0, ABS(C$14), TRUE) * 2</f>
        <v>4.8650042004793525E-302</v>
      </c>
      <c r="IJ28" s="86">
        <f t="shared" si="54"/>
        <v>0</v>
      </c>
      <c r="IK28" s="86">
        <f t="shared" si="54"/>
        <v>0</v>
      </c>
      <c r="IL28" s="86">
        <f t="shared" si="54"/>
        <v>0</v>
      </c>
      <c r="IM28" s="86">
        <f t="shared" si="54"/>
        <v>0</v>
      </c>
      <c r="IN28" s="86">
        <f t="shared" si="54"/>
        <v>0</v>
      </c>
      <c r="IO28" s="86">
        <f t="shared" si="54"/>
        <v>0</v>
      </c>
      <c r="IP28" s="86">
        <f t="shared" si="54"/>
        <v>0</v>
      </c>
      <c r="IQ28" s="86">
        <f t="shared" si="54"/>
        <v>0</v>
      </c>
      <c r="IR28" s="86">
        <f t="shared" si="54"/>
        <v>0</v>
      </c>
      <c r="IS28" s="86">
        <f t="shared" si="54"/>
        <v>0</v>
      </c>
      <c r="IT28" s="86">
        <f t="shared" si="54"/>
        <v>0</v>
      </c>
      <c r="IU28" s="86">
        <f t="shared" si="54"/>
        <v>0</v>
      </c>
      <c r="IV28" s="86">
        <f t="shared" si="54"/>
        <v>8.3469401879601735E-197</v>
      </c>
      <c r="IW28" s="86">
        <f t="shared" si="54"/>
        <v>1.9778787001372418E-134</v>
      </c>
      <c r="IY28" s="86">
        <f t="shared" ref="IY28:JM58" si="62">GM28+HC28+HS28+II28</f>
        <v>7.0567878372759248E-12</v>
      </c>
      <c r="IZ28" s="86">
        <f t="shared" si="55"/>
        <v>1.301065328128786E-14</v>
      </c>
      <c r="JA28" s="86">
        <f t="shared" si="55"/>
        <v>2.3874812244316214E-15</v>
      </c>
      <c r="JB28" s="86">
        <f t="shared" si="55"/>
        <v>2.3164009264626451E-16</v>
      </c>
      <c r="JC28" s="86">
        <f t="shared" si="55"/>
        <v>3.4096723366163807E-15</v>
      </c>
      <c r="JD28" s="86">
        <f t="shared" si="55"/>
        <v>3.0092896319642779E-16</v>
      </c>
      <c r="JE28" s="86">
        <f t="shared" si="55"/>
        <v>1.2145243833002654E-16</v>
      </c>
      <c r="JF28" s="86">
        <f t="shared" si="55"/>
        <v>1.2990806702811705E-17</v>
      </c>
      <c r="JG28" s="86">
        <f t="shared" si="55"/>
        <v>3.0321798662106789E-18</v>
      </c>
      <c r="JH28" s="86">
        <f t="shared" si="55"/>
        <v>1.1494603260580636E-16</v>
      </c>
      <c r="JI28" s="86">
        <f t="shared" si="55"/>
        <v>1.9204575113306563E-18</v>
      </c>
      <c r="JJ28" s="86">
        <f t="shared" si="55"/>
        <v>3.0410655045515978E-18</v>
      </c>
      <c r="JK28" s="86">
        <f t="shared" si="55"/>
        <v>9.0168575916720591E-18</v>
      </c>
      <c r="JL28" s="86">
        <f t="shared" si="55"/>
        <v>1.698407379685718E-15</v>
      </c>
      <c r="JM28" s="86">
        <f t="shared" si="55"/>
        <v>1.3170029252541401E-20</v>
      </c>
    </row>
    <row r="29" spans="1:273" x14ac:dyDescent="0.25">
      <c r="B29" s="2">
        <v>2</v>
      </c>
      <c r="C29" s="37">
        <v>51.622999999999998</v>
      </c>
      <c r="D29" s="37">
        <v>55.884999999999998</v>
      </c>
      <c r="E29" s="37">
        <v>58.097999999999999</v>
      </c>
      <c r="F29" s="37">
        <v>58.033000000000001</v>
      </c>
      <c r="G29" s="37">
        <v>60.738</v>
      </c>
      <c r="H29" s="37">
        <v>62.115000000000002</v>
      </c>
      <c r="I29" s="37">
        <v>64.262</v>
      </c>
      <c r="J29" s="37">
        <v>68.049000000000007</v>
      </c>
      <c r="K29" s="37">
        <v>62.55</v>
      </c>
      <c r="L29" s="37">
        <v>64.400000000000006</v>
      </c>
      <c r="M29" s="37">
        <v>61.383000000000003</v>
      </c>
      <c r="N29" s="37">
        <v>57.982999999999997</v>
      </c>
      <c r="O29" s="37">
        <v>56.817</v>
      </c>
      <c r="P29" s="37">
        <v>56.9</v>
      </c>
      <c r="Q29" s="37">
        <v>59.902000000000001</v>
      </c>
      <c r="R29" s="5"/>
      <c r="S29" s="4">
        <f t="shared" si="12"/>
        <v>50.597246217825003</v>
      </c>
      <c r="T29" s="4">
        <f t="shared" si="12"/>
        <v>53.927252143951868</v>
      </c>
      <c r="U29" s="4">
        <f t="shared" si="12"/>
        <v>55.288609030961538</v>
      </c>
      <c r="V29" s="4" t="e">
        <f t="shared" si="12"/>
        <v>#N/A</v>
      </c>
      <c r="W29" s="4">
        <f t="shared" si="12"/>
        <v>60.061663912100727</v>
      </c>
      <c r="X29" s="4" t="e">
        <f t="shared" si="12"/>
        <v>#N/A</v>
      </c>
      <c r="Y29" s="4" t="e">
        <f t="shared" si="12"/>
        <v>#N/A</v>
      </c>
      <c r="Z29" s="4" t="e">
        <f t="shared" si="12"/>
        <v>#N/A</v>
      </c>
      <c r="AA29" s="4" t="e">
        <f t="shared" si="12"/>
        <v>#N/A</v>
      </c>
      <c r="AB29" s="4" t="e">
        <f t="shared" si="12"/>
        <v>#N/A</v>
      </c>
      <c r="AC29" s="4" t="e">
        <f t="shared" si="12"/>
        <v>#N/A</v>
      </c>
      <c r="AD29" s="4" t="e">
        <f t="shared" si="12"/>
        <v>#N/A</v>
      </c>
      <c r="AE29" s="4" t="e">
        <f t="shared" si="12"/>
        <v>#N/A</v>
      </c>
      <c r="AF29" s="4">
        <f t="shared" si="12"/>
        <v>55.619397893219137</v>
      </c>
      <c r="AG29" s="4" t="e">
        <f t="shared" si="12"/>
        <v>#N/A</v>
      </c>
      <c r="AI29" s="4">
        <f t="shared" si="13"/>
        <v>1.0257537821749949</v>
      </c>
      <c r="AJ29" s="4">
        <f t="shared" si="13"/>
        <v>1.9577478560481296</v>
      </c>
      <c r="AK29" s="4">
        <f t="shared" si="13"/>
        <v>2.8093909690384606</v>
      </c>
      <c r="AL29" s="4">
        <f t="shared" si="13"/>
        <v>0</v>
      </c>
      <c r="AM29" s="4">
        <f t="shared" si="13"/>
        <v>0.6763360878992728</v>
      </c>
      <c r="AN29" s="4">
        <f t="shared" si="13"/>
        <v>0</v>
      </c>
      <c r="AO29" s="4">
        <f t="shared" si="13"/>
        <v>0</v>
      </c>
      <c r="AP29" s="4">
        <f t="shared" si="13"/>
        <v>0</v>
      </c>
      <c r="AQ29" s="4">
        <f t="shared" si="13"/>
        <v>0</v>
      </c>
      <c r="AR29" s="4">
        <f t="shared" si="13"/>
        <v>0</v>
      </c>
      <c r="AS29" s="4">
        <f t="shared" si="13"/>
        <v>0</v>
      </c>
      <c r="AT29" s="4">
        <f t="shared" si="13"/>
        <v>0</v>
      </c>
      <c r="AU29" s="4">
        <f t="shared" si="13"/>
        <v>0</v>
      </c>
      <c r="AV29" s="4">
        <f t="shared" si="13"/>
        <v>1.2806021067808615</v>
      </c>
      <c r="AW29" s="4">
        <f t="shared" si="13"/>
        <v>0</v>
      </c>
      <c r="AY29" s="2">
        <f t="shared" si="56"/>
        <v>50.597246191002085</v>
      </c>
      <c r="AZ29" s="2">
        <f t="shared" si="14"/>
        <v>53.927252143883031</v>
      </c>
      <c r="BA29" s="2">
        <f t="shared" si="14"/>
        <v>55.288609030947349</v>
      </c>
      <c r="BB29" s="2" t="e">
        <f t="shared" si="14"/>
        <v>#N/A</v>
      </c>
      <c r="BC29" s="2">
        <f t="shared" si="14"/>
        <v>60.061663912082182</v>
      </c>
      <c r="BD29" s="2" t="e">
        <f t="shared" si="14"/>
        <v>#N/A</v>
      </c>
      <c r="BE29" s="2" t="e">
        <f t="shared" si="14"/>
        <v>#N/A</v>
      </c>
      <c r="BF29" s="2" t="e">
        <f t="shared" si="14"/>
        <v>#N/A</v>
      </c>
      <c r="BG29" s="2" t="e">
        <f t="shared" si="14"/>
        <v>#N/A</v>
      </c>
      <c r="BH29" s="2" t="e">
        <f t="shared" si="14"/>
        <v>#N/A</v>
      </c>
      <c r="BI29" s="2" t="e">
        <f t="shared" si="14"/>
        <v>#N/A</v>
      </c>
      <c r="BJ29" s="2" t="e">
        <f t="shared" si="14"/>
        <v>#N/A</v>
      </c>
      <c r="BK29" s="2" t="e">
        <f t="shared" si="14"/>
        <v>#N/A</v>
      </c>
      <c r="BL29" s="2">
        <f t="shared" si="14"/>
        <v>55.619397893209793</v>
      </c>
      <c r="BM29" s="2" t="e">
        <f t="shared" si="14"/>
        <v>#N/A</v>
      </c>
      <c r="BO29" s="2">
        <f t="shared" si="15"/>
        <v>51.622999999999998</v>
      </c>
      <c r="BP29" s="2">
        <f t="shared" si="16"/>
        <v>55.884999999999998</v>
      </c>
      <c r="BQ29" s="2">
        <f t="shared" si="17"/>
        <v>58.097999999999999</v>
      </c>
      <c r="BR29" s="2" t="str">
        <f t="shared" si="18"/>
        <v/>
      </c>
      <c r="BS29" s="2">
        <f t="shared" si="19"/>
        <v>60.738</v>
      </c>
      <c r="BT29" s="2" t="str">
        <f t="shared" si="20"/>
        <v/>
      </c>
      <c r="BU29" s="2" t="str">
        <f t="shared" si="21"/>
        <v/>
      </c>
      <c r="BV29" s="2" t="str">
        <f t="shared" si="22"/>
        <v/>
      </c>
      <c r="BW29" s="2" t="str">
        <f t="shared" si="23"/>
        <v/>
      </c>
      <c r="BX29" s="2" t="str">
        <f t="shared" si="24"/>
        <v/>
      </c>
      <c r="BY29" s="2" t="str">
        <f t="shared" si="25"/>
        <v/>
      </c>
      <c r="BZ29" s="2" t="str">
        <f t="shared" si="26"/>
        <v/>
      </c>
      <c r="CA29" s="2" t="str">
        <f t="shared" si="27"/>
        <v/>
      </c>
      <c r="CB29" s="2">
        <f t="shared" si="28"/>
        <v>56.9</v>
      </c>
      <c r="CC29" s="2" t="str">
        <f t="shared" si="29"/>
        <v/>
      </c>
      <c r="CE29" s="2" t="str">
        <f t="shared" si="57"/>
        <v/>
      </c>
      <c r="CF29" s="2" t="str">
        <f t="shared" si="30"/>
        <v/>
      </c>
      <c r="CG29" s="2" t="str">
        <f t="shared" si="30"/>
        <v/>
      </c>
      <c r="CH29" s="2" t="str">
        <f t="shared" si="30"/>
        <v/>
      </c>
      <c r="CI29" s="2" t="str">
        <f t="shared" si="30"/>
        <v/>
      </c>
      <c r="CJ29" s="2" t="str">
        <f t="shared" si="30"/>
        <v/>
      </c>
      <c r="CK29" s="2" t="str">
        <f t="shared" si="30"/>
        <v/>
      </c>
      <c r="CL29" s="2" t="str">
        <f t="shared" si="30"/>
        <v/>
      </c>
      <c r="CM29" s="2" t="str">
        <f t="shared" si="30"/>
        <v/>
      </c>
      <c r="CN29" s="2" t="str">
        <f t="shared" si="30"/>
        <v/>
      </c>
      <c r="CO29" s="2" t="str">
        <f t="shared" si="30"/>
        <v/>
      </c>
      <c r="CP29" s="2" t="str">
        <f t="shared" si="30"/>
        <v/>
      </c>
      <c r="CQ29" s="2" t="str">
        <f t="shared" si="30"/>
        <v/>
      </c>
      <c r="CR29" s="2" t="str">
        <f t="shared" si="30"/>
        <v/>
      </c>
      <c r="CS29" s="2" t="str">
        <f t="shared" si="30"/>
        <v/>
      </c>
      <c r="CU29" s="2" t="str">
        <f t="shared" si="31"/>
        <v/>
      </c>
      <c r="CV29" s="2" t="str">
        <f t="shared" si="32"/>
        <v/>
      </c>
      <c r="CW29" s="2" t="str">
        <f t="shared" si="33"/>
        <v/>
      </c>
      <c r="CX29" s="2" t="str">
        <f t="shared" si="34"/>
        <v/>
      </c>
      <c r="CY29" s="2" t="str">
        <f t="shared" si="35"/>
        <v/>
      </c>
      <c r="CZ29" s="2" t="str">
        <f t="shared" si="36"/>
        <v/>
      </c>
      <c r="DA29" s="2" t="str">
        <f t="shared" si="37"/>
        <v/>
      </c>
      <c r="DB29" s="2" t="str">
        <f t="shared" si="38"/>
        <v/>
      </c>
      <c r="DC29" s="2" t="str">
        <f t="shared" si="39"/>
        <v/>
      </c>
      <c r="DD29" s="2" t="str">
        <f t="shared" si="40"/>
        <v/>
      </c>
      <c r="DE29" s="2" t="str">
        <f t="shared" si="41"/>
        <v/>
      </c>
      <c r="DF29" s="2" t="str">
        <f t="shared" si="42"/>
        <v/>
      </c>
      <c r="DG29" s="2" t="str">
        <f t="shared" si="43"/>
        <v/>
      </c>
      <c r="DH29" s="2" t="str">
        <f t="shared" si="44"/>
        <v/>
      </c>
      <c r="DI29" s="2" t="str">
        <f t="shared" si="45"/>
        <v/>
      </c>
      <c r="DK29" s="2">
        <f t="shared" si="46"/>
        <v>50.314805256192081</v>
      </c>
      <c r="DL29" s="2">
        <f t="shared" si="46"/>
        <v>53.751122410147993</v>
      </c>
      <c r="DM29" s="2">
        <f t="shared" si="46"/>
        <v>55.098140440954374</v>
      </c>
      <c r="DN29" s="2">
        <f t="shared" si="46"/>
        <v>55.417973170731713</v>
      </c>
      <c r="DO29" s="2">
        <f t="shared" si="46"/>
        <v>59.949658713379634</v>
      </c>
      <c r="DP29" s="2">
        <f t="shared" si="46"/>
        <v>59.85819024390247</v>
      </c>
      <c r="DQ29" s="2">
        <f t="shared" si="46"/>
        <v>61.621121602787447</v>
      </c>
      <c r="DR29" s="2">
        <f t="shared" si="46"/>
        <v>63.582174859287072</v>
      </c>
      <c r="DS29" s="2">
        <f t="shared" si="46"/>
        <v>59.570169931064662</v>
      </c>
      <c r="DT29" s="2">
        <f t="shared" si="46"/>
        <v>61.05533867595819</v>
      </c>
      <c r="DU29" s="2">
        <f t="shared" si="46"/>
        <v>56.723743589743599</v>
      </c>
      <c r="DV29" s="2">
        <f t="shared" si="46"/>
        <v>54.544413765182185</v>
      </c>
      <c r="DW29" s="2">
        <f t="shared" si="46"/>
        <v>53.409928236397747</v>
      </c>
      <c r="DX29" s="2">
        <f t="shared" si="46"/>
        <v>55.387946541830267</v>
      </c>
      <c r="DY29" s="2">
        <f t="shared" si="46"/>
        <v>53.567926211926213</v>
      </c>
      <c r="EA29" s="2">
        <f t="shared" si="47"/>
        <v>61.68108024732399</v>
      </c>
      <c r="EB29" s="2">
        <f t="shared" si="47"/>
        <v>62.195342426487372</v>
      </c>
      <c r="EC29" s="2">
        <f t="shared" si="47"/>
        <v>64.434336060783167</v>
      </c>
      <c r="ED29" s="2">
        <f t="shared" si="47"/>
        <v>63.878207447614258</v>
      </c>
      <c r="EE29" s="2">
        <f t="shared" si="47"/>
        <v>65.329190810586297</v>
      </c>
      <c r="EF29" s="2">
        <f t="shared" si="47"/>
        <v>65.740043864686498</v>
      </c>
      <c r="EG29" s="2">
        <f t="shared" si="47"/>
        <v>66.434595607549028</v>
      </c>
      <c r="EH29" s="2">
        <f t="shared" si="47"/>
        <v>72.890634801351496</v>
      </c>
      <c r="EI29" s="2">
        <f t="shared" si="47"/>
        <v>68.362389607363383</v>
      </c>
      <c r="EJ29" s="2">
        <f t="shared" si="47"/>
        <v>69.206248408408413</v>
      </c>
      <c r="EK29" s="2">
        <f t="shared" si="47"/>
        <v>66.226338284981921</v>
      </c>
      <c r="EL29" s="2">
        <f t="shared" si="47"/>
        <v>65.179955949745633</v>
      </c>
      <c r="EM29" s="2">
        <f t="shared" si="47"/>
        <v>62.562574062444135</v>
      </c>
      <c r="EN29" s="2">
        <f t="shared" si="47"/>
        <v>66.672120929351479</v>
      </c>
      <c r="EO29" s="2">
        <f t="shared" si="47"/>
        <v>64.397420790162812</v>
      </c>
      <c r="EQ29" s="2">
        <f t="shared" si="48"/>
        <v>59.582331463402788</v>
      </c>
      <c r="ER29" s="2">
        <f t="shared" si="48"/>
        <v>60.82529333256349</v>
      </c>
      <c r="ES29" s="2">
        <f t="shared" si="48"/>
        <v>63.682779840797188</v>
      </c>
      <c r="ET29" s="2">
        <f t="shared" si="48"/>
        <v>63.002808198925216</v>
      </c>
      <c r="EU29" s="2">
        <f t="shared" si="48"/>
        <v>65.69620076584701</v>
      </c>
      <c r="EV29" s="2">
        <f t="shared" si="48"/>
        <v>65.740043864686498</v>
      </c>
      <c r="EW29" s="2">
        <f t="shared" si="48"/>
        <v>66.588838264438053</v>
      </c>
      <c r="EX29" s="2">
        <f t="shared" si="48"/>
        <v>71.761231255887282</v>
      </c>
      <c r="EY29" s="2">
        <f t="shared" si="48"/>
        <v>68.071153259802102</v>
      </c>
      <c r="EZ29" s="2">
        <f t="shared" si="48"/>
        <v>68.484595833048871</v>
      </c>
      <c r="FA29" s="2">
        <f t="shared" si="48"/>
        <v>65.326101532916184</v>
      </c>
      <c r="FB29" s="2">
        <f t="shared" si="48"/>
        <v>65.179955949745633</v>
      </c>
      <c r="FC29" s="2">
        <f t="shared" si="48"/>
        <v>62.772822742516695</v>
      </c>
      <c r="FD29" s="2">
        <f t="shared" si="48"/>
        <v>64.566648595350586</v>
      </c>
      <c r="FE29" s="2">
        <f t="shared" si="48"/>
        <v>68.875383384922401</v>
      </c>
      <c r="FG29" s="2">
        <f t="shared" si="49"/>
        <v>2.484956188751164E-2</v>
      </c>
      <c r="FH29" s="2">
        <f t="shared" si="49"/>
        <v>2.0858412611829975E-2</v>
      </c>
      <c r="FI29" s="2">
        <f t="shared" si="49"/>
        <v>2.0401295835954424E-2</v>
      </c>
      <c r="FJ29" s="2">
        <f t="shared" si="49"/>
        <v>1.9815585910570602E-2</v>
      </c>
      <c r="FK29" s="2">
        <f t="shared" si="49"/>
        <v>2.0820471812266546E-2</v>
      </c>
      <c r="FL29" s="2">
        <f t="shared" si="49"/>
        <v>2.0040416889251393E-2</v>
      </c>
      <c r="FM29" s="2">
        <f t="shared" si="49"/>
        <v>1.8801066824964262E-2</v>
      </c>
      <c r="FN29" s="2">
        <f t="shared" si="49"/>
        <v>1.7390894473131906E-2</v>
      </c>
      <c r="FO29" s="2">
        <f t="shared" si="49"/>
        <v>1.780114375505365E-2</v>
      </c>
      <c r="FP29" s="2">
        <f t="shared" si="49"/>
        <v>1.8393522077103947E-2</v>
      </c>
      <c r="FQ29" s="2">
        <f t="shared" si="49"/>
        <v>1.7144636756161447E-2</v>
      </c>
      <c r="FR29" s="2">
        <f t="shared" si="49"/>
        <v>1.7002135826958944E-2</v>
      </c>
      <c r="FS29" s="2">
        <f t="shared" si="49"/>
        <v>1.7617380822878895E-2</v>
      </c>
      <c r="FT29" s="2">
        <f t="shared" si="49"/>
        <v>2.0511442551325847E-2</v>
      </c>
      <c r="FU29" s="2">
        <f t="shared" si="49"/>
        <v>1.6387739330282237E-2</v>
      </c>
      <c r="FW29" s="2">
        <f t="shared" si="58"/>
        <v>2.867905226045604E-6</v>
      </c>
      <c r="FX29" s="2">
        <f t="shared" si="50"/>
        <v>2.4025057642155962E-6</v>
      </c>
      <c r="FY29" s="2">
        <f t="shared" si="50"/>
        <v>2.5265302071030863E-6</v>
      </c>
      <c r="FZ29" s="2">
        <f t="shared" si="50"/>
        <v>2.5273701123808664E-6</v>
      </c>
      <c r="GA29" s="2">
        <f t="shared" si="50"/>
        <v>2.1860700481338218E-6</v>
      </c>
      <c r="GB29" s="2">
        <f t="shared" si="50"/>
        <v>2.2497338793553409E-6</v>
      </c>
      <c r="GC29" s="2">
        <f t="shared" si="50"/>
        <v>2.1593648790582515E-6</v>
      </c>
      <c r="GD29" s="2">
        <f t="shared" si="50"/>
        <v>2.3467395730796874E-6</v>
      </c>
      <c r="GE29" s="2">
        <f t="shared" si="50"/>
        <v>2.5760229791708093E-6</v>
      </c>
      <c r="GF29" s="2">
        <f t="shared" si="50"/>
        <v>2.493235439179989E-6</v>
      </c>
      <c r="GG29" s="2">
        <f t="shared" si="50"/>
        <v>2.6113120521759859E-6</v>
      </c>
      <c r="GH29" s="2">
        <f t="shared" si="50"/>
        <v>2.4040924448248857E-6</v>
      </c>
      <c r="GI29" s="2">
        <f t="shared" si="50"/>
        <v>2.0667381572843319E-6</v>
      </c>
      <c r="GJ29" s="2">
        <f t="shared" si="50"/>
        <v>1.5879141246075652E-6</v>
      </c>
      <c r="GK29" s="2">
        <f t="shared" si="50"/>
        <v>1.3167635668080118E-6</v>
      </c>
      <c r="GM29" s="86">
        <f t="shared" si="59"/>
        <v>1.4801031970416022E-11</v>
      </c>
      <c r="GN29" s="86">
        <f t="shared" si="51"/>
        <v>3.3490330613935879E-14</v>
      </c>
      <c r="GO29" s="86">
        <f t="shared" si="51"/>
        <v>6.5217258046508331E-15</v>
      </c>
      <c r="GP29" s="86">
        <f t="shared" si="51"/>
        <v>6.865528256740468E-16</v>
      </c>
      <c r="GQ29" s="86">
        <f t="shared" si="51"/>
        <v>9.2354825085650568E-15</v>
      </c>
      <c r="GR29" s="86">
        <f t="shared" si="51"/>
        <v>8.8575744680970173E-16</v>
      </c>
      <c r="GS29" s="86">
        <f t="shared" si="51"/>
        <v>3.6364115411435648E-16</v>
      </c>
      <c r="GT29" s="86">
        <f t="shared" si="51"/>
        <v>4.1397015108265742E-17</v>
      </c>
      <c r="GU29" s="86">
        <f t="shared" si="51"/>
        <v>1.0274504782558256E-17</v>
      </c>
      <c r="GV29" s="86">
        <f t="shared" si="51"/>
        <v>3.428214146220637E-16</v>
      </c>
      <c r="GW29" s="86">
        <f t="shared" si="51"/>
        <v>6.5458826271888642E-18</v>
      </c>
      <c r="GX29" s="86">
        <f t="shared" si="51"/>
        <v>1.0163913746119075E-17</v>
      </c>
      <c r="GY29" s="86">
        <f t="shared" si="51"/>
        <v>2.9237012034989568E-17</v>
      </c>
      <c r="GZ29" s="86">
        <f t="shared" si="51"/>
        <v>4.7069766168034777E-15</v>
      </c>
      <c r="HA29" s="86">
        <f t="shared" si="51"/>
        <v>5.3314043732742346E-20</v>
      </c>
      <c r="HC29" s="86">
        <f t="shared" ref="HC29:HQ59" si="63" xml:space="preserve"> _xlfn.NORM.DIST($B29, C$8, ABS(C$12), TRUE) * _xlfn.NORM.DIST(($B29 - C$8)*C$16, 0, ABS(C$12), TRUE) * 2</f>
        <v>9.3336141616647015E-28</v>
      </c>
      <c r="HD29" s="86">
        <f t="shared" si="52"/>
        <v>3.0028816002065141E-36</v>
      </c>
      <c r="HE29" s="86">
        <f t="shared" si="52"/>
        <v>4.3542048356554947E-36</v>
      </c>
      <c r="HF29" s="86">
        <f t="shared" si="52"/>
        <v>3.7461843927838718E-39</v>
      </c>
      <c r="HG29" s="86">
        <f t="shared" si="52"/>
        <v>1.5143485400620216E-37</v>
      </c>
      <c r="HH29" s="86">
        <f t="shared" si="52"/>
        <v>3.5653566410956216E-41</v>
      </c>
      <c r="HI29" s="86">
        <f t="shared" si="52"/>
        <v>6.0223298851114155E-41</v>
      </c>
      <c r="HJ29" s="86">
        <f t="shared" si="52"/>
        <v>8.4206654626733863E-43</v>
      </c>
      <c r="HK29" s="86">
        <f t="shared" si="52"/>
        <v>2.8944689212595164E-42</v>
      </c>
      <c r="HL29" s="86">
        <f t="shared" si="52"/>
        <v>2.2180030228075551E-40</v>
      </c>
      <c r="HM29" s="86">
        <f t="shared" si="52"/>
        <v>1.7264588244526463E-44</v>
      </c>
      <c r="HN29" s="86">
        <f t="shared" si="52"/>
        <v>2.2397593861044777E-42</v>
      </c>
      <c r="HO29" s="86">
        <f t="shared" si="52"/>
        <v>1.7260666544978174E-38</v>
      </c>
      <c r="HP29" s="86">
        <f t="shared" si="52"/>
        <v>3.8986737671077899E-36</v>
      </c>
      <c r="HQ29" s="86">
        <f t="shared" si="52"/>
        <v>5.2587851497338587E-50</v>
      </c>
      <c r="HS29" s="86">
        <f t="shared" si="60"/>
        <v>4.0696425451555296E-95</v>
      </c>
      <c r="HT29" s="86">
        <f t="shared" si="53"/>
        <v>2.4550924201936491E-123</v>
      </c>
      <c r="HU29" s="86">
        <f t="shared" si="53"/>
        <v>1.8470370475659719E-123</v>
      </c>
      <c r="HV29" s="86">
        <f t="shared" si="53"/>
        <v>4.7821426627997572E-137</v>
      </c>
      <c r="HW29" s="86">
        <f t="shared" si="53"/>
        <v>4.0148348541953141E-132</v>
      </c>
      <c r="HX29" s="86">
        <f t="shared" si="53"/>
        <v>1.2846961623636273E-146</v>
      </c>
      <c r="HY29" s="86">
        <f t="shared" si="53"/>
        <v>1.9043398230421478E-144</v>
      </c>
      <c r="HZ29" s="86">
        <f t="shared" si="53"/>
        <v>3.7381597212152218E-150</v>
      </c>
      <c r="IA29" s="86">
        <f t="shared" si="53"/>
        <v>2.0260865482512433E-148</v>
      </c>
      <c r="IB29" s="86">
        <f t="shared" si="53"/>
        <v>2.9872896338603575E-140</v>
      </c>
      <c r="IC29" s="86">
        <f t="shared" si="53"/>
        <v>1.1297913793810769E-155</v>
      </c>
      <c r="ID29" s="86">
        <f t="shared" si="53"/>
        <v>1.0509895045426909E-147</v>
      </c>
      <c r="IE29" s="86">
        <f t="shared" si="53"/>
        <v>9.4704519687872152E-135</v>
      </c>
      <c r="IF29" s="86">
        <f t="shared" si="53"/>
        <v>8.5586504127212797E-83</v>
      </c>
      <c r="IG29" s="86">
        <f t="shared" si="53"/>
        <v>2.385873917664321E-62</v>
      </c>
      <c r="II29" s="86">
        <f t="shared" si="61"/>
        <v>9.3094600990117737E-298</v>
      </c>
      <c r="IJ29" s="86">
        <f t="shared" si="54"/>
        <v>0</v>
      </c>
      <c r="IK29" s="86">
        <f t="shared" si="54"/>
        <v>0</v>
      </c>
      <c r="IL29" s="86">
        <f t="shared" si="54"/>
        <v>0</v>
      </c>
      <c r="IM29" s="86">
        <f t="shared" si="54"/>
        <v>0</v>
      </c>
      <c r="IN29" s="86">
        <f t="shared" si="54"/>
        <v>0</v>
      </c>
      <c r="IO29" s="86">
        <f t="shared" si="54"/>
        <v>0</v>
      </c>
      <c r="IP29" s="86">
        <f t="shared" si="54"/>
        <v>0</v>
      </c>
      <c r="IQ29" s="86">
        <f t="shared" si="54"/>
        <v>0</v>
      </c>
      <c r="IR29" s="86">
        <f t="shared" si="54"/>
        <v>0</v>
      </c>
      <c r="IS29" s="86">
        <f t="shared" si="54"/>
        <v>0</v>
      </c>
      <c r="IT29" s="86">
        <f t="shared" si="54"/>
        <v>0</v>
      </c>
      <c r="IU29" s="86">
        <f t="shared" si="54"/>
        <v>0</v>
      </c>
      <c r="IV29" s="86">
        <f t="shared" si="54"/>
        <v>3.8035787831852778E-194</v>
      </c>
      <c r="IW29" s="86">
        <f t="shared" si="54"/>
        <v>1.2011847874752652E-132</v>
      </c>
      <c r="IY29" s="86">
        <f t="shared" si="62"/>
        <v>1.4801031970416022E-11</v>
      </c>
      <c r="IZ29" s="86">
        <f t="shared" si="55"/>
        <v>3.3490330613935879E-14</v>
      </c>
      <c r="JA29" s="86">
        <f t="shared" si="55"/>
        <v>6.5217258046508331E-15</v>
      </c>
      <c r="JB29" s="86">
        <f t="shared" si="55"/>
        <v>6.865528256740468E-16</v>
      </c>
      <c r="JC29" s="86">
        <f t="shared" si="55"/>
        <v>9.2354825085650568E-15</v>
      </c>
      <c r="JD29" s="86">
        <f t="shared" si="55"/>
        <v>8.8575744680970173E-16</v>
      </c>
      <c r="JE29" s="86">
        <f t="shared" si="55"/>
        <v>3.6364115411435648E-16</v>
      </c>
      <c r="JF29" s="86">
        <f t="shared" si="55"/>
        <v>4.1397015108265742E-17</v>
      </c>
      <c r="JG29" s="86">
        <f t="shared" si="55"/>
        <v>1.0274504782558256E-17</v>
      </c>
      <c r="JH29" s="86">
        <f t="shared" si="55"/>
        <v>3.428214146220637E-16</v>
      </c>
      <c r="JI29" s="86">
        <f t="shared" si="55"/>
        <v>6.5458826271888642E-18</v>
      </c>
      <c r="JJ29" s="86">
        <f t="shared" si="55"/>
        <v>1.0163913746119075E-17</v>
      </c>
      <c r="JK29" s="86">
        <f t="shared" si="55"/>
        <v>2.9237012034989568E-17</v>
      </c>
      <c r="JL29" s="86">
        <f t="shared" si="55"/>
        <v>4.7069766168034777E-15</v>
      </c>
      <c r="JM29" s="86">
        <f t="shared" si="55"/>
        <v>5.3314043732742346E-20</v>
      </c>
    </row>
    <row r="30" spans="1:273" x14ac:dyDescent="0.25">
      <c r="B30" s="2">
        <v>3</v>
      </c>
      <c r="C30" s="37">
        <v>52.377000000000002</v>
      </c>
      <c r="D30" s="37">
        <v>55.491999999999997</v>
      </c>
      <c r="E30" s="37">
        <v>57.360999999999997</v>
      </c>
      <c r="F30" s="37">
        <v>57.328000000000003</v>
      </c>
      <c r="G30" s="37">
        <v>61.524999999999999</v>
      </c>
      <c r="H30" s="37">
        <v>62.115000000000002</v>
      </c>
      <c r="I30" s="37">
        <v>63.704999999999998</v>
      </c>
      <c r="J30" s="37">
        <v>66.950999999999993</v>
      </c>
      <c r="K30" s="37">
        <v>62.9</v>
      </c>
      <c r="L30" s="37">
        <v>63.317</v>
      </c>
      <c r="M30" s="37">
        <v>59.982999999999997</v>
      </c>
      <c r="N30" s="37">
        <v>57.633000000000003</v>
      </c>
      <c r="O30" s="37">
        <v>56.116999999999997</v>
      </c>
      <c r="P30" s="37">
        <v>57.866999999999997</v>
      </c>
      <c r="Q30" s="37">
        <v>58.720999999999997</v>
      </c>
      <c r="S30" s="4">
        <f t="shared" si="12"/>
        <v>50.878409470201028</v>
      </c>
      <c r="T30" s="4">
        <f t="shared" si="12"/>
        <v>54.169268758601369</v>
      </c>
      <c r="U30" s="4">
        <f t="shared" si="12"/>
        <v>55.550671301725899</v>
      </c>
      <c r="V30" s="4">
        <f t="shared" si="12"/>
        <v>55.908441964128762</v>
      </c>
      <c r="W30" s="4">
        <f t="shared" si="12"/>
        <v>60.302630946937278</v>
      </c>
      <c r="X30" s="4">
        <f t="shared" si="12"/>
        <v>60.199727427835263</v>
      </c>
      <c r="Y30" s="4" t="e">
        <f t="shared" si="12"/>
        <v>#N/A</v>
      </c>
      <c r="Z30" s="4" t="e">
        <f t="shared" si="12"/>
        <v>#N/A</v>
      </c>
      <c r="AA30" s="4" t="e">
        <f t="shared" si="12"/>
        <v>#N/A</v>
      </c>
      <c r="AB30" s="4" t="e">
        <f t="shared" si="12"/>
        <v>#N/A</v>
      </c>
      <c r="AC30" s="4" t="e">
        <f t="shared" si="12"/>
        <v>#N/A</v>
      </c>
      <c r="AD30" s="4" t="e">
        <f t="shared" si="12"/>
        <v>#N/A</v>
      </c>
      <c r="AE30" s="4" t="e">
        <f t="shared" si="12"/>
        <v>#N/A</v>
      </c>
      <c r="AF30" s="4">
        <f t="shared" si="12"/>
        <v>55.813646980024281</v>
      </c>
      <c r="AG30" s="4" t="e">
        <f t="shared" si="12"/>
        <v>#N/A</v>
      </c>
      <c r="AI30" s="4">
        <f t="shared" si="13"/>
        <v>1.4985905297989746</v>
      </c>
      <c r="AJ30" s="4">
        <f t="shared" si="13"/>
        <v>1.3227312413986283</v>
      </c>
      <c r="AK30" s="4">
        <f t="shared" si="13"/>
        <v>1.8103286982740983</v>
      </c>
      <c r="AL30" s="4">
        <f t="shared" si="13"/>
        <v>1.4195580358712405</v>
      </c>
      <c r="AM30" s="4">
        <f t="shared" si="13"/>
        <v>1.2223690530627209</v>
      </c>
      <c r="AN30" s="4">
        <f t="shared" si="13"/>
        <v>1.9152725721647386</v>
      </c>
      <c r="AO30" s="4">
        <f t="shared" si="13"/>
        <v>0</v>
      </c>
      <c r="AP30" s="4">
        <f t="shared" si="13"/>
        <v>0</v>
      </c>
      <c r="AQ30" s="4">
        <f t="shared" si="13"/>
        <v>0</v>
      </c>
      <c r="AR30" s="4">
        <f t="shared" si="13"/>
        <v>0</v>
      </c>
      <c r="AS30" s="4">
        <f t="shared" si="13"/>
        <v>0</v>
      </c>
      <c r="AT30" s="4">
        <f t="shared" si="13"/>
        <v>0</v>
      </c>
      <c r="AU30" s="4">
        <f t="shared" si="13"/>
        <v>0</v>
      </c>
      <c r="AV30" s="4">
        <f t="shared" si="13"/>
        <v>2.0533530199757166</v>
      </c>
      <c r="AW30" s="4">
        <f t="shared" si="13"/>
        <v>0</v>
      </c>
      <c r="AY30" s="2">
        <f t="shared" si="56"/>
        <v>50.878409415410232</v>
      </c>
      <c r="AZ30" s="2">
        <f t="shared" si="14"/>
        <v>54.16926875842946</v>
      </c>
      <c r="BA30" s="2">
        <f t="shared" si="14"/>
        <v>55.550671301688332</v>
      </c>
      <c r="BB30" s="2">
        <f t="shared" si="14"/>
        <v>55.908441964124428</v>
      </c>
      <c r="BC30" s="2">
        <f t="shared" si="14"/>
        <v>60.302630946888605</v>
      </c>
      <c r="BD30" s="2">
        <f t="shared" si="14"/>
        <v>60.19972742782987</v>
      </c>
      <c r="BE30" s="2" t="e">
        <f t="shared" si="14"/>
        <v>#N/A</v>
      </c>
      <c r="BF30" s="2" t="e">
        <f t="shared" si="14"/>
        <v>#N/A</v>
      </c>
      <c r="BG30" s="2" t="e">
        <f t="shared" si="14"/>
        <v>#N/A</v>
      </c>
      <c r="BH30" s="2" t="e">
        <f t="shared" si="14"/>
        <v>#N/A</v>
      </c>
      <c r="BI30" s="2" t="e">
        <f t="shared" si="14"/>
        <v>#N/A</v>
      </c>
      <c r="BJ30" s="2" t="e">
        <f t="shared" si="14"/>
        <v>#N/A</v>
      </c>
      <c r="BK30" s="2" t="e">
        <f t="shared" si="14"/>
        <v>#N/A</v>
      </c>
      <c r="BL30" s="2">
        <f t="shared" si="14"/>
        <v>55.813646979999184</v>
      </c>
      <c r="BM30" s="2" t="e">
        <f t="shared" si="14"/>
        <v>#N/A</v>
      </c>
      <c r="BO30" s="2">
        <f t="shared" si="15"/>
        <v>52.377000000000002</v>
      </c>
      <c r="BP30" s="2">
        <f t="shared" si="16"/>
        <v>55.491999999999997</v>
      </c>
      <c r="BQ30" s="2">
        <f t="shared" si="17"/>
        <v>57.360999999999997</v>
      </c>
      <c r="BR30" s="2">
        <f t="shared" si="18"/>
        <v>57.328000000000003</v>
      </c>
      <c r="BS30" s="2">
        <f t="shared" si="19"/>
        <v>61.524999999999999</v>
      </c>
      <c r="BT30" s="2">
        <f t="shared" si="20"/>
        <v>62.115000000000002</v>
      </c>
      <c r="BU30" s="2" t="str">
        <f t="shared" si="21"/>
        <v/>
      </c>
      <c r="BV30" s="2" t="str">
        <f t="shared" si="22"/>
        <v/>
      </c>
      <c r="BW30" s="2" t="str">
        <f t="shared" si="23"/>
        <v/>
      </c>
      <c r="BX30" s="2" t="str">
        <f t="shared" si="24"/>
        <v/>
      </c>
      <c r="BY30" s="2" t="str">
        <f t="shared" si="25"/>
        <v/>
      </c>
      <c r="BZ30" s="2" t="str">
        <f t="shared" si="26"/>
        <v/>
      </c>
      <c r="CA30" s="2" t="str">
        <f t="shared" si="27"/>
        <v/>
      </c>
      <c r="CB30" s="2">
        <f t="shared" si="28"/>
        <v>57.866999999999997</v>
      </c>
      <c r="CC30" s="2" t="str">
        <f t="shared" si="29"/>
        <v/>
      </c>
      <c r="CE30" s="2" t="str">
        <f t="shared" si="57"/>
        <v/>
      </c>
      <c r="CF30" s="2" t="str">
        <f t="shared" si="30"/>
        <v/>
      </c>
      <c r="CG30" s="2" t="str">
        <f t="shared" si="30"/>
        <v/>
      </c>
      <c r="CH30" s="2" t="str">
        <f t="shared" si="30"/>
        <v/>
      </c>
      <c r="CI30" s="2" t="str">
        <f t="shared" si="30"/>
        <v/>
      </c>
      <c r="CJ30" s="2" t="str">
        <f t="shared" si="30"/>
        <v/>
      </c>
      <c r="CK30" s="2" t="str">
        <f t="shared" si="30"/>
        <v/>
      </c>
      <c r="CL30" s="2" t="str">
        <f t="shared" si="30"/>
        <v/>
      </c>
      <c r="CM30" s="2" t="str">
        <f t="shared" si="30"/>
        <v/>
      </c>
      <c r="CN30" s="2" t="str">
        <f t="shared" si="30"/>
        <v/>
      </c>
      <c r="CO30" s="2" t="str">
        <f t="shared" si="30"/>
        <v/>
      </c>
      <c r="CP30" s="2" t="str">
        <f t="shared" si="30"/>
        <v/>
      </c>
      <c r="CQ30" s="2" t="str">
        <f t="shared" si="30"/>
        <v/>
      </c>
      <c r="CR30" s="2" t="str">
        <f t="shared" si="30"/>
        <v/>
      </c>
      <c r="CS30" s="2" t="str">
        <f t="shared" si="30"/>
        <v/>
      </c>
      <c r="CU30" s="2" t="str">
        <f t="shared" si="31"/>
        <v/>
      </c>
      <c r="CV30" s="2" t="str">
        <f t="shared" si="32"/>
        <v/>
      </c>
      <c r="CW30" s="2" t="str">
        <f t="shared" si="33"/>
        <v/>
      </c>
      <c r="CX30" s="2" t="str">
        <f t="shared" si="34"/>
        <v/>
      </c>
      <c r="CY30" s="2" t="str">
        <f t="shared" si="35"/>
        <v/>
      </c>
      <c r="CZ30" s="2" t="str">
        <f t="shared" si="36"/>
        <v/>
      </c>
      <c r="DA30" s="2" t="str">
        <f t="shared" si="37"/>
        <v/>
      </c>
      <c r="DB30" s="2" t="str">
        <f t="shared" si="38"/>
        <v/>
      </c>
      <c r="DC30" s="2" t="str">
        <f t="shared" si="39"/>
        <v/>
      </c>
      <c r="DD30" s="2" t="str">
        <f t="shared" si="40"/>
        <v/>
      </c>
      <c r="DE30" s="2" t="str">
        <f t="shared" si="41"/>
        <v/>
      </c>
      <c r="DF30" s="2" t="str">
        <f t="shared" si="42"/>
        <v/>
      </c>
      <c r="DG30" s="2" t="str">
        <f t="shared" si="43"/>
        <v/>
      </c>
      <c r="DH30" s="2" t="str">
        <f t="shared" si="44"/>
        <v/>
      </c>
      <c r="DI30" s="2" t="str">
        <f t="shared" si="45"/>
        <v/>
      </c>
      <c r="DK30" s="2">
        <f t="shared" si="46"/>
        <v>50.581606001674615</v>
      </c>
      <c r="DL30" s="2">
        <f t="shared" si="46"/>
        <v>53.985997251585623</v>
      </c>
      <c r="DM30" s="2">
        <f t="shared" si="46"/>
        <v>55.352174116581075</v>
      </c>
      <c r="DN30" s="2">
        <f t="shared" si="46"/>
        <v>55.735362369337984</v>
      </c>
      <c r="DO30" s="2">
        <f t="shared" si="46"/>
        <v>60.188873452129251</v>
      </c>
      <c r="DP30" s="2">
        <f t="shared" si="46"/>
        <v>60.078954703832778</v>
      </c>
      <c r="DQ30" s="2">
        <f t="shared" si="46"/>
        <v>61.831447560975597</v>
      </c>
      <c r="DR30" s="2">
        <f t="shared" si="46"/>
        <v>63.804715290806769</v>
      </c>
      <c r="DS30" s="2">
        <f t="shared" si="46"/>
        <v>59.822612867928655</v>
      </c>
      <c r="DT30" s="2">
        <f t="shared" si="46"/>
        <v>61.223239024390246</v>
      </c>
      <c r="DU30" s="2">
        <f t="shared" si="46"/>
        <v>56.935589743589752</v>
      </c>
      <c r="DV30" s="2">
        <f t="shared" si="46"/>
        <v>54.78002793522267</v>
      </c>
      <c r="DW30" s="2">
        <f t="shared" si="46"/>
        <v>53.68579831144465</v>
      </c>
      <c r="DX30" s="2">
        <f t="shared" si="46"/>
        <v>55.568727121715497</v>
      </c>
      <c r="DY30" s="2">
        <f t="shared" si="46"/>
        <v>53.731019519519521</v>
      </c>
      <c r="EA30" s="2">
        <f t="shared" si="47"/>
        <v>61.501028322584943</v>
      </c>
      <c r="EB30" s="2">
        <f t="shared" si="47"/>
        <v>62.015622117135507</v>
      </c>
      <c r="EC30" s="2">
        <f t="shared" si="47"/>
        <v>64.243265692577438</v>
      </c>
      <c r="ED30" s="2">
        <f t="shared" si="47"/>
        <v>63.716677505680408</v>
      </c>
      <c r="EE30" s="2">
        <f t="shared" si="47"/>
        <v>65.181828179861796</v>
      </c>
      <c r="EF30" s="2">
        <f t="shared" si="47"/>
        <v>65.585776108985854</v>
      </c>
      <c r="EG30" s="2">
        <f t="shared" si="47"/>
        <v>66.28740823389731</v>
      </c>
      <c r="EH30" s="2">
        <f t="shared" si="47"/>
        <v>72.689782243970626</v>
      </c>
      <c r="EI30" s="2">
        <f t="shared" si="47"/>
        <v>68.179925162142212</v>
      </c>
      <c r="EJ30" s="2">
        <f t="shared" si="47"/>
        <v>69.017827267267279</v>
      </c>
      <c r="EK30" s="2">
        <f t="shared" si="47"/>
        <v>66.040147889238398</v>
      </c>
      <c r="EL30" s="2">
        <f t="shared" si="47"/>
        <v>65.002071158103234</v>
      </c>
      <c r="EM30" s="2">
        <f t="shared" si="47"/>
        <v>62.396120088747502</v>
      </c>
      <c r="EN30" s="2">
        <f t="shared" si="47"/>
        <v>66.480437085110921</v>
      </c>
      <c r="EO30" s="2">
        <f t="shared" si="47"/>
        <v>64.257721097574859</v>
      </c>
      <c r="EQ30" s="2">
        <f t="shared" si="48"/>
        <v>59.423673806401474</v>
      </c>
      <c r="ER30" s="2">
        <f t="shared" si="48"/>
        <v>60.658532986311592</v>
      </c>
      <c r="ES30" s="2">
        <f t="shared" si="48"/>
        <v>63.498940923687748</v>
      </c>
      <c r="ET30" s="2">
        <f t="shared" si="48"/>
        <v>62.849784564180695</v>
      </c>
      <c r="EU30" s="2">
        <f t="shared" si="48"/>
        <v>65.545263913414971</v>
      </c>
      <c r="EV30" s="2">
        <f t="shared" si="48"/>
        <v>65.585776108985854</v>
      </c>
      <c r="EW30" s="2">
        <f t="shared" si="48"/>
        <v>66.440167770138089</v>
      </c>
      <c r="EX30" s="2">
        <f t="shared" si="48"/>
        <v>71.571256004195419</v>
      </c>
      <c r="EY30" s="2">
        <f t="shared" si="48"/>
        <v>67.891520993807063</v>
      </c>
      <c r="EZ30" s="2">
        <f t="shared" si="48"/>
        <v>68.303167087685765</v>
      </c>
      <c r="FA30" s="2">
        <f t="shared" si="48"/>
        <v>65.148673069004857</v>
      </c>
      <c r="FB30" s="2">
        <f t="shared" si="48"/>
        <v>65.002071158103234</v>
      </c>
      <c r="FC30" s="2">
        <f t="shared" si="48"/>
        <v>62.604350443096877</v>
      </c>
      <c r="FD30" s="2">
        <f t="shared" si="48"/>
        <v>64.394444878185936</v>
      </c>
      <c r="FE30" s="2">
        <f t="shared" si="48"/>
        <v>68.687372475254278</v>
      </c>
      <c r="FG30" s="2">
        <f t="shared" si="49"/>
        <v>2.7181835947969288E-2</v>
      </c>
      <c r="FH30" s="2">
        <f t="shared" si="49"/>
        <v>2.2824862292470216E-2</v>
      </c>
      <c r="FI30" s="2">
        <f t="shared" si="49"/>
        <v>2.2325632955418038E-2</v>
      </c>
      <c r="FJ30" s="2">
        <f t="shared" si="49"/>
        <v>2.1685899399818614E-2</v>
      </c>
      <c r="FK30" s="2">
        <f t="shared" si="49"/>
        <v>2.2783427812830576E-2</v>
      </c>
      <c r="FL30" s="2">
        <f t="shared" si="49"/>
        <v>2.1931476456466922E-2</v>
      </c>
      <c r="FM30" s="2">
        <f t="shared" si="49"/>
        <v>2.0577634210888381E-2</v>
      </c>
      <c r="FN30" s="2">
        <f t="shared" si="49"/>
        <v>1.9036795863133258E-2</v>
      </c>
      <c r="FO30" s="2">
        <f t="shared" si="49"/>
        <v>1.9485101846590667E-2</v>
      </c>
      <c r="FP30" s="2">
        <f t="shared" si="49"/>
        <v>2.0132369531701465E-2</v>
      </c>
      <c r="FQ30" s="2">
        <f t="shared" si="49"/>
        <v>1.8767677076542571E-2</v>
      </c>
      <c r="FR30" s="2">
        <f t="shared" si="49"/>
        <v>1.8611941395880939E-2</v>
      </c>
      <c r="FS30" s="2">
        <f t="shared" si="49"/>
        <v>1.9284296559202729E-2</v>
      </c>
      <c r="FT30" s="2">
        <f t="shared" si="49"/>
        <v>2.244593111926067E-2</v>
      </c>
      <c r="FU30" s="2">
        <f t="shared" si="49"/>
        <v>1.7940433965648726E-2</v>
      </c>
      <c r="FW30" s="2">
        <f t="shared" si="58"/>
        <v>3.1445946788851785E-6</v>
      </c>
      <c r="FX30" s="2">
        <f t="shared" si="50"/>
        <v>2.6342945759691012E-6</v>
      </c>
      <c r="FY30" s="2">
        <f t="shared" si="50"/>
        <v>2.7702846087147205E-6</v>
      </c>
      <c r="FZ30" s="2">
        <f t="shared" si="50"/>
        <v>2.7712055460895914E-6</v>
      </c>
      <c r="GA30" s="2">
        <f t="shared" si="50"/>
        <v>2.3969776374784306E-6</v>
      </c>
      <c r="GB30" s="2">
        <f t="shared" si="50"/>
        <v>2.4667836104217134E-6</v>
      </c>
      <c r="GC30" s="2">
        <f t="shared" si="50"/>
        <v>2.3676960141387715E-6</v>
      </c>
      <c r="GD30" s="2">
        <f t="shared" si="50"/>
        <v>2.5731481913238169E-6</v>
      </c>
      <c r="GE30" s="2">
        <f t="shared" si="50"/>
        <v>2.8245523274384691E-6</v>
      </c>
      <c r="GF30" s="2">
        <f t="shared" si="50"/>
        <v>2.7337776393216488E-6</v>
      </c>
      <c r="GG30" s="2">
        <f t="shared" si="50"/>
        <v>2.8632460071859264E-6</v>
      </c>
      <c r="GH30" s="2">
        <f t="shared" si="50"/>
        <v>2.636034335854649E-6</v>
      </c>
      <c r="GI30" s="2">
        <f t="shared" si="50"/>
        <v>2.2661328747434652E-6</v>
      </c>
      <c r="GJ30" s="2">
        <f t="shared" si="50"/>
        <v>1.7411129482430676E-6</v>
      </c>
      <c r="GK30" s="2">
        <f t="shared" si="50"/>
        <v>1.4438023570615476E-6</v>
      </c>
      <c r="GM30" s="86">
        <f t="shared" si="59"/>
        <v>3.069957319069416E-11</v>
      </c>
      <c r="GN30" s="86">
        <f t="shared" si="51"/>
        <v>8.4959756086818136E-14</v>
      </c>
      <c r="GO30" s="86">
        <f t="shared" si="51"/>
        <v>1.753886400208305E-14</v>
      </c>
      <c r="GP30" s="86">
        <f t="shared" si="51"/>
        <v>2.0004257234753244E-15</v>
      </c>
      <c r="GQ30" s="86">
        <f t="shared" si="51"/>
        <v>2.4629992340553124E-14</v>
      </c>
      <c r="GR30" s="86">
        <f t="shared" si="51"/>
        <v>2.5632668285381123E-15</v>
      </c>
      <c r="GS30" s="86">
        <f t="shared" si="51"/>
        <v>1.0703467558948129E-15</v>
      </c>
      <c r="GT30" s="86">
        <f t="shared" si="51"/>
        <v>1.2956919874423641E-16</v>
      </c>
      <c r="GU30" s="86">
        <f t="shared" si="51"/>
        <v>3.4153220488111664E-17</v>
      </c>
      <c r="GV30" s="86">
        <f t="shared" si="51"/>
        <v>1.0052890202727169E-15</v>
      </c>
      <c r="GW30" s="86">
        <f t="shared" si="51"/>
        <v>2.1888300467474314E-17</v>
      </c>
      <c r="GX30" s="86">
        <f t="shared" si="51"/>
        <v>3.3338691007041551E-17</v>
      </c>
      <c r="GY30" s="86">
        <f t="shared" si="51"/>
        <v>9.3078623553473082E-17</v>
      </c>
      <c r="GZ30" s="86">
        <f t="shared" si="51"/>
        <v>1.2839031204284848E-14</v>
      </c>
      <c r="HA30" s="86">
        <f t="shared" si="51"/>
        <v>2.1108981144955851E-19</v>
      </c>
      <c r="HC30" s="86">
        <f t="shared" si="63"/>
        <v>3.8787578152639576E-27</v>
      </c>
      <c r="HD30" s="86">
        <f t="shared" si="52"/>
        <v>2.0641623189251885E-35</v>
      </c>
      <c r="HE30" s="86">
        <f t="shared" si="52"/>
        <v>2.9993064334615267E-35</v>
      </c>
      <c r="HF30" s="86">
        <f t="shared" si="52"/>
        <v>3.1082711519597502E-38</v>
      </c>
      <c r="HG30" s="86">
        <f t="shared" si="52"/>
        <v>1.1224124242728234E-36</v>
      </c>
      <c r="HH30" s="86">
        <f t="shared" si="52"/>
        <v>3.274425658806074E-40</v>
      </c>
      <c r="HI30" s="86">
        <f t="shared" si="52"/>
        <v>5.3711073075035608E-40</v>
      </c>
      <c r="HJ30" s="86">
        <f t="shared" si="52"/>
        <v>8.3293376720307289E-42</v>
      </c>
      <c r="HK30" s="86">
        <f t="shared" si="52"/>
        <v>2.8259640549795807E-41</v>
      </c>
      <c r="HL30" s="86">
        <f t="shared" si="52"/>
        <v>1.9186261273210893E-39</v>
      </c>
      <c r="HM30" s="86">
        <f t="shared" si="52"/>
        <v>1.9054207546797567E-43</v>
      </c>
      <c r="HN30" s="86">
        <f t="shared" si="52"/>
        <v>2.1613191481111096E-41</v>
      </c>
      <c r="HO30" s="86">
        <f t="shared" si="52"/>
        <v>1.3265548750997115E-37</v>
      </c>
      <c r="HP30" s="86">
        <f t="shared" si="52"/>
        <v>2.6331945700669282E-35</v>
      </c>
      <c r="HQ30" s="86">
        <f t="shared" si="52"/>
        <v>7.792322576363302E-49</v>
      </c>
      <c r="HS30" s="86">
        <f t="shared" si="60"/>
        <v>1.5070425378105409E-93</v>
      </c>
      <c r="HT30" s="86">
        <f t="shared" si="53"/>
        <v>3.1446758854094759E-121</v>
      </c>
      <c r="HU30" s="86">
        <f t="shared" si="53"/>
        <v>2.4114021982920525E-121</v>
      </c>
      <c r="HV30" s="86">
        <f t="shared" si="53"/>
        <v>1.0576992155562421E-134</v>
      </c>
      <c r="HW30" s="86">
        <f t="shared" si="53"/>
        <v>6.7671313231424546E-130</v>
      </c>
      <c r="HX30" s="86">
        <f t="shared" si="53"/>
        <v>3.856242256563309E-144</v>
      </c>
      <c r="HY30" s="86">
        <f t="shared" si="53"/>
        <v>5.162543416926114E-142</v>
      </c>
      <c r="HZ30" s="86">
        <f t="shared" si="53"/>
        <v>1.2957833304436385E-147</v>
      </c>
      <c r="IA30" s="86">
        <f t="shared" si="53"/>
        <v>6.8189169083616277E-146</v>
      </c>
      <c r="IB30" s="86">
        <f t="shared" si="53"/>
        <v>7.1765111494650011E-138</v>
      </c>
      <c r="IC30" s="86">
        <f t="shared" si="53"/>
        <v>5.1256415777144212E-153</v>
      </c>
      <c r="ID30" s="86">
        <f t="shared" si="53"/>
        <v>3.3579587282015145E-145</v>
      </c>
      <c r="IE30" s="86">
        <f t="shared" si="53"/>
        <v>1.7251354506614002E-132</v>
      </c>
      <c r="IF30" s="86">
        <f t="shared" si="53"/>
        <v>1.9993571112874561E-81</v>
      </c>
      <c r="IG30" s="86">
        <f t="shared" si="53"/>
        <v>2.4189620744079296E-61</v>
      </c>
      <c r="II30" s="86">
        <f t="shared" si="61"/>
        <v>1.6596617440221429E-293</v>
      </c>
      <c r="IJ30" s="86">
        <f t="shared" si="54"/>
        <v>0</v>
      </c>
      <c r="IK30" s="86">
        <f t="shared" si="54"/>
        <v>0</v>
      </c>
      <c r="IL30" s="86">
        <f t="shared" si="54"/>
        <v>0</v>
      </c>
      <c r="IM30" s="86">
        <f t="shared" si="54"/>
        <v>0</v>
      </c>
      <c r="IN30" s="86">
        <f t="shared" si="54"/>
        <v>0</v>
      </c>
      <c r="IO30" s="86">
        <f t="shared" si="54"/>
        <v>0</v>
      </c>
      <c r="IP30" s="86">
        <f t="shared" si="54"/>
        <v>0</v>
      </c>
      <c r="IQ30" s="86">
        <f t="shared" si="54"/>
        <v>0</v>
      </c>
      <c r="IR30" s="86">
        <f t="shared" si="54"/>
        <v>0</v>
      </c>
      <c r="IS30" s="86">
        <f t="shared" si="54"/>
        <v>0</v>
      </c>
      <c r="IT30" s="86">
        <f t="shared" si="54"/>
        <v>0</v>
      </c>
      <c r="IU30" s="86">
        <f t="shared" si="54"/>
        <v>0</v>
      </c>
      <c r="IV30" s="86">
        <f t="shared" si="54"/>
        <v>1.6619705248291637E-191</v>
      </c>
      <c r="IW30" s="86">
        <f t="shared" si="54"/>
        <v>7.0952854841257248E-131</v>
      </c>
      <c r="IY30" s="86">
        <f t="shared" si="62"/>
        <v>3.0699573190694167E-11</v>
      </c>
      <c r="IZ30" s="86">
        <f t="shared" si="55"/>
        <v>8.4959756086818136E-14</v>
      </c>
      <c r="JA30" s="86">
        <f t="shared" si="55"/>
        <v>1.753886400208305E-14</v>
      </c>
      <c r="JB30" s="86">
        <f t="shared" si="55"/>
        <v>2.0004257234753244E-15</v>
      </c>
      <c r="JC30" s="86">
        <f t="shared" si="55"/>
        <v>2.4629992340553124E-14</v>
      </c>
      <c r="JD30" s="86">
        <f t="shared" si="55"/>
        <v>2.5632668285381123E-15</v>
      </c>
      <c r="JE30" s="86">
        <f t="shared" si="55"/>
        <v>1.0703467558948129E-15</v>
      </c>
      <c r="JF30" s="86">
        <f t="shared" si="55"/>
        <v>1.2956919874423641E-16</v>
      </c>
      <c r="JG30" s="86">
        <f t="shared" si="55"/>
        <v>3.4153220488111664E-17</v>
      </c>
      <c r="JH30" s="86">
        <f t="shared" si="55"/>
        <v>1.0052890202727169E-15</v>
      </c>
      <c r="JI30" s="86">
        <f t="shared" si="55"/>
        <v>2.1888300467474314E-17</v>
      </c>
      <c r="JJ30" s="86">
        <f t="shared" si="55"/>
        <v>3.3338691007041551E-17</v>
      </c>
      <c r="JK30" s="86">
        <f t="shared" si="55"/>
        <v>9.3078623553473082E-17</v>
      </c>
      <c r="JL30" s="86">
        <f t="shared" si="55"/>
        <v>1.2839031204284848E-14</v>
      </c>
      <c r="JM30" s="86">
        <f t="shared" si="55"/>
        <v>2.1108981144955851E-19</v>
      </c>
    </row>
    <row r="31" spans="1:273" x14ac:dyDescent="0.25">
      <c r="B31" s="2">
        <v>4</v>
      </c>
      <c r="C31" s="37">
        <v>53.459000000000003</v>
      </c>
      <c r="D31" s="37">
        <v>54.933999999999997</v>
      </c>
      <c r="E31" s="37">
        <v>56.426000000000002</v>
      </c>
      <c r="F31" s="37">
        <v>57.328000000000003</v>
      </c>
      <c r="G31" s="37">
        <v>61.540999999999997</v>
      </c>
      <c r="H31" s="37">
        <v>61.738</v>
      </c>
      <c r="I31" s="37">
        <v>64.754000000000005</v>
      </c>
      <c r="J31" s="37">
        <v>67.459000000000003</v>
      </c>
      <c r="K31" s="37">
        <v>63</v>
      </c>
      <c r="L31" s="37">
        <v>62.883000000000003</v>
      </c>
      <c r="M31" s="37">
        <v>59.866999999999997</v>
      </c>
      <c r="N31" s="37">
        <v>57.95</v>
      </c>
      <c r="O31" s="37">
        <v>55.817</v>
      </c>
      <c r="P31" s="37">
        <v>57.017000000000003</v>
      </c>
      <c r="Q31" s="37">
        <v>57.933999999999997</v>
      </c>
      <c r="S31" s="4">
        <f t="shared" si="12"/>
        <v>51.159710877294643</v>
      </c>
      <c r="T31" s="4">
        <f t="shared" si="12"/>
        <v>54.411030527535281</v>
      </c>
      <c r="U31" s="4">
        <f t="shared" si="12"/>
        <v>55.812515316061621</v>
      </c>
      <c r="V31" s="4">
        <f t="shared" si="12"/>
        <v>56.230769343698633</v>
      </c>
      <c r="W31" s="4">
        <f t="shared" si="12"/>
        <v>60.542911108763853</v>
      </c>
      <c r="X31" s="4">
        <f t="shared" si="12"/>
        <v>60.422864713162582</v>
      </c>
      <c r="Y31" s="4">
        <f t="shared" si="12"/>
        <v>62.134063658867184</v>
      </c>
      <c r="Z31" s="4" t="e">
        <f t="shared" si="12"/>
        <v>#N/A</v>
      </c>
      <c r="AA31" s="4" t="e">
        <f t="shared" si="12"/>
        <v>#N/A</v>
      </c>
      <c r="AB31" s="4">
        <f t="shared" si="12"/>
        <v>61.555016481809886</v>
      </c>
      <c r="AC31" s="4" t="e">
        <f t="shared" si="12"/>
        <v>#N/A</v>
      </c>
      <c r="AD31" s="4" t="e">
        <f t="shared" si="12"/>
        <v>#N/A</v>
      </c>
      <c r="AE31" s="4" t="e">
        <f t="shared" si="12"/>
        <v>#N/A</v>
      </c>
      <c r="AF31" s="4">
        <f t="shared" si="12"/>
        <v>56.00832962621714</v>
      </c>
      <c r="AG31" s="4" t="e">
        <f t="shared" si="12"/>
        <v>#N/A</v>
      </c>
      <c r="AI31" s="4">
        <f t="shared" si="13"/>
        <v>2.2992891227053605</v>
      </c>
      <c r="AJ31" s="4">
        <f t="shared" si="13"/>
        <v>0.52296947246471603</v>
      </c>
      <c r="AK31" s="4">
        <f t="shared" si="13"/>
        <v>0.61348468393838118</v>
      </c>
      <c r="AL31" s="4">
        <f t="shared" si="13"/>
        <v>1.0972306563013703</v>
      </c>
      <c r="AM31" s="4">
        <f t="shared" si="13"/>
        <v>0.99808889123614364</v>
      </c>
      <c r="AN31" s="4">
        <f t="shared" si="13"/>
        <v>1.3151352868374175</v>
      </c>
      <c r="AO31" s="4">
        <f t="shared" si="13"/>
        <v>2.6199363411328207</v>
      </c>
      <c r="AP31" s="4">
        <f t="shared" si="13"/>
        <v>0</v>
      </c>
      <c r="AQ31" s="4">
        <f t="shared" si="13"/>
        <v>0</v>
      </c>
      <c r="AR31" s="4">
        <f t="shared" si="13"/>
        <v>1.3279835181901163</v>
      </c>
      <c r="AS31" s="4">
        <f t="shared" si="13"/>
        <v>0</v>
      </c>
      <c r="AT31" s="4">
        <f t="shared" si="13"/>
        <v>0</v>
      </c>
      <c r="AU31" s="4">
        <f t="shared" si="13"/>
        <v>0</v>
      </c>
      <c r="AV31" s="4">
        <f t="shared" si="13"/>
        <v>1.0086703737828628</v>
      </c>
      <c r="AW31" s="4">
        <f t="shared" si="13"/>
        <v>0</v>
      </c>
      <c r="AY31" s="2">
        <f t="shared" si="56"/>
        <v>51.159710766640352</v>
      </c>
      <c r="AZ31" s="2">
        <f t="shared" si="14"/>
        <v>54.411030527112246</v>
      </c>
      <c r="BA31" s="2">
        <f t="shared" si="14"/>
        <v>55.812515315963751</v>
      </c>
      <c r="BB31" s="2">
        <f t="shared" si="14"/>
        <v>56.230769343686426</v>
      </c>
      <c r="BC31" s="2">
        <f t="shared" si="14"/>
        <v>60.54291110863808</v>
      </c>
      <c r="BD31" s="2">
        <f t="shared" si="14"/>
        <v>60.422864713147476</v>
      </c>
      <c r="BE31" s="2">
        <f t="shared" si="14"/>
        <v>62.134063658860754</v>
      </c>
      <c r="BF31" s="2" t="e">
        <f t="shared" si="14"/>
        <v>#N/A</v>
      </c>
      <c r="BG31" s="2" t="e">
        <f t="shared" si="14"/>
        <v>#N/A</v>
      </c>
      <c r="BH31" s="2">
        <f t="shared" si="14"/>
        <v>61.555016481803932</v>
      </c>
      <c r="BI31" s="2" t="e">
        <f t="shared" si="14"/>
        <v>#N/A</v>
      </c>
      <c r="BJ31" s="2" t="e">
        <f t="shared" si="14"/>
        <v>#N/A</v>
      </c>
      <c r="BK31" s="2" t="e">
        <f t="shared" si="14"/>
        <v>#N/A</v>
      </c>
      <c r="BL31" s="2">
        <f t="shared" si="14"/>
        <v>56.008329626150847</v>
      </c>
      <c r="BM31" s="2" t="e">
        <f t="shared" si="14"/>
        <v>#N/A</v>
      </c>
      <c r="BO31" s="2">
        <f t="shared" si="15"/>
        <v>53.459000000000003</v>
      </c>
      <c r="BP31" s="2">
        <f t="shared" si="16"/>
        <v>54.933999999999997</v>
      </c>
      <c r="BQ31" s="2">
        <f t="shared" si="17"/>
        <v>56.426000000000002</v>
      </c>
      <c r="BR31" s="2">
        <f t="shared" si="18"/>
        <v>57.328000000000003</v>
      </c>
      <c r="BS31" s="2">
        <f t="shared" si="19"/>
        <v>61.540999999999997</v>
      </c>
      <c r="BT31" s="2">
        <f t="shared" si="20"/>
        <v>61.738</v>
      </c>
      <c r="BU31" s="2">
        <f t="shared" si="21"/>
        <v>64.754000000000005</v>
      </c>
      <c r="BV31" s="2" t="str">
        <f t="shared" si="22"/>
        <v/>
      </c>
      <c r="BW31" s="2" t="str">
        <f t="shared" si="23"/>
        <v/>
      </c>
      <c r="BX31" s="2">
        <f t="shared" si="24"/>
        <v>62.883000000000003</v>
      </c>
      <c r="BY31" s="2" t="str">
        <f t="shared" si="25"/>
        <v/>
      </c>
      <c r="BZ31" s="2" t="str">
        <f t="shared" si="26"/>
        <v/>
      </c>
      <c r="CA31" s="2" t="str">
        <f t="shared" si="27"/>
        <v/>
      </c>
      <c r="CB31" s="2">
        <f t="shared" si="28"/>
        <v>57.017000000000003</v>
      </c>
      <c r="CC31" s="2" t="str">
        <f t="shared" si="29"/>
        <v/>
      </c>
      <c r="CE31" s="2" t="str">
        <f t="shared" si="57"/>
        <v/>
      </c>
      <c r="CF31" s="2" t="str">
        <f t="shared" si="30"/>
        <v/>
      </c>
      <c r="CG31" s="2" t="str">
        <f t="shared" si="30"/>
        <v/>
      </c>
      <c r="CH31" s="2" t="str">
        <f t="shared" si="30"/>
        <v/>
      </c>
      <c r="CI31" s="2" t="str">
        <f t="shared" si="30"/>
        <v/>
      </c>
      <c r="CJ31" s="2" t="str">
        <f t="shared" si="30"/>
        <v/>
      </c>
      <c r="CK31" s="2" t="str">
        <f t="shared" si="30"/>
        <v/>
      </c>
      <c r="CL31" s="2" t="str">
        <f t="shared" si="30"/>
        <v/>
      </c>
      <c r="CM31" s="2" t="str">
        <f t="shared" si="30"/>
        <v/>
      </c>
      <c r="CN31" s="2" t="str">
        <f t="shared" si="30"/>
        <v/>
      </c>
      <c r="CO31" s="2" t="str">
        <f t="shared" si="30"/>
        <v/>
      </c>
      <c r="CP31" s="2" t="str">
        <f t="shared" si="30"/>
        <v/>
      </c>
      <c r="CQ31" s="2" t="str">
        <f t="shared" si="30"/>
        <v/>
      </c>
      <c r="CR31" s="2" t="str">
        <f t="shared" si="30"/>
        <v/>
      </c>
      <c r="CS31" s="2" t="str">
        <f t="shared" si="30"/>
        <v/>
      </c>
      <c r="CU31" s="2" t="str">
        <f t="shared" si="31"/>
        <v/>
      </c>
      <c r="CV31" s="2" t="str">
        <f t="shared" si="32"/>
        <v/>
      </c>
      <c r="CW31" s="2" t="str">
        <f t="shared" si="33"/>
        <v/>
      </c>
      <c r="CX31" s="2" t="str">
        <f t="shared" si="34"/>
        <v/>
      </c>
      <c r="CY31" s="2" t="str">
        <f t="shared" si="35"/>
        <v/>
      </c>
      <c r="CZ31" s="2" t="str">
        <f t="shared" si="36"/>
        <v/>
      </c>
      <c r="DA31" s="2" t="str">
        <f t="shared" si="37"/>
        <v/>
      </c>
      <c r="DB31" s="2" t="str">
        <f t="shared" si="38"/>
        <v/>
      </c>
      <c r="DC31" s="2" t="str">
        <f t="shared" si="39"/>
        <v/>
      </c>
      <c r="DD31" s="2" t="str">
        <f t="shared" si="40"/>
        <v/>
      </c>
      <c r="DE31" s="2" t="str">
        <f t="shared" si="41"/>
        <v/>
      </c>
      <c r="DF31" s="2" t="str">
        <f t="shared" si="42"/>
        <v/>
      </c>
      <c r="DG31" s="2" t="str">
        <f t="shared" si="43"/>
        <v/>
      </c>
      <c r="DH31" s="2" t="str">
        <f t="shared" si="44"/>
        <v/>
      </c>
      <c r="DI31" s="2" t="str">
        <f t="shared" si="45"/>
        <v/>
      </c>
      <c r="DK31" s="2">
        <f t="shared" si="46"/>
        <v>50.848406747157156</v>
      </c>
      <c r="DL31" s="2">
        <f t="shared" si="46"/>
        <v>54.220872093023253</v>
      </c>
      <c r="DM31" s="2">
        <f t="shared" si="46"/>
        <v>55.606207792207776</v>
      </c>
      <c r="DN31" s="2">
        <f t="shared" si="46"/>
        <v>56.052751567944256</v>
      </c>
      <c r="DO31" s="2">
        <f t="shared" si="46"/>
        <v>60.428088190878874</v>
      </c>
      <c r="DP31" s="2">
        <f t="shared" si="46"/>
        <v>60.299719163763093</v>
      </c>
      <c r="DQ31" s="2">
        <f t="shared" si="46"/>
        <v>62.041773519163755</v>
      </c>
      <c r="DR31" s="2">
        <f t="shared" si="46"/>
        <v>64.027255722326473</v>
      </c>
      <c r="DS31" s="2">
        <f t="shared" si="46"/>
        <v>60.07505580479264</v>
      </c>
      <c r="DT31" s="2">
        <f t="shared" si="46"/>
        <v>61.391139372822302</v>
      </c>
      <c r="DU31" s="2">
        <f t="shared" si="46"/>
        <v>57.147435897435905</v>
      </c>
      <c r="DV31" s="2">
        <f t="shared" si="46"/>
        <v>55.015642105263161</v>
      </c>
      <c r="DW31" s="2">
        <f t="shared" si="46"/>
        <v>53.96166838649156</v>
      </c>
      <c r="DX31" s="2">
        <f t="shared" si="46"/>
        <v>55.749507701600734</v>
      </c>
      <c r="DY31" s="2">
        <f t="shared" si="46"/>
        <v>53.894112827112828</v>
      </c>
      <c r="EA31" s="2">
        <f t="shared" si="47"/>
        <v>61.320976397845897</v>
      </c>
      <c r="EB31" s="2">
        <f t="shared" si="47"/>
        <v>61.835901807783635</v>
      </c>
      <c r="EC31" s="2">
        <f t="shared" si="47"/>
        <v>64.052195324371709</v>
      </c>
      <c r="ED31" s="2">
        <f t="shared" si="47"/>
        <v>63.555147563746551</v>
      </c>
      <c r="EE31" s="2">
        <f t="shared" si="47"/>
        <v>65.034465549137295</v>
      </c>
      <c r="EF31" s="2">
        <f t="shared" si="47"/>
        <v>65.431508353285224</v>
      </c>
      <c r="EG31" s="2">
        <f t="shared" si="47"/>
        <v>66.140220860245606</v>
      </c>
      <c r="EH31" s="2">
        <f t="shared" si="47"/>
        <v>72.488929686589756</v>
      </c>
      <c r="EI31" s="2">
        <f t="shared" si="47"/>
        <v>67.997460716921026</v>
      </c>
      <c r="EJ31" s="2">
        <f t="shared" si="47"/>
        <v>68.829406126126131</v>
      </c>
      <c r="EK31" s="2">
        <f t="shared" si="47"/>
        <v>65.853957493494875</v>
      </c>
      <c r="EL31" s="2">
        <f t="shared" si="47"/>
        <v>64.824186366460836</v>
      </c>
      <c r="EM31" s="2">
        <f t="shared" si="47"/>
        <v>62.229666115050868</v>
      </c>
      <c r="EN31" s="2">
        <f t="shared" si="47"/>
        <v>66.288753240870363</v>
      </c>
      <c r="EO31" s="2">
        <f t="shared" si="47"/>
        <v>64.118021404986905</v>
      </c>
      <c r="EQ31" s="2">
        <f t="shared" si="48"/>
        <v>59.265016149400161</v>
      </c>
      <c r="ER31" s="2">
        <f t="shared" si="48"/>
        <v>60.491772640059693</v>
      </c>
      <c r="ES31" s="2">
        <f t="shared" si="48"/>
        <v>63.315102006578314</v>
      </c>
      <c r="ET31" s="2">
        <f t="shared" si="48"/>
        <v>62.696760929436174</v>
      </c>
      <c r="EU31" s="2">
        <f t="shared" si="48"/>
        <v>65.394327060982931</v>
      </c>
      <c r="EV31" s="2">
        <f t="shared" si="48"/>
        <v>65.431508353285224</v>
      </c>
      <c r="EW31" s="2">
        <f t="shared" si="48"/>
        <v>66.291497275838111</v>
      </c>
      <c r="EX31" s="2">
        <f t="shared" si="48"/>
        <v>71.381280752503557</v>
      </c>
      <c r="EY31" s="2">
        <f t="shared" si="48"/>
        <v>67.711888727812024</v>
      </c>
      <c r="EZ31" s="2">
        <f t="shared" si="48"/>
        <v>68.121738342322672</v>
      </c>
      <c r="FA31" s="2">
        <f t="shared" si="48"/>
        <v>64.971244605093517</v>
      </c>
      <c r="FB31" s="2">
        <f t="shared" si="48"/>
        <v>64.824186366460836</v>
      </c>
      <c r="FC31" s="2">
        <f t="shared" si="48"/>
        <v>62.435878143677051</v>
      </c>
      <c r="FD31" s="2">
        <f t="shared" si="48"/>
        <v>64.222241161021302</v>
      </c>
      <c r="FE31" s="2">
        <f t="shared" si="48"/>
        <v>68.499361565586142</v>
      </c>
      <c r="FG31" s="2">
        <f t="shared" si="49"/>
        <v>2.9726334488438068E-2</v>
      </c>
      <c r="FH31" s="2">
        <f t="shared" si="49"/>
        <v>2.4971973013404869E-2</v>
      </c>
      <c r="FI31" s="2">
        <f t="shared" si="49"/>
        <v>2.4426955632178466E-2</v>
      </c>
      <c r="FJ31" s="2">
        <f t="shared" si="49"/>
        <v>2.3728470758662572E-2</v>
      </c>
      <c r="FK31" s="2">
        <f t="shared" si="49"/>
        <v>2.4926740262261261E-2</v>
      </c>
      <c r="FL31" s="2">
        <f t="shared" si="49"/>
        <v>2.399661109147197E-2</v>
      </c>
      <c r="FM31" s="2">
        <f t="shared" si="49"/>
        <v>2.2518221971331395E-2</v>
      </c>
      <c r="FN31" s="2">
        <f t="shared" si="49"/>
        <v>2.0835164980011228E-2</v>
      </c>
      <c r="FO31" s="2">
        <f t="shared" si="49"/>
        <v>2.1324900910228973E-2</v>
      </c>
      <c r="FP31" s="2">
        <f t="shared" si="49"/>
        <v>2.203191088326913E-2</v>
      </c>
      <c r="FQ31" s="2">
        <f t="shared" si="49"/>
        <v>2.0541155419317097E-2</v>
      </c>
      <c r="FR31" s="2">
        <f t="shared" si="49"/>
        <v>2.0371008797166065E-2</v>
      </c>
      <c r="FS31" s="2">
        <f t="shared" si="49"/>
        <v>2.1105543542806075E-2</v>
      </c>
      <c r="FT31" s="2">
        <f t="shared" si="49"/>
        <v>2.4558292028354401E-2</v>
      </c>
      <c r="FU31" s="2">
        <f t="shared" si="49"/>
        <v>1.9637305232661249E-2</v>
      </c>
      <c r="FW31" s="2">
        <f t="shared" si="58"/>
        <v>3.4479784550411469E-6</v>
      </c>
      <c r="FX31" s="2">
        <f t="shared" si="50"/>
        <v>2.8884458306641181E-6</v>
      </c>
      <c r="FY31" s="2">
        <f t="shared" si="50"/>
        <v>3.0375558587129325E-6</v>
      </c>
      <c r="FZ31" s="2">
        <f t="shared" si="50"/>
        <v>3.038565645924621E-6</v>
      </c>
      <c r="GA31" s="2">
        <f t="shared" si="50"/>
        <v>2.628233108343019E-6</v>
      </c>
      <c r="GB31" s="2">
        <f t="shared" si="50"/>
        <v>2.7047737997194027E-6</v>
      </c>
      <c r="GC31" s="2">
        <f t="shared" si="50"/>
        <v>2.5961264615624195E-6</v>
      </c>
      <c r="GD31" s="2">
        <f t="shared" si="50"/>
        <v>2.8214001868116391E-6</v>
      </c>
      <c r="GE31" s="2">
        <f t="shared" si="50"/>
        <v>3.0970591969292466E-6</v>
      </c>
      <c r="GF31" s="2">
        <f t="shared" si="50"/>
        <v>2.9975267840224797E-6</v>
      </c>
      <c r="GG31" s="2">
        <f t="shared" si="50"/>
        <v>3.1394859498192642E-6</v>
      </c>
      <c r="GH31" s="2">
        <f t="shared" si="50"/>
        <v>2.8903534384751857E-6</v>
      </c>
      <c r="GI31" s="2">
        <f t="shared" si="50"/>
        <v>2.4847647434693757E-6</v>
      </c>
      <c r="GJ31" s="2">
        <f t="shared" si="50"/>
        <v>1.9090920640828916E-6</v>
      </c>
      <c r="GK31" s="2">
        <f t="shared" si="50"/>
        <v>1.583097583539838E-6</v>
      </c>
      <c r="GM31" s="86">
        <f t="shared" si="59"/>
        <v>6.2969588619143588E-11</v>
      </c>
      <c r="GN31" s="86">
        <f t="shared" si="51"/>
        <v>2.1241422817663656E-13</v>
      </c>
      <c r="GO31" s="86">
        <f t="shared" si="51"/>
        <v>4.6436541823853052E-14</v>
      </c>
      <c r="GP31" s="86">
        <f t="shared" si="51"/>
        <v>5.7301025423584741E-15</v>
      </c>
      <c r="GQ31" s="86">
        <f t="shared" si="51"/>
        <v>6.4674019903676107E-14</v>
      </c>
      <c r="GR31" s="86">
        <f t="shared" si="51"/>
        <v>7.2929672151784857E-15</v>
      </c>
      <c r="GS31" s="86">
        <f t="shared" si="51"/>
        <v>3.0971612346108243E-15</v>
      </c>
      <c r="GT31" s="86">
        <f t="shared" si="51"/>
        <v>3.9832493416581478E-16</v>
      </c>
      <c r="GU31" s="86">
        <f t="shared" si="51"/>
        <v>1.1137059458096457E-16</v>
      </c>
      <c r="GV31" s="86">
        <f t="shared" si="51"/>
        <v>2.8984518782313842E-15</v>
      </c>
      <c r="GW31" s="86">
        <f t="shared" si="51"/>
        <v>7.1802474652932646E-17</v>
      </c>
      <c r="GX31" s="86">
        <f t="shared" si="51"/>
        <v>1.0732271989482327E-16</v>
      </c>
      <c r="GY31" s="86">
        <f t="shared" si="51"/>
        <v>2.9094392933320357E-16</v>
      </c>
      <c r="GZ31" s="86">
        <f t="shared" si="51"/>
        <v>3.4467968052574326E-14</v>
      </c>
      <c r="HA31" s="86">
        <f t="shared" si="51"/>
        <v>8.174610806666989E-19</v>
      </c>
      <c r="HC31" s="86">
        <f t="shared" si="63"/>
        <v>1.5850351829821503E-26</v>
      </c>
      <c r="HD31" s="86">
        <f t="shared" si="52"/>
        <v>1.3861375649184702E-34</v>
      </c>
      <c r="HE31" s="86">
        <f t="shared" si="52"/>
        <v>2.0179953424696455E-34</v>
      </c>
      <c r="HF31" s="86">
        <f t="shared" si="52"/>
        <v>2.5128042132017692E-37</v>
      </c>
      <c r="HG31" s="86">
        <f t="shared" si="52"/>
        <v>8.1192670299749008E-36</v>
      </c>
      <c r="HH31" s="86">
        <f t="shared" si="52"/>
        <v>2.9268038186331826E-39</v>
      </c>
      <c r="HI31" s="86">
        <f t="shared" si="52"/>
        <v>4.6648135364360701E-39</v>
      </c>
      <c r="HJ31" s="86">
        <f t="shared" si="52"/>
        <v>8.0129250679321485E-41</v>
      </c>
      <c r="HK31" s="86">
        <f t="shared" si="52"/>
        <v>2.6832519328447761E-40</v>
      </c>
      <c r="HL31" s="86">
        <f t="shared" si="52"/>
        <v>1.616768847660338E-38</v>
      </c>
      <c r="HM31" s="86">
        <f t="shared" si="52"/>
        <v>2.0420885046708111E-42</v>
      </c>
      <c r="HN31" s="86">
        <f t="shared" si="52"/>
        <v>2.029041423951908E-40</v>
      </c>
      <c r="HO31" s="86">
        <f t="shared" si="52"/>
        <v>9.9476819671143547E-37</v>
      </c>
      <c r="HP31" s="86">
        <f t="shared" si="52"/>
        <v>1.7380354913902706E-34</v>
      </c>
      <c r="HQ31" s="86">
        <f t="shared" si="52"/>
        <v>1.1173544201105681E-47</v>
      </c>
      <c r="HS31" s="86">
        <f t="shared" si="60"/>
        <v>5.4130768896954782E-92</v>
      </c>
      <c r="HT31" s="86">
        <f t="shared" si="53"/>
        <v>3.8609121921841134E-119</v>
      </c>
      <c r="HU31" s="86">
        <f t="shared" si="53"/>
        <v>3.0167759346251649E-119</v>
      </c>
      <c r="HV31" s="86">
        <f t="shared" si="53"/>
        <v>2.2316905465012813E-132</v>
      </c>
      <c r="HW31" s="86">
        <f t="shared" si="53"/>
        <v>1.0914135772135064E-127</v>
      </c>
      <c r="HX31" s="86">
        <f t="shared" si="53"/>
        <v>1.1020145612260744E-141</v>
      </c>
      <c r="HY31" s="86">
        <f t="shared" si="53"/>
        <v>1.3337848770017942E-139</v>
      </c>
      <c r="HZ31" s="86">
        <f t="shared" si="53"/>
        <v>4.2707924492061369E-145</v>
      </c>
      <c r="IA31" s="86">
        <f t="shared" si="53"/>
        <v>2.1819154080890249E-143</v>
      </c>
      <c r="IB31" s="86">
        <f t="shared" si="53"/>
        <v>1.644137994126781E-135</v>
      </c>
      <c r="IC31" s="86">
        <f t="shared" si="53"/>
        <v>2.2049230061353757E-150</v>
      </c>
      <c r="ID31" s="86">
        <f t="shared" si="53"/>
        <v>1.0207119302154641E-142</v>
      </c>
      <c r="IE31" s="86">
        <f t="shared" si="53"/>
        <v>3.0055825840072623E-130</v>
      </c>
      <c r="IF31" s="86">
        <f t="shared" si="53"/>
        <v>4.5474192326611438E-80</v>
      </c>
      <c r="IG31" s="86">
        <f t="shared" si="53"/>
        <v>2.4056902920801845E-60</v>
      </c>
      <c r="II31" s="86">
        <f t="shared" si="61"/>
        <v>2.7565686484820813E-289</v>
      </c>
      <c r="IJ31" s="86">
        <f t="shared" si="54"/>
        <v>0</v>
      </c>
      <c r="IK31" s="86">
        <f t="shared" si="54"/>
        <v>0</v>
      </c>
      <c r="IL31" s="86">
        <f t="shared" si="54"/>
        <v>0</v>
      </c>
      <c r="IM31" s="86">
        <f t="shared" si="54"/>
        <v>0</v>
      </c>
      <c r="IN31" s="86">
        <f t="shared" si="54"/>
        <v>0</v>
      </c>
      <c r="IO31" s="86">
        <f t="shared" si="54"/>
        <v>0</v>
      </c>
      <c r="IP31" s="86">
        <f t="shared" si="54"/>
        <v>0</v>
      </c>
      <c r="IQ31" s="86">
        <f t="shared" si="54"/>
        <v>0</v>
      </c>
      <c r="IR31" s="86">
        <f t="shared" si="54"/>
        <v>0</v>
      </c>
      <c r="IS31" s="86">
        <f t="shared" si="54"/>
        <v>0</v>
      </c>
      <c r="IT31" s="86">
        <f t="shared" si="54"/>
        <v>0</v>
      </c>
      <c r="IU31" s="86">
        <f t="shared" si="54"/>
        <v>0</v>
      </c>
      <c r="IV31" s="86">
        <f t="shared" si="54"/>
        <v>6.9633830956403414E-189</v>
      </c>
      <c r="IW31" s="86">
        <f t="shared" si="54"/>
        <v>4.0764308258081758E-129</v>
      </c>
      <c r="IY31" s="86">
        <f t="shared" si="62"/>
        <v>6.2969588619143601E-11</v>
      </c>
      <c r="IZ31" s="86">
        <f t="shared" si="55"/>
        <v>2.1241422817663656E-13</v>
      </c>
      <c r="JA31" s="86">
        <f t="shared" si="55"/>
        <v>4.6436541823853052E-14</v>
      </c>
      <c r="JB31" s="86">
        <f t="shared" si="55"/>
        <v>5.7301025423584741E-15</v>
      </c>
      <c r="JC31" s="86">
        <f t="shared" si="55"/>
        <v>6.4674019903676107E-14</v>
      </c>
      <c r="JD31" s="86">
        <f t="shared" si="55"/>
        <v>7.2929672151784857E-15</v>
      </c>
      <c r="JE31" s="86">
        <f t="shared" si="55"/>
        <v>3.0971612346108243E-15</v>
      </c>
      <c r="JF31" s="86">
        <f t="shared" si="55"/>
        <v>3.9832493416581478E-16</v>
      </c>
      <c r="JG31" s="86">
        <f t="shared" si="55"/>
        <v>1.1137059458096457E-16</v>
      </c>
      <c r="JH31" s="86">
        <f t="shared" si="55"/>
        <v>2.8984518782313842E-15</v>
      </c>
      <c r="JI31" s="86">
        <f t="shared" si="55"/>
        <v>7.1802474652932646E-17</v>
      </c>
      <c r="JJ31" s="86">
        <f t="shared" si="55"/>
        <v>1.0732271989482327E-16</v>
      </c>
      <c r="JK31" s="86">
        <f t="shared" si="55"/>
        <v>2.9094392933320357E-16</v>
      </c>
      <c r="JL31" s="86">
        <f t="shared" si="55"/>
        <v>3.4467968052574326E-14</v>
      </c>
      <c r="JM31" s="86">
        <f t="shared" si="55"/>
        <v>8.174610806666989E-19</v>
      </c>
    </row>
    <row r="32" spans="1:273" x14ac:dyDescent="0.25">
      <c r="B32" s="2">
        <v>5</v>
      </c>
      <c r="C32" s="37">
        <v>53.295000000000002</v>
      </c>
      <c r="D32" s="37">
        <v>55.279000000000003</v>
      </c>
      <c r="E32" s="37">
        <v>57.557000000000002</v>
      </c>
      <c r="F32" s="37">
        <v>58.164000000000001</v>
      </c>
      <c r="G32" s="37">
        <v>61.344000000000001</v>
      </c>
      <c r="H32" s="37">
        <v>62.246000000000002</v>
      </c>
      <c r="I32" s="37">
        <v>64.180000000000007</v>
      </c>
      <c r="J32" s="37">
        <v>65.606999999999999</v>
      </c>
      <c r="K32" s="37">
        <v>61.8</v>
      </c>
      <c r="L32" s="37">
        <v>63.35</v>
      </c>
      <c r="M32" s="37">
        <v>60.133000000000003</v>
      </c>
      <c r="N32" s="37">
        <v>58.167000000000002</v>
      </c>
      <c r="O32" s="37">
        <v>56.183</v>
      </c>
      <c r="P32" s="37">
        <v>57.517000000000003</v>
      </c>
      <c r="Q32" s="37">
        <v>56.738</v>
      </c>
      <c r="S32" s="4">
        <f t="shared" si="12"/>
        <v>51.441046515008779</v>
      </c>
      <c r="T32" s="4">
        <f t="shared" si="12"/>
        <v>54.652425572321079</v>
      </c>
      <c r="U32" s="4">
        <f t="shared" si="12"/>
        <v>56.074027864787851</v>
      </c>
      <c r="V32" s="4">
        <f t="shared" si="12"/>
        <v>56.552455629432373</v>
      </c>
      <c r="W32" s="4">
        <f t="shared" si="12"/>
        <v>60.782361257044109</v>
      </c>
      <c r="X32" s="4">
        <f t="shared" si="12"/>
        <v>60.645353183889696</v>
      </c>
      <c r="Y32" s="4">
        <f t="shared" si="12"/>
        <v>62.34426609786987</v>
      </c>
      <c r="Z32" s="4" t="e">
        <f t="shared" si="12"/>
        <v>#N/A</v>
      </c>
      <c r="AA32" s="4" t="e">
        <f t="shared" si="12"/>
        <v>#N/A</v>
      </c>
      <c r="AB32" s="4">
        <f t="shared" si="12"/>
        <v>61.729756700447403</v>
      </c>
      <c r="AC32" s="4" t="e">
        <f t="shared" si="12"/>
        <v>#N/A</v>
      </c>
      <c r="AD32" s="4" t="e">
        <f t="shared" si="12"/>
        <v>#N/A</v>
      </c>
      <c r="AE32" s="4" t="e">
        <f t="shared" si="12"/>
        <v>#N/A</v>
      </c>
      <c r="AF32" s="4">
        <f t="shared" si="12"/>
        <v>56.203404219946847</v>
      </c>
      <c r="AG32" s="4" t="e">
        <f t="shared" si="12"/>
        <v>#N/A</v>
      </c>
      <c r="AI32" s="4">
        <f t="shared" si="13"/>
        <v>1.8539534849912229</v>
      </c>
      <c r="AJ32" s="4">
        <f t="shared" si="13"/>
        <v>0.62657442767892491</v>
      </c>
      <c r="AK32" s="4">
        <f t="shared" si="13"/>
        <v>1.482972135212151</v>
      </c>
      <c r="AL32" s="4">
        <f t="shared" si="13"/>
        <v>1.6115443705676284</v>
      </c>
      <c r="AM32" s="4">
        <f t="shared" si="13"/>
        <v>0.56163874295589267</v>
      </c>
      <c r="AN32" s="4">
        <f t="shared" si="13"/>
        <v>1.6006468161103058</v>
      </c>
      <c r="AO32" s="4">
        <f t="shared" si="13"/>
        <v>1.8357339021301371</v>
      </c>
      <c r="AP32" s="4">
        <f t="shared" si="13"/>
        <v>0</v>
      </c>
      <c r="AQ32" s="4">
        <f t="shared" si="13"/>
        <v>0</v>
      </c>
      <c r="AR32" s="4">
        <f t="shared" si="13"/>
        <v>1.6202432995525982</v>
      </c>
      <c r="AS32" s="4">
        <f t="shared" si="13"/>
        <v>0</v>
      </c>
      <c r="AT32" s="4">
        <f t="shared" si="13"/>
        <v>0</v>
      </c>
      <c r="AU32" s="4">
        <f t="shared" si="13"/>
        <v>0</v>
      </c>
      <c r="AV32" s="4">
        <f t="shared" si="13"/>
        <v>1.3135957800531557</v>
      </c>
      <c r="AW32" s="4">
        <f t="shared" si="13"/>
        <v>0</v>
      </c>
      <c r="AY32" s="2">
        <f t="shared" si="56"/>
        <v>51.44104629406182</v>
      </c>
      <c r="AZ32" s="2">
        <f t="shared" si="14"/>
        <v>54.652425571295382</v>
      </c>
      <c r="BA32" s="2">
        <f t="shared" si="14"/>
        <v>56.074027864536852</v>
      </c>
      <c r="BB32" s="2">
        <f t="shared" si="14"/>
        <v>56.552455629398551</v>
      </c>
      <c r="BC32" s="2">
        <f t="shared" si="14"/>
        <v>60.782361256724194</v>
      </c>
      <c r="BD32" s="2">
        <f t="shared" si="14"/>
        <v>60.64535318384813</v>
      </c>
      <c r="BE32" s="2">
        <f t="shared" si="14"/>
        <v>62.344266097851865</v>
      </c>
      <c r="BF32" s="2" t="e">
        <f t="shared" si="14"/>
        <v>#N/A</v>
      </c>
      <c r="BG32" s="2" t="e">
        <f t="shared" si="14"/>
        <v>#N/A</v>
      </c>
      <c r="BH32" s="2">
        <f t="shared" si="14"/>
        <v>61.729756700430805</v>
      </c>
      <c r="BI32" s="2" t="e">
        <f t="shared" si="14"/>
        <v>#N/A</v>
      </c>
      <c r="BJ32" s="2" t="e">
        <f t="shared" si="14"/>
        <v>#N/A</v>
      </c>
      <c r="BK32" s="2" t="e">
        <f t="shared" si="14"/>
        <v>#N/A</v>
      </c>
      <c r="BL32" s="2">
        <f t="shared" si="14"/>
        <v>56.203404219774526</v>
      </c>
      <c r="BM32" s="2" t="e">
        <f t="shared" si="14"/>
        <v>#N/A</v>
      </c>
      <c r="BO32" s="2">
        <f t="shared" si="15"/>
        <v>53.295000000000002</v>
      </c>
      <c r="BP32" s="2">
        <f t="shared" si="16"/>
        <v>55.279000000000003</v>
      </c>
      <c r="BQ32" s="2">
        <f t="shared" si="17"/>
        <v>57.557000000000002</v>
      </c>
      <c r="BR32" s="2">
        <f t="shared" si="18"/>
        <v>58.164000000000001</v>
      </c>
      <c r="BS32" s="2">
        <f t="shared" si="19"/>
        <v>61.344000000000001</v>
      </c>
      <c r="BT32" s="2">
        <f t="shared" si="20"/>
        <v>62.246000000000002</v>
      </c>
      <c r="BU32" s="2">
        <f t="shared" si="21"/>
        <v>64.180000000000007</v>
      </c>
      <c r="BV32" s="2" t="str">
        <f t="shared" si="22"/>
        <v/>
      </c>
      <c r="BW32" s="2" t="str">
        <f t="shared" si="23"/>
        <v/>
      </c>
      <c r="BX32" s="2">
        <f t="shared" si="24"/>
        <v>63.35</v>
      </c>
      <c r="BY32" s="2" t="str">
        <f t="shared" si="25"/>
        <v/>
      </c>
      <c r="BZ32" s="2" t="str">
        <f t="shared" si="26"/>
        <v/>
      </c>
      <c r="CA32" s="2" t="str">
        <f t="shared" si="27"/>
        <v/>
      </c>
      <c r="CB32" s="2">
        <f t="shared" si="28"/>
        <v>57.517000000000003</v>
      </c>
      <c r="CC32" s="2" t="str">
        <f t="shared" si="29"/>
        <v/>
      </c>
      <c r="CE32" s="2" t="str">
        <f t="shared" si="57"/>
        <v/>
      </c>
      <c r="CF32" s="2" t="str">
        <f t="shared" si="30"/>
        <v/>
      </c>
      <c r="CG32" s="2" t="str">
        <f t="shared" si="30"/>
        <v/>
      </c>
      <c r="CH32" s="2" t="str">
        <f t="shared" si="30"/>
        <v/>
      </c>
      <c r="CI32" s="2" t="str">
        <f t="shared" si="30"/>
        <v/>
      </c>
      <c r="CJ32" s="2" t="str">
        <f t="shared" si="30"/>
        <v/>
      </c>
      <c r="CK32" s="2" t="str">
        <f t="shared" si="30"/>
        <v/>
      </c>
      <c r="CL32" s="2" t="str">
        <f t="shared" si="30"/>
        <v/>
      </c>
      <c r="CM32" s="2" t="str">
        <f t="shared" si="30"/>
        <v/>
      </c>
      <c r="CN32" s="2" t="str">
        <f t="shared" si="30"/>
        <v/>
      </c>
      <c r="CO32" s="2" t="str">
        <f t="shared" si="30"/>
        <v/>
      </c>
      <c r="CP32" s="2" t="str">
        <f t="shared" si="30"/>
        <v/>
      </c>
      <c r="CQ32" s="2" t="str">
        <f t="shared" si="30"/>
        <v/>
      </c>
      <c r="CR32" s="2" t="str">
        <f t="shared" si="30"/>
        <v/>
      </c>
      <c r="CS32" s="2" t="str">
        <f t="shared" si="30"/>
        <v/>
      </c>
      <c r="CU32" s="2" t="str">
        <f t="shared" si="31"/>
        <v/>
      </c>
      <c r="CV32" s="2" t="str">
        <f t="shared" si="32"/>
        <v/>
      </c>
      <c r="CW32" s="2" t="str">
        <f t="shared" si="33"/>
        <v/>
      </c>
      <c r="CX32" s="2" t="str">
        <f t="shared" si="34"/>
        <v/>
      </c>
      <c r="CY32" s="2" t="str">
        <f t="shared" si="35"/>
        <v/>
      </c>
      <c r="CZ32" s="2" t="str">
        <f t="shared" si="36"/>
        <v/>
      </c>
      <c r="DA32" s="2" t="str">
        <f t="shared" si="37"/>
        <v/>
      </c>
      <c r="DB32" s="2" t="str">
        <f t="shared" si="38"/>
        <v/>
      </c>
      <c r="DC32" s="2" t="str">
        <f t="shared" si="39"/>
        <v/>
      </c>
      <c r="DD32" s="2" t="str">
        <f t="shared" si="40"/>
        <v/>
      </c>
      <c r="DE32" s="2" t="str">
        <f t="shared" si="41"/>
        <v/>
      </c>
      <c r="DF32" s="2" t="str">
        <f t="shared" si="42"/>
        <v/>
      </c>
      <c r="DG32" s="2" t="str">
        <f t="shared" si="43"/>
        <v/>
      </c>
      <c r="DH32" s="2" t="str">
        <f t="shared" si="44"/>
        <v/>
      </c>
      <c r="DI32" s="2" t="str">
        <f t="shared" si="45"/>
        <v/>
      </c>
      <c r="DK32" s="2">
        <f t="shared" si="46"/>
        <v>51.115207492639691</v>
      </c>
      <c r="DL32" s="2">
        <f t="shared" si="46"/>
        <v>54.455746934460883</v>
      </c>
      <c r="DM32" s="2">
        <f t="shared" si="46"/>
        <v>55.86024146783447</v>
      </c>
      <c r="DN32" s="2">
        <f t="shared" si="46"/>
        <v>56.370140766550527</v>
      </c>
      <c r="DO32" s="2">
        <f t="shared" si="46"/>
        <v>60.667302929628498</v>
      </c>
      <c r="DP32" s="2">
        <f t="shared" si="46"/>
        <v>60.520483623693409</v>
      </c>
      <c r="DQ32" s="2">
        <f t="shared" si="46"/>
        <v>62.252099477351905</v>
      </c>
      <c r="DR32" s="2">
        <f t="shared" si="46"/>
        <v>64.249796153846177</v>
      </c>
      <c r="DS32" s="2">
        <f t="shared" si="46"/>
        <v>60.327498741656633</v>
      </c>
      <c r="DT32" s="2">
        <f t="shared" si="46"/>
        <v>61.559039721254358</v>
      </c>
      <c r="DU32" s="2">
        <f t="shared" si="46"/>
        <v>57.359282051282065</v>
      </c>
      <c r="DV32" s="2">
        <f t="shared" si="46"/>
        <v>55.251256275303646</v>
      </c>
      <c r="DW32" s="2">
        <f t="shared" si="46"/>
        <v>54.237538461538463</v>
      </c>
      <c r="DX32" s="2">
        <f t="shared" si="46"/>
        <v>55.930288281485964</v>
      </c>
      <c r="DY32" s="2">
        <f t="shared" si="46"/>
        <v>54.057206134706135</v>
      </c>
      <c r="EA32" s="2">
        <f t="shared" si="47"/>
        <v>61.14092447310685</v>
      </c>
      <c r="EB32" s="2">
        <f t="shared" si="47"/>
        <v>61.656181498431764</v>
      </c>
      <c r="EC32" s="2">
        <f t="shared" si="47"/>
        <v>63.861124956165987</v>
      </c>
      <c r="ED32" s="2">
        <f t="shared" si="47"/>
        <v>63.393617621812695</v>
      </c>
      <c r="EE32" s="2">
        <f t="shared" si="47"/>
        <v>64.887102918412779</v>
      </c>
      <c r="EF32" s="2">
        <f t="shared" si="47"/>
        <v>65.27724059758458</v>
      </c>
      <c r="EG32" s="2">
        <f t="shared" si="47"/>
        <v>65.993033486593887</v>
      </c>
      <c r="EH32" s="2">
        <f t="shared" si="47"/>
        <v>72.288077129208887</v>
      </c>
      <c r="EI32" s="2">
        <f t="shared" si="47"/>
        <v>67.814996271699854</v>
      </c>
      <c r="EJ32" s="2">
        <f t="shared" si="47"/>
        <v>68.640984984984996</v>
      </c>
      <c r="EK32" s="2">
        <f t="shared" si="47"/>
        <v>65.667767097751351</v>
      </c>
      <c r="EL32" s="2">
        <f t="shared" si="47"/>
        <v>64.646301574818452</v>
      </c>
      <c r="EM32" s="2">
        <f t="shared" si="47"/>
        <v>62.063212141354228</v>
      </c>
      <c r="EN32" s="2">
        <f t="shared" si="47"/>
        <v>66.097069396629806</v>
      </c>
      <c r="EO32" s="2">
        <f t="shared" si="47"/>
        <v>63.978321712398952</v>
      </c>
      <c r="EQ32" s="2">
        <f t="shared" si="48"/>
        <v>59.106358492398854</v>
      </c>
      <c r="ER32" s="2">
        <f t="shared" si="48"/>
        <v>60.325012293807795</v>
      </c>
      <c r="ES32" s="2">
        <f t="shared" si="48"/>
        <v>63.131263089468874</v>
      </c>
      <c r="ET32" s="2">
        <f t="shared" si="48"/>
        <v>62.54373729469166</v>
      </c>
      <c r="EU32" s="2">
        <f t="shared" si="48"/>
        <v>65.243390208550892</v>
      </c>
      <c r="EV32" s="2">
        <f t="shared" si="48"/>
        <v>65.27724059758458</v>
      </c>
      <c r="EW32" s="2">
        <f t="shared" si="48"/>
        <v>66.142826781538147</v>
      </c>
      <c r="EX32" s="2">
        <f t="shared" si="48"/>
        <v>71.191305500811694</v>
      </c>
      <c r="EY32" s="2">
        <f t="shared" si="48"/>
        <v>67.532256461816985</v>
      </c>
      <c r="EZ32" s="2">
        <f t="shared" si="48"/>
        <v>67.940309596959565</v>
      </c>
      <c r="FA32" s="2">
        <f t="shared" si="48"/>
        <v>64.793816141182191</v>
      </c>
      <c r="FB32" s="2">
        <f t="shared" si="48"/>
        <v>64.646301574818452</v>
      </c>
      <c r="FC32" s="2">
        <f t="shared" si="48"/>
        <v>62.267405844257233</v>
      </c>
      <c r="FD32" s="2">
        <f t="shared" si="48"/>
        <v>64.050037443856652</v>
      </c>
      <c r="FE32" s="2">
        <f t="shared" si="48"/>
        <v>68.311350655918019</v>
      </c>
      <c r="FG32" s="2">
        <f t="shared" si="49"/>
        <v>3.2501066407729519E-2</v>
      </c>
      <c r="FH32" s="2">
        <f t="shared" si="49"/>
        <v>2.7315414237253515E-2</v>
      </c>
      <c r="FI32" s="2">
        <f t="shared" si="49"/>
        <v>2.6720652525616801E-2</v>
      </c>
      <c r="FJ32" s="2">
        <f t="shared" si="49"/>
        <v>2.5958324939123506E-2</v>
      </c>
      <c r="FK32" s="2">
        <f t="shared" si="49"/>
        <v>2.7266055418016549E-2</v>
      </c>
      <c r="FL32" s="2">
        <f t="shared" si="49"/>
        <v>2.6250985879686686E-2</v>
      </c>
      <c r="FM32" s="2">
        <f t="shared" si="49"/>
        <v>2.4637214629117457E-2</v>
      </c>
      <c r="FN32" s="2">
        <f t="shared" si="49"/>
        <v>2.2799473998717661E-2</v>
      </c>
      <c r="FO32" s="2">
        <f t="shared" si="49"/>
        <v>2.3334281213458669E-2</v>
      </c>
      <c r="FP32" s="2">
        <f t="shared" si="49"/>
        <v>2.4106269639761722E-2</v>
      </c>
      <c r="FQ32" s="2">
        <f t="shared" si="49"/>
        <v>2.2478381976413584E-2</v>
      </c>
      <c r="FR32" s="2">
        <f t="shared" si="49"/>
        <v>2.229255412587644E-2</v>
      </c>
      <c r="FS32" s="2">
        <f t="shared" si="49"/>
        <v>2.3094742226268075E-2</v>
      </c>
      <c r="FT32" s="2">
        <f t="shared" si="49"/>
        <v>2.6863981844513558E-2</v>
      </c>
      <c r="FU32" s="2">
        <f t="shared" si="49"/>
        <v>2.149116047234309E-2</v>
      </c>
      <c r="FW32" s="2">
        <f t="shared" si="58"/>
        <v>3.7806319390789407E-6</v>
      </c>
      <c r="FX32" s="2">
        <f t="shared" si="50"/>
        <v>3.1671169914769308E-6</v>
      </c>
      <c r="FY32" s="2">
        <f t="shared" si="50"/>
        <v>3.3306127925832946E-6</v>
      </c>
      <c r="FZ32" s="2">
        <f t="shared" si="50"/>
        <v>3.3317200015946013E-6</v>
      </c>
      <c r="GA32" s="2">
        <f t="shared" si="50"/>
        <v>2.8817995669499373E-6</v>
      </c>
      <c r="GB32" s="2">
        <f t="shared" si="50"/>
        <v>2.9657247229807832E-6</v>
      </c>
      <c r="GC32" s="2">
        <f t="shared" si="50"/>
        <v>2.8465953465479586E-6</v>
      </c>
      <c r="GD32" s="2">
        <f t="shared" si="50"/>
        <v>3.0936029453434099E-6</v>
      </c>
      <c r="GE32" s="2">
        <f t="shared" si="50"/>
        <v>3.3958568669200811E-6</v>
      </c>
      <c r="GF32" s="2">
        <f t="shared" si="50"/>
        <v>3.2867218105291241E-6</v>
      </c>
      <c r="GG32" s="2">
        <f t="shared" si="50"/>
        <v>3.4423768484064934E-6</v>
      </c>
      <c r="GH32" s="2">
        <f t="shared" si="50"/>
        <v>3.1692086406824054E-6</v>
      </c>
      <c r="GI32" s="2">
        <f t="shared" si="50"/>
        <v>2.7244897106294976E-6</v>
      </c>
      <c r="GJ32" s="2">
        <f t="shared" si="50"/>
        <v>2.0932774371449847E-6</v>
      </c>
      <c r="GK32" s="2">
        <f t="shared" si="50"/>
        <v>1.7358317175971819E-6</v>
      </c>
      <c r="GM32" s="86">
        <f t="shared" si="59"/>
        <v>1.2772927345795766E-10</v>
      </c>
      <c r="GN32" s="86">
        <f t="shared" si="51"/>
        <v>5.2339990988944174E-13</v>
      </c>
      <c r="GO32" s="86">
        <f t="shared" si="51"/>
        <v>1.2104337768975223E-13</v>
      </c>
      <c r="GP32" s="86">
        <f t="shared" si="51"/>
        <v>1.6136050560230681E-14</v>
      </c>
      <c r="GQ32" s="86">
        <f t="shared" si="51"/>
        <v>1.6720898809086694E-13</v>
      </c>
      <c r="GR32" s="86">
        <f t="shared" si="51"/>
        <v>2.0400910442217889E-14</v>
      </c>
      <c r="GS32" s="86">
        <f t="shared" si="51"/>
        <v>8.8103729120214228E-15</v>
      </c>
      <c r="GT32" s="86">
        <f t="shared" si="51"/>
        <v>1.2027613549659646E-15</v>
      </c>
      <c r="GU32" s="86">
        <f t="shared" si="51"/>
        <v>3.5627140590626211E-16</v>
      </c>
      <c r="GV32" s="86">
        <f t="shared" si="51"/>
        <v>8.2166855410655955E-15</v>
      </c>
      <c r="GW32" s="86">
        <f t="shared" si="51"/>
        <v>2.3107539167742948E-16</v>
      </c>
      <c r="GX32" s="86">
        <f t="shared" si="51"/>
        <v>3.3907336094929474E-16</v>
      </c>
      <c r="GY32" s="86">
        <f t="shared" si="51"/>
        <v>8.9292373219769769E-16</v>
      </c>
      <c r="GZ32" s="86">
        <f t="shared" si="51"/>
        <v>9.1074257326485567E-14</v>
      </c>
      <c r="HA32" s="86">
        <f t="shared" si="51"/>
        <v>3.0963113385774179E-18</v>
      </c>
      <c r="HC32" s="86">
        <f t="shared" si="63"/>
        <v>6.3692746956356619E-26</v>
      </c>
      <c r="HD32" s="86">
        <f t="shared" si="52"/>
        <v>9.0934192556013836E-34</v>
      </c>
      <c r="HE32" s="86">
        <f t="shared" si="52"/>
        <v>1.3261980583678542E-33</v>
      </c>
      <c r="HF32" s="86">
        <f t="shared" si="52"/>
        <v>1.9792927172937307E-36</v>
      </c>
      <c r="HG32" s="86">
        <f t="shared" si="52"/>
        <v>5.732188685313776E-35</v>
      </c>
      <c r="HH32" s="86">
        <f t="shared" si="52"/>
        <v>2.5461266746128598E-38</v>
      </c>
      <c r="HI32" s="86">
        <f t="shared" si="52"/>
        <v>3.9452767802728869E-38</v>
      </c>
      <c r="HJ32" s="86">
        <f t="shared" si="52"/>
        <v>7.4970397674854876E-40</v>
      </c>
      <c r="HK32" s="86">
        <f t="shared" si="52"/>
        <v>2.4777354796648041E-39</v>
      </c>
      <c r="HL32" s="86">
        <f t="shared" si="52"/>
        <v>1.3272001598974998E-37</v>
      </c>
      <c r="HM32" s="86">
        <f t="shared" si="52"/>
        <v>2.125244156696227E-41</v>
      </c>
      <c r="HN32" s="86">
        <f t="shared" si="52"/>
        <v>1.8531857895741103E-39</v>
      </c>
      <c r="HO32" s="86">
        <f t="shared" si="52"/>
        <v>7.2786209032245967E-36</v>
      </c>
      <c r="HP32" s="86">
        <f t="shared" si="52"/>
        <v>1.1211029125137908E-33</v>
      </c>
      <c r="HQ32" s="86">
        <f t="shared" si="52"/>
        <v>1.5504547579800272E-46</v>
      </c>
      <c r="HS32" s="86">
        <f t="shared" si="60"/>
        <v>1.8858747681431995E-90</v>
      </c>
      <c r="HT32" s="86">
        <f t="shared" si="53"/>
        <v>4.5437092678214622E-117</v>
      </c>
      <c r="HU32" s="86">
        <f t="shared" si="53"/>
        <v>3.6165660883040736E-117</v>
      </c>
      <c r="HV32" s="86">
        <f t="shared" si="53"/>
        <v>4.4919869917072323E-130</v>
      </c>
      <c r="HW32" s="86">
        <f t="shared" si="53"/>
        <v>1.6843117955547277E-125</v>
      </c>
      <c r="HX32" s="86">
        <f t="shared" si="53"/>
        <v>2.9982653281152331E-139</v>
      </c>
      <c r="HY32" s="86">
        <f t="shared" si="53"/>
        <v>3.284061067863444E-137</v>
      </c>
      <c r="HZ32" s="86">
        <f t="shared" si="53"/>
        <v>1.3384022330861401E-142</v>
      </c>
      <c r="IA32" s="86">
        <f t="shared" si="53"/>
        <v>6.6378296602424321E-141</v>
      </c>
      <c r="IB32" s="86">
        <f t="shared" si="53"/>
        <v>3.5921346669231023E-133</v>
      </c>
      <c r="IC32" s="86">
        <f t="shared" si="53"/>
        <v>8.9936177117948669E-148</v>
      </c>
      <c r="ID32" s="86">
        <f t="shared" si="53"/>
        <v>2.9517696315766181E-140</v>
      </c>
      <c r="IE32" s="86">
        <f t="shared" si="53"/>
        <v>5.0082691040933296E-128</v>
      </c>
      <c r="IF32" s="86">
        <f t="shared" si="53"/>
        <v>1.007000510155037E-78</v>
      </c>
      <c r="IG32" s="86">
        <f t="shared" si="53"/>
        <v>2.3468209725476337E-59</v>
      </c>
      <c r="II32" s="86">
        <f t="shared" si="61"/>
        <v>4.2655252418608987E-285</v>
      </c>
      <c r="IJ32" s="86">
        <f t="shared" si="54"/>
        <v>0</v>
      </c>
      <c r="IK32" s="86">
        <f t="shared" si="54"/>
        <v>0</v>
      </c>
      <c r="IL32" s="86">
        <f t="shared" si="54"/>
        <v>0</v>
      </c>
      <c r="IM32" s="86">
        <f t="shared" si="54"/>
        <v>0</v>
      </c>
      <c r="IN32" s="86">
        <f t="shared" si="54"/>
        <v>0</v>
      </c>
      <c r="IO32" s="86">
        <f t="shared" si="54"/>
        <v>0</v>
      </c>
      <c r="IP32" s="86">
        <f t="shared" si="54"/>
        <v>0</v>
      </c>
      <c r="IQ32" s="86">
        <f t="shared" si="54"/>
        <v>0</v>
      </c>
      <c r="IR32" s="86">
        <f t="shared" si="54"/>
        <v>0</v>
      </c>
      <c r="IS32" s="86">
        <f t="shared" si="54"/>
        <v>0</v>
      </c>
      <c r="IT32" s="86">
        <f t="shared" si="54"/>
        <v>0</v>
      </c>
      <c r="IU32" s="86">
        <f t="shared" si="54"/>
        <v>0</v>
      </c>
      <c r="IV32" s="86">
        <f t="shared" si="54"/>
        <v>2.7975871277366003E-186</v>
      </c>
      <c r="IW32" s="86">
        <f t="shared" si="54"/>
        <v>2.2779317502276656E-127</v>
      </c>
      <c r="IY32" s="86">
        <f t="shared" si="62"/>
        <v>1.2772927345795771E-10</v>
      </c>
      <c r="IZ32" s="86">
        <f t="shared" si="55"/>
        <v>5.2339990988944174E-13</v>
      </c>
      <c r="JA32" s="86">
        <f t="shared" si="55"/>
        <v>1.2104337768975223E-13</v>
      </c>
      <c r="JB32" s="86">
        <f t="shared" si="55"/>
        <v>1.6136050560230681E-14</v>
      </c>
      <c r="JC32" s="86">
        <f t="shared" si="55"/>
        <v>1.6720898809086694E-13</v>
      </c>
      <c r="JD32" s="86">
        <f t="shared" si="55"/>
        <v>2.0400910442217889E-14</v>
      </c>
      <c r="JE32" s="86">
        <f t="shared" si="55"/>
        <v>8.8103729120214228E-15</v>
      </c>
      <c r="JF32" s="86">
        <f t="shared" si="55"/>
        <v>1.2027613549659646E-15</v>
      </c>
      <c r="JG32" s="86">
        <f t="shared" si="55"/>
        <v>3.5627140590626211E-16</v>
      </c>
      <c r="JH32" s="86">
        <f t="shared" si="55"/>
        <v>8.2166855410655955E-15</v>
      </c>
      <c r="JI32" s="86">
        <f t="shared" si="55"/>
        <v>2.3107539167742948E-16</v>
      </c>
      <c r="JJ32" s="86">
        <f t="shared" si="55"/>
        <v>3.3907336094929474E-16</v>
      </c>
      <c r="JK32" s="86">
        <f t="shared" si="55"/>
        <v>8.9292373219769769E-16</v>
      </c>
      <c r="JL32" s="86">
        <f t="shared" si="55"/>
        <v>9.1074257326485567E-14</v>
      </c>
      <c r="JM32" s="86">
        <f t="shared" si="55"/>
        <v>3.0963113385774179E-18</v>
      </c>
    </row>
    <row r="33" spans="2:273" x14ac:dyDescent="0.25">
      <c r="B33" s="2">
        <v>6</v>
      </c>
      <c r="C33" s="37">
        <v>52.869</v>
      </c>
      <c r="D33" s="37">
        <v>55.360999999999997</v>
      </c>
      <c r="E33" s="37">
        <v>56.802999999999997</v>
      </c>
      <c r="F33" s="37">
        <v>58.508000000000003</v>
      </c>
      <c r="G33" s="37">
        <v>61.704999999999998</v>
      </c>
      <c r="H33" s="37">
        <v>62.131</v>
      </c>
      <c r="I33" s="37">
        <v>63.311</v>
      </c>
      <c r="J33" s="37">
        <v>65.787000000000006</v>
      </c>
      <c r="K33" s="37">
        <v>62.732999999999997</v>
      </c>
      <c r="L33" s="37">
        <v>63.65</v>
      </c>
      <c r="M33" s="37">
        <v>59.216999999999999</v>
      </c>
      <c r="N33" s="37">
        <v>58.616999999999997</v>
      </c>
      <c r="O33" s="37">
        <v>55.267000000000003</v>
      </c>
      <c r="P33" s="37">
        <v>57.517000000000003</v>
      </c>
      <c r="Q33" s="37">
        <v>56.984000000000002</v>
      </c>
      <c r="S33" s="4">
        <f t="shared" si="12"/>
        <v>51.722292509667795</v>
      </c>
      <c r="T33" s="4">
        <f t="shared" si="12"/>
        <v>54.893324020264679</v>
      </c>
      <c r="U33" s="4">
        <f t="shared" si="12"/>
        <v>56.335077136462608</v>
      </c>
      <c r="V33" s="4">
        <f t="shared" si="12"/>
        <v>56.873337572017675</v>
      </c>
      <c r="W33" s="4">
        <f t="shared" si="12"/>
        <v>61.020818567507483</v>
      </c>
      <c r="X33" s="4">
        <f t="shared" si="12"/>
        <v>60.867051428348717</v>
      </c>
      <c r="Y33" s="4">
        <f t="shared" si="12"/>
        <v>62.553609456183658</v>
      </c>
      <c r="Z33" s="4">
        <f t="shared" si="12"/>
        <v>64.662280628214234</v>
      </c>
      <c r="AA33" s="4" t="e">
        <f t="shared" si="12"/>
        <v>#N/A</v>
      </c>
      <c r="AB33" s="4">
        <f t="shared" si="12"/>
        <v>61.904296761548011</v>
      </c>
      <c r="AC33" s="4" t="e">
        <f t="shared" si="12"/>
        <v>#N/A</v>
      </c>
      <c r="AD33" s="4" t="e">
        <f t="shared" si="12"/>
        <v>#N/A</v>
      </c>
      <c r="AE33" s="4">
        <f t="shared" si="12"/>
        <v>54.699961162987663</v>
      </c>
      <c r="AF33" s="4">
        <f t="shared" si="12"/>
        <v>56.398817555515414</v>
      </c>
      <c r="AG33" s="4" t="e">
        <f t="shared" si="12"/>
        <v>#N/A</v>
      </c>
      <c r="AI33" s="4">
        <f t="shared" si="13"/>
        <v>1.1467074903322043</v>
      </c>
      <c r="AJ33" s="4">
        <f t="shared" si="13"/>
        <v>0.46767597973531849</v>
      </c>
      <c r="AK33" s="4">
        <f t="shared" si="13"/>
        <v>0.46792286353738888</v>
      </c>
      <c r="AL33" s="4">
        <f t="shared" si="13"/>
        <v>1.6346624279823274</v>
      </c>
      <c r="AM33" s="4">
        <f t="shared" si="13"/>
        <v>0.68418143249251528</v>
      </c>
      <c r="AN33" s="4">
        <f t="shared" si="13"/>
        <v>1.2639485716512837</v>
      </c>
      <c r="AO33" s="4">
        <f t="shared" si="13"/>
        <v>0.75739054381634219</v>
      </c>
      <c r="AP33" s="4">
        <f t="shared" si="13"/>
        <v>1.1247193717857726</v>
      </c>
      <c r="AQ33" s="4">
        <f t="shared" si="13"/>
        <v>0</v>
      </c>
      <c r="AR33" s="4">
        <f t="shared" si="13"/>
        <v>1.7457032384519877</v>
      </c>
      <c r="AS33" s="4">
        <f t="shared" si="13"/>
        <v>0</v>
      </c>
      <c r="AT33" s="4">
        <f t="shared" si="13"/>
        <v>0</v>
      </c>
      <c r="AU33" s="4">
        <f t="shared" si="13"/>
        <v>0.56703883701234048</v>
      </c>
      <c r="AV33" s="4">
        <f t="shared" si="13"/>
        <v>1.1181824444845887</v>
      </c>
      <c r="AW33" s="4">
        <f t="shared" si="13"/>
        <v>0</v>
      </c>
      <c r="AY33" s="2">
        <f t="shared" si="56"/>
        <v>51.722292073486656</v>
      </c>
      <c r="AZ33" s="2">
        <f t="shared" si="14"/>
        <v>54.893324017814301</v>
      </c>
      <c r="BA33" s="2">
        <f t="shared" si="14"/>
        <v>56.335077135829039</v>
      </c>
      <c r="BB33" s="2">
        <f t="shared" si="14"/>
        <v>56.873337571925589</v>
      </c>
      <c r="BC33" s="2">
        <f t="shared" si="14"/>
        <v>61.020818566706488</v>
      </c>
      <c r="BD33" s="2">
        <f t="shared" si="14"/>
        <v>60.867051428236302</v>
      </c>
      <c r="BE33" s="2">
        <f t="shared" si="14"/>
        <v>62.553609456134133</v>
      </c>
      <c r="BF33" s="2">
        <f t="shared" si="14"/>
        <v>64.66228062820683</v>
      </c>
      <c r="BG33" s="2" t="e">
        <f t="shared" si="14"/>
        <v>#N/A</v>
      </c>
      <c r="BH33" s="2">
        <f t="shared" si="14"/>
        <v>61.904296761502493</v>
      </c>
      <c r="BI33" s="2" t="e">
        <f t="shared" si="14"/>
        <v>#N/A</v>
      </c>
      <c r="BJ33" s="2" t="e">
        <f t="shared" si="14"/>
        <v>#N/A</v>
      </c>
      <c r="BK33" s="2">
        <f t="shared" si="14"/>
        <v>54.699961162982</v>
      </c>
      <c r="BL33" s="2">
        <f t="shared" si="14"/>
        <v>56.39881755507465</v>
      </c>
      <c r="BM33" s="2" t="e">
        <f t="shared" si="14"/>
        <v>#N/A</v>
      </c>
      <c r="BO33" s="2">
        <f t="shared" si="15"/>
        <v>52.869</v>
      </c>
      <c r="BP33" s="2">
        <f t="shared" si="16"/>
        <v>55.360999999999997</v>
      </c>
      <c r="BQ33" s="2">
        <f t="shared" si="17"/>
        <v>56.802999999999997</v>
      </c>
      <c r="BR33" s="2">
        <f t="shared" si="18"/>
        <v>58.508000000000003</v>
      </c>
      <c r="BS33" s="2">
        <f t="shared" si="19"/>
        <v>61.704999999999998</v>
      </c>
      <c r="BT33" s="2">
        <f t="shared" si="20"/>
        <v>62.131</v>
      </c>
      <c r="BU33" s="2">
        <f t="shared" si="21"/>
        <v>63.311</v>
      </c>
      <c r="BV33" s="2">
        <f t="shared" si="22"/>
        <v>65.787000000000006</v>
      </c>
      <c r="BW33" s="2" t="str">
        <f t="shared" si="23"/>
        <v/>
      </c>
      <c r="BX33" s="2">
        <f t="shared" si="24"/>
        <v>63.65</v>
      </c>
      <c r="BY33" s="2" t="str">
        <f t="shared" si="25"/>
        <v/>
      </c>
      <c r="BZ33" s="2" t="str">
        <f t="shared" si="26"/>
        <v/>
      </c>
      <c r="CA33" s="2">
        <f t="shared" si="27"/>
        <v>55.267000000000003</v>
      </c>
      <c r="CB33" s="2">
        <f t="shared" si="28"/>
        <v>57.517000000000003</v>
      </c>
      <c r="CC33" s="2" t="str">
        <f t="shared" si="29"/>
        <v/>
      </c>
      <c r="CE33" s="2" t="str">
        <f t="shared" si="57"/>
        <v/>
      </c>
      <c r="CF33" s="2" t="str">
        <f t="shared" si="30"/>
        <v/>
      </c>
      <c r="CG33" s="2" t="str">
        <f t="shared" si="30"/>
        <v/>
      </c>
      <c r="CH33" s="2" t="str">
        <f t="shared" si="30"/>
        <v/>
      </c>
      <c r="CI33" s="2" t="str">
        <f t="shared" si="30"/>
        <v/>
      </c>
      <c r="CJ33" s="2" t="str">
        <f t="shared" si="30"/>
        <v/>
      </c>
      <c r="CK33" s="2" t="str">
        <f t="shared" si="30"/>
        <v/>
      </c>
      <c r="CL33" s="2" t="str">
        <f t="shared" si="30"/>
        <v/>
      </c>
      <c r="CM33" s="2" t="str">
        <f t="shared" si="30"/>
        <v/>
      </c>
      <c r="CN33" s="2" t="str">
        <f t="shared" si="30"/>
        <v/>
      </c>
      <c r="CO33" s="2" t="str">
        <f t="shared" si="30"/>
        <v/>
      </c>
      <c r="CP33" s="2" t="str">
        <f t="shared" si="30"/>
        <v/>
      </c>
      <c r="CQ33" s="2" t="str">
        <f t="shared" si="30"/>
        <v/>
      </c>
      <c r="CR33" s="2" t="str">
        <f t="shared" si="30"/>
        <v/>
      </c>
      <c r="CS33" s="2" t="str">
        <f t="shared" si="30"/>
        <v/>
      </c>
      <c r="CU33" s="2" t="str">
        <f t="shared" si="31"/>
        <v/>
      </c>
      <c r="CV33" s="2" t="str">
        <f t="shared" si="32"/>
        <v/>
      </c>
      <c r="CW33" s="2" t="str">
        <f t="shared" si="33"/>
        <v/>
      </c>
      <c r="CX33" s="2" t="str">
        <f t="shared" si="34"/>
        <v/>
      </c>
      <c r="CY33" s="2" t="str">
        <f t="shared" si="35"/>
        <v/>
      </c>
      <c r="CZ33" s="2" t="str">
        <f t="shared" si="36"/>
        <v/>
      </c>
      <c r="DA33" s="2" t="str">
        <f t="shared" si="37"/>
        <v/>
      </c>
      <c r="DB33" s="2" t="str">
        <f t="shared" si="38"/>
        <v/>
      </c>
      <c r="DC33" s="2" t="str">
        <f t="shared" si="39"/>
        <v/>
      </c>
      <c r="DD33" s="2" t="str">
        <f t="shared" si="40"/>
        <v/>
      </c>
      <c r="DE33" s="2" t="str">
        <f t="shared" si="41"/>
        <v/>
      </c>
      <c r="DF33" s="2" t="str">
        <f t="shared" si="42"/>
        <v/>
      </c>
      <c r="DG33" s="2" t="str">
        <f t="shared" si="43"/>
        <v/>
      </c>
      <c r="DH33" s="2" t="str">
        <f t="shared" si="44"/>
        <v/>
      </c>
      <c r="DI33" s="2" t="str">
        <f t="shared" si="45"/>
        <v/>
      </c>
      <c r="DK33" s="2">
        <f t="shared" si="46"/>
        <v>51.382008238122232</v>
      </c>
      <c r="DL33" s="2">
        <f t="shared" si="46"/>
        <v>54.690621775898521</v>
      </c>
      <c r="DM33" s="2">
        <f t="shared" si="46"/>
        <v>56.114275143461171</v>
      </c>
      <c r="DN33" s="2">
        <f t="shared" si="46"/>
        <v>56.687529965156799</v>
      </c>
      <c r="DO33" s="2">
        <f t="shared" si="46"/>
        <v>60.906517668378122</v>
      </c>
      <c r="DP33" s="2">
        <f t="shared" si="46"/>
        <v>60.741248083623724</v>
      </c>
      <c r="DQ33" s="2">
        <f t="shared" si="46"/>
        <v>62.462425435540062</v>
      </c>
      <c r="DR33" s="2">
        <f t="shared" si="46"/>
        <v>64.472336585365866</v>
      </c>
      <c r="DS33" s="2">
        <f t="shared" si="46"/>
        <v>60.579941678520619</v>
      </c>
      <c r="DT33" s="2">
        <f t="shared" si="46"/>
        <v>61.726940069686414</v>
      </c>
      <c r="DU33" s="2">
        <f t="shared" si="46"/>
        <v>57.571128205128218</v>
      </c>
      <c r="DV33" s="2">
        <f t="shared" si="46"/>
        <v>55.486870445344131</v>
      </c>
      <c r="DW33" s="2">
        <f t="shared" si="46"/>
        <v>54.513408536585366</v>
      </c>
      <c r="DX33" s="2">
        <f t="shared" si="46"/>
        <v>56.111068861371194</v>
      </c>
      <c r="DY33" s="2">
        <f t="shared" si="46"/>
        <v>54.220299442299442</v>
      </c>
      <c r="EA33" s="2">
        <f t="shared" si="47"/>
        <v>60.960872548367803</v>
      </c>
      <c r="EB33" s="2">
        <f t="shared" si="47"/>
        <v>61.476461189079892</v>
      </c>
      <c r="EC33" s="2">
        <f t="shared" si="47"/>
        <v>63.670054587960259</v>
      </c>
      <c r="ED33" s="2">
        <f t="shared" si="47"/>
        <v>63.232087679878845</v>
      </c>
      <c r="EE33" s="2">
        <f t="shared" si="47"/>
        <v>64.739740287688278</v>
      </c>
      <c r="EF33" s="2">
        <f t="shared" si="47"/>
        <v>65.122972841883936</v>
      </c>
      <c r="EG33" s="2">
        <f t="shared" si="47"/>
        <v>65.845846112942183</v>
      </c>
      <c r="EH33" s="2">
        <f t="shared" si="47"/>
        <v>72.087224571828017</v>
      </c>
      <c r="EI33" s="2">
        <f t="shared" si="47"/>
        <v>67.632531826478683</v>
      </c>
      <c r="EJ33" s="2">
        <f t="shared" si="47"/>
        <v>68.452563843843848</v>
      </c>
      <c r="EK33" s="2">
        <f t="shared" si="47"/>
        <v>65.481576702007828</v>
      </c>
      <c r="EL33" s="2">
        <f t="shared" si="47"/>
        <v>64.468416783176053</v>
      </c>
      <c r="EM33" s="2">
        <f t="shared" si="47"/>
        <v>61.896758167657595</v>
      </c>
      <c r="EN33" s="2">
        <f t="shared" si="47"/>
        <v>65.905385552389248</v>
      </c>
      <c r="EO33" s="2">
        <f t="shared" si="47"/>
        <v>63.838622019810998</v>
      </c>
      <c r="EQ33" s="2">
        <f t="shared" si="48"/>
        <v>58.947700835397541</v>
      </c>
      <c r="ER33" s="2">
        <f t="shared" si="48"/>
        <v>60.158251947555897</v>
      </c>
      <c r="ES33" s="2">
        <f t="shared" si="48"/>
        <v>62.94742417235944</v>
      </c>
      <c r="ET33" s="2">
        <f t="shared" si="48"/>
        <v>62.390713659947139</v>
      </c>
      <c r="EU33" s="2">
        <f t="shared" si="48"/>
        <v>65.092453356118853</v>
      </c>
      <c r="EV33" s="2">
        <f t="shared" si="48"/>
        <v>65.122972841883936</v>
      </c>
      <c r="EW33" s="2">
        <f t="shared" si="48"/>
        <v>65.99415628723817</v>
      </c>
      <c r="EX33" s="2">
        <f t="shared" si="48"/>
        <v>71.001330249119817</v>
      </c>
      <c r="EY33" s="2">
        <f t="shared" si="48"/>
        <v>67.352624195821932</v>
      </c>
      <c r="EZ33" s="2">
        <f t="shared" si="48"/>
        <v>67.758880851596473</v>
      </c>
      <c r="FA33" s="2">
        <f t="shared" si="48"/>
        <v>64.616387677270851</v>
      </c>
      <c r="FB33" s="2">
        <f t="shared" si="48"/>
        <v>64.468416783176053</v>
      </c>
      <c r="FC33" s="2">
        <f t="shared" si="48"/>
        <v>62.098933544837415</v>
      </c>
      <c r="FD33" s="2">
        <f t="shared" si="48"/>
        <v>63.877833726692003</v>
      </c>
      <c r="FE33" s="2">
        <f t="shared" si="48"/>
        <v>68.123339746249883</v>
      </c>
      <c r="FG33" s="2">
        <f t="shared" si="49"/>
        <v>3.5525315914553941E-2</v>
      </c>
      <c r="FH33" s="2">
        <f t="shared" si="49"/>
        <v>2.9872033109499572E-2</v>
      </c>
      <c r="FI33" s="2">
        <f t="shared" si="49"/>
        <v>2.9223276432956916E-2</v>
      </c>
      <c r="FJ33" s="2">
        <f t="shared" si="49"/>
        <v>2.8391632947531737E-2</v>
      </c>
      <c r="FK33" s="2">
        <f t="shared" si="49"/>
        <v>2.9818196115041884E-2</v>
      </c>
      <c r="FL33" s="2">
        <f t="shared" si="49"/>
        <v>2.8710918999513838E-2</v>
      </c>
      <c r="FM33" s="2">
        <f t="shared" si="49"/>
        <v>2.6950109483305621E-2</v>
      </c>
      <c r="FN33" s="2">
        <f t="shared" si="49"/>
        <v>2.4944257434270277E-2</v>
      </c>
      <c r="FO33" s="2">
        <f t="shared" si="49"/>
        <v>2.5528060543276696E-2</v>
      </c>
      <c r="FP33" s="2">
        <f t="shared" si="49"/>
        <v>2.6370668012174466E-2</v>
      </c>
      <c r="FQ33" s="2">
        <f t="shared" si="49"/>
        <v>2.4593719966923874E-2</v>
      </c>
      <c r="FR33" s="2">
        <f t="shared" si="49"/>
        <v>2.4390841045952162E-2</v>
      </c>
      <c r="FS33" s="2">
        <f t="shared" si="49"/>
        <v>2.5266583834034569E-2</v>
      </c>
      <c r="FT33" s="2">
        <f t="shared" si="49"/>
        <v>2.9379624580691432E-2</v>
      </c>
      <c r="FU33" s="2">
        <f t="shared" si="49"/>
        <v>2.3515830477085969E-2</v>
      </c>
      <c r="FW33" s="2">
        <f t="shared" si="58"/>
        <v>4.1453789768216246E-6</v>
      </c>
      <c r="FX33" s="2">
        <f t="shared" si="50"/>
        <v>3.4726736646867586E-6</v>
      </c>
      <c r="FY33" s="2">
        <f t="shared" si="50"/>
        <v>3.6519431333787281E-6</v>
      </c>
      <c r="FZ33" s="2">
        <f t="shared" si="50"/>
        <v>3.6531571631378573E-6</v>
      </c>
      <c r="GA33" s="2">
        <f t="shared" si="50"/>
        <v>3.1598295122854748E-6</v>
      </c>
      <c r="GB33" s="2">
        <f t="shared" si="50"/>
        <v>3.2518515640661734E-6</v>
      </c>
      <c r="GC33" s="2">
        <f t="shared" si="50"/>
        <v>3.1212288735357249E-6</v>
      </c>
      <c r="GD33" s="2">
        <f t="shared" si="50"/>
        <v>3.3920671646792721E-6</v>
      </c>
      <c r="GE33" s="2">
        <f t="shared" si="50"/>
        <v>3.7234817918909915E-6</v>
      </c>
      <c r="GF33" s="2">
        <f t="shared" si="50"/>
        <v>3.6038176592737046E-6</v>
      </c>
      <c r="GG33" s="2">
        <f t="shared" si="50"/>
        <v>3.7744899036237071E-6</v>
      </c>
      <c r="GH33" s="2">
        <f t="shared" si="50"/>
        <v>3.4749671110325239E-6</v>
      </c>
      <c r="GI33" s="2">
        <f t="shared" si="50"/>
        <v>2.9873427780871454E-6</v>
      </c>
      <c r="GJ33" s="2">
        <f t="shared" si="50"/>
        <v>2.2952326047728165E-6</v>
      </c>
      <c r="GK33" s="2">
        <f t="shared" si="50"/>
        <v>1.903301311773382E-6</v>
      </c>
      <c r="GM33" s="86">
        <f t="shared" si="59"/>
        <v>2.5622063801267234E-10</v>
      </c>
      <c r="GN33" s="86">
        <f t="shared" si="51"/>
        <v>1.2710618552842984E-12</v>
      </c>
      <c r="GO33" s="86">
        <f t="shared" si="51"/>
        <v>3.1063355828331692E-13</v>
      </c>
      <c r="GP33" s="86">
        <f t="shared" si="51"/>
        <v>4.4671500470877772E-14</v>
      </c>
      <c r="GQ33" s="86">
        <f t="shared" si="51"/>
        <v>4.2565428049953343E-13</v>
      </c>
      <c r="GR33" s="86">
        <f t="shared" si="51"/>
        <v>5.6109092420376075E-14</v>
      </c>
      <c r="GS33" s="86">
        <f t="shared" si="51"/>
        <v>2.4638790636857822E-14</v>
      </c>
      <c r="GT33" s="86">
        <f t="shared" si="51"/>
        <v>3.5672300577301373E-15</v>
      </c>
      <c r="GU33" s="86">
        <f t="shared" si="51"/>
        <v>1.1180637055348069E-15</v>
      </c>
      <c r="GV33" s="86">
        <f t="shared" si="51"/>
        <v>2.2902667195529076E-14</v>
      </c>
      <c r="GW33" s="86">
        <f t="shared" si="51"/>
        <v>7.2955565237384325E-16</v>
      </c>
      <c r="GX33" s="86">
        <f t="shared" si="51"/>
        <v>1.0513759022416381E-15</v>
      </c>
      <c r="GY33" s="86">
        <f t="shared" si="51"/>
        <v>2.6907208262777968E-15</v>
      </c>
      <c r="GZ33" s="86">
        <f t="shared" si="51"/>
        <v>2.3685120087773625E-13</v>
      </c>
      <c r="HA33" s="86">
        <f t="shared" si="51"/>
        <v>1.1471061675509115E-17</v>
      </c>
      <c r="HC33" s="86">
        <f t="shared" si="63"/>
        <v>2.516792078697239E-25</v>
      </c>
      <c r="HD33" s="86">
        <f t="shared" si="52"/>
        <v>5.8278463114441709E-33</v>
      </c>
      <c r="HE33" s="86">
        <f t="shared" si="52"/>
        <v>8.5130885644906904E-33</v>
      </c>
      <c r="HF33" s="86">
        <f t="shared" si="52"/>
        <v>1.5190591946601518E-35</v>
      </c>
      <c r="HG33" s="86">
        <f t="shared" si="52"/>
        <v>3.9497084188822508E-34</v>
      </c>
      <c r="HH33" s="86">
        <f t="shared" si="52"/>
        <v>2.1557379576232127E-37</v>
      </c>
      <c r="HI33" s="86">
        <f t="shared" si="52"/>
        <v>3.2493388710647541E-37</v>
      </c>
      <c r="HJ33" s="86">
        <f t="shared" si="52"/>
        <v>6.8219461581567636E-39</v>
      </c>
      <c r="HK33" s="86">
        <f t="shared" si="52"/>
        <v>2.2250960139855662E-38</v>
      </c>
      <c r="HL33" s="86">
        <f t="shared" si="52"/>
        <v>1.0613471222814856E-36</v>
      </c>
      <c r="HM33" s="86">
        <f t="shared" si="52"/>
        <v>2.1478075228737076E-40</v>
      </c>
      <c r="HN33" s="86">
        <f t="shared" si="52"/>
        <v>1.6466627475870069E-38</v>
      </c>
      <c r="HO33" s="86">
        <f t="shared" si="52"/>
        <v>5.1964699555756956E-35</v>
      </c>
      <c r="HP33" s="86">
        <f t="shared" si="52"/>
        <v>7.0671619152722478E-33</v>
      </c>
      <c r="HQ33" s="86">
        <f t="shared" si="52"/>
        <v>2.0819629915244684E-45</v>
      </c>
      <c r="HS33" s="86">
        <f t="shared" si="60"/>
        <v>6.3728253383984632E-89</v>
      </c>
      <c r="HT33" s="86">
        <f t="shared" si="53"/>
        <v>5.125524612707116E-115</v>
      </c>
      <c r="HU33" s="86">
        <f t="shared" si="53"/>
        <v>4.1546104795459658E-115</v>
      </c>
      <c r="HV33" s="86">
        <f t="shared" si="53"/>
        <v>8.6253421931475632E-128</v>
      </c>
      <c r="HW33" s="86">
        <f t="shared" si="53"/>
        <v>2.4871649833818045E-123</v>
      </c>
      <c r="HX33" s="86">
        <f t="shared" si="53"/>
        <v>7.7662805976655911E-137</v>
      </c>
      <c r="HY33" s="86">
        <f t="shared" si="53"/>
        <v>7.706205703705327E-135</v>
      </c>
      <c r="HZ33" s="86">
        <f t="shared" si="53"/>
        <v>3.9881136770974504E-140</v>
      </c>
      <c r="IA33" s="86">
        <f t="shared" si="53"/>
        <v>1.9199086892950747E-138</v>
      </c>
      <c r="IB33" s="86">
        <f t="shared" si="53"/>
        <v>7.4843999100684265E-131</v>
      </c>
      <c r="IC33" s="86">
        <f t="shared" si="53"/>
        <v>3.4783382598374456E-145</v>
      </c>
      <c r="ID33" s="86">
        <f t="shared" si="53"/>
        <v>8.1210792396886071E-138</v>
      </c>
      <c r="IE33" s="86">
        <f t="shared" si="53"/>
        <v>7.981798134365025E-126</v>
      </c>
      <c r="IF33" s="86">
        <f t="shared" si="53"/>
        <v>2.1711259086538278E-77</v>
      </c>
      <c r="IG33" s="86">
        <f t="shared" si="53"/>
        <v>2.2456926069859848E-58</v>
      </c>
      <c r="II33" s="86">
        <f t="shared" si="61"/>
        <v>6.1493758326506557E-281</v>
      </c>
      <c r="IJ33" s="86">
        <f t="shared" si="54"/>
        <v>0</v>
      </c>
      <c r="IK33" s="86">
        <f t="shared" si="54"/>
        <v>0</v>
      </c>
      <c r="IL33" s="86">
        <f t="shared" si="54"/>
        <v>0</v>
      </c>
      <c r="IM33" s="86">
        <f t="shared" si="54"/>
        <v>0</v>
      </c>
      <c r="IN33" s="86">
        <f t="shared" si="54"/>
        <v>0</v>
      </c>
      <c r="IO33" s="86">
        <f t="shared" si="54"/>
        <v>0</v>
      </c>
      <c r="IP33" s="86">
        <f t="shared" si="54"/>
        <v>0</v>
      </c>
      <c r="IQ33" s="86">
        <f t="shared" si="54"/>
        <v>0</v>
      </c>
      <c r="IR33" s="86">
        <f t="shared" si="54"/>
        <v>0</v>
      </c>
      <c r="IS33" s="86">
        <f t="shared" si="54"/>
        <v>0</v>
      </c>
      <c r="IT33" s="86">
        <f t="shared" si="54"/>
        <v>0</v>
      </c>
      <c r="IU33" s="86">
        <f t="shared" si="54"/>
        <v>0</v>
      </c>
      <c r="IV33" s="86">
        <f t="shared" si="54"/>
        <v>1.0777390273775867E-183</v>
      </c>
      <c r="IW33" s="86">
        <f t="shared" si="54"/>
        <v>1.2380895241400043E-125</v>
      </c>
      <c r="IY33" s="86">
        <f t="shared" si="62"/>
        <v>2.562206380126726E-10</v>
      </c>
      <c r="IZ33" s="86">
        <f t="shared" si="55"/>
        <v>1.2710618552842984E-12</v>
      </c>
      <c r="JA33" s="86">
        <f t="shared" si="55"/>
        <v>3.1063355828331692E-13</v>
      </c>
      <c r="JB33" s="86">
        <f t="shared" si="55"/>
        <v>4.4671500470877772E-14</v>
      </c>
      <c r="JC33" s="86">
        <f t="shared" si="55"/>
        <v>4.2565428049953343E-13</v>
      </c>
      <c r="JD33" s="86">
        <f t="shared" si="55"/>
        <v>5.6109092420376075E-14</v>
      </c>
      <c r="JE33" s="86">
        <f t="shared" si="55"/>
        <v>2.4638790636857822E-14</v>
      </c>
      <c r="JF33" s="86">
        <f t="shared" si="55"/>
        <v>3.5672300577301373E-15</v>
      </c>
      <c r="JG33" s="86">
        <f t="shared" si="55"/>
        <v>1.1180637055348069E-15</v>
      </c>
      <c r="JH33" s="86">
        <f t="shared" si="55"/>
        <v>2.2902667195529076E-14</v>
      </c>
      <c r="JI33" s="86">
        <f t="shared" si="55"/>
        <v>7.2955565237384325E-16</v>
      </c>
      <c r="JJ33" s="86">
        <f t="shared" si="55"/>
        <v>1.0513759022416381E-15</v>
      </c>
      <c r="JK33" s="86">
        <f t="shared" si="55"/>
        <v>2.6907208262777968E-15</v>
      </c>
      <c r="JL33" s="86">
        <f t="shared" si="55"/>
        <v>2.3685120087773625E-13</v>
      </c>
      <c r="JM33" s="86">
        <f t="shared" si="55"/>
        <v>1.1471061675509115E-17</v>
      </c>
    </row>
    <row r="34" spans="2:273" x14ac:dyDescent="0.25">
      <c r="B34" s="2">
        <v>7</v>
      </c>
      <c r="C34" s="37">
        <v>52.360999999999997</v>
      </c>
      <c r="D34" s="37">
        <v>55.066000000000003</v>
      </c>
      <c r="E34" s="37">
        <v>57.279000000000003</v>
      </c>
      <c r="F34" s="37">
        <v>58.933999999999997</v>
      </c>
      <c r="G34" s="37">
        <v>61.689</v>
      </c>
      <c r="H34" s="37">
        <v>62.197000000000003</v>
      </c>
      <c r="I34" s="37">
        <v>63.738</v>
      </c>
      <c r="J34" s="37">
        <v>66.278999999999996</v>
      </c>
      <c r="K34" s="37">
        <v>62.832999999999998</v>
      </c>
      <c r="L34" s="37">
        <v>62.317</v>
      </c>
      <c r="M34" s="37">
        <v>59.35</v>
      </c>
      <c r="N34" s="37">
        <v>58.317</v>
      </c>
      <c r="O34" s="37">
        <v>56.517000000000003</v>
      </c>
      <c r="P34" s="37">
        <v>57.116999999999997</v>
      </c>
      <c r="Q34" s="37">
        <v>57.213000000000001</v>
      </c>
      <c r="R34" s="19"/>
      <c r="S34" s="4">
        <f t="shared" si="12"/>
        <v>52.003302578851887</v>
      </c>
      <c r="T34" s="4">
        <f t="shared" si="12"/>
        <v>55.133575899012044</v>
      </c>
      <c r="U34" s="4">
        <f t="shared" si="12"/>
        <v>56.595510508497362</v>
      </c>
      <c r="V34" s="4">
        <f t="shared" si="12"/>
        <v>57.193228228156762</v>
      </c>
      <c r="W34" s="4">
        <f t="shared" si="12"/>
        <v>61.258098439943289</v>
      </c>
      <c r="X34" s="4">
        <f t="shared" si="12"/>
        <v>61.087798393796554</v>
      </c>
      <c r="Y34" s="4">
        <f t="shared" si="12"/>
        <v>62.761936198168421</v>
      </c>
      <c r="Z34" s="4">
        <f t="shared" si="12"/>
        <v>64.891094185962274</v>
      </c>
      <c r="AA34" s="4">
        <f t="shared" si="12"/>
        <v>61.017163694107218</v>
      </c>
      <c r="AB34" s="4">
        <f t="shared" si="12"/>
        <v>62.078537835655531</v>
      </c>
      <c r="AC34" s="4">
        <f t="shared" si="12"/>
        <v>57.985074560597653</v>
      </c>
      <c r="AD34" s="4">
        <f t="shared" si="12"/>
        <v>55.951090739629919</v>
      </c>
      <c r="AE34" s="4">
        <f t="shared" si="12"/>
        <v>54.981107617566678</v>
      </c>
      <c r="AF34" s="4">
        <f t="shared" si="12"/>
        <v>56.594503162952591</v>
      </c>
      <c r="AG34" s="4" t="e">
        <f t="shared" si="12"/>
        <v>#N/A</v>
      </c>
      <c r="AI34" s="4">
        <f t="shared" si="13"/>
        <v>0.3576974211481101</v>
      </c>
      <c r="AJ34" s="4">
        <f t="shared" si="13"/>
        <v>-6.7575899012041418E-2</v>
      </c>
      <c r="AK34" s="4">
        <f t="shared" si="13"/>
        <v>0.68348949150264104</v>
      </c>
      <c r="AL34" s="4">
        <f t="shared" si="13"/>
        <v>1.7407717718432352</v>
      </c>
      <c r="AM34" s="4">
        <f t="shared" si="13"/>
        <v>0.43090156005671076</v>
      </c>
      <c r="AN34" s="4">
        <f t="shared" si="13"/>
        <v>1.1092016062034489</v>
      </c>
      <c r="AO34" s="4">
        <f t="shared" si="13"/>
        <v>0.97606380183157881</v>
      </c>
      <c r="AP34" s="4">
        <f t="shared" si="13"/>
        <v>1.3879058140377225</v>
      </c>
      <c r="AQ34" s="4">
        <f t="shared" si="13"/>
        <v>1.8158363058927804</v>
      </c>
      <c r="AR34" s="4">
        <f t="shared" si="13"/>
        <v>0.23846216434446887</v>
      </c>
      <c r="AS34" s="4">
        <f t="shared" si="13"/>
        <v>1.3649254394023487</v>
      </c>
      <c r="AT34" s="4">
        <f t="shared" si="13"/>
        <v>2.3659092603700813</v>
      </c>
      <c r="AU34" s="4">
        <f t="shared" si="13"/>
        <v>1.5358923824333246</v>
      </c>
      <c r="AV34" s="4">
        <f t="shared" si="13"/>
        <v>0.5224968370474059</v>
      </c>
      <c r="AW34" s="4">
        <f t="shared" si="13"/>
        <v>0</v>
      </c>
      <c r="AY34" s="2">
        <f t="shared" si="56"/>
        <v>52.003301727508401</v>
      </c>
      <c r="AZ34" s="2">
        <f t="shared" si="14"/>
        <v>55.133575893244114</v>
      </c>
      <c r="BA34" s="2">
        <f t="shared" si="14"/>
        <v>56.595510506923283</v>
      </c>
      <c r="BB34" s="2">
        <f t="shared" si="14"/>
        <v>57.193228227910367</v>
      </c>
      <c r="BC34" s="2">
        <f t="shared" si="14"/>
        <v>61.258098437969146</v>
      </c>
      <c r="BD34" s="2">
        <f t="shared" si="14"/>
        <v>61.087798393497707</v>
      </c>
      <c r="BE34" s="2">
        <f t="shared" si="14"/>
        <v>62.761936198034533</v>
      </c>
      <c r="BF34" s="2">
        <f t="shared" si="14"/>
        <v>64.891094185941057</v>
      </c>
      <c r="BG34" s="2">
        <f t="shared" si="14"/>
        <v>61.017163694099835</v>
      </c>
      <c r="BH34" s="2">
        <f t="shared" si="14"/>
        <v>62.07853783553287</v>
      </c>
      <c r="BI34" s="2">
        <f t="shared" si="14"/>
        <v>57.985074560592921</v>
      </c>
      <c r="BJ34" s="2">
        <f t="shared" si="14"/>
        <v>55.95109073962324</v>
      </c>
      <c r="BK34" s="2">
        <f t="shared" si="14"/>
        <v>54.981107617550208</v>
      </c>
      <c r="BL34" s="2">
        <f t="shared" si="14"/>
        <v>56.594503161843285</v>
      </c>
      <c r="BM34" s="2" t="e">
        <f t="shared" si="14"/>
        <v>#N/A</v>
      </c>
      <c r="BO34" s="2">
        <f t="shared" si="15"/>
        <v>52.360999999999997</v>
      </c>
      <c r="BP34" s="2">
        <f t="shared" si="16"/>
        <v>55.066000000000003</v>
      </c>
      <c r="BQ34" s="2">
        <f t="shared" si="17"/>
        <v>57.279000000000003</v>
      </c>
      <c r="BR34" s="2">
        <f t="shared" si="18"/>
        <v>58.933999999999997</v>
      </c>
      <c r="BS34" s="2">
        <f t="shared" si="19"/>
        <v>61.689</v>
      </c>
      <c r="BT34" s="2">
        <f t="shared" si="20"/>
        <v>62.197000000000003</v>
      </c>
      <c r="BU34" s="2">
        <f t="shared" si="21"/>
        <v>63.738</v>
      </c>
      <c r="BV34" s="2">
        <f t="shared" si="22"/>
        <v>66.278999999999996</v>
      </c>
      <c r="BW34" s="2">
        <f t="shared" si="23"/>
        <v>62.832999999999998</v>
      </c>
      <c r="BX34" s="2">
        <f t="shared" si="24"/>
        <v>62.317</v>
      </c>
      <c r="BY34" s="2">
        <f t="shared" si="25"/>
        <v>59.35</v>
      </c>
      <c r="BZ34" s="2">
        <f t="shared" si="26"/>
        <v>58.317</v>
      </c>
      <c r="CA34" s="2">
        <f t="shared" si="27"/>
        <v>56.517000000000003</v>
      </c>
      <c r="CB34" s="2">
        <f t="shared" si="28"/>
        <v>57.116999999999997</v>
      </c>
      <c r="CC34" s="2" t="str">
        <f t="shared" si="29"/>
        <v/>
      </c>
      <c r="CE34" s="2" t="str">
        <f t="shared" si="57"/>
        <v/>
      </c>
      <c r="CF34" s="2" t="str">
        <f t="shared" si="30"/>
        <v/>
      </c>
      <c r="CG34" s="2" t="str">
        <f t="shared" si="30"/>
        <v/>
      </c>
      <c r="CH34" s="2" t="str">
        <f t="shared" si="30"/>
        <v/>
      </c>
      <c r="CI34" s="2" t="str">
        <f t="shared" si="30"/>
        <v/>
      </c>
      <c r="CJ34" s="2" t="str">
        <f t="shared" si="30"/>
        <v/>
      </c>
      <c r="CK34" s="2" t="str">
        <f t="shared" si="30"/>
        <v/>
      </c>
      <c r="CL34" s="2" t="str">
        <f t="shared" si="30"/>
        <v/>
      </c>
      <c r="CM34" s="2" t="str">
        <f t="shared" si="30"/>
        <v/>
      </c>
      <c r="CN34" s="2" t="str">
        <f t="shared" si="30"/>
        <v/>
      </c>
      <c r="CO34" s="2" t="str">
        <f t="shared" si="30"/>
        <v/>
      </c>
      <c r="CP34" s="2" t="str">
        <f t="shared" si="30"/>
        <v/>
      </c>
      <c r="CQ34" s="2" t="str">
        <f t="shared" si="30"/>
        <v/>
      </c>
      <c r="CR34" s="2" t="str">
        <f t="shared" si="30"/>
        <v/>
      </c>
      <c r="CS34" s="2" t="str">
        <f t="shared" si="30"/>
        <v/>
      </c>
      <c r="CU34" s="2" t="str">
        <f t="shared" si="31"/>
        <v/>
      </c>
      <c r="CV34" s="2" t="str">
        <f t="shared" si="32"/>
        <v/>
      </c>
      <c r="CW34" s="2" t="str">
        <f t="shared" si="33"/>
        <v/>
      </c>
      <c r="CX34" s="2" t="str">
        <f t="shared" si="34"/>
        <v/>
      </c>
      <c r="CY34" s="2" t="str">
        <f t="shared" si="35"/>
        <v/>
      </c>
      <c r="CZ34" s="2" t="str">
        <f t="shared" si="36"/>
        <v/>
      </c>
      <c r="DA34" s="2" t="str">
        <f t="shared" si="37"/>
        <v/>
      </c>
      <c r="DB34" s="2" t="str">
        <f t="shared" si="38"/>
        <v/>
      </c>
      <c r="DC34" s="2" t="str">
        <f t="shared" si="39"/>
        <v/>
      </c>
      <c r="DD34" s="2" t="str">
        <f t="shared" si="40"/>
        <v/>
      </c>
      <c r="DE34" s="2" t="str">
        <f t="shared" si="41"/>
        <v/>
      </c>
      <c r="DF34" s="2" t="str">
        <f t="shared" si="42"/>
        <v/>
      </c>
      <c r="DG34" s="2" t="str">
        <f t="shared" si="43"/>
        <v/>
      </c>
      <c r="DH34" s="2" t="str">
        <f t="shared" si="44"/>
        <v/>
      </c>
      <c r="DI34" s="2" t="str">
        <f t="shared" si="45"/>
        <v/>
      </c>
      <c r="DK34" s="2">
        <f t="shared" si="46"/>
        <v>51.648808983604766</v>
      </c>
      <c r="DL34" s="2">
        <f t="shared" si="46"/>
        <v>54.925496617336151</v>
      </c>
      <c r="DM34" s="2">
        <f t="shared" si="46"/>
        <v>56.368308819087872</v>
      </c>
      <c r="DN34" s="2">
        <f t="shared" si="46"/>
        <v>57.00491916376307</v>
      </c>
      <c r="DO34" s="2">
        <f t="shared" si="46"/>
        <v>61.145732407127745</v>
      </c>
      <c r="DP34" s="2">
        <f t="shared" si="46"/>
        <v>60.962012543554039</v>
      </c>
      <c r="DQ34" s="2">
        <f t="shared" si="46"/>
        <v>62.672751393728213</v>
      </c>
      <c r="DR34" s="2">
        <f t="shared" si="46"/>
        <v>64.69487701688557</v>
      </c>
      <c r="DS34" s="2">
        <f t="shared" si="46"/>
        <v>60.832384615384612</v>
      </c>
      <c r="DT34" s="2">
        <f t="shared" si="46"/>
        <v>61.89484041811847</v>
      </c>
      <c r="DU34" s="2">
        <f t="shared" si="46"/>
        <v>57.782974358974371</v>
      </c>
      <c r="DV34" s="2">
        <f t="shared" si="46"/>
        <v>55.722484615384616</v>
      </c>
      <c r="DW34" s="2">
        <f t="shared" si="46"/>
        <v>54.78927861163227</v>
      </c>
      <c r="DX34" s="2">
        <f t="shared" si="46"/>
        <v>56.291849441256424</v>
      </c>
      <c r="DY34" s="2">
        <f t="shared" si="46"/>
        <v>54.383392749892749</v>
      </c>
      <c r="EA34" s="2">
        <f t="shared" si="47"/>
        <v>60.780820623628756</v>
      </c>
      <c r="EB34" s="2">
        <f t="shared" si="47"/>
        <v>61.29674087972802</v>
      </c>
      <c r="EC34" s="2">
        <f t="shared" si="47"/>
        <v>63.47898421975453</v>
      </c>
      <c r="ED34" s="2">
        <f t="shared" si="47"/>
        <v>63.070557737944988</v>
      </c>
      <c r="EE34" s="2">
        <f t="shared" si="47"/>
        <v>64.592377656963762</v>
      </c>
      <c r="EF34" s="2">
        <f t="shared" si="47"/>
        <v>64.968705086183292</v>
      </c>
      <c r="EG34" s="2">
        <f t="shared" si="47"/>
        <v>65.698658739290465</v>
      </c>
      <c r="EH34" s="2">
        <f t="shared" si="47"/>
        <v>71.886372014447147</v>
      </c>
      <c r="EI34" s="2">
        <f t="shared" si="47"/>
        <v>67.450067381257512</v>
      </c>
      <c r="EJ34" s="2">
        <f t="shared" si="47"/>
        <v>68.264142702702713</v>
      </c>
      <c r="EK34" s="2">
        <f t="shared" si="47"/>
        <v>65.295386306264305</v>
      </c>
      <c r="EL34" s="2">
        <f t="shared" si="47"/>
        <v>64.290531991533655</v>
      </c>
      <c r="EM34" s="2">
        <f t="shared" si="47"/>
        <v>61.730304193960961</v>
      </c>
      <c r="EN34" s="2">
        <f t="shared" si="47"/>
        <v>65.71370170814869</v>
      </c>
      <c r="EO34" s="2">
        <f t="shared" si="47"/>
        <v>63.698922327223038</v>
      </c>
      <c r="EQ34" s="2">
        <f t="shared" si="48"/>
        <v>58.789043178396227</v>
      </c>
      <c r="ER34" s="2">
        <f t="shared" si="48"/>
        <v>59.991491601303998</v>
      </c>
      <c r="ES34" s="2">
        <f t="shared" si="48"/>
        <v>62.76358525525</v>
      </c>
      <c r="ET34" s="2">
        <f t="shared" si="48"/>
        <v>62.237690025202625</v>
      </c>
      <c r="EU34" s="2">
        <f t="shared" si="48"/>
        <v>64.941516503686813</v>
      </c>
      <c r="EV34" s="2">
        <f t="shared" si="48"/>
        <v>64.968705086183292</v>
      </c>
      <c r="EW34" s="2">
        <f t="shared" si="48"/>
        <v>65.845485792938206</v>
      </c>
      <c r="EX34" s="2">
        <f t="shared" si="48"/>
        <v>70.811354997427955</v>
      </c>
      <c r="EY34" s="2">
        <f t="shared" si="48"/>
        <v>67.172991929826892</v>
      </c>
      <c r="EZ34" s="2">
        <f t="shared" si="48"/>
        <v>67.577452106233366</v>
      </c>
      <c r="FA34" s="2">
        <f t="shared" si="48"/>
        <v>64.438959213359524</v>
      </c>
      <c r="FB34" s="2">
        <f t="shared" si="48"/>
        <v>64.290531991533655</v>
      </c>
      <c r="FC34" s="2">
        <f t="shared" si="48"/>
        <v>61.93046124541759</v>
      </c>
      <c r="FD34" s="2">
        <f t="shared" si="48"/>
        <v>63.705630009527354</v>
      </c>
      <c r="FE34" s="2">
        <f t="shared" si="48"/>
        <v>67.93532883658176</v>
      </c>
      <c r="FG34" s="2">
        <f t="shared" si="49"/>
        <v>3.8819683015678931E-2</v>
      </c>
      <c r="FH34" s="2">
        <f t="shared" si="49"/>
        <v>3.2659907130943223E-2</v>
      </c>
      <c r="FI34" s="2">
        <f t="shared" si="49"/>
        <v>3.1952597986405144E-2</v>
      </c>
      <c r="FJ34" s="2">
        <f t="shared" si="49"/>
        <v>3.1045766737331008E-2</v>
      </c>
      <c r="FK34" s="2">
        <f t="shared" si="49"/>
        <v>3.2601214526295018E-2</v>
      </c>
      <c r="FL34" s="2">
        <f t="shared" si="49"/>
        <v>3.1393936171883394E-2</v>
      </c>
      <c r="FM34" s="2">
        <f t="shared" si="49"/>
        <v>2.9473573254752493E-2</v>
      </c>
      <c r="FN34" s="2">
        <f t="shared" si="49"/>
        <v>2.7285170532867914E-2</v>
      </c>
      <c r="FO34" s="2">
        <f t="shared" si="49"/>
        <v>2.7922192174013552E-2</v>
      </c>
      <c r="FP34" s="2">
        <f t="shared" si="49"/>
        <v>2.8841484148288649E-2</v>
      </c>
      <c r="FQ34" s="2">
        <f t="shared" si="49"/>
        <v>2.6902644248447027E-2</v>
      </c>
      <c r="FR34" s="2">
        <f t="shared" si="49"/>
        <v>2.6681239517302689E-2</v>
      </c>
      <c r="FS34" s="2">
        <f t="shared" si="49"/>
        <v>2.7636888528524174E-2</v>
      </c>
      <c r="FT34" s="2">
        <f t="shared" si="49"/>
        <v>3.2123065154406216E-2</v>
      </c>
      <c r="FU34" s="2">
        <f t="shared" si="49"/>
        <v>2.5726228617692207E-2</v>
      </c>
      <c r="FW34" s="2">
        <f t="shared" si="58"/>
        <v>4.5453158449876072E-6</v>
      </c>
      <c r="FX34" s="2">
        <f t="shared" si="50"/>
        <v>3.8077096799249503E-6</v>
      </c>
      <c r="FY34" s="2">
        <f t="shared" si="50"/>
        <v>4.0042746084669753E-6</v>
      </c>
      <c r="FZ34" s="2">
        <f t="shared" si="50"/>
        <v>4.0056057646891456E-6</v>
      </c>
      <c r="GA34" s="2">
        <f t="shared" si="50"/>
        <v>3.4646831075260145E-6</v>
      </c>
      <c r="GB34" s="2">
        <f t="shared" si="50"/>
        <v>3.565583218452361E-6</v>
      </c>
      <c r="GC34" s="2">
        <f t="shared" si="50"/>
        <v>3.4223583744278791E-6</v>
      </c>
      <c r="GD34" s="2">
        <f t="shared" si="50"/>
        <v>3.7193264687353356E-6</v>
      </c>
      <c r="GE34" s="2">
        <f t="shared" si="50"/>
        <v>4.0827151318912462E-6</v>
      </c>
      <c r="GF34" s="2">
        <f t="shared" si="50"/>
        <v>3.9515061123709085E-6</v>
      </c>
      <c r="GG34" s="2">
        <f t="shared" si="50"/>
        <v>4.1386443737738988E-6</v>
      </c>
      <c r="GH34" s="2">
        <f t="shared" si="50"/>
        <v>3.8102243921514981E-6</v>
      </c>
      <c r="GI34" s="2">
        <f t="shared" si="50"/>
        <v>3.2755552765193007E-6</v>
      </c>
      <c r="GJ34" s="2">
        <f t="shared" si="50"/>
        <v>2.516671948918732E-6</v>
      </c>
      <c r="GK34" s="2">
        <f t="shared" si="50"/>
        <v>2.0869280058337444E-6</v>
      </c>
      <c r="GM34" s="86">
        <f t="shared" si="59"/>
        <v>5.0828231466592636E-10</v>
      </c>
      <c r="GN34" s="86">
        <f t="shared" si="51"/>
        <v>3.0421889863781131E-12</v>
      </c>
      <c r="GO34" s="86">
        <f t="shared" si="51"/>
        <v>7.8484782256993288E-13</v>
      </c>
      <c r="GP34" s="86">
        <f t="shared" si="51"/>
        <v>1.215810797357598E-13</v>
      </c>
      <c r="GQ34" s="86">
        <f t="shared" si="51"/>
        <v>1.0669046649767965E-12</v>
      </c>
      <c r="GR34" s="86">
        <f t="shared" si="51"/>
        <v>1.5172567342385185E-13</v>
      </c>
      <c r="GS34" s="86">
        <f t="shared" si="51"/>
        <v>6.7739615275936158E-14</v>
      </c>
      <c r="GT34" s="86">
        <f t="shared" si="51"/>
        <v>1.0391925841634678E-14</v>
      </c>
      <c r="GU34" s="86">
        <f t="shared" si="51"/>
        <v>3.4421600062305894E-15</v>
      </c>
      <c r="GV34" s="86">
        <f t="shared" si="51"/>
        <v>6.27679356217533E-14</v>
      </c>
      <c r="GW34" s="86">
        <f t="shared" si="51"/>
        <v>2.2597338557158039E-15</v>
      </c>
      <c r="GX34" s="86">
        <f t="shared" si="51"/>
        <v>3.1995459251592628E-15</v>
      </c>
      <c r="GY34" s="86">
        <f t="shared" si="51"/>
        <v>7.9611494328272519E-15</v>
      </c>
      <c r="GZ34" s="86">
        <f t="shared" si="51"/>
        <v>6.0626035031069456E-13</v>
      </c>
      <c r="HA34" s="86">
        <f t="shared" si="51"/>
        <v>4.1566931690674681E-17</v>
      </c>
      <c r="HC34" s="86">
        <f t="shared" si="63"/>
        <v>9.7794063052504896E-25</v>
      </c>
      <c r="HD34" s="86">
        <f t="shared" si="52"/>
        <v>3.6488046940580393E-32</v>
      </c>
      <c r="HE34" s="86">
        <f t="shared" si="52"/>
        <v>5.3377488901059403E-32</v>
      </c>
      <c r="HF34" s="86">
        <f t="shared" si="52"/>
        <v>1.1359374088337136E-34</v>
      </c>
      <c r="HG34" s="86">
        <f t="shared" si="52"/>
        <v>2.6561473946234366E-33</v>
      </c>
      <c r="HH34" s="86">
        <f t="shared" si="52"/>
        <v>1.7764100136038318E-36</v>
      </c>
      <c r="HI34" s="86">
        <f t="shared" si="52"/>
        <v>2.6060848412440189E-36</v>
      </c>
      <c r="HJ34" s="86">
        <f t="shared" si="52"/>
        <v>6.0373753847174973E-38</v>
      </c>
      <c r="HK34" s="86">
        <f t="shared" si="52"/>
        <v>1.9433213250579205E-37</v>
      </c>
      <c r="HL34" s="86">
        <f t="shared" si="52"/>
        <v>8.2682323042231437E-36</v>
      </c>
      <c r="HM34" s="86">
        <f t="shared" si="52"/>
        <v>2.1078313767171781E-39</v>
      </c>
      <c r="HN34" s="86">
        <f t="shared" si="52"/>
        <v>1.4234744845713593E-37</v>
      </c>
      <c r="HO34" s="86">
        <f t="shared" si="52"/>
        <v>3.6199409569003397E-34</v>
      </c>
      <c r="HP34" s="86">
        <f t="shared" si="52"/>
        <v>4.3537045153954614E-32</v>
      </c>
      <c r="HQ34" s="86">
        <f t="shared" si="52"/>
        <v>2.705418009429961E-44</v>
      </c>
      <c r="HS34" s="86">
        <f t="shared" si="60"/>
        <v>2.0888259341284275E-87</v>
      </c>
      <c r="HT34" s="86">
        <f t="shared" si="53"/>
        <v>5.5420942600734579E-113</v>
      </c>
      <c r="HU34" s="86">
        <f t="shared" si="53"/>
        <v>4.5734654062249138E-113</v>
      </c>
      <c r="HV34" s="86">
        <f t="shared" si="53"/>
        <v>1.5799673952541659E-125</v>
      </c>
      <c r="HW34" s="86">
        <f t="shared" si="53"/>
        <v>3.5142791613261262E-121</v>
      </c>
      <c r="HX34" s="86">
        <f t="shared" si="53"/>
        <v>1.9152125241622197E-134</v>
      </c>
      <c r="HY34" s="86">
        <f t="shared" si="53"/>
        <v>1.72335400583093E-132</v>
      </c>
      <c r="HZ34" s="86">
        <f t="shared" si="53"/>
        <v>1.1299303968316992E-137</v>
      </c>
      <c r="IA34" s="86">
        <f t="shared" si="53"/>
        <v>5.2796110685648948E-136</v>
      </c>
      <c r="IB34" s="86">
        <f t="shared" si="53"/>
        <v>1.4871404785656039E-128</v>
      </c>
      <c r="IC34" s="86">
        <f t="shared" si="53"/>
        <v>1.2755756302328319E-142</v>
      </c>
      <c r="ID34" s="86">
        <f t="shared" si="53"/>
        <v>2.1256788693416011E-135</v>
      </c>
      <c r="IE34" s="86">
        <f t="shared" si="53"/>
        <v>1.2166579523937533E-123</v>
      </c>
      <c r="IF34" s="86">
        <f t="shared" si="53"/>
        <v>4.5575507752570475E-76</v>
      </c>
      <c r="IG34" s="86">
        <f t="shared" si="53"/>
        <v>2.1079062390089841E-57</v>
      </c>
      <c r="II34" s="86">
        <f t="shared" si="61"/>
        <v>8.2593281824682456E-277</v>
      </c>
      <c r="IJ34" s="86">
        <f t="shared" si="54"/>
        <v>0</v>
      </c>
      <c r="IK34" s="86">
        <f t="shared" si="54"/>
        <v>0</v>
      </c>
      <c r="IL34" s="86">
        <f t="shared" si="54"/>
        <v>0</v>
      </c>
      <c r="IM34" s="86">
        <f t="shared" si="54"/>
        <v>0</v>
      </c>
      <c r="IN34" s="86">
        <f t="shared" si="54"/>
        <v>0</v>
      </c>
      <c r="IO34" s="86">
        <f t="shared" si="54"/>
        <v>0</v>
      </c>
      <c r="IP34" s="86">
        <f t="shared" si="54"/>
        <v>0</v>
      </c>
      <c r="IQ34" s="86">
        <f t="shared" si="54"/>
        <v>0</v>
      </c>
      <c r="IR34" s="86">
        <f t="shared" si="54"/>
        <v>0</v>
      </c>
      <c r="IS34" s="86">
        <f t="shared" si="54"/>
        <v>0</v>
      </c>
      <c r="IT34" s="86">
        <f t="shared" si="54"/>
        <v>0</v>
      </c>
      <c r="IU34" s="86">
        <f t="shared" si="54"/>
        <v>0</v>
      </c>
      <c r="IV34" s="86">
        <f t="shared" si="54"/>
        <v>3.9811684892917648E-181</v>
      </c>
      <c r="IW34" s="86">
        <f t="shared" si="54"/>
        <v>6.5450713890684546E-124</v>
      </c>
      <c r="IY34" s="86">
        <f t="shared" si="62"/>
        <v>5.0828231466592729E-10</v>
      </c>
      <c r="IZ34" s="86">
        <f t="shared" si="55"/>
        <v>3.0421889863781131E-12</v>
      </c>
      <c r="JA34" s="86">
        <f t="shared" si="55"/>
        <v>7.8484782256993288E-13</v>
      </c>
      <c r="JB34" s="86">
        <f t="shared" si="55"/>
        <v>1.215810797357598E-13</v>
      </c>
      <c r="JC34" s="86">
        <f t="shared" si="55"/>
        <v>1.0669046649767965E-12</v>
      </c>
      <c r="JD34" s="86">
        <f t="shared" si="55"/>
        <v>1.5172567342385185E-13</v>
      </c>
      <c r="JE34" s="86">
        <f t="shared" si="55"/>
        <v>6.7739615275936158E-14</v>
      </c>
      <c r="JF34" s="86">
        <f t="shared" si="55"/>
        <v>1.0391925841634678E-14</v>
      </c>
      <c r="JG34" s="86">
        <f t="shared" si="55"/>
        <v>3.4421600062305894E-15</v>
      </c>
      <c r="JH34" s="86">
        <f t="shared" si="55"/>
        <v>6.27679356217533E-14</v>
      </c>
      <c r="JI34" s="86">
        <f t="shared" si="55"/>
        <v>2.2597338557158039E-15</v>
      </c>
      <c r="JJ34" s="86">
        <f t="shared" si="55"/>
        <v>3.1995459251592628E-15</v>
      </c>
      <c r="JK34" s="86">
        <f t="shared" si="55"/>
        <v>7.9611494328272519E-15</v>
      </c>
      <c r="JL34" s="86">
        <f t="shared" si="55"/>
        <v>6.0626035031069456E-13</v>
      </c>
      <c r="JM34" s="86">
        <f t="shared" si="55"/>
        <v>4.1566931690674681E-17</v>
      </c>
    </row>
    <row r="35" spans="2:273" x14ac:dyDescent="0.25">
      <c r="B35" s="2">
        <v>8</v>
      </c>
      <c r="C35" s="37">
        <v>53.262</v>
      </c>
      <c r="D35" s="37">
        <v>56.262</v>
      </c>
      <c r="E35" s="37">
        <v>56.869</v>
      </c>
      <c r="F35" s="37">
        <v>57.984000000000002</v>
      </c>
      <c r="G35" s="37">
        <v>61.066000000000003</v>
      </c>
      <c r="H35" s="37">
        <v>62</v>
      </c>
      <c r="I35" s="37">
        <v>63.738</v>
      </c>
      <c r="J35" s="37">
        <v>66.278999999999996</v>
      </c>
      <c r="K35" s="37">
        <v>61.6</v>
      </c>
      <c r="L35" s="37">
        <v>64.382999999999996</v>
      </c>
      <c r="M35" s="37">
        <v>59.982999999999997</v>
      </c>
      <c r="N35" s="37">
        <v>58.533000000000001</v>
      </c>
      <c r="O35" s="37">
        <v>56.332999999999998</v>
      </c>
      <c r="P35" s="37">
        <v>56.116999999999997</v>
      </c>
      <c r="Q35" s="37">
        <v>57.655999999999999</v>
      </c>
      <c r="S35" s="4">
        <f t="shared" si="12"/>
        <v>52.283905396574092</v>
      </c>
      <c r="T35" s="4">
        <f t="shared" si="12"/>
        <v>55.373008868975006</v>
      </c>
      <c r="U35" s="4">
        <f t="shared" si="12"/>
        <v>56.855152162736225</v>
      </c>
      <c r="V35" s="4">
        <f t="shared" si="12"/>
        <v>57.511914367614558</v>
      </c>
      <c r="W35" s="4">
        <f t="shared" si="12"/>
        <v>61.493992267704925</v>
      </c>
      <c r="X35" s="4">
        <f t="shared" si="12"/>
        <v>61.307411303575719</v>
      </c>
      <c r="Y35" s="4">
        <f t="shared" si="12"/>
        <v>62.969068216688683</v>
      </c>
      <c r="Z35" s="4">
        <f t="shared" si="12"/>
        <v>65.119366812835096</v>
      </c>
      <c r="AA35" s="4">
        <f t="shared" si="12"/>
        <v>61.273610077584038</v>
      </c>
      <c r="AB35" s="4">
        <f t="shared" si="12"/>
        <v>62.252365026621206</v>
      </c>
      <c r="AC35" s="4">
        <f t="shared" si="12"/>
        <v>58.204134382130626</v>
      </c>
      <c r="AD35" s="4">
        <f t="shared" si="12"/>
        <v>56.196050813654644</v>
      </c>
      <c r="AE35" s="4">
        <f t="shared" si="12"/>
        <v>55.261557453511649</v>
      </c>
      <c r="AF35" s="4">
        <f t="shared" si="12"/>
        <v>56.790379473434989</v>
      </c>
      <c r="AG35" s="4" t="e">
        <f t="shared" si="12"/>
        <v>#N/A</v>
      </c>
      <c r="AI35" s="4">
        <f t="shared" si="13"/>
        <v>0.97809460342590882</v>
      </c>
      <c r="AJ35" s="4">
        <f t="shared" si="13"/>
        <v>0.88899113102499427</v>
      </c>
      <c r="AK35" s="4">
        <f t="shared" si="13"/>
        <v>1.384783726377492E-2</v>
      </c>
      <c r="AL35" s="4">
        <f t="shared" si="13"/>
        <v>0.47208563238544343</v>
      </c>
      <c r="AM35" s="4">
        <f t="shared" si="13"/>
        <v>-0.42799226770492282</v>
      </c>
      <c r="AN35" s="4">
        <f t="shared" si="13"/>
        <v>0.69258869642428067</v>
      </c>
      <c r="AO35" s="4">
        <f t="shared" si="13"/>
        <v>0.76893178331131651</v>
      </c>
      <c r="AP35" s="4">
        <f t="shared" si="13"/>
        <v>1.1596331871648999</v>
      </c>
      <c r="AQ35" s="4">
        <f t="shared" si="13"/>
        <v>0.32638992241596299</v>
      </c>
      <c r="AR35" s="4">
        <f t="shared" si="13"/>
        <v>2.1306349733787897</v>
      </c>
      <c r="AS35" s="4">
        <f t="shared" si="13"/>
        <v>1.7788656178693714</v>
      </c>
      <c r="AT35" s="4">
        <f t="shared" si="13"/>
        <v>2.3369491863453575</v>
      </c>
      <c r="AU35" s="4">
        <f t="shared" si="13"/>
        <v>1.071442546488349</v>
      </c>
      <c r="AV35" s="4">
        <f t="shared" si="13"/>
        <v>-0.67337947343499138</v>
      </c>
      <c r="AW35" s="4">
        <f t="shared" si="13"/>
        <v>0</v>
      </c>
      <c r="AY35" s="2">
        <f t="shared" si="56"/>
        <v>52.283903753709225</v>
      </c>
      <c r="AZ35" s="2">
        <f t="shared" si="14"/>
        <v>55.373008855597384</v>
      </c>
      <c r="BA35" s="2">
        <f t="shared" si="14"/>
        <v>56.855152158886987</v>
      </c>
      <c r="BB35" s="2">
        <f t="shared" si="14"/>
        <v>57.511914366966579</v>
      </c>
      <c r="BC35" s="2">
        <f t="shared" si="14"/>
        <v>61.493992262915533</v>
      </c>
      <c r="BD35" s="2">
        <f t="shared" si="14"/>
        <v>61.307411302794804</v>
      </c>
      <c r="BE35" s="2">
        <f t="shared" si="14"/>
        <v>62.969068216332957</v>
      </c>
      <c r="BF35" s="2">
        <f t="shared" si="14"/>
        <v>65.119366812775411</v>
      </c>
      <c r="BG35" s="2">
        <f t="shared" si="14"/>
        <v>61.273610077562118</v>
      </c>
      <c r="BH35" s="2">
        <f t="shared" si="14"/>
        <v>62.252365026296239</v>
      </c>
      <c r="BI35" s="2">
        <f t="shared" si="14"/>
        <v>58.204134382116486</v>
      </c>
      <c r="BJ35" s="2">
        <f t="shared" si="14"/>
        <v>56.196050813635026</v>
      </c>
      <c r="BK35" s="2">
        <f t="shared" si="14"/>
        <v>55.261557453464611</v>
      </c>
      <c r="BL35" s="2">
        <f t="shared" si="14"/>
        <v>56.790379470687817</v>
      </c>
      <c r="BM35" s="2" t="e">
        <f t="shared" si="14"/>
        <v>#N/A</v>
      </c>
      <c r="BO35" s="2">
        <f t="shared" si="15"/>
        <v>53.262</v>
      </c>
      <c r="BP35" s="2">
        <f t="shared" si="16"/>
        <v>56.262</v>
      </c>
      <c r="BQ35" s="2">
        <f t="shared" si="17"/>
        <v>56.869</v>
      </c>
      <c r="BR35" s="2">
        <f t="shared" si="18"/>
        <v>57.984000000000002</v>
      </c>
      <c r="BS35" s="2">
        <f t="shared" si="19"/>
        <v>61.066000000000003</v>
      </c>
      <c r="BT35" s="2">
        <f t="shared" si="20"/>
        <v>62</v>
      </c>
      <c r="BU35" s="2">
        <f t="shared" si="21"/>
        <v>63.738</v>
      </c>
      <c r="BV35" s="2">
        <f t="shared" si="22"/>
        <v>66.278999999999996</v>
      </c>
      <c r="BW35" s="2">
        <f t="shared" si="23"/>
        <v>61.6</v>
      </c>
      <c r="BX35" s="2">
        <f t="shared" si="24"/>
        <v>64.382999999999996</v>
      </c>
      <c r="BY35" s="2">
        <f t="shared" si="25"/>
        <v>59.982999999999997</v>
      </c>
      <c r="BZ35" s="2">
        <f t="shared" si="26"/>
        <v>58.533000000000001</v>
      </c>
      <c r="CA35" s="2">
        <f t="shared" si="27"/>
        <v>56.332999999999998</v>
      </c>
      <c r="CB35" s="2">
        <f t="shared" si="28"/>
        <v>56.116999999999997</v>
      </c>
      <c r="CC35" s="2" t="str">
        <f t="shared" si="29"/>
        <v/>
      </c>
      <c r="CE35" s="2" t="str">
        <f t="shared" si="57"/>
        <v/>
      </c>
      <c r="CF35" s="2" t="str">
        <f t="shared" si="30"/>
        <v/>
      </c>
      <c r="CG35" s="2" t="str">
        <f t="shared" si="30"/>
        <v/>
      </c>
      <c r="CH35" s="2" t="str">
        <f t="shared" si="30"/>
        <v/>
      </c>
      <c r="CI35" s="2" t="str">
        <f t="shared" si="30"/>
        <v/>
      </c>
      <c r="CJ35" s="2" t="str">
        <f t="shared" si="30"/>
        <v/>
      </c>
      <c r="CK35" s="2" t="str">
        <f t="shared" si="30"/>
        <v/>
      </c>
      <c r="CL35" s="2" t="str">
        <f t="shared" si="30"/>
        <v/>
      </c>
      <c r="CM35" s="2" t="str">
        <f t="shared" si="30"/>
        <v/>
      </c>
      <c r="CN35" s="2" t="str">
        <f t="shared" si="30"/>
        <v/>
      </c>
      <c r="CO35" s="2" t="str">
        <f t="shared" si="30"/>
        <v/>
      </c>
      <c r="CP35" s="2" t="str">
        <f t="shared" si="30"/>
        <v/>
      </c>
      <c r="CQ35" s="2" t="str">
        <f t="shared" si="30"/>
        <v/>
      </c>
      <c r="CR35" s="2" t="str">
        <f t="shared" si="30"/>
        <v/>
      </c>
      <c r="CS35" s="2" t="str">
        <f t="shared" si="30"/>
        <v/>
      </c>
      <c r="CU35" s="2" t="str">
        <f t="shared" si="31"/>
        <v/>
      </c>
      <c r="CV35" s="2" t="str">
        <f t="shared" si="32"/>
        <v/>
      </c>
      <c r="CW35" s="2" t="str">
        <f t="shared" si="33"/>
        <v/>
      </c>
      <c r="CX35" s="2" t="str">
        <f t="shared" si="34"/>
        <v/>
      </c>
      <c r="CY35" s="2" t="str">
        <f t="shared" si="35"/>
        <v/>
      </c>
      <c r="CZ35" s="2" t="str">
        <f t="shared" si="36"/>
        <v/>
      </c>
      <c r="DA35" s="2" t="str">
        <f t="shared" si="37"/>
        <v/>
      </c>
      <c r="DB35" s="2" t="str">
        <f t="shared" si="38"/>
        <v/>
      </c>
      <c r="DC35" s="2" t="str">
        <f t="shared" si="39"/>
        <v/>
      </c>
      <c r="DD35" s="2" t="str">
        <f t="shared" si="40"/>
        <v/>
      </c>
      <c r="DE35" s="2" t="str">
        <f t="shared" si="41"/>
        <v/>
      </c>
      <c r="DF35" s="2" t="str">
        <f t="shared" si="42"/>
        <v/>
      </c>
      <c r="DG35" s="2" t="str">
        <f t="shared" si="43"/>
        <v/>
      </c>
      <c r="DH35" s="2" t="str">
        <f t="shared" si="44"/>
        <v/>
      </c>
      <c r="DI35" s="2" t="str">
        <f t="shared" si="45"/>
        <v/>
      </c>
      <c r="DK35" s="2">
        <f t="shared" si="46"/>
        <v>51.915609729087308</v>
      </c>
      <c r="DL35" s="2">
        <f t="shared" si="46"/>
        <v>55.160371458773781</v>
      </c>
      <c r="DM35" s="2">
        <f t="shared" si="46"/>
        <v>56.622342494714573</v>
      </c>
      <c r="DN35" s="2">
        <f t="shared" si="46"/>
        <v>57.322308362369341</v>
      </c>
      <c r="DO35" s="2">
        <f t="shared" si="46"/>
        <v>61.384947145877369</v>
      </c>
      <c r="DP35" s="2">
        <f t="shared" si="46"/>
        <v>61.182777003484347</v>
      </c>
      <c r="DQ35" s="2">
        <f t="shared" si="46"/>
        <v>62.883077351916363</v>
      </c>
      <c r="DR35" s="2">
        <f t="shared" si="46"/>
        <v>64.917417448405274</v>
      </c>
      <c r="DS35" s="2">
        <f t="shared" si="46"/>
        <v>61.084827552248598</v>
      </c>
      <c r="DT35" s="2">
        <f t="shared" si="46"/>
        <v>62.062740766550526</v>
      </c>
      <c r="DU35" s="2">
        <f t="shared" si="46"/>
        <v>57.994820512820525</v>
      </c>
      <c r="DV35" s="2">
        <f t="shared" si="46"/>
        <v>55.958098785425101</v>
      </c>
      <c r="DW35" s="2">
        <f t="shared" si="46"/>
        <v>55.065148686679173</v>
      </c>
      <c r="DX35" s="2">
        <f t="shared" si="46"/>
        <v>56.472630021141654</v>
      </c>
      <c r="DY35" s="2">
        <f t="shared" si="46"/>
        <v>54.546486057486064</v>
      </c>
      <c r="EA35" s="2">
        <f t="shared" si="47"/>
        <v>60.600768698889709</v>
      </c>
      <c r="EB35" s="2">
        <f t="shared" si="47"/>
        <v>61.117020570376155</v>
      </c>
      <c r="EC35" s="2">
        <f t="shared" si="47"/>
        <v>63.287913851548801</v>
      </c>
      <c r="ED35" s="2">
        <f t="shared" si="47"/>
        <v>62.909027796011131</v>
      </c>
      <c r="EE35" s="2">
        <f t="shared" si="47"/>
        <v>64.445015026239261</v>
      </c>
      <c r="EF35" s="2">
        <f t="shared" si="47"/>
        <v>64.814437330482647</v>
      </c>
      <c r="EG35" s="2">
        <f t="shared" si="47"/>
        <v>65.551471365638761</v>
      </c>
      <c r="EH35" s="2">
        <f t="shared" si="47"/>
        <v>71.685519457066277</v>
      </c>
      <c r="EI35" s="2">
        <f t="shared" si="47"/>
        <v>67.26760293603634</v>
      </c>
      <c r="EJ35" s="2">
        <f t="shared" si="47"/>
        <v>68.075721561561565</v>
      </c>
      <c r="EK35" s="2">
        <f t="shared" si="47"/>
        <v>65.109195910520782</v>
      </c>
      <c r="EL35" s="2">
        <f t="shared" si="47"/>
        <v>64.112647199891271</v>
      </c>
      <c r="EM35" s="2">
        <f t="shared" si="47"/>
        <v>61.563850220264321</v>
      </c>
      <c r="EN35" s="2">
        <f t="shared" si="47"/>
        <v>65.522017863908133</v>
      </c>
      <c r="EO35" s="2">
        <f t="shared" si="47"/>
        <v>63.559222634635084</v>
      </c>
      <c r="EQ35" s="2">
        <f t="shared" si="48"/>
        <v>58.630385521394913</v>
      </c>
      <c r="ER35" s="2">
        <f t="shared" si="48"/>
        <v>59.8247312550521</v>
      </c>
      <c r="ES35" s="2">
        <f t="shared" si="48"/>
        <v>62.579746338140566</v>
      </c>
      <c r="ET35" s="2">
        <f t="shared" si="48"/>
        <v>62.084666390458104</v>
      </c>
      <c r="EU35" s="2">
        <f t="shared" si="48"/>
        <v>64.790579651254774</v>
      </c>
      <c r="EV35" s="2">
        <f t="shared" si="48"/>
        <v>64.814437330482647</v>
      </c>
      <c r="EW35" s="2">
        <f t="shared" si="48"/>
        <v>65.696815298638228</v>
      </c>
      <c r="EX35" s="2">
        <f t="shared" si="48"/>
        <v>70.621379745736093</v>
      </c>
      <c r="EY35" s="2">
        <f t="shared" si="48"/>
        <v>66.993359663831853</v>
      </c>
      <c r="EZ35" s="2">
        <f t="shared" si="48"/>
        <v>67.396023360870259</v>
      </c>
      <c r="FA35" s="2">
        <f t="shared" si="48"/>
        <v>64.261530749448184</v>
      </c>
      <c r="FB35" s="2">
        <f t="shared" si="48"/>
        <v>64.112647199891271</v>
      </c>
      <c r="FC35" s="2">
        <f t="shared" si="48"/>
        <v>61.761988945997771</v>
      </c>
      <c r="FD35" s="2">
        <f t="shared" si="48"/>
        <v>63.533426292362712</v>
      </c>
      <c r="FE35" s="2">
        <f t="shared" si="48"/>
        <v>67.747317926913624</v>
      </c>
      <c r="FG35" s="2">
        <f t="shared" si="49"/>
        <v>4.2406114381108334E-2</v>
      </c>
      <c r="FH35" s="2">
        <f t="shared" si="49"/>
        <v>3.5698391534699489E-2</v>
      </c>
      <c r="FI35" s="2">
        <f t="shared" si="49"/>
        <v>3.4927654508214986E-2</v>
      </c>
      <c r="FJ35" s="2">
        <f t="shared" si="49"/>
        <v>3.3939349826359183E-2</v>
      </c>
      <c r="FK35" s="2">
        <f t="shared" si="49"/>
        <v>3.5634439665811882E-2</v>
      </c>
      <c r="FL35" s="2">
        <f t="shared" si="49"/>
        <v>3.4318820618742876E-2</v>
      </c>
      <c r="FM35" s="2">
        <f t="shared" si="49"/>
        <v>3.222549539739996E-2</v>
      </c>
      <c r="FN35" s="2">
        <f t="shared" si="49"/>
        <v>2.9839045546675484E-2</v>
      </c>
      <c r="FO35" s="2">
        <f t="shared" si="49"/>
        <v>3.0533820375833225E-2</v>
      </c>
      <c r="FP35" s="2">
        <f t="shared" si="49"/>
        <v>3.1536306395274376E-2</v>
      </c>
      <c r="FQ35" s="2">
        <f t="shared" si="49"/>
        <v>2.9421798013366134E-2</v>
      </c>
      <c r="FR35" s="2">
        <f t="shared" si="49"/>
        <v>2.9180282722683477E-2</v>
      </c>
      <c r="FS35" s="2">
        <f t="shared" si="49"/>
        <v>3.0222661271724811E-2</v>
      </c>
      <c r="FT35" s="2">
        <f t="shared" si="49"/>
        <v>3.5113417894821919E-2</v>
      </c>
      <c r="FU35" s="2">
        <f t="shared" si="49"/>
        <v>2.8138408651578007E-2</v>
      </c>
      <c r="FW35" s="2">
        <f t="shared" si="58"/>
        <v>4.983837533081306E-6</v>
      </c>
      <c r="FX35" s="2">
        <f t="shared" si="50"/>
        <v>4.1750691075236509E-6</v>
      </c>
      <c r="FY35" s="2">
        <f t="shared" si="50"/>
        <v>4.3905981033551672E-6</v>
      </c>
      <c r="FZ35" s="2">
        <f t="shared" si="50"/>
        <v>4.3920576860005174E-6</v>
      </c>
      <c r="GA35" s="2">
        <f t="shared" si="50"/>
        <v>3.7989482140872337E-6</v>
      </c>
      <c r="GB35" s="2">
        <f t="shared" si="50"/>
        <v>3.9095829106664793E-6</v>
      </c>
      <c r="GC35" s="2">
        <f t="shared" si="50"/>
        <v>3.7525400979233952E-6</v>
      </c>
      <c r="GD35" s="2">
        <f t="shared" si="50"/>
        <v>4.0781589139248267E-6</v>
      </c>
      <c r="GE35" s="2">
        <f t="shared" si="50"/>
        <v>4.476606359878736E-6</v>
      </c>
      <c r="GF35" s="2">
        <f t="shared" si="50"/>
        <v>4.3327386423531511E-6</v>
      </c>
      <c r="GG35" s="2">
        <f t="shared" si="50"/>
        <v>4.5379315054878762E-6</v>
      </c>
      <c r="GH35" s="2">
        <f t="shared" si="50"/>
        <v>4.1778264326230988E-6</v>
      </c>
      <c r="GI35" s="2">
        <f t="shared" si="50"/>
        <v>3.5915738059572237E-6</v>
      </c>
      <c r="GJ35" s="2">
        <f t="shared" si="50"/>
        <v>2.7594752488230187E-6</v>
      </c>
      <c r="GK35" s="2">
        <f t="shared" si="50"/>
        <v>2.2882705945898979E-6</v>
      </c>
      <c r="GM35" s="86">
        <f t="shared" si="59"/>
        <v>9.9716355038384861E-10</v>
      </c>
      <c r="GN35" s="86">
        <f t="shared" si="51"/>
        <v>7.1762204886132859E-12</v>
      </c>
      <c r="GO35" s="86">
        <f t="shared" si="51"/>
        <v>1.9523426181511247E-12</v>
      </c>
      <c r="GP35" s="86">
        <f t="shared" si="51"/>
        <v>3.2531756181575763E-13</v>
      </c>
      <c r="GQ35" s="86">
        <f t="shared" si="51"/>
        <v>2.6331112693372473E-12</v>
      </c>
      <c r="GR35" s="86">
        <f t="shared" si="51"/>
        <v>4.0339540252968043E-13</v>
      </c>
      <c r="GS35" s="86">
        <f t="shared" si="51"/>
        <v>1.8309146464537604E-13</v>
      </c>
      <c r="GT35" s="86">
        <f t="shared" si="51"/>
        <v>2.9735687301930423E-14</v>
      </c>
      <c r="GU35" s="86">
        <f t="shared" si="51"/>
        <v>1.0396291106713008E-14</v>
      </c>
      <c r="GV35" s="86">
        <f t="shared" si="51"/>
        <v>1.6914366858747367E-13</v>
      </c>
      <c r="GW35" s="86">
        <f t="shared" si="51"/>
        <v>6.8667963013190095E-15</v>
      </c>
      <c r="GX35" s="86">
        <f t="shared" si="51"/>
        <v>9.556271210408469E-15</v>
      </c>
      <c r="GY35" s="86">
        <f t="shared" si="51"/>
        <v>2.3128080923605145E-14</v>
      </c>
      <c r="GZ35" s="86">
        <f t="shared" si="51"/>
        <v>1.5273907639026314E-12</v>
      </c>
      <c r="HA35" s="86">
        <f t="shared" si="51"/>
        <v>1.4732680826301543E-16</v>
      </c>
      <c r="HC35" s="86">
        <f t="shared" si="63"/>
        <v>3.7366893646483544E-24</v>
      </c>
      <c r="HD35" s="86">
        <f t="shared" si="52"/>
        <v>2.2318063959291608E-31</v>
      </c>
      <c r="HE35" s="86">
        <f t="shared" si="52"/>
        <v>3.2690615760450416E-31</v>
      </c>
      <c r="HF35" s="86">
        <f t="shared" si="52"/>
        <v>8.276580480024324E-34</v>
      </c>
      <c r="HG35" s="86">
        <f t="shared" si="52"/>
        <v>1.7433461147992111E-32</v>
      </c>
      <c r="HH35" s="86">
        <f t="shared" si="52"/>
        <v>1.4247003043075441E-35</v>
      </c>
      <c r="HI35" s="86">
        <f t="shared" si="52"/>
        <v>2.0354472155186742E-35</v>
      </c>
      <c r="HJ35" s="86">
        <f t="shared" si="52"/>
        <v>5.1965036167169338E-37</v>
      </c>
      <c r="HK35" s="86">
        <f t="shared" si="52"/>
        <v>1.6506093621775051E-36</v>
      </c>
      <c r="HL35" s="86">
        <f t="shared" si="52"/>
        <v>6.2748569777602781E-35</v>
      </c>
      <c r="HM35" s="86">
        <f t="shared" si="52"/>
        <v>2.0087788744870057E-38</v>
      </c>
      <c r="HN35" s="86">
        <f t="shared" si="52"/>
        <v>1.1971698719339814E-36</v>
      </c>
      <c r="HO35" s="86">
        <f t="shared" si="52"/>
        <v>2.4605375310229245E-33</v>
      </c>
      <c r="HP35" s="86">
        <f t="shared" si="52"/>
        <v>2.6211320129246952E-31</v>
      </c>
      <c r="HQ35" s="86">
        <f t="shared" si="52"/>
        <v>3.402083591762936E-43</v>
      </c>
      <c r="HS35" s="86">
        <f t="shared" si="60"/>
        <v>6.640856975680957E-86</v>
      </c>
      <c r="HT35" s="86">
        <f t="shared" si="53"/>
        <v>5.7440461950053112E-111</v>
      </c>
      <c r="HU35" s="86">
        <f t="shared" si="53"/>
        <v>4.8243888502300152E-111</v>
      </c>
      <c r="HV35" s="86">
        <f t="shared" si="53"/>
        <v>2.7609242978190509E-123</v>
      </c>
      <c r="HW35" s="86">
        <f t="shared" si="53"/>
        <v>4.751361618391008E-119</v>
      </c>
      <c r="HX35" s="86">
        <f t="shared" si="53"/>
        <v>4.49658036374572E-132</v>
      </c>
      <c r="HY35" s="86">
        <f t="shared" si="53"/>
        <v>3.6729374355189106E-130</v>
      </c>
      <c r="HZ35" s="86">
        <f t="shared" si="53"/>
        <v>3.0439656992401759E-135</v>
      </c>
      <c r="IA35" s="86">
        <f t="shared" si="53"/>
        <v>1.380355017823243E-133</v>
      </c>
      <c r="IB35" s="86">
        <f t="shared" si="53"/>
        <v>2.8179822931145214E-126</v>
      </c>
      <c r="IC35" s="86">
        <f t="shared" si="53"/>
        <v>4.4354557595112796E-140</v>
      </c>
      <c r="ID35" s="86">
        <f t="shared" si="53"/>
        <v>5.293401057416675E-133</v>
      </c>
      <c r="IE35" s="86">
        <f t="shared" si="53"/>
        <v>1.7737464203730067E-121</v>
      </c>
      <c r="IF35" s="86">
        <f t="shared" si="53"/>
        <v>9.3147196087341326E-75</v>
      </c>
      <c r="IG35" s="86">
        <f t="shared" si="53"/>
        <v>1.9408118804846772E-56</v>
      </c>
      <c r="II35" s="86">
        <f t="shared" si="61"/>
        <v>1.0335082135963695E-272</v>
      </c>
      <c r="IJ35" s="86">
        <f t="shared" si="54"/>
        <v>0</v>
      </c>
      <c r="IK35" s="86">
        <f t="shared" si="54"/>
        <v>0</v>
      </c>
      <c r="IL35" s="86">
        <f t="shared" si="54"/>
        <v>0</v>
      </c>
      <c r="IM35" s="86">
        <f t="shared" si="54"/>
        <v>0</v>
      </c>
      <c r="IN35" s="86">
        <f t="shared" si="54"/>
        <v>0</v>
      </c>
      <c r="IO35" s="86">
        <f t="shared" si="54"/>
        <v>0</v>
      </c>
      <c r="IP35" s="86">
        <f t="shared" si="54"/>
        <v>0</v>
      </c>
      <c r="IQ35" s="86">
        <f t="shared" si="54"/>
        <v>0</v>
      </c>
      <c r="IR35" s="86">
        <f t="shared" si="54"/>
        <v>0</v>
      </c>
      <c r="IS35" s="86">
        <f t="shared" si="54"/>
        <v>0</v>
      </c>
      <c r="IT35" s="86">
        <f t="shared" si="54"/>
        <v>0</v>
      </c>
      <c r="IU35" s="86">
        <f t="shared" si="54"/>
        <v>0</v>
      </c>
      <c r="IV35" s="86">
        <f t="shared" si="54"/>
        <v>1.4101807245120794E-178</v>
      </c>
      <c r="IW35" s="86">
        <f t="shared" si="54"/>
        <v>3.3653328029351289E-122</v>
      </c>
      <c r="IY35" s="86">
        <f t="shared" si="62"/>
        <v>9.9716355038385233E-10</v>
      </c>
      <c r="IZ35" s="86">
        <f t="shared" si="55"/>
        <v>7.1762204886132859E-12</v>
      </c>
      <c r="JA35" s="86">
        <f t="shared" si="55"/>
        <v>1.9523426181511247E-12</v>
      </c>
      <c r="JB35" s="86">
        <f t="shared" si="55"/>
        <v>3.2531756181575763E-13</v>
      </c>
      <c r="JC35" s="86">
        <f t="shared" si="55"/>
        <v>2.6331112693372473E-12</v>
      </c>
      <c r="JD35" s="86">
        <f t="shared" si="55"/>
        <v>4.0339540252968043E-13</v>
      </c>
      <c r="JE35" s="86">
        <f t="shared" si="55"/>
        <v>1.8309146464537604E-13</v>
      </c>
      <c r="JF35" s="86">
        <f t="shared" si="55"/>
        <v>2.9735687301930423E-14</v>
      </c>
      <c r="JG35" s="86">
        <f t="shared" si="55"/>
        <v>1.0396291106713008E-14</v>
      </c>
      <c r="JH35" s="86">
        <f t="shared" si="55"/>
        <v>1.6914366858747367E-13</v>
      </c>
      <c r="JI35" s="86">
        <f t="shared" si="55"/>
        <v>6.8667963013190095E-15</v>
      </c>
      <c r="JJ35" s="86">
        <f t="shared" si="55"/>
        <v>9.556271210408469E-15</v>
      </c>
      <c r="JK35" s="86">
        <f t="shared" si="55"/>
        <v>2.3128080923605145E-14</v>
      </c>
      <c r="JL35" s="86">
        <f t="shared" si="55"/>
        <v>1.5273907639026314E-12</v>
      </c>
      <c r="JM35" s="86">
        <f t="shared" si="55"/>
        <v>1.4732680826301543E-16</v>
      </c>
    </row>
    <row r="36" spans="2:273" x14ac:dyDescent="0.25">
      <c r="B36" s="2">
        <v>9</v>
      </c>
      <c r="C36" s="37">
        <v>50.917999999999999</v>
      </c>
      <c r="D36" s="37">
        <v>56.475000000000001</v>
      </c>
      <c r="E36" s="37">
        <v>56.82</v>
      </c>
      <c r="F36" s="37">
        <v>58.295000000000002</v>
      </c>
      <c r="G36" s="37">
        <v>61.097999999999999</v>
      </c>
      <c r="H36" s="37">
        <v>61.689</v>
      </c>
      <c r="I36" s="37">
        <v>64.442999999999998</v>
      </c>
      <c r="J36" s="37">
        <v>66.573999999999998</v>
      </c>
      <c r="K36" s="37">
        <v>61.133000000000003</v>
      </c>
      <c r="L36" s="37">
        <v>61.283000000000001</v>
      </c>
      <c r="M36" s="37">
        <v>58.6</v>
      </c>
      <c r="N36" s="37">
        <v>57.683</v>
      </c>
      <c r="O36" s="37">
        <v>56.55</v>
      </c>
      <c r="P36" s="37">
        <v>57.582999999999998</v>
      </c>
      <c r="Q36" s="37">
        <v>56.671999999999997</v>
      </c>
      <c r="R36" s="109"/>
      <c r="S36" s="4">
        <f t="shared" si="12"/>
        <v>52.563901802329767</v>
      </c>
      <c r="T36" s="4">
        <f t="shared" si="12"/>
        <v>55.611425798003957</v>
      </c>
      <c r="U36" s="4">
        <f t="shared" si="12"/>
        <v>57.113800528504285</v>
      </c>
      <c r="V36" s="4">
        <f t="shared" si="12"/>
        <v>57.829153703534118</v>
      </c>
      <c r="W36" s="4">
        <f t="shared" si="12"/>
        <v>61.728265077888743</v>
      </c>
      <c r="X36" s="4">
        <f t="shared" si="12"/>
        <v>61.525683441121011</v>
      </c>
      <c r="Y36" s="4">
        <f t="shared" si="12"/>
        <v>63.174804759080722</v>
      </c>
      <c r="Z36" s="4">
        <f t="shared" si="12"/>
        <v>65.346942604988001</v>
      </c>
      <c r="AA36" s="4">
        <f t="shared" si="12"/>
        <v>61.529140646782537</v>
      </c>
      <c r="AB36" s="4">
        <f t="shared" si="12"/>
        <v>62.425645496603593</v>
      </c>
      <c r="AC36" s="4">
        <f t="shared" si="12"/>
        <v>58.422720707114763</v>
      </c>
      <c r="AD36" s="4">
        <f t="shared" si="12"/>
        <v>56.440696718293133</v>
      </c>
      <c r="AE36" s="4">
        <f t="shared" si="12"/>
        <v>55.541135230627539</v>
      </c>
      <c r="AF36" s="4">
        <f t="shared" si="12"/>
        <v>56.98634781631668</v>
      </c>
      <c r="AG36" s="4" t="e">
        <f t="shared" si="12"/>
        <v>#N/A</v>
      </c>
      <c r="AI36" s="4">
        <f t="shared" si="13"/>
        <v>-1.6459018023297673</v>
      </c>
      <c r="AJ36" s="4">
        <f t="shared" si="13"/>
        <v>0.86357420199604462</v>
      </c>
      <c r="AK36" s="4">
        <f t="shared" si="13"/>
        <v>-0.29380052850428484</v>
      </c>
      <c r="AL36" s="4">
        <f t="shared" si="13"/>
        <v>0.46584629646588382</v>
      </c>
      <c r="AM36" s="4">
        <f t="shared" si="13"/>
        <v>-0.63026507788874397</v>
      </c>
      <c r="AN36" s="4">
        <f t="shared" si="13"/>
        <v>0.16331655887898933</v>
      </c>
      <c r="AO36" s="4">
        <f t="shared" si="13"/>
        <v>1.268195240919276</v>
      </c>
      <c r="AP36" s="4">
        <f t="shared" si="13"/>
        <v>1.2270573950119967</v>
      </c>
      <c r="AQ36" s="4">
        <f t="shared" si="13"/>
        <v>-0.39614064678253413</v>
      </c>
      <c r="AR36" s="4">
        <f t="shared" si="13"/>
        <v>-1.1426454966035919</v>
      </c>
      <c r="AS36" s="4">
        <f t="shared" si="13"/>
        <v>0.17727929288523825</v>
      </c>
      <c r="AT36" s="4">
        <f t="shared" si="13"/>
        <v>1.2423032817068673</v>
      </c>
      <c r="AU36" s="4">
        <f t="shared" si="13"/>
        <v>1.0088647693724582</v>
      </c>
      <c r="AV36" s="4">
        <f t="shared" si="13"/>
        <v>0.59665218368331807</v>
      </c>
      <c r="AW36" s="4">
        <f t="shared" si="13"/>
        <v>0</v>
      </c>
      <c r="AY36" s="2">
        <f t="shared" si="56"/>
        <v>52.563898667904247</v>
      </c>
      <c r="AZ36" s="2">
        <f t="shared" si="14"/>
        <v>55.611425767432934</v>
      </c>
      <c r="BA36" s="2">
        <f t="shared" si="14"/>
        <v>57.113800519239511</v>
      </c>
      <c r="BB36" s="2">
        <f t="shared" si="14"/>
        <v>57.829153701859283</v>
      </c>
      <c r="BC36" s="2">
        <f t="shared" si="14"/>
        <v>61.728265066451129</v>
      </c>
      <c r="BD36" s="2">
        <f t="shared" si="14"/>
        <v>61.525683439115248</v>
      </c>
      <c r="BE36" s="2">
        <f t="shared" si="14"/>
        <v>63.174804758151787</v>
      </c>
      <c r="BF36" s="2">
        <f t="shared" si="14"/>
        <v>65.346942604823127</v>
      </c>
      <c r="BG36" s="2">
        <f t="shared" si="14"/>
        <v>61.529140646718716</v>
      </c>
      <c r="BH36" s="2">
        <f t="shared" si="14"/>
        <v>62.425645495757323</v>
      </c>
      <c r="BI36" s="2">
        <f t="shared" si="14"/>
        <v>58.422720707073331</v>
      </c>
      <c r="BJ36" s="2">
        <f t="shared" si="14"/>
        <v>56.440696718236616</v>
      </c>
      <c r="BK36" s="2">
        <f t="shared" si="14"/>
        <v>55.541135230495684</v>
      </c>
      <c r="BL36" s="2">
        <f t="shared" si="14"/>
        <v>56.98634780962238</v>
      </c>
      <c r="BM36" s="2" t="e">
        <f t="shared" si="14"/>
        <v>#N/A</v>
      </c>
      <c r="BO36" s="2">
        <f t="shared" si="15"/>
        <v>50.917999999999999</v>
      </c>
      <c r="BP36" s="2">
        <f t="shared" si="16"/>
        <v>56.475000000000001</v>
      </c>
      <c r="BQ36" s="2">
        <f t="shared" si="17"/>
        <v>56.82</v>
      </c>
      <c r="BR36" s="2">
        <f t="shared" si="18"/>
        <v>58.295000000000002</v>
      </c>
      <c r="BS36" s="2">
        <f t="shared" si="19"/>
        <v>61.097999999999999</v>
      </c>
      <c r="BT36" s="2">
        <f t="shared" si="20"/>
        <v>61.689</v>
      </c>
      <c r="BU36" s="2">
        <f t="shared" si="21"/>
        <v>64.442999999999998</v>
      </c>
      <c r="BV36" s="2">
        <f t="shared" si="22"/>
        <v>66.573999999999998</v>
      </c>
      <c r="BW36" s="2">
        <f t="shared" si="23"/>
        <v>61.133000000000003</v>
      </c>
      <c r="BX36" s="2">
        <f t="shared" si="24"/>
        <v>61.283000000000001</v>
      </c>
      <c r="BY36" s="2">
        <f t="shared" si="25"/>
        <v>58.6</v>
      </c>
      <c r="BZ36" s="2">
        <f t="shared" si="26"/>
        <v>57.683</v>
      </c>
      <c r="CA36" s="2">
        <f t="shared" si="27"/>
        <v>56.55</v>
      </c>
      <c r="CB36" s="2">
        <f t="shared" si="28"/>
        <v>57.582999999999998</v>
      </c>
      <c r="CC36" s="2" t="str">
        <f t="shared" si="29"/>
        <v/>
      </c>
      <c r="CE36" s="2" t="str">
        <f t="shared" si="57"/>
        <v/>
      </c>
      <c r="CF36" s="2" t="str">
        <f t="shared" si="30"/>
        <v/>
      </c>
      <c r="CG36" s="2" t="str">
        <f t="shared" si="30"/>
        <v/>
      </c>
      <c r="CH36" s="2" t="str">
        <f t="shared" si="30"/>
        <v/>
      </c>
      <c r="CI36" s="2" t="str">
        <f t="shared" si="30"/>
        <v/>
      </c>
      <c r="CJ36" s="2" t="str">
        <f t="shared" si="30"/>
        <v/>
      </c>
      <c r="CK36" s="2" t="str">
        <f t="shared" si="30"/>
        <v/>
      </c>
      <c r="CL36" s="2" t="str">
        <f t="shared" si="30"/>
        <v/>
      </c>
      <c r="CM36" s="2" t="str">
        <f t="shared" si="30"/>
        <v/>
      </c>
      <c r="CN36" s="2" t="str">
        <f t="shared" si="30"/>
        <v/>
      </c>
      <c r="CO36" s="2" t="str">
        <f t="shared" si="30"/>
        <v/>
      </c>
      <c r="CP36" s="2" t="str">
        <f t="shared" si="30"/>
        <v/>
      </c>
      <c r="CQ36" s="2" t="str">
        <f t="shared" si="30"/>
        <v/>
      </c>
      <c r="CR36" s="2" t="str">
        <f t="shared" si="30"/>
        <v/>
      </c>
      <c r="CS36" s="2" t="str">
        <f t="shared" si="30"/>
        <v/>
      </c>
      <c r="CU36" s="2" t="str">
        <f t="shared" si="31"/>
        <v/>
      </c>
      <c r="CV36" s="2" t="str">
        <f t="shared" si="32"/>
        <v/>
      </c>
      <c r="CW36" s="2" t="str">
        <f t="shared" si="33"/>
        <v/>
      </c>
      <c r="CX36" s="2" t="str">
        <f t="shared" si="34"/>
        <v/>
      </c>
      <c r="CY36" s="2" t="str">
        <f t="shared" si="35"/>
        <v/>
      </c>
      <c r="CZ36" s="2" t="str">
        <f t="shared" si="36"/>
        <v/>
      </c>
      <c r="DA36" s="2" t="str">
        <f t="shared" si="37"/>
        <v/>
      </c>
      <c r="DB36" s="2" t="str">
        <f t="shared" si="38"/>
        <v/>
      </c>
      <c r="DC36" s="2" t="str">
        <f t="shared" si="39"/>
        <v/>
      </c>
      <c r="DD36" s="2" t="str">
        <f t="shared" si="40"/>
        <v/>
      </c>
      <c r="DE36" s="2" t="str">
        <f t="shared" si="41"/>
        <v/>
      </c>
      <c r="DF36" s="2" t="str">
        <f t="shared" si="42"/>
        <v/>
      </c>
      <c r="DG36" s="2" t="str">
        <f t="shared" si="43"/>
        <v/>
      </c>
      <c r="DH36" s="2" t="str">
        <f t="shared" si="44"/>
        <v/>
      </c>
      <c r="DI36" s="2" t="str">
        <f t="shared" si="45"/>
        <v/>
      </c>
      <c r="DK36" s="2">
        <f t="shared" si="46"/>
        <v>52.182410474569842</v>
      </c>
      <c r="DL36" s="2">
        <f t="shared" si="46"/>
        <v>55.395246300211411</v>
      </c>
      <c r="DM36" s="2">
        <f t="shared" si="46"/>
        <v>56.876376170341267</v>
      </c>
      <c r="DN36" s="2">
        <f t="shared" si="46"/>
        <v>57.63969756097562</v>
      </c>
      <c r="DO36" s="2">
        <f t="shared" si="46"/>
        <v>61.624161884626986</v>
      </c>
      <c r="DP36" s="2">
        <f t="shared" si="46"/>
        <v>61.403541463414662</v>
      </c>
      <c r="DQ36" s="2">
        <f t="shared" si="46"/>
        <v>63.09340331010452</v>
      </c>
      <c r="DR36" s="2">
        <f t="shared" si="46"/>
        <v>65.139957879924964</v>
      </c>
      <c r="DS36" s="2">
        <f t="shared" si="46"/>
        <v>61.337270489112591</v>
      </c>
      <c r="DT36" s="2">
        <f t="shared" si="46"/>
        <v>62.230641114982582</v>
      </c>
      <c r="DU36" s="2">
        <f t="shared" si="46"/>
        <v>58.206666666666678</v>
      </c>
      <c r="DV36" s="2">
        <f t="shared" si="46"/>
        <v>56.193712955465585</v>
      </c>
      <c r="DW36" s="2">
        <f t="shared" si="46"/>
        <v>55.341018761726076</v>
      </c>
      <c r="DX36" s="2">
        <f t="shared" si="46"/>
        <v>56.653410601026884</v>
      </c>
      <c r="DY36" s="2">
        <f t="shared" si="46"/>
        <v>54.709579365079371</v>
      </c>
      <c r="EA36" s="2">
        <f t="shared" si="47"/>
        <v>60.420716774150662</v>
      </c>
      <c r="EB36" s="2">
        <f t="shared" si="47"/>
        <v>60.937300261024284</v>
      </c>
      <c r="EC36" s="2">
        <f t="shared" si="47"/>
        <v>63.096843483343072</v>
      </c>
      <c r="ED36" s="2">
        <f t="shared" si="47"/>
        <v>62.747497854077274</v>
      </c>
      <c r="EE36" s="2">
        <f t="shared" si="47"/>
        <v>64.29765239551476</v>
      </c>
      <c r="EF36" s="2">
        <f t="shared" si="47"/>
        <v>64.660169574782003</v>
      </c>
      <c r="EG36" s="2">
        <f t="shared" si="47"/>
        <v>65.404283991987043</v>
      </c>
      <c r="EH36" s="2">
        <f t="shared" si="47"/>
        <v>71.484666899685408</v>
      </c>
      <c r="EI36" s="2">
        <f t="shared" si="47"/>
        <v>67.085138490815169</v>
      </c>
      <c r="EJ36" s="2">
        <f t="shared" si="47"/>
        <v>67.887300420420431</v>
      </c>
      <c r="EK36" s="2">
        <f t="shared" si="47"/>
        <v>64.923005514777245</v>
      </c>
      <c r="EL36" s="2">
        <f t="shared" si="47"/>
        <v>63.934762408248872</v>
      </c>
      <c r="EM36" s="2">
        <f t="shared" si="47"/>
        <v>61.397396246567688</v>
      </c>
      <c r="EN36" s="2">
        <f t="shared" si="47"/>
        <v>65.330334019667575</v>
      </c>
      <c r="EO36" s="2">
        <f t="shared" si="47"/>
        <v>63.419522942047131</v>
      </c>
      <c r="EQ36" s="2">
        <f t="shared" si="48"/>
        <v>58.471727864393607</v>
      </c>
      <c r="ER36" s="2">
        <f t="shared" si="48"/>
        <v>59.657970908800195</v>
      </c>
      <c r="ES36" s="2">
        <f t="shared" si="48"/>
        <v>62.395907421031126</v>
      </c>
      <c r="ET36" s="2">
        <f t="shared" si="48"/>
        <v>61.931642755713582</v>
      </c>
      <c r="EU36" s="2">
        <f t="shared" si="48"/>
        <v>64.639642798822734</v>
      </c>
      <c r="EV36" s="2">
        <f t="shared" si="48"/>
        <v>64.660169574782003</v>
      </c>
      <c r="EW36" s="2">
        <f t="shared" si="48"/>
        <v>65.548144804338264</v>
      </c>
      <c r="EX36" s="2">
        <f t="shared" si="48"/>
        <v>70.43140449404423</v>
      </c>
      <c r="EY36" s="2">
        <f t="shared" si="48"/>
        <v>66.813727397836814</v>
      </c>
      <c r="EZ36" s="2">
        <f t="shared" si="48"/>
        <v>67.214594615507167</v>
      </c>
      <c r="FA36" s="2">
        <f t="shared" si="48"/>
        <v>64.084102285536858</v>
      </c>
      <c r="FB36" s="2">
        <f t="shared" si="48"/>
        <v>63.934762408248872</v>
      </c>
      <c r="FC36" s="2">
        <f t="shared" si="48"/>
        <v>61.593516646577946</v>
      </c>
      <c r="FD36" s="2">
        <f t="shared" si="48"/>
        <v>63.361222575198063</v>
      </c>
      <c r="FE36" s="2">
        <f t="shared" si="48"/>
        <v>67.559307017245501</v>
      </c>
      <c r="FG36" s="2">
        <f t="shared" si="49"/>
        <v>4.6307921802852051E-2</v>
      </c>
      <c r="FH36" s="2">
        <f t="shared" si="49"/>
        <v>3.9008159313157265E-2</v>
      </c>
      <c r="FI36" s="2">
        <f t="shared" si="49"/>
        <v>3.8168792052568276E-2</v>
      </c>
      <c r="FJ36" s="2">
        <f t="shared" si="49"/>
        <v>3.7092301774048542E-2</v>
      </c>
      <c r="FK36" s="2">
        <f t="shared" si="49"/>
        <v>3.8938517586666103E-2</v>
      </c>
      <c r="FL36" s="2">
        <f t="shared" si="49"/>
        <v>3.7505656625099033E-2</v>
      </c>
      <c r="FM36" s="2">
        <f t="shared" si="49"/>
        <v>3.5225036393734942E-2</v>
      </c>
      <c r="FN36" s="2">
        <f t="shared" si="49"/>
        <v>3.2623944460306101E-2</v>
      </c>
      <c r="FO36" s="2">
        <f t="shared" si="49"/>
        <v>3.3381331960025455E-2</v>
      </c>
      <c r="FP36" s="2">
        <f t="shared" si="49"/>
        <v>3.4473982982387047E-2</v>
      </c>
      <c r="FQ36" s="2">
        <f t="shared" si="49"/>
        <v>3.2169046180931672E-2</v>
      </c>
      <c r="FR36" s="2">
        <f t="shared" si="49"/>
        <v>3.1905720829909508E-2</v>
      </c>
      <c r="FS36" s="2">
        <f t="shared" si="49"/>
        <v>3.3042143910688458E-2</v>
      </c>
      <c r="FT36" s="2">
        <f t="shared" si="49"/>
        <v>3.8371108108191346E-2</v>
      </c>
      <c r="FU36" s="2">
        <f t="shared" si="49"/>
        <v>3.0769619953040551E-2</v>
      </c>
      <c r="FW36" s="2">
        <f t="shared" si="58"/>
        <v>5.4646665605590326E-6</v>
      </c>
      <c r="FX36" s="2">
        <f t="shared" si="50"/>
        <v>4.5778703998101139E-6</v>
      </c>
      <c r="FY36" s="2">
        <f t="shared" si="50"/>
        <v>4.8141930490789012E-6</v>
      </c>
      <c r="FZ36" s="2">
        <f t="shared" si="50"/>
        <v>4.8157934482689224E-6</v>
      </c>
      <c r="GA36" s="2">
        <f t="shared" si="50"/>
        <v>4.1654623583165203E-6</v>
      </c>
      <c r="GB36" s="2">
        <f t="shared" si="50"/>
        <v>4.2867708006348454E-6</v>
      </c>
      <c r="GC36" s="2">
        <f t="shared" si="50"/>
        <v>4.1145769078915942E-6</v>
      </c>
      <c r="GD36" s="2">
        <f t="shared" si="50"/>
        <v>4.4716105701550897E-6</v>
      </c>
      <c r="GE36" s="2">
        <f t="shared" si="50"/>
        <v>4.908499146367164E-6</v>
      </c>
      <c r="GF36" s="2">
        <f t="shared" si="50"/>
        <v>4.7507514650427895E-6</v>
      </c>
      <c r="GG36" s="2">
        <f t="shared" si="50"/>
        <v>4.9757407729224101E-6</v>
      </c>
      <c r="GH36" s="2">
        <f t="shared" si="50"/>
        <v>4.5808937442249065E-6</v>
      </c>
      <c r="GI36" s="2">
        <f t="shared" si="50"/>
        <v>3.9380810034923026E-6</v>
      </c>
      <c r="GJ36" s="2">
        <f t="shared" si="50"/>
        <v>3.0257036376005879E-6</v>
      </c>
      <c r="GK36" s="2">
        <f t="shared" si="50"/>
        <v>2.5090382599275151E-6</v>
      </c>
      <c r="GM36" s="86">
        <f t="shared" si="59"/>
        <v>1.9346469533205031E-9</v>
      </c>
      <c r="GN36" s="86">
        <f t="shared" si="51"/>
        <v>1.6683963257080762E-11</v>
      </c>
      <c r="GO36" s="86">
        <f t="shared" si="51"/>
        <v>4.7814984685158888E-12</v>
      </c>
      <c r="GP36" s="86">
        <f t="shared" si="51"/>
        <v>8.5577414485052247E-13</v>
      </c>
      <c r="GQ36" s="86">
        <f t="shared" si="51"/>
        <v>6.3986999093489602E-12</v>
      </c>
      <c r="GR36" s="86">
        <f t="shared" si="51"/>
        <v>1.0545154538361909E-12</v>
      </c>
      <c r="GS36" s="86">
        <f t="shared" si="51"/>
        <v>4.865186348701975E-13</v>
      </c>
      <c r="GT36" s="86">
        <f t="shared" si="51"/>
        <v>8.3575864843076572E-14</v>
      </c>
      <c r="GU36" s="86">
        <f t="shared" si="51"/>
        <v>3.0804404944167279E-14</v>
      </c>
      <c r="GV36" s="86">
        <f t="shared" si="51"/>
        <v>4.4817091711598414E-13</v>
      </c>
      <c r="GW36" s="86">
        <f t="shared" si="51"/>
        <v>2.0471661855547711E-14</v>
      </c>
      <c r="GX36" s="86">
        <f t="shared" si="51"/>
        <v>2.8013176871274458E-14</v>
      </c>
      <c r="GY36" s="86">
        <f t="shared" si="51"/>
        <v>6.5972678449974647E-14</v>
      </c>
      <c r="GZ36" s="86">
        <f t="shared" si="51"/>
        <v>3.7874991979906245E-12</v>
      </c>
      <c r="HA36" s="86">
        <f t="shared" si="51"/>
        <v>5.1075115021042762E-16</v>
      </c>
      <c r="HC36" s="86">
        <f t="shared" si="63"/>
        <v>1.4040173453543047E-23</v>
      </c>
      <c r="HD36" s="86">
        <f t="shared" si="52"/>
        <v>1.3336061044165911E-30</v>
      </c>
      <c r="HE36" s="86">
        <f t="shared" si="52"/>
        <v>1.9556172311752347E-30</v>
      </c>
      <c r="HF36" s="86">
        <f t="shared" si="52"/>
        <v>5.8757889876074489E-33</v>
      </c>
      <c r="HG36" s="86">
        <f t="shared" si="52"/>
        <v>1.1167634107831442E-31</v>
      </c>
      <c r="HH36" s="86">
        <f t="shared" si="52"/>
        <v>1.1120869090205042E-34</v>
      </c>
      <c r="HI36" s="86">
        <f t="shared" si="52"/>
        <v>1.548141634279603E-34</v>
      </c>
      <c r="HJ36" s="86">
        <f t="shared" si="52"/>
        <v>4.3501001784014345E-36</v>
      </c>
      <c r="HK36" s="86">
        <f t="shared" si="52"/>
        <v>1.3634828165691285E-35</v>
      </c>
      <c r="HL36" s="86">
        <f t="shared" si="52"/>
        <v>4.6390892996236535E-34</v>
      </c>
      <c r="HM36" s="86">
        <f t="shared" si="52"/>
        <v>1.8590283543590277E-37</v>
      </c>
      <c r="HN36" s="86">
        <f t="shared" si="52"/>
        <v>9.7954578578476552E-36</v>
      </c>
      <c r="HO36" s="86">
        <f t="shared" si="52"/>
        <v>1.6319081029575849E-32</v>
      </c>
      <c r="HP36" s="86">
        <f t="shared" si="52"/>
        <v>1.5421855351872656E-30</v>
      </c>
      <c r="HQ36" s="86">
        <f t="shared" si="52"/>
        <v>4.140060159609583E-42</v>
      </c>
      <c r="HS36" s="86">
        <f t="shared" si="60"/>
        <v>2.0478504161643255E-84</v>
      </c>
      <c r="HT36" s="86">
        <f t="shared" si="53"/>
        <v>5.7065157926321378E-109</v>
      </c>
      <c r="HU36" s="86">
        <f t="shared" si="53"/>
        <v>4.8766511614179875E-109</v>
      </c>
      <c r="HV36" s="86">
        <f t="shared" si="53"/>
        <v>4.6025245037486226E-121</v>
      </c>
      <c r="HW36" s="86">
        <f t="shared" si="53"/>
        <v>6.1468229171589659E-117</v>
      </c>
      <c r="HX36" s="86">
        <f t="shared" si="53"/>
        <v>1.0051013692527471E-129</v>
      </c>
      <c r="HY36" s="86">
        <f t="shared" si="53"/>
        <v>7.4603347845086914E-128</v>
      </c>
      <c r="HZ36" s="86">
        <f t="shared" si="53"/>
        <v>7.7970863710953308E-133</v>
      </c>
      <c r="IA36" s="86">
        <f t="shared" si="53"/>
        <v>3.4312141135348276E-131</v>
      </c>
      <c r="IB36" s="86">
        <f t="shared" si="53"/>
        <v>5.0923285606797122E-124</v>
      </c>
      <c r="IC36" s="86">
        <f t="shared" si="53"/>
        <v>1.4624080716777808E-137</v>
      </c>
      <c r="ID36" s="86">
        <f t="shared" si="53"/>
        <v>1.2540816565066603E-130</v>
      </c>
      <c r="IE36" s="86">
        <f t="shared" si="53"/>
        <v>2.4732638672607492E-119</v>
      </c>
      <c r="IF36" s="86">
        <f t="shared" si="53"/>
        <v>1.8535333943167266E-73</v>
      </c>
      <c r="IG36" s="86">
        <f t="shared" si="53"/>
        <v>1.7528603715982015E-55</v>
      </c>
      <c r="II36" s="86">
        <f t="shared" si="61"/>
        <v>1.2048667793272512E-268</v>
      </c>
      <c r="IJ36" s="86">
        <f t="shared" si="54"/>
        <v>0</v>
      </c>
      <c r="IK36" s="86">
        <f t="shared" si="54"/>
        <v>0</v>
      </c>
      <c r="IL36" s="86">
        <f t="shared" si="54"/>
        <v>0</v>
      </c>
      <c r="IM36" s="86">
        <f t="shared" si="54"/>
        <v>0</v>
      </c>
      <c r="IN36" s="86">
        <f t="shared" si="54"/>
        <v>0</v>
      </c>
      <c r="IO36" s="86">
        <f t="shared" si="54"/>
        <v>0</v>
      </c>
      <c r="IP36" s="86">
        <f t="shared" si="54"/>
        <v>0</v>
      </c>
      <c r="IQ36" s="86">
        <f t="shared" si="54"/>
        <v>0</v>
      </c>
      <c r="IR36" s="86">
        <f t="shared" si="54"/>
        <v>0</v>
      </c>
      <c r="IS36" s="86">
        <f t="shared" si="54"/>
        <v>0</v>
      </c>
      <c r="IT36" s="86">
        <f t="shared" si="54"/>
        <v>0</v>
      </c>
      <c r="IU36" s="86">
        <f t="shared" si="54"/>
        <v>0</v>
      </c>
      <c r="IV36" s="86">
        <f t="shared" si="54"/>
        <v>4.7896808236849263E-176</v>
      </c>
      <c r="IW36" s="86">
        <f t="shared" si="54"/>
        <v>1.6830353640223239E-120</v>
      </c>
      <c r="IY36" s="86">
        <f t="shared" si="62"/>
        <v>1.9346469533205172E-9</v>
      </c>
      <c r="IZ36" s="86">
        <f t="shared" si="55"/>
        <v>1.6683963257080762E-11</v>
      </c>
      <c r="JA36" s="86">
        <f t="shared" si="55"/>
        <v>4.7814984685158888E-12</v>
      </c>
      <c r="JB36" s="86">
        <f t="shared" si="55"/>
        <v>8.5577414485052247E-13</v>
      </c>
      <c r="JC36" s="86">
        <f t="shared" si="55"/>
        <v>6.3986999093489602E-12</v>
      </c>
      <c r="JD36" s="86">
        <f t="shared" si="55"/>
        <v>1.0545154538361909E-12</v>
      </c>
      <c r="JE36" s="86">
        <f t="shared" si="55"/>
        <v>4.865186348701975E-13</v>
      </c>
      <c r="JF36" s="86">
        <f t="shared" si="55"/>
        <v>8.3575864843076572E-14</v>
      </c>
      <c r="JG36" s="86">
        <f t="shared" si="55"/>
        <v>3.0804404944167279E-14</v>
      </c>
      <c r="JH36" s="86">
        <f t="shared" si="55"/>
        <v>4.4817091711598414E-13</v>
      </c>
      <c r="JI36" s="86">
        <f t="shared" si="55"/>
        <v>2.0471661855547711E-14</v>
      </c>
      <c r="JJ36" s="86">
        <f t="shared" si="55"/>
        <v>2.8013176871274458E-14</v>
      </c>
      <c r="JK36" s="86">
        <f t="shared" si="55"/>
        <v>6.5972678449974647E-14</v>
      </c>
      <c r="JL36" s="86">
        <f t="shared" si="55"/>
        <v>3.7874991979906245E-12</v>
      </c>
      <c r="JM36" s="86">
        <f t="shared" si="55"/>
        <v>5.1075115021042762E-16</v>
      </c>
    </row>
    <row r="37" spans="2:273" x14ac:dyDescent="0.25">
      <c r="B37" s="2">
        <v>10</v>
      </c>
      <c r="C37" s="37">
        <v>51.704999999999998</v>
      </c>
      <c r="D37" s="37">
        <v>56.066000000000003</v>
      </c>
      <c r="E37" s="37">
        <v>56.573999999999998</v>
      </c>
      <c r="F37" s="37">
        <v>57.869</v>
      </c>
      <c r="G37" s="37">
        <v>61.753999999999998</v>
      </c>
      <c r="H37" s="37">
        <v>62.015999999999998</v>
      </c>
      <c r="I37" s="37">
        <v>63.048999999999999</v>
      </c>
      <c r="J37" s="37">
        <v>66.492000000000004</v>
      </c>
      <c r="K37" s="37">
        <v>62.832999999999998</v>
      </c>
      <c r="L37" s="37">
        <v>63.75</v>
      </c>
      <c r="M37" s="37">
        <v>58.45</v>
      </c>
      <c r="N37" s="37">
        <v>57.033000000000001</v>
      </c>
      <c r="O37" s="37">
        <v>57.05</v>
      </c>
      <c r="P37" s="37">
        <v>56.683</v>
      </c>
      <c r="Q37" s="37">
        <v>56.902000000000001</v>
      </c>
      <c r="S37" s="4">
        <f t="shared" si="12"/>
        <v>52.84306188884706</v>
      </c>
      <c r="T37" s="4">
        <f t="shared" si="12"/>
        <v>55.848602188159809</v>
      </c>
      <c r="U37" s="4">
        <f t="shared" si="12"/>
        <v>57.371225561322433</v>
      </c>
      <c r="V37" s="4">
        <f t="shared" si="12"/>
        <v>58.144671956499714</v>
      </c>
      <c r="W37" s="4">
        <f t="shared" si="12"/>
        <v>61.960653056904739</v>
      </c>
      <c r="X37" s="4">
        <f t="shared" si="12"/>
        <v>61.74238181124209</v>
      </c>
      <c r="Y37" s="4">
        <f t="shared" si="12"/>
        <v>63.3789202359212</v>
      </c>
      <c r="Z37" s="4">
        <f t="shared" si="12"/>
        <v>65.5736426318268</v>
      </c>
      <c r="AA37" s="4">
        <f t="shared" si="12"/>
        <v>61.783552172006949</v>
      </c>
      <c r="AB37" s="4">
        <f t="shared" si="12"/>
        <v>62.598226450486159</v>
      </c>
      <c r="AC37" s="4">
        <f t="shared" si="12"/>
        <v>58.64068206486656</v>
      </c>
      <c r="AD37" s="4">
        <f t="shared" si="12"/>
        <v>56.684886952869959</v>
      </c>
      <c r="AE37" s="4">
        <f t="shared" si="12"/>
        <v>55.819640438797016</v>
      </c>
      <c r="AF37" s="4">
        <f t="shared" si="12"/>
        <v>57.182290246695018</v>
      </c>
      <c r="AG37" s="4">
        <f t="shared" si="12"/>
        <v>55.155486674965779</v>
      </c>
      <c r="AI37" s="4">
        <f t="shared" si="13"/>
        <v>-1.1380618888470622</v>
      </c>
      <c r="AJ37" s="4">
        <f t="shared" si="13"/>
        <v>0.21739781184019336</v>
      </c>
      <c r="AK37" s="4">
        <f t="shared" si="13"/>
        <v>-0.79722556132243483</v>
      </c>
      <c r="AL37" s="4">
        <f t="shared" si="13"/>
        <v>-0.2756719564997141</v>
      </c>
      <c r="AM37" s="4">
        <f t="shared" si="13"/>
        <v>-0.20665305690474156</v>
      </c>
      <c r="AN37" s="4">
        <f t="shared" si="13"/>
        <v>0.27361818875790789</v>
      </c>
      <c r="AO37" s="4">
        <f t="shared" si="13"/>
        <v>-0.32992023592120034</v>
      </c>
      <c r="AP37" s="4">
        <f t="shared" si="13"/>
        <v>0.91835736817320424</v>
      </c>
      <c r="AQ37" s="4">
        <f t="shared" si="13"/>
        <v>1.049447827993049</v>
      </c>
      <c r="AR37" s="4">
        <f t="shared" si="13"/>
        <v>1.151773549513841</v>
      </c>
      <c r="AS37" s="4">
        <f t="shared" si="13"/>
        <v>-0.19068206486655725</v>
      </c>
      <c r="AT37" s="4">
        <f t="shared" si="13"/>
        <v>0.34811304713004176</v>
      </c>
      <c r="AU37" s="4">
        <f t="shared" si="13"/>
        <v>1.230359561202981</v>
      </c>
      <c r="AV37" s="4">
        <f t="shared" si="13"/>
        <v>-0.49929024669501842</v>
      </c>
      <c r="AW37" s="4">
        <f t="shared" si="13"/>
        <v>1.746513325034222</v>
      </c>
      <c r="AY37" s="2">
        <f t="shared" si="56"/>
        <v>52.843055976319803</v>
      </c>
      <c r="AZ37" s="2">
        <f t="shared" si="14"/>
        <v>55.848602119324241</v>
      </c>
      <c r="BA37" s="2">
        <f t="shared" si="14"/>
        <v>57.371225539373782</v>
      </c>
      <c r="BB37" s="2">
        <f t="shared" si="14"/>
        <v>58.144671952245019</v>
      </c>
      <c r="BC37" s="2">
        <f t="shared" si="14"/>
        <v>61.960653030017603</v>
      </c>
      <c r="BD37" s="2">
        <f t="shared" si="14"/>
        <v>61.742381806178294</v>
      </c>
      <c r="BE37" s="2">
        <f t="shared" si="14"/>
        <v>63.378920233537045</v>
      </c>
      <c r="BF37" s="2">
        <f t="shared" si="14"/>
        <v>65.57364263137957</v>
      </c>
      <c r="BG37" s="2">
        <f t="shared" si="14"/>
        <v>61.783552171824731</v>
      </c>
      <c r="BH37" s="2">
        <f t="shared" si="14"/>
        <v>62.598226448319849</v>
      </c>
      <c r="BI37" s="2">
        <f t="shared" si="14"/>
        <v>58.640682064747523</v>
      </c>
      <c r="BJ37" s="2">
        <f t="shared" si="14"/>
        <v>56.684886952710201</v>
      </c>
      <c r="BK37" s="2">
        <f t="shared" si="14"/>
        <v>55.819640438434206</v>
      </c>
      <c r="BL37" s="2">
        <f t="shared" si="14"/>
        <v>57.18229023064373</v>
      </c>
      <c r="BM37" s="2">
        <f t="shared" si="14"/>
        <v>55.15548667496293</v>
      </c>
      <c r="BO37" s="2">
        <f t="shared" si="15"/>
        <v>51.704999999999998</v>
      </c>
      <c r="BP37" s="2">
        <f t="shared" si="16"/>
        <v>56.066000000000003</v>
      </c>
      <c r="BQ37" s="2">
        <f t="shared" si="17"/>
        <v>56.573999999999998</v>
      </c>
      <c r="BR37" s="2">
        <f t="shared" si="18"/>
        <v>57.869</v>
      </c>
      <c r="BS37" s="2">
        <f t="shared" si="19"/>
        <v>61.753999999999998</v>
      </c>
      <c r="BT37" s="2">
        <f t="shared" si="20"/>
        <v>62.015999999999998</v>
      </c>
      <c r="BU37" s="2">
        <f t="shared" si="21"/>
        <v>63.048999999999999</v>
      </c>
      <c r="BV37" s="2">
        <f t="shared" si="22"/>
        <v>66.492000000000004</v>
      </c>
      <c r="BW37" s="2">
        <f t="shared" si="23"/>
        <v>62.832999999999998</v>
      </c>
      <c r="BX37" s="2">
        <f t="shared" si="24"/>
        <v>63.75</v>
      </c>
      <c r="BY37" s="2">
        <f t="shared" si="25"/>
        <v>58.45</v>
      </c>
      <c r="BZ37" s="2">
        <f t="shared" si="26"/>
        <v>57.033000000000001</v>
      </c>
      <c r="CA37" s="2">
        <f t="shared" si="27"/>
        <v>57.05</v>
      </c>
      <c r="CB37" s="2">
        <f t="shared" si="28"/>
        <v>56.683</v>
      </c>
      <c r="CC37" s="2">
        <f t="shared" si="29"/>
        <v>56.902000000000001</v>
      </c>
      <c r="CE37" s="2" t="str">
        <f t="shared" si="57"/>
        <v/>
      </c>
      <c r="CF37" s="2" t="str">
        <f t="shared" si="30"/>
        <v/>
      </c>
      <c r="CG37" s="2" t="str">
        <f t="shared" si="30"/>
        <v/>
      </c>
      <c r="CH37" s="2" t="str">
        <f t="shared" si="30"/>
        <v/>
      </c>
      <c r="CI37" s="2" t="str">
        <f t="shared" si="30"/>
        <v/>
      </c>
      <c r="CJ37" s="2" t="str">
        <f t="shared" si="30"/>
        <v/>
      </c>
      <c r="CK37" s="2" t="str">
        <f t="shared" si="30"/>
        <v/>
      </c>
      <c r="CL37" s="2" t="str">
        <f t="shared" si="30"/>
        <v/>
      </c>
      <c r="CM37" s="2" t="str">
        <f t="shared" si="30"/>
        <v/>
      </c>
      <c r="CN37" s="2" t="str">
        <f t="shared" si="30"/>
        <v/>
      </c>
      <c r="CO37" s="2" t="str">
        <f t="shared" si="30"/>
        <v/>
      </c>
      <c r="CP37" s="2" t="str">
        <f t="shared" si="30"/>
        <v/>
      </c>
      <c r="CQ37" s="2" t="str">
        <f t="shared" si="30"/>
        <v/>
      </c>
      <c r="CR37" s="2" t="str">
        <f t="shared" si="30"/>
        <v/>
      </c>
      <c r="CS37" s="2" t="str">
        <f t="shared" si="30"/>
        <v/>
      </c>
      <c r="CU37" s="2" t="str">
        <f t="shared" si="31"/>
        <v/>
      </c>
      <c r="CV37" s="2" t="str">
        <f t="shared" si="32"/>
        <v/>
      </c>
      <c r="CW37" s="2" t="str">
        <f t="shared" si="33"/>
        <v/>
      </c>
      <c r="CX37" s="2" t="str">
        <f t="shared" si="34"/>
        <v/>
      </c>
      <c r="CY37" s="2" t="str">
        <f t="shared" si="35"/>
        <v/>
      </c>
      <c r="CZ37" s="2" t="str">
        <f t="shared" si="36"/>
        <v/>
      </c>
      <c r="DA37" s="2" t="str">
        <f t="shared" si="37"/>
        <v/>
      </c>
      <c r="DB37" s="2" t="str">
        <f t="shared" si="38"/>
        <v/>
      </c>
      <c r="DC37" s="2" t="str">
        <f t="shared" si="39"/>
        <v/>
      </c>
      <c r="DD37" s="2" t="str">
        <f t="shared" si="40"/>
        <v/>
      </c>
      <c r="DE37" s="2" t="str">
        <f t="shared" si="41"/>
        <v/>
      </c>
      <c r="DF37" s="2" t="str">
        <f t="shared" si="42"/>
        <v/>
      </c>
      <c r="DG37" s="2" t="str">
        <f t="shared" si="43"/>
        <v/>
      </c>
      <c r="DH37" s="2" t="str">
        <f t="shared" si="44"/>
        <v/>
      </c>
      <c r="DI37" s="2" t="str">
        <f t="shared" si="45"/>
        <v/>
      </c>
      <c r="DK37" s="2">
        <f t="shared" si="46"/>
        <v>52.449211220052383</v>
      </c>
      <c r="DL37" s="2">
        <f t="shared" si="46"/>
        <v>55.630121141649049</v>
      </c>
      <c r="DM37" s="2">
        <f t="shared" si="46"/>
        <v>57.130409845967968</v>
      </c>
      <c r="DN37" s="2">
        <f t="shared" si="46"/>
        <v>57.957086759581891</v>
      </c>
      <c r="DO37" s="2">
        <f t="shared" si="46"/>
        <v>61.86337662337661</v>
      </c>
      <c r="DP37" s="2">
        <f t="shared" si="46"/>
        <v>61.624305923344977</v>
      </c>
      <c r="DQ37" s="2">
        <f t="shared" si="46"/>
        <v>63.30372926829267</v>
      </c>
      <c r="DR37" s="2">
        <f t="shared" si="46"/>
        <v>65.362498311444668</v>
      </c>
      <c r="DS37" s="2">
        <f t="shared" si="46"/>
        <v>61.589713425976583</v>
      </c>
      <c r="DT37" s="2">
        <f t="shared" si="46"/>
        <v>62.398541463414638</v>
      </c>
      <c r="DU37" s="2">
        <f t="shared" si="46"/>
        <v>58.418512820512831</v>
      </c>
      <c r="DV37" s="2">
        <f t="shared" si="46"/>
        <v>56.42932712550607</v>
      </c>
      <c r="DW37" s="2">
        <f t="shared" si="46"/>
        <v>55.616888836772986</v>
      </c>
      <c r="DX37" s="2">
        <f t="shared" si="46"/>
        <v>56.834191180912114</v>
      </c>
      <c r="DY37" s="2">
        <f t="shared" si="46"/>
        <v>54.872672672672678</v>
      </c>
      <c r="EA37" s="2">
        <f t="shared" si="47"/>
        <v>60.240664849411615</v>
      </c>
      <c r="EB37" s="2">
        <f t="shared" si="47"/>
        <v>60.757579951672412</v>
      </c>
      <c r="EC37" s="2">
        <f t="shared" si="47"/>
        <v>62.90577311513735</v>
      </c>
      <c r="ED37" s="2">
        <f t="shared" si="47"/>
        <v>62.585967912143417</v>
      </c>
      <c r="EE37" s="2">
        <f t="shared" si="47"/>
        <v>64.150289764790244</v>
      </c>
      <c r="EF37" s="2">
        <f t="shared" si="47"/>
        <v>64.505901819081359</v>
      </c>
      <c r="EG37" s="2">
        <f t="shared" si="47"/>
        <v>65.257096618335325</v>
      </c>
      <c r="EH37" s="2">
        <f t="shared" si="47"/>
        <v>71.283814342304538</v>
      </c>
      <c r="EI37" s="2">
        <f t="shared" si="47"/>
        <v>66.902674045593997</v>
      </c>
      <c r="EJ37" s="2">
        <f t="shared" si="47"/>
        <v>67.698879279279282</v>
      </c>
      <c r="EK37" s="2">
        <f t="shared" si="47"/>
        <v>64.736815119033722</v>
      </c>
      <c r="EL37" s="2">
        <f t="shared" si="47"/>
        <v>63.756877616606474</v>
      </c>
      <c r="EM37" s="2">
        <f t="shared" si="47"/>
        <v>61.230942272871054</v>
      </c>
      <c r="EN37" s="2">
        <f t="shared" si="47"/>
        <v>65.138650175427017</v>
      </c>
      <c r="EO37" s="2">
        <f t="shared" si="47"/>
        <v>63.279823249459177</v>
      </c>
      <c r="EQ37" s="2">
        <f t="shared" si="48"/>
        <v>58.313070207392293</v>
      </c>
      <c r="ER37" s="2">
        <f t="shared" si="48"/>
        <v>59.491210562548297</v>
      </c>
      <c r="ES37" s="2">
        <f t="shared" si="48"/>
        <v>62.212068503921685</v>
      </c>
      <c r="ET37" s="2">
        <f t="shared" si="48"/>
        <v>61.778619120969068</v>
      </c>
      <c r="EU37" s="2">
        <f t="shared" si="48"/>
        <v>64.488705946390695</v>
      </c>
      <c r="EV37" s="2">
        <f t="shared" si="48"/>
        <v>64.505901819081359</v>
      </c>
      <c r="EW37" s="2">
        <f t="shared" si="48"/>
        <v>65.3994743100383</v>
      </c>
      <c r="EX37" s="2">
        <f t="shared" si="48"/>
        <v>70.241429242352368</v>
      </c>
      <c r="EY37" s="2">
        <f t="shared" si="48"/>
        <v>66.634095131841761</v>
      </c>
      <c r="EZ37" s="2">
        <f t="shared" si="48"/>
        <v>67.03316587014406</v>
      </c>
      <c r="FA37" s="2">
        <f t="shared" si="48"/>
        <v>63.906673821625525</v>
      </c>
      <c r="FB37" s="2">
        <f t="shared" si="48"/>
        <v>63.756877616606474</v>
      </c>
      <c r="FC37" s="2">
        <f t="shared" si="48"/>
        <v>61.425044347158128</v>
      </c>
      <c r="FD37" s="2">
        <f t="shared" si="48"/>
        <v>63.189018858033414</v>
      </c>
      <c r="FE37" s="2">
        <f t="shared" si="48"/>
        <v>67.371296107577365</v>
      </c>
      <c r="FG37" s="2">
        <f t="shared" si="49"/>
        <v>5.0549785050110124E-2</v>
      </c>
      <c r="FH37" s="2">
        <f t="shared" si="49"/>
        <v>4.2611231479977078E-2</v>
      </c>
      <c r="FI37" s="2">
        <f t="shared" si="49"/>
        <v>4.1697698310835578E-2</v>
      </c>
      <c r="FJ37" s="2">
        <f t="shared" si="49"/>
        <v>4.0525874312413945E-2</v>
      </c>
      <c r="FK37" s="2">
        <f t="shared" si="49"/>
        <v>4.2535441866488589E-2</v>
      </c>
      <c r="FL37" s="2">
        <f t="shared" si="49"/>
        <v>4.0975864453450278E-2</v>
      </c>
      <c r="FM37" s="2">
        <f t="shared" si="49"/>
        <v>3.8492669031138467E-2</v>
      </c>
      <c r="FN37" s="2">
        <f t="shared" si="49"/>
        <v>3.5659206445137738E-2</v>
      </c>
      <c r="FO37" s="2">
        <f t="shared" si="49"/>
        <v>3.6484402056394458E-2</v>
      </c>
      <c r="FP37" s="2">
        <f t="shared" si="49"/>
        <v>3.7674665201637307E-2</v>
      </c>
      <c r="FQ37" s="2">
        <f t="shared" si="49"/>
        <v>3.5163523809579711E-2</v>
      </c>
      <c r="FR37" s="2">
        <f t="shared" si="49"/>
        <v>3.4876569941690597E-2</v>
      </c>
      <c r="FS37" s="2">
        <f t="shared" si="49"/>
        <v>3.6114861718491223E-2</v>
      </c>
      <c r="FT37" s="2">
        <f t="shared" si="49"/>
        <v>4.1917904356169676E-2</v>
      </c>
      <c r="FU37" s="2">
        <f t="shared" si="49"/>
        <v>3.3638358637152511E-2</v>
      </c>
      <c r="FW37" s="2">
        <f t="shared" si="58"/>
        <v>5.9918845737973401E-6</v>
      </c>
      <c r="FX37" s="2">
        <f t="shared" si="50"/>
        <v>5.0195328612107152E-6</v>
      </c>
      <c r="FY37" s="2">
        <f t="shared" si="50"/>
        <v>5.2786552585902643E-6</v>
      </c>
      <c r="FZ37" s="2">
        <f t="shared" si="50"/>
        <v>5.2804100597768906E-6</v>
      </c>
      <c r="GA37" s="2">
        <f t="shared" si="50"/>
        <v>4.5673368172448386E-6</v>
      </c>
      <c r="GB37" s="2">
        <f t="shared" si="50"/>
        <v>4.7003487707895306E-6</v>
      </c>
      <c r="GC37" s="2">
        <f t="shared" si="50"/>
        <v>4.5115420749242449E-6</v>
      </c>
      <c r="GD37" s="2">
        <f t="shared" si="50"/>
        <v>4.9030213765916736E-6</v>
      </c>
      <c r="GE37" s="2">
        <f t="shared" si="50"/>
        <v>5.3820597410339E-6</v>
      </c>
      <c r="GF37" s="2">
        <f t="shared" si="50"/>
        <v>5.2090930091585487E-6</v>
      </c>
      <c r="GG37" s="2">
        <f t="shared" si="50"/>
        <v>5.4557886481160213E-6</v>
      </c>
      <c r="GH37" s="2">
        <f t="shared" si="50"/>
        <v>5.0228478895117383E-6</v>
      </c>
      <c r="GI37" s="2">
        <f t="shared" si="50"/>
        <v>4.3180183143916385E-6</v>
      </c>
      <c r="GJ37" s="2">
        <f t="shared" si="50"/>
        <v>3.3176170981598637E-6</v>
      </c>
      <c r="GK37" s="2">
        <f t="shared" si="50"/>
        <v>2.751105079346473E-6</v>
      </c>
      <c r="GM37" s="86">
        <f t="shared" si="59"/>
        <v>3.7120563919941124E-9</v>
      </c>
      <c r="GN37" s="86">
        <f t="shared" si="51"/>
        <v>3.8229666316014628E-11</v>
      </c>
      <c r="GO37" s="86">
        <f t="shared" si="51"/>
        <v>1.1529580947771646E-11</v>
      </c>
      <c r="GP37" s="86">
        <f t="shared" si="51"/>
        <v>2.2132233069826274E-12</v>
      </c>
      <c r="GQ37" s="86">
        <f t="shared" si="51"/>
        <v>1.5310780861042771E-11</v>
      </c>
      <c r="GR37" s="86">
        <f t="shared" si="51"/>
        <v>2.7103749800216656E-12</v>
      </c>
      <c r="GS37" s="86">
        <f t="shared" si="51"/>
        <v>1.2709867781011217E-12</v>
      </c>
      <c r="GT37" s="86">
        <f t="shared" si="51"/>
        <v>2.3073254569837665E-13</v>
      </c>
      <c r="GU37" s="86">
        <f t="shared" si="51"/>
        <v>8.954443013711093E-14</v>
      </c>
      <c r="GV37" s="86">
        <f t="shared" si="51"/>
        <v>1.167631262993944E-12</v>
      </c>
      <c r="GW37" s="86">
        <f t="shared" si="51"/>
        <v>5.9876768204462442E-14</v>
      </c>
      <c r="GX37" s="86">
        <f t="shared" si="51"/>
        <v>8.0596136134338412E-14</v>
      </c>
      <c r="GY37" s="86">
        <f t="shared" si="51"/>
        <v>1.8477939246034995E-13</v>
      </c>
      <c r="GZ37" s="86">
        <f t="shared" si="51"/>
        <v>9.2442248920804738E-12</v>
      </c>
      <c r="HA37" s="86">
        <f t="shared" si="51"/>
        <v>1.7319494176969582E-15</v>
      </c>
      <c r="HC37" s="86">
        <f t="shared" si="63"/>
        <v>5.1876491719830493E-23</v>
      </c>
      <c r="HD37" s="86">
        <f t="shared" si="52"/>
        <v>7.7851259173602079E-30</v>
      </c>
      <c r="HE37" s="86">
        <f t="shared" si="52"/>
        <v>1.142726472646785E-29</v>
      </c>
      <c r="HF37" s="86">
        <f t="shared" si="52"/>
        <v>4.0644528713572679E-32</v>
      </c>
      <c r="HG37" s="86">
        <f t="shared" si="52"/>
        <v>6.9821104441383992E-31</v>
      </c>
      <c r="HH37" s="86">
        <f t="shared" si="52"/>
        <v>8.4487170273869405E-34</v>
      </c>
      <c r="HI37" s="86">
        <f t="shared" si="52"/>
        <v>1.1466819011917748E-33</v>
      </c>
      <c r="HJ37" s="86">
        <f t="shared" si="52"/>
        <v>3.541719245005962E-35</v>
      </c>
      <c r="HK37" s="86">
        <f t="shared" si="52"/>
        <v>1.0953745174336539E-34</v>
      </c>
      <c r="HL37" s="86">
        <f t="shared" si="52"/>
        <v>3.3411905464080717E-33</v>
      </c>
      <c r="HM37" s="86">
        <f t="shared" si="52"/>
        <v>1.6707036956442466E-36</v>
      </c>
      <c r="HN37" s="86">
        <f t="shared" si="52"/>
        <v>7.7975549789963405E-35</v>
      </c>
      <c r="HO37" s="86">
        <f t="shared" si="52"/>
        <v>1.0560887752232359E-31</v>
      </c>
      <c r="HP37" s="86">
        <f t="shared" si="52"/>
        <v>8.8675563962490576E-30</v>
      </c>
      <c r="HQ37" s="86">
        <f t="shared" si="52"/>
        <v>4.875523995843172E-41</v>
      </c>
      <c r="HS37" s="86">
        <f t="shared" si="60"/>
        <v>6.1252689789312818E-83</v>
      </c>
      <c r="HT37" s="86">
        <f t="shared" si="53"/>
        <v>5.434178213229296E-107</v>
      </c>
      <c r="HU37" s="86">
        <f t="shared" si="53"/>
        <v>4.7237209212152417E-107</v>
      </c>
      <c r="HV37" s="86">
        <f t="shared" si="53"/>
        <v>7.3193687568509673E-119</v>
      </c>
      <c r="HW37" s="86">
        <f t="shared" si="53"/>
        <v>7.6091255106751113E-115</v>
      </c>
      <c r="HX37" s="86">
        <f t="shared" si="53"/>
        <v>2.1389475366493206E-127</v>
      </c>
      <c r="HY37" s="86">
        <f t="shared" si="53"/>
        <v>1.4441406578732493E-125</v>
      </c>
      <c r="HZ37" s="86">
        <f t="shared" si="53"/>
        <v>1.8990225011058217E-130</v>
      </c>
      <c r="IA37" s="86">
        <f t="shared" si="53"/>
        <v>8.1091186450699489E-129</v>
      </c>
      <c r="IB37" s="86">
        <f t="shared" si="53"/>
        <v>8.7758081463219251E-122</v>
      </c>
      <c r="IC37" s="86">
        <f t="shared" si="53"/>
        <v>4.5719118559816117E-135</v>
      </c>
      <c r="ID37" s="86">
        <f t="shared" si="53"/>
        <v>2.8266455548897398E-128</v>
      </c>
      <c r="IE37" s="86">
        <f t="shared" si="53"/>
        <v>3.2984195222164511E-117</v>
      </c>
      <c r="IF37" s="86">
        <f t="shared" si="53"/>
        <v>3.5910711577037158E-72</v>
      </c>
      <c r="IG37" s="86">
        <f t="shared" si="53"/>
        <v>1.5529000388325925E-54</v>
      </c>
      <c r="II37" s="86">
        <f t="shared" si="61"/>
        <v>1.3086405991589312E-264</v>
      </c>
      <c r="IJ37" s="86">
        <f t="shared" si="54"/>
        <v>0</v>
      </c>
      <c r="IK37" s="86">
        <f t="shared" si="54"/>
        <v>0</v>
      </c>
      <c r="IL37" s="86">
        <f t="shared" si="54"/>
        <v>0</v>
      </c>
      <c r="IM37" s="86">
        <f t="shared" si="54"/>
        <v>0</v>
      </c>
      <c r="IN37" s="86">
        <f t="shared" si="54"/>
        <v>0</v>
      </c>
      <c r="IO37" s="86">
        <f t="shared" si="54"/>
        <v>0</v>
      </c>
      <c r="IP37" s="86">
        <f t="shared" si="54"/>
        <v>0</v>
      </c>
      <c r="IQ37" s="86">
        <f t="shared" si="54"/>
        <v>0</v>
      </c>
      <c r="IR37" s="86">
        <f t="shared" si="54"/>
        <v>0</v>
      </c>
      <c r="IS37" s="86">
        <f t="shared" si="54"/>
        <v>0</v>
      </c>
      <c r="IT37" s="86">
        <f t="shared" si="54"/>
        <v>0</v>
      </c>
      <c r="IU37" s="86">
        <f t="shared" si="54"/>
        <v>0</v>
      </c>
      <c r="IV37" s="86">
        <f t="shared" si="54"/>
        <v>1.5599341983540009E-173</v>
      </c>
      <c r="IW37" s="86">
        <f t="shared" si="54"/>
        <v>8.1867280220882216E-119</v>
      </c>
      <c r="IY37" s="86">
        <f t="shared" si="62"/>
        <v>3.7120563919941641E-9</v>
      </c>
      <c r="IZ37" s="86">
        <f t="shared" si="55"/>
        <v>3.8229666316014628E-11</v>
      </c>
      <c r="JA37" s="86">
        <f t="shared" si="55"/>
        <v>1.1529580947771646E-11</v>
      </c>
      <c r="JB37" s="86">
        <f t="shared" si="55"/>
        <v>2.2132233069826274E-12</v>
      </c>
      <c r="JC37" s="86">
        <f t="shared" si="55"/>
        <v>1.5310780861042771E-11</v>
      </c>
      <c r="JD37" s="86">
        <f t="shared" si="55"/>
        <v>2.7103749800216656E-12</v>
      </c>
      <c r="JE37" s="86">
        <f t="shared" si="55"/>
        <v>1.2709867781011217E-12</v>
      </c>
      <c r="JF37" s="86">
        <f t="shared" si="55"/>
        <v>2.3073254569837665E-13</v>
      </c>
      <c r="JG37" s="86">
        <f t="shared" si="55"/>
        <v>8.954443013711093E-14</v>
      </c>
      <c r="JH37" s="86">
        <f t="shared" si="55"/>
        <v>1.167631262993944E-12</v>
      </c>
      <c r="JI37" s="86">
        <f t="shared" si="55"/>
        <v>5.9876768204462442E-14</v>
      </c>
      <c r="JJ37" s="86">
        <f t="shared" si="55"/>
        <v>8.0596136134338412E-14</v>
      </c>
      <c r="JK37" s="86">
        <f t="shared" si="55"/>
        <v>1.8477939246034995E-13</v>
      </c>
      <c r="JL37" s="86">
        <f t="shared" si="55"/>
        <v>9.2442248920804738E-12</v>
      </c>
      <c r="JM37" s="86">
        <f t="shared" si="55"/>
        <v>1.7319494176969582E-15</v>
      </c>
    </row>
    <row r="38" spans="2:273" x14ac:dyDescent="0.25">
      <c r="B38" s="2">
        <v>11</v>
      </c>
      <c r="C38" s="37">
        <v>52.097999999999999</v>
      </c>
      <c r="D38" s="37">
        <v>55.344000000000001</v>
      </c>
      <c r="E38" s="37">
        <v>57.639000000000003</v>
      </c>
      <c r="F38" s="37">
        <v>58.655999999999999</v>
      </c>
      <c r="G38" s="37">
        <v>62.393000000000001</v>
      </c>
      <c r="H38" s="37">
        <v>60.753999999999998</v>
      </c>
      <c r="I38" s="37">
        <v>63.704999999999998</v>
      </c>
      <c r="J38" s="37">
        <v>66.623000000000005</v>
      </c>
      <c r="K38" s="37">
        <v>63.017000000000003</v>
      </c>
      <c r="L38" s="37">
        <v>62.232999999999997</v>
      </c>
      <c r="M38" s="37">
        <v>60.116999999999997</v>
      </c>
      <c r="N38" s="37">
        <v>57.116999999999997</v>
      </c>
      <c r="O38" s="37">
        <v>56.817</v>
      </c>
      <c r="P38" s="37">
        <v>57.183</v>
      </c>
      <c r="Q38" s="37">
        <v>56.753999999999998</v>
      </c>
      <c r="S38" s="4">
        <f t="shared" si="12"/>
        <v>53.121122025625937</v>
      </c>
      <c r="T38" s="4">
        <f t="shared" si="12"/>
        <v>56.084283471521999</v>
      </c>
      <c r="U38" s="4">
        <f t="shared" si="12"/>
        <v>57.627165872149192</v>
      </c>
      <c r="V38" s="4">
        <f t="shared" si="12"/>
        <v>58.458159769867834</v>
      </c>
      <c r="W38" s="4">
        <f t="shared" si="12"/>
        <v>62.190860983360892</v>
      </c>
      <c r="X38" s="4">
        <f t="shared" si="12"/>
        <v>61.95724469507779</v>
      </c>
      <c r="Y38" s="4">
        <f t="shared" si="12"/>
        <v>63.581161926546976</v>
      </c>
      <c r="Z38" s="4">
        <f t="shared" si="12"/>
        <v>65.799262452982177</v>
      </c>
      <c r="AA38" s="4">
        <f t="shared" si="12"/>
        <v>62.03661366537213</v>
      </c>
      <c r="AB38" s="4">
        <f t="shared" si="12"/>
        <v>62.769932984841326</v>
      </c>
      <c r="AC38" s="4">
        <f t="shared" si="12"/>
        <v>58.85784428365703</v>
      </c>
      <c r="AD38" s="4">
        <f t="shared" si="12"/>
        <v>56.928457608543788</v>
      </c>
      <c r="AE38" s="4">
        <f t="shared" si="12"/>
        <v>56.096844860785147</v>
      </c>
      <c r="AF38" s="4">
        <f t="shared" si="12"/>
        <v>57.378067206714988</v>
      </c>
      <c r="AG38" s="4">
        <f t="shared" si="12"/>
        <v>55.333730123556975</v>
      </c>
      <c r="AI38" s="4">
        <f t="shared" si="13"/>
        <v>-1.0231220256259377</v>
      </c>
      <c r="AJ38" s="4">
        <f t="shared" si="13"/>
        <v>-0.74028347152199814</v>
      </c>
      <c r="AK38" s="4">
        <f t="shared" si="13"/>
        <v>1.1834127850811171E-2</v>
      </c>
      <c r="AL38" s="4">
        <f t="shared" si="13"/>
        <v>0.19784023013216512</v>
      </c>
      <c r="AM38" s="4">
        <f t="shared" si="13"/>
        <v>0.2021390166391086</v>
      </c>
      <c r="AN38" s="4">
        <f t="shared" si="13"/>
        <v>-1.2032446950777924</v>
      </c>
      <c r="AO38" s="4">
        <f t="shared" si="13"/>
        <v>0.12383807345302245</v>
      </c>
      <c r="AP38" s="4">
        <f t="shared" si="13"/>
        <v>0.82373754701782786</v>
      </c>
      <c r="AQ38" s="4">
        <f t="shared" si="13"/>
        <v>0.98038633462787317</v>
      </c>
      <c r="AR38" s="4">
        <f t="shared" si="13"/>
        <v>-0.53693298484132868</v>
      </c>
      <c r="AS38" s="4">
        <f t="shared" si="13"/>
        <v>1.259155716342967</v>
      </c>
      <c r="AT38" s="4">
        <f t="shared" si="13"/>
        <v>0.18854239145620966</v>
      </c>
      <c r="AU38" s="4">
        <f t="shared" si="13"/>
        <v>0.72015513921485308</v>
      </c>
      <c r="AV38" s="4">
        <f t="shared" si="13"/>
        <v>-0.19506720671498812</v>
      </c>
      <c r="AW38" s="4">
        <f t="shared" si="13"/>
        <v>1.4202698764430224</v>
      </c>
      <c r="AY38" s="2">
        <f t="shared" si="56"/>
        <v>53.121110998878031</v>
      </c>
      <c r="AZ38" s="2">
        <f t="shared" si="14"/>
        <v>56.084283318804864</v>
      </c>
      <c r="BA38" s="2">
        <f t="shared" si="14"/>
        <v>57.627165820969964</v>
      </c>
      <c r="BB38" s="2">
        <f t="shared" si="14"/>
        <v>58.458159759244865</v>
      </c>
      <c r="BC38" s="2">
        <f t="shared" si="14"/>
        <v>62.190860921144143</v>
      </c>
      <c r="BD38" s="2">
        <f t="shared" si="14"/>
        <v>61.957244682511835</v>
      </c>
      <c r="BE38" s="2">
        <f t="shared" si="14"/>
        <v>63.581161920532985</v>
      </c>
      <c r="BF38" s="2">
        <f t="shared" si="14"/>
        <v>65.799262451790909</v>
      </c>
      <c r="BG38" s="2">
        <f t="shared" si="14"/>
        <v>62.036613664861868</v>
      </c>
      <c r="BH38" s="2">
        <f t="shared" si="14"/>
        <v>62.769932979390269</v>
      </c>
      <c r="BI38" s="2">
        <f t="shared" si="14"/>
        <v>58.857844283321562</v>
      </c>
      <c r="BJ38" s="2">
        <f t="shared" si="14"/>
        <v>56.928457608100707</v>
      </c>
      <c r="BK38" s="2">
        <f t="shared" si="14"/>
        <v>56.096844859805209</v>
      </c>
      <c r="BL38" s="2">
        <f t="shared" si="14"/>
        <v>57.378067168844552</v>
      </c>
      <c r="BM38" s="2">
        <f t="shared" si="14"/>
        <v>55.333730123547689</v>
      </c>
      <c r="BO38" s="2">
        <f t="shared" si="15"/>
        <v>52.097999999999999</v>
      </c>
      <c r="BP38" s="2">
        <f t="shared" si="16"/>
        <v>55.344000000000001</v>
      </c>
      <c r="BQ38" s="2">
        <f t="shared" si="17"/>
        <v>57.639000000000003</v>
      </c>
      <c r="BR38" s="2">
        <f t="shared" si="18"/>
        <v>58.655999999999999</v>
      </c>
      <c r="BS38" s="2">
        <f t="shared" si="19"/>
        <v>62.393000000000001</v>
      </c>
      <c r="BT38" s="2">
        <f t="shared" si="20"/>
        <v>60.753999999999998</v>
      </c>
      <c r="BU38" s="2">
        <f t="shared" si="21"/>
        <v>63.704999999999998</v>
      </c>
      <c r="BV38" s="2">
        <f t="shared" si="22"/>
        <v>66.623000000000005</v>
      </c>
      <c r="BW38" s="2">
        <f t="shared" si="23"/>
        <v>63.017000000000003</v>
      </c>
      <c r="BX38" s="2">
        <f t="shared" si="24"/>
        <v>62.232999999999997</v>
      </c>
      <c r="BY38" s="2">
        <f t="shared" si="25"/>
        <v>60.116999999999997</v>
      </c>
      <c r="BZ38" s="2">
        <f t="shared" si="26"/>
        <v>57.116999999999997</v>
      </c>
      <c r="CA38" s="2">
        <f t="shared" si="27"/>
        <v>56.817</v>
      </c>
      <c r="CB38" s="2">
        <f t="shared" si="28"/>
        <v>57.183</v>
      </c>
      <c r="CC38" s="2">
        <f t="shared" si="29"/>
        <v>56.753999999999998</v>
      </c>
      <c r="CE38" s="2" t="str">
        <f t="shared" si="57"/>
        <v/>
      </c>
      <c r="CF38" s="2" t="str">
        <f t="shared" si="30"/>
        <v/>
      </c>
      <c r="CG38" s="2" t="str">
        <f t="shared" si="30"/>
        <v/>
      </c>
      <c r="CH38" s="2" t="str">
        <f t="shared" si="30"/>
        <v/>
      </c>
      <c r="CI38" s="2" t="str">
        <f t="shared" si="30"/>
        <v/>
      </c>
      <c r="CJ38" s="2" t="str">
        <f t="shared" si="30"/>
        <v/>
      </c>
      <c r="CK38" s="2" t="str">
        <f t="shared" si="30"/>
        <v/>
      </c>
      <c r="CL38" s="2" t="str">
        <f t="shared" si="30"/>
        <v/>
      </c>
      <c r="CM38" s="2" t="str">
        <f t="shared" si="30"/>
        <v/>
      </c>
      <c r="CN38" s="2" t="str">
        <f t="shared" si="30"/>
        <v/>
      </c>
      <c r="CO38" s="2" t="str">
        <f t="shared" si="30"/>
        <v/>
      </c>
      <c r="CP38" s="2" t="str">
        <f t="shared" si="30"/>
        <v/>
      </c>
      <c r="CQ38" s="2" t="str">
        <f t="shared" si="30"/>
        <v/>
      </c>
      <c r="CR38" s="2" t="str">
        <f t="shared" si="30"/>
        <v/>
      </c>
      <c r="CS38" s="2" t="str">
        <f t="shared" si="30"/>
        <v/>
      </c>
      <c r="CU38" s="2" t="str">
        <f t="shared" si="31"/>
        <v/>
      </c>
      <c r="CV38" s="2" t="str">
        <f t="shared" si="32"/>
        <v/>
      </c>
      <c r="CW38" s="2" t="str">
        <f t="shared" si="33"/>
        <v/>
      </c>
      <c r="CX38" s="2" t="str">
        <f t="shared" si="34"/>
        <v/>
      </c>
      <c r="CY38" s="2" t="str">
        <f t="shared" si="35"/>
        <v/>
      </c>
      <c r="CZ38" s="2" t="str">
        <f t="shared" si="36"/>
        <v/>
      </c>
      <c r="DA38" s="2" t="str">
        <f t="shared" si="37"/>
        <v/>
      </c>
      <c r="DB38" s="2" t="str">
        <f t="shared" si="38"/>
        <v/>
      </c>
      <c r="DC38" s="2" t="str">
        <f t="shared" si="39"/>
        <v/>
      </c>
      <c r="DD38" s="2" t="str">
        <f t="shared" si="40"/>
        <v/>
      </c>
      <c r="DE38" s="2" t="str">
        <f t="shared" si="41"/>
        <v/>
      </c>
      <c r="DF38" s="2" t="str">
        <f t="shared" si="42"/>
        <v/>
      </c>
      <c r="DG38" s="2" t="str">
        <f t="shared" si="43"/>
        <v/>
      </c>
      <c r="DH38" s="2" t="str">
        <f t="shared" si="44"/>
        <v/>
      </c>
      <c r="DI38" s="2" t="str">
        <f t="shared" si="45"/>
        <v/>
      </c>
      <c r="DK38" s="2">
        <f t="shared" si="46"/>
        <v>52.716011965534918</v>
      </c>
      <c r="DL38" s="2">
        <f t="shared" si="46"/>
        <v>55.864995983086679</v>
      </c>
      <c r="DM38" s="2">
        <f t="shared" si="46"/>
        <v>57.384443521594669</v>
      </c>
      <c r="DN38" s="2">
        <f t="shared" si="46"/>
        <v>58.274475958188162</v>
      </c>
      <c r="DO38" s="2">
        <f t="shared" si="46"/>
        <v>62.102591362126233</v>
      </c>
      <c r="DP38" s="2">
        <f t="shared" si="46"/>
        <v>61.845070383275292</v>
      </c>
      <c r="DQ38" s="2">
        <f t="shared" si="46"/>
        <v>63.514055226480828</v>
      </c>
      <c r="DR38" s="2">
        <f t="shared" si="46"/>
        <v>65.585038742964372</v>
      </c>
      <c r="DS38" s="2">
        <f t="shared" si="46"/>
        <v>61.842156362840569</v>
      </c>
      <c r="DT38" s="2">
        <f t="shared" si="46"/>
        <v>62.566441811846694</v>
      </c>
      <c r="DU38" s="2">
        <f t="shared" si="46"/>
        <v>58.630358974358984</v>
      </c>
      <c r="DV38" s="2">
        <f t="shared" si="46"/>
        <v>56.664941295546555</v>
      </c>
      <c r="DW38" s="2">
        <f t="shared" si="46"/>
        <v>55.89275891181989</v>
      </c>
      <c r="DX38" s="2">
        <f t="shared" si="46"/>
        <v>57.014971760797351</v>
      </c>
      <c r="DY38" s="2">
        <f t="shared" si="46"/>
        <v>55.035765980265985</v>
      </c>
      <c r="EA38" s="2">
        <f t="shared" si="47"/>
        <v>60.060612924672569</v>
      </c>
      <c r="EB38" s="2">
        <f t="shared" si="47"/>
        <v>60.57785964232054</v>
      </c>
      <c r="EC38" s="2">
        <f t="shared" si="47"/>
        <v>62.714702746931621</v>
      </c>
      <c r="ED38" s="2">
        <f t="shared" si="47"/>
        <v>62.424437970209567</v>
      </c>
      <c r="EE38" s="2">
        <f t="shared" si="47"/>
        <v>64.002927134065743</v>
      </c>
      <c r="EF38" s="2">
        <f t="shared" si="47"/>
        <v>64.351634063380715</v>
      </c>
      <c r="EG38" s="2">
        <f t="shared" si="47"/>
        <v>65.109909244683621</v>
      </c>
      <c r="EH38" s="2">
        <f t="shared" si="47"/>
        <v>71.082961784923668</v>
      </c>
      <c r="EI38" s="2">
        <f t="shared" si="47"/>
        <v>66.720209600372812</v>
      </c>
      <c r="EJ38" s="2">
        <f t="shared" si="47"/>
        <v>67.510458138138148</v>
      </c>
      <c r="EK38" s="2">
        <f t="shared" si="47"/>
        <v>64.550624723290198</v>
      </c>
      <c r="EL38" s="2">
        <f t="shared" si="47"/>
        <v>63.578992824964082</v>
      </c>
      <c r="EM38" s="2">
        <f t="shared" si="47"/>
        <v>61.064488299174414</v>
      </c>
      <c r="EN38" s="2">
        <f t="shared" si="47"/>
        <v>64.946966331186459</v>
      </c>
      <c r="EO38" s="2">
        <f t="shared" si="47"/>
        <v>63.140123556871224</v>
      </c>
      <c r="EQ38" s="2">
        <f t="shared" si="48"/>
        <v>58.15441255039098</v>
      </c>
      <c r="ER38" s="2">
        <f t="shared" si="48"/>
        <v>59.324450216296398</v>
      </c>
      <c r="ES38" s="2">
        <f t="shared" si="48"/>
        <v>62.028229586812252</v>
      </c>
      <c r="ET38" s="2">
        <f t="shared" si="48"/>
        <v>61.625595486224547</v>
      </c>
      <c r="EU38" s="2">
        <f t="shared" si="48"/>
        <v>64.337769093958656</v>
      </c>
      <c r="EV38" s="2">
        <f t="shared" si="48"/>
        <v>64.351634063380715</v>
      </c>
      <c r="EW38" s="2">
        <f t="shared" si="48"/>
        <v>65.250803815738323</v>
      </c>
      <c r="EX38" s="2">
        <f t="shared" si="48"/>
        <v>70.051453990660505</v>
      </c>
      <c r="EY38" s="2">
        <f t="shared" si="48"/>
        <v>66.454462865846722</v>
      </c>
      <c r="EZ38" s="2">
        <f t="shared" si="48"/>
        <v>66.851737124780968</v>
      </c>
      <c r="FA38" s="2">
        <f t="shared" si="48"/>
        <v>63.729245357714191</v>
      </c>
      <c r="FB38" s="2">
        <f t="shared" si="48"/>
        <v>63.578992824964082</v>
      </c>
      <c r="FC38" s="2">
        <f t="shared" si="48"/>
        <v>61.25657204773831</v>
      </c>
      <c r="FD38" s="2">
        <f t="shared" si="48"/>
        <v>63.016815140868772</v>
      </c>
      <c r="FE38" s="2">
        <f t="shared" si="48"/>
        <v>67.183285197909242</v>
      </c>
      <c r="FG38" s="2">
        <f t="shared" si="49"/>
        <v>5.5157735494484723E-2</v>
      </c>
      <c r="FH38" s="2">
        <f t="shared" si="49"/>
        <v>4.6530994761631778E-2</v>
      </c>
      <c r="FI38" s="2">
        <f t="shared" si="49"/>
        <v>4.5537423673198366E-2</v>
      </c>
      <c r="FJ38" s="2">
        <f t="shared" si="49"/>
        <v>4.4262676550773726E-2</v>
      </c>
      <c r="FK38" s="2">
        <f t="shared" si="49"/>
        <v>4.6448571583201315E-2</v>
      </c>
      <c r="FL38" s="2">
        <f t="shared" si="49"/>
        <v>4.475222398172745E-2</v>
      </c>
      <c r="FM38" s="2">
        <f t="shared" si="49"/>
        <v>4.2050210300382335E-2</v>
      </c>
      <c r="FN38" s="2">
        <f t="shared" si="49"/>
        <v>3.8965487991130379E-2</v>
      </c>
      <c r="FO38" s="2">
        <f t="shared" si="49"/>
        <v>3.9864031982774301E-2</v>
      </c>
      <c r="FP38" s="2">
        <f t="shared" si="49"/>
        <v>4.115984181685594E-2</v>
      </c>
      <c r="FQ38" s="2">
        <f t="shared" si="49"/>
        <v>3.8425677532860997E-2</v>
      </c>
      <c r="FR38" s="2">
        <f t="shared" si="49"/>
        <v>3.8113154267501885E-2</v>
      </c>
      <c r="FS38" s="2">
        <f t="shared" si="49"/>
        <v>3.9461662290859609E-2</v>
      </c>
      <c r="FT38" s="2">
        <f t="shared" si="49"/>
        <v>4.5776938716198506E-2</v>
      </c>
      <c r="FU38" s="2">
        <f t="shared" si="49"/>
        <v>3.676441274504564E-2</v>
      </c>
      <c r="FW38" s="2">
        <f t="shared" si="58"/>
        <v>6.5699669909681304E-6</v>
      </c>
      <c r="FX38" s="2">
        <f t="shared" si="50"/>
        <v>5.5038056717836517E-6</v>
      </c>
      <c r="FY38" s="2">
        <f t="shared" si="50"/>
        <v>5.7879274483532404E-6</v>
      </c>
      <c r="FZ38" s="2">
        <f t="shared" si="50"/>
        <v>5.7898515476328259E-6</v>
      </c>
      <c r="GA38" s="2">
        <f t="shared" si="50"/>
        <v>5.0079830277911793E-6</v>
      </c>
      <c r="GB38" s="2">
        <f t="shared" si="50"/>
        <v>5.1538276042753639E-6</v>
      </c>
      <c r="GC38" s="2">
        <f t="shared" si="50"/>
        <v>4.9468053629635969E-6</v>
      </c>
      <c r="GD38" s="2">
        <f t="shared" si="50"/>
        <v>5.3760534915970964E-6</v>
      </c>
      <c r="GE38" s="2">
        <f t="shared" si="50"/>
        <v>5.9013080921211273E-6</v>
      </c>
      <c r="GF38" s="2">
        <f t="shared" si="50"/>
        <v>5.7116540357531268E-6</v>
      </c>
      <c r="GG38" s="2">
        <f t="shared" si="50"/>
        <v>5.9821501466323765E-6</v>
      </c>
      <c r="GH38" s="2">
        <f t="shared" si="50"/>
        <v>5.5074405245136179E-6</v>
      </c>
      <c r="GI38" s="2">
        <f t="shared" si="50"/>
        <v>4.7346109598639355E-6</v>
      </c>
      <c r="GJ38" s="2">
        <f t="shared" si="50"/>
        <v>3.6376936469394501E-6</v>
      </c>
      <c r="GK38" s="2">
        <f t="shared" si="50"/>
        <v>3.0165259341508668E-6</v>
      </c>
      <c r="GM38" s="86">
        <f t="shared" si="59"/>
        <v>7.0438267088360155E-9</v>
      </c>
      <c r="GN38" s="86">
        <f t="shared" si="51"/>
        <v>8.6338356297788539E-11</v>
      </c>
      <c r="GO38" s="86">
        <f t="shared" si="51"/>
        <v>2.7372145850454537E-11</v>
      </c>
      <c r="GP38" s="86">
        <f t="shared" si="51"/>
        <v>5.6274315807629815E-12</v>
      </c>
      <c r="GQ38" s="86">
        <f t="shared" si="51"/>
        <v>3.6073670961571312E-11</v>
      </c>
      <c r="GR38" s="86">
        <f t="shared" si="51"/>
        <v>6.8495926123130333E-12</v>
      </c>
      <c r="GS38" s="86">
        <f t="shared" si="51"/>
        <v>3.2643530850569904E-12</v>
      </c>
      <c r="GT38" s="86">
        <f t="shared" si="51"/>
        <v>6.2570012594960165E-13</v>
      </c>
      <c r="GU38" s="86">
        <f t="shared" si="51"/>
        <v>2.5536434221427156E-13</v>
      </c>
      <c r="GV38" s="86">
        <f t="shared" si="51"/>
        <v>2.9912049561443279E-12</v>
      </c>
      <c r="GW38" s="86">
        <f t="shared" si="51"/>
        <v>1.7182026613785331E-13</v>
      </c>
      <c r="GX38" s="86">
        <f t="shared" si="51"/>
        <v>2.275875139804076E-13</v>
      </c>
      <c r="GY38" s="86">
        <f t="shared" si="51"/>
        <v>5.0817379371045741E-13</v>
      </c>
      <c r="GZ38" s="86">
        <f t="shared" si="51"/>
        <v>2.2207945858501819E-11</v>
      </c>
      <c r="HA38" s="86">
        <f t="shared" si="51"/>
        <v>5.7446566957131771E-15</v>
      </c>
      <c r="HC38" s="86">
        <f t="shared" si="63"/>
        <v>1.8848774086853099E-22</v>
      </c>
      <c r="HD38" s="86">
        <f t="shared" si="52"/>
        <v>4.4398944061922745E-29</v>
      </c>
      <c r="HE38" s="86">
        <f t="shared" si="52"/>
        <v>6.522293842864091E-29</v>
      </c>
      <c r="HF38" s="86">
        <f t="shared" si="52"/>
        <v>2.7394328975340793E-31</v>
      </c>
      <c r="HG38" s="86">
        <f t="shared" si="52"/>
        <v>4.260515722582927E-30</v>
      </c>
      <c r="HH38" s="86">
        <f t="shared" si="52"/>
        <v>6.2471454563411326E-33</v>
      </c>
      <c r="HI38" s="86">
        <f t="shared" si="52"/>
        <v>8.2710108339722759E-33</v>
      </c>
      <c r="HJ38" s="86">
        <f t="shared" si="52"/>
        <v>2.8045152348761466E-34</v>
      </c>
      <c r="HK38" s="86">
        <f t="shared" si="52"/>
        <v>8.5582544425753326E-34</v>
      </c>
      <c r="HL38" s="86">
        <f t="shared" si="52"/>
        <v>2.3442898591886269E-32</v>
      </c>
      <c r="HM38" s="86">
        <f t="shared" si="52"/>
        <v>1.458056625006359E-35</v>
      </c>
      <c r="HN38" s="86">
        <f t="shared" si="52"/>
        <v>6.0389139339021303E-34</v>
      </c>
      <c r="HO38" s="86">
        <f t="shared" si="52"/>
        <v>6.6687751079764243E-31</v>
      </c>
      <c r="HP38" s="86">
        <f t="shared" si="52"/>
        <v>4.9830217462904776E-29</v>
      </c>
      <c r="HQ38" s="86">
        <f t="shared" si="52"/>
        <v>5.5563667114886793E-40</v>
      </c>
      <c r="HS38" s="86">
        <f t="shared" si="60"/>
        <v>1.7770741402802576E-81</v>
      </c>
      <c r="HT38" s="86">
        <f t="shared" si="53"/>
        <v>4.9602912022340419E-105</v>
      </c>
      <c r="HU38" s="86">
        <f t="shared" si="53"/>
        <v>4.384606498120266E-105</v>
      </c>
      <c r="HV38" s="86">
        <f t="shared" si="53"/>
        <v>1.1104211997211579E-116</v>
      </c>
      <c r="HW38" s="86">
        <f t="shared" si="53"/>
        <v>9.013031336891573E-113</v>
      </c>
      <c r="HX38" s="86">
        <f t="shared" si="53"/>
        <v>4.3336499192841073E-125</v>
      </c>
      <c r="HY38" s="86">
        <f t="shared" si="53"/>
        <v>2.6642055019053191E-123</v>
      </c>
      <c r="HZ38" s="86">
        <f t="shared" si="53"/>
        <v>4.3977821786974259E-128</v>
      </c>
      <c r="IA38" s="86">
        <f t="shared" si="53"/>
        <v>1.8220864642131763E-126</v>
      </c>
      <c r="IB38" s="86">
        <f t="shared" si="53"/>
        <v>1.4422848530288324E-119</v>
      </c>
      <c r="IC38" s="86">
        <f t="shared" si="53"/>
        <v>1.3552729018457017E-132</v>
      </c>
      <c r="ID38" s="86">
        <f t="shared" si="53"/>
        <v>6.0613879954511831E-126</v>
      </c>
      <c r="IE38" s="86">
        <f t="shared" si="53"/>
        <v>4.2072517364339564E-115</v>
      </c>
      <c r="IF38" s="86">
        <f t="shared" si="53"/>
        <v>6.7739377222145977E-71</v>
      </c>
      <c r="IG38" s="86">
        <f t="shared" si="53"/>
        <v>1.3494989807276651E-53</v>
      </c>
      <c r="II38" s="86">
        <f t="shared" si="61"/>
        <v>1.324214665013607E-260</v>
      </c>
      <c r="IJ38" s="86">
        <f t="shared" si="54"/>
        <v>0</v>
      </c>
      <c r="IK38" s="86">
        <f t="shared" si="54"/>
        <v>0</v>
      </c>
      <c r="IL38" s="86">
        <f t="shared" si="54"/>
        <v>0</v>
      </c>
      <c r="IM38" s="86">
        <f t="shared" si="54"/>
        <v>0</v>
      </c>
      <c r="IN38" s="86">
        <f t="shared" si="54"/>
        <v>0</v>
      </c>
      <c r="IO38" s="86">
        <f t="shared" si="54"/>
        <v>0</v>
      </c>
      <c r="IP38" s="86">
        <f t="shared" si="54"/>
        <v>0</v>
      </c>
      <c r="IQ38" s="86">
        <f t="shared" si="54"/>
        <v>0</v>
      </c>
      <c r="IR38" s="86">
        <f t="shared" si="54"/>
        <v>0</v>
      </c>
      <c r="IS38" s="86">
        <f t="shared" si="54"/>
        <v>0</v>
      </c>
      <c r="IT38" s="86">
        <f t="shared" si="54"/>
        <v>0</v>
      </c>
      <c r="IU38" s="86">
        <f t="shared" si="54"/>
        <v>0</v>
      </c>
      <c r="IV38" s="86">
        <f t="shared" si="54"/>
        <v>4.8716291429334395E-171</v>
      </c>
      <c r="IW38" s="86">
        <f t="shared" si="54"/>
        <v>3.8732871494254357E-117</v>
      </c>
      <c r="IY38" s="86">
        <f t="shared" si="62"/>
        <v>7.0438267088362041E-9</v>
      </c>
      <c r="IZ38" s="86">
        <f t="shared" si="55"/>
        <v>8.6338356297788539E-11</v>
      </c>
      <c r="JA38" s="86">
        <f t="shared" si="55"/>
        <v>2.7372145850454537E-11</v>
      </c>
      <c r="JB38" s="86">
        <f t="shared" si="55"/>
        <v>5.6274315807629815E-12</v>
      </c>
      <c r="JC38" s="86">
        <f t="shared" si="55"/>
        <v>3.6073670961571312E-11</v>
      </c>
      <c r="JD38" s="86">
        <f t="shared" si="55"/>
        <v>6.8495926123130333E-12</v>
      </c>
      <c r="JE38" s="86">
        <f t="shared" si="55"/>
        <v>3.2643530850569904E-12</v>
      </c>
      <c r="JF38" s="86">
        <f t="shared" si="55"/>
        <v>6.2570012594960165E-13</v>
      </c>
      <c r="JG38" s="86">
        <f t="shared" si="55"/>
        <v>2.5536434221427156E-13</v>
      </c>
      <c r="JH38" s="86">
        <f t="shared" si="55"/>
        <v>2.9912049561443279E-12</v>
      </c>
      <c r="JI38" s="86">
        <f t="shared" si="55"/>
        <v>1.7182026613785331E-13</v>
      </c>
      <c r="JJ38" s="86">
        <f t="shared" si="55"/>
        <v>2.275875139804076E-13</v>
      </c>
      <c r="JK38" s="86">
        <f t="shared" si="55"/>
        <v>5.0817379371045741E-13</v>
      </c>
      <c r="JL38" s="86">
        <f t="shared" si="55"/>
        <v>2.2207945858501819E-11</v>
      </c>
      <c r="JM38" s="86">
        <f t="shared" si="55"/>
        <v>5.7446566957131771E-15</v>
      </c>
    </row>
    <row r="39" spans="2:273" x14ac:dyDescent="0.25">
      <c r="B39" s="2">
        <v>12</v>
      </c>
      <c r="C39" s="37">
        <v>52.23</v>
      </c>
      <c r="D39" s="37">
        <v>55.933999999999997</v>
      </c>
      <c r="E39" s="37">
        <v>57.835999999999999</v>
      </c>
      <c r="F39" s="37">
        <v>60.066000000000003</v>
      </c>
      <c r="G39" s="37">
        <v>62.984000000000002</v>
      </c>
      <c r="H39" s="37">
        <v>61.097999999999999</v>
      </c>
      <c r="I39" s="37">
        <v>64.492000000000004</v>
      </c>
      <c r="J39" s="37">
        <v>66.376999999999995</v>
      </c>
      <c r="K39" s="37">
        <v>63.116999999999997</v>
      </c>
      <c r="L39" s="37">
        <v>63.133000000000003</v>
      </c>
      <c r="M39" s="37">
        <v>59</v>
      </c>
      <c r="N39" s="37">
        <v>57.633000000000003</v>
      </c>
      <c r="O39" s="37">
        <v>56.433</v>
      </c>
      <c r="P39" s="37">
        <v>57.2</v>
      </c>
      <c r="Q39" s="37">
        <v>57.82</v>
      </c>
      <c r="S39" s="4">
        <f t="shared" si="12"/>
        <v>53.397781907785586</v>
      </c>
      <c r="T39" s="4">
        <f t="shared" si="12"/>
        <v>56.318182201267824</v>
      </c>
      <c r="U39" s="4">
        <f t="shared" si="12"/>
        <v>57.881325730538208</v>
      </c>
      <c r="V39" s="4">
        <f t="shared" si="12"/>
        <v>58.769269502600388</v>
      </c>
      <c r="W39" s="4">
        <f t="shared" si="12"/>
        <v>62.418559599223961</v>
      </c>
      <c r="X39" s="4">
        <f t="shared" si="12"/>
        <v>62.169979122486886</v>
      </c>
      <c r="Y39" s="4">
        <f t="shared" si="12"/>
        <v>63.78124760172939</v>
      </c>
      <c r="Z39" s="4">
        <f t="shared" si="12"/>
        <v>66.023569484099383</v>
      </c>
      <c r="AA39" s="4">
        <f t="shared" si="12"/>
        <v>62.288063619071039</v>
      </c>
      <c r="AB39" s="4">
        <f t="shared" si="12"/>
        <v>62.940565811466257</v>
      </c>
      <c r="AC39" s="4">
        <f t="shared" si="12"/>
        <v>59.074008057825317</v>
      </c>
      <c r="AD39" s="4">
        <f t="shared" si="12"/>
        <v>57.171219878933215</v>
      </c>
      <c r="AE39" s="4">
        <f t="shared" si="12"/>
        <v>56.372489784142992</v>
      </c>
      <c r="AF39" s="4">
        <f t="shared" si="12"/>
        <v>57.573515029565534</v>
      </c>
      <c r="AG39" s="4">
        <f t="shared" si="12"/>
        <v>55.512252763082188</v>
      </c>
      <c r="AI39" s="4">
        <f t="shared" si="13"/>
        <v>-1.1677819077855887</v>
      </c>
      <c r="AJ39" s="4">
        <f t="shared" si="13"/>
        <v>-0.38418220126782643</v>
      </c>
      <c r="AK39" s="4">
        <f t="shared" si="13"/>
        <v>-4.5325730538209541E-2</v>
      </c>
      <c r="AL39" s="4">
        <f t="shared" si="13"/>
        <v>1.296730497399615</v>
      </c>
      <c r="AM39" s="4">
        <f t="shared" si="13"/>
        <v>0.56544040077604052</v>
      </c>
      <c r="AN39" s="4">
        <f t="shared" si="13"/>
        <v>-1.0719791224868871</v>
      </c>
      <c r="AO39" s="4">
        <f t="shared" si="13"/>
        <v>0.71075239827061409</v>
      </c>
      <c r="AP39" s="4">
        <f t="shared" si="13"/>
        <v>0.35343051590061236</v>
      </c>
      <c r="AQ39" s="4">
        <f t="shared" si="13"/>
        <v>0.82893638092895827</v>
      </c>
      <c r="AR39" s="4">
        <f t="shared" si="13"/>
        <v>0.1924341885337455</v>
      </c>
      <c r="AS39" s="4">
        <f t="shared" si="13"/>
        <v>-7.4008057825317053E-2</v>
      </c>
      <c r="AT39" s="4">
        <f t="shared" si="13"/>
        <v>0.46178012106678779</v>
      </c>
      <c r="AU39" s="4">
        <f t="shared" si="13"/>
        <v>6.0510215857007665E-2</v>
      </c>
      <c r="AV39" s="4">
        <f t="shared" si="13"/>
        <v>-0.37351502956553162</v>
      </c>
      <c r="AW39" s="4">
        <f t="shared" si="13"/>
        <v>2.3077472369178125</v>
      </c>
      <c r="AY39" s="2">
        <f t="shared" si="56"/>
        <v>53.397761575751723</v>
      </c>
      <c r="AZ39" s="2">
        <f t="shared" si="14"/>
        <v>56.318181867430738</v>
      </c>
      <c r="BA39" s="2">
        <f t="shared" si="14"/>
        <v>57.88132561307755</v>
      </c>
      <c r="BB39" s="2">
        <f t="shared" si="14"/>
        <v>58.769269476532479</v>
      </c>
      <c r="BC39" s="2">
        <f t="shared" si="14"/>
        <v>62.41855945750634</v>
      </c>
      <c r="BD39" s="2">
        <f t="shared" si="14"/>
        <v>62.169979091836424</v>
      </c>
      <c r="BE39" s="2">
        <f t="shared" si="14"/>
        <v>63.781247586819582</v>
      </c>
      <c r="BF39" s="2">
        <f t="shared" si="14"/>
        <v>66.023569480983554</v>
      </c>
      <c r="BG39" s="2">
        <f t="shared" si="14"/>
        <v>62.288063617669664</v>
      </c>
      <c r="BH39" s="2">
        <f t="shared" si="14"/>
        <v>62.940565797983275</v>
      </c>
      <c r="BI39" s="2">
        <f t="shared" si="14"/>
        <v>59.074008056898101</v>
      </c>
      <c r="BJ39" s="2">
        <f t="shared" si="14"/>
        <v>57.171219877727502</v>
      </c>
      <c r="BK39" s="2">
        <f t="shared" si="14"/>
        <v>56.372489781544893</v>
      </c>
      <c r="BL39" s="2">
        <f t="shared" si="14"/>
        <v>57.573514941647836</v>
      </c>
      <c r="BM39" s="2">
        <f t="shared" si="14"/>
        <v>55.512252763052615</v>
      </c>
      <c r="BO39" s="2">
        <f t="shared" si="15"/>
        <v>52.23</v>
      </c>
      <c r="BP39" s="2">
        <f t="shared" si="16"/>
        <v>55.933999999999997</v>
      </c>
      <c r="BQ39" s="2">
        <f t="shared" si="17"/>
        <v>57.835999999999999</v>
      </c>
      <c r="BR39" s="2">
        <f t="shared" si="18"/>
        <v>60.066000000000003</v>
      </c>
      <c r="BS39" s="2">
        <f t="shared" si="19"/>
        <v>62.984000000000002</v>
      </c>
      <c r="BT39" s="2">
        <f t="shared" si="20"/>
        <v>61.097999999999999</v>
      </c>
      <c r="BU39" s="2">
        <f t="shared" si="21"/>
        <v>64.492000000000004</v>
      </c>
      <c r="BV39" s="2">
        <f t="shared" si="22"/>
        <v>66.376999999999995</v>
      </c>
      <c r="BW39" s="2">
        <f t="shared" si="23"/>
        <v>63.116999999999997</v>
      </c>
      <c r="BX39" s="2">
        <f t="shared" si="24"/>
        <v>63.133000000000003</v>
      </c>
      <c r="BY39" s="2">
        <f t="shared" si="25"/>
        <v>59</v>
      </c>
      <c r="BZ39" s="2">
        <f t="shared" si="26"/>
        <v>57.633000000000003</v>
      </c>
      <c r="CA39" s="2">
        <f t="shared" si="27"/>
        <v>56.433</v>
      </c>
      <c r="CB39" s="2">
        <f t="shared" si="28"/>
        <v>57.2</v>
      </c>
      <c r="CC39" s="2">
        <f t="shared" si="29"/>
        <v>57.82</v>
      </c>
      <c r="CE39" s="2" t="str">
        <f t="shared" si="57"/>
        <v/>
      </c>
      <c r="CF39" s="2" t="str">
        <f t="shared" si="30"/>
        <v/>
      </c>
      <c r="CG39" s="2" t="str">
        <f t="shared" si="30"/>
        <v/>
      </c>
      <c r="CH39" s="2" t="str">
        <f t="shared" si="30"/>
        <v/>
      </c>
      <c r="CI39" s="2" t="str">
        <f t="shared" si="30"/>
        <v/>
      </c>
      <c r="CJ39" s="2" t="str">
        <f t="shared" si="30"/>
        <v/>
      </c>
      <c r="CK39" s="2" t="str">
        <f t="shared" si="30"/>
        <v/>
      </c>
      <c r="CL39" s="2" t="str">
        <f t="shared" si="30"/>
        <v/>
      </c>
      <c r="CM39" s="2" t="str">
        <f t="shared" si="30"/>
        <v/>
      </c>
      <c r="CN39" s="2" t="str">
        <f t="shared" si="30"/>
        <v/>
      </c>
      <c r="CO39" s="2" t="str">
        <f t="shared" si="30"/>
        <v/>
      </c>
      <c r="CP39" s="2" t="str">
        <f t="shared" si="30"/>
        <v/>
      </c>
      <c r="CQ39" s="2" t="str">
        <f t="shared" si="30"/>
        <v/>
      </c>
      <c r="CR39" s="2" t="str">
        <f t="shared" si="30"/>
        <v/>
      </c>
      <c r="CS39" s="2" t="str">
        <f t="shared" si="30"/>
        <v/>
      </c>
      <c r="CU39" s="2" t="str">
        <f t="shared" si="31"/>
        <v/>
      </c>
      <c r="CV39" s="2" t="str">
        <f t="shared" si="32"/>
        <v/>
      </c>
      <c r="CW39" s="2" t="str">
        <f t="shared" si="33"/>
        <v/>
      </c>
      <c r="CX39" s="2" t="str">
        <f t="shared" si="34"/>
        <v/>
      </c>
      <c r="CY39" s="2" t="str">
        <f t="shared" si="35"/>
        <v/>
      </c>
      <c r="CZ39" s="2" t="str">
        <f t="shared" si="36"/>
        <v/>
      </c>
      <c r="DA39" s="2" t="str">
        <f t="shared" si="37"/>
        <v/>
      </c>
      <c r="DB39" s="2" t="str">
        <f t="shared" si="38"/>
        <v/>
      </c>
      <c r="DC39" s="2" t="str">
        <f t="shared" si="39"/>
        <v/>
      </c>
      <c r="DD39" s="2" t="str">
        <f t="shared" si="40"/>
        <v/>
      </c>
      <c r="DE39" s="2" t="str">
        <f t="shared" si="41"/>
        <v/>
      </c>
      <c r="DF39" s="2" t="str">
        <f t="shared" si="42"/>
        <v/>
      </c>
      <c r="DG39" s="2" t="str">
        <f t="shared" si="43"/>
        <v/>
      </c>
      <c r="DH39" s="2" t="str">
        <f t="shared" si="44"/>
        <v/>
      </c>
      <c r="DI39" s="2" t="str">
        <f t="shared" si="45"/>
        <v/>
      </c>
      <c r="DK39" s="2">
        <f t="shared" si="46"/>
        <v>52.982812711017459</v>
      </c>
      <c r="DL39" s="2">
        <f t="shared" si="46"/>
        <v>56.099870824524309</v>
      </c>
      <c r="DM39" s="2">
        <f t="shared" si="46"/>
        <v>57.638477197221363</v>
      </c>
      <c r="DN39" s="2">
        <f t="shared" si="46"/>
        <v>58.591865156794434</v>
      </c>
      <c r="DO39" s="2">
        <f t="shared" si="46"/>
        <v>62.341806100875857</v>
      </c>
      <c r="DP39" s="2">
        <f t="shared" si="46"/>
        <v>62.0658348432056</v>
      </c>
      <c r="DQ39" s="2">
        <f t="shared" si="46"/>
        <v>63.724381184668978</v>
      </c>
      <c r="DR39" s="2">
        <f t="shared" si="46"/>
        <v>65.807579174484061</v>
      </c>
      <c r="DS39" s="2">
        <f t="shared" si="46"/>
        <v>62.094599299704562</v>
      </c>
      <c r="DT39" s="2">
        <f t="shared" si="46"/>
        <v>62.734342160278743</v>
      </c>
      <c r="DU39" s="2">
        <f t="shared" si="46"/>
        <v>58.842205128205137</v>
      </c>
      <c r="DV39" s="2">
        <f t="shared" si="46"/>
        <v>56.900555465587047</v>
      </c>
      <c r="DW39" s="2">
        <f t="shared" si="46"/>
        <v>56.168628986866793</v>
      </c>
      <c r="DX39" s="2">
        <f t="shared" si="46"/>
        <v>57.195752340682581</v>
      </c>
      <c r="DY39" s="2">
        <f t="shared" si="46"/>
        <v>55.198859287859293</v>
      </c>
      <c r="EA39" s="2">
        <f t="shared" si="47"/>
        <v>59.880560999933522</v>
      </c>
      <c r="EB39" s="2">
        <f t="shared" si="47"/>
        <v>60.398139332968668</v>
      </c>
      <c r="EC39" s="2">
        <f t="shared" si="47"/>
        <v>62.523632378725893</v>
      </c>
      <c r="ED39" s="2">
        <f t="shared" si="47"/>
        <v>62.26290802827571</v>
      </c>
      <c r="EE39" s="2">
        <f t="shared" si="47"/>
        <v>63.855564503341235</v>
      </c>
      <c r="EF39" s="2">
        <f t="shared" si="47"/>
        <v>64.197366307680085</v>
      </c>
      <c r="EG39" s="2">
        <f t="shared" si="47"/>
        <v>64.962721871031903</v>
      </c>
      <c r="EH39" s="2">
        <f t="shared" si="47"/>
        <v>70.882109227542799</v>
      </c>
      <c r="EI39" s="2">
        <f t="shared" si="47"/>
        <v>66.53774515515164</v>
      </c>
      <c r="EJ39" s="2">
        <f t="shared" si="47"/>
        <v>67.322036996996999</v>
      </c>
      <c r="EK39" s="2">
        <f t="shared" si="47"/>
        <v>64.364434327546675</v>
      </c>
      <c r="EL39" s="2">
        <f t="shared" si="47"/>
        <v>63.401108033321691</v>
      </c>
      <c r="EM39" s="2">
        <f t="shared" si="47"/>
        <v>60.898034325477781</v>
      </c>
      <c r="EN39" s="2">
        <f t="shared" si="47"/>
        <v>64.755282486945902</v>
      </c>
      <c r="EO39" s="2">
        <f t="shared" si="47"/>
        <v>63.00042386428327</v>
      </c>
      <c r="EQ39" s="2">
        <f t="shared" si="48"/>
        <v>57.995754893389673</v>
      </c>
      <c r="ER39" s="2">
        <f t="shared" si="48"/>
        <v>59.1576898700445</v>
      </c>
      <c r="ES39" s="2">
        <f t="shared" si="48"/>
        <v>61.844390669702811</v>
      </c>
      <c r="ET39" s="2">
        <f t="shared" si="48"/>
        <v>61.472571851480026</v>
      </c>
      <c r="EU39" s="2">
        <f t="shared" si="48"/>
        <v>64.186832241526616</v>
      </c>
      <c r="EV39" s="2">
        <f t="shared" si="48"/>
        <v>64.197366307680085</v>
      </c>
      <c r="EW39" s="2">
        <f t="shared" si="48"/>
        <v>65.102133321438359</v>
      </c>
      <c r="EX39" s="2">
        <f t="shared" si="48"/>
        <v>69.861478738968643</v>
      </c>
      <c r="EY39" s="2">
        <f t="shared" si="48"/>
        <v>66.274830599851683</v>
      </c>
      <c r="EZ39" s="2">
        <f t="shared" si="48"/>
        <v>66.670308379417861</v>
      </c>
      <c r="FA39" s="2">
        <f t="shared" si="48"/>
        <v>63.551816893802858</v>
      </c>
      <c r="FB39" s="2">
        <f t="shared" si="48"/>
        <v>63.401108033321691</v>
      </c>
      <c r="FC39" s="2">
        <f t="shared" si="48"/>
        <v>61.088099748318484</v>
      </c>
      <c r="FD39" s="2">
        <f t="shared" si="48"/>
        <v>62.844611423704123</v>
      </c>
      <c r="FE39" s="2">
        <f t="shared" si="48"/>
        <v>66.995274288241106</v>
      </c>
      <c r="FG39" s="2">
        <f t="shared" si="49"/>
        <v>6.0159116447732697E-2</v>
      </c>
      <c r="FH39" s="2">
        <f t="shared" si="49"/>
        <v>5.0792203498125361E-2</v>
      </c>
      <c r="FI39" s="2">
        <f t="shared" si="49"/>
        <v>4.971238732998922E-2</v>
      </c>
      <c r="FJ39" s="2">
        <f t="shared" si="49"/>
        <v>4.8326686272172292E-2</v>
      </c>
      <c r="FK39" s="2">
        <f t="shared" si="49"/>
        <v>5.0702633569161534E-2</v>
      </c>
      <c r="FL39" s="2">
        <f t="shared" si="49"/>
        <v>4.885888403082779E-2</v>
      </c>
      <c r="FM39" s="2">
        <f t="shared" si="49"/>
        <v>4.59208411711962E-2</v>
      </c>
      <c r="FN39" s="2">
        <f t="shared" si="49"/>
        <v>4.2564793305871394E-2</v>
      </c>
      <c r="FO39" s="2">
        <f t="shared" si="49"/>
        <v>4.3542576698556469E-2</v>
      </c>
      <c r="FP39" s="2">
        <f t="shared" si="49"/>
        <v>4.495236205233407E-2</v>
      </c>
      <c r="FQ39" s="2">
        <f t="shared" si="49"/>
        <v>4.1977297667541442E-2</v>
      </c>
      <c r="FR39" s="2">
        <f t="shared" si="49"/>
        <v>4.1637139200117364E-2</v>
      </c>
      <c r="FS39" s="2">
        <f t="shared" si="49"/>
        <v>4.3104744334143089E-2</v>
      </c>
      <c r="FT39" s="2">
        <f t="shared" si="49"/>
        <v>4.9972711882209871E-2</v>
      </c>
      <c r="FU39" s="2">
        <f t="shared" si="49"/>
        <v>4.0168899320148915E-2</v>
      </c>
      <c r="FW39" s="2">
        <f t="shared" si="58"/>
        <v>7.2038209887733748E-6</v>
      </c>
      <c r="FX39" s="2">
        <f t="shared" si="50"/>
        <v>6.0347997104579579E-6</v>
      </c>
      <c r="FY39" s="2">
        <f t="shared" si="50"/>
        <v>6.3463327041299719E-6</v>
      </c>
      <c r="FZ39" s="2">
        <f t="shared" si="50"/>
        <v>6.3484424346806728E-6</v>
      </c>
      <c r="GA39" s="2">
        <f t="shared" si="50"/>
        <v>5.4911415435217988E-6</v>
      </c>
      <c r="GB39" s="2">
        <f t="shared" si="50"/>
        <v>5.6510567848825972E-6</v>
      </c>
      <c r="GC39" s="2">
        <f t="shared" si="50"/>
        <v>5.4240616323722956E-6</v>
      </c>
      <c r="GD39" s="2">
        <f t="shared" si="50"/>
        <v>5.8947223774085433E-6</v>
      </c>
      <c r="GE39" s="2">
        <f t="shared" si="50"/>
        <v>6.4706519676842574E-6</v>
      </c>
      <c r="GF39" s="2">
        <f t="shared" si="50"/>
        <v>6.2627006630548392E-6</v>
      </c>
      <c r="GG39" s="2">
        <f t="shared" si="50"/>
        <v>6.5592934161602771E-6</v>
      </c>
      <c r="GH39" s="2">
        <f t="shared" si="50"/>
        <v>6.0387852429885426E-6</v>
      </c>
      <c r="GI39" s="2">
        <f t="shared" si="50"/>
        <v>5.1913953133508972E-6</v>
      </c>
      <c r="GJ39" s="2">
        <f t="shared" si="50"/>
        <v>3.9886503682684518E-6</v>
      </c>
      <c r="GK39" s="2">
        <f t="shared" si="50"/>
        <v>3.3075539523028157E-6</v>
      </c>
      <c r="GM39" s="86">
        <f t="shared" si="59"/>
        <v>1.3218675239691264E-8</v>
      </c>
      <c r="GN39" s="86">
        <f t="shared" si="51"/>
        <v>1.9218230048431563E-10</v>
      </c>
      <c r="GO39" s="86">
        <f t="shared" si="51"/>
        <v>6.3981513067839935E-11</v>
      </c>
      <c r="GP39" s="86">
        <f t="shared" si="51"/>
        <v>1.4067562234829822E-11</v>
      </c>
      <c r="GQ39" s="86">
        <f t="shared" si="51"/>
        <v>8.3690331487386127E-11</v>
      </c>
      <c r="GR39" s="86">
        <f t="shared" si="51"/>
        <v>1.7020165041956492E-11</v>
      </c>
      <c r="GS39" s="86">
        <f t="shared" si="51"/>
        <v>8.2427542262782087E-12</v>
      </c>
      <c r="GT39" s="86">
        <f t="shared" si="51"/>
        <v>1.6667005349756383E-12</v>
      </c>
      <c r="GU39" s="86">
        <f t="shared" si="51"/>
        <v>7.1446778519802655E-13</v>
      </c>
      <c r="GV39" s="86">
        <f t="shared" si="51"/>
        <v>7.5347621717425471E-12</v>
      </c>
      <c r="GW39" s="86">
        <f t="shared" si="51"/>
        <v>4.8373320294505079E-13</v>
      </c>
      <c r="GX39" s="86">
        <f t="shared" si="51"/>
        <v>6.3076792884109068E-13</v>
      </c>
      <c r="GY39" s="86">
        <f t="shared" si="51"/>
        <v>1.3722869693622496E-12</v>
      </c>
      <c r="GZ39" s="86">
        <f t="shared" si="51"/>
        <v>5.2513480097464663E-11</v>
      </c>
      <c r="HA39" s="86">
        <f t="shared" si="51"/>
        <v>1.8638071550990855E-14</v>
      </c>
      <c r="HC39" s="86">
        <f t="shared" si="63"/>
        <v>6.7346000549572342E-22</v>
      </c>
      <c r="HD39" s="86">
        <f t="shared" si="52"/>
        <v>2.4737201929408237E-28</v>
      </c>
      <c r="HE39" s="86">
        <f t="shared" si="52"/>
        <v>3.6363033760189785E-28</v>
      </c>
      <c r="HF39" s="86">
        <f t="shared" si="52"/>
        <v>1.7990532418923685E-30</v>
      </c>
      <c r="HG39" s="86">
        <f t="shared" si="52"/>
        <v>2.5374036906059025E-29</v>
      </c>
      <c r="HH39" s="86">
        <f t="shared" si="52"/>
        <v>4.4958660205292215E-32</v>
      </c>
      <c r="HI39" s="86">
        <f t="shared" si="52"/>
        <v>5.809778899103638E-32</v>
      </c>
      <c r="HJ39" s="86">
        <f t="shared" si="52"/>
        <v>2.1598933274621796E-33</v>
      </c>
      <c r="HK39" s="86">
        <f t="shared" si="52"/>
        <v>6.5030849608497156E-33</v>
      </c>
      <c r="HL39" s="86">
        <f t="shared" si="52"/>
        <v>1.6023779010449086E-31</v>
      </c>
      <c r="HM39" s="86">
        <f t="shared" si="52"/>
        <v>1.235699766567808E-34</v>
      </c>
      <c r="HN39" s="86">
        <f t="shared" si="52"/>
        <v>4.5501733965741164E-33</v>
      </c>
      <c r="HO39" s="86">
        <f t="shared" si="52"/>
        <v>4.1089854422327257E-30</v>
      </c>
      <c r="HP39" s="86">
        <f t="shared" si="52"/>
        <v>2.7365605037191591E-28</v>
      </c>
      <c r="HQ39" s="86">
        <f t="shared" si="52"/>
        <v>6.127982546315669E-39</v>
      </c>
      <c r="HS39" s="86">
        <f t="shared" si="60"/>
        <v>5.0008060740213218E-80</v>
      </c>
      <c r="HT39" s="86">
        <f t="shared" si="53"/>
        <v>4.3400188979794416E-103</v>
      </c>
      <c r="HU39" s="86">
        <f t="shared" si="53"/>
        <v>3.8999728233683789E-103</v>
      </c>
      <c r="HV39" s="86">
        <f t="shared" si="53"/>
        <v>1.607086189409468E-114</v>
      </c>
      <c r="HW39" s="86">
        <f t="shared" si="53"/>
        <v>1.0215503523117445E-110</v>
      </c>
      <c r="HX39" s="86">
        <f t="shared" si="53"/>
        <v>8.359332948830371E-123</v>
      </c>
      <c r="HY39" s="86">
        <f t="shared" si="53"/>
        <v>4.6841809967620428E-121</v>
      </c>
      <c r="HZ39" s="86">
        <f t="shared" si="53"/>
        <v>9.6837560616252684E-126</v>
      </c>
      <c r="IA39" s="86">
        <f t="shared" si="53"/>
        <v>3.8925526784610273E-124</v>
      </c>
      <c r="IB39" s="86">
        <f t="shared" si="53"/>
        <v>2.2605227122764556E-117</v>
      </c>
      <c r="IC39" s="86">
        <f t="shared" si="53"/>
        <v>3.809394896088762E-130</v>
      </c>
      <c r="ID39" s="86">
        <f t="shared" si="53"/>
        <v>1.2365984434604302E-123</v>
      </c>
      <c r="IE39" s="86">
        <f t="shared" si="53"/>
        <v>5.1327361157577751E-113</v>
      </c>
      <c r="IF39" s="86">
        <f t="shared" si="53"/>
        <v>1.2440923611990821E-69</v>
      </c>
      <c r="IG39" s="86">
        <f t="shared" si="53"/>
        <v>1.1503635243348011E-52</v>
      </c>
      <c r="II39" s="86">
        <f t="shared" si="61"/>
        <v>1.2483990557274709E-256</v>
      </c>
      <c r="IJ39" s="86">
        <f t="shared" si="54"/>
        <v>0</v>
      </c>
      <c r="IK39" s="86">
        <f t="shared" si="54"/>
        <v>0</v>
      </c>
      <c r="IL39" s="86">
        <f t="shared" si="54"/>
        <v>0</v>
      </c>
      <c r="IM39" s="86">
        <f t="shared" si="54"/>
        <v>0</v>
      </c>
      <c r="IN39" s="86">
        <f t="shared" si="54"/>
        <v>0</v>
      </c>
      <c r="IO39" s="86">
        <f t="shared" si="54"/>
        <v>0</v>
      </c>
      <c r="IP39" s="86">
        <f t="shared" si="54"/>
        <v>0</v>
      </c>
      <c r="IQ39" s="86">
        <f t="shared" si="54"/>
        <v>0</v>
      </c>
      <c r="IR39" s="86">
        <f t="shared" si="54"/>
        <v>0</v>
      </c>
      <c r="IS39" s="86">
        <f t="shared" si="54"/>
        <v>0</v>
      </c>
      <c r="IT39" s="86">
        <f t="shared" si="54"/>
        <v>0</v>
      </c>
      <c r="IU39" s="86">
        <f t="shared" si="54"/>
        <v>0</v>
      </c>
      <c r="IV39" s="86">
        <f t="shared" si="54"/>
        <v>1.4588503106271092E-168</v>
      </c>
      <c r="IW39" s="86">
        <f t="shared" si="54"/>
        <v>1.7823851630105431E-115</v>
      </c>
      <c r="IY39" s="86">
        <f t="shared" si="62"/>
        <v>1.3218675239691937E-8</v>
      </c>
      <c r="IZ39" s="86">
        <f t="shared" si="55"/>
        <v>1.9218230048431563E-10</v>
      </c>
      <c r="JA39" s="86">
        <f t="shared" si="55"/>
        <v>6.3981513067839935E-11</v>
      </c>
      <c r="JB39" s="86">
        <f t="shared" si="55"/>
        <v>1.4067562234829822E-11</v>
      </c>
      <c r="JC39" s="86">
        <f t="shared" si="55"/>
        <v>8.3690331487386127E-11</v>
      </c>
      <c r="JD39" s="86">
        <f t="shared" si="55"/>
        <v>1.7020165041956492E-11</v>
      </c>
      <c r="JE39" s="86">
        <f t="shared" si="55"/>
        <v>8.2427542262782087E-12</v>
      </c>
      <c r="JF39" s="86">
        <f t="shared" si="55"/>
        <v>1.6667005349756383E-12</v>
      </c>
      <c r="JG39" s="86">
        <f t="shared" si="55"/>
        <v>7.1446778519802655E-13</v>
      </c>
      <c r="JH39" s="86">
        <f t="shared" si="55"/>
        <v>7.5347621717425471E-12</v>
      </c>
      <c r="JI39" s="86">
        <f t="shared" si="55"/>
        <v>4.8373320294505079E-13</v>
      </c>
      <c r="JJ39" s="86">
        <f t="shared" si="55"/>
        <v>6.3076792884109068E-13</v>
      </c>
      <c r="JK39" s="86">
        <f t="shared" si="55"/>
        <v>1.3722869693622496E-12</v>
      </c>
      <c r="JL39" s="86">
        <f t="shared" si="55"/>
        <v>5.2513480097464663E-11</v>
      </c>
      <c r="JM39" s="86">
        <f t="shared" si="55"/>
        <v>1.8638071550990855E-14</v>
      </c>
    </row>
    <row r="40" spans="2:273" x14ac:dyDescent="0.25">
      <c r="B40" s="2">
        <v>13</v>
      </c>
      <c r="C40" s="37">
        <v>52.933999999999997</v>
      </c>
      <c r="D40" s="37">
        <v>55.802999999999997</v>
      </c>
      <c r="E40" s="37">
        <v>57.262</v>
      </c>
      <c r="F40" s="37">
        <v>58.720999999999997</v>
      </c>
      <c r="G40" s="37">
        <v>63.671999999999997</v>
      </c>
      <c r="H40" s="37">
        <v>62.148000000000003</v>
      </c>
      <c r="I40" s="37">
        <v>63.295000000000002</v>
      </c>
      <c r="J40" s="37">
        <v>66.361000000000004</v>
      </c>
      <c r="K40" s="37">
        <v>63.05</v>
      </c>
      <c r="L40" s="37">
        <v>62.55</v>
      </c>
      <c r="M40" s="37">
        <v>59.232999999999997</v>
      </c>
      <c r="N40" s="37">
        <v>57.417000000000002</v>
      </c>
      <c r="O40" s="37">
        <v>56.25</v>
      </c>
      <c r="P40" s="37">
        <v>57.35</v>
      </c>
      <c r="Q40" s="37">
        <v>58.197000000000003</v>
      </c>
      <c r="S40" s="4">
        <f t="shared" si="12"/>
        <v>53.672701766977148</v>
      </c>
      <c r="T40" s="4">
        <f t="shared" si="12"/>
        <v>56.549975176651174</v>
      </c>
      <c r="U40" s="4">
        <f t="shared" si="12"/>
        <v>58.133371976083943</v>
      </c>
      <c r="V40" s="4">
        <f t="shared" si="12"/>
        <v>59.077611936566463</v>
      </c>
      <c r="W40" s="4">
        <f t="shared" si="12"/>
        <v>62.643382961687834</v>
      </c>
      <c r="X40" s="4">
        <f t="shared" si="12"/>
        <v>62.380258294734773</v>
      </c>
      <c r="Y40" s="4">
        <f t="shared" si="12"/>
        <v>63.978863091800896</v>
      </c>
      <c r="Z40" s="4">
        <f t="shared" si="12"/>
        <v>66.246300227476894</v>
      </c>
      <c r="AA40" s="4">
        <f t="shared" si="12"/>
        <v>62.537607118817519</v>
      </c>
      <c r="AB40" s="4">
        <f t="shared" si="12"/>
        <v>63.109898871709667</v>
      </c>
      <c r="AC40" s="4">
        <f t="shared" si="12"/>
        <v>59.288946376529587</v>
      </c>
      <c r="AD40" s="4">
        <f t="shared" si="12"/>
        <v>57.412957417051096</v>
      </c>
      <c r="AE40" s="4">
        <f t="shared" si="12"/>
        <v>56.646283081446242</v>
      </c>
      <c r="AF40" s="4">
        <f t="shared" si="12"/>
        <v>57.768443302866643</v>
      </c>
      <c r="AG40" s="4">
        <f t="shared" si="12"/>
        <v>55.690970193333762</v>
      </c>
      <c r="AI40" s="4">
        <f t="shared" si="13"/>
        <v>-0.73870176697715095</v>
      </c>
      <c r="AJ40" s="4">
        <f t="shared" si="13"/>
        <v>-0.7469751766511763</v>
      </c>
      <c r="AK40" s="4">
        <f t="shared" si="13"/>
        <v>-0.87137197608394246</v>
      </c>
      <c r="AL40" s="4">
        <f t="shared" si="13"/>
        <v>-0.35661193656646617</v>
      </c>
      <c r="AM40" s="4">
        <f t="shared" si="13"/>
        <v>1.0286170383121629</v>
      </c>
      <c r="AN40" s="4">
        <f t="shared" si="13"/>
        <v>-0.23225829473476978</v>
      </c>
      <c r="AO40" s="4">
        <f t="shared" si="13"/>
        <v>-0.68386309180089455</v>
      </c>
      <c r="AP40" s="4">
        <f t="shared" si="13"/>
        <v>0.11469977252311025</v>
      </c>
      <c r="AQ40" s="4">
        <f t="shared" si="13"/>
        <v>0.51239288118247828</v>
      </c>
      <c r="AR40" s="4">
        <f t="shared" si="13"/>
        <v>-0.55989887170967023</v>
      </c>
      <c r="AS40" s="4">
        <f t="shared" si="13"/>
        <v>-5.5946376529590225E-2</v>
      </c>
      <c r="AT40" s="4">
        <f t="shared" si="13"/>
        <v>4.0425829489052489E-3</v>
      </c>
      <c r="AU40" s="4">
        <f t="shared" si="13"/>
        <v>-0.39628308144624214</v>
      </c>
      <c r="AV40" s="4">
        <f t="shared" si="13"/>
        <v>-0.41844330286664189</v>
      </c>
      <c r="AW40" s="4">
        <f t="shared" si="13"/>
        <v>2.5060298066662412</v>
      </c>
      <c r="AY40" s="2">
        <f t="shared" si="56"/>
        <v>53.672664701184559</v>
      </c>
      <c r="AZ40" s="2">
        <f t="shared" si="14"/>
        <v>56.549974457610688</v>
      </c>
      <c r="BA40" s="2">
        <f t="shared" si="14"/>
        <v>58.133371710743191</v>
      </c>
      <c r="BB40" s="2">
        <f t="shared" si="14"/>
        <v>59.077611873695709</v>
      </c>
      <c r="BC40" s="2">
        <f t="shared" si="14"/>
        <v>62.643382643931531</v>
      </c>
      <c r="BD40" s="2">
        <f t="shared" si="14"/>
        <v>62.380258221249463</v>
      </c>
      <c r="BE40" s="2">
        <f t="shared" si="14"/>
        <v>63.978863055471194</v>
      </c>
      <c r="BF40" s="2">
        <f t="shared" si="14"/>
        <v>66.246300219474179</v>
      </c>
      <c r="BG40" s="2">
        <f t="shared" si="14"/>
        <v>62.537607115042924</v>
      </c>
      <c r="BH40" s="2">
        <f t="shared" si="14"/>
        <v>63.109898838927506</v>
      </c>
      <c r="BI40" s="2">
        <f t="shared" si="14"/>
        <v>59.288946374016049</v>
      </c>
      <c r="BJ40" s="2">
        <f t="shared" si="14"/>
        <v>57.412957413831826</v>
      </c>
      <c r="BK40" s="2">
        <f t="shared" si="14"/>
        <v>56.646283074684689</v>
      </c>
      <c r="BL40" s="2">
        <f t="shared" si="14"/>
        <v>57.76844310203235</v>
      </c>
      <c r="BM40" s="2">
        <f t="shared" si="14"/>
        <v>55.690970193241682</v>
      </c>
      <c r="BO40" s="2">
        <f t="shared" si="15"/>
        <v>52.933999999999997</v>
      </c>
      <c r="BP40" s="2">
        <f t="shared" si="16"/>
        <v>55.802999999999997</v>
      </c>
      <c r="BQ40" s="2">
        <f t="shared" si="17"/>
        <v>57.262</v>
      </c>
      <c r="BR40" s="2">
        <f t="shared" si="18"/>
        <v>58.720999999999997</v>
      </c>
      <c r="BS40" s="2">
        <f t="shared" si="19"/>
        <v>63.671999999999997</v>
      </c>
      <c r="BT40" s="2">
        <f t="shared" si="20"/>
        <v>62.148000000000003</v>
      </c>
      <c r="BU40" s="2">
        <f t="shared" si="21"/>
        <v>63.295000000000002</v>
      </c>
      <c r="BV40" s="2">
        <f t="shared" si="22"/>
        <v>66.361000000000004</v>
      </c>
      <c r="BW40" s="2">
        <f t="shared" si="23"/>
        <v>63.05</v>
      </c>
      <c r="BX40" s="2">
        <f t="shared" si="24"/>
        <v>62.55</v>
      </c>
      <c r="BY40" s="2">
        <f t="shared" si="25"/>
        <v>59.232999999999997</v>
      </c>
      <c r="BZ40" s="2">
        <f t="shared" si="26"/>
        <v>57.417000000000002</v>
      </c>
      <c r="CA40" s="2">
        <f t="shared" si="27"/>
        <v>56.25</v>
      </c>
      <c r="CB40" s="2">
        <f t="shared" si="28"/>
        <v>57.35</v>
      </c>
      <c r="CC40" s="2">
        <f t="shared" si="29"/>
        <v>58.197000000000003</v>
      </c>
      <c r="CE40" s="2" t="str">
        <f t="shared" si="57"/>
        <v/>
      </c>
      <c r="CF40" s="2" t="str">
        <f t="shared" si="30"/>
        <v/>
      </c>
      <c r="CG40" s="2" t="str">
        <f t="shared" si="30"/>
        <v/>
      </c>
      <c r="CH40" s="2" t="str">
        <f t="shared" si="30"/>
        <v/>
      </c>
      <c r="CI40" s="2" t="str">
        <f t="shared" si="30"/>
        <v/>
      </c>
      <c r="CJ40" s="2" t="str">
        <f t="shared" si="30"/>
        <v/>
      </c>
      <c r="CK40" s="2" t="str">
        <f t="shared" si="30"/>
        <v/>
      </c>
      <c r="CL40" s="2" t="str">
        <f t="shared" si="30"/>
        <v/>
      </c>
      <c r="CM40" s="2" t="str">
        <f t="shared" si="30"/>
        <v/>
      </c>
      <c r="CN40" s="2" t="str">
        <f t="shared" si="30"/>
        <v/>
      </c>
      <c r="CO40" s="2" t="str">
        <f t="shared" si="30"/>
        <v/>
      </c>
      <c r="CP40" s="2" t="str">
        <f t="shared" si="30"/>
        <v/>
      </c>
      <c r="CQ40" s="2" t="str">
        <f t="shared" si="30"/>
        <v/>
      </c>
      <c r="CR40" s="2" t="str">
        <f t="shared" si="30"/>
        <v/>
      </c>
      <c r="CS40" s="2" t="str">
        <f t="shared" si="30"/>
        <v/>
      </c>
      <c r="CU40" s="2" t="str">
        <f t="shared" si="31"/>
        <v/>
      </c>
      <c r="CV40" s="2" t="str">
        <f t="shared" si="32"/>
        <v/>
      </c>
      <c r="CW40" s="2" t="str">
        <f t="shared" si="33"/>
        <v/>
      </c>
      <c r="CX40" s="2" t="str">
        <f t="shared" si="34"/>
        <v/>
      </c>
      <c r="CY40" s="2" t="str">
        <f t="shared" si="35"/>
        <v/>
      </c>
      <c r="CZ40" s="2" t="str">
        <f t="shared" si="36"/>
        <v/>
      </c>
      <c r="DA40" s="2" t="str">
        <f t="shared" si="37"/>
        <v/>
      </c>
      <c r="DB40" s="2" t="str">
        <f t="shared" si="38"/>
        <v/>
      </c>
      <c r="DC40" s="2" t="str">
        <f t="shared" si="39"/>
        <v/>
      </c>
      <c r="DD40" s="2" t="str">
        <f t="shared" si="40"/>
        <v/>
      </c>
      <c r="DE40" s="2" t="str">
        <f t="shared" si="41"/>
        <v/>
      </c>
      <c r="DF40" s="2" t="str">
        <f t="shared" si="42"/>
        <v/>
      </c>
      <c r="DG40" s="2" t="str">
        <f t="shared" si="43"/>
        <v/>
      </c>
      <c r="DH40" s="2" t="str">
        <f t="shared" si="44"/>
        <v/>
      </c>
      <c r="DI40" s="2" t="str">
        <f t="shared" si="45"/>
        <v/>
      </c>
      <c r="DK40" s="2">
        <f t="shared" si="46"/>
        <v>53.249613456499993</v>
      </c>
      <c r="DL40" s="2">
        <f t="shared" si="46"/>
        <v>56.334745665961947</v>
      </c>
      <c r="DM40" s="2">
        <f t="shared" si="46"/>
        <v>57.892510872848064</v>
      </c>
      <c r="DN40" s="2">
        <f t="shared" si="46"/>
        <v>58.909254355400705</v>
      </c>
      <c r="DO40" s="2">
        <f t="shared" si="46"/>
        <v>62.581020839625481</v>
      </c>
      <c r="DP40" s="2">
        <f t="shared" si="46"/>
        <v>62.286599303135915</v>
      </c>
      <c r="DQ40" s="2">
        <f t="shared" si="46"/>
        <v>63.934707142857135</v>
      </c>
      <c r="DR40" s="2">
        <f t="shared" si="46"/>
        <v>66.030119606003765</v>
      </c>
      <c r="DS40" s="2">
        <f t="shared" si="46"/>
        <v>62.347042236568548</v>
      </c>
      <c r="DT40" s="2">
        <f t="shared" si="46"/>
        <v>62.902242508710799</v>
      </c>
      <c r="DU40" s="2">
        <f t="shared" si="46"/>
        <v>59.05405128205129</v>
      </c>
      <c r="DV40" s="2">
        <f t="shared" si="46"/>
        <v>57.136169635627532</v>
      </c>
      <c r="DW40" s="2">
        <f t="shared" si="46"/>
        <v>56.444499061913696</v>
      </c>
      <c r="DX40" s="2">
        <f t="shared" si="46"/>
        <v>57.376532920567811</v>
      </c>
      <c r="DY40" s="2">
        <f t="shared" si="46"/>
        <v>55.3619525954526</v>
      </c>
      <c r="EA40" s="2">
        <f t="shared" si="47"/>
        <v>59.700509075194475</v>
      </c>
      <c r="EB40" s="2">
        <f t="shared" si="47"/>
        <v>60.218419023616804</v>
      </c>
      <c r="EC40" s="2">
        <f t="shared" si="47"/>
        <v>62.332562010520164</v>
      </c>
      <c r="ED40" s="2">
        <f t="shared" si="47"/>
        <v>62.101378086341853</v>
      </c>
      <c r="EE40" s="2">
        <f t="shared" si="47"/>
        <v>63.708201872616733</v>
      </c>
      <c r="EF40" s="2">
        <f t="shared" si="47"/>
        <v>64.04309855197944</v>
      </c>
      <c r="EG40" s="2">
        <f t="shared" si="47"/>
        <v>64.815534497380199</v>
      </c>
      <c r="EH40" s="2">
        <f t="shared" si="47"/>
        <v>70.681256670161943</v>
      </c>
      <c r="EI40" s="2">
        <f t="shared" si="47"/>
        <v>66.355280709930469</v>
      </c>
      <c r="EJ40" s="2">
        <f t="shared" si="47"/>
        <v>67.133615855855865</v>
      </c>
      <c r="EK40" s="2">
        <f t="shared" si="47"/>
        <v>64.178243931803152</v>
      </c>
      <c r="EL40" s="2">
        <f t="shared" si="47"/>
        <v>63.223223241679293</v>
      </c>
      <c r="EM40" s="2">
        <f t="shared" si="47"/>
        <v>60.731580351781147</v>
      </c>
      <c r="EN40" s="2">
        <f t="shared" si="47"/>
        <v>64.563598642705344</v>
      </c>
      <c r="EO40" s="2">
        <f t="shared" si="47"/>
        <v>62.860724171695317</v>
      </c>
      <c r="EQ40" s="2">
        <f t="shared" si="48"/>
        <v>57.83709723638836</v>
      </c>
      <c r="ER40" s="2">
        <f t="shared" si="48"/>
        <v>58.990929523792602</v>
      </c>
      <c r="ES40" s="2">
        <f t="shared" si="48"/>
        <v>61.660551752593378</v>
      </c>
      <c r="ET40" s="2">
        <f t="shared" si="48"/>
        <v>61.319548216735512</v>
      </c>
      <c r="EU40" s="2">
        <f t="shared" si="48"/>
        <v>64.035895389094577</v>
      </c>
      <c r="EV40" s="2">
        <f t="shared" si="48"/>
        <v>64.04309855197944</v>
      </c>
      <c r="EW40" s="2">
        <f t="shared" si="48"/>
        <v>64.953462827138381</v>
      </c>
      <c r="EX40" s="2">
        <f t="shared" si="48"/>
        <v>69.67150348727678</v>
      </c>
      <c r="EY40" s="2">
        <f t="shared" si="48"/>
        <v>66.095198333856644</v>
      </c>
      <c r="EZ40" s="2">
        <f t="shared" si="48"/>
        <v>66.488879634054769</v>
      </c>
      <c r="FA40" s="2">
        <f t="shared" si="48"/>
        <v>63.374388429891525</v>
      </c>
      <c r="FB40" s="2">
        <f t="shared" si="48"/>
        <v>63.223223241679293</v>
      </c>
      <c r="FC40" s="2">
        <f t="shared" si="48"/>
        <v>60.919627448898666</v>
      </c>
      <c r="FD40" s="2">
        <f t="shared" si="48"/>
        <v>62.672407706539474</v>
      </c>
      <c r="FE40" s="2">
        <f t="shared" si="48"/>
        <v>66.807263378572983</v>
      </c>
      <c r="FG40" s="2">
        <f t="shared" si="49"/>
        <v>6.5582515740382222E-2</v>
      </c>
      <c r="FH40" s="2">
        <f t="shared" si="49"/>
        <v>5.5420962102818876E-2</v>
      </c>
      <c r="FI40" s="2">
        <f t="shared" si="49"/>
        <v>5.4248364868945839E-2</v>
      </c>
      <c r="FJ40" s="2">
        <f t="shared" si="49"/>
        <v>5.2743243916806647E-2</v>
      </c>
      <c r="FK40" s="2">
        <f t="shared" si="49"/>
        <v>5.5323705302384701E-2</v>
      </c>
      <c r="FL40" s="2">
        <f t="shared" si="49"/>
        <v>5.3321353923271843E-2</v>
      </c>
      <c r="FM40" s="2">
        <f t="shared" si="49"/>
        <v>5.0129111088102023E-2</v>
      </c>
      <c r="FN40" s="2">
        <f t="shared" si="49"/>
        <v>4.6480492180346555E-2</v>
      </c>
      <c r="FO40" s="2">
        <f t="shared" si="49"/>
        <v>4.7543758936909521E-2</v>
      </c>
      <c r="FP40" s="2">
        <f t="shared" si="49"/>
        <v>4.9076444105976204E-2</v>
      </c>
      <c r="FQ40" s="2">
        <f t="shared" si="49"/>
        <v>4.5841538256663497E-2</v>
      </c>
      <c r="FR40" s="2">
        <f t="shared" si="49"/>
        <v>4.5471552596334418E-2</v>
      </c>
      <c r="FS40" s="2">
        <f t="shared" si="49"/>
        <v>4.706767348616165E-2</v>
      </c>
      <c r="FT40" s="2">
        <f t="shared" si="49"/>
        <v>5.4531079536049742E-2</v>
      </c>
      <c r="FU40" s="2">
        <f t="shared" si="49"/>
        <v>4.3874290834111811E-2</v>
      </c>
      <c r="FW40" s="2">
        <f t="shared" si="58"/>
        <v>7.8988271533317288E-6</v>
      </c>
      <c r="FX40" s="2">
        <f t="shared" si="50"/>
        <v>6.6170224480019376E-6</v>
      </c>
      <c r="FY40" s="2">
        <f t="shared" si="50"/>
        <v>6.9586111749114742E-6</v>
      </c>
      <c r="FZ40" s="2">
        <f t="shared" si="50"/>
        <v>6.9609244456268308E-6</v>
      </c>
      <c r="GA40" s="2">
        <f t="shared" si="50"/>
        <v>6.0209137846754904E-6</v>
      </c>
      <c r="GB40" s="2">
        <f t="shared" si="50"/>
        <v>6.1962571715680373E-6</v>
      </c>
      <c r="GC40" s="2">
        <f t="shared" si="50"/>
        <v>5.9473622021565019E-6</v>
      </c>
      <c r="GD40" s="2">
        <f t="shared" si="50"/>
        <v>6.4634308833139038E-6</v>
      </c>
      <c r="GE40" s="2">
        <f t="shared" si="50"/>
        <v>7.0949243681998904E-6</v>
      </c>
      <c r="GF40" s="2">
        <f t="shared" si="50"/>
        <v>6.8669105769271543E-6</v>
      </c>
      <c r="GG40" s="2">
        <f t="shared" si="50"/>
        <v>7.1921176615461208E-6</v>
      </c>
      <c r="GH40" s="2">
        <f t="shared" si="50"/>
        <v>6.6213924924313508E-6</v>
      </c>
      <c r="GI40" s="2">
        <f t="shared" si="50"/>
        <v>5.6922489176495682E-6</v>
      </c>
      <c r="GJ40" s="2">
        <f t="shared" si="50"/>
        <v>4.3734664778571245E-6</v>
      </c>
      <c r="GK40" s="2">
        <f t="shared" si="50"/>
        <v>3.6266596339753596E-6</v>
      </c>
      <c r="GM40" s="86">
        <f t="shared" si="59"/>
        <v>2.4533328452894667E-8</v>
      </c>
      <c r="GN40" s="86">
        <f t="shared" si="51"/>
        <v>4.2163233697002511E-10</v>
      </c>
      <c r="GO40" s="86">
        <f t="shared" si="51"/>
        <v>1.4724998127183951E-10</v>
      </c>
      <c r="GP40" s="86">
        <f t="shared" si="51"/>
        <v>3.457451198166981E-11</v>
      </c>
      <c r="GQ40" s="86">
        <f t="shared" si="51"/>
        <v>1.9118638495603459E-10</v>
      </c>
      <c r="GR40" s="86">
        <f t="shared" si="51"/>
        <v>4.158449448453317E-11</v>
      </c>
      <c r="GS40" s="86">
        <f t="shared" si="51"/>
        <v>2.0463104397078703E-11</v>
      </c>
      <c r="GT40" s="86">
        <f t="shared" si="51"/>
        <v>4.3610154536424629E-12</v>
      </c>
      <c r="GU40" s="86">
        <f t="shared" si="51"/>
        <v>1.9611499915668738E-12</v>
      </c>
      <c r="GV40" s="86">
        <f t="shared" si="51"/>
        <v>1.8662962278518082E-11</v>
      </c>
      <c r="GW40" s="86">
        <f t="shared" si="51"/>
        <v>1.3361579949899053E-12</v>
      </c>
      <c r="GX40" s="86">
        <f t="shared" si="51"/>
        <v>1.7158628892086116E-12</v>
      </c>
      <c r="GY40" s="86">
        <f t="shared" si="51"/>
        <v>3.6387852603449952E-12</v>
      </c>
      <c r="GZ40" s="86">
        <f t="shared" si="51"/>
        <v>1.2222570505343056E-10</v>
      </c>
      <c r="HA40" s="86">
        <f t="shared" si="51"/>
        <v>5.9149508993002172E-14</v>
      </c>
      <c r="HC40" s="86">
        <f t="shared" si="63"/>
        <v>2.3662387953084314E-21</v>
      </c>
      <c r="HD40" s="86">
        <f t="shared" si="52"/>
        <v>1.3464849934534436E-27</v>
      </c>
      <c r="HE40" s="86">
        <f t="shared" si="52"/>
        <v>1.9802665495365487E-27</v>
      </c>
      <c r="HF40" s="86">
        <f t="shared" si="52"/>
        <v>1.1512093968786577E-29</v>
      </c>
      <c r="HG40" s="86">
        <f t="shared" si="52"/>
        <v>1.4749285946808953E-28</v>
      </c>
      <c r="HH40" s="86">
        <f t="shared" si="52"/>
        <v>3.1491122891123061E-31</v>
      </c>
      <c r="HI40" s="86">
        <f t="shared" si="52"/>
        <v>3.9741852084032874E-31</v>
      </c>
      <c r="HJ40" s="86">
        <f t="shared" si="52"/>
        <v>1.6178555294894133E-32</v>
      </c>
      <c r="HK40" s="86">
        <f t="shared" si="52"/>
        <v>4.8058199338316396E-32</v>
      </c>
      <c r="HL40" s="86">
        <f t="shared" si="52"/>
        <v>1.0669996017093404E-30</v>
      </c>
      <c r="HM40" s="86">
        <f t="shared" si="52"/>
        <v>1.0169914885758132E-33</v>
      </c>
      <c r="HN40" s="86">
        <f t="shared" si="52"/>
        <v>3.3355531802846848E-32</v>
      </c>
      <c r="HO40" s="86">
        <f t="shared" si="52"/>
        <v>2.4704044694077134E-29</v>
      </c>
      <c r="HP40" s="86">
        <f t="shared" si="52"/>
        <v>1.4687328608428186E-27</v>
      </c>
      <c r="HQ40" s="86">
        <f t="shared" si="52"/>
        <v>6.5403847608605744E-38</v>
      </c>
      <c r="HS40" s="86">
        <f t="shared" si="60"/>
        <v>1.3649892021497437E-78</v>
      </c>
      <c r="HT40" s="86">
        <f t="shared" si="53"/>
        <v>3.6398873866907128E-101</v>
      </c>
      <c r="HU40" s="86">
        <f t="shared" si="53"/>
        <v>3.3241287719152944E-101</v>
      </c>
      <c r="HV40" s="86">
        <f t="shared" si="53"/>
        <v>2.2188535099189444E-112</v>
      </c>
      <c r="HW40" s="86">
        <f t="shared" si="53"/>
        <v>1.1079040078561628E-108</v>
      </c>
      <c r="HX40" s="86">
        <f t="shared" si="53"/>
        <v>1.5351620513614612E-120</v>
      </c>
      <c r="HY40" s="86">
        <f t="shared" si="53"/>
        <v>7.8488861362486988E-119</v>
      </c>
      <c r="HZ40" s="86">
        <f t="shared" si="53"/>
        <v>2.0275015254486459E-123</v>
      </c>
      <c r="IA40" s="86">
        <f t="shared" si="53"/>
        <v>7.9062569024517929E-122</v>
      </c>
      <c r="IB40" s="86">
        <f t="shared" si="53"/>
        <v>3.3787909944860211E-115</v>
      </c>
      <c r="IC40" s="86">
        <f t="shared" si="53"/>
        <v>1.0152810795427548E-127</v>
      </c>
      <c r="ID40" s="86">
        <f t="shared" si="53"/>
        <v>2.400169398196391E-121</v>
      </c>
      <c r="IE40" s="86">
        <f t="shared" si="53"/>
        <v>5.9890493560441386E-111</v>
      </c>
      <c r="IF40" s="86">
        <f t="shared" si="53"/>
        <v>2.2246359068152955E-68</v>
      </c>
      <c r="IG40" s="86">
        <f t="shared" si="53"/>
        <v>9.6190402491769466E-52</v>
      </c>
      <c r="II40" s="86">
        <f t="shared" si="61"/>
        <v>1.0964931040524349E-252</v>
      </c>
      <c r="IJ40" s="86">
        <f t="shared" si="54"/>
        <v>0</v>
      </c>
      <c r="IK40" s="86">
        <f t="shared" si="54"/>
        <v>0</v>
      </c>
      <c r="IL40" s="86">
        <f t="shared" si="54"/>
        <v>0</v>
      </c>
      <c r="IM40" s="86">
        <f t="shared" si="54"/>
        <v>0</v>
      </c>
      <c r="IN40" s="86">
        <f t="shared" si="54"/>
        <v>0</v>
      </c>
      <c r="IO40" s="86">
        <f t="shared" si="54"/>
        <v>0</v>
      </c>
      <c r="IP40" s="86">
        <f t="shared" si="54"/>
        <v>0</v>
      </c>
      <c r="IQ40" s="86">
        <f t="shared" si="54"/>
        <v>0</v>
      </c>
      <c r="IR40" s="86">
        <f t="shared" si="54"/>
        <v>0</v>
      </c>
      <c r="IS40" s="86">
        <f t="shared" si="54"/>
        <v>0</v>
      </c>
      <c r="IT40" s="86">
        <f t="shared" si="54"/>
        <v>0</v>
      </c>
      <c r="IU40" s="86">
        <f t="shared" si="54"/>
        <v>0</v>
      </c>
      <c r="IV40" s="86">
        <f t="shared" si="54"/>
        <v>4.1890559433613092E-166</v>
      </c>
      <c r="IW40" s="86">
        <f t="shared" si="54"/>
        <v>7.9776738896666825E-114</v>
      </c>
      <c r="IY40" s="86">
        <f t="shared" si="62"/>
        <v>2.4533328452897033E-8</v>
      </c>
      <c r="IZ40" s="86">
        <f t="shared" si="55"/>
        <v>4.2163233697002511E-10</v>
      </c>
      <c r="JA40" s="86">
        <f t="shared" si="55"/>
        <v>1.4724998127183951E-10</v>
      </c>
      <c r="JB40" s="86">
        <f t="shared" si="55"/>
        <v>3.457451198166981E-11</v>
      </c>
      <c r="JC40" s="86">
        <f t="shared" si="55"/>
        <v>1.9118638495603459E-10</v>
      </c>
      <c r="JD40" s="86">
        <f t="shared" si="55"/>
        <v>4.158449448453317E-11</v>
      </c>
      <c r="JE40" s="86">
        <f t="shared" si="55"/>
        <v>2.0463104397078703E-11</v>
      </c>
      <c r="JF40" s="86">
        <f t="shared" si="55"/>
        <v>4.3610154536424629E-12</v>
      </c>
      <c r="JG40" s="86">
        <f t="shared" si="55"/>
        <v>1.9611499915668738E-12</v>
      </c>
      <c r="JH40" s="86">
        <f t="shared" si="55"/>
        <v>1.8662962278518082E-11</v>
      </c>
      <c r="JI40" s="86">
        <f t="shared" si="55"/>
        <v>1.3361579949899053E-12</v>
      </c>
      <c r="JJ40" s="86">
        <f t="shared" si="55"/>
        <v>1.7158628892086116E-12</v>
      </c>
      <c r="JK40" s="86">
        <f t="shared" si="55"/>
        <v>3.6387852603449952E-12</v>
      </c>
      <c r="JL40" s="86">
        <f t="shared" si="55"/>
        <v>1.2222570505343056E-10</v>
      </c>
      <c r="JM40" s="86">
        <f t="shared" si="55"/>
        <v>5.9149508993002172E-14</v>
      </c>
    </row>
    <row r="41" spans="2:273" x14ac:dyDescent="0.25">
      <c r="B41" s="2">
        <v>14</v>
      </c>
      <c r="C41" s="37">
        <v>52.802999999999997</v>
      </c>
      <c r="D41" s="37">
        <v>56.148000000000003</v>
      </c>
      <c r="E41" s="37">
        <v>58.033000000000001</v>
      </c>
      <c r="F41" s="37">
        <v>58.851999999999997</v>
      </c>
      <c r="G41" s="37">
        <v>64.902000000000001</v>
      </c>
      <c r="H41" s="37">
        <v>62.459000000000003</v>
      </c>
      <c r="I41" s="37">
        <v>63.508000000000003</v>
      </c>
      <c r="J41" s="37">
        <v>66.819999999999993</v>
      </c>
      <c r="K41" s="37">
        <v>62.732999999999997</v>
      </c>
      <c r="L41" s="37">
        <v>61.517000000000003</v>
      </c>
      <c r="M41" s="37">
        <v>59.133000000000003</v>
      </c>
      <c r="N41" s="37">
        <v>57.033000000000001</v>
      </c>
      <c r="O41" s="37">
        <v>56.85</v>
      </c>
      <c r="P41" s="37">
        <v>57.9</v>
      </c>
      <c r="Q41" s="37">
        <v>57.704999999999998</v>
      </c>
      <c r="S41" s="4">
        <f t="shared" si="12"/>
        <v>53.945499949766173</v>
      </c>
      <c r="T41" s="4">
        <f t="shared" si="12"/>
        <v>56.77930055743272</v>
      </c>
      <c r="U41" s="4">
        <f t="shared" si="12"/>
        <v>58.382930886922637</v>
      </c>
      <c r="V41" s="4">
        <f t="shared" si="12"/>
        <v>59.382752948532236</v>
      </c>
      <c r="W41" s="4">
        <f t="shared" si="12"/>
        <v>62.864925833054713</v>
      </c>
      <c r="X41" s="4">
        <f t="shared" si="12"/>
        <v>62.587719001657369</v>
      </c>
      <c r="Y41" s="4">
        <f t="shared" si="12"/>
        <v>64.173659838201829</v>
      </c>
      <c r="Z41" s="4">
        <f t="shared" si="12"/>
        <v>66.467157391596473</v>
      </c>
      <c r="AA41" s="4">
        <f t="shared" si="12"/>
        <v>62.784912861440809</v>
      </c>
      <c r="AB41" s="4">
        <f t="shared" si="12"/>
        <v>63.277676865639378</v>
      </c>
      <c r="AC41" s="4">
        <f t="shared" si="12"/>
        <v>59.50240183307983</v>
      </c>
      <c r="AD41" s="4">
        <f t="shared" si="12"/>
        <v>57.653423555293209</v>
      </c>
      <c r="AE41" s="4">
        <f t="shared" si="12"/>
        <v>56.917896186870671</v>
      </c>
      <c r="AF41" s="4">
        <f t="shared" si="12"/>
        <v>57.962632118737375</v>
      </c>
      <c r="AG41" s="4">
        <f t="shared" si="12"/>
        <v>55.86978064257449</v>
      </c>
      <c r="AI41" s="4">
        <f t="shared" si="13"/>
        <v>-1.1424999497661759</v>
      </c>
      <c r="AJ41" s="4">
        <f t="shared" si="13"/>
        <v>-0.6313005574327164</v>
      </c>
      <c r="AK41" s="4">
        <f t="shared" si="13"/>
        <v>-0.34993088692263541</v>
      </c>
      <c r="AL41" s="4">
        <f t="shared" si="13"/>
        <v>-0.53075294853223909</v>
      </c>
      <c r="AM41" s="4">
        <f t="shared" si="13"/>
        <v>2.0370741669452883</v>
      </c>
      <c r="AN41" s="4">
        <f t="shared" si="13"/>
        <v>-0.12871900165736605</v>
      </c>
      <c r="AO41" s="4">
        <f t="shared" si="13"/>
        <v>-0.66565983820182595</v>
      </c>
      <c r="AP41" s="4">
        <f t="shared" si="13"/>
        <v>0.35284260840352033</v>
      </c>
      <c r="AQ41" s="4">
        <f t="shared" si="13"/>
        <v>-5.1912861440811753E-2</v>
      </c>
      <c r="AR41" s="4">
        <f t="shared" si="13"/>
        <v>-1.7606768656393754</v>
      </c>
      <c r="AS41" s="4">
        <f t="shared" si="13"/>
        <v>-0.36940183307982721</v>
      </c>
      <c r="AT41" s="4">
        <f t="shared" si="13"/>
        <v>-0.62042355529320758</v>
      </c>
      <c r="AU41" s="4">
        <f t="shared" si="13"/>
        <v>-6.7896186870669339E-2</v>
      </c>
      <c r="AV41" s="4">
        <f t="shared" si="13"/>
        <v>-6.2632118737376175E-2</v>
      </c>
      <c r="AW41" s="4">
        <f t="shared" si="13"/>
        <v>1.8352193574255082</v>
      </c>
      <c r="AY41" s="2">
        <f t="shared" si="56"/>
        <v>53.945433142323665</v>
      </c>
      <c r="AZ41" s="2">
        <f t="shared" si="14"/>
        <v>56.779299031469556</v>
      </c>
      <c r="BA41" s="2">
        <f t="shared" si="14"/>
        <v>58.382930296954811</v>
      </c>
      <c r="BB41" s="2">
        <f t="shared" si="14"/>
        <v>59.382752799502299</v>
      </c>
      <c r="BC41" s="2">
        <f t="shared" si="14"/>
        <v>62.864925131731418</v>
      </c>
      <c r="BD41" s="2">
        <f t="shared" si="14"/>
        <v>62.587718828482004</v>
      </c>
      <c r="BE41" s="2">
        <f t="shared" si="14"/>
        <v>64.173659751199239</v>
      </c>
      <c r="BF41" s="2">
        <f t="shared" si="14"/>
        <v>66.467157371412938</v>
      </c>
      <c r="BG41" s="2">
        <f t="shared" si="14"/>
        <v>62.784912851469663</v>
      </c>
      <c r="BH41" s="2">
        <f t="shared" si="14"/>
        <v>63.27767678729009</v>
      </c>
      <c r="BI41" s="2">
        <f t="shared" si="14"/>
        <v>59.50240182639692</v>
      </c>
      <c r="BJ41" s="2">
        <f t="shared" si="14"/>
        <v>57.6534235468595</v>
      </c>
      <c r="BK41" s="2">
        <f t="shared" si="14"/>
        <v>56.917896169597498</v>
      </c>
      <c r="BL41" s="2">
        <f t="shared" si="14"/>
        <v>57.962631667312927</v>
      </c>
      <c r="BM41" s="2">
        <f t="shared" si="14"/>
        <v>55.869780642294153</v>
      </c>
      <c r="BO41" s="2">
        <f t="shared" si="15"/>
        <v>52.802999999999997</v>
      </c>
      <c r="BP41" s="2">
        <f t="shared" si="16"/>
        <v>56.148000000000003</v>
      </c>
      <c r="BQ41" s="2">
        <f t="shared" si="17"/>
        <v>58.033000000000001</v>
      </c>
      <c r="BR41" s="2">
        <f t="shared" si="18"/>
        <v>58.851999999999997</v>
      </c>
      <c r="BS41" s="2">
        <f t="shared" si="19"/>
        <v>64.902000000000001</v>
      </c>
      <c r="BT41" s="2">
        <f t="shared" si="20"/>
        <v>62.459000000000003</v>
      </c>
      <c r="BU41" s="2">
        <f t="shared" si="21"/>
        <v>63.508000000000003</v>
      </c>
      <c r="BV41" s="2">
        <f t="shared" si="22"/>
        <v>66.819999999999993</v>
      </c>
      <c r="BW41" s="2">
        <f t="shared" si="23"/>
        <v>62.732999999999997</v>
      </c>
      <c r="BX41" s="2">
        <f t="shared" si="24"/>
        <v>61.517000000000003</v>
      </c>
      <c r="BY41" s="2">
        <f t="shared" si="25"/>
        <v>59.133000000000003</v>
      </c>
      <c r="BZ41" s="2">
        <f t="shared" si="26"/>
        <v>57.033000000000001</v>
      </c>
      <c r="CA41" s="2">
        <f t="shared" si="27"/>
        <v>56.85</v>
      </c>
      <c r="CB41" s="2">
        <f t="shared" si="28"/>
        <v>57.9</v>
      </c>
      <c r="CC41" s="2">
        <f t="shared" si="29"/>
        <v>57.704999999999998</v>
      </c>
      <c r="CE41" s="2" t="str">
        <f t="shared" si="57"/>
        <v/>
      </c>
      <c r="CF41" s="2" t="str">
        <f t="shared" si="30"/>
        <v/>
      </c>
      <c r="CG41" s="2" t="str">
        <f t="shared" si="30"/>
        <v/>
      </c>
      <c r="CH41" s="2" t="str">
        <f t="shared" si="30"/>
        <v/>
      </c>
      <c r="CI41" s="2" t="str">
        <f t="shared" si="30"/>
        <v/>
      </c>
      <c r="CJ41" s="2" t="str">
        <f t="shared" si="30"/>
        <v/>
      </c>
      <c r="CK41" s="2" t="str">
        <f t="shared" si="30"/>
        <v/>
      </c>
      <c r="CL41" s="2" t="str">
        <f t="shared" si="30"/>
        <v/>
      </c>
      <c r="CM41" s="2" t="str">
        <f t="shared" si="30"/>
        <v/>
      </c>
      <c r="CN41" s="2" t="str">
        <f t="shared" si="30"/>
        <v/>
      </c>
      <c r="CO41" s="2" t="str">
        <f t="shared" si="30"/>
        <v/>
      </c>
      <c r="CP41" s="2" t="str">
        <f t="shared" si="30"/>
        <v/>
      </c>
      <c r="CQ41" s="2" t="str">
        <f t="shared" si="30"/>
        <v/>
      </c>
      <c r="CR41" s="2" t="str">
        <f t="shared" si="30"/>
        <v/>
      </c>
      <c r="CS41" s="2" t="str">
        <f t="shared" si="30"/>
        <v/>
      </c>
      <c r="CU41" s="2" t="str">
        <f t="shared" si="31"/>
        <v/>
      </c>
      <c r="CV41" s="2" t="str">
        <f t="shared" si="32"/>
        <v/>
      </c>
      <c r="CW41" s="2" t="str">
        <f t="shared" si="33"/>
        <v/>
      </c>
      <c r="CX41" s="2" t="str">
        <f t="shared" si="34"/>
        <v/>
      </c>
      <c r="CY41" s="2" t="str">
        <f t="shared" si="35"/>
        <v/>
      </c>
      <c r="CZ41" s="2" t="str">
        <f t="shared" si="36"/>
        <v/>
      </c>
      <c r="DA41" s="2" t="str">
        <f t="shared" si="37"/>
        <v/>
      </c>
      <c r="DB41" s="2" t="str">
        <f t="shared" si="38"/>
        <v/>
      </c>
      <c r="DC41" s="2" t="str">
        <f t="shared" si="39"/>
        <v/>
      </c>
      <c r="DD41" s="2" t="str">
        <f t="shared" si="40"/>
        <v/>
      </c>
      <c r="DE41" s="2" t="str">
        <f t="shared" si="41"/>
        <v/>
      </c>
      <c r="DF41" s="2" t="str">
        <f t="shared" si="42"/>
        <v/>
      </c>
      <c r="DG41" s="2" t="str">
        <f t="shared" si="43"/>
        <v/>
      </c>
      <c r="DH41" s="2" t="str">
        <f t="shared" si="44"/>
        <v/>
      </c>
      <c r="DI41" s="2" t="str">
        <f t="shared" si="45"/>
        <v/>
      </c>
      <c r="DK41" s="2">
        <f t="shared" si="46"/>
        <v>53.516414201982535</v>
      </c>
      <c r="DL41" s="2">
        <f t="shared" si="46"/>
        <v>56.569620507399577</v>
      </c>
      <c r="DM41" s="2">
        <f t="shared" si="46"/>
        <v>58.146544548474765</v>
      </c>
      <c r="DN41" s="2">
        <f t="shared" si="46"/>
        <v>59.226643554006976</v>
      </c>
      <c r="DO41" s="2">
        <f t="shared" si="46"/>
        <v>62.820235578375105</v>
      </c>
      <c r="DP41" s="2">
        <f t="shared" si="46"/>
        <v>62.50736376306623</v>
      </c>
      <c r="DQ41" s="2">
        <f t="shared" si="46"/>
        <v>64.145033101045286</v>
      </c>
      <c r="DR41" s="2">
        <f t="shared" si="46"/>
        <v>66.252660037523469</v>
      </c>
      <c r="DS41" s="2">
        <f t="shared" si="46"/>
        <v>62.599485173432541</v>
      </c>
      <c r="DT41" s="2">
        <f t="shared" si="46"/>
        <v>63.070142857142855</v>
      </c>
      <c r="DU41" s="2">
        <f t="shared" si="46"/>
        <v>59.26589743589745</v>
      </c>
      <c r="DV41" s="2">
        <f t="shared" si="46"/>
        <v>57.371783805668016</v>
      </c>
      <c r="DW41" s="2">
        <f t="shared" si="46"/>
        <v>56.720369136960599</v>
      </c>
      <c r="DX41" s="2">
        <f t="shared" si="46"/>
        <v>57.557313500453041</v>
      </c>
      <c r="DY41" s="2">
        <f t="shared" si="46"/>
        <v>55.525045903045907</v>
      </c>
      <c r="EA41" s="2">
        <f t="shared" si="47"/>
        <v>59.520457150455428</v>
      </c>
      <c r="EB41" s="2">
        <f t="shared" si="47"/>
        <v>60.038698714264932</v>
      </c>
      <c r="EC41" s="2">
        <f t="shared" si="47"/>
        <v>62.141491642314435</v>
      </c>
      <c r="ED41" s="2">
        <f t="shared" si="47"/>
        <v>61.939848144408003</v>
      </c>
      <c r="EE41" s="2">
        <f t="shared" si="47"/>
        <v>63.560839241892225</v>
      </c>
      <c r="EF41" s="2">
        <f t="shared" si="47"/>
        <v>63.888830796278796</v>
      </c>
      <c r="EG41" s="2">
        <f t="shared" si="47"/>
        <v>64.668347123728481</v>
      </c>
      <c r="EH41" s="2">
        <f t="shared" si="47"/>
        <v>70.480404112781073</v>
      </c>
      <c r="EI41" s="2">
        <f t="shared" si="47"/>
        <v>66.172816264709297</v>
      </c>
      <c r="EJ41" s="2">
        <f t="shared" si="47"/>
        <v>66.945194714714717</v>
      </c>
      <c r="EK41" s="2">
        <f t="shared" si="47"/>
        <v>63.992053536059629</v>
      </c>
      <c r="EL41" s="2">
        <f t="shared" si="47"/>
        <v>63.045338450036901</v>
      </c>
      <c r="EM41" s="2">
        <f t="shared" si="47"/>
        <v>60.565126378084507</v>
      </c>
      <c r="EN41" s="2">
        <f t="shared" si="47"/>
        <v>64.371914798464786</v>
      </c>
      <c r="EO41" s="2">
        <f t="shared" si="47"/>
        <v>62.721024479107363</v>
      </c>
      <c r="EQ41" s="2">
        <f t="shared" si="48"/>
        <v>57.678439579387046</v>
      </c>
      <c r="ER41" s="2">
        <f t="shared" si="48"/>
        <v>58.824169177540703</v>
      </c>
      <c r="ES41" s="2">
        <f t="shared" si="48"/>
        <v>61.476712835483937</v>
      </c>
      <c r="ET41" s="2">
        <f t="shared" si="48"/>
        <v>61.166524581990991</v>
      </c>
      <c r="EU41" s="2">
        <f t="shared" si="48"/>
        <v>63.884958536662545</v>
      </c>
      <c r="EV41" s="2">
        <f t="shared" si="48"/>
        <v>63.888830796278796</v>
      </c>
      <c r="EW41" s="2">
        <f t="shared" si="48"/>
        <v>64.804792332838417</v>
      </c>
      <c r="EX41" s="2">
        <f t="shared" si="48"/>
        <v>69.481528235584918</v>
      </c>
      <c r="EY41" s="2">
        <f t="shared" si="48"/>
        <v>65.91556606786159</v>
      </c>
      <c r="EZ41" s="2">
        <f t="shared" si="48"/>
        <v>66.307450888691662</v>
      </c>
      <c r="FA41" s="2">
        <f t="shared" si="48"/>
        <v>63.196959965980199</v>
      </c>
      <c r="FB41" s="2">
        <f t="shared" si="48"/>
        <v>63.045338450036901</v>
      </c>
      <c r="FC41" s="2">
        <f t="shared" si="48"/>
        <v>60.751155149478848</v>
      </c>
      <c r="FD41" s="2">
        <f t="shared" si="48"/>
        <v>62.500203989374832</v>
      </c>
      <c r="FE41" s="2">
        <f t="shared" si="48"/>
        <v>66.619252468904847</v>
      </c>
      <c r="FG41" s="2">
        <f t="shared" si="49"/>
        <v>7.1457665697225614E-2</v>
      </c>
      <c r="FH41" s="2">
        <f t="shared" si="49"/>
        <v>6.0444684000577308E-2</v>
      </c>
      <c r="FI41" s="2">
        <f t="shared" si="49"/>
        <v>5.9172453392555634E-2</v>
      </c>
      <c r="FJ41" s="2">
        <f t="shared" si="49"/>
        <v>5.753902541563221E-2</v>
      </c>
      <c r="FK41" s="2">
        <f t="shared" si="49"/>
        <v>6.0339174362650141E-2</v>
      </c>
      <c r="FL41" s="2">
        <f t="shared" si="49"/>
        <v>5.816647338222259E-2</v>
      </c>
      <c r="FM41" s="2">
        <f t="shared" si="49"/>
        <v>5.4700923601469831E-2</v>
      </c>
      <c r="FN41" s="2">
        <f t="shared" si="49"/>
        <v>5.0737322106316159E-2</v>
      </c>
      <c r="FO41" s="2">
        <f t="shared" si="49"/>
        <v>5.1892666690834359E-2</v>
      </c>
      <c r="FP41" s="2">
        <f t="shared" si="49"/>
        <v>5.3557665706637697E-2</v>
      </c>
      <c r="FQ41" s="2">
        <f t="shared" si="49"/>
        <v>5.0042921899057791E-2</v>
      </c>
      <c r="FR41" s="2">
        <f t="shared" si="49"/>
        <v>4.9640791152160732E-2</v>
      </c>
      <c r="FS41" s="2">
        <f t="shared" si="49"/>
        <v>5.1375381894027905E-2</v>
      </c>
      <c r="FT41" s="2">
        <f t="shared" si="49"/>
        <v>5.9479215988216275E-2</v>
      </c>
      <c r="FU41" s="2">
        <f t="shared" si="49"/>
        <v>4.7904428021700592E-2</v>
      </c>
      <c r="FW41" s="2">
        <f t="shared" si="58"/>
        <v>8.6608851485780418E-6</v>
      </c>
      <c r="FX41" s="2">
        <f t="shared" si="50"/>
        <v>7.2554162057781144E-6</v>
      </c>
      <c r="FY41" s="2">
        <f t="shared" si="50"/>
        <v>7.6299603063224303E-6</v>
      </c>
      <c r="FZ41" s="2">
        <f t="shared" si="50"/>
        <v>7.6324967538173061E-6</v>
      </c>
      <c r="GA41" s="2">
        <f t="shared" si="50"/>
        <v>6.6017968508573018E-6</v>
      </c>
      <c r="GB41" s="2">
        <f t="shared" si="50"/>
        <v>6.7940568248077831E-6</v>
      </c>
      <c r="GC41" s="2">
        <f t="shared" si="50"/>
        <v>6.5211492374554326E-6</v>
      </c>
      <c r="GD41" s="2">
        <f t="shared" si="50"/>
        <v>7.0870066165155139E-6</v>
      </c>
      <c r="GE41" s="2">
        <f t="shared" si="50"/>
        <v>7.7794245479572106E-6</v>
      </c>
      <c r="GF41" s="2">
        <f t="shared" si="50"/>
        <v>7.5294127341759187E-6</v>
      </c>
      <c r="GG41" s="2">
        <f t="shared" si="50"/>
        <v>7.8859947280275886E-6</v>
      </c>
      <c r="GH41" s="2">
        <f t="shared" si="50"/>
        <v>7.2602078580911542E-6</v>
      </c>
      <c r="GI41" s="2">
        <f t="shared" si="50"/>
        <v>6.2414233975705522E-6</v>
      </c>
      <c r="GJ41" s="2">
        <f t="shared" si="50"/>
        <v>4.7954086111388336E-6</v>
      </c>
      <c r="GK41" s="2">
        <f t="shared" si="50"/>
        <v>3.9765518221166603E-6</v>
      </c>
      <c r="GM41" s="86">
        <f t="shared" si="59"/>
        <v>4.5031724240981675E-8</v>
      </c>
      <c r="GN41" s="86">
        <f t="shared" si="51"/>
        <v>9.1173818844361315E-10</v>
      </c>
      <c r="GO41" s="86">
        <f t="shared" si="51"/>
        <v>3.3366914949711139E-10</v>
      </c>
      <c r="GP41" s="86">
        <f t="shared" si="51"/>
        <v>8.3546272698538703E-11</v>
      </c>
      <c r="GQ41" s="86">
        <f t="shared" si="51"/>
        <v>4.3007121675703593E-10</v>
      </c>
      <c r="GR41" s="86">
        <f t="shared" si="51"/>
        <v>9.9901716188951685E-11</v>
      </c>
      <c r="GS41" s="86">
        <f t="shared" si="51"/>
        <v>4.9945883500148606E-11</v>
      </c>
      <c r="GT41" s="86">
        <f t="shared" si="51"/>
        <v>1.1208859099358495E-11</v>
      </c>
      <c r="GU41" s="86">
        <f t="shared" si="51"/>
        <v>5.2814118672640664E-12</v>
      </c>
      <c r="GV41" s="86">
        <f t="shared" si="51"/>
        <v>4.5455269178721154E-11</v>
      </c>
      <c r="GW41" s="86">
        <f t="shared" si="51"/>
        <v>3.6210566992203536E-12</v>
      </c>
      <c r="GX41" s="86">
        <f t="shared" si="51"/>
        <v>4.5813393206676128E-12</v>
      </c>
      <c r="GY41" s="86">
        <f t="shared" si="51"/>
        <v>9.4744028419957215E-12</v>
      </c>
      <c r="GZ41" s="86">
        <f t="shared" si="51"/>
        <v>2.8001977780884641E-10</v>
      </c>
      <c r="HA41" s="86">
        <f t="shared" si="51"/>
        <v>1.8362005987182024E-13</v>
      </c>
      <c r="HC41" s="86">
        <f t="shared" si="63"/>
        <v>8.1757073013316813E-21</v>
      </c>
      <c r="HD41" s="86">
        <f t="shared" si="52"/>
        <v>7.1602408745263621E-27</v>
      </c>
      <c r="HE41" s="86">
        <f t="shared" si="52"/>
        <v>1.0533997011067489E-26</v>
      </c>
      <c r="HF41" s="86">
        <f t="shared" si="52"/>
        <v>7.1778416096339543E-29</v>
      </c>
      <c r="HG41" s="86">
        <f t="shared" si="52"/>
        <v>8.3677488676187761E-28</v>
      </c>
      <c r="HH41" s="86">
        <f t="shared" si="52"/>
        <v>2.1468822176514021E-30</v>
      </c>
      <c r="HI41" s="86">
        <f t="shared" si="52"/>
        <v>2.6474408546958347E-30</v>
      </c>
      <c r="HJ41" s="86">
        <f t="shared" si="52"/>
        <v>1.1786430549406241E-31</v>
      </c>
      <c r="HK41" s="86">
        <f t="shared" si="52"/>
        <v>3.4540740293985218E-31</v>
      </c>
      <c r="HL41" s="86">
        <f t="shared" si="52"/>
        <v>6.9216785207599107E-30</v>
      </c>
      <c r="HM41" s="86">
        <f t="shared" si="52"/>
        <v>8.1281124279881158E-33</v>
      </c>
      <c r="HN41" s="86">
        <f t="shared" si="52"/>
        <v>2.3789252444740325E-31</v>
      </c>
      <c r="HO41" s="86">
        <f t="shared" si="52"/>
        <v>1.4492676035961893E-28</v>
      </c>
      <c r="HP41" s="86">
        <f t="shared" si="52"/>
        <v>7.7038562572343111E-27</v>
      </c>
      <c r="HQ41" s="86">
        <f t="shared" si="52"/>
        <v>6.7553906109252436E-37</v>
      </c>
      <c r="HS41" s="86">
        <f t="shared" si="60"/>
        <v>3.6138808102192657E-77</v>
      </c>
      <c r="HT41" s="86">
        <f t="shared" si="53"/>
        <v>2.9261521396277211E-99</v>
      </c>
      <c r="HU41" s="86">
        <f t="shared" si="53"/>
        <v>2.7150645270281566E-99</v>
      </c>
      <c r="HV41" s="86">
        <f t="shared" si="53"/>
        <v>2.9225158863064477E-110</v>
      </c>
      <c r="HW41" s="86">
        <f t="shared" si="53"/>
        <v>1.1497374091539832E-106</v>
      </c>
      <c r="HX41" s="86">
        <f t="shared" si="53"/>
        <v>2.6841226272603388E-118</v>
      </c>
      <c r="HY41" s="86">
        <f t="shared" si="53"/>
        <v>1.2534052682934934E-116</v>
      </c>
      <c r="HZ41" s="86">
        <f t="shared" si="53"/>
        <v>4.0363283003810989E-121</v>
      </c>
      <c r="IA41" s="86">
        <f t="shared" si="53"/>
        <v>1.5267888843135167E-119</v>
      </c>
      <c r="IB41" s="86">
        <f t="shared" si="53"/>
        <v>4.8162512262997808E-113</v>
      </c>
      <c r="IC41" s="86">
        <f t="shared" si="53"/>
        <v>2.5657739370372429E-125</v>
      </c>
      <c r="ID41" s="86">
        <f t="shared" si="53"/>
        <v>4.432129162521642E-119</v>
      </c>
      <c r="IE41" s="86">
        <f t="shared" si="53"/>
        <v>6.6838403460559525E-109</v>
      </c>
      <c r="IF41" s="86">
        <f t="shared" si="53"/>
        <v>3.8731189513564644E-67</v>
      </c>
      <c r="IG41" s="86">
        <f t="shared" si="53"/>
        <v>7.8897476188864071E-51</v>
      </c>
      <c r="II41" s="86">
        <f t="shared" si="61"/>
        <v>8.9725569218458561E-249</v>
      </c>
      <c r="IJ41" s="86">
        <f t="shared" si="54"/>
        <v>0</v>
      </c>
      <c r="IK41" s="86">
        <f t="shared" si="54"/>
        <v>0</v>
      </c>
      <c r="IL41" s="86">
        <f t="shared" si="54"/>
        <v>0</v>
      </c>
      <c r="IM41" s="86">
        <f t="shared" si="54"/>
        <v>0</v>
      </c>
      <c r="IN41" s="86">
        <f t="shared" si="54"/>
        <v>0</v>
      </c>
      <c r="IO41" s="86">
        <f t="shared" si="54"/>
        <v>0</v>
      </c>
      <c r="IP41" s="86">
        <f t="shared" si="54"/>
        <v>0</v>
      </c>
      <c r="IQ41" s="86">
        <f t="shared" si="54"/>
        <v>0</v>
      </c>
      <c r="IR41" s="86">
        <f t="shared" si="54"/>
        <v>0</v>
      </c>
      <c r="IS41" s="86">
        <f t="shared" si="54"/>
        <v>0</v>
      </c>
      <c r="IT41" s="86">
        <f t="shared" si="54"/>
        <v>0</v>
      </c>
      <c r="IU41" s="86">
        <f t="shared" si="54"/>
        <v>0</v>
      </c>
      <c r="IV41" s="86">
        <f t="shared" si="54"/>
        <v>1.1534289713286706E-163</v>
      </c>
      <c r="IW41" s="86">
        <f t="shared" si="54"/>
        <v>3.4729952680415688E-112</v>
      </c>
      <c r="IY41" s="86">
        <f t="shared" si="62"/>
        <v>4.5031724240989847E-8</v>
      </c>
      <c r="IZ41" s="86">
        <f t="shared" si="55"/>
        <v>9.1173818844361315E-10</v>
      </c>
      <c r="JA41" s="86">
        <f t="shared" si="55"/>
        <v>3.3366914949711139E-10</v>
      </c>
      <c r="JB41" s="86">
        <f t="shared" si="55"/>
        <v>8.3546272698538703E-11</v>
      </c>
      <c r="JC41" s="86">
        <f t="shared" si="55"/>
        <v>4.3007121675703593E-10</v>
      </c>
      <c r="JD41" s="86">
        <f t="shared" si="55"/>
        <v>9.9901716188951685E-11</v>
      </c>
      <c r="JE41" s="86">
        <f t="shared" si="55"/>
        <v>4.9945883500148606E-11</v>
      </c>
      <c r="JF41" s="86">
        <f t="shared" si="55"/>
        <v>1.1208859099358495E-11</v>
      </c>
      <c r="JG41" s="86">
        <f t="shared" si="55"/>
        <v>5.2814118672640664E-12</v>
      </c>
      <c r="JH41" s="86">
        <f t="shared" si="55"/>
        <v>4.5455269178721154E-11</v>
      </c>
      <c r="JI41" s="86">
        <f t="shared" si="55"/>
        <v>3.6210566992203536E-12</v>
      </c>
      <c r="JJ41" s="86">
        <f t="shared" si="55"/>
        <v>4.5813393206676128E-12</v>
      </c>
      <c r="JK41" s="86">
        <f t="shared" si="55"/>
        <v>9.4744028419957215E-12</v>
      </c>
      <c r="JL41" s="86">
        <f t="shared" si="55"/>
        <v>2.8001977780884641E-10</v>
      </c>
      <c r="JM41" s="86">
        <f t="shared" si="55"/>
        <v>1.8362005987182024E-13</v>
      </c>
    </row>
    <row r="42" spans="2:273" x14ac:dyDescent="0.25">
      <c r="B42" s="2">
        <v>15</v>
      </c>
      <c r="C42" s="37">
        <v>53.033000000000001</v>
      </c>
      <c r="D42" s="37">
        <v>55.835999999999999</v>
      </c>
      <c r="E42" s="37">
        <v>57.622999999999998</v>
      </c>
      <c r="F42" s="37">
        <v>58.720999999999997</v>
      </c>
      <c r="G42" s="37">
        <v>63.82</v>
      </c>
      <c r="H42" s="37">
        <v>62.933999999999997</v>
      </c>
      <c r="I42" s="37">
        <v>64.376999999999995</v>
      </c>
      <c r="J42" s="37">
        <v>66.557000000000002</v>
      </c>
      <c r="K42" s="37">
        <v>62.1</v>
      </c>
      <c r="L42" s="37">
        <v>63.082999999999998</v>
      </c>
      <c r="M42" s="37">
        <v>59.383000000000003</v>
      </c>
      <c r="N42" s="37">
        <v>58.1</v>
      </c>
      <c r="O42" s="37">
        <v>56.216999999999999</v>
      </c>
      <c r="P42" s="37">
        <v>57.85</v>
      </c>
      <c r="Q42" s="37">
        <v>57.097999999999999</v>
      </c>
      <c r="S42" s="4">
        <f t="shared" si="12"/>
        <v>54.215751168137224</v>
      </c>
      <c r="T42" s="4">
        <f t="shared" si="12"/>
        <v>57.005755047134926</v>
      </c>
      <c r="U42" s="4">
        <f t="shared" si="12"/>
        <v>58.629585073458614</v>
      </c>
      <c r="V42" s="4">
        <f t="shared" si="12"/>
        <v>59.684210213650211</v>
      </c>
      <c r="W42" s="4">
        <f t="shared" si="12"/>
        <v>63.08274118587876</v>
      </c>
      <c r="X42" s="4">
        <f t="shared" si="12"/>
        <v>62.79195909188563</v>
      </c>
      <c r="Y42" s="4">
        <f t="shared" si="12"/>
        <v>64.365252478401644</v>
      </c>
      <c r="Z42" s="4">
        <f t="shared" si="12"/>
        <v>66.685806933455169</v>
      </c>
      <c r="AA42" s="4">
        <f t="shared" si="12"/>
        <v>63.029610116230046</v>
      </c>
      <c r="AB42" s="4">
        <f t="shared" si="12"/>
        <v>63.443612730107461</v>
      </c>
      <c r="AC42" s="4">
        <f t="shared" si="12"/>
        <v>59.714083842257416</v>
      </c>
      <c r="AD42" s="4">
        <f t="shared" si="12"/>
        <v>57.892338413598097</v>
      </c>
      <c r="AE42" s="4">
        <f t="shared" si="12"/>
        <v>57.186961007801521</v>
      </c>
      <c r="AF42" s="4">
        <f t="shared" si="12"/>
        <v>58.155829252702567</v>
      </c>
      <c r="AG42" s="4">
        <f t="shared" si="12"/>
        <v>56.048562867782444</v>
      </c>
      <c r="AI42" s="4">
        <f t="shared" si="13"/>
        <v>-1.1827511681372229</v>
      </c>
      <c r="AJ42" s="4">
        <f t="shared" si="13"/>
        <v>-1.1697550471349274</v>
      </c>
      <c r="AK42" s="4">
        <f t="shared" si="13"/>
        <v>-1.0065850734586164</v>
      </c>
      <c r="AL42" s="4">
        <f t="shared" si="13"/>
        <v>-0.96321021365021409</v>
      </c>
      <c r="AM42" s="4">
        <f t="shared" si="13"/>
        <v>0.73725881412124039</v>
      </c>
      <c r="AN42" s="4">
        <f t="shared" si="13"/>
        <v>0.14204090811436743</v>
      </c>
      <c r="AO42" s="4">
        <f t="shared" si="13"/>
        <v>1.1747521598351796E-2</v>
      </c>
      <c r="AP42" s="4">
        <f t="shared" si="13"/>
        <v>-0.12880693345516647</v>
      </c>
      <c r="AQ42" s="4">
        <f t="shared" si="13"/>
        <v>-0.92961011623004453</v>
      </c>
      <c r="AR42" s="4">
        <f t="shared" si="13"/>
        <v>-0.3606127301074622</v>
      </c>
      <c r="AS42" s="4">
        <f t="shared" si="13"/>
        <v>-0.33108384225741361</v>
      </c>
      <c r="AT42" s="4">
        <f t="shared" si="13"/>
        <v>0.20766158640190469</v>
      </c>
      <c r="AU42" s="4">
        <f t="shared" si="13"/>
        <v>-0.96996100780152261</v>
      </c>
      <c r="AV42" s="4">
        <f t="shared" si="13"/>
        <v>-0.30582925270256567</v>
      </c>
      <c r="AW42" s="4">
        <f t="shared" si="13"/>
        <v>1.0494371322175553</v>
      </c>
      <c r="AY42" s="2">
        <f t="shared" si="56"/>
        <v>54.215632116467603</v>
      </c>
      <c r="AZ42" s="2">
        <f t="shared" si="14"/>
        <v>57.005751856282636</v>
      </c>
      <c r="BA42" s="2">
        <f t="shared" si="14"/>
        <v>58.629583782341811</v>
      </c>
      <c r="BB42" s="2">
        <f t="shared" si="14"/>
        <v>59.684209866449457</v>
      </c>
      <c r="BC42" s="2">
        <f t="shared" si="14"/>
        <v>63.082739662190534</v>
      </c>
      <c r="BD42" s="2">
        <f t="shared" si="14"/>
        <v>62.791958690747677</v>
      </c>
      <c r="BE42" s="2">
        <f t="shared" si="14"/>
        <v>64.36525227362371</v>
      </c>
      <c r="BF42" s="2">
        <f t="shared" si="14"/>
        <v>66.685806883468544</v>
      </c>
      <c r="BG42" s="2">
        <f t="shared" si="14"/>
        <v>63.029610090396851</v>
      </c>
      <c r="BH42" s="2">
        <f t="shared" si="14"/>
        <v>63.44361254603934</v>
      </c>
      <c r="BI42" s="2">
        <f t="shared" si="14"/>
        <v>59.714083824830475</v>
      </c>
      <c r="BJ42" s="2">
        <f t="shared" si="14"/>
        <v>57.892338391919651</v>
      </c>
      <c r="BK42" s="2">
        <f t="shared" si="14"/>
        <v>57.186960964487106</v>
      </c>
      <c r="BL42" s="2">
        <f t="shared" si="14"/>
        <v>58.155828254271931</v>
      </c>
      <c r="BM42" s="2">
        <f t="shared" si="14"/>
        <v>56.048562866947883</v>
      </c>
      <c r="BO42" s="2">
        <f t="shared" si="15"/>
        <v>53.033000000000001</v>
      </c>
      <c r="BP42" s="2">
        <f t="shared" si="16"/>
        <v>55.835999999999999</v>
      </c>
      <c r="BQ42" s="2">
        <f t="shared" si="17"/>
        <v>57.622999999999998</v>
      </c>
      <c r="BR42" s="2">
        <f t="shared" si="18"/>
        <v>58.720999999999997</v>
      </c>
      <c r="BS42" s="2">
        <f t="shared" si="19"/>
        <v>63.82</v>
      </c>
      <c r="BT42" s="2">
        <f t="shared" si="20"/>
        <v>62.933999999999997</v>
      </c>
      <c r="BU42" s="2">
        <f t="shared" si="21"/>
        <v>64.376999999999995</v>
      </c>
      <c r="BV42" s="2">
        <f t="shared" si="22"/>
        <v>66.557000000000002</v>
      </c>
      <c r="BW42" s="2">
        <f t="shared" si="23"/>
        <v>62.1</v>
      </c>
      <c r="BX42" s="2">
        <f t="shared" si="24"/>
        <v>63.082999999999998</v>
      </c>
      <c r="BY42" s="2">
        <f t="shared" si="25"/>
        <v>59.383000000000003</v>
      </c>
      <c r="BZ42" s="2">
        <f t="shared" si="26"/>
        <v>58.1</v>
      </c>
      <c r="CA42" s="2">
        <f t="shared" si="27"/>
        <v>56.216999999999999</v>
      </c>
      <c r="CB42" s="2">
        <f t="shared" si="28"/>
        <v>57.85</v>
      </c>
      <c r="CC42" s="2">
        <f t="shared" si="29"/>
        <v>57.097999999999999</v>
      </c>
      <c r="CE42" s="2" t="str">
        <f t="shared" si="57"/>
        <v/>
      </c>
      <c r="CF42" s="2" t="str">
        <f t="shared" si="30"/>
        <v/>
      </c>
      <c r="CG42" s="2" t="str">
        <f t="shared" si="30"/>
        <v/>
      </c>
      <c r="CH42" s="2" t="str">
        <f t="shared" si="30"/>
        <v/>
      </c>
      <c r="CI42" s="2" t="str">
        <f t="shared" si="30"/>
        <v/>
      </c>
      <c r="CJ42" s="2" t="str">
        <f t="shared" si="30"/>
        <v/>
      </c>
      <c r="CK42" s="2" t="str">
        <f t="shared" si="30"/>
        <v/>
      </c>
      <c r="CL42" s="2" t="str">
        <f t="shared" si="30"/>
        <v/>
      </c>
      <c r="CM42" s="2" t="str">
        <f t="shared" si="30"/>
        <v/>
      </c>
      <c r="CN42" s="2" t="str">
        <f t="shared" si="30"/>
        <v/>
      </c>
      <c r="CO42" s="2" t="str">
        <f t="shared" si="30"/>
        <v/>
      </c>
      <c r="CP42" s="2" t="str">
        <f t="shared" si="30"/>
        <v/>
      </c>
      <c r="CQ42" s="2" t="str">
        <f t="shared" si="30"/>
        <v/>
      </c>
      <c r="CR42" s="2" t="str">
        <f t="shared" si="30"/>
        <v/>
      </c>
      <c r="CS42" s="2" t="str">
        <f t="shared" si="30"/>
        <v/>
      </c>
      <c r="CU42" s="2" t="str">
        <f t="shared" si="31"/>
        <v/>
      </c>
      <c r="CV42" s="2" t="str">
        <f t="shared" si="32"/>
        <v/>
      </c>
      <c r="CW42" s="2" t="str">
        <f t="shared" si="33"/>
        <v/>
      </c>
      <c r="CX42" s="2" t="str">
        <f t="shared" si="34"/>
        <v/>
      </c>
      <c r="CY42" s="2" t="str">
        <f t="shared" si="35"/>
        <v/>
      </c>
      <c r="CZ42" s="2" t="str">
        <f t="shared" si="36"/>
        <v/>
      </c>
      <c r="DA42" s="2" t="str">
        <f t="shared" si="37"/>
        <v/>
      </c>
      <c r="DB42" s="2" t="str">
        <f t="shared" si="38"/>
        <v/>
      </c>
      <c r="DC42" s="2" t="str">
        <f t="shared" si="39"/>
        <v/>
      </c>
      <c r="DD42" s="2" t="str">
        <f t="shared" si="40"/>
        <v/>
      </c>
      <c r="DE42" s="2" t="str">
        <f t="shared" si="41"/>
        <v/>
      </c>
      <c r="DF42" s="2" t="str">
        <f t="shared" si="42"/>
        <v/>
      </c>
      <c r="DG42" s="2" t="str">
        <f t="shared" si="43"/>
        <v/>
      </c>
      <c r="DH42" s="2" t="str">
        <f t="shared" si="44"/>
        <v/>
      </c>
      <c r="DI42" s="2" t="str">
        <f t="shared" si="45"/>
        <v/>
      </c>
      <c r="DK42" s="2">
        <f t="shared" si="46"/>
        <v>53.783214947465069</v>
      </c>
      <c r="DL42" s="2">
        <f t="shared" si="46"/>
        <v>56.804495348837207</v>
      </c>
      <c r="DM42" s="2">
        <f t="shared" si="46"/>
        <v>58.400578224101466</v>
      </c>
      <c r="DN42" s="2">
        <f t="shared" si="46"/>
        <v>59.544032752613248</v>
      </c>
      <c r="DO42" s="2">
        <f t="shared" si="46"/>
        <v>63.059450317124721</v>
      </c>
      <c r="DP42" s="2">
        <f t="shared" si="46"/>
        <v>62.728128222996546</v>
      </c>
      <c r="DQ42" s="2">
        <f t="shared" si="46"/>
        <v>64.355359059233436</v>
      </c>
      <c r="DR42" s="2">
        <f t="shared" si="46"/>
        <v>66.475200469043173</v>
      </c>
      <c r="DS42" s="2">
        <f t="shared" si="46"/>
        <v>62.851928110296527</v>
      </c>
      <c r="DT42" s="2">
        <f t="shared" si="46"/>
        <v>63.238043205574911</v>
      </c>
      <c r="DU42" s="2">
        <f t="shared" si="46"/>
        <v>59.477743589743604</v>
      </c>
      <c r="DV42" s="2">
        <f t="shared" si="46"/>
        <v>57.607397975708501</v>
      </c>
      <c r="DW42" s="2">
        <f t="shared" si="46"/>
        <v>56.996239212007502</v>
      </c>
      <c r="DX42" s="2">
        <f t="shared" si="46"/>
        <v>57.738094080338271</v>
      </c>
      <c r="DY42" s="2">
        <f t="shared" si="46"/>
        <v>55.688139210639214</v>
      </c>
      <c r="EA42" s="2">
        <f t="shared" si="47"/>
        <v>59.340405225716381</v>
      </c>
      <c r="EB42" s="2">
        <f t="shared" si="47"/>
        <v>59.85897840491306</v>
      </c>
      <c r="EC42" s="2">
        <f t="shared" si="47"/>
        <v>61.950421274108706</v>
      </c>
      <c r="ED42" s="2">
        <f t="shared" si="47"/>
        <v>61.778318202474146</v>
      </c>
      <c r="EE42" s="2">
        <f t="shared" si="47"/>
        <v>63.413476611167717</v>
      </c>
      <c r="EF42" s="2">
        <f t="shared" si="47"/>
        <v>63.734563040578152</v>
      </c>
      <c r="EG42" s="2">
        <f t="shared" si="47"/>
        <v>64.521159750076777</v>
      </c>
      <c r="EH42" s="2">
        <f t="shared" si="47"/>
        <v>70.279551555400204</v>
      </c>
      <c r="EI42" s="2">
        <f t="shared" si="47"/>
        <v>65.990351819488126</v>
      </c>
      <c r="EJ42" s="2">
        <f t="shared" si="47"/>
        <v>66.756773573573582</v>
      </c>
      <c r="EK42" s="2">
        <f t="shared" si="47"/>
        <v>63.805863140316106</v>
      </c>
      <c r="EL42" s="2">
        <f t="shared" si="47"/>
        <v>62.86745365839451</v>
      </c>
      <c r="EM42" s="2">
        <f t="shared" si="47"/>
        <v>60.398672404387874</v>
      </c>
      <c r="EN42" s="2">
        <f t="shared" si="47"/>
        <v>64.180230954224228</v>
      </c>
      <c r="EO42" s="2">
        <f t="shared" si="47"/>
        <v>62.58132478651941</v>
      </c>
      <c r="EQ42" s="2">
        <f t="shared" si="48"/>
        <v>57.519781922385739</v>
      </c>
      <c r="ER42" s="2">
        <f t="shared" si="48"/>
        <v>58.657408831288805</v>
      </c>
      <c r="ES42" s="2">
        <f t="shared" si="48"/>
        <v>61.292873918374504</v>
      </c>
      <c r="ET42" s="2">
        <f t="shared" si="48"/>
        <v>61.01350094724647</v>
      </c>
      <c r="EU42" s="2">
        <f t="shared" si="48"/>
        <v>63.734021684230505</v>
      </c>
      <c r="EV42" s="2">
        <f t="shared" si="48"/>
        <v>63.734563040578152</v>
      </c>
      <c r="EW42" s="2">
        <f t="shared" si="48"/>
        <v>64.656121838538439</v>
      </c>
      <c r="EX42" s="2">
        <f t="shared" si="48"/>
        <v>69.291552983893055</v>
      </c>
      <c r="EY42" s="2">
        <f t="shared" si="48"/>
        <v>65.735933801866551</v>
      </c>
      <c r="EZ42" s="2">
        <f t="shared" si="48"/>
        <v>66.126022143328555</v>
      </c>
      <c r="FA42" s="2">
        <f t="shared" si="48"/>
        <v>63.019531502068865</v>
      </c>
      <c r="FB42" s="2">
        <f t="shared" si="48"/>
        <v>62.86745365839451</v>
      </c>
      <c r="FC42" s="2">
        <f t="shared" si="48"/>
        <v>60.582682850059022</v>
      </c>
      <c r="FD42" s="2">
        <f t="shared" si="48"/>
        <v>62.328000272210183</v>
      </c>
      <c r="FE42" s="2">
        <f t="shared" si="48"/>
        <v>66.431241559236724</v>
      </c>
      <c r="FG42" s="2">
        <f t="shared" si="49"/>
        <v>7.7815305367208168E-2</v>
      </c>
      <c r="FH42" s="2">
        <f t="shared" si="49"/>
        <v>6.5892022550848806E-2</v>
      </c>
      <c r="FI42" s="2">
        <f t="shared" si="49"/>
        <v>6.4513009760522461E-2</v>
      </c>
      <c r="FJ42" s="2">
        <f t="shared" si="49"/>
        <v>6.2741989611737228E-2</v>
      </c>
      <c r="FK42" s="2">
        <f t="shared" si="49"/>
        <v>6.5777669967097024E-2</v>
      </c>
      <c r="FL42" s="2">
        <f t="shared" si="49"/>
        <v>6.3422356456735343E-2</v>
      </c>
      <c r="FM42" s="2">
        <f t="shared" si="49"/>
        <v>5.9663499117104953E-2</v>
      </c>
      <c r="FN42" s="2">
        <f t="shared" si="49"/>
        <v>5.5361371000578918E-2</v>
      </c>
      <c r="FO42" s="2">
        <f t="shared" si="49"/>
        <v>5.6615730296776572E-2</v>
      </c>
      <c r="FP42" s="2">
        <f t="shared" si="49"/>
        <v>5.8422932803032249E-2</v>
      </c>
      <c r="FQ42" s="2">
        <f t="shared" si="49"/>
        <v>5.4607325788765891E-2</v>
      </c>
      <c r="FR42" s="2">
        <f t="shared" si="49"/>
        <v>5.4170608335773703E-2</v>
      </c>
      <c r="FS42" s="2">
        <f t="shared" si="49"/>
        <v>5.6054147842316909E-2</v>
      </c>
      <c r="FT42" s="2">
        <f t="shared" si="49"/>
        <v>6.4845550668817517E-2</v>
      </c>
      <c r="FU42" s="2">
        <f t="shared" si="49"/>
        <v>5.2284515762925039E-2</v>
      </c>
      <c r="FW42" s="2">
        <f t="shared" si="58"/>
        <v>9.4964637895984875E-6</v>
      </c>
      <c r="FX42" s="2">
        <f t="shared" si="50"/>
        <v>7.9554001048833296E-6</v>
      </c>
      <c r="FY42" s="2">
        <f t="shared" si="50"/>
        <v>8.3660789548422785E-6</v>
      </c>
      <c r="FZ42" s="2">
        <f t="shared" si="50"/>
        <v>8.3688601101208216E-6</v>
      </c>
      <c r="GA42" s="2">
        <f t="shared" si="50"/>
        <v>7.2387216917767341E-6</v>
      </c>
      <c r="GB42" s="2">
        <f t="shared" si="50"/>
        <v>7.4495302887537316E-6</v>
      </c>
      <c r="GC42" s="2">
        <f t="shared" si="50"/>
        <v>7.1502934540676959E-6</v>
      </c>
      <c r="GD42" s="2">
        <f t="shared" si="50"/>
        <v>7.7707429177514501E-6</v>
      </c>
      <c r="GE42" s="2">
        <f t="shared" si="50"/>
        <v>8.5299629932563592E-6</v>
      </c>
      <c r="GF42" s="2">
        <f t="shared" si="50"/>
        <v>8.2558308955517214E-6</v>
      </c>
      <c r="GG42" s="2">
        <f t="shared" si="50"/>
        <v>8.6468146954562115E-6</v>
      </c>
      <c r="GH42" s="2">
        <f t="shared" si="50"/>
        <v>7.9606540398102324E-6</v>
      </c>
      <c r="GI42" s="2">
        <f t="shared" si="50"/>
        <v>6.8435805473948654E-6</v>
      </c>
      <c r="GJ42" s="2">
        <f t="shared" si="50"/>
        <v>5.2580585510577378E-6</v>
      </c>
      <c r="GK42" s="2">
        <f t="shared" si="50"/>
        <v>4.3602006959909886E-6</v>
      </c>
      <c r="GM42" s="86">
        <f t="shared" si="59"/>
        <v>8.1748301731326333E-8</v>
      </c>
      <c r="GN42" s="86">
        <f t="shared" si="51"/>
        <v>1.9432430837041219E-9</v>
      </c>
      <c r="GO42" s="86">
        <f t="shared" si="51"/>
        <v>7.444613643708695E-10</v>
      </c>
      <c r="GP42" s="86">
        <f t="shared" si="51"/>
        <v>1.9848943465167693E-10</v>
      </c>
      <c r="GQ42" s="86">
        <f t="shared" si="51"/>
        <v>9.5264438677899555E-10</v>
      </c>
      <c r="GR42" s="86">
        <f t="shared" si="51"/>
        <v>2.3599012898005739E-10</v>
      </c>
      <c r="GS42" s="86">
        <f t="shared" si="51"/>
        <v>1.1985667301152216E-10</v>
      </c>
      <c r="GT42" s="86">
        <f t="shared" si="51"/>
        <v>2.8299854555254087E-11</v>
      </c>
      <c r="GU42" s="86">
        <f t="shared" si="51"/>
        <v>1.3954231354649919E-11</v>
      </c>
      <c r="GV42" s="86">
        <f t="shared" si="51"/>
        <v>1.0886436564757683E-10</v>
      </c>
      <c r="GW42" s="86">
        <f t="shared" si="51"/>
        <v>9.6281731237303662E-12</v>
      </c>
      <c r="GX42" s="86">
        <f t="shared" si="51"/>
        <v>1.2006173051513505E-11</v>
      </c>
      <c r="GY42" s="86">
        <f t="shared" si="51"/>
        <v>2.422348286673452E-11</v>
      </c>
      <c r="GZ42" s="86">
        <f t="shared" si="51"/>
        <v>6.3147271823584183E-10</v>
      </c>
      <c r="HA42" s="86">
        <f t="shared" si="51"/>
        <v>5.5758843147917523E-13</v>
      </c>
      <c r="HC42" s="86">
        <f t="shared" si="63"/>
        <v>2.777884092071538E-20</v>
      </c>
      <c r="HD42" s="86">
        <f t="shared" si="52"/>
        <v>3.7198991623267251E-26</v>
      </c>
      <c r="HE42" s="86">
        <f t="shared" si="52"/>
        <v>5.4735743279987057E-26</v>
      </c>
      <c r="HF42" s="86">
        <f t="shared" si="52"/>
        <v>4.3607884550755022E-28</v>
      </c>
      <c r="HG42" s="86">
        <f t="shared" si="52"/>
        <v>4.6334530129166346E-27</v>
      </c>
      <c r="HH42" s="86">
        <f t="shared" si="52"/>
        <v>1.4245441421840986E-29</v>
      </c>
      <c r="HI42" s="86">
        <f t="shared" si="52"/>
        <v>1.7174985112438999E-29</v>
      </c>
      <c r="HJ42" s="86">
        <f t="shared" si="52"/>
        <v>8.3514575472490629E-31</v>
      </c>
      <c r="HK42" s="86">
        <f t="shared" si="52"/>
        <v>2.4144277213237462E-30</v>
      </c>
      <c r="HL42" s="86">
        <f t="shared" si="52"/>
        <v>4.3743015796846431E-29</v>
      </c>
      <c r="HM42" s="86">
        <f t="shared" si="52"/>
        <v>6.3085922786274055E-32</v>
      </c>
      <c r="HN42" s="86">
        <f t="shared" si="52"/>
        <v>1.6507032315827113E-30</v>
      </c>
      <c r="HO42" s="86">
        <f t="shared" si="52"/>
        <v>8.2961839887035856E-28</v>
      </c>
      <c r="HP42" s="86">
        <f t="shared" si="52"/>
        <v>3.9491473121335048E-26</v>
      </c>
      <c r="HQ42" s="86">
        <f t="shared" si="52"/>
        <v>6.752449514716861E-36</v>
      </c>
      <c r="HS42" s="86">
        <f t="shared" si="60"/>
        <v>9.2805674095900181E-76</v>
      </c>
      <c r="HT42" s="86">
        <f t="shared" si="53"/>
        <v>2.2548583114603769E-97</v>
      </c>
      <c r="HU42" s="86">
        <f t="shared" si="53"/>
        <v>2.1250507573387642E-97</v>
      </c>
      <c r="HV42" s="86">
        <f t="shared" si="53"/>
        <v>3.6721861700307129E-108</v>
      </c>
      <c r="HW42" s="86">
        <f t="shared" si="53"/>
        <v>1.1416950008813716E-104</v>
      </c>
      <c r="HX42" s="86">
        <f t="shared" si="53"/>
        <v>4.4680368251454518E-116</v>
      </c>
      <c r="HY42" s="86">
        <f t="shared" si="53"/>
        <v>1.9075892267854329E-114</v>
      </c>
      <c r="HZ42" s="86">
        <f t="shared" si="53"/>
        <v>7.640476825974878E-119</v>
      </c>
      <c r="IA42" s="86">
        <f t="shared" si="53"/>
        <v>2.8032346943806634E-117</v>
      </c>
      <c r="IB42" s="86">
        <f t="shared" si="53"/>
        <v>6.5471612983108317E-111</v>
      </c>
      <c r="IC42" s="86">
        <f t="shared" si="53"/>
        <v>6.1482716634228977E-123</v>
      </c>
      <c r="ID42" s="86">
        <f t="shared" si="53"/>
        <v>7.7864766538548827E-117</v>
      </c>
      <c r="IE42" s="86">
        <f t="shared" si="53"/>
        <v>7.1343463052952636E-107</v>
      </c>
      <c r="IF42" s="86">
        <f t="shared" si="53"/>
        <v>6.5653668533080928E-66</v>
      </c>
      <c r="IG42" s="86">
        <f t="shared" si="53"/>
        <v>6.3478968213081744E-50</v>
      </c>
      <c r="II42" s="86">
        <f t="shared" si="61"/>
        <v>6.8404520507565732E-245</v>
      </c>
      <c r="IJ42" s="86">
        <f t="shared" si="54"/>
        <v>0</v>
      </c>
      <c r="IK42" s="86">
        <f t="shared" si="54"/>
        <v>0</v>
      </c>
      <c r="IL42" s="86">
        <f t="shared" si="54"/>
        <v>0</v>
      </c>
      <c r="IM42" s="86">
        <f t="shared" si="54"/>
        <v>0</v>
      </c>
      <c r="IN42" s="86">
        <f t="shared" si="54"/>
        <v>0</v>
      </c>
      <c r="IO42" s="86">
        <f t="shared" si="54"/>
        <v>0</v>
      </c>
      <c r="IP42" s="86">
        <f t="shared" si="54"/>
        <v>0</v>
      </c>
      <c r="IQ42" s="86">
        <f t="shared" si="54"/>
        <v>0</v>
      </c>
      <c r="IR42" s="86">
        <f t="shared" si="54"/>
        <v>0</v>
      </c>
      <c r="IS42" s="86">
        <f t="shared" si="54"/>
        <v>0</v>
      </c>
      <c r="IT42" s="86">
        <f t="shared" si="54"/>
        <v>0</v>
      </c>
      <c r="IU42" s="86">
        <f t="shared" si="54"/>
        <v>0</v>
      </c>
      <c r="IV42" s="86">
        <f t="shared" si="54"/>
        <v>3.0453357291556113E-161</v>
      </c>
      <c r="IW42" s="86">
        <f t="shared" si="54"/>
        <v>1.4705697773174932E-110</v>
      </c>
      <c r="IY42" s="86">
        <f t="shared" si="62"/>
        <v>8.1748301731354113E-8</v>
      </c>
      <c r="IZ42" s="86">
        <f t="shared" si="55"/>
        <v>1.9432430837041219E-9</v>
      </c>
      <c r="JA42" s="86">
        <f t="shared" si="55"/>
        <v>7.444613643708696E-10</v>
      </c>
      <c r="JB42" s="86">
        <f t="shared" si="55"/>
        <v>1.9848943465167693E-10</v>
      </c>
      <c r="JC42" s="86">
        <f t="shared" si="55"/>
        <v>9.5264438677899555E-10</v>
      </c>
      <c r="JD42" s="86">
        <f t="shared" si="55"/>
        <v>2.3599012898005739E-10</v>
      </c>
      <c r="JE42" s="86">
        <f t="shared" si="55"/>
        <v>1.1985667301152216E-10</v>
      </c>
      <c r="JF42" s="86">
        <f t="shared" si="55"/>
        <v>2.8299854555254087E-11</v>
      </c>
      <c r="JG42" s="86">
        <f t="shared" si="55"/>
        <v>1.3954231354649919E-11</v>
      </c>
      <c r="JH42" s="86">
        <f t="shared" si="55"/>
        <v>1.0886436564757683E-10</v>
      </c>
      <c r="JI42" s="86">
        <f t="shared" si="55"/>
        <v>9.6281731237303662E-12</v>
      </c>
      <c r="JJ42" s="86">
        <f t="shared" si="55"/>
        <v>1.2006173051513505E-11</v>
      </c>
      <c r="JK42" s="86">
        <f t="shared" si="55"/>
        <v>2.422348286673452E-11</v>
      </c>
      <c r="JL42" s="86">
        <f t="shared" si="55"/>
        <v>6.3147271823584183E-10</v>
      </c>
      <c r="JM42" s="86">
        <f t="shared" si="55"/>
        <v>5.5758843147917523E-13</v>
      </c>
    </row>
    <row r="43" spans="2:273" x14ac:dyDescent="0.25">
      <c r="B43" s="2">
        <v>16</v>
      </c>
      <c r="C43" s="37">
        <v>52.606999999999999</v>
      </c>
      <c r="D43" s="37">
        <v>55.77</v>
      </c>
      <c r="E43" s="37">
        <v>58.377000000000002</v>
      </c>
      <c r="F43" s="37">
        <v>58.557000000000002</v>
      </c>
      <c r="G43" s="37">
        <v>64.328000000000003</v>
      </c>
      <c r="H43" s="37">
        <v>63.23</v>
      </c>
      <c r="I43" s="37">
        <v>64.295000000000002</v>
      </c>
      <c r="J43" s="37">
        <v>66.23</v>
      </c>
      <c r="K43" s="37">
        <v>63.75</v>
      </c>
      <c r="L43" s="37">
        <v>63.35</v>
      </c>
      <c r="M43" s="37">
        <v>59.883000000000003</v>
      </c>
      <c r="N43" s="37">
        <v>57.317</v>
      </c>
      <c r="O43" s="37">
        <v>57.982999999999997</v>
      </c>
      <c r="P43" s="37">
        <v>57.917000000000002</v>
      </c>
      <c r="Q43" s="37">
        <v>57.786999999999999</v>
      </c>
      <c r="S43" s="4">
        <f t="shared" si="12"/>
        <v>54.482985869142333</v>
      </c>
      <c r="T43" s="4">
        <f t="shared" si="12"/>
        <v>57.228891259124424</v>
      </c>
      <c r="U43" s="4">
        <f t="shared" si="12"/>
        <v>58.872870492626504</v>
      </c>
      <c r="V43" s="4">
        <f t="shared" si="12"/>
        <v>59.981450028616166</v>
      </c>
      <c r="W43" s="4">
        <f t="shared" si="12"/>
        <v>63.296337928497799</v>
      </c>
      <c r="X43" s="4">
        <f t="shared" si="12"/>
        <v>62.99253507372029</v>
      </c>
      <c r="Y43" s="4">
        <f t="shared" si="12"/>
        <v>64.553216529399123</v>
      </c>
      <c r="Z43" s="4">
        <f t="shared" si="12"/>
        <v>66.901875069816711</v>
      </c>
      <c r="AA43" s="4">
        <f t="shared" si="12"/>
        <v>63.271285682463983</v>
      </c>
      <c r="AB43" s="4">
        <f t="shared" si="12"/>
        <v>63.6073851128589</v>
      </c>
      <c r="AC43" s="4">
        <f t="shared" si="12"/>
        <v>59.92366580337189</v>
      </c>
      <c r="AD43" s="4">
        <f t="shared" si="12"/>
        <v>58.129385931240186</v>
      </c>
      <c r="AE43" s="4">
        <f t="shared" si="12"/>
        <v>57.453066823264194</v>
      </c>
      <c r="AF43" s="4">
        <f t="shared" si="12"/>
        <v>58.347747335185026</v>
      </c>
      <c r="AG43" s="4">
        <f t="shared" si="12"/>
        <v>56.227173925828325</v>
      </c>
      <c r="AI43" s="4">
        <f t="shared" si="13"/>
        <v>-1.8759858691423332</v>
      </c>
      <c r="AJ43" s="4">
        <f t="shared" si="13"/>
        <v>-1.458891259124421</v>
      </c>
      <c r="AK43" s="4">
        <f t="shared" si="13"/>
        <v>-0.4958704926265014</v>
      </c>
      <c r="AL43" s="4">
        <f t="shared" si="13"/>
        <v>-1.4244500286161639</v>
      </c>
      <c r="AM43" s="4">
        <f t="shared" si="13"/>
        <v>1.031662071502204</v>
      </c>
      <c r="AN43" s="4">
        <f t="shared" si="13"/>
        <v>0.23746492627970639</v>
      </c>
      <c r="AO43" s="4">
        <f t="shared" si="13"/>
        <v>-0.25821652939912099</v>
      </c>
      <c r="AP43" s="4">
        <f t="shared" si="13"/>
        <v>-0.67187506981670708</v>
      </c>
      <c r="AQ43" s="4">
        <f t="shared" si="13"/>
        <v>0.47871431753601712</v>
      </c>
      <c r="AR43" s="4">
        <f t="shared" si="13"/>
        <v>-0.25738511285889842</v>
      </c>
      <c r="AS43" s="4">
        <f t="shared" si="13"/>
        <v>-4.0665803371886966E-2</v>
      </c>
      <c r="AT43" s="4">
        <f t="shared" si="13"/>
        <v>-0.81238593124018621</v>
      </c>
      <c r="AU43" s="4">
        <f t="shared" si="13"/>
        <v>0.52993317673580265</v>
      </c>
      <c r="AV43" s="4">
        <f t="shared" si="13"/>
        <v>-0.43074733518502484</v>
      </c>
      <c r="AW43" s="4">
        <f t="shared" si="13"/>
        <v>1.5598260741716743</v>
      </c>
      <c r="AY43" s="2">
        <f t="shared" si="56"/>
        <v>54.482776117571092</v>
      </c>
      <c r="AZ43" s="2">
        <f t="shared" si="56"/>
        <v>57.228884684948916</v>
      </c>
      <c r="BA43" s="2">
        <f t="shared" si="56"/>
        <v>58.872867711533111</v>
      </c>
      <c r="BB43" s="2">
        <f t="shared" si="56"/>
        <v>59.981449233610668</v>
      </c>
      <c r="BC43" s="2">
        <f t="shared" si="56"/>
        <v>63.296334669922757</v>
      </c>
      <c r="BD43" s="2">
        <f t="shared" si="56"/>
        <v>62.992534160399231</v>
      </c>
      <c r="BE43" s="2">
        <f t="shared" si="56"/>
        <v>64.553216055686804</v>
      </c>
      <c r="BF43" s="2">
        <f t="shared" si="56"/>
        <v>66.9018749482522</v>
      </c>
      <c r="BG43" s="2">
        <f t="shared" si="56"/>
        <v>63.271285616823846</v>
      </c>
      <c r="BH43" s="2">
        <f t="shared" si="56"/>
        <v>63.607384687781412</v>
      </c>
      <c r="BI43" s="2">
        <f t="shared" si="56"/>
        <v>59.923665758800922</v>
      </c>
      <c r="BJ43" s="2">
        <f t="shared" si="56"/>
        <v>58.129385876565522</v>
      </c>
      <c r="BK43" s="2">
        <f t="shared" si="56"/>
        <v>57.453066716646894</v>
      </c>
      <c r="BL43" s="2">
        <f t="shared" si="56"/>
        <v>58.34774516230204</v>
      </c>
      <c r="BM43" s="2">
        <f t="shared" si="56"/>
        <v>56.227173923398944</v>
      </c>
      <c r="BO43" s="2">
        <f t="shared" si="15"/>
        <v>52.606999999999999</v>
      </c>
      <c r="BP43" s="2">
        <f t="shared" si="16"/>
        <v>55.77</v>
      </c>
      <c r="BQ43" s="2">
        <f t="shared" si="17"/>
        <v>58.377000000000002</v>
      </c>
      <c r="BR43" s="2">
        <f t="shared" si="18"/>
        <v>58.557000000000002</v>
      </c>
      <c r="BS43" s="2">
        <f t="shared" si="19"/>
        <v>64.328000000000003</v>
      </c>
      <c r="BT43" s="2">
        <f t="shared" si="20"/>
        <v>63.23</v>
      </c>
      <c r="BU43" s="2">
        <f t="shared" si="21"/>
        <v>64.295000000000002</v>
      </c>
      <c r="BV43" s="2">
        <f t="shared" si="22"/>
        <v>66.23</v>
      </c>
      <c r="BW43" s="2">
        <f t="shared" si="23"/>
        <v>63.75</v>
      </c>
      <c r="BX43" s="2">
        <f t="shared" si="24"/>
        <v>63.35</v>
      </c>
      <c r="BY43" s="2">
        <f t="shared" si="25"/>
        <v>59.883000000000003</v>
      </c>
      <c r="BZ43" s="2">
        <f t="shared" si="26"/>
        <v>57.317</v>
      </c>
      <c r="CA43" s="2">
        <f t="shared" si="27"/>
        <v>57.982999999999997</v>
      </c>
      <c r="CB43" s="2">
        <f t="shared" si="28"/>
        <v>57.917000000000002</v>
      </c>
      <c r="CC43" s="2">
        <f t="shared" si="29"/>
        <v>57.786999999999999</v>
      </c>
      <c r="CE43" s="2" t="str">
        <f t="shared" si="57"/>
        <v/>
      </c>
      <c r="CF43" s="2" t="str">
        <f t="shared" si="57"/>
        <v/>
      </c>
      <c r="CG43" s="2" t="str">
        <f t="shared" si="57"/>
        <v/>
      </c>
      <c r="CH43" s="2" t="str">
        <f t="shared" si="57"/>
        <v/>
      </c>
      <c r="CI43" s="2" t="str">
        <f t="shared" si="57"/>
        <v/>
      </c>
      <c r="CJ43" s="2" t="str">
        <f t="shared" si="57"/>
        <v/>
      </c>
      <c r="CK43" s="2" t="str">
        <f t="shared" si="57"/>
        <v/>
      </c>
      <c r="CL43" s="2" t="str">
        <f t="shared" si="57"/>
        <v/>
      </c>
      <c r="CM43" s="2" t="str">
        <f t="shared" si="57"/>
        <v/>
      </c>
      <c r="CN43" s="2" t="str">
        <f t="shared" si="57"/>
        <v/>
      </c>
      <c r="CO43" s="2" t="str">
        <f t="shared" si="57"/>
        <v/>
      </c>
      <c r="CP43" s="2" t="str">
        <f t="shared" si="57"/>
        <v/>
      </c>
      <c r="CQ43" s="2" t="str">
        <f t="shared" si="57"/>
        <v/>
      </c>
      <c r="CR43" s="2" t="str">
        <f t="shared" si="57"/>
        <v/>
      </c>
      <c r="CS43" s="2" t="str">
        <f t="shared" si="57"/>
        <v/>
      </c>
      <c r="CU43" s="2" t="str">
        <f t="shared" si="31"/>
        <v/>
      </c>
      <c r="CV43" s="2" t="str">
        <f t="shared" si="32"/>
        <v/>
      </c>
      <c r="CW43" s="2" t="str">
        <f t="shared" si="33"/>
        <v/>
      </c>
      <c r="CX43" s="2" t="str">
        <f t="shared" si="34"/>
        <v/>
      </c>
      <c r="CY43" s="2" t="str">
        <f t="shared" si="35"/>
        <v/>
      </c>
      <c r="CZ43" s="2" t="str">
        <f t="shared" si="36"/>
        <v/>
      </c>
      <c r="DA43" s="2" t="str">
        <f t="shared" si="37"/>
        <v/>
      </c>
      <c r="DB43" s="2" t="str">
        <f t="shared" si="38"/>
        <v/>
      </c>
      <c r="DC43" s="2" t="str">
        <f t="shared" si="39"/>
        <v/>
      </c>
      <c r="DD43" s="2" t="str">
        <f t="shared" si="40"/>
        <v/>
      </c>
      <c r="DE43" s="2" t="str">
        <f t="shared" si="41"/>
        <v/>
      </c>
      <c r="DF43" s="2" t="str">
        <f t="shared" si="42"/>
        <v/>
      </c>
      <c r="DG43" s="2" t="str">
        <f t="shared" si="43"/>
        <v/>
      </c>
      <c r="DH43" s="2" t="str">
        <f t="shared" si="44"/>
        <v/>
      </c>
      <c r="DI43" s="2" t="str">
        <f t="shared" si="45"/>
        <v/>
      </c>
      <c r="DK43" s="2">
        <f t="shared" si="46"/>
        <v>54.050015692947611</v>
      </c>
      <c r="DL43" s="2">
        <f t="shared" si="46"/>
        <v>57.039370190274838</v>
      </c>
      <c r="DM43" s="2">
        <f t="shared" si="46"/>
        <v>58.65461189972816</v>
      </c>
      <c r="DN43" s="2">
        <f t="shared" si="46"/>
        <v>59.861421951219519</v>
      </c>
      <c r="DO43" s="2">
        <f t="shared" si="46"/>
        <v>63.298665055874345</v>
      </c>
      <c r="DP43" s="2">
        <f t="shared" si="46"/>
        <v>62.948892682926861</v>
      </c>
      <c r="DQ43" s="2">
        <f t="shared" si="46"/>
        <v>64.565685017421586</v>
      </c>
      <c r="DR43" s="2">
        <f t="shared" si="46"/>
        <v>66.697740900562863</v>
      </c>
      <c r="DS43" s="2">
        <f t="shared" si="46"/>
        <v>63.104371047160519</v>
      </c>
      <c r="DT43" s="2">
        <f t="shared" si="46"/>
        <v>63.405943554006967</v>
      </c>
      <c r="DU43" s="2">
        <f t="shared" si="46"/>
        <v>59.689589743589757</v>
      </c>
      <c r="DV43" s="2">
        <f t="shared" si="46"/>
        <v>57.843012145748986</v>
      </c>
      <c r="DW43" s="2">
        <f t="shared" si="46"/>
        <v>57.272109287054406</v>
      </c>
      <c r="DX43" s="2">
        <f t="shared" si="46"/>
        <v>57.918874660223501</v>
      </c>
      <c r="DY43" s="2">
        <f t="shared" si="46"/>
        <v>55.851232518232521</v>
      </c>
      <c r="EA43" s="2">
        <f t="shared" si="47"/>
        <v>59.160353300977334</v>
      </c>
      <c r="EB43" s="2">
        <f t="shared" si="47"/>
        <v>59.679258095561188</v>
      </c>
      <c r="EC43" s="2">
        <f t="shared" si="47"/>
        <v>61.759350905902984</v>
      </c>
      <c r="ED43" s="2">
        <f t="shared" si="47"/>
        <v>61.616788260540289</v>
      </c>
      <c r="EE43" s="2">
        <f t="shared" si="47"/>
        <v>63.266113980443208</v>
      </c>
      <c r="EF43" s="2">
        <f t="shared" si="47"/>
        <v>63.580295284877508</v>
      </c>
      <c r="EG43" s="2">
        <f t="shared" si="47"/>
        <v>64.373972376425058</v>
      </c>
      <c r="EH43" s="2">
        <f t="shared" si="47"/>
        <v>70.078698998019334</v>
      </c>
      <c r="EI43" s="2">
        <f t="shared" si="47"/>
        <v>65.807887374266954</v>
      </c>
      <c r="EJ43" s="2">
        <f t="shared" si="47"/>
        <v>66.568352432432434</v>
      </c>
      <c r="EK43" s="2">
        <f t="shared" si="47"/>
        <v>63.619672744572583</v>
      </c>
      <c r="EL43" s="2">
        <f t="shared" si="47"/>
        <v>62.689568866752111</v>
      </c>
      <c r="EM43" s="2">
        <f t="shared" si="47"/>
        <v>60.232218430691233</v>
      </c>
      <c r="EN43" s="2">
        <f t="shared" si="47"/>
        <v>63.988547109983678</v>
      </c>
      <c r="EO43" s="2">
        <f t="shared" si="47"/>
        <v>62.441625093931457</v>
      </c>
      <c r="EQ43" s="2">
        <f t="shared" si="48"/>
        <v>57.361124265384426</v>
      </c>
      <c r="ER43" s="2">
        <f t="shared" si="48"/>
        <v>58.490648485036907</v>
      </c>
      <c r="ES43" s="2">
        <f t="shared" si="48"/>
        <v>61.109035001265063</v>
      </c>
      <c r="ET43" s="2">
        <f t="shared" si="48"/>
        <v>60.860477312501956</v>
      </c>
      <c r="EU43" s="2">
        <f t="shared" si="48"/>
        <v>63.583084831798466</v>
      </c>
      <c r="EV43" s="2">
        <f t="shared" si="48"/>
        <v>63.580295284877508</v>
      </c>
      <c r="EW43" s="2">
        <f t="shared" si="48"/>
        <v>64.507451344238476</v>
      </c>
      <c r="EX43" s="2">
        <f t="shared" si="48"/>
        <v>69.101577732201193</v>
      </c>
      <c r="EY43" s="2">
        <f t="shared" si="48"/>
        <v>65.556301535871512</v>
      </c>
      <c r="EZ43" s="2">
        <f t="shared" si="48"/>
        <v>65.944593397965463</v>
      </c>
      <c r="FA43" s="2">
        <f t="shared" si="48"/>
        <v>62.842103038157532</v>
      </c>
      <c r="FB43" s="2">
        <f t="shared" si="48"/>
        <v>62.689568866752111</v>
      </c>
      <c r="FC43" s="2">
        <f t="shared" si="48"/>
        <v>60.414210550639204</v>
      </c>
      <c r="FD43" s="2">
        <f t="shared" si="48"/>
        <v>62.155796555045534</v>
      </c>
      <c r="FE43" s="2">
        <f t="shared" si="48"/>
        <v>66.243230649568588</v>
      </c>
      <c r="FG43" s="2">
        <f t="shared" si="49"/>
        <v>8.4686999680097699E-2</v>
      </c>
      <c r="FH43" s="2">
        <f t="shared" si="49"/>
        <v>7.1792769093121336E-2</v>
      </c>
      <c r="FI43" s="2">
        <f t="shared" si="49"/>
        <v>7.0299557179836575E-2</v>
      </c>
      <c r="FJ43" s="2">
        <f t="shared" si="49"/>
        <v>6.8381295609718951E-2</v>
      </c>
      <c r="FK43" s="2">
        <f t="shared" si="49"/>
        <v>7.1668961729580649E-2</v>
      </c>
      <c r="FL43" s="2">
        <f t="shared" si="49"/>
        <v>6.9118304767122399E-2</v>
      </c>
      <c r="FM43" s="2">
        <f t="shared" si="49"/>
        <v>6.5045310330897457E-2</v>
      </c>
      <c r="FN43" s="2">
        <f t="shared" si="49"/>
        <v>6.0380036460597489E-2</v>
      </c>
      <c r="FO43" s="2">
        <f t="shared" si="49"/>
        <v>6.1740674931252244E-2</v>
      </c>
      <c r="FP43" s="2">
        <f t="shared" si="49"/>
        <v>6.3700422049222619E-2</v>
      </c>
      <c r="FQ43" s="2">
        <f t="shared" si="49"/>
        <v>5.9561944956099525E-2</v>
      </c>
      <c r="FR43" s="2">
        <f t="shared" si="49"/>
        <v>5.9088079909495182E-2</v>
      </c>
      <c r="FS43" s="2">
        <f t="shared" si="49"/>
        <v>6.1131551295397248E-2</v>
      </c>
      <c r="FT43" s="2">
        <f t="shared" si="49"/>
        <v>7.0659672670181362E-2</v>
      </c>
      <c r="FU43" s="2">
        <f t="shared" si="49"/>
        <v>5.7041098218838161E-2</v>
      </c>
      <c r="FW43" s="2">
        <f t="shared" si="58"/>
        <v>1.041265594566498E-5</v>
      </c>
      <c r="FX43" s="2">
        <f t="shared" si="58"/>
        <v>8.7229160615641109E-6</v>
      </c>
      <c r="FY43" s="2">
        <f t="shared" si="58"/>
        <v>9.1732157570889681E-6</v>
      </c>
      <c r="FZ43" s="2">
        <f t="shared" si="58"/>
        <v>9.1762652282884319E-6</v>
      </c>
      <c r="GA43" s="2">
        <f t="shared" si="58"/>
        <v>7.9370949598829681E-6</v>
      </c>
      <c r="GB43" s="2">
        <f t="shared" si="58"/>
        <v>8.168241662470585E-6</v>
      </c>
      <c r="GC43" s="2">
        <f t="shared" si="58"/>
        <v>7.8401354599133934E-6</v>
      </c>
      <c r="GD43" s="2">
        <f t="shared" si="58"/>
        <v>8.5204437893099727E-6</v>
      </c>
      <c r="GE43" s="2">
        <f t="shared" si="58"/>
        <v>9.352910738985071E-6</v>
      </c>
      <c r="GF43" s="2">
        <f t="shared" si="58"/>
        <v>9.0523313577663453E-6</v>
      </c>
      <c r="GG43" s="2">
        <f t="shared" si="58"/>
        <v>9.4810358703023334E-6</v>
      </c>
      <c r="GH43" s="2">
        <f t="shared" si="58"/>
        <v>8.7286768778093754E-6</v>
      </c>
      <c r="GI43" s="2">
        <f t="shared" si="58"/>
        <v>7.5038318993157771E-6</v>
      </c>
      <c r="GJ43" s="2">
        <f t="shared" si="58"/>
        <v>5.7653436305893721E-6</v>
      </c>
      <c r="GK43" s="2">
        <f t="shared" si="58"/>
        <v>4.7808629828240868E-6</v>
      </c>
      <c r="GM43" s="86">
        <f t="shared" si="59"/>
        <v>1.4677148149408912E-7</v>
      </c>
      <c r="GN43" s="86">
        <f t="shared" si="59"/>
        <v>4.0823493331496992E-9</v>
      </c>
      <c r="GO43" s="86">
        <f t="shared" si="59"/>
        <v>1.6354568469347324E-9</v>
      </c>
      <c r="GP43" s="86">
        <f t="shared" si="59"/>
        <v>4.6365269211864611E-10</v>
      </c>
      <c r="GQ43" s="86">
        <f t="shared" si="59"/>
        <v>2.0779439019723997E-9</v>
      </c>
      <c r="GR43" s="86">
        <f t="shared" si="59"/>
        <v>5.481505933530383E-10</v>
      </c>
      <c r="GS43" s="86">
        <f t="shared" si="59"/>
        <v>2.8279041449644796E-10</v>
      </c>
      <c r="GT43" s="86">
        <f t="shared" si="59"/>
        <v>7.0187788841406279E-11</v>
      </c>
      <c r="GU43" s="86">
        <f t="shared" si="59"/>
        <v>3.6172984824069657E-11</v>
      </c>
      <c r="GV43" s="86">
        <f t="shared" si="59"/>
        <v>2.5638382363847816E-10</v>
      </c>
      <c r="GW43" s="86">
        <f t="shared" si="59"/>
        <v>2.51182434427815E-11</v>
      </c>
      <c r="GX43" s="86">
        <f t="shared" si="59"/>
        <v>3.0883367274974235E-11</v>
      </c>
      <c r="GY43" s="86">
        <f t="shared" si="59"/>
        <v>6.0815785561420464E-11</v>
      </c>
      <c r="GZ43" s="86">
        <f t="shared" si="59"/>
        <v>1.4017346634620089E-9</v>
      </c>
      <c r="HA43" s="86">
        <f t="shared" si="59"/>
        <v>1.6562969177720198E-12</v>
      </c>
      <c r="HC43" s="86">
        <f t="shared" si="63"/>
        <v>9.2816892680716304E-20</v>
      </c>
      <c r="HD43" s="86">
        <f t="shared" si="63"/>
        <v>1.8880542238746242E-25</v>
      </c>
      <c r="HE43" s="86">
        <f t="shared" si="63"/>
        <v>2.7781745355883429E-25</v>
      </c>
      <c r="HF43" s="86">
        <f t="shared" si="63"/>
        <v>2.581488765006287E-27</v>
      </c>
      <c r="HG43" s="86">
        <f t="shared" si="63"/>
        <v>2.5041580440587907E-26</v>
      </c>
      <c r="HH43" s="86">
        <f t="shared" si="63"/>
        <v>9.2001234670187478E-29</v>
      </c>
      <c r="HI43" s="86">
        <f t="shared" si="63"/>
        <v>1.0850775483613825E-28</v>
      </c>
      <c r="HJ43" s="86">
        <f t="shared" si="63"/>
        <v>5.7554865633168173E-30</v>
      </c>
      <c r="HK43" s="86">
        <f t="shared" si="63"/>
        <v>1.6414121161504256E-29</v>
      </c>
      <c r="HL43" s="86">
        <f t="shared" si="63"/>
        <v>2.6931374264701703E-28</v>
      </c>
      <c r="HM43" s="86">
        <f t="shared" si="63"/>
        <v>4.7549727645478722E-31</v>
      </c>
      <c r="HN43" s="86">
        <f t="shared" si="63"/>
        <v>1.1143839805630143E-29</v>
      </c>
      <c r="HO43" s="86">
        <f t="shared" si="63"/>
        <v>4.6340395923913078E-27</v>
      </c>
      <c r="HP43" s="86">
        <f t="shared" si="63"/>
        <v>1.9784751207373161E-25</v>
      </c>
      <c r="HQ43" s="86">
        <f t="shared" si="63"/>
        <v>6.5318824007792884E-35</v>
      </c>
      <c r="HS43" s="86">
        <f t="shared" si="60"/>
        <v>2.3117030076513227E-74</v>
      </c>
      <c r="HT43" s="86">
        <f t="shared" si="60"/>
        <v>1.6655428271517384E-95</v>
      </c>
      <c r="HU43" s="86">
        <f t="shared" si="60"/>
        <v>1.5938450455972564E-95</v>
      </c>
      <c r="HV43" s="86">
        <f t="shared" si="60"/>
        <v>4.4018258427046631E-106</v>
      </c>
      <c r="HW43" s="86">
        <f t="shared" si="60"/>
        <v>1.0848187948728886E-102</v>
      </c>
      <c r="HX43" s="86">
        <f t="shared" si="60"/>
        <v>7.0810581244369842E-114</v>
      </c>
      <c r="HY43" s="86">
        <f t="shared" si="60"/>
        <v>2.7668704042037717E-112</v>
      </c>
      <c r="HZ43" s="86">
        <f t="shared" si="60"/>
        <v>1.3751937588583901E-116</v>
      </c>
      <c r="IA43" s="86">
        <f t="shared" si="60"/>
        <v>4.8934269914838245E-115</v>
      </c>
      <c r="IB43" s="86">
        <f t="shared" si="60"/>
        <v>8.4877743490868018E-109</v>
      </c>
      <c r="IC43" s="86">
        <f t="shared" si="60"/>
        <v>1.3969827943743449E-120</v>
      </c>
      <c r="ID43" s="86">
        <f t="shared" si="60"/>
        <v>1.301452724142558E-114</v>
      </c>
      <c r="IE43" s="86">
        <f t="shared" si="60"/>
        <v>7.2835481017724037E-105</v>
      </c>
      <c r="IF43" s="86">
        <f t="shared" si="60"/>
        <v>1.0835629528544917E-64</v>
      </c>
      <c r="IG43" s="86">
        <f t="shared" si="60"/>
        <v>5.0099414838154184E-49</v>
      </c>
      <c r="II43" s="86">
        <f t="shared" si="61"/>
        <v>4.858610408227388E-241</v>
      </c>
      <c r="IJ43" s="86">
        <f t="shared" si="61"/>
        <v>0</v>
      </c>
      <c r="IK43" s="86">
        <f t="shared" si="61"/>
        <v>0</v>
      </c>
      <c r="IL43" s="86">
        <f t="shared" si="61"/>
        <v>0</v>
      </c>
      <c r="IM43" s="86">
        <f t="shared" si="61"/>
        <v>0</v>
      </c>
      <c r="IN43" s="86">
        <f t="shared" si="61"/>
        <v>0</v>
      </c>
      <c r="IO43" s="86">
        <f t="shared" si="61"/>
        <v>0</v>
      </c>
      <c r="IP43" s="86">
        <f t="shared" si="61"/>
        <v>0</v>
      </c>
      <c r="IQ43" s="86">
        <f t="shared" si="61"/>
        <v>0</v>
      </c>
      <c r="IR43" s="86">
        <f t="shared" si="61"/>
        <v>0</v>
      </c>
      <c r="IS43" s="86">
        <f t="shared" si="61"/>
        <v>0</v>
      </c>
      <c r="IT43" s="86">
        <f t="shared" si="61"/>
        <v>0</v>
      </c>
      <c r="IU43" s="86">
        <f t="shared" si="61"/>
        <v>0</v>
      </c>
      <c r="IV43" s="86">
        <f t="shared" si="61"/>
        <v>7.7099133035897933E-159</v>
      </c>
      <c r="IW43" s="86">
        <f t="shared" si="61"/>
        <v>6.0564894059399213E-109</v>
      </c>
      <c r="IY43" s="86">
        <f t="shared" si="62"/>
        <v>1.4677148149418195E-7</v>
      </c>
      <c r="IZ43" s="86">
        <f t="shared" si="62"/>
        <v>4.0823493331496992E-9</v>
      </c>
      <c r="JA43" s="86">
        <f t="shared" si="62"/>
        <v>1.6354568469347326E-9</v>
      </c>
      <c r="JB43" s="86">
        <f t="shared" si="62"/>
        <v>4.6365269211864611E-10</v>
      </c>
      <c r="JC43" s="86">
        <f t="shared" si="62"/>
        <v>2.0779439019723997E-9</v>
      </c>
      <c r="JD43" s="86">
        <f t="shared" si="62"/>
        <v>5.481505933530383E-10</v>
      </c>
      <c r="JE43" s="86">
        <f t="shared" si="62"/>
        <v>2.8279041449644796E-10</v>
      </c>
      <c r="JF43" s="86">
        <f t="shared" si="62"/>
        <v>7.0187788841406279E-11</v>
      </c>
      <c r="JG43" s="86">
        <f t="shared" si="62"/>
        <v>3.6172984824069657E-11</v>
      </c>
      <c r="JH43" s="86">
        <f t="shared" si="62"/>
        <v>2.5638382363847816E-10</v>
      </c>
      <c r="JI43" s="86">
        <f t="shared" si="62"/>
        <v>2.51182434427815E-11</v>
      </c>
      <c r="JJ43" s="86">
        <f t="shared" si="62"/>
        <v>3.0883367274974235E-11</v>
      </c>
      <c r="JK43" s="86">
        <f t="shared" si="62"/>
        <v>6.0815785561420464E-11</v>
      </c>
      <c r="JL43" s="86">
        <f t="shared" si="62"/>
        <v>1.4017346634620091E-9</v>
      </c>
      <c r="JM43" s="86">
        <f t="shared" si="62"/>
        <v>1.6562969177720198E-12</v>
      </c>
    </row>
    <row r="44" spans="2:273" x14ac:dyDescent="0.25">
      <c r="B44" s="2">
        <v>17</v>
      </c>
      <c r="C44" s="37">
        <v>52.738</v>
      </c>
      <c r="D44" s="37">
        <v>55.048999999999999</v>
      </c>
      <c r="E44" s="37">
        <v>59.426000000000002</v>
      </c>
      <c r="F44" s="37">
        <v>59.360999999999997</v>
      </c>
      <c r="G44" s="37">
        <v>64.114999999999995</v>
      </c>
      <c r="H44" s="37">
        <v>63.066000000000003</v>
      </c>
      <c r="I44" s="37">
        <v>64.623000000000005</v>
      </c>
      <c r="J44" s="37">
        <v>66.721000000000004</v>
      </c>
      <c r="K44" s="37">
        <v>64.183000000000007</v>
      </c>
      <c r="L44" s="37">
        <v>62.783000000000001</v>
      </c>
      <c r="M44" s="37">
        <v>60.317</v>
      </c>
      <c r="N44" s="37">
        <v>59.15</v>
      </c>
      <c r="O44" s="37">
        <v>59.033000000000001</v>
      </c>
      <c r="P44" s="37">
        <v>57.517000000000003</v>
      </c>
      <c r="Q44" s="37">
        <v>56.508000000000003</v>
      </c>
      <c r="S44" s="4">
        <f t="shared" ref="S44:AG60" si="64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54.746691372753482</v>
      </c>
      <c r="T44" s="4">
        <f t="shared" si="64"/>
        <v>57.448215431345162</v>
      </c>
      <c r="U44" s="4">
        <f t="shared" si="64"/>
        <v>59.11227371753278</v>
      </c>
      <c r="V44" s="4">
        <f t="shared" si="64"/>
        <v>60.273884371340898</v>
      </c>
      <c r="W44" s="4">
        <f t="shared" si="64"/>
        <v>63.505178996774703</v>
      </c>
      <c r="X44" s="4">
        <f t="shared" si="64"/>
        <v>63.188959950616471</v>
      </c>
      <c r="Y44" s="4">
        <f t="shared" si="64"/>
        <v>64.737086255236051</v>
      </c>
      <c r="Z44" s="4">
        <f t="shared" si="64"/>
        <v>67.114945318866944</v>
      </c>
      <c r="AA44" s="4">
        <f t="shared" si="64"/>
        <v>63.509480911239415</v>
      </c>
      <c r="AB44" s="4">
        <f t="shared" si="64"/>
        <v>63.768635907618659</v>
      </c>
      <c r="AC44" s="4">
        <f t="shared" si="64"/>
        <v>60.13078225954834</v>
      </c>
      <c r="AD44" s="4">
        <f t="shared" si="64"/>
        <v>58.364210870610798</v>
      </c>
      <c r="AE44" s="4">
        <f t="shared" si="64"/>
        <v>57.715757237228246</v>
      </c>
      <c r="AF44" s="4">
        <f t="shared" si="64"/>
        <v>58.538061111830551</v>
      </c>
      <c r="AG44" s="4">
        <f t="shared" si="64"/>
        <v>56.405446833308012</v>
      </c>
      <c r="AI44" s="4">
        <f t="shared" ref="AI44:AW60" si="65">IF(OR($B44 &lt; C$230, $B44 &gt; C$233), 0, C44-S44)</f>
        <v>-2.0086913727534821</v>
      </c>
      <c r="AJ44" s="4">
        <f t="shared" si="65"/>
        <v>-2.3992154313451621</v>
      </c>
      <c r="AK44" s="4">
        <f t="shared" si="65"/>
        <v>0.31372628246722201</v>
      </c>
      <c r="AL44" s="4">
        <f t="shared" si="65"/>
        <v>-0.91288437134090117</v>
      </c>
      <c r="AM44" s="4">
        <f t="shared" si="65"/>
        <v>0.6098210032252922</v>
      </c>
      <c r="AN44" s="4">
        <f t="shared" si="65"/>
        <v>-0.12295995061646892</v>
      </c>
      <c r="AO44" s="4">
        <f t="shared" si="65"/>
        <v>-0.11408625523604599</v>
      </c>
      <c r="AP44" s="4">
        <f t="shared" si="65"/>
        <v>-0.3939453188669404</v>
      </c>
      <c r="AQ44" s="4">
        <f t="shared" si="65"/>
        <v>0.67351908876059241</v>
      </c>
      <c r="AR44" s="4">
        <f t="shared" si="65"/>
        <v>-0.98563590761865782</v>
      </c>
      <c r="AS44" s="4">
        <f t="shared" si="65"/>
        <v>0.18621774045166006</v>
      </c>
      <c r="AT44" s="4">
        <f t="shared" si="65"/>
        <v>0.78578912938920098</v>
      </c>
      <c r="AU44" s="4">
        <f t="shared" si="65"/>
        <v>1.3172427627717553</v>
      </c>
      <c r="AV44" s="4">
        <f t="shared" si="65"/>
        <v>-1.0210611118305479</v>
      </c>
      <c r="AW44" s="4">
        <f t="shared" si="65"/>
        <v>0.10255316669199033</v>
      </c>
      <c r="AY44" s="2">
        <f t="shared" si="56"/>
        <v>54.746326001778939</v>
      </c>
      <c r="AZ44" s="2">
        <f t="shared" si="56"/>
        <v>57.448202085446248</v>
      </c>
      <c r="BA44" s="2">
        <f t="shared" si="56"/>
        <v>59.112267821248039</v>
      </c>
      <c r="BB44" s="2">
        <f t="shared" si="56"/>
        <v>60.273882582210781</v>
      </c>
      <c r="BC44" s="2">
        <f t="shared" si="56"/>
        <v>63.505172136948623</v>
      </c>
      <c r="BD44" s="2">
        <f t="shared" si="56"/>
        <v>63.188957906642997</v>
      </c>
      <c r="BE44" s="2">
        <f t="shared" si="56"/>
        <v>64.737085178208588</v>
      </c>
      <c r="BF44" s="2">
        <f t="shared" si="56"/>
        <v>67.114945028560683</v>
      </c>
      <c r="BG44" s="2">
        <f t="shared" si="56"/>
        <v>63.509480747663567</v>
      </c>
      <c r="BH44" s="2">
        <f t="shared" si="56"/>
        <v>63.768634942671262</v>
      </c>
      <c r="BI44" s="2">
        <f t="shared" si="56"/>
        <v>60.130782147744142</v>
      </c>
      <c r="BJ44" s="2">
        <f t="shared" si="56"/>
        <v>58.364210735312476</v>
      </c>
      <c r="BK44" s="2">
        <f t="shared" si="56"/>
        <v>57.71575697962129</v>
      </c>
      <c r="BL44" s="2">
        <f t="shared" si="56"/>
        <v>58.538056458751832</v>
      </c>
      <c r="BM44" s="2">
        <f t="shared" si="56"/>
        <v>56.405446826392968</v>
      </c>
      <c r="BO44" s="2">
        <f t="shared" si="15"/>
        <v>52.738</v>
      </c>
      <c r="BP44" s="2">
        <f t="shared" si="16"/>
        <v>55.048999999999999</v>
      </c>
      <c r="BQ44" s="2">
        <f t="shared" si="17"/>
        <v>59.426000000000002</v>
      </c>
      <c r="BR44" s="2">
        <f t="shared" si="18"/>
        <v>59.360999999999997</v>
      </c>
      <c r="BS44" s="2">
        <f t="shared" si="19"/>
        <v>64.114999999999995</v>
      </c>
      <c r="BT44" s="2">
        <f t="shared" si="20"/>
        <v>63.066000000000003</v>
      </c>
      <c r="BU44" s="2">
        <f t="shared" si="21"/>
        <v>64.623000000000005</v>
      </c>
      <c r="BV44" s="2">
        <f t="shared" si="22"/>
        <v>66.721000000000004</v>
      </c>
      <c r="BW44" s="2">
        <f t="shared" si="23"/>
        <v>64.183000000000007</v>
      </c>
      <c r="BX44" s="2">
        <f t="shared" si="24"/>
        <v>62.783000000000001</v>
      </c>
      <c r="BY44" s="2">
        <f t="shared" si="25"/>
        <v>60.317</v>
      </c>
      <c r="BZ44" s="2">
        <f t="shared" si="26"/>
        <v>59.15</v>
      </c>
      <c r="CA44" s="2">
        <f t="shared" si="27"/>
        <v>59.033000000000001</v>
      </c>
      <c r="CB44" s="2">
        <f t="shared" si="28"/>
        <v>57.517000000000003</v>
      </c>
      <c r="CC44" s="2">
        <f t="shared" si="29"/>
        <v>56.508000000000003</v>
      </c>
      <c r="CE44" s="2" t="str">
        <f t="shared" si="57"/>
        <v/>
      </c>
      <c r="CF44" s="2" t="str">
        <f t="shared" si="57"/>
        <v/>
      </c>
      <c r="CG44" s="2" t="str">
        <f t="shared" si="57"/>
        <v/>
      </c>
      <c r="CH44" s="2" t="str">
        <f t="shared" si="57"/>
        <v/>
      </c>
      <c r="CI44" s="2" t="str">
        <f t="shared" si="57"/>
        <v/>
      </c>
      <c r="CJ44" s="2" t="str">
        <f t="shared" si="57"/>
        <v/>
      </c>
      <c r="CK44" s="2" t="str">
        <f t="shared" si="57"/>
        <v/>
      </c>
      <c r="CL44" s="2" t="str">
        <f t="shared" si="57"/>
        <v/>
      </c>
      <c r="CM44" s="2" t="str">
        <f t="shared" si="57"/>
        <v/>
      </c>
      <c r="CN44" s="2" t="str">
        <f t="shared" si="57"/>
        <v/>
      </c>
      <c r="CO44" s="2" t="str">
        <f t="shared" si="57"/>
        <v/>
      </c>
      <c r="CP44" s="2" t="str">
        <f t="shared" si="57"/>
        <v/>
      </c>
      <c r="CQ44" s="2" t="str">
        <f t="shared" si="57"/>
        <v/>
      </c>
      <c r="CR44" s="2" t="str">
        <f t="shared" si="57"/>
        <v/>
      </c>
      <c r="CS44" s="2" t="str">
        <f t="shared" si="57"/>
        <v/>
      </c>
      <c r="CU44" s="2" t="str">
        <f t="shared" si="31"/>
        <v/>
      </c>
      <c r="CV44" s="2" t="str">
        <f t="shared" si="32"/>
        <v/>
      </c>
      <c r="CW44" s="2" t="str">
        <f t="shared" si="33"/>
        <v/>
      </c>
      <c r="CX44" s="2" t="str">
        <f t="shared" si="34"/>
        <v/>
      </c>
      <c r="CY44" s="2" t="str">
        <f t="shared" si="35"/>
        <v/>
      </c>
      <c r="CZ44" s="2" t="str">
        <f t="shared" si="36"/>
        <v/>
      </c>
      <c r="DA44" s="2" t="str">
        <f t="shared" si="37"/>
        <v/>
      </c>
      <c r="DB44" s="2" t="str">
        <f t="shared" si="38"/>
        <v/>
      </c>
      <c r="DC44" s="2" t="str">
        <f t="shared" si="39"/>
        <v/>
      </c>
      <c r="DD44" s="2" t="str">
        <f t="shared" si="40"/>
        <v/>
      </c>
      <c r="DE44" s="2" t="str">
        <f t="shared" si="41"/>
        <v/>
      </c>
      <c r="DF44" s="2" t="str">
        <f t="shared" si="42"/>
        <v/>
      </c>
      <c r="DG44" s="2" t="str">
        <f t="shared" si="43"/>
        <v/>
      </c>
      <c r="DH44" s="2" t="str">
        <f t="shared" si="44"/>
        <v/>
      </c>
      <c r="DI44" s="2" t="str">
        <f t="shared" si="45"/>
        <v/>
      </c>
      <c r="DK44" s="2">
        <f t="shared" ref="DK44:DY60" si="66">BO$228*$B44+BO$229</f>
        <v>54.316816438430145</v>
      </c>
      <c r="DL44" s="2">
        <f t="shared" si="66"/>
        <v>57.274245031712475</v>
      </c>
      <c r="DM44" s="2">
        <f t="shared" si="66"/>
        <v>58.908645575354861</v>
      </c>
      <c r="DN44" s="2">
        <f t="shared" si="66"/>
        <v>60.17881114982579</v>
      </c>
      <c r="DO44" s="2">
        <f t="shared" si="66"/>
        <v>63.537879794623969</v>
      </c>
      <c r="DP44" s="2">
        <f t="shared" si="66"/>
        <v>63.169657142857169</v>
      </c>
      <c r="DQ44" s="2">
        <f t="shared" si="66"/>
        <v>64.776010975609751</v>
      </c>
      <c r="DR44" s="2">
        <f t="shared" si="66"/>
        <v>66.920281332082567</v>
      </c>
      <c r="DS44" s="2">
        <f t="shared" si="66"/>
        <v>63.356813984024505</v>
      </c>
      <c r="DT44" s="2">
        <f t="shared" si="66"/>
        <v>63.573843902439023</v>
      </c>
      <c r="DU44" s="2">
        <f t="shared" si="66"/>
        <v>59.90143589743591</v>
      </c>
      <c r="DV44" s="2">
        <f t="shared" si="66"/>
        <v>58.078626315789471</v>
      </c>
      <c r="DW44" s="2">
        <f t="shared" si="66"/>
        <v>57.547979362101316</v>
      </c>
      <c r="DX44" s="2">
        <f t="shared" si="66"/>
        <v>58.099655240108731</v>
      </c>
      <c r="DY44" s="2">
        <f t="shared" si="66"/>
        <v>56.014325825825829</v>
      </c>
      <c r="EA44" s="2">
        <f t="shared" ref="EA44:EO60" si="67">CE$228*$B44+CE$229</f>
        <v>58.980301376238288</v>
      </c>
      <c r="EB44" s="2">
        <f t="shared" si="67"/>
        <v>59.499537786209316</v>
      </c>
      <c r="EC44" s="2">
        <f t="shared" si="67"/>
        <v>61.568280537697255</v>
      </c>
      <c r="ED44" s="2">
        <f t="shared" si="67"/>
        <v>61.455258318606433</v>
      </c>
      <c r="EE44" s="2">
        <f t="shared" si="67"/>
        <v>63.118751349718707</v>
      </c>
      <c r="EF44" s="2">
        <f t="shared" si="67"/>
        <v>63.426027529176871</v>
      </c>
      <c r="EG44" s="2">
        <f t="shared" si="67"/>
        <v>64.22678500277334</v>
      </c>
      <c r="EH44" s="2">
        <f t="shared" si="67"/>
        <v>69.877846440638464</v>
      </c>
      <c r="EI44" s="2">
        <f t="shared" si="67"/>
        <v>65.625422929045769</v>
      </c>
      <c r="EJ44" s="2">
        <f t="shared" si="67"/>
        <v>66.3799312912913</v>
      </c>
      <c r="EK44" s="2">
        <f t="shared" si="67"/>
        <v>63.43348234882906</v>
      </c>
      <c r="EL44" s="2">
        <f t="shared" si="67"/>
        <v>62.51168407510972</v>
      </c>
      <c r="EM44" s="2">
        <f t="shared" si="67"/>
        <v>60.0657644569946</v>
      </c>
      <c r="EN44" s="2">
        <f t="shared" si="67"/>
        <v>63.79686326574312</v>
      </c>
      <c r="EO44" s="2">
        <f t="shared" si="67"/>
        <v>62.301925401343503</v>
      </c>
      <c r="EQ44" s="2">
        <f t="shared" ref="EQ44:FE60" si="68">CU$228*$B44+CU$229</f>
        <v>57.202466608383112</v>
      </c>
      <c r="ER44" s="2">
        <f t="shared" si="68"/>
        <v>58.323888138785009</v>
      </c>
      <c r="ES44" s="2">
        <f t="shared" si="68"/>
        <v>60.92519608415563</v>
      </c>
      <c r="ET44" s="2">
        <f t="shared" si="68"/>
        <v>60.707453677757435</v>
      </c>
      <c r="EU44" s="2">
        <f t="shared" si="68"/>
        <v>63.432147979366427</v>
      </c>
      <c r="EV44" s="2">
        <f t="shared" si="68"/>
        <v>63.426027529176871</v>
      </c>
      <c r="EW44" s="2">
        <f t="shared" si="68"/>
        <v>64.358780849938498</v>
      </c>
      <c r="EX44" s="2">
        <f t="shared" si="68"/>
        <v>68.911602480509316</v>
      </c>
      <c r="EY44" s="2">
        <f t="shared" si="68"/>
        <v>65.376669269876459</v>
      </c>
      <c r="EZ44" s="2">
        <f t="shared" si="68"/>
        <v>65.763164652602356</v>
      </c>
      <c r="FA44" s="2">
        <f t="shared" si="68"/>
        <v>62.664674574246199</v>
      </c>
      <c r="FB44" s="2">
        <f t="shared" si="68"/>
        <v>62.51168407510972</v>
      </c>
      <c r="FC44" s="2">
        <f t="shared" si="68"/>
        <v>60.245738251219379</v>
      </c>
      <c r="FD44" s="2">
        <f t="shared" si="68"/>
        <v>61.983592837880892</v>
      </c>
      <c r="FE44" s="2">
        <f t="shared" si="68"/>
        <v>66.055219739900465</v>
      </c>
      <c r="FG44" s="2">
        <f t="shared" ref="FG44:FU60" si="69">POWER(10,($B44-C$231)/C$229)/(1+POWER(10,($B44-C$231)/C$229))</f>
        <v>9.2104910177893434E-2</v>
      </c>
      <c r="FH44" s="2">
        <f t="shared" si="69"/>
        <v>7.8177712958819923E-2</v>
      </c>
      <c r="FI44" s="2">
        <f t="shared" si="69"/>
        <v>7.6562655049526099E-2</v>
      </c>
      <c r="FJ44" s="2">
        <f t="shared" si="69"/>
        <v>7.4487185052432209E-2</v>
      </c>
      <c r="FK44" s="2">
        <f t="shared" si="69"/>
        <v>7.8043820492776611E-2</v>
      </c>
      <c r="FL44" s="2">
        <f t="shared" si="69"/>
        <v>7.5284685032859747E-2</v>
      </c>
      <c r="FM44" s="2">
        <f t="shared" si="69"/>
        <v>7.0875985537487599E-2</v>
      </c>
      <c r="FN44" s="2">
        <f t="shared" si="69"/>
        <v>6.5821957062993833E-2</v>
      </c>
      <c r="FO44" s="2">
        <f t="shared" si="69"/>
        <v>6.7296443931395597E-2</v>
      </c>
      <c r="FP44" s="2">
        <f t="shared" si="69"/>
        <v>6.941949236203343E-2</v>
      </c>
      <c r="FQ44" s="2">
        <f t="shared" si="69"/>
        <v>6.4935228284777574E-2</v>
      </c>
      <c r="FR44" s="2">
        <f t="shared" si="69"/>
        <v>6.4421542652491628E-2</v>
      </c>
      <c r="FS44" s="2">
        <f t="shared" si="69"/>
        <v>6.6636400809228447E-2</v>
      </c>
      <c r="FT44" s="2">
        <f t="shared" si="69"/>
        <v>7.6952198232282901E-2</v>
      </c>
      <c r="FU44" s="2">
        <f t="shared" si="69"/>
        <v>6.2202009000334964E-2</v>
      </c>
      <c r="FW44" s="2">
        <f t="shared" si="58"/>
        <v>1.1417238738669832E-5</v>
      </c>
      <c r="FX44" s="2">
        <f t="shared" si="58"/>
        <v>9.564479219101908E-6</v>
      </c>
      <c r="FY44" s="2">
        <f t="shared" si="58"/>
        <v>1.0058222164484552E-5</v>
      </c>
      <c r="FZ44" s="2">
        <f t="shared" si="58"/>
        <v>1.0061565837245159E-5</v>
      </c>
      <c r="GA44" s="2">
        <f t="shared" si="58"/>
        <v>8.702844899968679E-6</v>
      </c>
      <c r="GB44" s="2">
        <f t="shared" si="58"/>
        <v>8.9562918256569033E-6</v>
      </c>
      <c r="GC44" s="2">
        <f t="shared" si="58"/>
        <v>8.5965310841696754E-6</v>
      </c>
      <c r="GD44" s="2">
        <f t="shared" si="58"/>
        <v>9.342473156582953E-6</v>
      </c>
      <c r="GE44" s="2">
        <f t="shared" si="58"/>
        <v>1.025525344192256E-5</v>
      </c>
      <c r="GF44" s="2">
        <f t="shared" si="58"/>
        <v>9.9256752894397204E-6</v>
      </c>
      <c r="GG44" s="2">
        <f t="shared" si="58"/>
        <v>1.0395739599517299E-5</v>
      </c>
      <c r="GH44" s="2">
        <f t="shared" si="58"/>
        <v>9.5707958178715828E-6</v>
      </c>
      <c r="GI44" s="2">
        <f t="shared" si="58"/>
        <v>8.227782108569878E-6</v>
      </c>
      <c r="GJ44" s="2">
        <f t="shared" si="58"/>
        <v>6.3215700679676069E-6</v>
      </c>
      <c r="GK44" s="2">
        <f t="shared" si="58"/>
        <v>5.2421096014966778E-6</v>
      </c>
      <c r="GM44" s="86">
        <f t="shared" si="59"/>
        <v>2.6062276002785533E-7</v>
      </c>
      <c r="GN44" s="86">
        <f t="shared" si="59"/>
        <v>8.4532716236504472E-9</v>
      </c>
      <c r="GO44" s="86">
        <f t="shared" si="59"/>
        <v>3.5376318468877641E-9</v>
      </c>
      <c r="GP44" s="86">
        <f t="shared" si="59"/>
        <v>1.0648767502888477E-9</v>
      </c>
      <c r="GQ44" s="86">
        <f t="shared" si="59"/>
        <v>4.4632913950535603E-9</v>
      </c>
      <c r="GR44" s="86">
        <f t="shared" si="59"/>
        <v>1.2519794807545759E-9</v>
      </c>
      <c r="GS44" s="86">
        <f t="shared" si="59"/>
        <v>6.5601384874589408E-10</v>
      </c>
      <c r="GT44" s="86">
        <f t="shared" si="59"/>
        <v>1.7100126932347222E-10</v>
      </c>
      <c r="GU44" s="86">
        <f t="shared" si="59"/>
        <v>9.2000784434612875E-11</v>
      </c>
      <c r="GV44" s="86">
        <f t="shared" si="59"/>
        <v>5.9375140952759045E-10</v>
      </c>
      <c r="GW44" s="86">
        <f t="shared" si="59"/>
        <v>6.4295046661472797E-11</v>
      </c>
      <c r="GX44" s="86">
        <f t="shared" si="59"/>
        <v>7.7975569142256137E-11</v>
      </c>
      <c r="GY44" s="86">
        <f t="shared" si="59"/>
        <v>1.4993293105672185E-10</v>
      </c>
      <c r="GZ44" s="86">
        <f t="shared" si="59"/>
        <v>3.0628679457015609E-9</v>
      </c>
      <c r="HA44" s="86">
        <f t="shared" si="59"/>
        <v>4.8128236294837848E-12</v>
      </c>
      <c r="HC44" s="86">
        <f t="shared" si="63"/>
        <v>3.0497639597912344E-19</v>
      </c>
      <c r="HD44" s="86">
        <f t="shared" si="63"/>
        <v>9.3622440257873405E-25</v>
      </c>
      <c r="HE44" s="86">
        <f t="shared" si="63"/>
        <v>1.3774035473859604E-24</v>
      </c>
      <c r="HF44" s="86">
        <f t="shared" si="63"/>
        <v>1.4890596763262026E-26</v>
      </c>
      <c r="HG44" s="86">
        <f t="shared" si="63"/>
        <v>1.3209367222227969E-25</v>
      </c>
      <c r="HH44" s="86">
        <f t="shared" si="63"/>
        <v>5.7831437374451647E-28</v>
      </c>
      <c r="HI44" s="86">
        <f t="shared" si="63"/>
        <v>6.6760865241251869E-28</v>
      </c>
      <c r="HJ44" s="86">
        <f t="shared" si="63"/>
        <v>3.8578388181201454E-29</v>
      </c>
      <c r="HK44" s="86">
        <f t="shared" si="63"/>
        <v>1.0852866492264436E-28</v>
      </c>
      <c r="HL44" s="86">
        <f t="shared" si="63"/>
        <v>1.615337487237917E-27</v>
      </c>
      <c r="HM44" s="86">
        <f t="shared" si="63"/>
        <v>3.4804786045553772E-30</v>
      </c>
      <c r="HN44" s="86">
        <f t="shared" si="63"/>
        <v>7.3194903508635012E-29</v>
      </c>
      <c r="HO44" s="86">
        <f t="shared" si="63"/>
        <v>2.5257774269346855E-26</v>
      </c>
      <c r="HP44" s="86">
        <f t="shared" si="63"/>
        <v>9.6870676949701803E-25</v>
      </c>
      <c r="HQ44" s="86">
        <f t="shared" si="63"/>
        <v>6.1148248496700506E-34</v>
      </c>
      <c r="HS44" s="86">
        <f t="shared" si="60"/>
        <v>5.5853073748155133E-73</v>
      </c>
      <c r="HT44" s="86">
        <f t="shared" si="60"/>
        <v>1.1792540071687466E-93</v>
      </c>
      <c r="HU44" s="86">
        <f t="shared" si="60"/>
        <v>1.1455428724062679E-93</v>
      </c>
      <c r="HV44" s="86">
        <f t="shared" si="60"/>
        <v>5.033640488115359E-104</v>
      </c>
      <c r="HW44" s="86">
        <f t="shared" si="60"/>
        <v>9.8632659769746283E-101</v>
      </c>
      <c r="HX44" s="86">
        <f t="shared" si="60"/>
        <v>1.0684332194220366E-111</v>
      </c>
      <c r="HY44" s="86">
        <f t="shared" si="60"/>
        <v>3.8247597601903132E-110</v>
      </c>
      <c r="HZ44" s="86">
        <f t="shared" si="60"/>
        <v>2.3535181843263722E-114</v>
      </c>
      <c r="IA44" s="86">
        <f t="shared" si="60"/>
        <v>8.1215842467719425E-113</v>
      </c>
      <c r="IB44" s="86">
        <f t="shared" si="60"/>
        <v>1.0493787915171889E-106</v>
      </c>
      <c r="IC44" s="86">
        <f t="shared" si="60"/>
        <v>3.0097694120768179E-118</v>
      </c>
      <c r="ID44" s="86">
        <f t="shared" si="60"/>
        <v>2.0695476661855191E-112</v>
      </c>
      <c r="IE44" s="86">
        <f t="shared" si="60"/>
        <v>7.1120246276868356E-103</v>
      </c>
      <c r="IF44" s="86">
        <f t="shared" si="60"/>
        <v>1.7411934372191286E-63</v>
      </c>
      <c r="IG44" s="86">
        <f t="shared" si="60"/>
        <v>3.8785748678137628E-48</v>
      </c>
      <c r="II44" s="86">
        <f t="shared" si="61"/>
        <v>3.2151295805292705E-237</v>
      </c>
      <c r="IJ44" s="86">
        <f t="shared" si="61"/>
        <v>0</v>
      </c>
      <c r="IK44" s="86">
        <f t="shared" si="61"/>
        <v>0</v>
      </c>
      <c r="IL44" s="86">
        <f t="shared" si="61"/>
        <v>0</v>
      </c>
      <c r="IM44" s="86">
        <f t="shared" si="61"/>
        <v>0</v>
      </c>
      <c r="IN44" s="86">
        <f t="shared" si="61"/>
        <v>0</v>
      </c>
      <c r="IO44" s="86">
        <f t="shared" si="61"/>
        <v>0</v>
      </c>
      <c r="IP44" s="86">
        <f t="shared" si="61"/>
        <v>0</v>
      </c>
      <c r="IQ44" s="86">
        <f t="shared" si="61"/>
        <v>0</v>
      </c>
      <c r="IR44" s="86">
        <f t="shared" si="61"/>
        <v>0</v>
      </c>
      <c r="IS44" s="86">
        <f t="shared" si="61"/>
        <v>0</v>
      </c>
      <c r="IT44" s="86">
        <f t="shared" si="61"/>
        <v>0</v>
      </c>
      <c r="IU44" s="86">
        <f t="shared" si="61"/>
        <v>0</v>
      </c>
      <c r="IV44" s="86">
        <f t="shared" si="61"/>
        <v>1.8716911275104107E-156</v>
      </c>
      <c r="IW44" s="86">
        <f t="shared" si="61"/>
        <v>2.4261102064696589E-107</v>
      </c>
      <c r="IY44" s="86">
        <f t="shared" si="62"/>
        <v>2.6062276002816032E-7</v>
      </c>
      <c r="IZ44" s="86">
        <f t="shared" si="62"/>
        <v>8.4532716236504488E-9</v>
      </c>
      <c r="JA44" s="86">
        <f t="shared" si="62"/>
        <v>3.5376318468877653E-9</v>
      </c>
      <c r="JB44" s="86">
        <f t="shared" si="62"/>
        <v>1.0648767502888477E-9</v>
      </c>
      <c r="JC44" s="86">
        <f t="shared" si="62"/>
        <v>4.4632913950535603E-9</v>
      </c>
      <c r="JD44" s="86">
        <f t="shared" si="62"/>
        <v>1.2519794807545759E-9</v>
      </c>
      <c r="JE44" s="86">
        <f t="shared" si="62"/>
        <v>6.5601384874589408E-10</v>
      </c>
      <c r="JF44" s="86">
        <f t="shared" si="62"/>
        <v>1.7100126932347222E-10</v>
      </c>
      <c r="JG44" s="86">
        <f t="shared" si="62"/>
        <v>9.2000784434612875E-11</v>
      </c>
      <c r="JH44" s="86">
        <f t="shared" si="62"/>
        <v>5.9375140952759045E-10</v>
      </c>
      <c r="JI44" s="86">
        <f t="shared" si="62"/>
        <v>6.4295046661472797E-11</v>
      </c>
      <c r="JJ44" s="86">
        <f t="shared" si="62"/>
        <v>7.7975569142256137E-11</v>
      </c>
      <c r="JK44" s="86">
        <f t="shared" si="62"/>
        <v>1.4993293105672188E-10</v>
      </c>
      <c r="JL44" s="86">
        <f t="shared" si="62"/>
        <v>3.0628679457015617E-9</v>
      </c>
      <c r="JM44" s="86">
        <f t="shared" si="62"/>
        <v>4.8128236294837848E-12</v>
      </c>
    </row>
    <row r="45" spans="2:273" x14ac:dyDescent="0.25">
      <c r="B45" s="2">
        <v>18</v>
      </c>
      <c r="C45" s="37">
        <v>53.148000000000003</v>
      </c>
      <c r="D45" s="37">
        <v>57.048999999999999</v>
      </c>
      <c r="E45" s="37">
        <v>59.77</v>
      </c>
      <c r="F45" s="37">
        <v>59.540999999999997</v>
      </c>
      <c r="G45" s="37">
        <v>63.933999999999997</v>
      </c>
      <c r="H45" s="37">
        <v>62.377000000000002</v>
      </c>
      <c r="I45" s="37">
        <v>65.131</v>
      </c>
      <c r="J45" s="37">
        <v>67.197000000000003</v>
      </c>
      <c r="K45" s="37">
        <v>63.683</v>
      </c>
      <c r="L45" s="37">
        <v>64.099999999999994</v>
      </c>
      <c r="M45" s="37">
        <v>61.15</v>
      </c>
      <c r="N45" s="37">
        <v>59.332999999999998</v>
      </c>
      <c r="O45" s="37">
        <v>58.85</v>
      </c>
      <c r="P45" s="37">
        <v>57.832999999999998</v>
      </c>
      <c r="Q45" s="37">
        <v>55.622999999999998</v>
      </c>
      <c r="S45" s="4">
        <f t="shared" si="64"/>
        <v>55.00631570985751</v>
      </c>
      <c r="T45" s="4">
        <f t="shared" si="64"/>
        <v>57.663185734767985</v>
      </c>
      <c r="U45" s="4">
        <f t="shared" si="64"/>
        <v>59.347229657086338</v>
      </c>
      <c r="V45" s="4">
        <f t="shared" si="64"/>
        <v>60.560868354594938</v>
      </c>
      <c r="W45" s="4">
        <f t="shared" si="64"/>
        <v>63.708680019597921</v>
      </c>
      <c r="X45" s="4">
        <f t="shared" si="64"/>
        <v>63.380701433939066</v>
      </c>
      <c r="Y45" s="4">
        <f t="shared" si="64"/>
        <v>64.91635283231075</v>
      </c>
      <c r="Z45" s="4">
        <f t="shared" si="64"/>
        <v>67.324555653757315</v>
      </c>
      <c r="AA45" s="4">
        <f t="shared" si="64"/>
        <v>63.743688879415892</v>
      </c>
      <c r="AB45" s="4">
        <f t="shared" si="64"/>
        <v>63.926967940467648</v>
      </c>
      <c r="AC45" s="4">
        <f t="shared" si="64"/>
        <v>60.335026119800183</v>
      </c>
      <c r="AD45" s="4">
        <f t="shared" si="64"/>
        <v>58.596415857792017</v>
      </c>
      <c r="AE45" s="4">
        <f t="shared" si="64"/>
        <v>57.974527275709143</v>
      </c>
      <c r="AF45" s="4">
        <f t="shared" si="64"/>
        <v>58.72640493941396</v>
      </c>
      <c r="AG45" s="4">
        <f t="shared" si="64"/>
        <v>56.583188141011711</v>
      </c>
      <c r="AI45" s="4">
        <f t="shared" si="65"/>
        <v>-1.8583157098575072</v>
      </c>
      <c r="AJ45" s="4">
        <f t="shared" si="65"/>
        <v>-0.61418573476798599</v>
      </c>
      <c r="AK45" s="4">
        <f t="shared" si="65"/>
        <v>0.42277034291366533</v>
      </c>
      <c r="AL45" s="4">
        <f t="shared" si="65"/>
        <v>-1.0198683545949407</v>
      </c>
      <c r="AM45" s="4">
        <f t="shared" si="65"/>
        <v>0.22531998040207668</v>
      </c>
      <c r="AN45" s="4">
        <f t="shared" si="65"/>
        <v>-1.0037014339390637</v>
      </c>
      <c r="AO45" s="4">
        <f t="shared" si="65"/>
        <v>0.2146471676892503</v>
      </c>
      <c r="AP45" s="4">
        <f t="shared" si="65"/>
        <v>-0.12755565375731237</v>
      </c>
      <c r="AQ45" s="4">
        <f t="shared" si="65"/>
        <v>-6.0688879415891961E-2</v>
      </c>
      <c r="AR45" s="4">
        <f t="shared" si="65"/>
        <v>0.17303205953234624</v>
      </c>
      <c r="AS45" s="4">
        <f t="shared" si="65"/>
        <v>0.81497388019981543</v>
      </c>
      <c r="AT45" s="4">
        <f t="shared" si="65"/>
        <v>0.73658414220798107</v>
      </c>
      <c r="AU45" s="4">
        <f t="shared" si="65"/>
        <v>0.87547272429085865</v>
      </c>
      <c r="AV45" s="4">
        <f t="shared" si="65"/>
        <v>-0.89340493941396204</v>
      </c>
      <c r="AW45" s="4">
        <f t="shared" si="65"/>
        <v>-0.96018814101171301</v>
      </c>
      <c r="AY45" s="2">
        <f t="shared" si="56"/>
        <v>55.005686461699639</v>
      </c>
      <c r="AZ45" s="2">
        <f t="shared" si="56"/>
        <v>57.663159039990077</v>
      </c>
      <c r="BA45" s="2">
        <f t="shared" si="56"/>
        <v>59.347217352864376</v>
      </c>
      <c r="BB45" s="2">
        <f t="shared" si="56"/>
        <v>60.560864397321652</v>
      </c>
      <c r="BC45" s="2">
        <f t="shared" si="56"/>
        <v>63.708665804421678</v>
      </c>
      <c r="BD45" s="2">
        <f t="shared" si="56"/>
        <v>63.380696937702957</v>
      </c>
      <c r="BE45" s="2">
        <f t="shared" si="56"/>
        <v>64.9163504256246</v>
      </c>
      <c r="BF45" s="2">
        <f t="shared" si="56"/>
        <v>67.324554972983961</v>
      </c>
      <c r="BG45" s="2">
        <f t="shared" si="56"/>
        <v>63.743688479630187</v>
      </c>
      <c r="BH45" s="2">
        <f t="shared" si="56"/>
        <v>63.926965787263597</v>
      </c>
      <c r="BI45" s="2">
        <f t="shared" si="56"/>
        <v>60.335025844732584</v>
      </c>
      <c r="BJ45" s="2">
        <f t="shared" si="56"/>
        <v>58.596415529283206</v>
      </c>
      <c r="BK45" s="2">
        <f t="shared" si="56"/>
        <v>57.974526664735848</v>
      </c>
      <c r="BL45" s="2">
        <f t="shared" si="56"/>
        <v>58.726395134809486</v>
      </c>
      <c r="BM45" s="2">
        <f t="shared" si="56"/>
        <v>56.583188121764977</v>
      </c>
      <c r="BO45" s="2">
        <f t="shared" si="15"/>
        <v>53.148000000000003</v>
      </c>
      <c r="BP45" s="2">
        <f t="shared" si="16"/>
        <v>57.048999999999999</v>
      </c>
      <c r="BQ45" s="2">
        <f t="shared" si="17"/>
        <v>59.77</v>
      </c>
      <c r="BR45" s="2">
        <f t="shared" si="18"/>
        <v>59.540999999999997</v>
      </c>
      <c r="BS45" s="2">
        <f t="shared" si="19"/>
        <v>63.933999999999997</v>
      </c>
      <c r="BT45" s="2">
        <f t="shared" si="20"/>
        <v>62.377000000000002</v>
      </c>
      <c r="BU45" s="2">
        <f t="shared" si="21"/>
        <v>65.131</v>
      </c>
      <c r="BV45" s="2">
        <f t="shared" si="22"/>
        <v>67.197000000000003</v>
      </c>
      <c r="BW45" s="2">
        <f t="shared" si="23"/>
        <v>63.683</v>
      </c>
      <c r="BX45" s="2">
        <f t="shared" si="24"/>
        <v>64.099999999999994</v>
      </c>
      <c r="BY45" s="2">
        <f t="shared" si="25"/>
        <v>61.15</v>
      </c>
      <c r="BZ45" s="2">
        <f t="shared" si="26"/>
        <v>59.332999999999998</v>
      </c>
      <c r="CA45" s="2">
        <f t="shared" si="27"/>
        <v>58.85</v>
      </c>
      <c r="CB45" s="2">
        <f t="shared" si="28"/>
        <v>57.832999999999998</v>
      </c>
      <c r="CC45" s="2">
        <f t="shared" si="29"/>
        <v>55.622999999999998</v>
      </c>
      <c r="CE45" s="2" t="str">
        <f t="shared" si="57"/>
        <v/>
      </c>
      <c r="CF45" s="2" t="str">
        <f t="shared" si="57"/>
        <v/>
      </c>
      <c r="CG45" s="2" t="str">
        <f t="shared" si="57"/>
        <v/>
      </c>
      <c r="CH45" s="2" t="str">
        <f t="shared" si="57"/>
        <v/>
      </c>
      <c r="CI45" s="2" t="str">
        <f t="shared" si="57"/>
        <v/>
      </c>
      <c r="CJ45" s="2" t="str">
        <f t="shared" si="57"/>
        <v/>
      </c>
      <c r="CK45" s="2" t="str">
        <f t="shared" si="57"/>
        <v/>
      </c>
      <c r="CL45" s="2" t="str">
        <f t="shared" si="57"/>
        <v/>
      </c>
      <c r="CM45" s="2" t="str">
        <f t="shared" si="57"/>
        <v/>
      </c>
      <c r="CN45" s="2" t="str">
        <f t="shared" si="57"/>
        <v/>
      </c>
      <c r="CO45" s="2" t="str">
        <f t="shared" si="57"/>
        <v/>
      </c>
      <c r="CP45" s="2" t="str">
        <f t="shared" si="57"/>
        <v/>
      </c>
      <c r="CQ45" s="2" t="str">
        <f t="shared" si="57"/>
        <v/>
      </c>
      <c r="CR45" s="2" t="str">
        <f t="shared" si="57"/>
        <v/>
      </c>
      <c r="CS45" s="2" t="str">
        <f t="shared" si="57"/>
        <v/>
      </c>
      <c r="CU45" s="2" t="str">
        <f t="shared" si="31"/>
        <v/>
      </c>
      <c r="CV45" s="2" t="str">
        <f t="shared" si="32"/>
        <v/>
      </c>
      <c r="CW45" s="2" t="str">
        <f t="shared" si="33"/>
        <v/>
      </c>
      <c r="CX45" s="2" t="str">
        <f t="shared" si="34"/>
        <v/>
      </c>
      <c r="CY45" s="2" t="str">
        <f t="shared" si="35"/>
        <v/>
      </c>
      <c r="CZ45" s="2" t="str">
        <f t="shared" si="36"/>
        <v/>
      </c>
      <c r="DA45" s="2" t="str">
        <f t="shared" si="37"/>
        <v/>
      </c>
      <c r="DB45" s="2" t="str">
        <f t="shared" si="38"/>
        <v/>
      </c>
      <c r="DC45" s="2" t="str">
        <f t="shared" si="39"/>
        <v/>
      </c>
      <c r="DD45" s="2" t="str">
        <f t="shared" si="40"/>
        <v/>
      </c>
      <c r="DE45" s="2" t="str">
        <f t="shared" si="41"/>
        <v/>
      </c>
      <c r="DF45" s="2" t="str">
        <f t="shared" si="42"/>
        <v/>
      </c>
      <c r="DG45" s="2" t="str">
        <f t="shared" si="43"/>
        <v/>
      </c>
      <c r="DH45" s="2" t="str">
        <f t="shared" si="44"/>
        <v/>
      </c>
      <c r="DI45" s="2" t="str">
        <f t="shared" si="45"/>
        <v/>
      </c>
      <c r="DK45" s="2">
        <f t="shared" si="66"/>
        <v>54.583617183912686</v>
      </c>
      <c r="DL45" s="2">
        <f t="shared" si="66"/>
        <v>57.509119873150105</v>
      </c>
      <c r="DM45" s="2">
        <f t="shared" si="66"/>
        <v>59.162679250981562</v>
      </c>
      <c r="DN45" s="2">
        <f t="shared" si="66"/>
        <v>60.496200348432062</v>
      </c>
      <c r="DO45" s="2">
        <f t="shared" si="66"/>
        <v>63.777094533373592</v>
      </c>
      <c r="DP45" s="2">
        <f t="shared" si="66"/>
        <v>63.390421602787484</v>
      </c>
      <c r="DQ45" s="2">
        <f t="shared" si="66"/>
        <v>64.986336933797901</v>
      </c>
      <c r="DR45" s="2">
        <f t="shared" si="66"/>
        <v>67.142821763602271</v>
      </c>
      <c r="DS45" s="2">
        <f t="shared" si="66"/>
        <v>63.609256920888498</v>
      </c>
      <c r="DT45" s="2">
        <f t="shared" si="66"/>
        <v>63.741744250871079</v>
      </c>
      <c r="DU45" s="2">
        <f t="shared" si="66"/>
        <v>60.113282051282063</v>
      </c>
      <c r="DV45" s="2">
        <f t="shared" si="66"/>
        <v>58.314240485829956</v>
      </c>
      <c r="DW45" s="2">
        <f t="shared" si="66"/>
        <v>57.823849437148219</v>
      </c>
      <c r="DX45" s="2">
        <f t="shared" si="66"/>
        <v>58.280435819993961</v>
      </c>
      <c r="DY45" s="2">
        <f t="shared" si="66"/>
        <v>56.177419133419136</v>
      </c>
      <c r="EA45" s="2">
        <f t="shared" si="67"/>
        <v>58.800249451499241</v>
      </c>
      <c r="EB45" s="2">
        <f t="shared" si="67"/>
        <v>59.319817476857452</v>
      </c>
      <c r="EC45" s="2">
        <f t="shared" si="67"/>
        <v>61.377210169491526</v>
      </c>
      <c r="ED45" s="2">
        <f t="shared" si="67"/>
        <v>61.293728376672576</v>
      </c>
      <c r="EE45" s="2">
        <f t="shared" si="67"/>
        <v>62.971388718994199</v>
      </c>
      <c r="EF45" s="2">
        <f t="shared" si="67"/>
        <v>63.271759773476226</v>
      </c>
      <c r="EG45" s="2">
        <f t="shared" si="67"/>
        <v>64.079597629121636</v>
      </c>
      <c r="EH45" s="2">
        <f t="shared" si="67"/>
        <v>69.676993883257595</v>
      </c>
      <c r="EI45" s="2">
        <f t="shared" si="67"/>
        <v>65.442958483824597</v>
      </c>
      <c r="EJ45" s="2">
        <f t="shared" si="67"/>
        <v>66.191510150150151</v>
      </c>
      <c r="EK45" s="2">
        <f t="shared" si="67"/>
        <v>63.247291953085536</v>
      </c>
      <c r="EL45" s="2">
        <f t="shared" si="67"/>
        <v>62.333799283467329</v>
      </c>
      <c r="EM45" s="2">
        <f t="shared" si="67"/>
        <v>59.899310483297967</v>
      </c>
      <c r="EN45" s="2">
        <f t="shared" si="67"/>
        <v>63.605179421502562</v>
      </c>
      <c r="EO45" s="2">
        <f t="shared" si="67"/>
        <v>62.16222570875555</v>
      </c>
      <c r="EQ45" s="2">
        <f t="shared" si="68"/>
        <v>57.043808951381806</v>
      </c>
      <c r="ER45" s="2">
        <f t="shared" si="68"/>
        <v>58.15712779253311</v>
      </c>
      <c r="ES45" s="2">
        <f t="shared" si="68"/>
        <v>60.741357167046189</v>
      </c>
      <c r="ET45" s="2">
        <f t="shared" si="68"/>
        <v>60.554430043012914</v>
      </c>
      <c r="EU45" s="2">
        <f t="shared" si="68"/>
        <v>63.281211126934387</v>
      </c>
      <c r="EV45" s="2">
        <f t="shared" si="68"/>
        <v>63.271759773476226</v>
      </c>
      <c r="EW45" s="2">
        <f t="shared" si="68"/>
        <v>64.210110355638534</v>
      </c>
      <c r="EX45" s="2">
        <f t="shared" si="68"/>
        <v>68.721627228817454</v>
      </c>
      <c r="EY45" s="2">
        <f t="shared" si="68"/>
        <v>65.19703700388142</v>
      </c>
      <c r="EZ45" s="2">
        <f t="shared" si="68"/>
        <v>65.581735907239263</v>
      </c>
      <c r="FA45" s="2">
        <f t="shared" si="68"/>
        <v>62.487246110334866</v>
      </c>
      <c r="FB45" s="2">
        <f t="shared" si="68"/>
        <v>62.333799283467329</v>
      </c>
      <c r="FC45" s="2">
        <f t="shared" si="68"/>
        <v>60.077265951799561</v>
      </c>
      <c r="FD45" s="2">
        <f t="shared" si="68"/>
        <v>61.811389120716242</v>
      </c>
      <c r="FE45" s="2">
        <f t="shared" si="68"/>
        <v>65.867208830232329</v>
      </c>
      <c r="FG45" s="2">
        <f t="shared" si="69"/>
        <v>0.10010151216000972</v>
      </c>
      <c r="FH45" s="2">
        <f t="shared" si="69"/>
        <v>8.5078458116069261E-2</v>
      </c>
      <c r="FI45" s="2">
        <f t="shared" si="69"/>
        <v>8.333372675697108E-2</v>
      </c>
      <c r="FJ45" s="2">
        <f t="shared" si="69"/>
        <v>8.1090824075692305E-2</v>
      </c>
      <c r="FK45" s="2">
        <f t="shared" si="69"/>
        <v>8.4933835901601404E-2</v>
      </c>
      <c r="FL45" s="2">
        <f t="shared" si="69"/>
        <v>8.1952765611068221E-2</v>
      </c>
      <c r="FM45" s="2">
        <f t="shared" si="69"/>
        <v>7.7186174694770043E-2</v>
      </c>
      <c r="FN45" s="2">
        <f t="shared" si="69"/>
        <v>7.1716910846535226E-2</v>
      </c>
      <c r="FO45" s="2">
        <f t="shared" si="69"/>
        <v>7.3313087996482562E-2</v>
      </c>
      <c r="FP45" s="2">
        <f t="shared" si="69"/>
        <v>7.5610560498245299E-2</v>
      </c>
      <c r="FQ45" s="2">
        <f t="shared" si="69"/>
        <v>7.0756782500955753E-2</v>
      </c>
      <c r="FR45" s="2">
        <f t="shared" si="69"/>
        <v>7.0200501512530641E-2</v>
      </c>
      <c r="FS45" s="2">
        <f t="shared" si="69"/>
        <v>7.2598626906666838E-2</v>
      </c>
      <c r="FT45" s="2">
        <f t="shared" si="69"/>
        <v>8.3754595859606443E-2</v>
      </c>
      <c r="FU45" s="2">
        <f t="shared" si="69"/>
        <v>6.7796291747936624E-2</v>
      </c>
      <c r="FW45" s="2">
        <f t="shared" si="58"/>
        <v>1.251873954753842E-5</v>
      </c>
      <c r="FX45" s="2">
        <f t="shared" si="58"/>
        <v>1.0487233243971679E-5</v>
      </c>
      <c r="FY45" s="2">
        <f t="shared" si="58"/>
        <v>1.1028610593167283E-5</v>
      </c>
      <c r="FZ45" s="2">
        <f t="shared" si="58"/>
        <v>1.1032276850327681E-5</v>
      </c>
      <c r="GA45" s="2">
        <f t="shared" si="58"/>
        <v>9.5424716650404997E-6</v>
      </c>
      <c r="GB45" s="2">
        <f t="shared" si="58"/>
        <v>9.8203702194751555E-6</v>
      </c>
      <c r="GC45" s="2">
        <f t="shared" si="58"/>
        <v>9.4259010786259672E-6</v>
      </c>
      <c r="GD45" s="2">
        <f t="shared" si="58"/>
        <v>1.0243808881040721E-5</v>
      </c>
      <c r="GE45" s="2">
        <f t="shared" si="58"/>
        <v>1.1244650669439135E-5</v>
      </c>
      <c r="GF45" s="2">
        <f t="shared" si="58"/>
        <v>1.0883276114920228E-5</v>
      </c>
      <c r="GG45" s="2">
        <f t="shared" si="58"/>
        <v>1.1398690371197382E-5</v>
      </c>
      <c r="GH45" s="2">
        <f t="shared" si="58"/>
        <v>1.0494159244010061E-5</v>
      </c>
      <c r="GI45" s="2">
        <f t="shared" si="58"/>
        <v>9.0215765233222027E-6</v>
      </c>
      <c r="GJ45" s="2">
        <f t="shared" si="58"/>
        <v>6.931459517464551E-6</v>
      </c>
      <c r="GK45" s="2">
        <f t="shared" si="58"/>
        <v>5.7478559728599439E-6</v>
      </c>
      <c r="GM45" s="86">
        <f t="shared" si="59"/>
        <v>4.5771581463572894E-7</v>
      </c>
      <c r="GN45" s="86">
        <f t="shared" si="59"/>
        <v>1.7253490783176026E-8</v>
      </c>
      <c r="GO45" s="86">
        <f t="shared" si="59"/>
        <v>7.5347512060444464E-9</v>
      </c>
      <c r="GP45" s="86">
        <f t="shared" si="59"/>
        <v>2.4047143766044742E-9</v>
      </c>
      <c r="GQ45" s="86">
        <f t="shared" si="59"/>
        <v>9.4406357581140765E-9</v>
      </c>
      <c r="GR45" s="86">
        <f t="shared" si="59"/>
        <v>2.8118506527408197E-9</v>
      </c>
      <c r="GS45" s="86">
        <f t="shared" si="59"/>
        <v>1.4962818871346607E-9</v>
      </c>
      <c r="GT45" s="86">
        <f t="shared" si="59"/>
        <v>4.0926414098053326E-10</v>
      </c>
      <c r="GU45" s="86">
        <f t="shared" si="59"/>
        <v>2.2957998842492725E-10</v>
      </c>
      <c r="GV45" s="86">
        <f t="shared" si="59"/>
        <v>1.3521782871934877E-9</v>
      </c>
      <c r="GW45" s="86">
        <f t="shared" si="59"/>
        <v>1.6147862584501938E-10</v>
      </c>
      <c r="GX45" s="86">
        <f t="shared" si="59"/>
        <v>1.9324692787190502E-10</v>
      </c>
      <c r="GY45" s="86">
        <f t="shared" si="59"/>
        <v>3.6298194749428037E-10</v>
      </c>
      <c r="GZ45" s="86">
        <f t="shared" si="59"/>
        <v>6.5879181403843517E-9</v>
      </c>
      <c r="HA45" s="86">
        <f t="shared" si="59"/>
        <v>1.3680623479439624E-11</v>
      </c>
      <c r="HC45" s="86">
        <f t="shared" si="63"/>
        <v>9.854486453591527E-19</v>
      </c>
      <c r="HD45" s="86">
        <f t="shared" si="63"/>
        <v>4.5355524078976387E-24</v>
      </c>
      <c r="HE45" s="86">
        <f t="shared" si="63"/>
        <v>6.6708108274989446E-24</v>
      </c>
      <c r="HF45" s="86">
        <f t="shared" si="63"/>
        <v>8.3693801295748448E-26</v>
      </c>
      <c r="HG45" s="86">
        <f t="shared" si="63"/>
        <v>6.8009278151832906E-25</v>
      </c>
      <c r="HH45" s="86">
        <f t="shared" si="63"/>
        <v>3.5382584049275424E-27</v>
      </c>
      <c r="HI45" s="86">
        <f t="shared" si="63"/>
        <v>4.0002071048108166E-27</v>
      </c>
      <c r="HJ45" s="86">
        <f t="shared" si="63"/>
        <v>2.515075136026837E-28</v>
      </c>
      <c r="HK45" s="86">
        <f t="shared" si="63"/>
        <v>6.9790664887527776E-28</v>
      </c>
      <c r="HL45" s="86">
        <f t="shared" si="63"/>
        <v>9.4389907758869028E-27</v>
      </c>
      <c r="HM45" s="86">
        <f t="shared" si="63"/>
        <v>2.4740468450419625E-29</v>
      </c>
      <c r="HN45" s="86">
        <f t="shared" si="63"/>
        <v>4.6774539868514027E-28</v>
      </c>
      <c r="HO45" s="86">
        <f t="shared" si="63"/>
        <v>1.3433429082542838E-25</v>
      </c>
      <c r="HP45" s="86">
        <f t="shared" si="63"/>
        <v>4.6354408524644133E-24</v>
      </c>
      <c r="HQ45" s="86">
        <f t="shared" si="63"/>
        <v>5.5398878140063787E-33</v>
      </c>
      <c r="HS45" s="86">
        <f t="shared" si="60"/>
        <v>1.3089419906592194E-71</v>
      </c>
      <c r="HT45" s="86">
        <f t="shared" si="60"/>
        <v>8.0034044932661499E-92</v>
      </c>
      <c r="HU45" s="86">
        <f t="shared" si="60"/>
        <v>7.8897984511116128E-92</v>
      </c>
      <c r="HV45" s="86">
        <f t="shared" si="60"/>
        <v>5.4912794885609939E-102</v>
      </c>
      <c r="HW45" s="86">
        <f t="shared" si="60"/>
        <v>8.5810717116471886E-99</v>
      </c>
      <c r="HX45" s="86">
        <f t="shared" si="60"/>
        <v>1.5348474593579766E-109</v>
      </c>
      <c r="HY45" s="86">
        <f t="shared" si="60"/>
        <v>5.0388530101243439E-108</v>
      </c>
      <c r="HZ45" s="86">
        <f t="shared" si="60"/>
        <v>3.8298544388874665E-112</v>
      </c>
      <c r="IA45" s="86">
        <f t="shared" si="60"/>
        <v>1.2815725849254502E-110</v>
      </c>
      <c r="IB45" s="86">
        <f t="shared" si="60"/>
        <v>1.237283531684607E-104</v>
      </c>
      <c r="IC45" s="86">
        <f t="shared" si="60"/>
        <v>6.1486586417958067E-116</v>
      </c>
      <c r="ID45" s="86">
        <f t="shared" si="60"/>
        <v>3.1309988774819134E-110</v>
      </c>
      <c r="IE45" s="86">
        <f t="shared" si="60"/>
        <v>6.6421052246624805E-101</v>
      </c>
      <c r="IF45" s="86">
        <f t="shared" si="60"/>
        <v>2.7241961615363044E-62</v>
      </c>
      <c r="IG45" s="86">
        <f t="shared" si="60"/>
        <v>2.9454329477151076E-47</v>
      </c>
      <c r="II45" s="86">
        <f t="shared" si="61"/>
        <v>1.9821862893492234E-233</v>
      </c>
      <c r="IJ45" s="86">
        <f t="shared" si="61"/>
        <v>0</v>
      </c>
      <c r="IK45" s="86">
        <f t="shared" si="61"/>
        <v>0</v>
      </c>
      <c r="IL45" s="86">
        <f t="shared" si="61"/>
        <v>0</v>
      </c>
      <c r="IM45" s="86">
        <f t="shared" si="61"/>
        <v>0</v>
      </c>
      <c r="IN45" s="86">
        <f t="shared" si="61"/>
        <v>0</v>
      </c>
      <c r="IO45" s="86">
        <f t="shared" si="61"/>
        <v>0</v>
      </c>
      <c r="IP45" s="86">
        <f t="shared" si="61"/>
        <v>0</v>
      </c>
      <c r="IQ45" s="86">
        <f t="shared" si="61"/>
        <v>0</v>
      </c>
      <c r="IR45" s="86">
        <f t="shared" si="61"/>
        <v>0</v>
      </c>
      <c r="IS45" s="86">
        <f t="shared" si="61"/>
        <v>0</v>
      </c>
      <c r="IT45" s="86">
        <f t="shared" si="61"/>
        <v>0</v>
      </c>
      <c r="IU45" s="86">
        <f t="shared" si="61"/>
        <v>0</v>
      </c>
      <c r="IV45" s="86">
        <f t="shared" si="61"/>
        <v>4.357020705509951E-154</v>
      </c>
      <c r="IW45" s="86">
        <f t="shared" si="61"/>
        <v>9.4526742005279403E-106</v>
      </c>
      <c r="IY45" s="86">
        <f t="shared" si="62"/>
        <v>4.5771581463671441E-7</v>
      </c>
      <c r="IZ45" s="86">
        <f t="shared" si="62"/>
        <v>1.725349078317603E-8</v>
      </c>
      <c r="JA45" s="86">
        <f t="shared" si="62"/>
        <v>7.534751206044453E-9</v>
      </c>
      <c r="JB45" s="86">
        <f t="shared" si="62"/>
        <v>2.4047143766044742E-9</v>
      </c>
      <c r="JC45" s="86">
        <f t="shared" si="62"/>
        <v>9.4406357581140765E-9</v>
      </c>
      <c r="JD45" s="86">
        <f t="shared" si="62"/>
        <v>2.8118506527408197E-9</v>
      </c>
      <c r="JE45" s="86">
        <f t="shared" si="62"/>
        <v>1.4962818871346607E-9</v>
      </c>
      <c r="JF45" s="86">
        <f t="shared" si="62"/>
        <v>4.0926414098053326E-10</v>
      </c>
      <c r="JG45" s="86">
        <f t="shared" si="62"/>
        <v>2.2957998842492725E-10</v>
      </c>
      <c r="JH45" s="86">
        <f t="shared" si="62"/>
        <v>1.3521782871934877E-9</v>
      </c>
      <c r="JI45" s="86">
        <f t="shared" si="62"/>
        <v>1.6147862584501938E-10</v>
      </c>
      <c r="JJ45" s="86">
        <f t="shared" si="62"/>
        <v>1.9324692787190502E-10</v>
      </c>
      <c r="JK45" s="86">
        <f t="shared" si="62"/>
        <v>3.6298194749428052E-10</v>
      </c>
      <c r="JL45" s="86">
        <f t="shared" si="62"/>
        <v>6.5879181403843566E-9</v>
      </c>
      <c r="JM45" s="86">
        <f t="shared" si="62"/>
        <v>1.3680623479439624E-11</v>
      </c>
    </row>
    <row r="46" spans="2:273" x14ac:dyDescent="0.25">
      <c r="B46" s="2">
        <v>19</v>
      </c>
      <c r="C46" s="37">
        <v>52.59</v>
      </c>
      <c r="D46" s="37">
        <v>56.802999999999997</v>
      </c>
      <c r="E46" s="37">
        <v>58.262</v>
      </c>
      <c r="F46" s="37">
        <v>59.344000000000001</v>
      </c>
      <c r="G46" s="37">
        <v>64.066000000000003</v>
      </c>
      <c r="H46" s="37">
        <v>62.475000000000001</v>
      </c>
      <c r="I46" s="37">
        <v>64.573999999999998</v>
      </c>
      <c r="J46" s="37">
        <v>67.131</v>
      </c>
      <c r="K46" s="37">
        <v>64.316999999999993</v>
      </c>
      <c r="L46" s="37">
        <v>63.832999999999998</v>
      </c>
      <c r="M46" s="37">
        <v>60.832999999999998</v>
      </c>
      <c r="N46" s="37">
        <v>59.767000000000003</v>
      </c>
      <c r="O46" s="37">
        <v>58.6</v>
      </c>
      <c r="P46" s="37">
        <v>57.933</v>
      </c>
      <c r="Q46" s="37">
        <v>57.015999999999998</v>
      </c>
      <c r="S46" s="4">
        <f t="shared" si="64"/>
        <v>55.261275482042564</v>
      </c>
      <c r="T46" s="4">
        <f t="shared" si="64"/>
        <v>57.87321154331066</v>
      </c>
      <c r="U46" s="4">
        <f t="shared" si="64"/>
        <v>59.57712001316677</v>
      </c>
      <c r="V46" s="4">
        <f t="shared" si="64"/>
        <v>60.841698291801137</v>
      </c>
      <c r="W46" s="4">
        <f t="shared" si="64"/>
        <v>63.906208861913555</v>
      </c>
      <c r="X46" s="4">
        <f t="shared" si="64"/>
        <v>63.567180735452901</v>
      </c>
      <c r="Y46" s="4">
        <f t="shared" si="64"/>
        <v>65.090462968413433</v>
      </c>
      <c r="Z46" s="4">
        <f t="shared" si="64"/>
        <v>67.530195876894538</v>
      </c>
      <c r="AA46" s="4">
        <f t="shared" si="64"/>
        <v>63.973351829515451</v>
      </c>
      <c r="AB46" s="4">
        <f t="shared" si="64"/>
        <v>64.081942935936397</v>
      </c>
      <c r="AC46" s="4">
        <f t="shared" si="64"/>
        <v>60.53594603157395</v>
      </c>
      <c r="AD46" s="4">
        <f t="shared" si="64"/>
        <v>58.8255585466311</v>
      </c>
      <c r="AE46" s="4">
        <f t="shared" si="64"/>
        <v>58.228820744762871</v>
      </c>
      <c r="AF46" s="4">
        <f t="shared" si="64"/>
        <v>58.912370744348323</v>
      </c>
      <c r="AG46" s="4">
        <f t="shared" si="64"/>
        <v>56.760175459285477</v>
      </c>
      <c r="AI46" s="4">
        <f t="shared" si="65"/>
        <v>-2.6712754820425602</v>
      </c>
      <c r="AJ46" s="4">
        <f t="shared" si="65"/>
        <v>-1.0702115433106627</v>
      </c>
      <c r="AK46" s="4">
        <f t="shared" si="65"/>
        <v>-1.3151200131667693</v>
      </c>
      <c r="AL46" s="4">
        <f t="shared" si="65"/>
        <v>-1.4976982918011359</v>
      </c>
      <c r="AM46" s="4">
        <f t="shared" si="65"/>
        <v>0.1597911380864474</v>
      </c>
      <c r="AN46" s="4">
        <f t="shared" si="65"/>
        <v>-1.0921807354528994</v>
      </c>
      <c r="AO46" s="4">
        <f t="shared" si="65"/>
        <v>-0.51646296841343542</v>
      </c>
      <c r="AP46" s="4">
        <f t="shared" si="65"/>
        <v>-0.39919587689453806</v>
      </c>
      <c r="AQ46" s="4">
        <f t="shared" si="65"/>
        <v>0.34364817048454199</v>
      </c>
      <c r="AR46" s="4">
        <f t="shared" si="65"/>
        <v>-0.24894293593639816</v>
      </c>
      <c r="AS46" s="4">
        <f t="shared" si="65"/>
        <v>0.2970539684260487</v>
      </c>
      <c r="AT46" s="4">
        <f t="shared" si="65"/>
        <v>0.94144145336890261</v>
      </c>
      <c r="AU46" s="4">
        <f t="shared" si="65"/>
        <v>0.37117925523713069</v>
      </c>
      <c r="AV46" s="4">
        <f t="shared" si="65"/>
        <v>-0.97937074434832283</v>
      </c>
      <c r="AW46" s="4">
        <f t="shared" si="65"/>
        <v>0.25582454071452077</v>
      </c>
      <c r="AY46" s="2">
        <f t="shared" si="56"/>
        <v>55.260204039341815</v>
      </c>
      <c r="AZ46" s="2">
        <f t="shared" si="56"/>
        <v>57.873158932288867</v>
      </c>
      <c r="BA46" s="2">
        <f t="shared" si="56"/>
        <v>59.577094740987114</v>
      </c>
      <c r="BB46" s="2">
        <f t="shared" si="56"/>
        <v>60.841689689146584</v>
      </c>
      <c r="BC46" s="2">
        <f t="shared" si="56"/>
        <v>63.9061798654418</v>
      </c>
      <c r="BD46" s="2">
        <f t="shared" si="56"/>
        <v>63.567171013689837</v>
      </c>
      <c r="BE46" s="2">
        <f t="shared" si="56"/>
        <v>65.090457682832636</v>
      </c>
      <c r="BF46" s="2">
        <f t="shared" si="56"/>
        <v>67.530194309258434</v>
      </c>
      <c r="BG46" s="2">
        <f t="shared" si="56"/>
        <v>63.973350871232682</v>
      </c>
      <c r="BH46" s="2">
        <f t="shared" si="56"/>
        <v>64.081938212992952</v>
      </c>
      <c r="BI46" s="2">
        <f t="shared" si="56"/>
        <v>60.535945367836995</v>
      </c>
      <c r="BJ46" s="2">
        <f t="shared" si="56"/>
        <v>58.825557764012849</v>
      </c>
      <c r="BK46" s="2">
        <f t="shared" si="56"/>
        <v>58.2288193223633</v>
      </c>
      <c r="BL46" s="2">
        <f t="shared" si="56"/>
        <v>58.912350415846319</v>
      </c>
      <c r="BM46" s="2">
        <f t="shared" si="56"/>
        <v>56.760175406903578</v>
      </c>
      <c r="BO46" s="2">
        <f t="shared" si="15"/>
        <v>52.59</v>
      </c>
      <c r="BP46" s="2">
        <f t="shared" si="16"/>
        <v>56.802999999999997</v>
      </c>
      <c r="BQ46" s="2">
        <f t="shared" si="17"/>
        <v>58.262</v>
      </c>
      <c r="BR46" s="2">
        <f t="shared" si="18"/>
        <v>59.344000000000001</v>
      </c>
      <c r="BS46" s="2">
        <f t="shared" si="19"/>
        <v>64.066000000000003</v>
      </c>
      <c r="BT46" s="2">
        <f t="shared" si="20"/>
        <v>62.475000000000001</v>
      </c>
      <c r="BU46" s="2">
        <f t="shared" si="21"/>
        <v>64.573999999999998</v>
      </c>
      <c r="BV46" s="2">
        <f t="shared" si="22"/>
        <v>67.131</v>
      </c>
      <c r="BW46" s="2">
        <f t="shared" si="23"/>
        <v>64.316999999999993</v>
      </c>
      <c r="BX46" s="2">
        <f t="shared" si="24"/>
        <v>63.832999999999998</v>
      </c>
      <c r="BY46" s="2">
        <f t="shared" si="25"/>
        <v>60.832999999999998</v>
      </c>
      <c r="BZ46" s="2">
        <f t="shared" si="26"/>
        <v>59.767000000000003</v>
      </c>
      <c r="CA46" s="2">
        <f t="shared" si="27"/>
        <v>58.6</v>
      </c>
      <c r="CB46" s="2">
        <f t="shared" si="28"/>
        <v>57.933</v>
      </c>
      <c r="CC46" s="2">
        <f t="shared" si="29"/>
        <v>57.015999999999998</v>
      </c>
      <c r="CE46" s="2" t="str">
        <f t="shared" si="57"/>
        <v/>
      </c>
      <c r="CF46" s="2" t="str">
        <f t="shared" si="57"/>
        <v/>
      </c>
      <c r="CG46" s="2" t="str">
        <f t="shared" si="57"/>
        <v/>
      </c>
      <c r="CH46" s="2" t="str">
        <f t="shared" si="57"/>
        <v/>
      </c>
      <c r="CI46" s="2" t="str">
        <f t="shared" si="57"/>
        <v/>
      </c>
      <c r="CJ46" s="2" t="str">
        <f t="shared" si="57"/>
        <v/>
      </c>
      <c r="CK46" s="2" t="str">
        <f t="shared" si="57"/>
        <v/>
      </c>
      <c r="CL46" s="2" t="str">
        <f t="shared" si="57"/>
        <v/>
      </c>
      <c r="CM46" s="2" t="str">
        <f t="shared" si="57"/>
        <v/>
      </c>
      <c r="CN46" s="2" t="str">
        <f t="shared" si="57"/>
        <v/>
      </c>
      <c r="CO46" s="2" t="str">
        <f t="shared" si="57"/>
        <v/>
      </c>
      <c r="CP46" s="2" t="str">
        <f t="shared" si="57"/>
        <v/>
      </c>
      <c r="CQ46" s="2" t="str">
        <f t="shared" si="57"/>
        <v/>
      </c>
      <c r="CR46" s="2" t="str">
        <f t="shared" si="57"/>
        <v/>
      </c>
      <c r="CS46" s="2" t="str">
        <f t="shared" si="57"/>
        <v/>
      </c>
      <c r="CU46" s="2" t="str">
        <f t="shared" si="31"/>
        <v/>
      </c>
      <c r="CV46" s="2" t="str">
        <f t="shared" si="32"/>
        <v/>
      </c>
      <c r="CW46" s="2" t="str">
        <f t="shared" si="33"/>
        <v/>
      </c>
      <c r="CX46" s="2" t="str">
        <f t="shared" si="34"/>
        <v/>
      </c>
      <c r="CY46" s="2" t="str">
        <f t="shared" si="35"/>
        <v/>
      </c>
      <c r="CZ46" s="2" t="str">
        <f t="shared" si="36"/>
        <v/>
      </c>
      <c r="DA46" s="2" t="str">
        <f t="shared" si="37"/>
        <v/>
      </c>
      <c r="DB46" s="2" t="str">
        <f t="shared" si="38"/>
        <v/>
      </c>
      <c r="DC46" s="2" t="str">
        <f t="shared" si="39"/>
        <v/>
      </c>
      <c r="DD46" s="2" t="str">
        <f t="shared" si="40"/>
        <v/>
      </c>
      <c r="DE46" s="2" t="str">
        <f t="shared" si="41"/>
        <v/>
      </c>
      <c r="DF46" s="2" t="str">
        <f t="shared" si="42"/>
        <v/>
      </c>
      <c r="DG46" s="2" t="str">
        <f t="shared" si="43"/>
        <v/>
      </c>
      <c r="DH46" s="2" t="str">
        <f t="shared" si="44"/>
        <v/>
      </c>
      <c r="DI46" s="2" t="str">
        <f t="shared" si="45"/>
        <v/>
      </c>
      <c r="DK46" s="2">
        <f t="shared" si="66"/>
        <v>54.850417929395221</v>
      </c>
      <c r="DL46" s="2">
        <f t="shared" si="66"/>
        <v>57.743994714587735</v>
      </c>
      <c r="DM46" s="2">
        <f t="shared" si="66"/>
        <v>59.416712926608255</v>
      </c>
      <c r="DN46" s="2">
        <f t="shared" si="66"/>
        <v>60.813589547038333</v>
      </c>
      <c r="DO46" s="2">
        <f t="shared" si="66"/>
        <v>64.016309272123209</v>
      </c>
      <c r="DP46" s="2">
        <f t="shared" si="66"/>
        <v>63.611186062717799</v>
      </c>
      <c r="DQ46" s="2">
        <f t="shared" si="66"/>
        <v>65.196662891986051</v>
      </c>
      <c r="DR46" s="2">
        <f t="shared" si="66"/>
        <v>67.365362195121961</v>
      </c>
      <c r="DS46" s="2">
        <f t="shared" si="66"/>
        <v>63.861699857752484</v>
      </c>
      <c r="DT46" s="2">
        <f t="shared" si="66"/>
        <v>63.909644599303135</v>
      </c>
      <c r="DU46" s="2">
        <f t="shared" si="66"/>
        <v>60.325128205128216</v>
      </c>
      <c r="DV46" s="2">
        <f t="shared" si="66"/>
        <v>58.549854655870448</v>
      </c>
      <c r="DW46" s="2">
        <f t="shared" si="66"/>
        <v>58.099719512195122</v>
      </c>
      <c r="DX46" s="2">
        <f t="shared" si="66"/>
        <v>58.461216399879198</v>
      </c>
      <c r="DY46" s="2">
        <f t="shared" si="66"/>
        <v>56.340512441012443</v>
      </c>
      <c r="EA46" s="2">
        <f t="shared" si="67"/>
        <v>58.620197526760194</v>
      </c>
      <c r="EB46" s="2">
        <f t="shared" si="67"/>
        <v>59.14009716750558</v>
      </c>
      <c r="EC46" s="2">
        <f t="shared" si="67"/>
        <v>61.186139801285798</v>
      </c>
      <c r="ED46" s="2">
        <f t="shared" si="67"/>
        <v>61.132198434738726</v>
      </c>
      <c r="EE46" s="2">
        <f t="shared" si="67"/>
        <v>62.82402608826969</v>
      </c>
      <c r="EF46" s="2">
        <f t="shared" si="67"/>
        <v>63.117492017775582</v>
      </c>
      <c r="EG46" s="2">
        <f t="shared" si="67"/>
        <v>63.932410255469925</v>
      </c>
      <c r="EH46" s="2">
        <f t="shared" si="67"/>
        <v>69.476141325876725</v>
      </c>
      <c r="EI46" s="2">
        <f t="shared" si="67"/>
        <v>65.260494038603426</v>
      </c>
      <c r="EJ46" s="2">
        <f t="shared" si="67"/>
        <v>66.003089009009017</v>
      </c>
      <c r="EK46" s="2">
        <f t="shared" si="67"/>
        <v>63.061101557342013</v>
      </c>
      <c r="EL46" s="2">
        <f t="shared" si="67"/>
        <v>62.15591449182493</v>
      </c>
      <c r="EM46" s="2">
        <f t="shared" si="67"/>
        <v>59.732856509601326</v>
      </c>
      <c r="EN46" s="2">
        <f t="shared" si="67"/>
        <v>63.413495577262005</v>
      </c>
      <c r="EO46" s="2">
        <f t="shared" si="67"/>
        <v>62.022526016167596</v>
      </c>
      <c r="EQ46" s="2">
        <f t="shared" si="68"/>
        <v>56.885151294380492</v>
      </c>
      <c r="ER46" s="2">
        <f t="shared" si="68"/>
        <v>57.990367446281212</v>
      </c>
      <c r="ES46" s="2">
        <f t="shared" si="68"/>
        <v>60.557518249936749</v>
      </c>
      <c r="ET46" s="2">
        <f t="shared" si="68"/>
        <v>60.4014064082684</v>
      </c>
      <c r="EU46" s="2">
        <f t="shared" si="68"/>
        <v>63.130274274502348</v>
      </c>
      <c r="EV46" s="2">
        <f t="shared" si="68"/>
        <v>63.117492017775582</v>
      </c>
      <c r="EW46" s="2">
        <f t="shared" si="68"/>
        <v>64.061439861338556</v>
      </c>
      <c r="EX46" s="2">
        <f t="shared" si="68"/>
        <v>68.531651977125591</v>
      </c>
      <c r="EY46" s="2">
        <f t="shared" si="68"/>
        <v>65.01740473788638</v>
      </c>
      <c r="EZ46" s="2">
        <f t="shared" si="68"/>
        <v>65.400307161876157</v>
      </c>
      <c r="FA46" s="2">
        <f t="shared" si="68"/>
        <v>62.309817646423532</v>
      </c>
      <c r="FB46" s="2">
        <f t="shared" si="68"/>
        <v>62.15591449182493</v>
      </c>
      <c r="FC46" s="2">
        <f t="shared" si="68"/>
        <v>59.908793652379742</v>
      </c>
      <c r="FD46" s="2">
        <f t="shared" si="68"/>
        <v>61.639185403551593</v>
      </c>
      <c r="FE46" s="2">
        <f t="shared" si="68"/>
        <v>65.679197920564206</v>
      </c>
      <c r="FG46" s="2">
        <f t="shared" si="69"/>
        <v>0.10870925354885327</v>
      </c>
      <c r="FH46" s="2">
        <f t="shared" si="69"/>
        <v>9.2527191099631881E-2</v>
      </c>
      <c r="FI46" s="2">
        <f t="shared" si="69"/>
        <v>9.0644840063532975E-2</v>
      </c>
      <c r="FJ46" s="2">
        <f t="shared" si="69"/>
        <v>8.8224099578138135E-2</v>
      </c>
      <c r="FK46" s="2">
        <f t="shared" si="69"/>
        <v>9.2371185368577371E-2</v>
      </c>
      <c r="FL46" s="2">
        <f t="shared" si="69"/>
        <v>8.9154506680587484E-2</v>
      </c>
      <c r="FM46" s="2">
        <f t="shared" si="69"/>
        <v>8.4007372928172258E-2</v>
      </c>
      <c r="FN46" s="2">
        <f t="shared" si="69"/>
        <v>7.8095675826685709E-2</v>
      </c>
      <c r="FO46" s="2">
        <f t="shared" si="69"/>
        <v>7.982161505849622E-2</v>
      </c>
      <c r="FP46" s="2">
        <f t="shared" si="69"/>
        <v>8.2304935371073876E-2</v>
      </c>
      <c r="FQ46" s="2">
        <f t="shared" si="69"/>
        <v>7.7057239021099816E-2</v>
      </c>
      <c r="FR46" s="2">
        <f t="shared" si="69"/>
        <v>7.6455500098328522E-2</v>
      </c>
      <c r="FS46" s="2">
        <f t="shared" si="69"/>
        <v>7.9049136729623118E-2</v>
      </c>
      <c r="FT46" s="2">
        <f t="shared" si="69"/>
        <v>9.1098963709568367E-2</v>
      </c>
      <c r="FU46" s="2">
        <f t="shared" si="69"/>
        <v>7.3854086152551929E-2</v>
      </c>
      <c r="FW46" s="2">
        <f t="shared" si="58"/>
        <v>1.3726508378394729E-5</v>
      </c>
      <c r="FX46" s="2">
        <f t="shared" si="58"/>
        <v>1.1499010955306133E-5</v>
      </c>
      <c r="FY46" s="2">
        <f t="shared" si="58"/>
        <v>1.209261818236859E-5</v>
      </c>
      <c r="FZ46" s="2">
        <f t="shared" si="58"/>
        <v>1.2096638144850324E-5</v>
      </c>
      <c r="GA46" s="2">
        <f t="shared" si="58"/>
        <v>1.0463102485275648E-5</v>
      </c>
      <c r="GB46" s="2">
        <f t="shared" si="58"/>
        <v>1.0767811621727976E-5</v>
      </c>
      <c r="GC46" s="2">
        <f t="shared" si="58"/>
        <v>1.0335285612869845E-5</v>
      </c>
      <c r="GD46" s="2">
        <f t="shared" si="58"/>
        <v>1.1232101982785491E-5</v>
      </c>
      <c r="GE46" s="2">
        <f t="shared" si="58"/>
        <v>1.2329500906459977E-5</v>
      </c>
      <c r="GF46" s="2">
        <f t="shared" si="58"/>
        <v>1.1933262432704136E-5</v>
      </c>
      <c r="GG46" s="2">
        <f t="shared" si="58"/>
        <v>1.2498401711799324E-5</v>
      </c>
      <c r="GH46" s="2">
        <f t="shared" si="58"/>
        <v>1.1506605147962176E-5</v>
      </c>
      <c r="GI46" s="2">
        <f t="shared" si="58"/>
        <v>9.8919533428479722E-6</v>
      </c>
      <c r="GJ46" s="2">
        <f t="shared" si="58"/>
        <v>7.6001891458387477E-6</v>
      </c>
      <c r="GK46" s="2">
        <f t="shared" si="58"/>
        <v>6.3023952538645416E-6</v>
      </c>
      <c r="GM46" s="86">
        <f t="shared" si="59"/>
        <v>7.9505627355079874E-7</v>
      </c>
      <c r="GN46" s="86">
        <f t="shared" si="59"/>
        <v>3.4711453917710244E-8</v>
      </c>
      <c r="GO46" s="86">
        <f t="shared" si="59"/>
        <v>1.5802084664913987E-8</v>
      </c>
      <c r="GP46" s="86">
        <f t="shared" si="59"/>
        <v>5.3393948151032567E-9</v>
      </c>
      <c r="GQ46" s="86">
        <f t="shared" si="59"/>
        <v>1.9664292104984252E-8</v>
      </c>
      <c r="GR46" s="86">
        <f t="shared" si="59"/>
        <v>6.2100029950629419E-9</v>
      </c>
      <c r="GS46" s="86">
        <f t="shared" si="59"/>
        <v>3.3556178264439204E-9</v>
      </c>
      <c r="GT46" s="86">
        <f t="shared" si="59"/>
        <v>9.6223500749084696E-10</v>
      </c>
      <c r="GU46" s="86">
        <f t="shared" si="59"/>
        <v>5.6210671484395308E-10</v>
      </c>
      <c r="GV46" s="86">
        <f t="shared" si="59"/>
        <v>3.0282029617443286E-9</v>
      </c>
      <c r="GW46" s="86">
        <f t="shared" si="59"/>
        <v>3.9793177111518775E-10</v>
      </c>
      <c r="GX46" s="86">
        <f t="shared" si="59"/>
        <v>4.7010341939420921E-10</v>
      </c>
      <c r="GY46" s="86">
        <f t="shared" si="59"/>
        <v>8.6295265212820494E-10</v>
      </c>
      <c r="GZ46" s="86">
        <f t="shared" si="59"/>
        <v>1.3948648861016591E-8</v>
      </c>
      <c r="HA46" s="86">
        <f t="shared" si="59"/>
        <v>3.8041996302445299E-11</v>
      </c>
      <c r="HC46" s="86">
        <f t="shared" si="63"/>
        <v>3.1313577783345436E-18</v>
      </c>
      <c r="HD46" s="86">
        <f t="shared" si="63"/>
        <v>2.1466824701003932E-23</v>
      </c>
      <c r="HE46" s="86">
        <f t="shared" si="63"/>
        <v>3.1558366370138782E-23</v>
      </c>
      <c r="HF46" s="86">
        <f t="shared" si="63"/>
        <v>4.5837044817479535E-25</v>
      </c>
      <c r="HG46" s="86">
        <f t="shared" si="63"/>
        <v>3.4176128542819983E-24</v>
      </c>
      <c r="HH46" s="86">
        <f t="shared" si="63"/>
        <v>2.1070415233583566E-26</v>
      </c>
      <c r="HI46" s="86">
        <f t="shared" si="63"/>
        <v>2.3342373757151392E-26</v>
      </c>
      <c r="HJ46" s="86">
        <f t="shared" si="63"/>
        <v>1.594796940900719E-27</v>
      </c>
      <c r="HK46" s="86">
        <f t="shared" si="63"/>
        <v>4.3649475140210798E-27</v>
      </c>
      <c r="HL46" s="86">
        <f t="shared" si="63"/>
        <v>5.3733863232610422E-26</v>
      </c>
      <c r="HM46" s="86">
        <f t="shared" si="63"/>
        <v>1.7078811862133152E-28</v>
      </c>
      <c r="HN46" s="86">
        <f t="shared" si="63"/>
        <v>2.908195453725963E-27</v>
      </c>
      <c r="HO46" s="86">
        <f t="shared" si="63"/>
        <v>6.9716852727717503E-25</v>
      </c>
      <c r="HP46" s="86">
        <f t="shared" si="63"/>
        <v>2.1678504163096352E-23</v>
      </c>
      <c r="HQ46" s="86">
        <f t="shared" si="63"/>
        <v>4.8572666632669885E-32</v>
      </c>
      <c r="HS46" s="86">
        <f t="shared" si="60"/>
        <v>2.9754507972872323E-70</v>
      </c>
      <c r="HT46" s="86">
        <f t="shared" si="60"/>
        <v>5.2066560432955606E-90</v>
      </c>
      <c r="HU46" s="86">
        <f t="shared" si="60"/>
        <v>5.207276711496324E-90</v>
      </c>
      <c r="HV46" s="86">
        <f t="shared" si="60"/>
        <v>5.7148888278820653E-100</v>
      </c>
      <c r="HW46" s="86">
        <f t="shared" si="60"/>
        <v>7.1436535699409467E-97</v>
      </c>
      <c r="HX46" s="86">
        <f t="shared" si="60"/>
        <v>2.0991936337039789E-107</v>
      </c>
      <c r="HY46" s="86">
        <f t="shared" si="60"/>
        <v>6.3266268973298144E-106</v>
      </c>
      <c r="HZ46" s="86">
        <f t="shared" si="60"/>
        <v>5.9259619005232964E-110</v>
      </c>
      <c r="IA46" s="86">
        <f t="shared" si="60"/>
        <v>1.9227434018904909E-108</v>
      </c>
      <c r="IB46" s="86">
        <f t="shared" si="60"/>
        <v>1.3912510932215047E-102</v>
      </c>
      <c r="IC46" s="86">
        <f t="shared" si="60"/>
        <v>1.1910593182544662E-113</v>
      </c>
      <c r="ID46" s="86">
        <f t="shared" si="60"/>
        <v>4.5066275953305982E-108</v>
      </c>
      <c r="IE46" s="86">
        <f t="shared" si="60"/>
        <v>5.9330949999021545E-99</v>
      </c>
      <c r="IF46" s="86">
        <f t="shared" si="60"/>
        <v>4.1498174539687925E-61</v>
      </c>
      <c r="IG46" s="86">
        <f t="shared" si="60"/>
        <v>2.1941396320561919E-46</v>
      </c>
      <c r="II46" s="86">
        <f t="shared" si="61"/>
        <v>1.1385457781154359E-229</v>
      </c>
      <c r="IJ46" s="86">
        <f t="shared" si="61"/>
        <v>0</v>
      </c>
      <c r="IK46" s="86">
        <f t="shared" si="61"/>
        <v>0</v>
      </c>
      <c r="IL46" s="86">
        <f t="shared" si="61"/>
        <v>0</v>
      </c>
      <c r="IM46" s="86">
        <f t="shared" si="61"/>
        <v>0</v>
      </c>
      <c r="IN46" s="86">
        <f t="shared" si="61"/>
        <v>0</v>
      </c>
      <c r="IO46" s="86">
        <f t="shared" si="61"/>
        <v>0</v>
      </c>
      <c r="IP46" s="86">
        <f t="shared" si="61"/>
        <v>0</v>
      </c>
      <c r="IQ46" s="86">
        <f t="shared" si="61"/>
        <v>0</v>
      </c>
      <c r="IR46" s="86">
        <f t="shared" si="61"/>
        <v>0</v>
      </c>
      <c r="IS46" s="86">
        <f t="shared" si="61"/>
        <v>0</v>
      </c>
      <c r="IT46" s="86">
        <f t="shared" si="61"/>
        <v>0</v>
      </c>
      <c r="IU46" s="86">
        <f t="shared" si="61"/>
        <v>0</v>
      </c>
      <c r="IV46" s="86">
        <f t="shared" si="61"/>
        <v>9.7255957629406133E-152</v>
      </c>
      <c r="IW46" s="86">
        <f t="shared" si="61"/>
        <v>3.5822329858742904E-104</v>
      </c>
      <c r="IY46" s="86">
        <f t="shared" si="62"/>
        <v>7.9505627355393012E-7</v>
      </c>
      <c r="IZ46" s="86">
        <f t="shared" si="62"/>
        <v>3.4711453917710264E-8</v>
      </c>
      <c r="JA46" s="86">
        <f t="shared" si="62"/>
        <v>1.580208466491402E-8</v>
      </c>
      <c r="JB46" s="86">
        <f t="shared" si="62"/>
        <v>5.3393948151032575E-9</v>
      </c>
      <c r="JC46" s="86">
        <f t="shared" si="62"/>
        <v>1.9664292104984255E-8</v>
      </c>
      <c r="JD46" s="86">
        <f t="shared" si="62"/>
        <v>6.2100029950629419E-9</v>
      </c>
      <c r="JE46" s="86">
        <f t="shared" si="62"/>
        <v>3.3556178264439204E-9</v>
      </c>
      <c r="JF46" s="86">
        <f t="shared" si="62"/>
        <v>9.6223500749084696E-10</v>
      </c>
      <c r="JG46" s="86">
        <f t="shared" si="62"/>
        <v>5.6210671484395308E-10</v>
      </c>
      <c r="JH46" s="86">
        <f t="shared" si="62"/>
        <v>3.0282029617443286E-9</v>
      </c>
      <c r="JI46" s="86">
        <f t="shared" si="62"/>
        <v>3.9793177111518775E-10</v>
      </c>
      <c r="JJ46" s="86">
        <f t="shared" si="62"/>
        <v>4.7010341939420921E-10</v>
      </c>
      <c r="JK46" s="86">
        <f t="shared" si="62"/>
        <v>8.6295265212820566E-10</v>
      </c>
      <c r="JL46" s="86">
        <f t="shared" si="62"/>
        <v>1.3948648861016613E-8</v>
      </c>
      <c r="JM46" s="86">
        <f t="shared" si="62"/>
        <v>3.8041996302445299E-11</v>
      </c>
    </row>
    <row r="47" spans="2:273" x14ac:dyDescent="0.25">
      <c r="B47" s="2">
        <v>20</v>
      </c>
      <c r="C47" s="37">
        <v>52.23</v>
      </c>
      <c r="D47" s="37">
        <v>56.197000000000003</v>
      </c>
      <c r="E47" s="37">
        <v>58.82</v>
      </c>
      <c r="F47" s="37">
        <v>59.048999999999999</v>
      </c>
      <c r="G47" s="37">
        <v>64.557000000000002</v>
      </c>
      <c r="H47" s="37">
        <v>62.41</v>
      </c>
      <c r="I47" s="37">
        <v>64.097999999999999</v>
      </c>
      <c r="J47" s="37">
        <v>67.212999999999994</v>
      </c>
      <c r="K47" s="37">
        <v>63.517000000000003</v>
      </c>
      <c r="L47" s="37">
        <v>62.65</v>
      </c>
      <c r="M47" s="37">
        <v>60.6</v>
      </c>
      <c r="N47" s="37">
        <v>59.8</v>
      </c>
      <c r="O47" s="37">
        <v>58.317</v>
      </c>
      <c r="P47" s="37">
        <v>57.067</v>
      </c>
      <c r="Q47" s="37">
        <v>56.622999999999998</v>
      </c>
      <c r="S47" s="4">
        <f t="shared" si="64"/>
        <v>55.510969591672364</v>
      </c>
      <c r="T47" s="4">
        <f t="shared" si="64"/>
        <v>58.077654223512376</v>
      </c>
      <c r="U47" s="4">
        <f t="shared" si="64"/>
        <v>59.801272909789454</v>
      </c>
      <c r="V47" s="4">
        <f t="shared" si="64"/>
        <v>61.115610688139739</v>
      </c>
      <c r="W47" s="4">
        <f t="shared" si="64"/>
        <v>64.097086501253102</v>
      </c>
      <c r="X47" s="4">
        <f t="shared" si="64"/>
        <v>63.747772237995363</v>
      </c>
      <c r="Y47" s="4">
        <f t="shared" si="64"/>
        <v>65.258818197322583</v>
      </c>
      <c r="Z47" s="4">
        <f t="shared" si="64"/>
        <v>67.731305363637659</v>
      </c>
      <c r="AA47" s="4">
        <f t="shared" si="64"/>
        <v>64.197859026229509</v>
      </c>
      <c r="AB47" s="4">
        <f t="shared" si="64"/>
        <v>64.233079951125504</v>
      </c>
      <c r="AC47" s="4">
        <f t="shared" si="64"/>
        <v>60.733044021051924</v>
      </c>
      <c r="AD47" s="4">
        <f t="shared" si="64"/>
        <v>59.051149023970147</v>
      </c>
      <c r="AE47" s="4">
        <f t="shared" si="64"/>
        <v>58.478028006998734</v>
      </c>
      <c r="AF47" s="4">
        <f t="shared" si="64"/>
        <v>59.09550679992374</v>
      </c>
      <c r="AG47" s="4">
        <f t="shared" si="64"/>
        <v>56.936154983658376</v>
      </c>
      <c r="AI47" s="4">
        <f t="shared" si="65"/>
        <v>-3.2809695916723669</v>
      </c>
      <c r="AJ47" s="4">
        <f t="shared" si="65"/>
        <v>-1.8806542235123729</v>
      </c>
      <c r="AK47" s="4">
        <f t="shared" si="65"/>
        <v>-0.98127290978945325</v>
      </c>
      <c r="AL47" s="4">
        <f t="shared" si="65"/>
        <v>-2.0666106881397397</v>
      </c>
      <c r="AM47" s="4">
        <f t="shared" si="65"/>
        <v>0.45991349874690002</v>
      </c>
      <c r="AN47" s="4">
        <f t="shared" si="65"/>
        <v>-1.3377722379953667</v>
      </c>
      <c r="AO47" s="4">
        <f t="shared" si="65"/>
        <v>-1.160818197322584</v>
      </c>
      <c r="AP47" s="4">
        <f t="shared" si="65"/>
        <v>-0.51830536363766555</v>
      </c>
      <c r="AQ47" s="4">
        <f t="shared" si="65"/>
        <v>-0.68085902622950556</v>
      </c>
      <c r="AR47" s="4">
        <f t="shared" si="65"/>
        <v>-1.5830799511255051</v>
      </c>
      <c r="AS47" s="4">
        <f t="shared" si="65"/>
        <v>-0.13304402105192281</v>
      </c>
      <c r="AT47" s="4">
        <f t="shared" si="65"/>
        <v>0.74885097602984985</v>
      </c>
      <c r="AU47" s="4">
        <f t="shared" si="65"/>
        <v>-0.16102800699873399</v>
      </c>
      <c r="AV47" s="4">
        <f t="shared" si="65"/>
        <v>-2.0285067999237398</v>
      </c>
      <c r="AW47" s="4">
        <f t="shared" si="65"/>
        <v>-0.31315498365837868</v>
      </c>
      <c r="AY47" s="2">
        <f t="shared" si="56"/>
        <v>55.509165847102274</v>
      </c>
      <c r="AZ47" s="2">
        <f t="shared" si="56"/>
        <v>58.077552059226214</v>
      </c>
      <c r="BA47" s="2">
        <f t="shared" si="56"/>
        <v>59.801221818827699</v>
      </c>
      <c r="BB47" s="2">
        <f t="shared" si="56"/>
        <v>61.115592307896833</v>
      </c>
      <c r="BC47" s="2">
        <f t="shared" si="56"/>
        <v>64.097028278621679</v>
      </c>
      <c r="BD47" s="2">
        <f t="shared" si="56"/>
        <v>63.747751576439327</v>
      </c>
      <c r="BE47" s="2">
        <f t="shared" si="56"/>
        <v>65.258806788349631</v>
      </c>
      <c r="BF47" s="2">
        <f t="shared" si="56"/>
        <v>67.73130181889654</v>
      </c>
      <c r="BG47" s="2">
        <f t="shared" si="56"/>
        <v>64.19785677345125</v>
      </c>
      <c r="BH47" s="2">
        <f t="shared" si="56"/>
        <v>64.233069767877694</v>
      </c>
      <c r="BI47" s="2">
        <f t="shared" si="56"/>
        <v>60.733042450226982</v>
      </c>
      <c r="BJ47" s="2">
        <f t="shared" si="56"/>
        <v>59.051147194601462</v>
      </c>
      <c r="BK47" s="2">
        <f t="shared" si="56"/>
        <v>58.47802475645711</v>
      </c>
      <c r="BL47" s="2">
        <f t="shared" si="56"/>
        <v>59.095465326843268</v>
      </c>
      <c r="BM47" s="2">
        <f t="shared" si="56"/>
        <v>56.936154844256791</v>
      </c>
      <c r="BO47" s="2">
        <f t="shared" si="15"/>
        <v>52.23</v>
      </c>
      <c r="BP47" s="2">
        <f t="shared" si="16"/>
        <v>56.197000000000003</v>
      </c>
      <c r="BQ47" s="2">
        <f t="shared" si="17"/>
        <v>58.82</v>
      </c>
      <c r="BR47" s="2">
        <f t="shared" si="18"/>
        <v>59.048999999999999</v>
      </c>
      <c r="BS47" s="2">
        <f t="shared" si="19"/>
        <v>64.557000000000002</v>
      </c>
      <c r="BT47" s="2">
        <f t="shared" si="20"/>
        <v>62.41</v>
      </c>
      <c r="BU47" s="2">
        <f t="shared" si="21"/>
        <v>64.097999999999999</v>
      </c>
      <c r="BV47" s="2">
        <f t="shared" si="22"/>
        <v>67.212999999999994</v>
      </c>
      <c r="BW47" s="2">
        <f t="shared" si="23"/>
        <v>63.517000000000003</v>
      </c>
      <c r="BX47" s="2">
        <f t="shared" si="24"/>
        <v>62.65</v>
      </c>
      <c r="BY47" s="2">
        <f t="shared" si="25"/>
        <v>60.6</v>
      </c>
      <c r="BZ47" s="2">
        <f t="shared" si="26"/>
        <v>59.8</v>
      </c>
      <c r="CA47" s="2">
        <f t="shared" si="27"/>
        <v>58.317</v>
      </c>
      <c r="CB47" s="2">
        <f t="shared" si="28"/>
        <v>57.067</v>
      </c>
      <c r="CC47" s="2">
        <f t="shared" si="29"/>
        <v>56.622999999999998</v>
      </c>
      <c r="CE47" s="2" t="str">
        <f t="shared" si="57"/>
        <v/>
      </c>
      <c r="CF47" s="2" t="str">
        <f t="shared" si="57"/>
        <v/>
      </c>
      <c r="CG47" s="2" t="str">
        <f t="shared" si="57"/>
        <v/>
      </c>
      <c r="CH47" s="2" t="str">
        <f t="shared" si="57"/>
        <v/>
      </c>
      <c r="CI47" s="2" t="str">
        <f t="shared" si="57"/>
        <v/>
      </c>
      <c r="CJ47" s="2" t="str">
        <f t="shared" si="57"/>
        <v/>
      </c>
      <c r="CK47" s="2" t="str">
        <f t="shared" si="57"/>
        <v/>
      </c>
      <c r="CL47" s="2" t="str">
        <f t="shared" si="57"/>
        <v/>
      </c>
      <c r="CM47" s="2" t="str">
        <f t="shared" si="57"/>
        <v/>
      </c>
      <c r="CN47" s="2" t="str">
        <f t="shared" si="57"/>
        <v/>
      </c>
      <c r="CO47" s="2" t="str">
        <f t="shared" si="57"/>
        <v/>
      </c>
      <c r="CP47" s="2" t="str">
        <f t="shared" si="57"/>
        <v/>
      </c>
      <c r="CQ47" s="2" t="str">
        <f t="shared" si="57"/>
        <v/>
      </c>
      <c r="CR47" s="2" t="str">
        <f t="shared" si="57"/>
        <v/>
      </c>
      <c r="CS47" s="2" t="str">
        <f t="shared" si="57"/>
        <v/>
      </c>
      <c r="CU47" s="2" t="str">
        <f t="shared" si="31"/>
        <v/>
      </c>
      <c r="CV47" s="2" t="str">
        <f t="shared" si="32"/>
        <v/>
      </c>
      <c r="CW47" s="2" t="str">
        <f t="shared" si="33"/>
        <v/>
      </c>
      <c r="CX47" s="2" t="str">
        <f t="shared" si="34"/>
        <v/>
      </c>
      <c r="CY47" s="2" t="str">
        <f t="shared" si="35"/>
        <v/>
      </c>
      <c r="CZ47" s="2" t="str">
        <f t="shared" si="36"/>
        <v/>
      </c>
      <c r="DA47" s="2" t="str">
        <f t="shared" si="37"/>
        <v/>
      </c>
      <c r="DB47" s="2" t="str">
        <f t="shared" si="38"/>
        <v/>
      </c>
      <c r="DC47" s="2" t="str">
        <f t="shared" si="39"/>
        <v/>
      </c>
      <c r="DD47" s="2" t="str">
        <f t="shared" si="40"/>
        <v/>
      </c>
      <c r="DE47" s="2" t="str">
        <f t="shared" si="41"/>
        <v/>
      </c>
      <c r="DF47" s="2" t="str">
        <f t="shared" si="42"/>
        <v/>
      </c>
      <c r="DG47" s="2" t="str">
        <f t="shared" si="43"/>
        <v/>
      </c>
      <c r="DH47" s="2" t="str">
        <f t="shared" si="44"/>
        <v/>
      </c>
      <c r="DI47" s="2" t="str">
        <f t="shared" si="45"/>
        <v/>
      </c>
      <c r="DK47" s="2">
        <f t="shared" si="66"/>
        <v>55.117218674877762</v>
      </c>
      <c r="DL47" s="2">
        <f t="shared" si="66"/>
        <v>57.978869556025366</v>
      </c>
      <c r="DM47" s="2">
        <f t="shared" si="66"/>
        <v>59.670746602234956</v>
      </c>
      <c r="DN47" s="2">
        <f t="shared" si="66"/>
        <v>61.130978745644605</v>
      </c>
      <c r="DO47" s="2">
        <f t="shared" si="66"/>
        <v>64.255524010872833</v>
      </c>
      <c r="DP47" s="2">
        <f t="shared" si="66"/>
        <v>63.831950522648114</v>
      </c>
      <c r="DQ47" s="2">
        <f t="shared" si="66"/>
        <v>65.406988850174201</v>
      </c>
      <c r="DR47" s="2">
        <f t="shared" si="66"/>
        <v>67.587902626641664</v>
      </c>
      <c r="DS47" s="2">
        <f t="shared" si="66"/>
        <v>64.11414279461647</v>
      </c>
      <c r="DT47" s="2">
        <f t="shared" si="66"/>
        <v>64.077544947735191</v>
      </c>
      <c r="DU47" s="2">
        <f t="shared" si="66"/>
        <v>60.536974358974369</v>
      </c>
      <c r="DV47" s="2">
        <f t="shared" si="66"/>
        <v>58.785468825910932</v>
      </c>
      <c r="DW47" s="2">
        <f t="shared" si="66"/>
        <v>58.375589587242025</v>
      </c>
      <c r="DX47" s="2">
        <f t="shared" si="66"/>
        <v>58.641996979764428</v>
      </c>
      <c r="DY47" s="2">
        <f t="shared" si="66"/>
        <v>56.50360574860575</v>
      </c>
      <c r="EA47" s="2">
        <f t="shared" si="67"/>
        <v>58.440145602021147</v>
      </c>
      <c r="EB47" s="2">
        <f t="shared" si="67"/>
        <v>58.960376858153708</v>
      </c>
      <c r="EC47" s="2">
        <f t="shared" si="67"/>
        <v>60.995069433080069</v>
      </c>
      <c r="ED47" s="2">
        <f t="shared" si="67"/>
        <v>60.970668492804869</v>
      </c>
      <c r="EE47" s="2">
        <f t="shared" si="67"/>
        <v>62.676663457545189</v>
      </c>
      <c r="EF47" s="2">
        <f t="shared" si="67"/>
        <v>62.963224262074945</v>
      </c>
      <c r="EG47" s="2">
        <f t="shared" si="67"/>
        <v>63.785222881818214</v>
      </c>
      <c r="EH47" s="2">
        <f t="shared" si="67"/>
        <v>69.275288768495855</v>
      </c>
      <c r="EI47" s="2">
        <f t="shared" si="67"/>
        <v>65.078029593382254</v>
      </c>
      <c r="EJ47" s="2">
        <f t="shared" si="67"/>
        <v>65.814667867867868</v>
      </c>
      <c r="EK47" s="2">
        <f t="shared" si="67"/>
        <v>62.87491116159849</v>
      </c>
      <c r="EL47" s="2">
        <f t="shared" si="67"/>
        <v>61.978029700182539</v>
      </c>
      <c r="EM47" s="2">
        <f t="shared" si="67"/>
        <v>59.566402535904693</v>
      </c>
      <c r="EN47" s="2">
        <f t="shared" si="67"/>
        <v>63.221811733021447</v>
      </c>
      <c r="EO47" s="2">
        <f t="shared" si="67"/>
        <v>61.882826323579636</v>
      </c>
      <c r="EQ47" s="2">
        <f t="shared" si="68"/>
        <v>56.726493637379178</v>
      </c>
      <c r="ER47" s="2">
        <f t="shared" si="68"/>
        <v>57.823607100029314</v>
      </c>
      <c r="ES47" s="2">
        <f t="shared" si="68"/>
        <v>60.373679332827315</v>
      </c>
      <c r="ET47" s="2">
        <f t="shared" si="68"/>
        <v>60.248382773523879</v>
      </c>
      <c r="EU47" s="2">
        <f t="shared" si="68"/>
        <v>62.979337422070309</v>
      </c>
      <c r="EV47" s="2">
        <f t="shared" si="68"/>
        <v>62.963224262074945</v>
      </c>
      <c r="EW47" s="2">
        <f t="shared" si="68"/>
        <v>63.912769367038592</v>
      </c>
      <c r="EX47" s="2">
        <f t="shared" si="68"/>
        <v>68.341676725433729</v>
      </c>
      <c r="EY47" s="2">
        <f t="shared" si="68"/>
        <v>64.837772471891341</v>
      </c>
      <c r="EZ47" s="2">
        <f t="shared" si="68"/>
        <v>65.218878416513064</v>
      </c>
      <c r="FA47" s="2">
        <f t="shared" si="68"/>
        <v>62.132389182512199</v>
      </c>
      <c r="FB47" s="2">
        <f t="shared" si="68"/>
        <v>61.978029700182539</v>
      </c>
      <c r="FC47" s="2">
        <f t="shared" si="68"/>
        <v>59.740321352959917</v>
      </c>
      <c r="FD47" s="2">
        <f t="shared" si="68"/>
        <v>61.466981686386951</v>
      </c>
      <c r="FE47" s="2">
        <f t="shared" si="68"/>
        <v>65.49118701089607</v>
      </c>
      <c r="FG47" s="2">
        <f t="shared" si="69"/>
        <v>0.1179601515913225</v>
      </c>
      <c r="FH47" s="2">
        <f t="shared" si="69"/>
        <v>0.10055639508291356</v>
      </c>
      <c r="FI47" s="2">
        <f t="shared" si="69"/>
        <v>9.8528434862635753E-2</v>
      </c>
      <c r="FJ47" s="2">
        <f t="shared" si="69"/>
        <v>9.5919364516567004E-2</v>
      </c>
      <c r="FK47" s="2">
        <f t="shared" si="69"/>
        <v>0.10038834928134932</v>
      </c>
      <c r="FL47" s="2">
        <f t="shared" si="69"/>
        <v>9.6922298807024146E-2</v>
      </c>
      <c r="FM47" s="2">
        <f t="shared" si="69"/>
        <v>9.1371696116603646E-2</v>
      </c>
      <c r="FN47" s="2">
        <f t="shared" si="69"/>
        <v>8.4989847209452532E-2</v>
      </c>
      <c r="FO47" s="2">
        <f t="shared" si="69"/>
        <v>8.6853795467557685E-2</v>
      </c>
      <c r="FP47" s="2">
        <f t="shared" si="69"/>
        <v>8.9534605740916956E-2</v>
      </c>
      <c r="FQ47" s="2">
        <f t="shared" si="69"/>
        <v>8.3868078345191666E-2</v>
      </c>
      <c r="FR47" s="2">
        <f t="shared" si="69"/>
        <v>8.3217949211743955E-2</v>
      </c>
      <c r="FS47" s="2">
        <f t="shared" si="69"/>
        <v>8.6019624622257831E-2</v>
      </c>
      <c r="FT47" s="2">
        <f t="shared" si="69"/>
        <v>9.9017754052054735E-2</v>
      </c>
      <c r="FU47" s="2">
        <f t="shared" si="69"/>
        <v>8.0406474187379826E-2</v>
      </c>
      <c r="FW47" s="2">
        <f t="shared" si="58"/>
        <v>1.5050797214183853E-5</v>
      </c>
      <c r="FX47" s="2">
        <f t="shared" si="58"/>
        <v>1.2608400801896592E-5</v>
      </c>
      <c r="FY47" s="2">
        <f t="shared" si="58"/>
        <v>1.3259276701998546E-5</v>
      </c>
      <c r="FZ47" s="2">
        <f t="shared" si="58"/>
        <v>1.3263684492922478E-5</v>
      </c>
      <c r="GA47" s="2">
        <f t="shared" si="58"/>
        <v>1.1472552158019446E-5</v>
      </c>
      <c r="GB47" s="2">
        <f t="shared" si="58"/>
        <v>1.1806658397948101E-5</v>
      </c>
      <c r="GC47" s="2">
        <f t="shared" si="58"/>
        <v>1.1332404025547369E-5</v>
      </c>
      <c r="GD47" s="2">
        <f t="shared" si="58"/>
        <v>1.2315741574991379E-5</v>
      </c>
      <c r="GE47" s="2">
        <f t="shared" si="58"/>
        <v>1.351901283201663E-5</v>
      </c>
      <c r="GF47" s="2">
        <f t="shared" si="58"/>
        <v>1.3084547002080493E-5</v>
      </c>
      <c r="GG47" s="2">
        <f t="shared" si="58"/>
        <v>1.370420843877343E-5</v>
      </c>
      <c r="GH47" s="2">
        <f t="shared" si="58"/>
        <v>1.2616727650079467E-5</v>
      </c>
      <c r="GI47" s="2">
        <f t="shared" si="58"/>
        <v>1.0846300806446555E-5</v>
      </c>
      <c r="GJ47" s="2">
        <f t="shared" si="58"/>
        <v>8.333435574463489E-6</v>
      </c>
      <c r="GK47" s="2">
        <f t="shared" si="58"/>
        <v>6.9104347774922542E-6</v>
      </c>
      <c r="GM47" s="86">
        <f t="shared" si="59"/>
        <v>1.3659157934319463E-6</v>
      </c>
      <c r="GN47" s="86">
        <f t="shared" si="59"/>
        <v>6.8836507786206487E-8</v>
      </c>
      <c r="GO47" s="86">
        <f t="shared" si="59"/>
        <v>3.2632913118834938E-8</v>
      </c>
      <c r="GP47" s="86">
        <f t="shared" si="59"/>
        <v>1.1657142931612097E-8</v>
      </c>
      <c r="GQ47" s="86">
        <f t="shared" si="59"/>
        <v>4.0336046047410803E-8</v>
      </c>
      <c r="GR47" s="86">
        <f t="shared" si="59"/>
        <v>1.3486618709328901E-8</v>
      </c>
      <c r="GS47" s="86">
        <f t="shared" si="59"/>
        <v>7.3994113966441078E-9</v>
      </c>
      <c r="GT47" s="86">
        <f t="shared" si="59"/>
        <v>2.222483722587904E-9</v>
      </c>
      <c r="GU47" s="86">
        <f t="shared" si="59"/>
        <v>1.3503709578235568E-9</v>
      </c>
      <c r="GV47" s="86">
        <f t="shared" si="59"/>
        <v>6.6690584812479574E-9</v>
      </c>
      <c r="GW47" s="86">
        <f t="shared" si="59"/>
        <v>9.6220004691991757E-10</v>
      </c>
      <c r="GX47" s="86">
        <f t="shared" si="59"/>
        <v>1.1225559402908158E-9</v>
      </c>
      <c r="GY47" s="86">
        <f t="shared" si="59"/>
        <v>2.0146977143403834E-9</v>
      </c>
      <c r="GZ47" s="86">
        <f t="shared" si="59"/>
        <v>2.9072812389640381E-8</v>
      </c>
      <c r="HA47" s="86">
        <f t="shared" si="59"/>
        <v>1.0348558921564671E-10</v>
      </c>
      <c r="HC47" s="86">
        <f t="shared" si="63"/>
        <v>9.7850887361350448E-18</v>
      </c>
      <c r="HD47" s="86">
        <f t="shared" si="63"/>
        <v>9.9264870601674994E-23</v>
      </c>
      <c r="HE47" s="86">
        <f t="shared" si="63"/>
        <v>1.4583833073411297E-22</v>
      </c>
      <c r="HF47" s="86">
        <f t="shared" si="63"/>
        <v>2.4461606539974465E-24</v>
      </c>
      <c r="HG47" s="86">
        <f t="shared" si="63"/>
        <v>1.6762890288587583E-23</v>
      </c>
      <c r="HH47" s="86">
        <f t="shared" si="63"/>
        <v>1.2212863622178915E-25</v>
      </c>
      <c r="HI47" s="86">
        <f t="shared" si="63"/>
        <v>1.3265156539235141E-25</v>
      </c>
      <c r="HJ47" s="86">
        <f t="shared" si="63"/>
        <v>9.835811137891047E-27</v>
      </c>
      <c r="HK47" s="86">
        <f t="shared" si="63"/>
        <v>2.6551705221913845E-26</v>
      </c>
      <c r="HL47" s="86">
        <f t="shared" si="63"/>
        <v>2.980118827386674E-25</v>
      </c>
      <c r="HM47" s="86">
        <f t="shared" si="63"/>
        <v>1.1449619876253129E-27</v>
      </c>
      <c r="HN47" s="86">
        <f t="shared" si="63"/>
        <v>1.7592430675707751E-26</v>
      </c>
      <c r="HO47" s="86">
        <f t="shared" si="63"/>
        <v>3.5306157471279981E-24</v>
      </c>
      <c r="HP47" s="86">
        <f t="shared" si="63"/>
        <v>9.9085439857423571E-23</v>
      </c>
      <c r="HQ47" s="86">
        <f t="shared" si="63"/>
        <v>4.1215428373412303E-31</v>
      </c>
      <c r="HS47" s="86">
        <f t="shared" si="60"/>
        <v>6.5606216160233552E-69</v>
      </c>
      <c r="HT47" s="86">
        <f t="shared" si="60"/>
        <v>3.246837989600196E-88</v>
      </c>
      <c r="HU47" s="86">
        <f t="shared" si="60"/>
        <v>3.2934152409703874E-88</v>
      </c>
      <c r="HV47" s="86">
        <f t="shared" si="60"/>
        <v>5.6739538928839176E-98</v>
      </c>
      <c r="HW47" s="86">
        <f t="shared" si="60"/>
        <v>5.6906012579000201E-95</v>
      </c>
      <c r="HX47" s="86">
        <f t="shared" si="60"/>
        <v>2.7334433653608078E-105</v>
      </c>
      <c r="HY47" s="86">
        <f t="shared" si="60"/>
        <v>7.5705356457040089E-104</v>
      </c>
      <c r="HZ47" s="86">
        <f t="shared" si="60"/>
        <v>8.718628574265736E-108</v>
      </c>
      <c r="IA47" s="86">
        <f t="shared" si="60"/>
        <v>2.7426854019071943E-106</v>
      </c>
      <c r="IB47" s="86">
        <f t="shared" si="60"/>
        <v>1.4919078885005773E-100</v>
      </c>
      <c r="IC47" s="86">
        <f t="shared" si="60"/>
        <v>2.1877270344633835E-111</v>
      </c>
      <c r="ID47" s="86">
        <f t="shared" si="60"/>
        <v>6.1713841112319867E-106</v>
      </c>
      <c r="IE47" s="86">
        <f t="shared" si="60"/>
        <v>5.0689818840125062E-97</v>
      </c>
      <c r="IF47" s="86">
        <f t="shared" si="60"/>
        <v>6.1548811744724731E-60</v>
      </c>
      <c r="IG47" s="86">
        <f t="shared" si="60"/>
        <v>1.6033129043146953E-45</v>
      </c>
      <c r="II47" s="86">
        <f t="shared" si="61"/>
        <v>6.0928016727342346E-226</v>
      </c>
      <c r="IJ47" s="86">
        <f t="shared" si="61"/>
        <v>0</v>
      </c>
      <c r="IK47" s="86">
        <f t="shared" si="61"/>
        <v>0</v>
      </c>
      <c r="IL47" s="86">
        <f t="shared" si="61"/>
        <v>0</v>
      </c>
      <c r="IM47" s="86">
        <f t="shared" si="61"/>
        <v>0</v>
      </c>
      <c r="IN47" s="86">
        <f t="shared" si="61"/>
        <v>0</v>
      </c>
      <c r="IO47" s="86">
        <f t="shared" si="61"/>
        <v>0</v>
      </c>
      <c r="IP47" s="86">
        <f t="shared" si="61"/>
        <v>0</v>
      </c>
      <c r="IQ47" s="86">
        <f t="shared" si="61"/>
        <v>0</v>
      </c>
      <c r="IR47" s="86">
        <f t="shared" si="61"/>
        <v>0</v>
      </c>
      <c r="IS47" s="86">
        <f t="shared" si="61"/>
        <v>0</v>
      </c>
      <c r="IT47" s="86">
        <f t="shared" si="61"/>
        <v>0</v>
      </c>
      <c r="IU47" s="86">
        <f t="shared" si="61"/>
        <v>0</v>
      </c>
      <c r="IV47" s="86">
        <f t="shared" si="61"/>
        <v>2.0816818532217942E-149</v>
      </c>
      <c r="IW47" s="86">
        <f t="shared" si="61"/>
        <v>1.3204085355948795E-102</v>
      </c>
      <c r="IY47" s="86">
        <f t="shared" si="62"/>
        <v>1.3659157934417314E-6</v>
      </c>
      <c r="IZ47" s="86">
        <f t="shared" si="62"/>
        <v>6.8836507786206593E-8</v>
      </c>
      <c r="JA47" s="86">
        <f t="shared" si="62"/>
        <v>3.2632913118835083E-8</v>
      </c>
      <c r="JB47" s="86">
        <f t="shared" si="62"/>
        <v>1.1657142931612099E-8</v>
      </c>
      <c r="JC47" s="86">
        <f t="shared" si="62"/>
        <v>4.0336046047410822E-8</v>
      </c>
      <c r="JD47" s="86">
        <f t="shared" si="62"/>
        <v>1.3486618709328901E-8</v>
      </c>
      <c r="JE47" s="86">
        <f t="shared" si="62"/>
        <v>7.3994113966441078E-9</v>
      </c>
      <c r="JF47" s="86">
        <f t="shared" si="62"/>
        <v>2.222483722587904E-9</v>
      </c>
      <c r="JG47" s="86">
        <f t="shared" si="62"/>
        <v>1.3503709578235568E-9</v>
      </c>
      <c r="JH47" s="86">
        <f t="shared" si="62"/>
        <v>6.6690584812479574E-9</v>
      </c>
      <c r="JI47" s="86">
        <f t="shared" si="62"/>
        <v>9.6220004691991757E-10</v>
      </c>
      <c r="JJ47" s="86">
        <f t="shared" si="62"/>
        <v>1.1225559402908158E-9</v>
      </c>
      <c r="JK47" s="86">
        <f t="shared" si="62"/>
        <v>2.0146977143403871E-9</v>
      </c>
      <c r="JL47" s="86">
        <f t="shared" si="62"/>
        <v>2.9072812389640481E-8</v>
      </c>
      <c r="JM47" s="86">
        <f t="shared" si="62"/>
        <v>1.0348558921564671E-10</v>
      </c>
    </row>
    <row r="48" spans="2:273" x14ac:dyDescent="0.25">
      <c r="B48" s="2">
        <v>21</v>
      </c>
      <c r="C48" s="37">
        <v>53.475000000000001</v>
      </c>
      <c r="D48" s="37">
        <v>56.41</v>
      </c>
      <c r="E48" s="37">
        <v>58.279000000000003</v>
      </c>
      <c r="F48" s="37">
        <v>60.933999999999997</v>
      </c>
      <c r="G48" s="37">
        <v>63.262</v>
      </c>
      <c r="H48" s="37">
        <v>64.606999999999999</v>
      </c>
      <c r="I48" s="37">
        <v>64.738</v>
      </c>
      <c r="J48" s="37">
        <v>67.245999999999995</v>
      </c>
      <c r="K48" s="37">
        <v>64.167000000000002</v>
      </c>
      <c r="L48" s="37">
        <v>63.9</v>
      </c>
      <c r="M48" s="37">
        <v>61.133000000000003</v>
      </c>
      <c r="N48" s="37">
        <v>59.183</v>
      </c>
      <c r="O48" s="37">
        <v>57.866999999999997</v>
      </c>
      <c r="P48" s="37">
        <v>57.116999999999997</v>
      </c>
      <c r="Q48" s="37">
        <v>55.328000000000003</v>
      </c>
      <c r="S48" s="4">
        <f t="shared" si="64"/>
        <v>55.754801387659143</v>
      </c>
      <c r="T48" s="4">
        <f t="shared" si="64"/>
        <v>58.275830296621415</v>
      </c>
      <c r="U48" s="4">
        <f t="shared" si="64"/>
        <v>60.01896436205643</v>
      </c>
      <c r="V48" s="4">
        <f t="shared" si="64"/>
        <v>61.381782623219067</v>
      </c>
      <c r="W48" s="4">
        <f t="shared" si="64"/>
        <v>64.280589935048894</v>
      </c>
      <c r="X48" s="4">
        <f t="shared" si="64"/>
        <v>63.921804500092442</v>
      </c>
      <c r="Y48" s="4">
        <f t="shared" si="64"/>
        <v>65.420775177626709</v>
      </c>
      <c r="Z48" s="4">
        <f t="shared" si="64"/>
        <v>67.927271385490982</v>
      </c>
      <c r="AA48" s="4">
        <f t="shared" si="64"/>
        <v>64.416545236314604</v>
      </c>
      <c r="AB48" s="4">
        <f t="shared" si="64"/>
        <v>64.379854563196403</v>
      </c>
      <c r="AC48" s="4">
        <f t="shared" si="64"/>
        <v>60.925773563056282</v>
      </c>
      <c r="AD48" s="4">
        <f t="shared" si="64"/>
        <v>59.272647620429048</v>
      </c>
      <c r="AE48" s="4">
        <f t="shared" si="64"/>
        <v>58.721484396438207</v>
      </c>
      <c r="AF48" s="4">
        <f t="shared" si="64"/>
        <v>59.275317886298367</v>
      </c>
      <c r="AG48" s="4">
        <f t="shared" si="64"/>
        <v>57.110839087767175</v>
      </c>
      <c r="AI48" s="4">
        <f t="shared" si="65"/>
        <v>-2.2798013876591412</v>
      </c>
      <c r="AJ48" s="4">
        <f t="shared" si="65"/>
        <v>-1.865830296621418</v>
      </c>
      <c r="AK48" s="4">
        <f t="shared" si="65"/>
        <v>-1.7399643620564262</v>
      </c>
      <c r="AL48" s="4">
        <f t="shared" si="65"/>
        <v>-0.44778262321906936</v>
      </c>
      <c r="AM48" s="4">
        <f t="shared" si="65"/>
        <v>-1.0185899350488938</v>
      </c>
      <c r="AN48" s="4">
        <f t="shared" si="65"/>
        <v>0.68519549990755735</v>
      </c>
      <c r="AO48" s="4">
        <f t="shared" si="65"/>
        <v>-0.68277517762670925</v>
      </c>
      <c r="AP48" s="4">
        <f t="shared" si="65"/>
        <v>-0.68127138549098731</v>
      </c>
      <c r="AQ48" s="4">
        <f t="shared" si="65"/>
        <v>-0.2495452363146029</v>
      </c>
      <c r="AR48" s="4">
        <f t="shared" si="65"/>
        <v>-0.47985456319640463</v>
      </c>
      <c r="AS48" s="4">
        <f t="shared" si="65"/>
        <v>0.20722643694372067</v>
      </c>
      <c r="AT48" s="4">
        <f t="shared" si="65"/>
        <v>-8.9647620429047947E-2</v>
      </c>
      <c r="AU48" s="4">
        <f t="shared" si="65"/>
        <v>-0.85448439643820961</v>
      </c>
      <c r="AV48" s="4">
        <f t="shared" si="65"/>
        <v>-2.1583178862983701</v>
      </c>
      <c r="AW48" s="4">
        <f t="shared" si="65"/>
        <v>-1.7828390877671723</v>
      </c>
      <c r="AY48" s="2">
        <f t="shared" si="56"/>
        <v>55.751799183575358</v>
      </c>
      <c r="AZ48" s="2">
        <f t="shared" si="56"/>
        <v>58.275634820633435</v>
      </c>
      <c r="BA48" s="2">
        <f t="shared" si="56"/>
        <v>60.018862700140474</v>
      </c>
      <c r="BB48" s="2">
        <f t="shared" si="56"/>
        <v>61.38174402632724</v>
      </c>
      <c r="BC48" s="2">
        <f t="shared" si="56"/>
        <v>64.280474857058934</v>
      </c>
      <c r="BD48" s="2">
        <f t="shared" si="56"/>
        <v>63.921761337940602</v>
      </c>
      <c r="BE48" s="2">
        <f t="shared" si="56"/>
        <v>65.420750973971153</v>
      </c>
      <c r="BF48" s="2">
        <f t="shared" si="56"/>
        <v>67.927263514664332</v>
      </c>
      <c r="BG48" s="2">
        <f t="shared" si="56"/>
        <v>64.416540042319212</v>
      </c>
      <c r="BH48" s="2">
        <f t="shared" si="56"/>
        <v>64.37983298049069</v>
      </c>
      <c r="BI48" s="2">
        <f t="shared" si="56"/>
        <v>60.925769916903903</v>
      </c>
      <c r="BJ48" s="2">
        <f t="shared" si="56"/>
        <v>59.272643424763778</v>
      </c>
      <c r="BK48" s="2">
        <f t="shared" si="56"/>
        <v>58.721477104808827</v>
      </c>
      <c r="BL48" s="2">
        <f t="shared" si="56"/>
        <v>59.275234630817927</v>
      </c>
      <c r="BM48" s="2">
        <f t="shared" si="56"/>
        <v>57.110838725009707</v>
      </c>
      <c r="BO48" s="2">
        <f t="shared" si="15"/>
        <v>53.475000000000001</v>
      </c>
      <c r="BP48" s="2">
        <f t="shared" si="16"/>
        <v>56.41</v>
      </c>
      <c r="BQ48" s="2">
        <f t="shared" si="17"/>
        <v>58.279000000000003</v>
      </c>
      <c r="BR48" s="2">
        <f t="shared" si="18"/>
        <v>60.933999999999997</v>
      </c>
      <c r="BS48" s="2">
        <f t="shared" si="19"/>
        <v>63.262</v>
      </c>
      <c r="BT48" s="2">
        <f t="shared" si="20"/>
        <v>64.606999999999999</v>
      </c>
      <c r="BU48" s="2">
        <f t="shared" si="21"/>
        <v>64.738</v>
      </c>
      <c r="BV48" s="2">
        <f t="shared" si="22"/>
        <v>67.245999999999995</v>
      </c>
      <c r="BW48" s="2">
        <f t="shared" si="23"/>
        <v>64.167000000000002</v>
      </c>
      <c r="BX48" s="2">
        <f t="shared" si="24"/>
        <v>63.9</v>
      </c>
      <c r="BY48" s="2">
        <f t="shared" si="25"/>
        <v>61.133000000000003</v>
      </c>
      <c r="BZ48" s="2">
        <f t="shared" si="26"/>
        <v>59.183</v>
      </c>
      <c r="CA48" s="2">
        <f t="shared" si="27"/>
        <v>57.866999999999997</v>
      </c>
      <c r="CB48" s="2">
        <f t="shared" si="28"/>
        <v>57.116999999999997</v>
      </c>
      <c r="CC48" s="2">
        <f t="shared" si="29"/>
        <v>55.328000000000003</v>
      </c>
      <c r="CE48" s="2" t="str">
        <f t="shared" si="57"/>
        <v/>
      </c>
      <c r="CF48" s="2" t="str">
        <f t="shared" si="57"/>
        <v/>
      </c>
      <c r="CG48" s="2" t="str">
        <f t="shared" si="57"/>
        <v/>
      </c>
      <c r="CH48" s="2" t="str">
        <f t="shared" si="57"/>
        <v/>
      </c>
      <c r="CI48" s="2" t="str">
        <f t="shared" si="57"/>
        <v/>
      </c>
      <c r="CJ48" s="2" t="str">
        <f t="shared" si="57"/>
        <v/>
      </c>
      <c r="CK48" s="2" t="str">
        <f t="shared" si="57"/>
        <v/>
      </c>
      <c r="CL48" s="2" t="str">
        <f t="shared" si="57"/>
        <v/>
      </c>
      <c r="CM48" s="2" t="str">
        <f t="shared" si="57"/>
        <v/>
      </c>
      <c r="CN48" s="2" t="str">
        <f t="shared" si="57"/>
        <v/>
      </c>
      <c r="CO48" s="2" t="str">
        <f t="shared" si="57"/>
        <v/>
      </c>
      <c r="CP48" s="2" t="str">
        <f t="shared" si="57"/>
        <v/>
      </c>
      <c r="CQ48" s="2" t="str">
        <f t="shared" si="57"/>
        <v/>
      </c>
      <c r="CR48" s="2" t="str">
        <f t="shared" si="57"/>
        <v/>
      </c>
      <c r="CS48" s="2" t="str">
        <f t="shared" si="57"/>
        <v/>
      </c>
      <c r="CU48" s="2" t="str">
        <f t="shared" si="31"/>
        <v/>
      </c>
      <c r="CV48" s="2" t="str">
        <f t="shared" si="32"/>
        <v/>
      </c>
      <c r="CW48" s="2" t="str">
        <f t="shared" si="33"/>
        <v/>
      </c>
      <c r="CX48" s="2" t="str">
        <f t="shared" si="34"/>
        <v/>
      </c>
      <c r="CY48" s="2" t="str">
        <f t="shared" si="35"/>
        <v/>
      </c>
      <c r="CZ48" s="2" t="str">
        <f t="shared" si="36"/>
        <v/>
      </c>
      <c r="DA48" s="2" t="str">
        <f t="shared" si="37"/>
        <v/>
      </c>
      <c r="DB48" s="2" t="str">
        <f t="shared" si="38"/>
        <v/>
      </c>
      <c r="DC48" s="2" t="str">
        <f t="shared" si="39"/>
        <v/>
      </c>
      <c r="DD48" s="2" t="str">
        <f t="shared" si="40"/>
        <v/>
      </c>
      <c r="DE48" s="2" t="str">
        <f t="shared" si="41"/>
        <v/>
      </c>
      <c r="DF48" s="2" t="str">
        <f t="shared" si="42"/>
        <v/>
      </c>
      <c r="DG48" s="2" t="str">
        <f t="shared" si="43"/>
        <v/>
      </c>
      <c r="DH48" s="2" t="str">
        <f t="shared" si="44"/>
        <v/>
      </c>
      <c r="DI48" s="2" t="str">
        <f t="shared" si="45"/>
        <v/>
      </c>
      <c r="DK48" s="2">
        <f t="shared" si="66"/>
        <v>55.384019420360296</v>
      </c>
      <c r="DL48" s="2">
        <f t="shared" si="66"/>
        <v>58.213744397463003</v>
      </c>
      <c r="DM48" s="2">
        <f t="shared" si="66"/>
        <v>59.924780277861657</v>
      </c>
      <c r="DN48" s="2">
        <f t="shared" si="66"/>
        <v>61.448367944250876</v>
      </c>
      <c r="DO48" s="2">
        <f t="shared" si="66"/>
        <v>64.494738749622456</v>
      </c>
      <c r="DP48" s="2">
        <f t="shared" si="66"/>
        <v>64.052714982578422</v>
      </c>
      <c r="DQ48" s="2">
        <f t="shared" si="66"/>
        <v>65.617314808362352</v>
      </c>
      <c r="DR48" s="2">
        <f t="shared" si="66"/>
        <v>67.810443058161368</v>
      </c>
      <c r="DS48" s="2">
        <f t="shared" si="66"/>
        <v>64.36658573148047</v>
      </c>
      <c r="DT48" s="2">
        <f t="shared" si="66"/>
        <v>64.245445296167247</v>
      </c>
      <c r="DU48" s="2">
        <f t="shared" si="66"/>
        <v>60.748820512820522</v>
      </c>
      <c r="DV48" s="2">
        <f t="shared" si="66"/>
        <v>59.021082995951417</v>
      </c>
      <c r="DW48" s="2">
        <f t="shared" si="66"/>
        <v>58.651459662288929</v>
      </c>
      <c r="DX48" s="2">
        <f t="shared" si="66"/>
        <v>58.822777559649658</v>
      </c>
      <c r="DY48" s="2">
        <f t="shared" si="66"/>
        <v>56.666699056199057</v>
      </c>
      <c r="EA48" s="2">
        <f t="shared" si="67"/>
        <v>58.2600936772821</v>
      </c>
      <c r="EB48" s="2">
        <f t="shared" si="67"/>
        <v>58.780656548801836</v>
      </c>
      <c r="EC48" s="2">
        <f t="shared" si="67"/>
        <v>60.803999064874347</v>
      </c>
      <c r="ED48" s="2">
        <f t="shared" si="67"/>
        <v>60.809138550871012</v>
      </c>
      <c r="EE48" s="2">
        <f t="shared" si="67"/>
        <v>62.52930082682068</v>
      </c>
      <c r="EF48" s="2">
        <f t="shared" si="67"/>
        <v>62.808956506374301</v>
      </c>
      <c r="EG48" s="2">
        <f t="shared" si="67"/>
        <v>63.638035508166503</v>
      </c>
      <c r="EH48" s="2">
        <f t="shared" si="67"/>
        <v>69.074436211114985</v>
      </c>
      <c r="EI48" s="2">
        <f t="shared" si="67"/>
        <v>64.895565148161083</v>
      </c>
      <c r="EJ48" s="2">
        <f t="shared" si="67"/>
        <v>65.626246726726734</v>
      </c>
      <c r="EK48" s="2">
        <f t="shared" si="67"/>
        <v>62.68872076585496</v>
      </c>
      <c r="EL48" s="2">
        <f t="shared" si="67"/>
        <v>61.800144908540148</v>
      </c>
      <c r="EM48" s="2">
        <f t="shared" si="67"/>
        <v>59.39994856220806</v>
      </c>
      <c r="EN48" s="2">
        <f t="shared" si="67"/>
        <v>63.030127888780889</v>
      </c>
      <c r="EO48" s="2">
        <f t="shared" si="67"/>
        <v>61.743126630991682</v>
      </c>
      <c r="EQ48" s="2">
        <f t="shared" si="68"/>
        <v>56.567835980377872</v>
      </c>
      <c r="ER48" s="2">
        <f t="shared" si="68"/>
        <v>57.656846753777415</v>
      </c>
      <c r="ES48" s="2">
        <f t="shared" si="68"/>
        <v>60.189840415717875</v>
      </c>
      <c r="ET48" s="2">
        <f t="shared" si="68"/>
        <v>60.095359138779358</v>
      </c>
      <c r="EU48" s="2">
        <f t="shared" si="68"/>
        <v>62.828400569638269</v>
      </c>
      <c r="EV48" s="2">
        <f t="shared" si="68"/>
        <v>62.808956506374301</v>
      </c>
      <c r="EW48" s="2">
        <f t="shared" si="68"/>
        <v>63.764098872738622</v>
      </c>
      <c r="EX48" s="2">
        <f t="shared" si="68"/>
        <v>68.151701473741866</v>
      </c>
      <c r="EY48" s="2">
        <f t="shared" si="68"/>
        <v>64.658140205896288</v>
      </c>
      <c r="EZ48" s="2">
        <f t="shared" si="68"/>
        <v>65.037449671149957</v>
      </c>
      <c r="FA48" s="2">
        <f t="shared" si="68"/>
        <v>61.954960718600866</v>
      </c>
      <c r="FB48" s="2">
        <f t="shared" si="68"/>
        <v>61.800144908540148</v>
      </c>
      <c r="FC48" s="2">
        <f t="shared" si="68"/>
        <v>59.571849053540099</v>
      </c>
      <c r="FD48" s="2">
        <f t="shared" si="68"/>
        <v>61.294777969222302</v>
      </c>
      <c r="FE48" s="2">
        <f t="shared" si="68"/>
        <v>65.303176101227947</v>
      </c>
      <c r="FG48" s="2">
        <f t="shared" si="69"/>
        <v>0.12788532472683781</v>
      </c>
      <c r="FH48" s="2">
        <f t="shared" si="69"/>
        <v>0.10919850543348884</v>
      </c>
      <c r="FI48" s="2">
        <f t="shared" si="69"/>
        <v>0.10701699350328825</v>
      </c>
      <c r="FJ48" s="2">
        <f t="shared" si="69"/>
        <v>0.10420912725466606</v>
      </c>
      <c r="FK48" s="2">
        <f t="shared" si="69"/>
        <v>0.10901776778083402</v>
      </c>
      <c r="FL48" s="2">
        <f t="shared" si="69"/>
        <v>0.10528864497669756</v>
      </c>
      <c r="FM48" s="2">
        <f t="shared" si="69"/>
        <v>9.9311603369909934E-2</v>
      </c>
      <c r="FN48" s="2">
        <f t="shared" si="69"/>
        <v>9.2431605955796928E-2</v>
      </c>
      <c r="FO48" s="2">
        <f t="shared" si="69"/>
        <v>9.4441917172209955E-2</v>
      </c>
      <c r="FP48" s="2">
        <f t="shared" si="69"/>
        <v>9.7331976027040468E-2</v>
      </c>
      <c r="FQ48" s="2">
        <f t="shared" si="69"/>
        <v>9.1221406636157645E-2</v>
      </c>
      <c r="FR48" s="2">
        <f t="shared" si="69"/>
        <v>9.0519908057044754E-2</v>
      </c>
      <c r="FS48" s="2">
        <f t="shared" si="69"/>
        <v>9.3542333310571685E-2</v>
      </c>
      <c r="FT48" s="2">
        <f t="shared" si="69"/>
        <v>0.10754344002726995</v>
      </c>
      <c r="FU48" s="2">
        <f t="shared" si="69"/>
        <v>8.748528119201128E-2</v>
      </c>
      <c r="FW48" s="2">
        <f t="shared" si="58"/>
        <v>1.6502847016573994E-5</v>
      </c>
      <c r="FX48" s="2">
        <f t="shared" si="58"/>
        <v>1.3824819750508661E-5</v>
      </c>
      <c r="FY48" s="2">
        <f t="shared" si="58"/>
        <v>1.4538489202283209E-5</v>
      </c>
      <c r="FZ48" s="2">
        <f t="shared" si="58"/>
        <v>1.4543322236557263E-5</v>
      </c>
      <c r="GA48" s="2">
        <f t="shared" si="58"/>
        <v>1.2579389371872328E-5</v>
      </c>
      <c r="GB48" s="2">
        <f t="shared" si="58"/>
        <v>1.294572875637412E-5</v>
      </c>
      <c r="GC48" s="2">
        <f t="shared" si="58"/>
        <v>1.2425720338486411E-5</v>
      </c>
      <c r="GD48" s="2">
        <f t="shared" si="58"/>
        <v>1.3503926060940025E-5</v>
      </c>
      <c r="GE48" s="2">
        <f t="shared" si="58"/>
        <v>1.4823283469826182E-5</v>
      </c>
      <c r="GF48" s="2">
        <f t="shared" si="58"/>
        <v>1.4346902383042694E-5</v>
      </c>
      <c r="GG48" s="2">
        <f t="shared" si="58"/>
        <v>1.5026345881323452E-5</v>
      </c>
      <c r="GH48" s="2">
        <f t="shared" si="58"/>
        <v>1.3833949935763862E-5</v>
      </c>
      <c r="GI48" s="2">
        <f t="shared" si="58"/>
        <v>1.1892719898161751E-5</v>
      </c>
      <c r="GJ48" s="2">
        <f t="shared" si="58"/>
        <v>9.1374230599222663E-6</v>
      </c>
      <c r="GK48" s="2">
        <f t="shared" si="58"/>
        <v>7.57713600766566E-6</v>
      </c>
      <c r="GM48" s="86">
        <f t="shared" si="59"/>
        <v>2.3210266302641469E-6</v>
      </c>
      <c r="GN48" s="86">
        <f t="shared" si="59"/>
        <v>1.3456184395690204E-7</v>
      </c>
      <c r="GO48" s="86">
        <f t="shared" si="59"/>
        <v>6.6359100015222503E-8</v>
      </c>
      <c r="GP48" s="86">
        <f t="shared" si="59"/>
        <v>2.5024841769229483E-8</v>
      </c>
      <c r="GQ48" s="86">
        <f t="shared" si="59"/>
        <v>8.1480466612869414E-8</v>
      </c>
      <c r="GR48" s="86">
        <f t="shared" si="59"/>
        <v>2.8802730618940285E-8</v>
      </c>
      <c r="GS48" s="86">
        <f t="shared" si="59"/>
        <v>1.6043340551541896E-8</v>
      </c>
      <c r="GT48" s="86">
        <f t="shared" si="59"/>
        <v>5.0429338583009713E-9</v>
      </c>
      <c r="GU48" s="86">
        <f t="shared" si="59"/>
        <v>3.1830593251087992E-9</v>
      </c>
      <c r="GV48" s="86">
        <f t="shared" si="59"/>
        <v>1.4443744161987222E-8</v>
      </c>
      <c r="GW48" s="86">
        <f t="shared" si="59"/>
        <v>2.2829315216315238E-9</v>
      </c>
      <c r="GX48" s="86">
        <f t="shared" si="59"/>
        <v>2.6312599335896956E-9</v>
      </c>
      <c r="GY48" s="86">
        <f t="shared" si="59"/>
        <v>4.6191413020155697E-9</v>
      </c>
      <c r="GZ48" s="86">
        <f t="shared" si="59"/>
        <v>5.9651343469229726E-8</v>
      </c>
      <c r="HA48" s="86">
        <f t="shared" si="59"/>
        <v>2.7539990713188338E-10</v>
      </c>
      <c r="HC48" s="86">
        <f t="shared" si="63"/>
        <v>3.0069955581699132E-17</v>
      </c>
      <c r="HD48" s="86">
        <f t="shared" si="63"/>
        <v>4.4845243504194662E-22</v>
      </c>
      <c r="HE48" s="86">
        <f t="shared" si="63"/>
        <v>6.5834430632915855E-22</v>
      </c>
      <c r="HF48" s="86">
        <f t="shared" si="63"/>
        <v>1.272041985024398E-23</v>
      </c>
      <c r="HG48" s="86">
        <f t="shared" si="63"/>
        <v>8.025076733748739E-23</v>
      </c>
      <c r="HH48" s="86">
        <f t="shared" si="63"/>
        <v>6.89010426133149E-25</v>
      </c>
      <c r="HI48" s="86">
        <f t="shared" si="63"/>
        <v>7.3415452458393926E-25</v>
      </c>
      <c r="HJ48" s="86">
        <f t="shared" si="63"/>
        <v>5.9002207650396123E-26</v>
      </c>
      <c r="HK48" s="86">
        <f t="shared" si="63"/>
        <v>1.5708710195642382E-25</v>
      </c>
      <c r="HL48" s="86">
        <f t="shared" si="63"/>
        <v>1.6102193068621161E-24</v>
      </c>
      <c r="HM48" s="86">
        <f t="shared" si="63"/>
        <v>7.4543740746045084E-27</v>
      </c>
      <c r="HN48" s="86">
        <f t="shared" si="63"/>
        <v>1.0354263750202882E-25</v>
      </c>
      <c r="HO48" s="86">
        <f t="shared" si="63"/>
        <v>1.7447281367478283E-23</v>
      </c>
      <c r="HP48" s="86">
        <f t="shared" si="63"/>
        <v>4.4262450272992915E-22</v>
      </c>
      <c r="HQ48" s="86">
        <f t="shared" si="63"/>
        <v>3.384601777051212E-30</v>
      </c>
      <c r="HS48" s="86">
        <f t="shared" si="60"/>
        <v>1.4031298652065545E-67</v>
      </c>
      <c r="HT48" s="86">
        <f t="shared" si="60"/>
        <v>1.9408004155368069E-86</v>
      </c>
      <c r="HU48" s="86">
        <f t="shared" si="60"/>
        <v>1.9960634473376854E-86</v>
      </c>
      <c r="HV48" s="86">
        <f t="shared" si="60"/>
        <v>5.3741343308418331E-96</v>
      </c>
      <c r="HW48" s="86">
        <f t="shared" si="60"/>
        <v>4.3376620845815139E-93</v>
      </c>
      <c r="HX48" s="86">
        <f t="shared" si="60"/>
        <v>3.3887446014623365E-103</v>
      </c>
      <c r="HY48" s="86">
        <f t="shared" si="60"/>
        <v>8.6336754024343949E-102</v>
      </c>
      <c r="HZ48" s="86">
        <f t="shared" si="60"/>
        <v>1.2196946426425026E-105</v>
      </c>
      <c r="IA48" s="86">
        <f t="shared" si="60"/>
        <v>3.719701662601043E-104</v>
      </c>
      <c r="IB48" s="86">
        <f t="shared" si="60"/>
        <v>1.5257367365160343E-98</v>
      </c>
      <c r="IC48" s="86">
        <f t="shared" si="60"/>
        <v>3.8103118477132964E-109</v>
      </c>
      <c r="ID48" s="86">
        <f t="shared" si="60"/>
        <v>8.0403790334225442E-104</v>
      </c>
      <c r="IE48" s="86">
        <f t="shared" si="60"/>
        <v>4.1421414141134625E-95</v>
      </c>
      <c r="IF48" s="86">
        <f t="shared" si="60"/>
        <v>8.8881472787900963E-59</v>
      </c>
      <c r="IG48" s="86">
        <f t="shared" si="60"/>
        <v>1.1492433099546431E-44</v>
      </c>
      <c r="II48" s="86">
        <f t="shared" si="61"/>
        <v>3.0376979283681177E-222</v>
      </c>
      <c r="IJ48" s="86">
        <f t="shared" si="61"/>
        <v>0</v>
      </c>
      <c r="IK48" s="86">
        <f t="shared" si="61"/>
        <v>0</v>
      </c>
      <c r="IL48" s="86">
        <f t="shared" si="61"/>
        <v>0</v>
      </c>
      <c r="IM48" s="86">
        <f t="shared" si="61"/>
        <v>0</v>
      </c>
      <c r="IN48" s="86">
        <f t="shared" si="61"/>
        <v>0</v>
      </c>
      <c r="IO48" s="86">
        <f t="shared" si="61"/>
        <v>0</v>
      </c>
      <c r="IP48" s="86">
        <f t="shared" si="61"/>
        <v>0</v>
      </c>
      <c r="IQ48" s="86">
        <f t="shared" si="61"/>
        <v>0</v>
      </c>
      <c r="IR48" s="86">
        <f t="shared" si="61"/>
        <v>0</v>
      </c>
      <c r="IS48" s="86">
        <f t="shared" si="61"/>
        <v>0</v>
      </c>
      <c r="IT48" s="86">
        <f t="shared" si="61"/>
        <v>0</v>
      </c>
      <c r="IU48" s="86">
        <f t="shared" si="61"/>
        <v>0</v>
      </c>
      <c r="IV48" s="86">
        <f t="shared" si="61"/>
        <v>4.2725235124098236E-147</v>
      </c>
      <c r="IW48" s="86">
        <f t="shared" si="61"/>
        <v>4.7338943677521782E-101</v>
      </c>
      <c r="IY48" s="86">
        <f t="shared" si="62"/>
        <v>2.321026630294217E-6</v>
      </c>
      <c r="IZ48" s="86">
        <f t="shared" si="62"/>
        <v>1.3456184395690249E-7</v>
      </c>
      <c r="JA48" s="86">
        <f t="shared" si="62"/>
        <v>6.6359100015223165E-8</v>
      </c>
      <c r="JB48" s="86">
        <f t="shared" si="62"/>
        <v>2.5024841769229497E-8</v>
      </c>
      <c r="JC48" s="86">
        <f t="shared" si="62"/>
        <v>8.1480466612869493E-8</v>
      </c>
      <c r="JD48" s="86">
        <f t="shared" si="62"/>
        <v>2.8802730618940285E-8</v>
      </c>
      <c r="JE48" s="86">
        <f t="shared" si="62"/>
        <v>1.6043340551541896E-8</v>
      </c>
      <c r="JF48" s="86">
        <f t="shared" si="62"/>
        <v>5.0429338583009713E-9</v>
      </c>
      <c r="JG48" s="86">
        <f t="shared" si="62"/>
        <v>3.1830593251087992E-9</v>
      </c>
      <c r="JH48" s="86">
        <f t="shared" si="62"/>
        <v>1.4443744161987224E-8</v>
      </c>
      <c r="JI48" s="86">
        <f t="shared" si="62"/>
        <v>2.2829315216315238E-9</v>
      </c>
      <c r="JJ48" s="86">
        <f t="shared" si="62"/>
        <v>2.6312599335896956E-9</v>
      </c>
      <c r="JK48" s="86">
        <f t="shared" si="62"/>
        <v>4.6191413020155871E-9</v>
      </c>
      <c r="JL48" s="86">
        <f t="shared" si="62"/>
        <v>5.9651343469230163E-8</v>
      </c>
      <c r="JM48" s="86">
        <f t="shared" si="62"/>
        <v>2.7539990713188338E-10</v>
      </c>
    </row>
    <row r="49" spans="2:273" x14ac:dyDescent="0.25">
      <c r="B49" s="2">
        <v>22</v>
      </c>
      <c r="C49" s="37">
        <v>53.311</v>
      </c>
      <c r="D49" s="37">
        <v>56.048999999999999</v>
      </c>
      <c r="E49" s="37">
        <v>58.246000000000002</v>
      </c>
      <c r="F49" s="37">
        <v>61.164000000000001</v>
      </c>
      <c r="G49" s="37">
        <v>62.902000000000001</v>
      </c>
      <c r="H49" s="37">
        <v>64.738</v>
      </c>
      <c r="I49" s="37">
        <v>64.77</v>
      </c>
      <c r="J49" s="37">
        <v>66.311000000000007</v>
      </c>
      <c r="K49" s="37">
        <v>64.849999999999994</v>
      </c>
      <c r="L49" s="37">
        <v>64.099999999999994</v>
      </c>
      <c r="M49" s="37">
        <v>62.216999999999999</v>
      </c>
      <c r="N49" s="37">
        <v>57.933</v>
      </c>
      <c r="O49" s="37">
        <v>57.667000000000002</v>
      </c>
      <c r="P49" s="37">
        <v>57.183</v>
      </c>
      <c r="Q49" s="37">
        <v>55.573999999999998</v>
      </c>
      <c r="S49" s="4">
        <f t="shared" si="64"/>
        <v>55.992212671442161</v>
      </c>
      <c r="T49" s="4">
        <f t="shared" si="64"/>
        <v>58.467018275214244</v>
      </c>
      <c r="U49" s="4">
        <f t="shared" si="64"/>
        <v>60.229422621354296</v>
      </c>
      <c r="V49" s="4">
        <f t="shared" si="64"/>
        <v>61.639334241512039</v>
      </c>
      <c r="W49" s="4">
        <f t="shared" si="64"/>
        <v>64.455958195950515</v>
      </c>
      <c r="X49" s="4">
        <f t="shared" si="64"/>
        <v>64.088563309462458</v>
      </c>
      <c r="Y49" s="4">
        <f t="shared" si="64"/>
        <v>65.575647500606493</v>
      </c>
      <c r="Z49" s="4">
        <f t="shared" si="64"/>
        <v>68.117428322166134</v>
      </c>
      <c r="AA49" s="4">
        <f t="shared" si="64"/>
        <v>64.62869012989799</v>
      </c>
      <c r="AB49" s="4">
        <f t="shared" si="64"/>
        <v>64.521699255266071</v>
      </c>
      <c r="AC49" s="4">
        <f t="shared" si="64"/>
        <v>61.113538314021042</v>
      </c>
      <c r="AD49" s="4">
        <f t="shared" si="64"/>
        <v>59.489463366069266</v>
      </c>
      <c r="AE49" s="4">
        <f t="shared" si="64"/>
        <v>58.958469592096002</v>
      </c>
      <c r="AF49" s="4">
        <f t="shared" si="64"/>
        <v>59.451267729514626</v>
      </c>
      <c r="AG49" s="4">
        <f t="shared" si="64"/>
        <v>57.283904076347412</v>
      </c>
      <c r="AI49" s="4">
        <f t="shared" si="65"/>
        <v>-2.6812126714421609</v>
      </c>
      <c r="AJ49" s="4">
        <f t="shared" si="65"/>
        <v>-2.4180182752142443</v>
      </c>
      <c r="AK49" s="4">
        <f t="shared" si="65"/>
        <v>-1.9834226213542934</v>
      </c>
      <c r="AL49" s="4">
        <f t="shared" si="65"/>
        <v>-0.47533424151203718</v>
      </c>
      <c r="AM49" s="4">
        <f t="shared" si="65"/>
        <v>-1.5539581959505142</v>
      </c>
      <c r="AN49" s="4">
        <f t="shared" si="65"/>
        <v>0.64943669053754149</v>
      </c>
      <c r="AO49" s="4">
        <f t="shared" si="65"/>
        <v>-0.80564750060649715</v>
      </c>
      <c r="AP49" s="4">
        <f t="shared" si="65"/>
        <v>-1.806428322166127</v>
      </c>
      <c r="AQ49" s="4">
        <f t="shared" si="65"/>
        <v>0.22130987010200442</v>
      </c>
      <c r="AR49" s="4">
        <f t="shared" si="65"/>
        <v>-0.42169925526607699</v>
      </c>
      <c r="AS49" s="4">
        <f t="shared" si="65"/>
        <v>1.1034616859789566</v>
      </c>
      <c r="AT49" s="4">
        <f t="shared" si="65"/>
        <v>-1.5564633660692664</v>
      </c>
      <c r="AU49" s="4">
        <f t="shared" si="65"/>
        <v>-1.291469592096</v>
      </c>
      <c r="AV49" s="4">
        <f t="shared" si="65"/>
        <v>-2.2682677295146263</v>
      </c>
      <c r="AW49" s="4">
        <f t="shared" si="65"/>
        <v>-1.7099040763474136</v>
      </c>
      <c r="AY49" s="2">
        <f t="shared" si="56"/>
        <v>55.987272244578961</v>
      </c>
      <c r="AZ49" s="2">
        <f t="shared" si="56"/>
        <v>58.46664975639375</v>
      </c>
      <c r="BA49" s="2">
        <f t="shared" si="56"/>
        <v>60.229223514900696</v>
      </c>
      <c r="BB49" s="2">
        <f t="shared" si="56"/>
        <v>61.639254582348492</v>
      </c>
      <c r="BC49" s="2">
        <f t="shared" si="56"/>
        <v>64.455734299880774</v>
      </c>
      <c r="BD49" s="2">
        <f t="shared" si="56"/>
        <v>64.088474682631428</v>
      </c>
      <c r="BE49" s="2">
        <f t="shared" si="56"/>
        <v>65.575597034946796</v>
      </c>
      <c r="BF49" s="2">
        <f t="shared" si="56"/>
        <v>68.117411160765386</v>
      </c>
      <c r="BG49" s="2">
        <f t="shared" si="56"/>
        <v>64.628678385168485</v>
      </c>
      <c r="BH49" s="2">
        <f t="shared" si="56"/>
        <v>64.521654290589325</v>
      </c>
      <c r="BI49" s="2">
        <f t="shared" si="56"/>
        <v>61.113530013275991</v>
      </c>
      <c r="BJ49" s="2">
        <f t="shared" si="56"/>
        <v>59.489453924400749</v>
      </c>
      <c r="BK49" s="2">
        <f t="shared" si="56"/>
        <v>58.958453536435506</v>
      </c>
      <c r="BL49" s="2">
        <f t="shared" si="56"/>
        <v>59.451103275307759</v>
      </c>
      <c r="BM49" s="2">
        <f t="shared" si="56"/>
        <v>57.28390315329321</v>
      </c>
      <c r="BO49" s="2">
        <f t="shared" si="15"/>
        <v>53.311</v>
      </c>
      <c r="BP49" s="2">
        <f t="shared" si="16"/>
        <v>56.048999999999999</v>
      </c>
      <c r="BQ49" s="2">
        <f t="shared" si="17"/>
        <v>58.246000000000002</v>
      </c>
      <c r="BR49" s="2">
        <f t="shared" si="18"/>
        <v>61.164000000000001</v>
      </c>
      <c r="BS49" s="2">
        <f t="shared" si="19"/>
        <v>62.902000000000001</v>
      </c>
      <c r="BT49" s="2">
        <f t="shared" si="20"/>
        <v>64.738</v>
      </c>
      <c r="BU49" s="2">
        <f t="shared" si="21"/>
        <v>64.77</v>
      </c>
      <c r="BV49" s="2">
        <f t="shared" si="22"/>
        <v>66.311000000000007</v>
      </c>
      <c r="BW49" s="2">
        <f t="shared" si="23"/>
        <v>64.849999999999994</v>
      </c>
      <c r="BX49" s="2">
        <f t="shared" si="24"/>
        <v>64.099999999999994</v>
      </c>
      <c r="BY49" s="2">
        <f t="shared" si="25"/>
        <v>62.216999999999999</v>
      </c>
      <c r="BZ49" s="2">
        <f t="shared" si="26"/>
        <v>57.933</v>
      </c>
      <c r="CA49" s="2">
        <f t="shared" si="27"/>
        <v>57.667000000000002</v>
      </c>
      <c r="CB49" s="2">
        <f t="shared" si="28"/>
        <v>57.183</v>
      </c>
      <c r="CC49" s="2">
        <f t="shared" si="29"/>
        <v>55.573999999999998</v>
      </c>
      <c r="CE49" s="2" t="str">
        <f t="shared" si="57"/>
        <v/>
      </c>
      <c r="CF49" s="2" t="str">
        <f t="shared" si="57"/>
        <v/>
      </c>
      <c r="CG49" s="2" t="str">
        <f t="shared" si="57"/>
        <v/>
      </c>
      <c r="CH49" s="2" t="str">
        <f t="shared" si="57"/>
        <v/>
      </c>
      <c r="CI49" s="2" t="str">
        <f t="shared" si="57"/>
        <v/>
      </c>
      <c r="CJ49" s="2" t="str">
        <f t="shared" si="57"/>
        <v/>
      </c>
      <c r="CK49" s="2" t="str">
        <f t="shared" si="57"/>
        <v/>
      </c>
      <c r="CL49" s="2" t="str">
        <f t="shared" si="57"/>
        <v/>
      </c>
      <c r="CM49" s="2" t="str">
        <f t="shared" si="57"/>
        <v/>
      </c>
      <c r="CN49" s="2" t="str">
        <f t="shared" si="57"/>
        <v/>
      </c>
      <c r="CO49" s="2" t="str">
        <f t="shared" si="57"/>
        <v/>
      </c>
      <c r="CP49" s="2" t="str">
        <f t="shared" si="57"/>
        <v/>
      </c>
      <c r="CQ49" s="2" t="str">
        <f t="shared" si="57"/>
        <v/>
      </c>
      <c r="CR49" s="2" t="str">
        <f t="shared" si="57"/>
        <v/>
      </c>
      <c r="CS49" s="2" t="str">
        <f t="shared" si="57"/>
        <v/>
      </c>
      <c r="CU49" s="2" t="str">
        <f t="shared" si="31"/>
        <v/>
      </c>
      <c r="CV49" s="2" t="str">
        <f t="shared" si="32"/>
        <v/>
      </c>
      <c r="CW49" s="2" t="str">
        <f t="shared" si="33"/>
        <v/>
      </c>
      <c r="CX49" s="2" t="str">
        <f t="shared" si="34"/>
        <v/>
      </c>
      <c r="CY49" s="2" t="str">
        <f t="shared" si="35"/>
        <v/>
      </c>
      <c r="CZ49" s="2" t="str">
        <f t="shared" si="36"/>
        <v/>
      </c>
      <c r="DA49" s="2" t="str">
        <f t="shared" si="37"/>
        <v/>
      </c>
      <c r="DB49" s="2" t="str">
        <f t="shared" si="38"/>
        <v/>
      </c>
      <c r="DC49" s="2" t="str">
        <f t="shared" si="39"/>
        <v/>
      </c>
      <c r="DD49" s="2" t="str">
        <f t="shared" si="40"/>
        <v/>
      </c>
      <c r="DE49" s="2" t="str">
        <f t="shared" si="41"/>
        <v/>
      </c>
      <c r="DF49" s="2" t="str">
        <f t="shared" si="42"/>
        <v/>
      </c>
      <c r="DG49" s="2" t="str">
        <f t="shared" si="43"/>
        <v/>
      </c>
      <c r="DH49" s="2" t="str">
        <f t="shared" si="44"/>
        <v/>
      </c>
      <c r="DI49" s="2" t="str">
        <f t="shared" si="45"/>
        <v/>
      </c>
      <c r="DK49" s="2">
        <f t="shared" si="66"/>
        <v>55.650820165842838</v>
      </c>
      <c r="DL49" s="2">
        <f t="shared" si="66"/>
        <v>58.448619238900633</v>
      </c>
      <c r="DM49" s="2">
        <f t="shared" si="66"/>
        <v>60.178813953488358</v>
      </c>
      <c r="DN49" s="2">
        <f t="shared" si="66"/>
        <v>61.765757142857147</v>
      </c>
      <c r="DO49" s="2">
        <f t="shared" si="66"/>
        <v>64.73395348837208</v>
      </c>
      <c r="DP49" s="2">
        <f t="shared" si="66"/>
        <v>64.273479442508744</v>
      </c>
      <c r="DQ49" s="2">
        <f t="shared" si="66"/>
        <v>65.827640766550516</v>
      </c>
      <c r="DR49" s="2">
        <f t="shared" si="66"/>
        <v>68.032983489681072</v>
      </c>
      <c r="DS49" s="2">
        <f t="shared" si="66"/>
        <v>64.619028668344455</v>
      </c>
      <c r="DT49" s="2">
        <f t="shared" si="66"/>
        <v>64.413345644599303</v>
      </c>
      <c r="DU49" s="2">
        <f t="shared" si="66"/>
        <v>60.960666666666683</v>
      </c>
      <c r="DV49" s="2">
        <f t="shared" si="66"/>
        <v>59.256697165991902</v>
      </c>
      <c r="DW49" s="2">
        <f t="shared" si="66"/>
        <v>58.927329737335839</v>
      </c>
      <c r="DX49" s="2">
        <f t="shared" si="66"/>
        <v>59.003558139534888</v>
      </c>
      <c r="DY49" s="2">
        <f t="shared" si="66"/>
        <v>56.829792363792365</v>
      </c>
      <c r="EA49" s="2">
        <f t="shared" si="67"/>
        <v>58.080041752543053</v>
      </c>
      <c r="EB49" s="2">
        <f t="shared" si="67"/>
        <v>58.600936239449965</v>
      </c>
      <c r="EC49" s="2">
        <f t="shared" si="67"/>
        <v>60.612928696668618</v>
      </c>
      <c r="ED49" s="2">
        <f t="shared" si="67"/>
        <v>60.647608608937162</v>
      </c>
      <c r="EE49" s="2">
        <f t="shared" si="67"/>
        <v>62.381938196096172</v>
      </c>
      <c r="EF49" s="2">
        <f t="shared" si="67"/>
        <v>62.654688750673657</v>
      </c>
      <c r="EG49" s="2">
        <f t="shared" si="67"/>
        <v>63.490848134514785</v>
      </c>
      <c r="EH49" s="2">
        <f t="shared" si="67"/>
        <v>68.873583653734116</v>
      </c>
      <c r="EI49" s="2">
        <f t="shared" si="67"/>
        <v>64.713100702939911</v>
      </c>
      <c r="EJ49" s="2">
        <f t="shared" si="67"/>
        <v>65.437825585585585</v>
      </c>
      <c r="EK49" s="2">
        <f t="shared" si="67"/>
        <v>62.502530370111437</v>
      </c>
      <c r="EL49" s="2">
        <f t="shared" si="67"/>
        <v>61.622260116897749</v>
      </c>
      <c r="EM49" s="2">
        <f t="shared" si="67"/>
        <v>59.233494588511419</v>
      </c>
      <c r="EN49" s="2">
        <f t="shared" si="67"/>
        <v>62.838444044540331</v>
      </c>
      <c r="EO49" s="2">
        <f t="shared" si="67"/>
        <v>61.603426938403729</v>
      </c>
      <c r="EQ49" s="2">
        <f t="shared" si="68"/>
        <v>56.409178323376558</v>
      </c>
      <c r="ER49" s="2">
        <f t="shared" si="68"/>
        <v>57.490086407525517</v>
      </c>
      <c r="ES49" s="2">
        <f t="shared" si="68"/>
        <v>60.006001498608441</v>
      </c>
      <c r="ET49" s="2">
        <f t="shared" si="68"/>
        <v>59.942335504034844</v>
      </c>
      <c r="EU49" s="2">
        <f t="shared" si="68"/>
        <v>62.67746371720623</v>
      </c>
      <c r="EV49" s="2">
        <f t="shared" si="68"/>
        <v>62.654688750673657</v>
      </c>
      <c r="EW49" s="2">
        <f t="shared" si="68"/>
        <v>63.615428378438651</v>
      </c>
      <c r="EX49" s="2">
        <f t="shared" si="68"/>
        <v>67.961726222050004</v>
      </c>
      <c r="EY49" s="2">
        <f t="shared" si="68"/>
        <v>64.478507939901249</v>
      </c>
      <c r="EZ49" s="2">
        <f t="shared" si="68"/>
        <v>64.856020925786865</v>
      </c>
      <c r="FA49" s="2">
        <f t="shared" si="68"/>
        <v>61.777532254689532</v>
      </c>
      <c r="FB49" s="2">
        <f t="shared" si="68"/>
        <v>61.622260116897749</v>
      </c>
      <c r="FC49" s="2">
        <f t="shared" si="68"/>
        <v>59.403376754120274</v>
      </c>
      <c r="FD49" s="2">
        <f t="shared" si="68"/>
        <v>61.122574252057653</v>
      </c>
      <c r="FE49" s="2">
        <f t="shared" si="68"/>
        <v>65.115165191559811</v>
      </c>
      <c r="FG49" s="2">
        <f t="shared" si="69"/>
        <v>0.13851445863311823</v>
      </c>
      <c r="FH49" s="2">
        <f t="shared" si="69"/>
        <v>0.11848550292308119</v>
      </c>
      <c r="FI49" s="2">
        <f t="shared" si="69"/>
        <v>0.11614264961070186</v>
      </c>
      <c r="FJ49" s="2">
        <f t="shared" si="69"/>
        <v>0.11312568061843099</v>
      </c>
      <c r="FK49" s="2">
        <f t="shared" si="69"/>
        <v>0.11829143526035112</v>
      </c>
      <c r="FL49" s="2">
        <f t="shared" si="69"/>
        <v>0.11428578185583274</v>
      </c>
      <c r="FM49" s="2">
        <f t="shared" si="69"/>
        <v>0.10785956164606612</v>
      </c>
      <c r="FN49" s="2">
        <f t="shared" si="69"/>
        <v>0.10045343354939354</v>
      </c>
      <c r="FO49" s="2">
        <f t="shared" si="69"/>
        <v>0.10261848584194226</v>
      </c>
      <c r="FP49" s="2">
        <f t="shared" si="69"/>
        <v>0.10572954535387528</v>
      </c>
      <c r="FQ49" s="2">
        <f t="shared" si="69"/>
        <v>9.9149679289647949E-2</v>
      </c>
      <c r="FR49" s="2">
        <f t="shared" si="69"/>
        <v>9.8393812906020728E-2</v>
      </c>
      <c r="FS49" s="2">
        <f t="shared" si="69"/>
        <v>0.10164976058131371</v>
      </c>
      <c r="FT49" s="2">
        <f t="shared" si="69"/>
        <v>0.11670812068946096</v>
      </c>
      <c r="FU49" s="2">
        <f t="shared" si="69"/>
        <v>9.512282650171798E-2</v>
      </c>
      <c r="FW49" s="2">
        <f t="shared" si="58"/>
        <v>1.8094983117762763E-5</v>
      </c>
      <c r="FX49" s="2">
        <f t="shared" si="58"/>
        <v>1.5158593203606751E-5</v>
      </c>
      <c r="FY49" s="2">
        <f t="shared" si="58"/>
        <v>1.5941114055407461E-5</v>
      </c>
      <c r="FZ49" s="2">
        <f t="shared" si="58"/>
        <v>1.5946413357241586E-5</v>
      </c>
      <c r="GA49" s="2">
        <f t="shared" si="58"/>
        <v>1.3793009427349562E-5</v>
      </c>
      <c r="GB49" s="2">
        <f t="shared" si="58"/>
        <v>1.4194691585654226E-5</v>
      </c>
      <c r="GC49" s="2">
        <f t="shared" si="58"/>
        <v>1.3624515089303559E-5</v>
      </c>
      <c r="GD49" s="2">
        <f t="shared" si="58"/>
        <v>1.4806741197418274E-5</v>
      </c>
      <c r="GE49" s="2">
        <f t="shared" si="58"/>
        <v>1.6253383875565428E-5</v>
      </c>
      <c r="GF49" s="2">
        <f t="shared" si="58"/>
        <v>1.5731043870867983E-5</v>
      </c>
      <c r="GG49" s="2">
        <f t="shared" si="58"/>
        <v>1.6476036741023672E-5</v>
      </c>
      <c r="GH49" s="2">
        <f t="shared" si="58"/>
        <v>1.5168604225951716E-5</v>
      </c>
      <c r="GI49" s="2">
        <f t="shared" si="58"/>
        <v>1.3040093099124066E-5</v>
      </c>
      <c r="GJ49" s="2">
        <f t="shared" si="58"/>
        <v>1.0018976321790957E-5</v>
      </c>
      <c r="GK49" s="2">
        <f t="shared" si="58"/>
        <v>8.3081583481170104E-6</v>
      </c>
      <c r="GM49" s="86">
        <f t="shared" si="59"/>
        <v>3.900971773890144E-6</v>
      </c>
      <c r="GN49" s="86">
        <f t="shared" si="59"/>
        <v>2.5929215087412657E-7</v>
      </c>
      <c r="GO49" s="86">
        <f t="shared" si="59"/>
        <v>1.3287886576979754E-7</v>
      </c>
      <c r="GP49" s="86">
        <f t="shared" si="59"/>
        <v>5.2824782372571857E-8</v>
      </c>
      <c r="GQ49" s="86">
        <f t="shared" si="59"/>
        <v>1.6209384520127114E-7</v>
      </c>
      <c r="GR49" s="86">
        <f t="shared" si="59"/>
        <v>6.0491117434941687E-8</v>
      </c>
      <c r="GS49" s="86">
        <f t="shared" si="59"/>
        <v>3.420370424197409E-8</v>
      </c>
      <c r="GT49" s="86">
        <f t="shared" si="59"/>
        <v>1.1241464546078647E-8</v>
      </c>
      <c r="GU49" s="86">
        <f t="shared" si="59"/>
        <v>7.3621035570537975E-9</v>
      </c>
      <c r="GV49" s="86">
        <f t="shared" si="59"/>
        <v>3.0763685991896822E-8</v>
      </c>
      <c r="GW49" s="86">
        <f t="shared" si="59"/>
        <v>5.3149496766593955E-9</v>
      </c>
      <c r="GX49" s="86">
        <f t="shared" si="59"/>
        <v>6.0543640584925122E-9</v>
      </c>
      <c r="GY49" s="86">
        <f t="shared" si="59"/>
        <v>1.0400372850540206E-8</v>
      </c>
      <c r="GZ49" s="86">
        <f t="shared" si="59"/>
        <v>1.2048679058354756E-7</v>
      </c>
      <c r="HA49" s="86">
        <f t="shared" si="59"/>
        <v>7.1700750500555704E-10</v>
      </c>
      <c r="HC49" s="86">
        <f t="shared" si="63"/>
        <v>9.087395144490903E-17</v>
      </c>
      <c r="HD49" s="86">
        <f t="shared" si="63"/>
        <v>1.9793985108383424E-21</v>
      </c>
      <c r="HE49" s="86">
        <f t="shared" si="63"/>
        <v>2.9030986167948432E-21</v>
      </c>
      <c r="HF49" s="86">
        <f t="shared" si="63"/>
        <v>6.4456869837475955E-23</v>
      </c>
      <c r="HG49" s="86">
        <f t="shared" si="63"/>
        <v>3.7499612655232128E-22</v>
      </c>
      <c r="HH49" s="86">
        <f t="shared" si="63"/>
        <v>3.7835641020985945E-24</v>
      </c>
      <c r="HI49" s="86">
        <f t="shared" si="63"/>
        <v>3.9570667040746561E-24</v>
      </c>
      <c r="HJ49" s="86">
        <f t="shared" si="63"/>
        <v>3.4425694012318539E-25</v>
      </c>
      <c r="HK49" s="86">
        <f t="shared" si="63"/>
        <v>9.0391274070353859E-25</v>
      </c>
      <c r="HL49" s="86">
        <f t="shared" si="63"/>
        <v>8.476283281788555E-24</v>
      </c>
      <c r="HM49" s="86">
        <f t="shared" si="63"/>
        <v>4.7132573806059196E-26</v>
      </c>
      <c r="HN49" s="86">
        <f t="shared" si="63"/>
        <v>5.9293457537524502E-25</v>
      </c>
      <c r="HO49" s="86">
        <f t="shared" si="63"/>
        <v>8.4134218988990472E-23</v>
      </c>
      <c r="HP49" s="86">
        <f t="shared" si="63"/>
        <v>1.9324536522566871E-21</v>
      </c>
      <c r="HQ49" s="86">
        <f t="shared" si="63"/>
        <v>2.689913765871798E-29</v>
      </c>
      <c r="HS49" s="86">
        <f t="shared" si="60"/>
        <v>2.9107992034617663E-66</v>
      </c>
      <c r="HT49" s="86">
        <f t="shared" si="60"/>
        <v>1.1120405140727582E-84</v>
      </c>
      <c r="HU49" s="86">
        <f t="shared" si="60"/>
        <v>1.159298213824192E-84</v>
      </c>
      <c r="HV49" s="86">
        <f t="shared" si="60"/>
        <v>4.8559799270673726E-94</v>
      </c>
      <c r="HW49" s="86">
        <f t="shared" si="60"/>
        <v>3.1638360384782562E-91</v>
      </c>
      <c r="HX49" s="86">
        <f t="shared" si="60"/>
        <v>3.9998129656507105E-101</v>
      </c>
      <c r="HY49" s="86">
        <f t="shared" si="60"/>
        <v>9.3838367732290286E-100</v>
      </c>
      <c r="HZ49" s="86">
        <f t="shared" si="60"/>
        <v>1.6224397747358707E-103</v>
      </c>
      <c r="IA49" s="86">
        <f t="shared" si="60"/>
        <v>4.7964354443478643E-102</v>
      </c>
      <c r="IB49" s="86">
        <f t="shared" si="60"/>
        <v>1.4880558125051509E-96</v>
      </c>
      <c r="IC49" s="86">
        <f t="shared" si="60"/>
        <v>6.2926922575751068E-107</v>
      </c>
      <c r="ID49" s="86">
        <f t="shared" si="60"/>
        <v>9.9663107292667592E-102</v>
      </c>
      <c r="IE49" s="86">
        <f t="shared" si="60"/>
        <v>3.2373878766065544E-93</v>
      </c>
      <c r="IF49" s="86">
        <f t="shared" si="60"/>
        <v>1.2496964950439518E-57</v>
      </c>
      <c r="IG49" s="86">
        <f t="shared" si="60"/>
        <v>8.0806470644090334E-44</v>
      </c>
      <c r="II49" s="86">
        <f t="shared" si="61"/>
        <v>1.4110214750493243E-218</v>
      </c>
      <c r="IJ49" s="86">
        <f t="shared" si="61"/>
        <v>0</v>
      </c>
      <c r="IK49" s="86">
        <f t="shared" si="61"/>
        <v>0</v>
      </c>
      <c r="IL49" s="86">
        <f t="shared" si="61"/>
        <v>0</v>
      </c>
      <c r="IM49" s="86">
        <f t="shared" si="61"/>
        <v>0</v>
      </c>
      <c r="IN49" s="86">
        <f t="shared" si="61"/>
        <v>0</v>
      </c>
      <c r="IO49" s="86">
        <f t="shared" si="61"/>
        <v>0</v>
      </c>
      <c r="IP49" s="86">
        <f t="shared" si="61"/>
        <v>0</v>
      </c>
      <c r="IQ49" s="86">
        <f t="shared" si="61"/>
        <v>0</v>
      </c>
      <c r="IR49" s="86">
        <f t="shared" si="61"/>
        <v>0</v>
      </c>
      <c r="IS49" s="86">
        <f t="shared" si="61"/>
        <v>0</v>
      </c>
      <c r="IT49" s="86">
        <f t="shared" si="61"/>
        <v>0</v>
      </c>
      <c r="IU49" s="86">
        <f t="shared" si="61"/>
        <v>0</v>
      </c>
      <c r="IV49" s="86">
        <f t="shared" si="61"/>
        <v>8.4086630815295423E-145</v>
      </c>
      <c r="IW49" s="86">
        <f t="shared" si="61"/>
        <v>1.650763838591306E-99</v>
      </c>
      <c r="IY49" s="86">
        <f t="shared" si="62"/>
        <v>3.9009717739810179E-6</v>
      </c>
      <c r="IZ49" s="86">
        <f t="shared" si="62"/>
        <v>2.5929215087412853E-7</v>
      </c>
      <c r="JA49" s="86">
        <f t="shared" si="62"/>
        <v>1.3287886576980045E-7</v>
      </c>
      <c r="JB49" s="86">
        <f t="shared" si="62"/>
        <v>5.2824782372571923E-8</v>
      </c>
      <c r="JC49" s="86">
        <f t="shared" si="62"/>
        <v>1.6209384520127151E-7</v>
      </c>
      <c r="JD49" s="86">
        <f t="shared" si="62"/>
        <v>6.0491117434941687E-8</v>
      </c>
      <c r="JE49" s="86">
        <f t="shared" si="62"/>
        <v>3.4203704241974097E-8</v>
      </c>
      <c r="JF49" s="86">
        <f t="shared" si="62"/>
        <v>1.1241464546078647E-8</v>
      </c>
      <c r="JG49" s="86">
        <f t="shared" si="62"/>
        <v>7.3621035570537983E-9</v>
      </c>
      <c r="JH49" s="86">
        <f t="shared" si="62"/>
        <v>3.0763685991896829E-8</v>
      </c>
      <c r="JI49" s="86">
        <f t="shared" si="62"/>
        <v>5.3149496766593955E-9</v>
      </c>
      <c r="JJ49" s="86">
        <f t="shared" si="62"/>
        <v>6.054364058492513E-9</v>
      </c>
      <c r="JK49" s="86">
        <f t="shared" si="62"/>
        <v>1.0400372850540291E-8</v>
      </c>
      <c r="JL49" s="86">
        <f t="shared" si="62"/>
        <v>1.204867905835495E-7</v>
      </c>
      <c r="JM49" s="86">
        <f t="shared" si="62"/>
        <v>7.1700750500555704E-10</v>
      </c>
    </row>
    <row r="50" spans="2:273" x14ac:dyDescent="0.25">
      <c r="B50" s="2">
        <v>23</v>
      </c>
      <c r="C50" s="37">
        <v>53.82</v>
      </c>
      <c r="D50" s="37">
        <v>56.720999999999997</v>
      </c>
      <c r="E50" s="37">
        <v>59.131</v>
      </c>
      <c r="F50" s="37">
        <v>61.148000000000003</v>
      </c>
      <c r="G50" s="37">
        <v>62.689</v>
      </c>
      <c r="H50" s="37">
        <v>63.048999999999999</v>
      </c>
      <c r="I50" s="37">
        <v>65.507999999999996</v>
      </c>
      <c r="J50" s="37">
        <v>67.704999999999998</v>
      </c>
      <c r="K50" s="37">
        <v>65.2</v>
      </c>
      <c r="L50" s="37">
        <v>64.332999999999998</v>
      </c>
      <c r="M50" s="37">
        <v>61.7</v>
      </c>
      <c r="N50" s="37">
        <v>58.3</v>
      </c>
      <c r="O50" s="37">
        <v>59.482999999999997</v>
      </c>
      <c r="P50" s="37">
        <v>57.25</v>
      </c>
      <c r="Q50" s="37">
        <v>55.311</v>
      </c>
      <c r="S50" s="4">
        <f t="shared" si="64"/>
        <v>56.222734134420051</v>
      </c>
      <c r="T50" s="4">
        <f t="shared" si="64"/>
        <v>58.650471150983272</v>
      </c>
      <c r="U50" s="4">
        <f t="shared" si="64"/>
        <v>60.431837008276503</v>
      </c>
      <c r="V50" s="4">
        <f t="shared" si="64"/>
        <v>61.887334474353082</v>
      </c>
      <c r="W50" s="4">
        <f t="shared" si="64"/>
        <v>64.622403141729166</v>
      </c>
      <c r="X50" s="4">
        <f t="shared" si="64"/>
        <v>64.247297924383432</v>
      </c>
      <c r="Y50" s="4">
        <f t="shared" si="64"/>
        <v>65.722709803092798</v>
      </c>
      <c r="Z50" s="4">
        <f t="shared" si="64"/>
        <v>68.301058236821419</v>
      </c>
      <c r="AA50" s="4">
        <f t="shared" si="64"/>
        <v>64.833519055791413</v>
      </c>
      <c r="AB50" s="4">
        <f t="shared" si="64"/>
        <v>64.658005708952189</v>
      </c>
      <c r="AC50" s="4">
        <f t="shared" si="64"/>
        <v>61.295691862056636</v>
      </c>
      <c r="AD50" s="4">
        <f t="shared" si="64"/>
        <v>59.700953455448499</v>
      </c>
      <c r="AE50" s="4">
        <f t="shared" si="64"/>
        <v>59.188208438427168</v>
      </c>
      <c r="AF50" s="4">
        <f t="shared" si="64"/>
        <v>59.62278513913872</v>
      </c>
      <c r="AG50" s="4">
        <f t="shared" si="64"/>
        <v>57.454988232115554</v>
      </c>
      <c r="AI50" s="4">
        <f t="shared" si="65"/>
        <v>-2.4027341344200508</v>
      </c>
      <c r="AJ50" s="4">
        <f t="shared" si="65"/>
        <v>-1.9294711509832752</v>
      </c>
      <c r="AK50" s="4">
        <f t="shared" si="65"/>
        <v>-1.3008370082765026</v>
      </c>
      <c r="AL50" s="4">
        <f t="shared" si="65"/>
        <v>-0.73933447435307897</v>
      </c>
      <c r="AM50" s="4">
        <f t="shared" si="65"/>
        <v>-1.9334031417291655</v>
      </c>
      <c r="AN50" s="4">
        <f t="shared" si="65"/>
        <v>-1.1982979243834322</v>
      </c>
      <c r="AO50" s="4">
        <f t="shared" si="65"/>
        <v>-0.21470980309280208</v>
      </c>
      <c r="AP50" s="4">
        <f t="shared" si="65"/>
        <v>-0.59605823682142045</v>
      </c>
      <c r="AQ50" s="4">
        <f t="shared" si="65"/>
        <v>0.36648094420858968</v>
      </c>
      <c r="AR50" s="4">
        <f t="shared" si="65"/>
        <v>-0.32500570895219028</v>
      </c>
      <c r="AS50" s="4">
        <f t="shared" si="65"/>
        <v>0.40430813794336729</v>
      </c>
      <c r="AT50" s="4">
        <f t="shared" si="65"/>
        <v>-1.4009534554485015</v>
      </c>
      <c r="AU50" s="4">
        <f t="shared" si="65"/>
        <v>0.29479156157282915</v>
      </c>
      <c r="AV50" s="4">
        <f t="shared" si="65"/>
        <v>-2.3727851391387205</v>
      </c>
      <c r="AW50" s="4">
        <f t="shared" si="65"/>
        <v>-2.1439882321155537</v>
      </c>
      <c r="AY50" s="2">
        <f t="shared" si="56"/>
        <v>56.214696137673229</v>
      </c>
      <c r="AZ50" s="2">
        <f t="shared" si="56"/>
        <v>58.649786612494431</v>
      </c>
      <c r="BA50" s="2">
        <f t="shared" si="56"/>
        <v>60.431453190382605</v>
      </c>
      <c r="BB50" s="2">
        <f t="shared" si="56"/>
        <v>61.887172889192563</v>
      </c>
      <c r="BC50" s="2">
        <f t="shared" si="56"/>
        <v>64.621974342064263</v>
      </c>
      <c r="BD50" s="2">
        <f t="shared" si="56"/>
        <v>64.247119049475543</v>
      </c>
      <c r="BE50" s="2">
        <f t="shared" si="56"/>
        <v>65.722606386190705</v>
      </c>
      <c r="BF50" s="2">
        <f t="shared" si="56"/>
        <v>68.301021493223701</v>
      </c>
      <c r="BG50" s="2">
        <f t="shared" si="56"/>
        <v>64.833493009684133</v>
      </c>
      <c r="BH50" s="2">
        <f t="shared" si="56"/>
        <v>64.657913625186353</v>
      </c>
      <c r="BI50" s="2">
        <f t="shared" si="56"/>
        <v>61.295673327825718</v>
      </c>
      <c r="BJ50" s="2">
        <f t="shared" si="56"/>
        <v>59.700932608380192</v>
      </c>
      <c r="BK50" s="2">
        <f t="shared" si="56"/>
        <v>59.188173735468617</v>
      </c>
      <c r="BL50" s="2">
        <f t="shared" si="56"/>
        <v>59.622465497930854</v>
      </c>
      <c r="BM50" s="2">
        <f t="shared" si="56"/>
        <v>57.454985935436895</v>
      </c>
      <c r="BO50" s="2">
        <f t="shared" si="15"/>
        <v>53.82</v>
      </c>
      <c r="BP50" s="2">
        <f t="shared" si="16"/>
        <v>56.720999999999997</v>
      </c>
      <c r="BQ50" s="2">
        <f t="shared" si="17"/>
        <v>59.131</v>
      </c>
      <c r="BR50" s="2">
        <f t="shared" si="18"/>
        <v>61.148000000000003</v>
      </c>
      <c r="BS50" s="2">
        <f t="shared" si="19"/>
        <v>62.689</v>
      </c>
      <c r="BT50" s="2">
        <f t="shared" si="20"/>
        <v>63.048999999999999</v>
      </c>
      <c r="BU50" s="2">
        <f t="shared" si="21"/>
        <v>65.507999999999996</v>
      </c>
      <c r="BV50" s="2">
        <f t="shared" si="22"/>
        <v>67.704999999999998</v>
      </c>
      <c r="BW50" s="2">
        <f t="shared" si="23"/>
        <v>65.2</v>
      </c>
      <c r="BX50" s="2">
        <f t="shared" si="24"/>
        <v>64.332999999999998</v>
      </c>
      <c r="BY50" s="2">
        <f t="shared" si="25"/>
        <v>61.7</v>
      </c>
      <c r="BZ50" s="2">
        <f t="shared" si="26"/>
        <v>58.3</v>
      </c>
      <c r="CA50" s="2">
        <f t="shared" si="27"/>
        <v>59.482999999999997</v>
      </c>
      <c r="CB50" s="2">
        <f t="shared" si="28"/>
        <v>57.25</v>
      </c>
      <c r="CC50" s="2">
        <f t="shared" si="29"/>
        <v>55.311</v>
      </c>
      <c r="CE50" s="2" t="str">
        <f t="shared" si="57"/>
        <v/>
      </c>
      <c r="CF50" s="2" t="str">
        <f t="shared" si="57"/>
        <v/>
      </c>
      <c r="CG50" s="2" t="str">
        <f t="shared" si="57"/>
        <v/>
      </c>
      <c r="CH50" s="2" t="str">
        <f t="shared" si="57"/>
        <v/>
      </c>
      <c r="CI50" s="2" t="str">
        <f t="shared" si="57"/>
        <v/>
      </c>
      <c r="CJ50" s="2" t="str">
        <f t="shared" si="57"/>
        <v/>
      </c>
      <c r="CK50" s="2" t="str">
        <f t="shared" si="57"/>
        <v/>
      </c>
      <c r="CL50" s="2" t="str">
        <f t="shared" si="57"/>
        <v/>
      </c>
      <c r="CM50" s="2" t="str">
        <f t="shared" si="57"/>
        <v/>
      </c>
      <c r="CN50" s="2" t="str">
        <f t="shared" si="57"/>
        <v/>
      </c>
      <c r="CO50" s="2" t="str">
        <f t="shared" si="57"/>
        <v/>
      </c>
      <c r="CP50" s="2" t="str">
        <f t="shared" si="57"/>
        <v/>
      </c>
      <c r="CQ50" s="2" t="str">
        <f t="shared" si="57"/>
        <v/>
      </c>
      <c r="CR50" s="2" t="str">
        <f t="shared" si="57"/>
        <v/>
      </c>
      <c r="CS50" s="2" t="str">
        <f t="shared" si="57"/>
        <v/>
      </c>
      <c r="CU50" s="2" t="str">
        <f t="shared" si="31"/>
        <v/>
      </c>
      <c r="CV50" s="2" t="str">
        <f t="shared" si="32"/>
        <v/>
      </c>
      <c r="CW50" s="2" t="str">
        <f t="shared" si="33"/>
        <v/>
      </c>
      <c r="CX50" s="2" t="str">
        <f t="shared" si="34"/>
        <v/>
      </c>
      <c r="CY50" s="2" t="str">
        <f t="shared" si="35"/>
        <v/>
      </c>
      <c r="CZ50" s="2" t="str">
        <f t="shared" si="36"/>
        <v/>
      </c>
      <c r="DA50" s="2" t="str">
        <f t="shared" si="37"/>
        <v/>
      </c>
      <c r="DB50" s="2" t="str">
        <f t="shared" si="38"/>
        <v/>
      </c>
      <c r="DC50" s="2" t="str">
        <f t="shared" si="39"/>
        <v/>
      </c>
      <c r="DD50" s="2" t="str">
        <f t="shared" si="40"/>
        <v/>
      </c>
      <c r="DE50" s="2" t="str">
        <f t="shared" si="41"/>
        <v/>
      </c>
      <c r="DF50" s="2" t="str">
        <f t="shared" si="42"/>
        <v/>
      </c>
      <c r="DG50" s="2" t="str">
        <f t="shared" si="43"/>
        <v/>
      </c>
      <c r="DH50" s="2" t="str">
        <f t="shared" si="44"/>
        <v/>
      </c>
      <c r="DI50" s="2" t="str">
        <f t="shared" si="45"/>
        <v/>
      </c>
      <c r="DK50" s="2">
        <f t="shared" si="66"/>
        <v>55.917620911325372</v>
      </c>
      <c r="DL50" s="2">
        <f t="shared" si="66"/>
        <v>58.683494080338264</v>
      </c>
      <c r="DM50" s="2">
        <f t="shared" si="66"/>
        <v>60.432847629115052</v>
      </c>
      <c r="DN50" s="2">
        <f t="shared" si="66"/>
        <v>62.083146341463419</v>
      </c>
      <c r="DO50" s="2">
        <f t="shared" si="66"/>
        <v>64.973168227121704</v>
      </c>
      <c r="DP50" s="2">
        <f t="shared" si="66"/>
        <v>64.494243902439052</v>
      </c>
      <c r="DQ50" s="2">
        <f t="shared" si="66"/>
        <v>66.037966724738666</v>
      </c>
      <c r="DR50" s="2">
        <f t="shared" si="66"/>
        <v>68.255523921200762</v>
      </c>
      <c r="DS50" s="2">
        <f t="shared" si="66"/>
        <v>64.871471605208441</v>
      </c>
      <c r="DT50" s="2">
        <f t="shared" si="66"/>
        <v>64.581245993031359</v>
      </c>
      <c r="DU50" s="2">
        <f t="shared" si="66"/>
        <v>61.172512820512836</v>
      </c>
      <c r="DV50" s="2">
        <f t="shared" si="66"/>
        <v>59.492311336032387</v>
      </c>
      <c r="DW50" s="2">
        <f t="shared" si="66"/>
        <v>59.203199812382742</v>
      </c>
      <c r="DX50" s="2">
        <f t="shared" si="66"/>
        <v>59.184338719420118</v>
      </c>
      <c r="DY50" s="2">
        <f t="shared" si="66"/>
        <v>56.992885671385672</v>
      </c>
      <c r="EA50" s="2">
        <f t="shared" si="67"/>
        <v>57.899989827804006</v>
      </c>
      <c r="EB50" s="2">
        <f t="shared" si="67"/>
        <v>58.4212159300981</v>
      </c>
      <c r="EC50" s="2">
        <f t="shared" si="67"/>
        <v>60.421858328462889</v>
      </c>
      <c r="ED50" s="2">
        <f t="shared" si="67"/>
        <v>60.486078667003305</v>
      </c>
      <c r="EE50" s="2">
        <f t="shared" si="67"/>
        <v>62.234575565371671</v>
      </c>
      <c r="EF50" s="2">
        <f t="shared" si="67"/>
        <v>62.500420994973013</v>
      </c>
      <c r="EG50" s="2">
        <f t="shared" si="67"/>
        <v>63.343660760863074</v>
      </c>
      <c r="EH50" s="2">
        <f t="shared" si="67"/>
        <v>68.672731096353246</v>
      </c>
      <c r="EI50" s="2">
        <f t="shared" si="67"/>
        <v>64.53063625771874</v>
      </c>
      <c r="EJ50" s="2">
        <f t="shared" si="67"/>
        <v>65.249404444444451</v>
      </c>
      <c r="EK50" s="2">
        <f t="shared" si="67"/>
        <v>62.316339974367914</v>
      </c>
      <c r="EL50" s="2">
        <f t="shared" si="67"/>
        <v>61.444375325255358</v>
      </c>
      <c r="EM50" s="2">
        <f t="shared" si="67"/>
        <v>59.067040614814786</v>
      </c>
      <c r="EN50" s="2">
        <f t="shared" si="67"/>
        <v>62.646760200299774</v>
      </c>
      <c r="EO50" s="2">
        <f t="shared" si="67"/>
        <v>61.463727245815775</v>
      </c>
      <c r="EQ50" s="2">
        <f t="shared" si="68"/>
        <v>56.250520666375245</v>
      </c>
      <c r="ER50" s="2">
        <f t="shared" si="68"/>
        <v>57.323326061273619</v>
      </c>
      <c r="ES50" s="2">
        <f t="shared" si="68"/>
        <v>59.822162581499001</v>
      </c>
      <c r="ET50" s="2">
        <f t="shared" si="68"/>
        <v>59.789311869290323</v>
      </c>
      <c r="EU50" s="2">
        <f t="shared" si="68"/>
        <v>62.526526864774191</v>
      </c>
      <c r="EV50" s="2">
        <f t="shared" si="68"/>
        <v>62.500420994973013</v>
      </c>
      <c r="EW50" s="2">
        <f t="shared" si="68"/>
        <v>63.46675788413868</v>
      </c>
      <c r="EX50" s="2">
        <f t="shared" si="68"/>
        <v>67.771750970358141</v>
      </c>
      <c r="EY50" s="2">
        <f t="shared" si="68"/>
        <v>64.29887567390621</v>
      </c>
      <c r="EZ50" s="2">
        <f t="shared" si="68"/>
        <v>64.674592180423758</v>
      </c>
      <c r="FA50" s="2">
        <f t="shared" si="68"/>
        <v>61.600103790778199</v>
      </c>
      <c r="FB50" s="2">
        <f t="shared" si="68"/>
        <v>61.444375325255358</v>
      </c>
      <c r="FC50" s="2">
        <f t="shared" si="68"/>
        <v>59.234904454700455</v>
      </c>
      <c r="FD50" s="2">
        <f t="shared" si="68"/>
        <v>60.950370534893011</v>
      </c>
      <c r="FE50" s="2">
        <f t="shared" si="68"/>
        <v>64.927154281891688</v>
      </c>
      <c r="FG50" s="2">
        <f t="shared" si="69"/>
        <v>0.14987520765362375</v>
      </c>
      <c r="FH50" s="2">
        <f t="shared" si="69"/>
        <v>0.12844844200202832</v>
      </c>
      <c r="FI50" s="2">
        <f t="shared" si="69"/>
        <v>0.12593673246834072</v>
      </c>
      <c r="FJ50" s="2">
        <f t="shared" si="69"/>
        <v>0.12270066731008328</v>
      </c>
      <c r="FK50" s="2">
        <f t="shared" si="69"/>
        <v>0.12824042996630064</v>
      </c>
      <c r="FL50" s="2">
        <f t="shared" si="69"/>
        <v>0.12394523708105044</v>
      </c>
      <c r="FM50" s="2">
        <f t="shared" si="69"/>
        <v>0.11704764852980484</v>
      </c>
      <c r="FN50" s="2">
        <f t="shared" si="69"/>
        <v>0.10908776830122796</v>
      </c>
      <c r="FO50" s="2">
        <f t="shared" si="69"/>
        <v>0.11141586544244102</v>
      </c>
      <c r="FP50" s="2">
        <f t="shared" si="69"/>
        <v>0.11475952563179036</v>
      </c>
      <c r="FQ50" s="2">
        <f t="shared" si="69"/>
        <v>0.10768536673076441</v>
      </c>
      <c r="FR50" s="2">
        <f t="shared" si="69"/>
        <v>0.10687214840270019</v>
      </c>
      <c r="FS50" s="2">
        <f t="shared" si="69"/>
        <v>0.11037430688901775</v>
      </c>
      <c r="FT50" s="2">
        <f t="shared" si="69"/>
        <v>0.12654306148227693</v>
      </c>
      <c r="FU50" s="2">
        <f t="shared" si="69"/>
        <v>0.10335161860527219</v>
      </c>
      <c r="FW50" s="2">
        <f t="shared" si="58"/>
        <v>1.9840719810846073E-5</v>
      </c>
      <c r="FX50" s="2">
        <f t="shared" si="58"/>
        <v>1.662104262412089E-5</v>
      </c>
      <c r="FY50" s="2">
        <f t="shared" si="58"/>
        <v>1.7479057101721768E-5</v>
      </c>
      <c r="FZ50" s="2">
        <f t="shared" si="58"/>
        <v>1.7484867652761745E-5</v>
      </c>
      <c r="GA50" s="2">
        <f t="shared" si="58"/>
        <v>1.5123713970786922E-5</v>
      </c>
      <c r="GB50" s="2">
        <f t="shared" si="58"/>
        <v>1.5564148509884293E-5</v>
      </c>
      <c r="GC50" s="2">
        <f t="shared" si="58"/>
        <v>1.493896409164536E-5</v>
      </c>
      <c r="GD50" s="2">
        <f t="shared" si="58"/>
        <v>1.6235245686406315E-5</v>
      </c>
      <c r="GE50" s="2">
        <f t="shared" si="58"/>
        <v>1.78214530873328E-5</v>
      </c>
      <c r="GF50" s="2">
        <f t="shared" si="58"/>
        <v>1.724872042854844E-5</v>
      </c>
      <c r="GG50" s="2">
        <f t="shared" si="58"/>
        <v>1.8065586328722418E-5</v>
      </c>
      <c r="GH50" s="2">
        <f t="shared" si="58"/>
        <v>1.6632019459725954E-5</v>
      </c>
      <c r="GI50" s="2">
        <f t="shared" si="58"/>
        <v>1.4298159770571274E-5</v>
      </c>
      <c r="GJ50" s="2">
        <f t="shared" si="58"/>
        <v>1.0985578465718279E-5</v>
      </c>
      <c r="GK50" s="2">
        <f t="shared" si="58"/>
        <v>9.1097071768736433E-6</v>
      </c>
      <c r="GM50" s="86">
        <f t="shared" si="59"/>
        <v>6.4849803905725239E-6</v>
      </c>
      <c r="GN50" s="86">
        <f t="shared" si="59"/>
        <v>4.9252562295146896E-7</v>
      </c>
      <c r="GO50" s="86">
        <f t="shared" si="59"/>
        <v>2.6201741689470005E-7</v>
      </c>
      <c r="GP50" s="86">
        <f t="shared" si="59"/>
        <v>1.0964775714535981E-7</v>
      </c>
      <c r="GQ50" s="86">
        <f t="shared" si="59"/>
        <v>3.1757073854096583E-7</v>
      </c>
      <c r="GR50" s="86">
        <f t="shared" si="59"/>
        <v>1.2493537911830358E-7</v>
      </c>
      <c r="GS50" s="86">
        <f t="shared" si="59"/>
        <v>7.1703510119384371E-8</v>
      </c>
      <c r="GT50" s="86">
        <f t="shared" si="59"/>
        <v>2.4618727643611764E-8</v>
      </c>
      <c r="GU50" s="86">
        <f t="shared" si="59"/>
        <v>1.6708342529142941E-8</v>
      </c>
      <c r="GV50" s="86">
        <f t="shared" si="59"/>
        <v>6.443893044069987E-8</v>
      </c>
      <c r="GW50" s="86">
        <f t="shared" si="59"/>
        <v>1.214206853577994E-8</v>
      </c>
      <c r="GX50" s="86">
        <f t="shared" si="59"/>
        <v>1.3675104019889217E-8</v>
      </c>
      <c r="GY50" s="86">
        <f t="shared" si="59"/>
        <v>2.2997531630341929E-8</v>
      </c>
      <c r="GZ50" s="86">
        <f t="shared" si="59"/>
        <v>2.3958126993227329E-7</v>
      </c>
      <c r="HA50" s="86">
        <f t="shared" si="59"/>
        <v>1.8262861066799644E-9</v>
      </c>
      <c r="HC50" s="86">
        <f t="shared" si="63"/>
        <v>2.7007689230495533E-16</v>
      </c>
      <c r="HD50" s="86">
        <f t="shared" si="63"/>
        <v>8.53589937013333E-21</v>
      </c>
      <c r="HE50" s="86">
        <f t="shared" si="63"/>
        <v>1.2505498732322821E-20</v>
      </c>
      <c r="HF50" s="86">
        <f t="shared" si="63"/>
        <v>3.1826700154664347E-22</v>
      </c>
      <c r="HG50" s="86">
        <f t="shared" si="63"/>
        <v>1.7103494351173111E-21</v>
      </c>
      <c r="HH50" s="86">
        <f t="shared" si="63"/>
        <v>2.0223052188984346E-23</v>
      </c>
      <c r="HI50" s="86">
        <f t="shared" si="63"/>
        <v>2.0771757512628238E-23</v>
      </c>
      <c r="HJ50" s="86">
        <f t="shared" si="63"/>
        <v>1.9536947840994274E-24</v>
      </c>
      <c r="HK50" s="86">
        <f t="shared" si="63"/>
        <v>5.0588715928323739E-24</v>
      </c>
      <c r="HL50" s="86">
        <f t="shared" si="63"/>
        <v>4.3470843831451324E-23</v>
      </c>
      <c r="HM50" s="86">
        <f t="shared" si="63"/>
        <v>2.8941717095958906E-25</v>
      </c>
      <c r="HN50" s="86">
        <f t="shared" si="63"/>
        <v>3.303632303523962E-24</v>
      </c>
      <c r="HO50" s="86">
        <f t="shared" si="63"/>
        <v>3.9590251095385118E-22</v>
      </c>
      <c r="HP50" s="86">
        <f t="shared" si="63"/>
        <v>8.2458194494318948E-21</v>
      </c>
      <c r="HQ50" s="86">
        <f t="shared" si="63"/>
        <v>2.0689758944055796E-28</v>
      </c>
      <c r="HS50" s="86">
        <f t="shared" si="60"/>
        <v>5.85718568735238E-65</v>
      </c>
      <c r="HT50" s="86">
        <f t="shared" si="60"/>
        <v>6.1077435859367215E-83</v>
      </c>
      <c r="HU50" s="86">
        <f t="shared" si="60"/>
        <v>6.4522316890111706E-83</v>
      </c>
      <c r="HV50" s="86">
        <f t="shared" si="60"/>
        <v>4.1859291896320337E-92</v>
      </c>
      <c r="HW50" s="86">
        <f t="shared" si="60"/>
        <v>2.208176793249358E-89</v>
      </c>
      <c r="HX50" s="86">
        <f t="shared" si="60"/>
        <v>4.4948328982813714E-99</v>
      </c>
      <c r="HY50" s="86">
        <f t="shared" si="60"/>
        <v>9.7203458778601992E-98</v>
      </c>
      <c r="HZ50" s="86">
        <f t="shared" si="60"/>
        <v>2.0521141758221064E-101</v>
      </c>
      <c r="IA50" s="86">
        <f t="shared" si="60"/>
        <v>5.8804212821609398E-100</v>
      </c>
      <c r="IB50" s="86">
        <f t="shared" si="60"/>
        <v>1.3840819789627944E-94</v>
      </c>
      <c r="IC50" s="86">
        <f t="shared" si="60"/>
        <v>9.8542146569809307E-105</v>
      </c>
      <c r="ID50" s="86">
        <f t="shared" si="60"/>
        <v>1.1753229819599392E-99</v>
      </c>
      <c r="IE50" s="86">
        <f t="shared" si="60"/>
        <v>2.4200876461359726E-91</v>
      </c>
      <c r="IF50" s="86">
        <f t="shared" si="60"/>
        <v>1.710804866878558E-56</v>
      </c>
      <c r="IG50" s="86">
        <f t="shared" si="60"/>
        <v>5.5734173060144495E-43</v>
      </c>
      <c r="II50" s="86">
        <f t="shared" si="61"/>
        <v>6.1063917954215473E-215</v>
      </c>
      <c r="IJ50" s="86">
        <f t="shared" si="61"/>
        <v>4.046893696573956E-307</v>
      </c>
      <c r="IK50" s="86">
        <f t="shared" si="61"/>
        <v>2.0445303694001408E-306</v>
      </c>
      <c r="IL50" s="86">
        <f t="shared" si="61"/>
        <v>0</v>
      </c>
      <c r="IM50" s="86">
        <f t="shared" si="61"/>
        <v>0</v>
      </c>
      <c r="IN50" s="86">
        <f t="shared" si="61"/>
        <v>0</v>
      </c>
      <c r="IO50" s="86">
        <f t="shared" si="61"/>
        <v>0</v>
      </c>
      <c r="IP50" s="86">
        <f t="shared" si="61"/>
        <v>0</v>
      </c>
      <c r="IQ50" s="86">
        <f t="shared" si="61"/>
        <v>0</v>
      </c>
      <c r="IR50" s="86">
        <f t="shared" si="61"/>
        <v>0</v>
      </c>
      <c r="IS50" s="86">
        <f t="shared" si="61"/>
        <v>0</v>
      </c>
      <c r="IT50" s="86">
        <f t="shared" si="61"/>
        <v>0</v>
      </c>
      <c r="IU50" s="86">
        <f t="shared" si="61"/>
        <v>0</v>
      </c>
      <c r="IV50" s="86">
        <f t="shared" si="61"/>
        <v>1.5868733203200779E-142</v>
      </c>
      <c r="IW50" s="86">
        <f t="shared" si="61"/>
        <v>5.5989666786948117E-98</v>
      </c>
      <c r="IY50" s="86">
        <f t="shared" si="62"/>
        <v>6.4849803908426012E-6</v>
      </c>
      <c r="IZ50" s="86">
        <f t="shared" si="62"/>
        <v>4.9252562295147754E-7</v>
      </c>
      <c r="JA50" s="86">
        <f t="shared" si="62"/>
        <v>2.6201741689471255E-7</v>
      </c>
      <c r="JB50" s="86">
        <f t="shared" si="62"/>
        <v>1.0964775714536013E-7</v>
      </c>
      <c r="JC50" s="86">
        <f t="shared" si="62"/>
        <v>3.1757073854096753E-7</v>
      </c>
      <c r="JD50" s="86">
        <f t="shared" si="62"/>
        <v>1.2493537911830361E-7</v>
      </c>
      <c r="JE50" s="86">
        <f t="shared" si="62"/>
        <v>7.1703510119384398E-8</v>
      </c>
      <c r="JF50" s="86">
        <f t="shared" si="62"/>
        <v>2.4618727643611767E-8</v>
      </c>
      <c r="JG50" s="86">
        <f t="shared" si="62"/>
        <v>1.6708342529142948E-8</v>
      </c>
      <c r="JH50" s="86">
        <f t="shared" si="62"/>
        <v>6.443893044069991E-8</v>
      </c>
      <c r="JI50" s="86">
        <f t="shared" si="62"/>
        <v>1.214206853577994E-8</v>
      </c>
      <c r="JJ50" s="86">
        <f t="shared" si="62"/>
        <v>1.367510401988922E-8</v>
      </c>
      <c r="JK50" s="86">
        <f t="shared" si="62"/>
        <v>2.2997531630342326E-8</v>
      </c>
      <c r="JL50" s="86">
        <f t="shared" si="62"/>
        <v>2.3958126993228155E-7</v>
      </c>
      <c r="JM50" s="86">
        <f t="shared" si="62"/>
        <v>1.8262861066799644E-9</v>
      </c>
    </row>
    <row r="51" spans="2:273" x14ac:dyDescent="0.25">
      <c r="B51" s="2">
        <v>24</v>
      </c>
      <c r="C51" s="37">
        <v>53.738</v>
      </c>
      <c r="D51" s="37">
        <v>58.442999999999998</v>
      </c>
      <c r="E51" s="37">
        <v>58.835999999999999</v>
      </c>
      <c r="F51" s="37">
        <v>61.884999999999998</v>
      </c>
      <c r="G51" s="37">
        <v>64.114999999999995</v>
      </c>
      <c r="H51" s="37">
        <v>63.902000000000001</v>
      </c>
      <c r="I51" s="37">
        <v>63.933999999999997</v>
      </c>
      <c r="J51" s="37">
        <v>67.966999999999999</v>
      </c>
      <c r="K51" s="37">
        <v>63.85</v>
      </c>
      <c r="L51" s="37">
        <v>63.433</v>
      </c>
      <c r="M51" s="37">
        <v>60.332999999999998</v>
      </c>
      <c r="N51" s="37">
        <v>58.2</v>
      </c>
      <c r="O51" s="37">
        <v>58.533000000000001</v>
      </c>
      <c r="P51" s="37">
        <v>56.95</v>
      </c>
      <c r="Q51" s="37">
        <v>54.606999999999999</v>
      </c>
      <c r="S51" s="4">
        <f t="shared" si="64"/>
        <v>56.446058162456204</v>
      </c>
      <c r="T51" s="4">
        <f t="shared" si="64"/>
        <v>58.825437500860787</v>
      </c>
      <c r="U51" s="4">
        <f t="shared" si="64"/>
        <v>60.625373724733038</v>
      </c>
      <c r="V51" s="4">
        <f t="shared" si="64"/>
        <v>62.124811774073663</v>
      </c>
      <c r="W51" s="4">
        <f t="shared" si="64"/>
        <v>64.779127582164961</v>
      </c>
      <c r="X51" s="4">
        <f t="shared" si="64"/>
        <v>64.397232324677972</v>
      </c>
      <c r="Y51" s="4">
        <f t="shared" si="64"/>
        <v>65.861205457484502</v>
      </c>
      <c r="Z51" s="4">
        <f t="shared" si="64"/>
        <v>68.477393565306159</v>
      </c>
      <c r="AA51" s="4">
        <f t="shared" si="64"/>
        <v>65.030205909955029</v>
      </c>
      <c r="AB51" s="4">
        <f t="shared" si="64"/>
        <v>64.78813014167244</v>
      </c>
      <c r="AC51" s="4">
        <f t="shared" si="64"/>
        <v>61.47153905576026</v>
      </c>
      <c r="AD51" s="4">
        <f t="shared" si="64"/>
        <v>59.906424299977076</v>
      </c>
      <c r="AE51" s="4">
        <f t="shared" si="64"/>
        <v>59.409873983998658</v>
      </c>
      <c r="AF51" s="4">
        <f t="shared" si="64"/>
        <v>59.789276072101956</v>
      </c>
      <c r="AG51" s="4">
        <f t="shared" si="64"/>
        <v>57.62369036112726</v>
      </c>
      <c r="AI51" s="4">
        <f t="shared" si="65"/>
        <v>-2.7080581624562043</v>
      </c>
      <c r="AJ51" s="4">
        <f t="shared" si="65"/>
        <v>-0.38243750086078876</v>
      </c>
      <c r="AK51" s="4">
        <f t="shared" si="65"/>
        <v>-1.7893737247330392</v>
      </c>
      <c r="AL51" s="4">
        <f t="shared" si="65"/>
        <v>-0.23981177407366516</v>
      </c>
      <c r="AM51" s="4">
        <f t="shared" si="65"/>
        <v>-0.6641275821649657</v>
      </c>
      <c r="AN51" s="4">
        <f t="shared" si="65"/>
        <v>-0.49523232467797129</v>
      </c>
      <c r="AO51" s="4">
        <f t="shared" si="65"/>
        <v>-1.9272054574845043</v>
      </c>
      <c r="AP51" s="4">
        <f t="shared" si="65"/>
        <v>-0.51039356530615976</v>
      </c>
      <c r="AQ51" s="4">
        <f t="shared" si="65"/>
        <v>-1.1802059099550277</v>
      </c>
      <c r="AR51" s="4">
        <f t="shared" si="65"/>
        <v>-1.3551301416724399</v>
      </c>
      <c r="AS51" s="4">
        <f t="shared" si="65"/>
        <v>-1.1385390557602619</v>
      </c>
      <c r="AT51" s="4">
        <f t="shared" si="65"/>
        <v>-1.7064242999770727</v>
      </c>
      <c r="AU51" s="4">
        <f t="shared" si="65"/>
        <v>-0.87687398399865657</v>
      </c>
      <c r="AV51" s="4">
        <f t="shared" si="65"/>
        <v>-2.8392760721019528</v>
      </c>
      <c r="AW51" s="4">
        <f t="shared" si="65"/>
        <v>-3.0166903611272602</v>
      </c>
      <c r="AY51" s="2">
        <f t="shared" si="56"/>
        <v>56.433128408336245</v>
      </c>
      <c r="AZ51" s="2">
        <f t="shared" si="56"/>
        <v>58.824184625077748</v>
      </c>
      <c r="BA51" s="2">
        <f t="shared" si="56"/>
        <v>60.624645479025411</v>
      </c>
      <c r="BB51" s="2">
        <f t="shared" si="56"/>
        <v>62.124489630457667</v>
      </c>
      <c r="BC51" s="2">
        <f t="shared" si="56"/>
        <v>64.778319201031181</v>
      </c>
      <c r="BD51" s="2">
        <f t="shared" si="56"/>
        <v>64.396877465783547</v>
      </c>
      <c r="BE51" s="2">
        <f t="shared" si="56"/>
        <v>65.860997167843507</v>
      </c>
      <c r="BF51" s="2">
        <f t="shared" si="56"/>
        <v>68.477316313759658</v>
      </c>
      <c r="BG51" s="2">
        <f t="shared" si="56"/>
        <v>65.030149259816326</v>
      </c>
      <c r="BH51" s="2">
        <f t="shared" si="56"/>
        <v>64.787944771148418</v>
      </c>
      <c r="BI51" s="2">
        <f t="shared" si="56"/>
        <v>61.471498466858662</v>
      </c>
      <c r="BJ51" s="2">
        <f t="shared" si="56"/>
        <v>59.906379136272953</v>
      </c>
      <c r="BK51" s="2">
        <f t="shared" si="56"/>
        <v>59.40980035658211</v>
      </c>
      <c r="BL51" s="2">
        <f t="shared" si="56"/>
        <v>59.788664755545582</v>
      </c>
      <c r="BM51" s="2">
        <f t="shared" si="56"/>
        <v>57.62368477339664</v>
      </c>
      <c r="BO51" s="2">
        <f t="shared" si="15"/>
        <v>53.738</v>
      </c>
      <c r="BP51" s="2">
        <f t="shared" si="16"/>
        <v>58.442999999999998</v>
      </c>
      <c r="BQ51" s="2">
        <f t="shared" si="17"/>
        <v>58.835999999999999</v>
      </c>
      <c r="BR51" s="2">
        <f t="shared" si="18"/>
        <v>61.884999999999998</v>
      </c>
      <c r="BS51" s="2">
        <f t="shared" si="19"/>
        <v>64.114999999999995</v>
      </c>
      <c r="BT51" s="2">
        <f t="shared" si="20"/>
        <v>63.902000000000001</v>
      </c>
      <c r="BU51" s="2">
        <f t="shared" si="21"/>
        <v>63.933999999999997</v>
      </c>
      <c r="BV51" s="2">
        <f t="shared" si="22"/>
        <v>67.966999999999999</v>
      </c>
      <c r="BW51" s="2">
        <f t="shared" si="23"/>
        <v>63.85</v>
      </c>
      <c r="BX51" s="2">
        <f t="shared" si="24"/>
        <v>63.433</v>
      </c>
      <c r="BY51" s="2">
        <f t="shared" si="25"/>
        <v>60.332999999999998</v>
      </c>
      <c r="BZ51" s="2">
        <f t="shared" si="26"/>
        <v>58.2</v>
      </c>
      <c r="CA51" s="2">
        <f t="shared" si="27"/>
        <v>58.533000000000001</v>
      </c>
      <c r="CB51" s="2">
        <f t="shared" si="28"/>
        <v>56.95</v>
      </c>
      <c r="CC51" s="2">
        <f t="shared" si="29"/>
        <v>54.606999999999999</v>
      </c>
      <c r="CE51" s="2" t="str">
        <f t="shared" si="57"/>
        <v/>
      </c>
      <c r="CF51" s="2" t="str">
        <f t="shared" si="57"/>
        <v/>
      </c>
      <c r="CG51" s="2" t="str">
        <f t="shared" si="57"/>
        <v/>
      </c>
      <c r="CH51" s="2" t="str">
        <f t="shared" si="57"/>
        <v/>
      </c>
      <c r="CI51" s="2" t="str">
        <f t="shared" si="57"/>
        <v/>
      </c>
      <c r="CJ51" s="2" t="str">
        <f t="shared" si="57"/>
        <v/>
      </c>
      <c r="CK51" s="2" t="str">
        <f t="shared" si="57"/>
        <v/>
      </c>
      <c r="CL51" s="2" t="str">
        <f t="shared" si="57"/>
        <v/>
      </c>
      <c r="CM51" s="2" t="str">
        <f t="shared" si="57"/>
        <v/>
      </c>
      <c r="CN51" s="2" t="str">
        <f t="shared" si="57"/>
        <v/>
      </c>
      <c r="CO51" s="2" t="str">
        <f t="shared" si="57"/>
        <v/>
      </c>
      <c r="CP51" s="2" t="str">
        <f t="shared" si="57"/>
        <v/>
      </c>
      <c r="CQ51" s="2" t="str">
        <f t="shared" si="57"/>
        <v/>
      </c>
      <c r="CR51" s="2" t="str">
        <f t="shared" si="57"/>
        <v/>
      </c>
      <c r="CS51" s="2" t="str">
        <f t="shared" si="57"/>
        <v/>
      </c>
      <c r="CU51" s="2" t="str">
        <f t="shared" si="31"/>
        <v/>
      </c>
      <c r="CV51" s="2" t="str">
        <f t="shared" si="32"/>
        <v/>
      </c>
      <c r="CW51" s="2" t="str">
        <f t="shared" si="33"/>
        <v/>
      </c>
      <c r="CX51" s="2" t="str">
        <f t="shared" si="34"/>
        <v/>
      </c>
      <c r="CY51" s="2" t="str">
        <f t="shared" si="35"/>
        <v/>
      </c>
      <c r="CZ51" s="2" t="str">
        <f t="shared" si="36"/>
        <v/>
      </c>
      <c r="DA51" s="2" t="str">
        <f t="shared" si="37"/>
        <v/>
      </c>
      <c r="DB51" s="2" t="str">
        <f t="shared" si="38"/>
        <v/>
      </c>
      <c r="DC51" s="2" t="str">
        <f t="shared" si="39"/>
        <v/>
      </c>
      <c r="DD51" s="2" t="str">
        <f t="shared" si="40"/>
        <v/>
      </c>
      <c r="DE51" s="2" t="str">
        <f t="shared" si="41"/>
        <v/>
      </c>
      <c r="DF51" s="2" t="str">
        <f t="shared" si="42"/>
        <v/>
      </c>
      <c r="DG51" s="2" t="str">
        <f t="shared" si="43"/>
        <v/>
      </c>
      <c r="DH51" s="2" t="str">
        <f t="shared" si="44"/>
        <v/>
      </c>
      <c r="DI51" s="2" t="str">
        <f t="shared" si="45"/>
        <v/>
      </c>
      <c r="DK51" s="2">
        <f t="shared" si="66"/>
        <v>56.184421656807913</v>
      </c>
      <c r="DL51" s="2">
        <f t="shared" si="66"/>
        <v>58.918368921775894</v>
      </c>
      <c r="DM51" s="2">
        <f t="shared" si="66"/>
        <v>60.686881304741753</v>
      </c>
      <c r="DN51" s="2">
        <f t="shared" si="66"/>
        <v>62.400535540069697</v>
      </c>
      <c r="DO51" s="2">
        <f t="shared" si="66"/>
        <v>65.212382965871328</v>
      </c>
      <c r="DP51" s="2">
        <f t="shared" si="66"/>
        <v>64.71500836236936</v>
      </c>
      <c r="DQ51" s="2">
        <f t="shared" si="66"/>
        <v>66.248292682926817</v>
      </c>
      <c r="DR51" s="2">
        <f t="shared" si="66"/>
        <v>68.478064352720466</v>
      </c>
      <c r="DS51" s="2">
        <f t="shared" si="66"/>
        <v>65.123914542072441</v>
      </c>
      <c r="DT51" s="2">
        <f t="shared" si="66"/>
        <v>64.749146341463415</v>
      </c>
      <c r="DU51" s="2">
        <f t="shared" si="66"/>
        <v>61.384358974358989</v>
      </c>
      <c r="DV51" s="2">
        <f t="shared" si="66"/>
        <v>59.727925506072872</v>
      </c>
      <c r="DW51" s="2">
        <f t="shared" si="66"/>
        <v>59.479069887429645</v>
      </c>
      <c r="DX51" s="2">
        <f t="shared" si="66"/>
        <v>59.365119299305348</v>
      </c>
      <c r="DY51" s="2">
        <f t="shared" si="66"/>
        <v>57.155978978978979</v>
      </c>
      <c r="EA51" s="2">
        <f t="shared" si="67"/>
        <v>57.71993790306496</v>
      </c>
      <c r="EB51" s="2">
        <f t="shared" si="67"/>
        <v>58.241495620746228</v>
      </c>
      <c r="EC51" s="2">
        <f t="shared" si="67"/>
        <v>60.23078796025716</v>
      </c>
      <c r="ED51" s="2">
        <f t="shared" si="67"/>
        <v>60.324548725069448</v>
      </c>
      <c r="EE51" s="2">
        <f t="shared" si="67"/>
        <v>62.087212934647162</v>
      </c>
      <c r="EF51" s="2">
        <f t="shared" si="67"/>
        <v>62.346153239272375</v>
      </c>
      <c r="EG51" s="2">
        <f t="shared" si="67"/>
        <v>63.196473387211363</v>
      </c>
      <c r="EH51" s="2">
        <f t="shared" si="67"/>
        <v>68.471878538972376</v>
      </c>
      <c r="EI51" s="2">
        <f t="shared" si="67"/>
        <v>64.348171812497554</v>
      </c>
      <c r="EJ51" s="2">
        <f t="shared" si="67"/>
        <v>65.060983303303303</v>
      </c>
      <c r="EK51" s="2">
        <f t="shared" si="67"/>
        <v>62.13014957862439</v>
      </c>
      <c r="EL51" s="2">
        <f t="shared" si="67"/>
        <v>61.266490533612966</v>
      </c>
      <c r="EM51" s="2">
        <f t="shared" si="67"/>
        <v>58.900586641118153</v>
      </c>
      <c r="EN51" s="2">
        <f t="shared" si="67"/>
        <v>62.455076356059216</v>
      </c>
      <c r="EO51" s="2">
        <f t="shared" si="67"/>
        <v>61.324027553227822</v>
      </c>
      <c r="EQ51" s="2">
        <f t="shared" si="68"/>
        <v>56.091863009373938</v>
      </c>
      <c r="ER51" s="2">
        <f t="shared" si="68"/>
        <v>57.156565715021721</v>
      </c>
      <c r="ES51" s="2">
        <f t="shared" si="68"/>
        <v>59.638323664389567</v>
      </c>
      <c r="ET51" s="2">
        <f t="shared" si="68"/>
        <v>59.636288234545802</v>
      </c>
      <c r="EU51" s="2">
        <f t="shared" si="68"/>
        <v>62.375590012342151</v>
      </c>
      <c r="EV51" s="2">
        <f t="shared" si="68"/>
        <v>62.346153239272375</v>
      </c>
      <c r="EW51" s="2">
        <f t="shared" si="68"/>
        <v>63.318087389838709</v>
      </c>
      <c r="EX51" s="2">
        <f t="shared" si="68"/>
        <v>67.581775718666279</v>
      </c>
      <c r="EY51" s="2">
        <f t="shared" si="68"/>
        <v>64.119243407911171</v>
      </c>
      <c r="EZ51" s="2">
        <f t="shared" si="68"/>
        <v>64.493163435060652</v>
      </c>
      <c r="FA51" s="2">
        <f t="shared" si="68"/>
        <v>61.422675326866866</v>
      </c>
      <c r="FB51" s="2">
        <f t="shared" si="68"/>
        <v>61.266490533612966</v>
      </c>
      <c r="FC51" s="2">
        <f t="shared" si="68"/>
        <v>59.066432155280637</v>
      </c>
      <c r="FD51" s="2">
        <f t="shared" si="68"/>
        <v>60.778166817728362</v>
      </c>
      <c r="FE51" s="2">
        <f t="shared" si="68"/>
        <v>64.739143372223552</v>
      </c>
      <c r="FG51" s="2">
        <f t="shared" si="69"/>
        <v>0.16199253554008156</v>
      </c>
      <c r="FH51" s="2">
        <f t="shared" si="69"/>
        <v>0.13911691325584105</v>
      </c>
      <c r="FI51" s="2">
        <f t="shared" si="69"/>
        <v>0.13642924561335623</v>
      </c>
      <c r="FJ51" s="2">
        <f t="shared" si="69"/>
        <v>0.13296457976694873</v>
      </c>
      <c r="FK51" s="2">
        <f t="shared" si="69"/>
        <v>0.13889437777856126</v>
      </c>
      <c r="FL51" s="2">
        <f t="shared" si="69"/>
        <v>0.13429732088043567</v>
      </c>
      <c r="FM51" s="2">
        <f t="shared" si="69"/>
        <v>0.1269070903679495</v>
      </c>
      <c r="FN51" s="2">
        <f t="shared" si="69"/>
        <v>0.11836659934933966</v>
      </c>
      <c r="FO51" s="2">
        <f t="shared" si="69"/>
        <v>0.12086585569814587</v>
      </c>
      <c r="FP51" s="2">
        <f t="shared" si="69"/>
        <v>0.12445339554296006</v>
      </c>
      <c r="FQ51" s="2">
        <f t="shared" si="69"/>
        <v>0.11686055844057103</v>
      </c>
      <c r="FR51" s="2">
        <f t="shared" si="69"/>
        <v>0.11598705742414861</v>
      </c>
      <c r="FS51" s="2">
        <f t="shared" si="69"/>
        <v>0.11974786019935216</v>
      </c>
      <c r="FT51" s="2">
        <f t="shared" si="69"/>
        <v>0.13707816890801727</v>
      </c>
      <c r="FU51" s="2">
        <f t="shared" si="69"/>
        <v>0.11220399040626124</v>
      </c>
      <c r="FW51" s="2">
        <f t="shared" si="58"/>
        <v>2.1754875025265437E-5</v>
      </c>
      <c r="FX51" s="2">
        <f t="shared" si="58"/>
        <v>1.8224581610155342E-5</v>
      </c>
      <c r="FY51" s="2">
        <f t="shared" si="58"/>
        <v>1.9165372681693638E-5</v>
      </c>
      <c r="FZ51" s="2">
        <f t="shared" si="58"/>
        <v>1.9171743802725144E-5</v>
      </c>
      <c r="GA51" s="2">
        <f t="shared" si="58"/>
        <v>1.6582798417569453E-5</v>
      </c>
      <c r="GB51" s="2">
        <f t="shared" si="58"/>
        <v>1.706572385671505E-5</v>
      </c>
      <c r="GC51" s="2">
        <f t="shared" si="58"/>
        <v>1.6380224790894167E-5</v>
      </c>
      <c r="GD51" s="2">
        <f t="shared" si="58"/>
        <v>1.7801565020740374E-5</v>
      </c>
      <c r="GE51" s="2">
        <f t="shared" si="58"/>
        <v>1.9540801135754228E-5</v>
      </c>
      <c r="GF51" s="2">
        <f t="shared" si="58"/>
        <v>1.8912814387977459E-5</v>
      </c>
      <c r="GG51" s="2">
        <f t="shared" si="58"/>
        <v>1.9808486985077681E-5</v>
      </c>
      <c r="GH51" s="2">
        <f t="shared" si="58"/>
        <v>1.8236617432445638E-5</v>
      </c>
      <c r="GI51" s="2">
        <f t="shared" si="58"/>
        <v>1.5677598806772199E-5</v>
      </c>
      <c r="GJ51" s="2">
        <f t="shared" si="58"/>
        <v>1.204543449310006E-5</v>
      </c>
      <c r="GK51" s="2">
        <f t="shared" si="58"/>
        <v>9.9885865138410546E-6</v>
      </c>
      <c r="GM51" s="86">
        <f t="shared" si="59"/>
        <v>1.0663376638588486E-5</v>
      </c>
      <c r="GN51" s="86">
        <f t="shared" si="59"/>
        <v>9.2224949754338298E-7</v>
      </c>
      <c r="GO51" s="86">
        <f t="shared" si="59"/>
        <v>5.087820106922333E-7</v>
      </c>
      <c r="GP51" s="86">
        <f t="shared" si="59"/>
        <v>2.2380328840646535E-7</v>
      </c>
      <c r="GQ51" s="86">
        <f t="shared" si="59"/>
        <v>6.127508907629027E-7</v>
      </c>
      <c r="GR51" s="86">
        <f t="shared" si="59"/>
        <v>2.5376060379776351E-7</v>
      </c>
      <c r="GS51" s="86">
        <f t="shared" si="59"/>
        <v>1.478105175091813E-7</v>
      </c>
      <c r="GT51" s="86">
        <f t="shared" si="59"/>
        <v>5.2968787552677435E-8</v>
      </c>
      <c r="GU51" s="86">
        <f t="shared" si="59"/>
        <v>3.7209028052936814E-8</v>
      </c>
      <c r="GV51" s="86">
        <f t="shared" si="59"/>
        <v>1.3274500131425454E-7</v>
      </c>
      <c r="GW51" s="86">
        <f t="shared" si="59"/>
        <v>2.7219645276765436E-8</v>
      </c>
      <c r="GX51" s="86">
        <f t="shared" si="59"/>
        <v>3.0322072501716807E-8</v>
      </c>
      <c r="GY51" s="86">
        <f t="shared" si="59"/>
        <v>4.9942128515373259E-8</v>
      </c>
      <c r="GZ51" s="86">
        <f t="shared" si="59"/>
        <v>4.6899605666185875E-7</v>
      </c>
      <c r="HA51" s="86">
        <f t="shared" si="59"/>
        <v>4.5510217898413999E-9</v>
      </c>
      <c r="HC51" s="86">
        <f t="shared" si="63"/>
        <v>7.893683920426528E-16</v>
      </c>
      <c r="HD51" s="86">
        <f t="shared" si="63"/>
        <v>3.5963986002367554E-20</v>
      </c>
      <c r="HE51" s="86">
        <f t="shared" si="63"/>
        <v>5.2622821717719028E-20</v>
      </c>
      <c r="HF51" s="86">
        <f t="shared" si="63"/>
        <v>1.5313418265771462E-21</v>
      </c>
      <c r="HG51" s="86">
        <f t="shared" si="63"/>
        <v>7.6142428049587038E-21</v>
      </c>
      <c r="HH51" s="86">
        <f t="shared" si="63"/>
        <v>1.0521218820104828E-22</v>
      </c>
      <c r="HI51" s="86">
        <f t="shared" si="63"/>
        <v>1.061916662187717E-22</v>
      </c>
      <c r="HJ51" s="86">
        <f t="shared" si="63"/>
        <v>1.0784342110401362E-23</v>
      </c>
      <c r="HK51" s="86">
        <f t="shared" si="63"/>
        <v>2.7537557912114234E-23</v>
      </c>
      <c r="HL51" s="86">
        <f t="shared" si="63"/>
        <v>2.1720318562093661E-22</v>
      </c>
      <c r="HM51" s="86">
        <f t="shared" si="63"/>
        <v>1.7259334868312408E-24</v>
      </c>
      <c r="HN51" s="86">
        <f t="shared" si="63"/>
        <v>1.7909248165614355E-23</v>
      </c>
      <c r="HO51" s="86">
        <f t="shared" si="63"/>
        <v>1.8179325501536543E-21</v>
      </c>
      <c r="HP51" s="86">
        <f t="shared" si="63"/>
        <v>3.4388471297851291E-20</v>
      </c>
      <c r="HQ51" s="86">
        <f t="shared" si="63"/>
        <v>1.5401471825962103E-27</v>
      </c>
      <c r="HS51" s="86">
        <f t="shared" si="60"/>
        <v>1.1432178457375755E-63</v>
      </c>
      <c r="HT51" s="86">
        <f t="shared" si="60"/>
        <v>3.2156031415649546E-81</v>
      </c>
      <c r="HU51" s="86">
        <f t="shared" si="60"/>
        <v>3.4412777153533367E-81</v>
      </c>
      <c r="HV51" s="86">
        <f t="shared" si="60"/>
        <v>3.4423459359321219E-90</v>
      </c>
      <c r="HW51" s="86">
        <f t="shared" si="60"/>
        <v>1.4747428247756768E-87</v>
      </c>
      <c r="HX51" s="86">
        <f t="shared" si="60"/>
        <v>4.8090733836835787E-97</v>
      </c>
      <c r="HY51" s="86">
        <f t="shared" si="60"/>
        <v>9.596226539303478E-96</v>
      </c>
      <c r="HZ51" s="86">
        <f t="shared" si="60"/>
        <v>2.46803259691811E-99</v>
      </c>
      <c r="IA51" s="86">
        <f t="shared" si="60"/>
        <v>6.8545446784725842E-98</v>
      </c>
      <c r="IB51" s="86">
        <f t="shared" si="60"/>
        <v>1.2277455401549737E-92</v>
      </c>
      <c r="IC51" s="86">
        <f t="shared" si="60"/>
        <v>1.463248527699518E-102</v>
      </c>
      <c r="ID51" s="86">
        <f t="shared" si="60"/>
        <v>1.3186997191178421E-97</v>
      </c>
      <c r="IE51" s="86">
        <f t="shared" si="60"/>
        <v>1.7303539106006834E-89</v>
      </c>
      <c r="IF51" s="86">
        <f t="shared" si="60"/>
        <v>2.2803416549535327E-55</v>
      </c>
      <c r="IG51" s="86">
        <f t="shared" si="60"/>
        <v>3.770848533747612E-42</v>
      </c>
      <c r="II51" s="86">
        <f t="shared" si="61"/>
        <v>2.4620577383593862E-211</v>
      </c>
      <c r="IJ51" s="86">
        <f t="shared" si="61"/>
        <v>4.8985117996273045E-302</v>
      </c>
      <c r="IK51" s="86">
        <f t="shared" si="61"/>
        <v>2.5411005282781865E-301</v>
      </c>
      <c r="IL51" s="86">
        <f t="shared" si="61"/>
        <v>0</v>
      </c>
      <c r="IM51" s="86">
        <f t="shared" si="61"/>
        <v>0</v>
      </c>
      <c r="IN51" s="86">
        <f t="shared" si="61"/>
        <v>0</v>
      </c>
      <c r="IO51" s="86">
        <f t="shared" si="61"/>
        <v>0</v>
      </c>
      <c r="IP51" s="86">
        <f t="shared" si="61"/>
        <v>0</v>
      </c>
      <c r="IQ51" s="86">
        <f t="shared" si="61"/>
        <v>0</v>
      </c>
      <c r="IR51" s="86">
        <f t="shared" si="61"/>
        <v>0</v>
      </c>
      <c r="IS51" s="86">
        <f t="shared" si="61"/>
        <v>0</v>
      </c>
      <c r="IT51" s="86">
        <f t="shared" si="61"/>
        <v>0</v>
      </c>
      <c r="IU51" s="86">
        <f t="shared" si="61"/>
        <v>0</v>
      </c>
      <c r="IV51" s="86">
        <f t="shared" si="61"/>
        <v>2.8716454916400037E-140</v>
      </c>
      <c r="IW51" s="86">
        <f t="shared" si="61"/>
        <v>1.8470888600796316E-96</v>
      </c>
      <c r="IY51" s="86">
        <f t="shared" si="62"/>
        <v>1.0663376639377855E-5</v>
      </c>
      <c r="IZ51" s="86">
        <f t="shared" si="62"/>
        <v>9.2224949754341898E-7</v>
      </c>
      <c r="JA51" s="86">
        <f t="shared" si="62"/>
        <v>5.0878201069228592E-7</v>
      </c>
      <c r="JB51" s="86">
        <f t="shared" si="62"/>
        <v>2.2380328840646689E-7</v>
      </c>
      <c r="JC51" s="86">
        <f t="shared" si="62"/>
        <v>6.1275089076291032E-7</v>
      </c>
      <c r="JD51" s="86">
        <f t="shared" si="62"/>
        <v>2.5376060379776362E-7</v>
      </c>
      <c r="JE51" s="86">
        <f t="shared" si="62"/>
        <v>1.4781051750918141E-7</v>
      </c>
      <c r="JF51" s="86">
        <f t="shared" si="62"/>
        <v>5.2968787552677448E-8</v>
      </c>
      <c r="JG51" s="86">
        <f t="shared" si="62"/>
        <v>3.7209028052936841E-8</v>
      </c>
      <c r="JH51" s="86">
        <f t="shared" si="62"/>
        <v>1.3274500131425475E-7</v>
      </c>
      <c r="JI51" s="86">
        <f t="shared" si="62"/>
        <v>2.7219645276765439E-8</v>
      </c>
      <c r="JJ51" s="86">
        <f t="shared" si="62"/>
        <v>3.0322072501716827E-8</v>
      </c>
      <c r="JK51" s="86">
        <f t="shared" si="62"/>
        <v>4.9942128515375078E-8</v>
      </c>
      <c r="JL51" s="86">
        <f t="shared" si="62"/>
        <v>4.6899605666189316E-7</v>
      </c>
      <c r="JM51" s="86">
        <f t="shared" si="62"/>
        <v>4.5510217898413999E-9</v>
      </c>
    </row>
    <row r="52" spans="2:273" x14ac:dyDescent="0.25">
      <c r="B52" s="2">
        <v>25</v>
      </c>
      <c r="C52" s="37">
        <v>54.197000000000003</v>
      </c>
      <c r="D52" s="37">
        <v>58.835999999999999</v>
      </c>
      <c r="E52" s="37">
        <v>58.524999999999999</v>
      </c>
      <c r="F52" s="37">
        <v>60.655999999999999</v>
      </c>
      <c r="G52" s="37">
        <v>62.704999999999998</v>
      </c>
      <c r="H52" s="37">
        <v>63.015999999999998</v>
      </c>
      <c r="I52" s="37">
        <v>64.540999999999997</v>
      </c>
      <c r="J52" s="37">
        <v>66.885000000000005</v>
      </c>
      <c r="K52" s="37">
        <v>63.55</v>
      </c>
      <c r="L52" s="37">
        <v>62.95</v>
      </c>
      <c r="M52" s="37">
        <v>60.433</v>
      </c>
      <c r="N52" s="37">
        <v>58.1</v>
      </c>
      <c r="O52" s="37">
        <v>57.582999999999998</v>
      </c>
      <c r="P52" s="37">
        <v>57.433</v>
      </c>
      <c r="Q52" s="37">
        <v>55.262</v>
      </c>
      <c r="S52" s="4">
        <f t="shared" si="64"/>
        <v>56.662141527300903</v>
      </c>
      <c r="T52" s="4">
        <f t="shared" si="64"/>
        <v>58.991195596316523</v>
      </c>
      <c r="U52" s="4">
        <f t="shared" si="64"/>
        <v>60.809202451716729</v>
      </c>
      <c r="V52" s="4">
        <f t="shared" si="64"/>
        <v>62.35077267854674</v>
      </c>
      <c r="W52" s="4">
        <f t="shared" si="64"/>
        <v>64.925354633169647</v>
      </c>
      <c r="X52" s="4">
        <f t="shared" si="64"/>
        <v>64.537584369236711</v>
      </c>
      <c r="Y52" s="4">
        <f t="shared" si="64"/>
        <v>65.990359876455628</v>
      </c>
      <c r="Z52" s="4">
        <f t="shared" si="64"/>
        <v>68.645623131388604</v>
      </c>
      <c r="AA52" s="4">
        <f t="shared" si="64"/>
        <v>65.217879275251477</v>
      </c>
      <c r="AB52" s="4">
        <f t="shared" si="64"/>
        <v>64.911403516903334</v>
      </c>
      <c r="AC52" s="4">
        <f t="shared" si="64"/>
        <v>61.640339832135034</v>
      </c>
      <c r="AD52" s="4">
        <f t="shared" si="64"/>
        <v>60.105135110043364</v>
      </c>
      <c r="AE52" s="4">
        <f t="shared" si="64"/>
        <v>59.622593985877401</v>
      </c>
      <c r="AF52" s="4">
        <f t="shared" si="64"/>
        <v>59.950145067674988</v>
      </c>
      <c r="AG52" s="4">
        <f t="shared" si="64"/>
        <v>57.789569169213024</v>
      </c>
      <c r="AI52" s="4">
        <f t="shared" si="65"/>
        <v>-2.4651415273009007</v>
      </c>
      <c r="AJ52" s="4">
        <f t="shared" si="65"/>
        <v>-0.15519559631652413</v>
      </c>
      <c r="AK52" s="4">
        <f t="shared" si="65"/>
        <v>-2.2842024517167303</v>
      </c>
      <c r="AL52" s="4">
        <f t="shared" si="65"/>
        <v>-1.694772678546741</v>
      </c>
      <c r="AM52" s="4">
        <f t="shared" si="65"/>
        <v>-2.2203546331696487</v>
      </c>
      <c r="AN52" s="4">
        <f t="shared" si="65"/>
        <v>-1.521584369236713</v>
      </c>
      <c r="AO52" s="4">
        <f t="shared" si="65"/>
        <v>-1.449359876455631</v>
      </c>
      <c r="AP52" s="4">
        <f t="shared" si="65"/>
        <v>-1.7606231313885985</v>
      </c>
      <c r="AQ52" s="4">
        <f t="shared" si="65"/>
        <v>-1.6678792752514795</v>
      </c>
      <c r="AR52" s="4">
        <f t="shared" si="65"/>
        <v>-1.9614035169033315</v>
      </c>
      <c r="AS52" s="4">
        <f t="shared" si="65"/>
        <v>-1.2073398321350339</v>
      </c>
      <c r="AT52" s="4">
        <f t="shared" si="65"/>
        <v>-2.0051351100433621</v>
      </c>
      <c r="AU52" s="4">
        <f t="shared" si="65"/>
        <v>-2.0395939858774028</v>
      </c>
      <c r="AV52" s="4">
        <f t="shared" si="65"/>
        <v>-2.5171450676749885</v>
      </c>
      <c r="AW52" s="4">
        <f t="shared" si="65"/>
        <v>-2.5275691692130238</v>
      </c>
      <c r="AY52" s="2">
        <f t="shared" si="56"/>
        <v>56.64157827544647</v>
      </c>
      <c r="AZ52" s="2">
        <f t="shared" si="56"/>
        <v>58.9889362120431</v>
      </c>
      <c r="BA52" s="2">
        <f t="shared" si="56"/>
        <v>60.807842437389759</v>
      </c>
      <c r="BB52" s="2">
        <f t="shared" si="56"/>
        <v>62.350141459772537</v>
      </c>
      <c r="BC52" s="2">
        <f t="shared" si="56"/>
        <v>64.92385449360242</v>
      </c>
      <c r="BD52" s="2">
        <f t="shared" si="56"/>
        <v>64.536892404382101</v>
      </c>
      <c r="BE52" s="2">
        <f t="shared" si="56"/>
        <v>65.989947565953628</v>
      </c>
      <c r="BF52" s="2">
        <f t="shared" si="56"/>
        <v>68.645463642935169</v>
      </c>
      <c r="BG52" s="2">
        <f t="shared" si="56"/>
        <v>65.217758433370605</v>
      </c>
      <c r="BH52" s="2">
        <f t="shared" si="56"/>
        <v>64.911036704262813</v>
      </c>
      <c r="BI52" s="2">
        <f t="shared" si="56"/>
        <v>61.640252652456688</v>
      </c>
      <c r="BJ52" s="2">
        <f t="shared" si="56"/>
        <v>60.105039107565666</v>
      </c>
      <c r="BK52" s="2">
        <f t="shared" si="56"/>
        <v>59.622440648737573</v>
      </c>
      <c r="BL52" s="2">
        <f t="shared" si="56"/>
        <v>59.948994650988972</v>
      </c>
      <c r="BM52" s="2">
        <f t="shared" si="56"/>
        <v>57.789555875910729</v>
      </c>
      <c r="BO52" s="2">
        <f t="shared" si="15"/>
        <v>54.197000000000003</v>
      </c>
      <c r="BP52" s="2">
        <f t="shared" si="16"/>
        <v>58.835999999999999</v>
      </c>
      <c r="BQ52" s="2">
        <f t="shared" si="17"/>
        <v>58.524999999999999</v>
      </c>
      <c r="BR52" s="2">
        <f t="shared" si="18"/>
        <v>60.655999999999999</v>
      </c>
      <c r="BS52" s="2">
        <f t="shared" si="19"/>
        <v>62.704999999999998</v>
      </c>
      <c r="BT52" s="2">
        <f t="shared" si="20"/>
        <v>63.015999999999998</v>
      </c>
      <c r="BU52" s="2">
        <f t="shared" si="21"/>
        <v>64.540999999999997</v>
      </c>
      <c r="BV52" s="2">
        <f t="shared" si="22"/>
        <v>66.885000000000005</v>
      </c>
      <c r="BW52" s="2">
        <f t="shared" si="23"/>
        <v>63.55</v>
      </c>
      <c r="BX52" s="2">
        <f t="shared" si="24"/>
        <v>62.95</v>
      </c>
      <c r="BY52" s="2">
        <f t="shared" si="25"/>
        <v>60.433</v>
      </c>
      <c r="BZ52" s="2">
        <f t="shared" si="26"/>
        <v>58.1</v>
      </c>
      <c r="CA52" s="2">
        <f t="shared" si="27"/>
        <v>57.582999999999998</v>
      </c>
      <c r="CB52" s="2">
        <f t="shared" si="28"/>
        <v>57.433</v>
      </c>
      <c r="CC52" s="2">
        <f t="shared" si="29"/>
        <v>55.262</v>
      </c>
      <c r="CE52" s="2" t="str">
        <f t="shared" si="57"/>
        <v/>
      </c>
      <c r="CF52" s="2" t="str">
        <f t="shared" si="57"/>
        <v/>
      </c>
      <c r="CG52" s="2" t="str">
        <f t="shared" si="57"/>
        <v/>
      </c>
      <c r="CH52" s="2" t="str">
        <f t="shared" si="57"/>
        <v/>
      </c>
      <c r="CI52" s="2" t="str">
        <f t="shared" si="57"/>
        <v/>
      </c>
      <c r="CJ52" s="2" t="str">
        <f t="shared" si="57"/>
        <v/>
      </c>
      <c r="CK52" s="2" t="str">
        <f t="shared" si="57"/>
        <v/>
      </c>
      <c r="CL52" s="2" t="str">
        <f t="shared" si="57"/>
        <v/>
      </c>
      <c r="CM52" s="2" t="str">
        <f t="shared" si="57"/>
        <v/>
      </c>
      <c r="CN52" s="2" t="str">
        <f t="shared" si="57"/>
        <v/>
      </c>
      <c r="CO52" s="2" t="str">
        <f t="shared" si="57"/>
        <v/>
      </c>
      <c r="CP52" s="2" t="str">
        <f t="shared" si="57"/>
        <v/>
      </c>
      <c r="CQ52" s="2" t="str">
        <f t="shared" si="57"/>
        <v/>
      </c>
      <c r="CR52" s="2" t="str">
        <f t="shared" si="57"/>
        <v/>
      </c>
      <c r="CS52" s="2" t="str">
        <f t="shared" si="57"/>
        <v/>
      </c>
      <c r="CU52" s="2" t="str">
        <f t="shared" si="31"/>
        <v/>
      </c>
      <c r="CV52" s="2" t="str">
        <f t="shared" si="32"/>
        <v/>
      </c>
      <c r="CW52" s="2" t="str">
        <f t="shared" si="33"/>
        <v/>
      </c>
      <c r="CX52" s="2" t="str">
        <f t="shared" si="34"/>
        <v/>
      </c>
      <c r="CY52" s="2" t="str">
        <f t="shared" si="35"/>
        <v/>
      </c>
      <c r="CZ52" s="2" t="str">
        <f t="shared" si="36"/>
        <v/>
      </c>
      <c r="DA52" s="2" t="str">
        <f t="shared" si="37"/>
        <v/>
      </c>
      <c r="DB52" s="2" t="str">
        <f t="shared" si="38"/>
        <v/>
      </c>
      <c r="DC52" s="2" t="str">
        <f t="shared" si="39"/>
        <v/>
      </c>
      <c r="DD52" s="2" t="str">
        <f t="shared" si="40"/>
        <v/>
      </c>
      <c r="DE52" s="2" t="str">
        <f t="shared" si="41"/>
        <v/>
      </c>
      <c r="DF52" s="2" t="str">
        <f t="shared" si="42"/>
        <v/>
      </c>
      <c r="DG52" s="2" t="str">
        <f t="shared" si="43"/>
        <v/>
      </c>
      <c r="DH52" s="2" t="str">
        <f t="shared" si="44"/>
        <v/>
      </c>
      <c r="DI52" s="2" t="str">
        <f t="shared" si="45"/>
        <v/>
      </c>
      <c r="DK52" s="2">
        <f t="shared" si="66"/>
        <v>56.451222402290448</v>
      </c>
      <c r="DL52" s="2">
        <f t="shared" si="66"/>
        <v>59.153243763213531</v>
      </c>
      <c r="DM52" s="2">
        <f t="shared" si="66"/>
        <v>60.940914980368454</v>
      </c>
      <c r="DN52" s="2">
        <f t="shared" si="66"/>
        <v>62.717924738675961</v>
      </c>
      <c r="DO52" s="2">
        <f t="shared" si="66"/>
        <v>65.451597704620951</v>
      </c>
      <c r="DP52" s="2">
        <f t="shared" si="66"/>
        <v>64.935772822299683</v>
      </c>
      <c r="DQ52" s="2">
        <f t="shared" si="66"/>
        <v>66.458618641114967</v>
      </c>
      <c r="DR52" s="2">
        <f t="shared" si="66"/>
        <v>68.70060478424017</v>
      </c>
      <c r="DS52" s="2">
        <f t="shared" si="66"/>
        <v>65.376357478936427</v>
      </c>
      <c r="DT52" s="2">
        <f t="shared" si="66"/>
        <v>64.917046689895471</v>
      </c>
      <c r="DU52" s="2">
        <f t="shared" si="66"/>
        <v>61.596205128205142</v>
      </c>
      <c r="DV52" s="2">
        <f t="shared" si="66"/>
        <v>59.963539676113356</v>
      </c>
      <c r="DW52" s="2">
        <f t="shared" si="66"/>
        <v>59.754939962476548</v>
      </c>
      <c r="DX52" s="2">
        <f t="shared" si="66"/>
        <v>59.545899879190578</v>
      </c>
      <c r="DY52" s="2">
        <f t="shared" si="66"/>
        <v>57.319072286572293</v>
      </c>
      <c r="EA52" s="2">
        <f t="shared" si="67"/>
        <v>57.53988597832592</v>
      </c>
      <c r="EB52" s="2">
        <f t="shared" si="67"/>
        <v>58.061775311394356</v>
      </c>
      <c r="EC52" s="2">
        <f t="shared" si="67"/>
        <v>60.039717592051431</v>
      </c>
      <c r="ED52" s="2">
        <f t="shared" si="67"/>
        <v>60.163018783135591</v>
      </c>
      <c r="EE52" s="2">
        <f t="shared" si="67"/>
        <v>61.939850303922654</v>
      </c>
      <c r="EF52" s="2">
        <f t="shared" si="67"/>
        <v>62.191885483571731</v>
      </c>
      <c r="EG52" s="2">
        <f t="shared" si="67"/>
        <v>63.049286013559652</v>
      </c>
      <c r="EH52" s="2">
        <f t="shared" si="67"/>
        <v>68.271025981591507</v>
      </c>
      <c r="EI52" s="2">
        <f t="shared" si="67"/>
        <v>64.165707367276383</v>
      </c>
      <c r="EJ52" s="2">
        <f t="shared" si="67"/>
        <v>64.872562162162168</v>
      </c>
      <c r="EK52" s="2">
        <f t="shared" si="67"/>
        <v>61.943959182880867</v>
      </c>
      <c r="EL52" s="2">
        <f t="shared" si="67"/>
        <v>61.088605741970568</v>
      </c>
      <c r="EM52" s="2">
        <f t="shared" si="67"/>
        <v>58.734132667421513</v>
      </c>
      <c r="EN52" s="2">
        <f t="shared" si="67"/>
        <v>62.263392511818658</v>
      </c>
      <c r="EO52" s="2">
        <f t="shared" si="67"/>
        <v>61.184327860639868</v>
      </c>
      <c r="EQ52" s="2">
        <f t="shared" si="68"/>
        <v>55.933205352372624</v>
      </c>
      <c r="ER52" s="2">
        <f t="shared" si="68"/>
        <v>56.989805368769822</v>
      </c>
      <c r="ES52" s="2">
        <f t="shared" si="68"/>
        <v>59.454484747280127</v>
      </c>
      <c r="ET52" s="2">
        <f t="shared" si="68"/>
        <v>59.483264599801288</v>
      </c>
      <c r="EU52" s="2">
        <f t="shared" si="68"/>
        <v>62.224653159910112</v>
      </c>
      <c r="EV52" s="2">
        <f t="shared" si="68"/>
        <v>62.191885483571731</v>
      </c>
      <c r="EW52" s="2">
        <f t="shared" si="68"/>
        <v>63.169416895538745</v>
      </c>
      <c r="EX52" s="2">
        <f t="shared" si="68"/>
        <v>67.391800466974416</v>
      </c>
      <c r="EY52" s="2">
        <f t="shared" si="68"/>
        <v>63.939611141916117</v>
      </c>
      <c r="EZ52" s="2">
        <f t="shared" si="68"/>
        <v>64.311734689697559</v>
      </c>
      <c r="FA52" s="2">
        <f t="shared" si="68"/>
        <v>61.24524686295554</v>
      </c>
      <c r="FB52" s="2">
        <f t="shared" si="68"/>
        <v>61.088605741970568</v>
      </c>
      <c r="FC52" s="2">
        <f t="shared" si="68"/>
        <v>58.897959855860812</v>
      </c>
      <c r="FD52" s="2">
        <f t="shared" si="68"/>
        <v>60.605963100563713</v>
      </c>
      <c r="FE52" s="2">
        <f t="shared" si="68"/>
        <v>64.551132462555429</v>
      </c>
      <c r="FG52" s="2">
        <f t="shared" si="69"/>
        <v>0.17488800270207813</v>
      </c>
      <c r="FH52" s="2">
        <f t="shared" si="69"/>
        <v>0.15051844138314782</v>
      </c>
      <c r="FI52" s="2">
        <f t="shared" si="69"/>
        <v>0.14764828038956485</v>
      </c>
      <c r="FJ52" s="2">
        <f t="shared" si="69"/>
        <v>0.14394619447670273</v>
      </c>
      <c r="FK52" s="2">
        <f t="shared" si="69"/>
        <v>0.15028085145976636</v>
      </c>
      <c r="FL52" s="2">
        <f t="shared" si="69"/>
        <v>0.14537055231375187</v>
      </c>
      <c r="FM52" s="2">
        <f t="shared" si="69"/>
        <v>0.13746773459057368</v>
      </c>
      <c r="FN52" s="2">
        <f t="shared" si="69"/>
        <v>0.12832099574566833</v>
      </c>
      <c r="FO52" s="2">
        <f t="shared" si="69"/>
        <v>0.13099920422563566</v>
      </c>
      <c r="FP52" s="2">
        <f t="shared" si="69"/>
        <v>0.13484138882018412</v>
      </c>
      <c r="FQ52" s="2">
        <f t="shared" si="69"/>
        <v>0.1267065023803198</v>
      </c>
      <c r="FR52" s="2">
        <f t="shared" si="69"/>
        <v>0.12576988653950621</v>
      </c>
      <c r="FS52" s="2">
        <f t="shared" si="69"/>
        <v>0.12980131567411682</v>
      </c>
      <c r="FT52" s="2">
        <f t="shared" si="69"/>
        <v>0.14834140027652684</v>
      </c>
      <c r="FU52" s="2">
        <f t="shared" si="69"/>
        <v>0.12171167112110773</v>
      </c>
      <c r="FW52" s="2">
        <f t="shared" si="58"/>
        <v>2.3853696059190226E-5</v>
      </c>
      <c r="FX52" s="2">
        <f t="shared" si="58"/>
        <v>1.9982821234077188E-5</v>
      </c>
      <c r="FY52" s="2">
        <f t="shared" si="58"/>
        <v>2.1014374410004166E-5</v>
      </c>
      <c r="FZ52" s="2">
        <f t="shared" si="58"/>
        <v>2.1021360179461937E-5</v>
      </c>
      <c r="GA52" s="2">
        <f t="shared" si="58"/>
        <v>1.8182647805875714E-5</v>
      </c>
      <c r="GB52" s="2">
        <f t="shared" si="58"/>
        <v>1.8712163301268375E-5</v>
      </c>
      <c r="GC52" s="2">
        <f t="shared" si="58"/>
        <v>1.7960530947492119E-5</v>
      </c>
      <c r="GD52" s="2">
        <f t="shared" si="58"/>
        <v>1.9518994379318682E-5</v>
      </c>
      <c r="GE52" s="2">
        <f t="shared" si="58"/>
        <v>2.1426021986875605E-5</v>
      </c>
      <c r="GF52" s="2">
        <f t="shared" si="58"/>
        <v>2.0737450765028675E-5</v>
      </c>
      <c r="GG52" s="2">
        <f t="shared" si="58"/>
        <v>2.1719532569805374E-5</v>
      </c>
      <c r="GH52" s="2">
        <f t="shared" si="58"/>
        <v>1.9996018204368026E-5</v>
      </c>
      <c r="GI52" s="2">
        <f t="shared" si="58"/>
        <v>1.7190119258652249E-5</v>
      </c>
      <c r="GJ52" s="2">
        <f t="shared" si="58"/>
        <v>1.3207540935984137E-5</v>
      </c>
      <c r="GK52" s="2">
        <f t="shared" si="58"/>
        <v>1.0952256768236918E-5</v>
      </c>
      <c r="GM52" s="86">
        <f t="shared" si="59"/>
        <v>1.7343569589143971E-5</v>
      </c>
      <c r="GN52" s="86">
        <f t="shared" si="59"/>
        <v>1.7023809972742466E-6</v>
      </c>
      <c r="GO52" s="86">
        <f t="shared" si="59"/>
        <v>9.7290334408458587E-7</v>
      </c>
      <c r="GP52" s="86">
        <f t="shared" si="59"/>
        <v>4.4920793327606869E-7</v>
      </c>
      <c r="GQ52" s="86">
        <f t="shared" si="59"/>
        <v>1.1644102956466436E-6</v>
      </c>
      <c r="GR52" s="86">
        <f t="shared" si="59"/>
        <v>5.0689438785571931E-7</v>
      </c>
      <c r="GS52" s="86">
        <f t="shared" si="59"/>
        <v>2.9962438070847036E-7</v>
      </c>
      <c r="GT52" s="86">
        <f t="shared" si="59"/>
        <v>1.119683659589278E-7</v>
      </c>
      <c r="GU52" s="86">
        <f t="shared" si="59"/>
        <v>8.1312369555938569E-8</v>
      </c>
      <c r="GV52" s="86">
        <f t="shared" si="59"/>
        <v>2.6894097260964667E-7</v>
      </c>
      <c r="GW52" s="86">
        <f t="shared" si="59"/>
        <v>5.9879486447107988E-8</v>
      </c>
      <c r="GX52" s="86">
        <f t="shared" si="59"/>
        <v>6.6002838732202312E-8</v>
      </c>
      <c r="GY52" s="86">
        <f t="shared" si="59"/>
        <v>1.0651622700895427E-7</v>
      </c>
      <c r="GZ52" s="86">
        <f t="shared" si="59"/>
        <v>9.0385263386374073E-7</v>
      </c>
      <c r="HA52" s="86">
        <f t="shared" si="59"/>
        <v>1.1095692540697976E-8</v>
      </c>
      <c r="HC52" s="86">
        <f t="shared" si="63"/>
        <v>2.2689208967866004E-15</v>
      </c>
      <c r="HD52" s="86">
        <f t="shared" si="63"/>
        <v>1.4804450193099431E-19</v>
      </c>
      <c r="HE52" s="86">
        <f t="shared" si="63"/>
        <v>2.1631401427772943E-19</v>
      </c>
      <c r="HF52" s="86">
        <f t="shared" si="63"/>
        <v>7.1798350927237396E-21</v>
      </c>
      <c r="HG52" s="86">
        <f t="shared" si="63"/>
        <v>3.3086885109140214E-20</v>
      </c>
      <c r="HH52" s="86">
        <f t="shared" si="63"/>
        <v>5.3279820213642806E-22</v>
      </c>
      <c r="HI52" s="86">
        <f t="shared" si="63"/>
        <v>5.2872328565121569E-22</v>
      </c>
      <c r="HJ52" s="86">
        <f t="shared" si="63"/>
        <v>5.7902462831378076E-23</v>
      </c>
      <c r="HK52" s="86">
        <f t="shared" si="63"/>
        <v>1.4579593814265989E-22</v>
      </c>
      <c r="HL52" s="86">
        <f t="shared" si="63"/>
        <v>1.0573367217252281E-21</v>
      </c>
      <c r="HM52" s="86">
        <f t="shared" si="63"/>
        <v>9.9959497167402393E-24</v>
      </c>
      <c r="HN52" s="86">
        <f t="shared" si="63"/>
        <v>9.4464195396041536E-23</v>
      </c>
      <c r="HO52" s="86">
        <f t="shared" si="63"/>
        <v>8.1460032767000463E-21</v>
      </c>
      <c r="HP52" s="86">
        <f t="shared" si="63"/>
        <v>1.4016823201057735E-19</v>
      </c>
      <c r="HQ52" s="86">
        <f t="shared" si="63"/>
        <v>1.1095894860697315E-26</v>
      </c>
      <c r="HS52" s="86">
        <f t="shared" si="60"/>
        <v>2.1643783162125089E-62</v>
      </c>
      <c r="HT52" s="86">
        <f t="shared" si="60"/>
        <v>1.6228059608726316E-79</v>
      </c>
      <c r="HU52" s="86">
        <f t="shared" si="60"/>
        <v>1.758836718081918E-79</v>
      </c>
      <c r="HV52" s="86">
        <f t="shared" si="60"/>
        <v>2.7006346189697371E-88</v>
      </c>
      <c r="HW52" s="86">
        <f t="shared" si="60"/>
        <v>9.4245865596968146E-86</v>
      </c>
      <c r="HX52" s="86">
        <f t="shared" si="60"/>
        <v>4.8987382937747575E-95</v>
      </c>
      <c r="HY52" s="86">
        <f t="shared" si="60"/>
        <v>9.0289603998697714E-94</v>
      </c>
      <c r="HZ52" s="86">
        <f t="shared" si="60"/>
        <v>2.8223943619007095E-97</v>
      </c>
      <c r="IA52" s="86">
        <f t="shared" si="60"/>
        <v>7.5967903133114718E-96</v>
      </c>
      <c r="IB52" s="86">
        <f t="shared" si="60"/>
        <v>1.0386276655165507E-90</v>
      </c>
      <c r="IC52" s="86">
        <f t="shared" si="60"/>
        <v>2.0602776740351291E-100</v>
      </c>
      <c r="ID52" s="86">
        <f t="shared" si="60"/>
        <v>1.4076720485312065E-95</v>
      </c>
      <c r="IE52" s="86">
        <f t="shared" si="60"/>
        <v>1.1833337153915885E-87</v>
      </c>
      <c r="IF52" s="86">
        <f t="shared" si="60"/>
        <v>2.9594009728505205E-54</v>
      </c>
      <c r="IG52" s="86">
        <f t="shared" si="60"/>
        <v>2.502646887405706E-41</v>
      </c>
      <c r="II52" s="86">
        <f t="shared" si="61"/>
        <v>9.2485758211907157E-208</v>
      </c>
      <c r="IJ52" s="86">
        <f t="shared" si="61"/>
        <v>5.3746251935783369E-297</v>
      </c>
      <c r="IK52" s="86">
        <f t="shared" si="61"/>
        <v>2.8608708866885955E-296</v>
      </c>
      <c r="IL52" s="86">
        <f t="shared" si="61"/>
        <v>0</v>
      </c>
      <c r="IM52" s="86">
        <f t="shared" si="61"/>
        <v>0</v>
      </c>
      <c r="IN52" s="86">
        <f t="shared" si="61"/>
        <v>0</v>
      </c>
      <c r="IO52" s="86">
        <f t="shared" si="61"/>
        <v>0</v>
      </c>
      <c r="IP52" s="86">
        <f t="shared" si="61"/>
        <v>0</v>
      </c>
      <c r="IQ52" s="86">
        <f t="shared" si="61"/>
        <v>0</v>
      </c>
      <c r="IR52" s="86">
        <f t="shared" si="61"/>
        <v>0</v>
      </c>
      <c r="IS52" s="86">
        <f t="shared" si="61"/>
        <v>0</v>
      </c>
      <c r="IT52" s="86">
        <f t="shared" si="61"/>
        <v>0</v>
      </c>
      <c r="IU52" s="86">
        <f t="shared" si="61"/>
        <v>0</v>
      </c>
      <c r="IV52" s="86">
        <f t="shared" si="61"/>
        <v>4.9830254222166114E-138</v>
      </c>
      <c r="IW52" s="86">
        <f t="shared" si="61"/>
        <v>5.9268657881448566E-95</v>
      </c>
      <c r="IY52" s="86">
        <f t="shared" si="62"/>
        <v>1.7343569591412891E-5</v>
      </c>
      <c r="IZ52" s="86">
        <f t="shared" si="62"/>
        <v>1.7023809972743946E-6</v>
      </c>
      <c r="JA52" s="86">
        <f t="shared" si="62"/>
        <v>9.7290334408480228E-7</v>
      </c>
      <c r="JB52" s="86">
        <f t="shared" si="62"/>
        <v>4.4920793327607589E-7</v>
      </c>
      <c r="JC52" s="86">
        <f t="shared" si="62"/>
        <v>1.1644102956466766E-6</v>
      </c>
      <c r="JD52" s="86">
        <f t="shared" si="62"/>
        <v>5.0689438785571984E-7</v>
      </c>
      <c r="JE52" s="86">
        <f t="shared" si="62"/>
        <v>2.9962438070847089E-7</v>
      </c>
      <c r="JF52" s="86">
        <f t="shared" si="62"/>
        <v>1.1196836595892785E-7</v>
      </c>
      <c r="JG52" s="86">
        <f t="shared" si="62"/>
        <v>8.1312369555938715E-8</v>
      </c>
      <c r="JH52" s="86">
        <f t="shared" si="62"/>
        <v>2.6894097260964773E-7</v>
      </c>
      <c r="JI52" s="86">
        <f t="shared" si="62"/>
        <v>5.9879486447108001E-8</v>
      </c>
      <c r="JJ52" s="86">
        <f t="shared" si="62"/>
        <v>6.6002838732202405E-8</v>
      </c>
      <c r="JK52" s="86">
        <f t="shared" si="62"/>
        <v>1.065162270089624E-7</v>
      </c>
      <c r="JL52" s="86">
        <f t="shared" si="62"/>
        <v>9.0385263386388091E-7</v>
      </c>
      <c r="JM52" s="86">
        <f t="shared" si="62"/>
        <v>1.1095692540697976E-8</v>
      </c>
    </row>
    <row r="53" spans="2:273" x14ac:dyDescent="0.25">
      <c r="B53" s="2">
        <v>26</v>
      </c>
      <c r="C53" s="37">
        <v>53.802999999999997</v>
      </c>
      <c r="D53" s="37">
        <v>58.902000000000001</v>
      </c>
      <c r="E53" s="37">
        <v>58.622999999999998</v>
      </c>
      <c r="F53" s="37">
        <v>61.131</v>
      </c>
      <c r="G53" s="37">
        <v>64.295000000000002</v>
      </c>
      <c r="H53" s="37">
        <v>63.606999999999999</v>
      </c>
      <c r="I53" s="37">
        <v>64.902000000000001</v>
      </c>
      <c r="J53" s="37">
        <v>67.295000000000002</v>
      </c>
      <c r="K53" s="37">
        <v>64.167000000000002</v>
      </c>
      <c r="L53" s="37">
        <v>64.117000000000004</v>
      </c>
      <c r="M53" s="37">
        <v>59.8</v>
      </c>
      <c r="N53" s="37">
        <v>56.832999999999998</v>
      </c>
      <c r="O53" s="37">
        <v>58.417000000000002</v>
      </c>
      <c r="P53" s="37">
        <v>58.183</v>
      </c>
      <c r="Q53" s="37">
        <v>55.048999999999999</v>
      </c>
      <c r="S53" s="4">
        <f t="shared" si="64"/>
        <v>56.871347227596154</v>
      </c>
      <c r="T53" s="4">
        <f t="shared" si="64"/>
        <v>59.14710687027226</v>
      </c>
      <c r="U53" s="4">
        <f t="shared" si="64"/>
        <v>60.982539449896066</v>
      </c>
      <c r="V53" s="4">
        <f t="shared" si="64"/>
        <v>62.564232622702853</v>
      </c>
      <c r="W53" s="4">
        <f t="shared" si="64"/>
        <v>65.060374099971014</v>
      </c>
      <c r="X53" s="4">
        <f t="shared" si="64"/>
        <v>64.667597404654018</v>
      </c>
      <c r="Y53" s="4">
        <f t="shared" si="64"/>
        <v>66.10940267061504</v>
      </c>
      <c r="Z53" s="4">
        <f t="shared" si="64"/>
        <v>68.804903457118357</v>
      </c>
      <c r="AA53" s="4">
        <f t="shared" si="64"/>
        <v>65.395633789675145</v>
      </c>
      <c r="AB53" s="4">
        <f t="shared" si="64"/>
        <v>65.027149538403847</v>
      </c>
      <c r="AC53" s="4">
        <f t="shared" si="64"/>
        <v>61.801317076877794</v>
      </c>
      <c r="AD53" s="4">
        <f t="shared" si="64"/>
        <v>60.29630556524733</v>
      </c>
      <c r="AE53" s="4">
        <f t="shared" si="64"/>
        <v>59.82546291550576</v>
      </c>
      <c r="AF53" s="4">
        <f t="shared" si="64"/>
        <v>60.1048312812012</v>
      </c>
      <c r="AG53" s="4">
        <f t="shared" si="64"/>
        <v>57.952144038055877</v>
      </c>
      <c r="AI53" s="4">
        <f t="shared" si="65"/>
        <v>-3.0683472275961563</v>
      </c>
      <c r="AJ53" s="4">
        <f t="shared" si="65"/>
        <v>-0.24510687027225941</v>
      </c>
      <c r="AK53" s="4">
        <f t="shared" si="65"/>
        <v>-2.3595394498960687</v>
      </c>
      <c r="AL53" s="4">
        <f t="shared" si="65"/>
        <v>-1.4332326227028531</v>
      </c>
      <c r="AM53" s="4">
        <f t="shared" si="65"/>
        <v>-0.76537409997101236</v>
      </c>
      <c r="AN53" s="4">
        <f t="shared" si="65"/>
        <v>-1.0605974046540183</v>
      </c>
      <c r="AO53" s="4">
        <f t="shared" si="65"/>
        <v>-1.2074026706150391</v>
      </c>
      <c r="AP53" s="4">
        <f t="shared" si="65"/>
        <v>-1.5099034571183552</v>
      </c>
      <c r="AQ53" s="4">
        <f t="shared" si="65"/>
        <v>-1.2286337896751434</v>
      </c>
      <c r="AR53" s="4">
        <f t="shared" si="65"/>
        <v>-0.91014953840384294</v>
      </c>
      <c r="AS53" s="4">
        <f t="shared" si="65"/>
        <v>-2.0013170768777968</v>
      </c>
      <c r="AT53" s="4">
        <f t="shared" si="65"/>
        <v>-3.4633055652473317</v>
      </c>
      <c r="AU53" s="4">
        <f t="shared" si="65"/>
        <v>-1.4084629155057584</v>
      </c>
      <c r="AV53" s="4">
        <f t="shared" si="65"/>
        <v>-1.9218312812012002</v>
      </c>
      <c r="AW53" s="4">
        <f t="shared" si="65"/>
        <v>-2.9031440380558777</v>
      </c>
      <c r="AY53" s="2">
        <f t="shared" si="56"/>
        <v>56.839013750410381</v>
      </c>
      <c r="AZ53" s="2">
        <f t="shared" si="56"/>
        <v>59.143092253155892</v>
      </c>
      <c r="BA53" s="2">
        <f t="shared" si="56"/>
        <v>60.980039554321294</v>
      </c>
      <c r="BB53" s="2">
        <f t="shared" si="56"/>
        <v>62.563017017335866</v>
      </c>
      <c r="BC53" s="2">
        <f t="shared" si="56"/>
        <v>65.057633782197499</v>
      </c>
      <c r="BD53" s="2">
        <f t="shared" si="56"/>
        <v>64.666271127012436</v>
      </c>
      <c r="BE53" s="2">
        <f t="shared" si="56"/>
        <v>66.108600509324873</v>
      </c>
      <c r="BF53" s="2">
        <f t="shared" si="56"/>
        <v>68.804580125727185</v>
      </c>
      <c r="BG53" s="2">
        <f t="shared" si="56"/>
        <v>65.395380980796887</v>
      </c>
      <c r="BH53" s="2">
        <f t="shared" si="56"/>
        <v>65.026436038500663</v>
      </c>
      <c r="BI53" s="2">
        <f t="shared" si="56"/>
        <v>61.801133423694537</v>
      </c>
      <c r="BJ53" s="2">
        <f t="shared" si="56"/>
        <v>60.296105337780077</v>
      </c>
      <c r="BK53" s="2">
        <f t="shared" si="56"/>
        <v>59.825149449904565</v>
      </c>
      <c r="BL53" s="2">
        <f t="shared" si="56"/>
        <v>60.102701034969243</v>
      </c>
      <c r="BM53" s="2">
        <f t="shared" si="56"/>
        <v>57.95211311428158</v>
      </c>
      <c r="BO53" s="2">
        <f t="shared" si="15"/>
        <v>53.802999999999997</v>
      </c>
      <c r="BP53" s="2">
        <f t="shared" si="16"/>
        <v>58.902000000000001</v>
      </c>
      <c r="BQ53" s="2">
        <f t="shared" si="17"/>
        <v>58.622999999999998</v>
      </c>
      <c r="BR53" s="2">
        <f t="shared" si="18"/>
        <v>61.131</v>
      </c>
      <c r="BS53" s="2">
        <f t="shared" si="19"/>
        <v>64.295000000000002</v>
      </c>
      <c r="BT53" s="2">
        <f t="shared" si="20"/>
        <v>63.606999999999999</v>
      </c>
      <c r="BU53" s="2">
        <f t="shared" si="21"/>
        <v>64.902000000000001</v>
      </c>
      <c r="BV53" s="2">
        <f t="shared" si="22"/>
        <v>67.295000000000002</v>
      </c>
      <c r="BW53" s="2">
        <f t="shared" si="23"/>
        <v>64.167000000000002</v>
      </c>
      <c r="BX53" s="2">
        <f t="shared" si="24"/>
        <v>64.117000000000004</v>
      </c>
      <c r="BY53" s="2">
        <f t="shared" si="25"/>
        <v>59.8</v>
      </c>
      <c r="BZ53" s="2">
        <f t="shared" si="26"/>
        <v>56.832999999999998</v>
      </c>
      <c r="CA53" s="2">
        <f t="shared" si="27"/>
        <v>58.417000000000002</v>
      </c>
      <c r="CB53" s="2">
        <f t="shared" si="28"/>
        <v>58.183</v>
      </c>
      <c r="CC53" s="2">
        <f t="shared" si="29"/>
        <v>55.048999999999999</v>
      </c>
      <c r="CE53" s="2" t="str">
        <f t="shared" si="57"/>
        <v/>
      </c>
      <c r="CF53" s="2" t="str">
        <f t="shared" si="57"/>
        <v/>
      </c>
      <c r="CG53" s="2" t="str">
        <f t="shared" si="57"/>
        <v/>
      </c>
      <c r="CH53" s="2" t="str">
        <f t="shared" si="57"/>
        <v/>
      </c>
      <c r="CI53" s="2" t="str">
        <f t="shared" si="57"/>
        <v/>
      </c>
      <c r="CJ53" s="2" t="str">
        <f t="shared" si="57"/>
        <v/>
      </c>
      <c r="CK53" s="2" t="str">
        <f t="shared" si="57"/>
        <v/>
      </c>
      <c r="CL53" s="2" t="str">
        <f t="shared" si="57"/>
        <v/>
      </c>
      <c r="CM53" s="2" t="str">
        <f t="shared" si="57"/>
        <v/>
      </c>
      <c r="CN53" s="2" t="str">
        <f t="shared" si="57"/>
        <v/>
      </c>
      <c r="CO53" s="2" t="str">
        <f t="shared" si="57"/>
        <v/>
      </c>
      <c r="CP53" s="2" t="str">
        <f t="shared" si="57"/>
        <v/>
      </c>
      <c r="CQ53" s="2" t="str">
        <f t="shared" si="57"/>
        <v/>
      </c>
      <c r="CR53" s="2" t="str">
        <f t="shared" si="57"/>
        <v/>
      </c>
      <c r="CS53" s="2" t="str">
        <f t="shared" si="57"/>
        <v/>
      </c>
      <c r="CU53" s="2" t="str">
        <f t="shared" si="31"/>
        <v/>
      </c>
      <c r="CV53" s="2" t="str">
        <f t="shared" si="32"/>
        <v/>
      </c>
      <c r="CW53" s="2" t="str">
        <f t="shared" si="33"/>
        <v/>
      </c>
      <c r="CX53" s="2" t="str">
        <f t="shared" si="34"/>
        <v/>
      </c>
      <c r="CY53" s="2" t="str">
        <f t="shared" si="35"/>
        <v/>
      </c>
      <c r="CZ53" s="2" t="str">
        <f t="shared" si="36"/>
        <v/>
      </c>
      <c r="DA53" s="2" t="str">
        <f t="shared" si="37"/>
        <v/>
      </c>
      <c r="DB53" s="2" t="str">
        <f t="shared" si="38"/>
        <v/>
      </c>
      <c r="DC53" s="2" t="str">
        <f t="shared" si="39"/>
        <v/>
      </c>
      <c r="DD53" s="2" t="str">
        <f t="shared" si="40"/>
        <v/>
      </c>
      <c r="DE53" s="2" t="str">
        <f t="shared" si="41"/>
        <v/>
      </c>
      <c r="DF53" s="2" t="str">
        <f t="shared" si="42"/>
        <v/>
      </c>
      <c r="DG53" s="2" t="str">
        <f t="shared" si="43"/>
        <v/>
      </c>
      <c r="DH53" s="2" t="str">
        <f t="shared" si="44"/>
        <v/>
      </c>
      <c r="DI53" s="2" t="str">
        <f t="shared" si="45"/>
        <v/>
      </c>
      <c r="DK53" s="2">
        <f t="shared" si="66"/>
        <v>56.718023147772989</v>
      </c>
      <c r="DL53" s="2">
        <f t="shared" si="66"/>
        <v>59.388118604651162</v>
      </c>
      <c r="DM53" s="2">
        <f t="shared" si="66"/>
        <v>61.194948655995148</v>
      </c>
      <c r="DN53" s="2">
        <f t="shared" si="66"/>
        <v>63.03531393728224</v>
      </c>
      <c r="DO53" s="2">
        <f t="shared" si="66"/>
        <v>65.690812443370575</v>
      </c>
      <c r="DP53" s="2">
        <f t="shared" si="66"/>
        <v>65.156537282229991</v>
      </c>
      <c r="DQ53" s="2">
        <f t="shared" si="66"/>
        <v>66.668944599303131</v>
      </c>
      <c r="DR53" s="2">
        <f t="shared" si="66"/>
        <v>68.92314521575986</v>
      </c>
      <c r="DS53" s="2">
        <f t="shared" si="66"/>
        <v>65.628800415800413</v>
      </c>
      <c r="DT53" s="2">
        <f t="shared" si="66"/>
        <v>65.084947038327527</v>
      </c>
      <c r="DU53" s="2">
        <f t="shared" si="66"/>
        <v>61.808051282051295</v>
      </c>
      <c r="DV53" s="2">
        <f t="shared" si="66"/>
        <v>60.199153846153848</v>
      </c>
      <c r="DW53" s="2">
        <f t="shared" si="66"/>
        <v>60.030810037523452</v>
      </c>
      <c r="DX53" s="2">
        <f t="shared" si="66"/>
        <v>59.726680459075808</v>
      </c>
      <c r="DY53" s="2">
        <f t="shared" si="66"/>
        <v>57.4821655941656</v>
      </c>
      <c r="EA53" s="2">
        <f t="shared" si="67"/>
        <v>57.359834053586873</v>
      </c>
      <c r="EB53" s="2">
        <f t="shared" si="67"/>
        <v>57.882055002042485</v>
      </c>
      <c r="EC53" s="2">
        <f t="shared" si="67"/>
        <v>59.848647223845703</v>
      </c>
      <c r="ED53" s="2">
        <f t="shared" si="67"/>
        <v>60.001488841201734</v>
      </c>
      <c r="EE53" s="2">
        <f t="shared" si="67"/>
        <v>61.792487673198146</v>
      </c>
      <c r="EF53" s="2">
        <f t="shared" si="67"/>
        <v>62.037617727871087</v>
      </c>
      <c r="EG53" s="2">
        <f t="shared" si="67"/>
        <v>62.90209863990794</v>
      </c>
      <c r="EH53" s="2">
        <f t="shared" si="67"/>
        <v>68.070173424210637</v>
      </c>
      <c r="EI53" s="2">
        <f t="shared" si="67"/>
        <v>63.983242922055211</v>
      </c>
      <c r="EJ53" s="2">
        <f t="shared" si="67"/>
        <v>64.68414102102102</v>
      </c>
      <c r="EK53" s="2">
        <f t="shared" si="67"/>
        <v>61.757768787137344</v>
      </c>
      <c r="EL53" s="2">
        <f t="shared" si="67"/>
        <v>60.910720950328177</v>
      </c>
      <c r="EM53" s="2">
        <f t="shared" si="67"/>
        <v>58.567678693724879</v>
      </c>
      <c r="EN53" s="2">
        <f t="shared" si="67"/>
        <v>62.0717086675781</v>
      </c>
      <c r="EO53" s="2">
        <f t="shared" si="67"/>
        <v>61.044628168051915</v>
      </c>
      <c r="EQ53" s="2">
        <f t="shared" si="68"/>
        <v>55.774547695371311</v>
      </c>
      <c r="ER53" s="2">
        <f t="shared" si="68"/>
        <v>56.823045022517917</v>
      </c>
      <c r="ES53" s="2">
        <f t="shared" si="68"/>
        <v>59.270645830170693</v>
      </c>
      <c r="ET53" s="2">
        <f t="shared" si="68"/>
        <v>59.330240965056767</v>
      </c>
      <c r="EU53" s="2">
        <f t="shared" si="68"/>
        <v>62.073716307478072</v>
      </c>
      <c r="EV53" s="2">
        <f t="shared" si="68"/>
        <v>62.037617727871087</v>
      </c>
      <c r="EW53" s="2">
        <f t="shared" si="68"/>
        <v>63.020746401238775</v>
      </c>
      <c r="EX53" s="2">
        <f t="shared" si="68"/>
        <v>67.201825215282554</v>
      </c>
      <c r="EY53" s="2">
        <f t="shared" si="68"/>
        <v>63.759978875921078</v>
      </c>
      <c r="EZ53" s="2">
        <f t="shared" si="68"/>
        <v>64.130305944334452</v>
      </c>
      <c r="FA53" s="2">
        <f t="shared" si="68"/>
        <v>61.067818399044207</v>
      </c>
      <c r="FB53" s="2">
        <f t="shared" si="68"/>
        <v>60.910720950328177</v>
      </c>
      <c r="FC53" s="2">
        <f t="shared" si="68"/>
        <v>58.729487556440994</v>
      </c>
      <c r="FD53" s="2">
        <f t="shared" si="68"/>
        <v>60.433759383399071</v>
      </c>
      <c r="FE53" s="2">
        <f t="shared" si="68"/>
        <v>64.363121552887293</v>
      </c>
      <c r="FG53" s="2">
        <f t="shared" si="69"/>
        <v>0.18857901089190146</v>
      </c>
      <c r="FH53" s="2">
        <f t="shared" si="69"/>
        <v>0.16267782279330992</v>
      </c>
      <c r="FI53" s="2">
        <f t="shared" si="69"/>
        <v>0.15961936782858041</v>
      </c>
      <c r="FJ53" s="2">
        <f t="shared" si="69"/>
        <v>0.15567194321279862</v>
      </c>
      <c r="FK53" s="2">
        <f t="shared" si="69"/>
        <v>0.16242470941072815</v>
      </c>
      <c r="FL53" s="2">
        <f t="shared" si="69"/>
        <v>0.15719102294009787</v>
      </c>
      <c r="FM53" s="2">
        <f t="shared" si="69"/>
        <v>0.14875745718939914</v>
      </c>
      <c r="FN53" s="2">
        <f t="shared" si="69"/>
        <v>0.13898056972343339</v>
      </c>
      <c r="FO53" s="2">
        <f t="shared" si="69"/>
        <v>0.14184505295153549</v>
      </c>
      <c r="FP53" s="2">
        <f t="shared" si="69"/>
        <v>0.14595191722207962</v>
      </c>
      <c r="FQ53" s="2">
        <f t="shared" si="69"/>
        <v>0.13725307860560665</v>
      </c>
      <c r="FR53" s="2">
        <f t="shared" si="69"/>
        <v>0.13625066568910396</v>
      </c>
      <c r="FS53" s="2">
        <f t="shared" si="69"/>
        <v>0.14056402957574426</v>
      </c>
      <c r="FT53" s="2">
        <f t="shared" si="69"/>
        <v>0.16035811207816972</v>
      </c>
      <c r="FU53" s="2">
        <f t="shared" si="69"/>
        <v>0.13190529273535628</v>
      </c>
      <c r="FW53" s="2">
        <f t="shared" si="58"/>
        <v>2.6154997434222809E-5</v>
      </c>
      <c r="FX53" s="2">
        <f t="shared" si="58"/>
        <v>2.191068553883863E-5</v>
      </c>
      <c r="FY53" s="2">
        <f t="shared" si="58"/>
        <v>2.3041756630634728E-5</v>
      </c>
      <c r="FZ53" s="2">
        <f t="shared" si="58"/>
        <v>2.3049416343464224E-5</v>
      </c>
      <c r="GA53" s="2">
        <f t="shared" si="58"/>
        <v>1.9936841893505993E-5</v>
      </c>
      <c r="GB53" s="2">
        <f t="shared" si="58"/>
        <v>2.0517442022049985E-5</v>
      </c>
      <c r="GC53" s="2">
        <f t="shared" si="58"/>
        <v>1.9693296450543251E-5</v>
      </c>
      <c r="GD53" s="2">
        <f t="shared" si="58"/>
        <v>2.1402111444020444E-5</v>
      </c>
      <c r="GE53" s="2">
        <f t="shared" si="58"/>
        <v>2.3493117375038085E-5</v>
      </c>
      <c r="GF53" s="2">
        <f t="shared" si="58"/>
        <v>2.2738117115026601E-5</v>
      </c>
      <c r="GG53" s="2">
        <f t="shared" si="58"/>
        <v>2.3814943989919297E-5</v>
      </c>
      <c r="GH53" s="2">
        <f t="shared" si="58"/>
        <v>2.192515567320503E-5</v>
      </c>
      <c r="GI53" s="2">
        <f t="shared" si="58"/>
        <v>1.8848559696410441E-5</v>
      </c>
      <c r="GJ53" s="2">
        <f t="shared" si="58"/>
        <v>1.4481762207738461E-5</v>
      </c>
      <c r="GK53" s="2">
        <f t="shared" si="58"/>
        <v>1.2008898055683535E-5</v>
      </c>
      <c r="GM53" s="86">
        <f t="shared" si="59"/>
        <v>2.7902796236673795E-5</v>
      </c>
      <c r="GN53" s="86">
        <f t="shared" si="59"/>
        <v>3.0978682624692786E-6</v>
      </c>
      <c r="GO53" s="86">
        <f t="shared" si="59"/>
        <v>1.8321185861613463E-6</v>
      </c>
      <c r="GP53" s="86">
        <f t="shared" si="59"/>
        <v>8.8665114690763269E-7</v>
      </c>
      <c r="GQ53" s="86">
        <f t="shared" si="59"/>
        <v>2.1792968186762916E-6</v>
      </c>
      <c r="GR53" s="86">
        <f t="shared" si="59"/>
        <v>9.9580771186666101E-7</v>
      </c>
      <c r="GS53" s="86">
        <f t="shared" si="59"/>
        <v>5.9726307565945557E-7</v>
      </c>
      <c r="GT53" s="86">
        <f t="shared" si="59"/>
        <v>2.3254192098610072E-7</v>
      </c>
      <c r="GU53" s="86">
        <f t="shared" si="59"/>
        <v>1.743687669287812E-7</v>
      </c>
      <c r="GV53" s="86">
        <f t="shared" si="59"/>
        <v>5.3588833839025145E-7</v>
      </c>
      <c r="GW53" s="86">
        <f t="shared" si="59"/>
        <v>1.2926759443592244E-7</v>
      </c>
      <c r="GX53" s="86">
        <f t="shared" si="59"/>
        <v>1.4104307715636116E-7</v>
      </c>
      <c r="GY53" s="86">
        <f t="shared" si="59"/>
        <v>2.2311942854368852E-7</v>
      </c>
      <c r="GZ53" s="86">
        <f t="shared" si="59"/>
        <v>1.7149361018648101E-6</v>
      </c>
      <c r="HA53" s="86">
        <f t="shared" si="59"/>
        <v>2.6467712510989053E-8</v>
      </c>
      <c r="HC53" s="86">
        <f t="shared" si="63"/>
        <v>6.4137120556395637E-15</v>
      </c>
      <c r="HD53" s="86">
        <f t="shared" si="63"/>
        <v>5.9542392575276584E-19</v>
      </c>
      <c r="HE53" s="86">
        <f t="shared" si="63"/>
        <v>8.6863291063358749E-19</v>
      </c>
      <c r="HF53" s="86">
        <f t="shared" si="63"/>
        <v>3.2803669182407684E-20</v>
      </c>
      <c r="HG53" s="86">
        <f t="shared" si="63"/>
        <v>1.4033822549573286E-19</v>
      </c>
      <c r="HH53" s="86">
        <f t="shared" si="63"/>
        <v>2.6262772447274414E-21</v>
      </c>
      <c r="HI53" s="86">
        <f t="shared" si="63"/>
        <v>2.5638399474726187E-21</v>
      </c>
      <c r="HJ53" s="86">
        <f t="shared" si="63"/>
        <v>3.0239216755091958E-22</v>
      </c>
      <c r="HK53" s="86">
        <f t="shared" si="63"/>
        <v>7.5078821672075972E-22</v>
      </c>
      <c r="HL53" s="86">
        <f t="shared" si="63"/>
        <v>5.0146786109464962E-21</v>
      </c>
      <c r="HM53" s="86">
        <f t="shared" si="63"/>
        <v>5.6224825326805127E-23</v>
      </c>
      <c r="HN53" s="86">
        <f t="shared" si="63"/>
        <v>4.8480266601147773E-22</v>
      </c>
      <c r="HO53" s="86">
        <f t="shared" si="63"/>
        <v>3.5619862837310907E-20</v>
      </c>
      <c r="HP53" s="86">
        <f t="shared" si="63"/>
        <v>5.5840270814767084E-19</v>
      </c>
      <c r="HQ53" s="86">
        <f t="shared" si="63"/>
        <v>7.7367669626569996E-26</v>
      </c>
      <c r="HS53" s="86">
        <f t="shared" si="60"/>
        <v>3.9746828111133737E-61</v>
      </c>
      <c r="HT53" s="86">
        <f t="shared" si="60"/>
        <v>7.8504458135389304E-78</v>
      </c>
      <c r="HU53" s="86">
        <f t="shared" si="60"/>
        <v>8.6144676361217434E-78</v>
      </c>
      <c r="HV53" s="86">
        <f t="shared" si="60"/>
        <v>2.0212820013845601E-86</v>
      </c>
      <c r="HW53" s="86">
        <f t="shared" si="60"/>
        <v>5.7633223017749957E-84</v>
      </c>
      <c r="HX53" s="86">
        <f t="shared" si="60"/>
        <v>4.7509786705996225E-93</v>
      </c>
      <c r="HY53" s="86">
        <f t="shared" si="60"/>
        <v>8.0964474740114626E-92</v>
      </c>
      <c r="HZ53" s="86">
        <f t="shared" si="60"/>
        <v>3.0690429340710963E-95</v>
      </c>
      <c r="IA53" s="86">
        <f t="shared" si="60"/>
        <v>8.0050505621218627E-94</v>
      </c>
      <c r="IB53" s="86">
        <f t="shared" si="60"/>
        <v>8.3794868348796159E-89</v>
      </c>
      <c r="IC53" s="86">
        <f t="shared" si="60"/>
        <v>2.7507179672708436E-98</v>
      </c>
      <c r="ID53" s="86">
        <f t="shared" si="60"/>
        <v>1.4296343956152869E-93</v>
      </c>
      <c r="IE53" s="86">
        <f t="shared" si="60"/>
        <v>7.7401431858950964E-86</v>
      </c>
      <c r="IF53" s="86">
        <f t="shared" si="60"/>
        <v>3.7394963241310493E-53</v>
      </c>
      <c r="IG53" s="86">
        <f t="shared" si="60"/>
        <v>1.6293107116919366E-40</v>
      </c>
      <c r="II53" s="86">
        <f t="shared" si="61"/>
        <v>3.236794281630826E-204</v>
      </c>
      <c r="IJ53" s="86">
        <f t="shared" si="61"/>
        <v>5.3453284484132535E-292</v>
      </c>
      <c r="IK53" s="86">
        <f t="shared" si="61"/>
        <v>2.9175837590567234E-291</v>
      </c>
      <c r="IL53" s="86">
        <f t="shared" si="61"/>
        <v>0</v>
      </c>
      <c r="IM53" s="86">
        <f t="shared" si="61"/>
        <v>0</v>
      </c>
      <c r="IN53" s="86">
        <f t="shared" si="61"/>
        <v>0</v>
      </c>
      <c r="IO53" s="86">
        <f t="shared" si="61"/>
        <v>0</v>
      </c>
      <c r="IP53" s="86">
        <f t="shared" si="61"/>
        <v>0</v>
      </c>
      <c r="IQ53" s="86">
        <f t="shared" si="61"/>
        <v>0</v>
      </c>
      <c r="IR53" s="86">
        <f t="shared" si="61"/>
        <v>0</v>
      </c>
      <c r="IS53" s="86">
        <f t="shared" si="61"/>
        <v>0</v>
      </c>
      <c r="IT53" s="86">
        <f t="shared" si="61"/>
        <v>0</v>
      </c>
      <c r="IU53" s="86">
        <f t="shared" si="61"/>
        <v>0</v>
      </c>
      <c r="IV53" s="86">
        <f t="shared" si="61"/>
        <v>8.2914322615881342E-136</v>
      </c>
      <c r="IW53" s="86">
        <f t="shared" si="61"/>
        <v>1.849780650469713E-93</v>
      </c>
      <c r="IY53" s="86">
        <f t="shared" si="62"/>
        <v>2.7902796243087508E-5</v>
      </c>
      <c r="IZ53" s="86">
        <f t="shared" si="62"/>
        <v>3.097868262469874E-6</v>
      </c>
      <c r="JA53" s="86">
        <f t="shared" si="62"/>
        <v>1.8321185861622149E-6</v>
      </c>
      <c r="JB53" s="86">
        <f t="shared" si="62"/>
        <v>8.8665114690766551E-7</v>
      </c>
      <c r="JC53" s="86">
        <f t="shared" si="62"/>
        <v>2.1792968186764318E-6</v>
      </c>
      <c r="JD53" s="86">
        <f t="shared" si="62"/>
        <v>9.9580771186666355E-7</v>
      </c>
      <c r="JE53" s="86">
        <f t="shared" si="62"/>
        <v>5.9726307565945811E-7</v>
      </c>
      <c r="JF53" s="86">
        <f t="shared" si="62"/>
        <v>2.3254192098610101E-7</v>
      </c>
      <c r="JG53" s="86">
        <f t="shared" si="62"/>
        <v>1.7436876692878194E-7</v>
      </c>
      <c r="JH53" s="86">
        <f t="shared" si="62"/>
        <v>5.3588833839025642E-7</v>
      </c>
      <c r="JI53" s="86">
        <f t="shared" si="62"/>
        <v>1.2926759443592249E-7</v>
      </c>
      <c r="JJ53" s="86">
        <f t="shared" si="62"/>
        <v>1.4104307715636164E-7</v>
      </c>
      <c r="JK53" s="86">
        <f t="shared" si="62"/>
        <v>2.2311942854372415E-7</v>
      </c>
      <c r="JL53" s="86">
        <f t="shared" si="62"/>
        <v>1.7149361018653685E-6</v>
      </c>
      <c r="JM53" s="86">
        <f t="shared" si="62"/>
        <v>2.6467712510989053E-8</v>
      </c>
    </row>
    <row r="54" spans="2:273" x14ac:dyDescent="0.25">
      <c r="B54" s="2">
        <v>27</v>
      </c>
      <c r="C54" s="37">
        <v>53.902000000000001</v>
      </c>
      <c r="D54" s="37">
        <v>57.966999999999999</v>
      </c>
      <c r="E54" s="37">
        <v>59.148000000000003</v>
      </c>
      <c r="F54" s="37">
        <v>62.689</v>
      </c>
      <c r="G54" s="37">
        <v>63.933999999999997</v>
      </c>
      <c r="H54" s="37">
        <v>63.115000000000002</v>
      </c>
      <c r="I54" s="37">
        <v>66.245999999999995</v>
      </c>
      <c r="J54" s="37">
        <v>67.787000000000006</v>
      </c>
      <c r="K54" s="37">
        <v>64.283000000000001</v>
      </c>
      <c r="L54" s="37">
        <v>63.55</v>
      </c>
      <c r="M54" s="37">
        <v>60.033000000000001</v>
      </c>
      <c r="N54" s="37">
        <v>57.95</v>
      </c>
      <c r="O54" s="37">
        <v>57.832999999999998</v>
      </c>
      <c r="P54" s="37">
        <v>58.45</v>
      </c>
      <c r="Q54" s="37">
        <v>55.753999999999998</v>
      </c>
      <c r="S54" s="4">
        <f t="shared" si="64"/>
        <v>57.074636520263276</v>
      </c>
      <c r="T54" s="4">
        <f t="shared" si="64"/>
        <v>59.29269774039269</v>
      </c>
      <c r="U54" s="4">
        <f t="shared" si="64"/>
        <v>61.144715568167747</v>
      </c>
      <c r="V54" s="4">
        <f t="shared" si="64"/>
        <v>62.764265802076288</v>
      </c>
      <c r="W54" s="4">
        <f t="shared" si="64"/>
        <v>65.183614352242742</v>
      </c>
      <c r="X54" s="4">
        <f t="shared" si="64"/>
        <v>64.78659131638284</v>
      </c>
      <c r="Y54" s="4">
        <f t="shared" si="64"/>
        <v>66.217603728068624</v>
      </c>
      <c r="Z54" s="4">
        <f t="shared" si="64"/>
        <v>68.954378552615424</v>
      </c>
      <c r="AA54" s="4">
        <f t="shared" si="64"/>
        <v>65.562549992214315</v>
      </c>
      <c r="AB54" s="4">
        <f t="shared" si="64"/>
        <v>65.134714992276429</v>
      </c>
      <c r="AC54" s="4">
        <f t="shared" si="64"/>
        <v>61.953671076109998</v>
      </c>
      <c r="AD54" s="4">
        <f t="shared" si="64"/>
        <v>60.479130150662378</v>
      </c>
      <c r="AE54" s="4">
        <f t="shared" si="64"/>
        <v>60.017562777163299</v>
      </c>
      <c r="AF54" s="4">
        <f t="shared" si="64"/>
        <v>60.252866871231092</v>
      </c>
      <c r="AG54" s="4">
        <f t="shared" si="64"/>
        <v>58.110898202757085</v>
      </c>
      <c r="AI54" s="4">
        <f t="shared" si="65"/>
        <v>-3.1726365202632749</v>
      </c>
      <c r="AJ54" s="4">
        <f t="shared" si="65"/>
        <v>-1.3256977403926911</v>
      </c>
      <c r="AK54" s="4">
        <f t="shared" si="65"/>
        <v>-1.996715568167744</v>
      </c>
      <c r="AL54" s="4">
        <f t="shared" si="65"/>
        <v>-7.5265802076287969E-2</v>
      </c>
      <c r="AM54" s="4">
        <f t="shared" si="65"/>
        <v>-1.2496143522427445</v>
      </c>
      <c r="AN54" s="4">
        <f t="shared" si="65"/>
        <v>-1.6715913163828375</v>
      </c>
      <c r="AO54" s="4">
        <f t="shared" si="65"/>
        <v>2.839627193137062E-2</v>
      </c>
      <c r="AP54" s="4">
        <f t="shared" si="65"/>
        <v>-1.1673785526154177</v>
      </c>
      <c r="AQ54" s="4">
        <f t="shared" si="65"/>
        <v>-1.2795499922143136</v>
      </c>
      <c r="AR54" s="4">
        <f t="shared" si="65"/>
        <v>-1.5847149922764316</v>
      </c>
      <c r="AS54" s="4">
        <f t="shared" si="65"/>
        <v>-1.920671076109997</v>
      </c>
      <c r="AT54" s="4">
        <f t="shared" si="65"/>
        <v>-2.5291301506623753</v>
      </c>
      <c r="AU54" s="4">
        <f t="shared" si="65"/>
        <v>-2.1845627771633005</v>
      </c>
      <c r="AV54" s="4">
        <f t="shared" si="65"/>
        <v>-1.8028668712310889</v>
      </c>
      <c r="AW54" s="4">
        <f t="shared" si="65"/>
        <v>-2.3568982027570868</v>
      </c>
      <c r="AY54" s="2">
        <f t="shared" si="56"/>
        <v>57.024370776007238</v>
      </c>
      <c r="AZ54" s="2">
        <f t="shared" si="56"/>
        <v>59.285669119712985</v>
      </c>
      <c r="BA54" s="2">
        <f t="shared" si="56"/>
        <v>61.140192708775189</v>
      </c>
      <c r="BB54" s="2">
        <f t="shared" si="56"/>
        <v>62.761964955643172</v>
      </c>
      <c r="BC54" s="2">
        <f t="shared" si="56"/>
        <v>65.178686882640562</v>
      </c>
      <c r="BD54" s="2">
        <f t="shared" si="56"/>
        <v>64.784092657734433</v>
      </c>
      <c r="BE54" s="2">
        <f t="shared" si="56"/>
        <v>66.216069889753925</v>
      </c>
      <c r="BF54" s="2">
        <f t="shared" si="56"/>
        <v>68.953734882931599</v>
      </c>
      <c r="BG54" s="2">
        <f t="shared" si="56"/>
        <v>65.562031281148094</v>
      </c>
      <c r="BH54" s="2">
        <f t="shared" si="56"/>
        <v>65.133350756126134</v>
      </c>
      <c r="BI54" s="2">
        <f t="shared" si="56"/>
        <v>61.953291624069244</v>
      </c>
      <c r="BJ54" s="2">
        <f t="shared" si="56"/>
        <v>60.478720406108472</v>
      </c>
      <c r="BK54" s="2">
        <f t="shared" si="56"/>
        <v>60.01693375324971</v>
      </c>
      <c r="BL54" s="2">
        <f t="shared" si="56"/>
        <v>60.248985456420755</v>
      </c>
      <c r="BM54" s="2">
        <f t="shared" si="56"/>
        <v>58.110827860823413</v>
      </c>
      <c r="BO54" s="2">
        <f t="shared" si="15"/>
        <v>53.902000000000001</v>
      </c>
      <c r="BP54" s="2">
        <f t="shared" si="16"/>
        <v>57.966999999999999</v>
      </c>
      <c r="BQ54" s="2">
        <f t="shared" si="17"/>
        <v>59.148000000000003</v>
      </c>
      <c r="BR54" s="2">
        <f t="shared" si="18"/>
        <v>62.689</v>
      </c>
      <c r="BS54" s="2">
        <f t="shared" si="19"/>
        <v>63.933999999999997</v>
      </c>
      <c r="BT54" s="2">
        <f t="shared" si="20"/>
        <v>63.115000000000002</v>
      </c>
      <c r="BU54" s="2">
        <f t="shared" si="21"/>
        <v>66.245999999999995</v>
      </c>
      <c r="BV54" s="2">
        <f t="shared" si="22"/>
        <v>67.787000000000006</v>
      </c>
      <c r="BW54" s="2">
        <f t="shared" si="23"/>
        <v>64.283000000000001</v>
      </c>
      <c r="BX54" s="2">
        <f t="shared" si="24"/>
        <v>63.55</v>
      </c>
      <c r="BY54" s="2">
        <f t="shared" si="25"/>
        <v>60.033000000000001</v>
      </c>
      <c r="BZ54" s="2">
        <f t="shared" si="26"/>
        <v>57.95</v>
      </c>
      <c r="CA54" s="2">
        <f t="shared" si="27"/>
        <v>57.832999999999998</v>
      </c>
      <c r="CB54" s="2">
        <f t="shared" si="28"/>
        <v>58.45</v>
      </c>
      <c r="CC54" s="2">
        <f t="shared" si="29"/>
        <v>55.753999999999998</v>
      </c>
      <c r="CE54" s="2" t="str">
        <f t="shared" si="57"/>
        <v/>
      </c>
      <c r="CF54" s="2" t="str">
        <f t="shared" si="57"/>
        <v/>
      </c>
      <c r="CG54" s="2" t="str">
        <f t="shared" si="57"/>
        <v/>
      </c>
      <c r="CH54" s="2" t="str">
        <f t="shared" si="57"/>
        <v/>
      </c>
      <c r="CI54" s="2" t="str">
        <f t="shared" si="57"/>
        <v/>
      </c>
      <c r="CJ54" s="2" t="str">
        <f t="shared" si="57"/>
        <v/>
      </c>
      <c r="CK54" s="2" t="str">
        <f t="shared" si="57"/>
        <v/>
      </c>
      <c r="CL54" s="2" t="str">
        <f t="shared" si="57"/>
        <v/>
      </c>
      <c r="CM54" s="2" t="str">
        <f t="shared" si="57"/>
        <v/>
      </c>
      <c r="CN54" s="2" t="str">
        <f t="shared" si="57"/>
        <v/>
      </c>
      <c r="CO54" s="2" t="str">
        <f t="shared" si="57"/>
        <v/>
      </c>
      <c r="CP54" s="2" t="str">
        <f t="shared" si="57"/>
        <v/>
      </c>
      <c r="CQ54" s="2" t="str">
        <f t="shared" si="57"/>
        <v/>
      </c>
      <c r="CR54" s="2" t="str">
        <f t="shared" si="57"/>
        <v/>
      </c>
      <c r="CS54" s="2" t="str">
        <f t="shared" si="57"/>
        <v/>
      </c>
      <c r="CU54" s="2" t="str">
        <f t="shared" si="31"/>
        <v/>
      </c>
      <c r="CV54" s="2" t="str">
        <f t="shared" si="32"/>
        <v/>
      </c>
      <c r="CW54" s="2" t="str">
        <f t="shared" si="33"/>
        <v/>
      </c>
      <c r="CX54" s="2" t="str">
        <f t="shared" si="34"/>
        <v/>
      </c>
      <c r="CY54" s="2" t="str">
        <f t="shared" si="35"/>
        <v/>
      </c>
      <c r="CZ54" s="2" t="str">
        <f t="shared" si="36"/>
        <v/>
      </c>
      <c r="DA54" s="2" t="str">
        <f t="shared" si="37"/>
        <v/>
      </c>
      <c r="DB54" s="2" t="str">
        <f t="shared" si="38"/>
        <v/>
      </c>
      <c r="DC54" s="2" t="str">
        <f t="shared" si="39"/>
        <v/>
      </c>
      <c r="DD54" s="2" t="str">
        <f t="shared" si="40"/>
        <v/>
      </c>
      <c r="DE54" s="2" t="str">
        <f t="shared" si="41"/>
        <v/>
      </c>
      <c r="DF54" s="2" t="str">
        <f t="shared" si="42"/>
        <v/>
      </c>
      <c r="DG54" s="2" t="str">
        <f t="shared" si="43"/>
        <v/>
      </c>
      <c r="DH54" s="2" t="str">
        <f t="shared" si="44"/>
        <v/>
      </c>
      <c r="DI54" s="2" t="str">
        <f t="shared" si="45"/>
        <v/>
      </c>
      <c r="DK54" s="2">
        <f t="shared" si="66"/>
        <v>56.984823893255523</v>
      </c>
      <c r="DL54" s="2">
        <f t="shared" si="66"/>
        <v>59.622993446088792</v>
      </c>
      <c r="DM54" s="2">
        <f t="shared" si="66"/>
        <v>61.448982331621849</v>
      </c>
      <c r="DN54" s="2">
        <f t="shared" si="66"/>
        <v>63.352703135888511</v>
      </c>
      <c r="DO54" s="2">
        <f t="shared" si="66"/>
        <v>65.930027182120199</v>
      </c>
      <c r="DP54" s="2">
        <f t="shared" si="66"/>
        <v>65.377301742160313</v>
      </c>
      <c r="DQ54" s="2">
        <f t="shared" si="66"/>
        <v>66.879270557491282</v>
      </c>
      <c r="DR54" s="2">
        <f t="shared" si="66"/>
        <v>69.145685647279564</v>
      </c>
      <c r="DS54" s="2">
        <f t="shared" si="66"/>
        <v>65.881243352664399</v>
      </c>
      <c r="DT54" s="2">
        <f t="shared" si="66"/>
        <v>65.252847386759584</v>
      </c>
      <c r="DU54" s="2">
        <f t="shared" si="66"/>
        <v>62.019897435897448</v>
      </c>
      <c r="DV54" s="2">
        <f t="shared" si="66"/>
        <v>60.434768016194333</v>
      </c>
      <c r="DW54" s="2">
        <f t="shared" si="66"/>
        <v>60.306680112570355</v>
      </c>
      <c r="DX54" s="2">
        <f t="shared" si="66"/>
        <v>59.907461038961046</v>
      </c>
      <c r="DY54" s="2">
        <f t="shared" si="66"/>
        <v>57.645258901758908</v>
      </c>
      <c r="EA54" s="2">
        <f t="shared" si="67"/>
        <v>57.179782128847826</v>
      </c>
      <c r="EB54" s="2">
        <f t="shared" si="67"/>
        <v>57.702334692690613</v>
      </c>
      <c r="EC54" s="2">
        <f t="shared" si="67"/>
        <v>59.657576855639974</v>
      </c>
      <c r="ED54" s="2">
        <f t="shared" si="67"/>
        <v>59.839958899267884</v>
      </c>
      <c r="EE54" s="2">
        <f t="shared" si="67"/>
        <v>61.645125042473644</v>
      </c>
      <c r="EF54" s="2">
        <f t="shared" si="67"/>
        <v>61.883349972170443</v>
      </c>
      <c r="EG54" s="2">
        <f t="shared" si="67"/>
        <v>62.754911266256229</v>
      </c>
      <c r="EH54" s="2">
        <f t="shared" si="67"/>
        <v>67.869320866829767</v>
      </c>
      <c r="EI54" s="2">
        <f t="shared" si="67"/>
        <v>63.80077847683404</v>
      </c>
      <c r="EJ54" s="2">
        <f t="shared" si="67"/>
        <v>64.495719879879886</v>
      </c>
      <c r="EK54" s="2">
        <f t="shared" si="67"/>
        <v>61.571578391393821</v>
      </c>
      <c r="EL54" s="2">
        <f t="shared" si="67"/>
        <v>60.732836158685785</v>
      </c>
      <c r="EM54" s="2">
        <f t="shared" si="67"/>
        <v>58.401224720028246</v>
      </c>
      <c r="EN54" s="2">
        <f t="shared" si="67"/>
        <v>61.880024823337543</v>
      </c>
      <c r="EO54" s="2">
        <f t="shared" si="67"/>
        <v>60.904928475463961</v>
      </c>
      <c r="EQ54" s="2">
        <f t="shared" si="68"/>
        <v>55.615890038369997</v>
      </c>
      <c r="ER54" s="2">
        <f t="shared" si="68"/>
        <v>56.656284676266019</v>
      </c>
      <c r="ES54" s="2">
        <f t="shared" si="68"/>
        <v>59.086806913061253</v>
      </c>
      <c r="ET54" s="2">
        <f t="shared" si="68"/>
        <v>59.177217330312253</v>
      </c>
      <c r="EU54" s="2">
        <f t="shared" si="68"/>
        <v>61.922779455046033</v>
      </c>
      <c r="EV54" s="2">
        <f t="shared" si="68"/>
        <v>61.883349972170443</v>
      </c>
      <c r="EW54" s="2">
        <f t="shared" si="68"/>
        <v>62.872075906938804</v>
      </c>
      <c r="EX54" s="2">
        <f t="shared" si="68"/>
        <v>67.011849963590691</v>
      </c>
      <c r="EY54" s="2">
        <f t="shared" si="68"/>
        <v>63.580346609926039</v>
      </c>
      <c r="EZ54" s="2">
        <f t="shared" si="68"/>
        <v>63.948877198971353</v>
      </c>
      <c r="FA54" s="2">
        <f t="shared" si="68"/>
        <v>60.890389935132873</v>
      </c>
      <c r="FB54" s="2">
        <f t="shared" si="68"/>
        <v>60.732836158685785</v>
      </c>
      <c r="FC54" s="2">
        <f t="shared" si="68"/>
        <v>58.561015257021168</v>
      </c>
      <c r="FD54" s="2">
        <f t="shared" si="68"/>
        <v>60.261555666234422</v>
      </c>
      <c r="FE54" s="2">
        <f t="shared" si="68"/>
        <v>64.17511064321917</v>
      </c>
      <c r="FG54" s="2">
        <f t="shared" si="69"/>
        <v>0.20307802036061612</v>
      </c>
      <c r="FH54" s="2">
        <f t="shared" si="69"/>
        <v>0.17561641020846991</v>
      </c>
      <c r="FI54" s="2">
        <f t="shared" si="69"/>
        <v>0.17236477538973063</v>
      </c>
      <c r="FJ54" s="2">
        <f t="shared" si="69"/>
        <v>0.16816522664407912</v>
      </c>
      <c r="FK54" s="2">
        <f t="shared" si="69"/>
        <v>0.17534738124547916</v>
      </c>
      <c r="FL54" s="2">
        <f t="shared" si="69"/>
        <v>0.16978170377766738</v>
      </c>
      <c r="FM54" s="2">
        <f t="shared" si="69"/>
        <v>0.16080150900279314</v>
      </c>
      <c r="FN54" s="2">
        <f t="shared" si="69"/>
        <v>0.15037287545360384</v>
      </c>
      <c r="FO54" s="2">
        <f t="shared" si="69"/>
        <v>0.15343032078106672</v>
      </c>
      <c r="FP54" s="2">
        <f t="shared" si="69"/>
        <v>0.15781093115514508</v>
      </c>
      <c r="FQ54" s="2">
        <f t="shared" si="69"/>
        <v>0.14852820799461339</v>
      </c>
      <c r="FR54" s="2">
        <f t="shared" si="69"/>
        <v>0.14745752278908691</v>
      </c>
      <c r="FS54" s="2">
        <f t="shared" si="69"/>
        <v>0.15206320906030849</v>
      </c>
      <c r="FT54" s="2">
        <f t="shared" si="69"/>
        <v>0.17315035371631332</v>
      </c>
      <c r="FU54" s="2">
        <f t="shared" si="69"/>
        <v>0.14281383081362758</v>
      </c>
      <c r="FW54" s="2">
        <f t="shared" si="58"/>
        <v>2.8678312040327248E-5</v>
      </c>
      <c r="FX54" s="2">
        <f t="shared" si="58"/>
        <v>2.402453817033301E-5</v>
      </c>
      <c r="FY54" s="2">
        <f t="shared" si="58"/>
        <v>2.5264727582154187E-5</v>
      </c>
      <c r="FZ54" s="2">
        <f t="shared" si="58"/>
        <v>2.5273126252913208E-5</v>
      </c>
      <c r="GA54" s="2">
        <f t="shared" si="58"/>
        <v>2.1860270388597133E-5</v>
      </c>
      <c r="GB54" s="2">
        <f t="shared" si="58"/>
        <v>2.2496883285548825E-5</v>
      </c>
      <c r="GC54" s="2">
        <f t="shared" si="58"/>
        <v>2.1593229141636792E-5</v>
      </c>
      <c r="GD54" s="2">
        <f t="shared" si="58"/>
        <v>2.3466900094468911E-5</v>
      </c>
      <c r="GE54" s="2">
        <f t="shared" si="58"/>
        <v>2.5759632575059041E-5</v>
      </c>
      <c r="GF54" s="2">
        <f t="shared" si="58"/>
        <v>2.4931794944287408E-5</v>
      </c>
      <c r="GG54" s="2">
        <f t="shared" si="58"/>
        <v>2.6112506830625696E-5</v>
      </c>
      <c r="GH54" s="2">
        <f t="shared" si="58"/>
        <v>2.4040404290059926E-5</v>
      </c>
      <c r="GI54" s="2">
        <f t="shared" si="58"/>
        <v>2.0666997153398784E-5</v>
      </c>
      <c r="GJ54" s="2">
        <f t="shared" si="58"/>
        <v>1.5878914316904695E-5</v>
      </c>
      <c r="GK54" s="2">
        <f t="shared" si="58"/>
        <v>1.3167479621963233E-5</v>
      </c>
      <c r="GM54" s="86">
        <f t="shared" si="59"/>
        <v>4.4404885819383655E-5</v>
      </c>
      <c r="GN54" s="86">
        <f t="shared" si="59"/>
        <v>5.5574637093748495E-6</v>
      </c>
      <c r="GO54" s="86">
        <f t="shared" si="59"/>
        <v>3.3977667721102156E-6</v>
      </c>
      <c r="GP54" s="86">
        <f t="shared" si="59"/>
        <v>1.7210494996990019E-6</v>
      </c>
      <c r="GQ54" s="86">
        <f t="shared" si="59"/>
        <v>4.0172165375154539E-6</v>
      </c>
      <c r="GR54" s="86">
        <f t="shared" si="59"/>
        <v>1.9240176308087241E-6</v>
      </c>
      <c r="GS54" s="86">
        <f t="shared" si="59"/>
        <v>1.1707962412225961E-6</v>
      </c>
      <c r="GT54" s="86">
        <f t="shared" si="59"/>
        <v>4.7451300434469182E-7</v>
      </c>
      <c r="GU54" s="86">
        <f t="shared" si="59"/>
        <v>3.6694053699578751E-7</v>
      </c>
      <c r="GV54" s="86">
        <f t="shared" si="59"/>
        <v>1.0502202269758078E-6</v>
      </c>
      <c r="GW54" s="86">
        <f t="shared" si="59"/>
        <v>2.7385967224779342E-7</v>
      </c>
      <c r="GX54" s="86">
        <f t="shared" si="59"/>
        <v>2.958945264419757E-7</v>
      </c>
      <c r="GY54" s="86">
        <f t="shared" si="59"/>
        <v>4.5903152204520331E-7</v>
      </c>
      <c r="GZ54" s="86">
        <f t="shared" si="59"/>
        <v>3.2035426826621319E-6</v>
      </c>
      <c r="HA54" s="86">
        <f t="shared" si="59"/>
        <v>6.1774143900173528E-8</v>
      </c>
      <c r="HC54" s="86">
        <f t="shared" si="63"/>
        <v>1.7830082287112902E-14</v>
      </c>
      <c r="HD54" s="86">
        <f t="shared" si="63"/>
        <v>2.3397722880358666E-18</v>
      </c>
      <c r="HE54" s="86">
        <f t="shared" si="63"/>
        <v>3.407476475708503E-18</v>
      </c>
      <c r="HF54" s="86">
        <f t="shared" si="63"/>
        <v>1.4604948553815785E-19</v>
      </c>
      <c r="HG54" s="86">
        <f t="shared" si="63"/>
        <v>5.8101966990390453E-19</v>
      </c>
      <c r="HH54" s="86">
        <f t="shared" si="63"/>
        <v>1.2600955343709907E-20</v>
      </c>
      <c r="HI54" s="86">
        <f t="shared" si="63"/>
        <v>1.210825857323987E-20</v>
      </c>
      <c r="HJ54" s="86">
        <f t="shared" si="63"/>
        <v>1.5360948037654688E-21</v>
      </c>
      <c r="HK54" s="86">
        <f t="shared" si="63"/>
        <v>3.7604988984547972E-21</v>
      </c>
      <c r="HL54" s="86">
        <f t="shared" si="63"/>
        <v>2.3171779723961491E-20</v>
      </c>
      <c r="HM54" s="86">
        <f t="shared" si="63"/>
        <v>3.0714269785154682E-22</v>
      </c>
      <c r="HN54" s="86">
        <f t="shared" si="63"/>
        <v>2.420886951390701E-21</v>
      </c>
      <c r="HO54" s="86">
        <f t="shared" si="63"/>
        <v>1.5199330673512613E-19</v>
      </c>
      <c r="HP54" s="86">
        <f t="shared" si="63"/>
        <v>2.1742541930072479E-18</v>
      </c>
      <c r="HQ54" s="86">
        <f t="shared" si="63"/>
        <v>5.2210484313985003E-25</v>
      </c>
      <c r="HS54" s="86">
        <f t="shared" si="60"/>
        <v>7.0800753325956707E-60</v>
      </c>
      <c r="HT54" s="86">
        <f t="shared" si="60"/>
        <v>3.6403800969338095E-76</v>
      </c>
      <c r="HU54" s="86">
        <f t="shared" si="60"/>
        <v>4.0432407716805923E-76</v>
      </c>
      <c r="HV54" s="86">
        <f t="shared" si="60"/>
        <v>1.4432410036760333E-84</v>
      </c>
      <c r="HW54" s="86">
        <f t="shared" si="60"/>
        <v>3.3724781324112161E-82</v>
      </c>
      <c r="HX54" s="86">
        <f t="shared" si="60"/>
        <v>4.3869126750267114E-91</v>
      </c>
      <c r="HY54" s="86">
        <f t="shared" si="60"/>
        <v>6.9194536190209498E-90</v>
      </c>
      <c r="HZ54" s="86">
        <f t="shared" si="60"/>
        <v>3.1732753557216201E-93</v>
      </c>
      <c r="IA54" s="86">
        <f t="shared" si="60"/>
        <v>8.0201321111129827E-92</v>
      </c>
      <c r="IB54" s="86">
        <f t="shared" si="60"/>
        <v>6.447361968810544E-87</v>
      </c>
      <c r="IC54" s="86">
        <f t="shared" si="60"/>
        <v>3.4824117378095786E-96</v>
      </c>
      <c r="ID54" s="86">
        <f t="shared" si="60"/>
        <v>1.3813937620468143E-91</v>
      </c>
      <c r="IE54" s="86">
        <f t="shared" si="60"/>
        <v>4.8424064599139902E-84</v>
      </c>
      <c r="IF54" s="86">
        <f t="shared" si="60"/>
        <v>4.6007517955203655E-52</v>
      </c>
      <c r="IG54" s="86">
        <f t="shared" si="60"/>
        <v>1.0405261693346155E-39</v>
      </c>
      <c r="II54" s="86">
        <f t="shared" si="61"/>
        <v>1.0554058742721173E-200</v>
      </c>
      <c r="IJ54" s="86">
        <f t="shared" si="61"/>
        <v>4.8188491753880689E-287</v>
      </c>
      <c r="IK54" s="86">
        <f t="shared" si="61"/>
        <v>2.695241068991586E-286</v>
      </c>
      <c r="IL54" s="86">
        <f t="shared" si="61"/>
        <v>0</v>
      </c>
      <c r="IM54" s="86">
        <f t="shared" si="61"/>
        <v>4.8875204321148129E-304</v>
      </c>
      <c r="IN54" s="86">
        <f t="shared" si="61"/>
        <v>0</v>
      </c>
      <c r="IO54" s="86">
        <f t="shared" si="61"/>
        <v>0</v>
      </c>
      <c r="IP54" s="86">
        <f t="shared" si="61"/>
        <v>0</v>
      </c>
      <c r="IQ54" s="86">
        <f t="shared" si="61"/>
        <v>0</v>
      </c>
      <c r="IR54" s="86">
        <f t="shared" si="61"/>
        <v>0</v>
      </c>
      <c r="IS54" s="86">
        <f t="shared" si="61"/>
        <v>0</v>
      </c>
      <c r="IT54" s="86">
        <f t="shared" si="61"/>
        <v>0</v>
      </c>
      <c r="IU54" s="86">
        <f t="shared" si="61"/>
        <v>0</v>
      </c>
      <c r="IV54" s="86">
        <f t="shared" si="61"/>
        <v>1.3229415680800794E-133</v>
      </c>
      <c r="IW54" s="86">
        <f t="shared" si="61"/>
        <v>5.6153089443623219E-92</v>
      </c>
      <c r="IY54" s="86">
        <f t="shared" si="62"/>
        <v>4.4404885837213739E-5</v>
      </c>
      <c r="IZ54" s="86">
        <f t="shared" si="62"/>
        <v>5.557463709377189E-6</v>
      </c>
      <c r="JA54" s="86">
        <f t="shared" si="62"/>
        <v>3.3977667721136232E-6</v>
      </c>
      <c r="JB54" s="86">
        <f t="shared" si="62"/>
        <v>1.721049499699148E-6</v>
      </c>
      <c r="JC54" s="86">
        <f t="shared" si="62"/>
        <v>4.0172165375160349E-6</v>
      </c>
      <c r="JD54" s="86">
        <f t="shared" si="62"/>
        <v>1.9240176308087368E-6</v>
      </c>
      <c r="JE54" s="86">
        <f t="shared" si="62"/>
        <v>1.1707962412226082E-6</v>
      </c>
      <c r="JF54" s="86">
        <f t="shared" si="62"/>
        <v>4.7451300434469336E-7</v>
      </c>
      <c r="JG54" s="86">
        <f t="shared" si="62"/>
        <v>3.6694053699579127E-7</v>
      </c>
      <c r="JH54" s="86">
        <f t="shared" si="62"/>
        <v>1.0502202269758309E-6</v>
      </c>
      <c r="JI54" s="86">
        <f t="shared" si="62"/>
        <v>2.7385967224779374E-7</v>
      </c>
      <c r="JJ54" s="86">
        <f t="shared" si="62"/>
        <v>2.9589452644197813E-7</v>
      </c>
      <c r="JK54" s="86">
        <f t="shared" si="62"/>
        <v>4.590315220453553E-7</v>
      </c>
      <c r="JL54" s="86">
        <f t="shared" si="62"/>
        <v>3.2035426826643063E-6</v>
      </c>
      <c r="JM54" s="86">
        <f t="shared" si="62"/>
        <v>6.1774143900173528E-8</v>
      </c>
    </row>
    <row r="55" spans="2:273" x14ac:dyDescent="0.25">
      <c r="B55" s="2">
        <v>28</v>
      </c>
      <c r="C55" s="37">
        <v>55.933999999999997</v>
      </c>
      <c r="D55" s="37">
        <v>57.753999999999998</v>
      </c>
      <c r="E55" s="37">
        <v>59.802999999999997</v>
      </c>
      <c r="F55" s="37">
        <v>61.835999999999999</v>
      </c>
      <c r="G55" s="37">
        <v>63.197000000000003</v>
      </c>
      <c r="H55" s="37">
        <v>63.984000000000002</v>
      </c>
      <c r="I55" s="37">
        <v>65.819999999999993</v>
      </c>
      <c r="J55" s="37">
        <v>67.507999999999996</v>
      </c>
      <c r="K55" s="37">
        <v>63.9</v>
      </c>
      <c r="L55" s="37">
        <v>63.517000000000003</v>
      </c>
      <c r="M55" s="37">
        <v>59.567</v>
      </c>
      <c r="N55" s="37">
        <v>58.267000000000003</v>
      </c>
      <c r="O55" s="37">
        <v>58.582999999999998</v>
      </c>
      <c r="P55" s="37">
        <v>57.582999999999998</v>
      </c>
      <c r="Q55" s="37">
        <v>56.360999999999997</v>
      </c>
      <c r="S55" s="4">
        <f t="shared" si="64"/>
        <v>57.273823791526596</v>
      </c>
      <c r="T55" s="4">
        <f t="shared" si="64"/>
        <v>59.427782198401673</v>
      </c>
      <c r="U55" s="4">
        <f t="shared" si="64"/>
        <v>61.295281208600329</v>
      </c>
      <c r="V55" s="4">
        <f t="shared" si="64"/>
        <v>62.950084340892502</v>
      </c>
      <c r="W55" s="4">
        <f t="shared" si="64"/>
        <v>65.294751717771931</v>
      </c>
      <c r="X55" s="4">
        <f t="shared" si="64"/>
        <v>64.894043519847713</v>
      </c>
      <c r="Y55" s="4">
        <f t="shared" si="64"/>
        <v>66.314330985975772</v>
      </c>
      <c r="Z55" s="4">
        <f t="shared" si="64"/>
        <v>69.093213265460037</v>
      </c>
      <c r="AA55" s="4">
        <f t="shared" si="64"/>
        <v>65.717727976487154</v>
      </c>
      <c r="AB55" s="4">
        <f t="shared" si="64"/>
        <v>65.233519445255965</v>
      </c>
      <c r="AC55" s="4">
        <f t="shared" si="64"/>
        <v>62.096604789538858</v>
      </c>
      <c r="AD55" s="4">
        <f t="shared" si="64"/>
        <v>60.652803380635547</v>
      </c>
      <c r="AE55" s="4">
        <f t="shared" si="64"/>
        <v>60.197998055141767</v>
      </c>
      <c r="AF55" s="4">
        <f t="shared" si="64"/>
        <v>60.39396894569969</v>
      </c>
      <c r="AG55" s="4">
        <f t="shared" si="64"/>
        <v>58.265286113794446</v>
      </c>
      <c r="AI55" s="4">
        <f t="shared" si="65"/>
        <v>-1.339823791526598</v>
      </c>
      <c r="AJ55" s="4">
        <f t="shared" si="65"/>
        <v>-1.6737821984016747</v>
      </c>
      <c r="AK55" s="4">
        <f t="shared" si="65"/>
        <v>-1.4922812086003319</v>
      </c>
      <c r="AL55" s="4">
        <f t="shared" si="65"/>
        <v>-1.1140843408925036</v>
      </c>
      <c r="AM55" s="4">
        <f t="shared" si="65"/>
        <v>-2.0977517177719278</v>
      </c>
      <c r="AN55" s="4">
        <f t="shared" si="65"/>
        <v>-0.91004351984771148</v>
      </c>
      <c r="AO55" s="4">
        <f t="shared" si="65"/>
        <v>-0.49433098597577896</v>
      </c>
      <c r="AP55" s="4">
        <f t="shared" si="65"/>
        <v>-1.585213265460041</v>
      </c>
      <c r="AQ55" s="4">
        <f t="shared" si="65"/>
        <v>-1.8177279764871557</v>
      </c>
      <c r="AR55" s="4">
        <f t="shared" si="65"/>
        <v>-1.7165194452559618</v>
      </c>
      <c r="AS55" s="4">
        <f t="shared" si="65"/>
        <v>-2.5296047895388583</v>
      </c>
      <c r="AT55" s="4">
        <f t="shared" si="65"/>
        <v>-2.3858033806355436</v>
      </c>
      <c r="AU55" s="4">
        <f t="shared" si="65"/>
        <v>-1.6149980551417684</v>
      </c>
      <c r="AV55" s="4">
        <f t="shared" si="65"/>
        <v>-2.8109689456996918</v>
      </c>
      <c r="AW55" s="4">
        <f t="shared" si="65"/>
        <v>-1.9042861137944485</v>
      </c>
      <c r="AY55" s="2">
        <f t="shared" si="56"/>
        <v>57.196564466187837</v>
      </c>
      <c r="AZ55" s="2">
        <f t="shared" si="56"/>
        <v>59.415657581541168</v>
      </c>
      <c r="BA55" s="2">
        <f t="shared" si="56"/>
        <v>61.287227106334214</v>
      </c>
      <c r="BB55" s="2">
        <f t="shared" si="56"/>
        <v>62.945804131845094</v>
      </c>
      <c r="BC55" s="2">
        <f t="shared" si="56"/>
        <v>65.28603002579294</v>
      </c>
      <c r="BD55" s="2">
        <f t="shared" si="56"/>
        <v>64.889416498743302</v>
      </c>
      <c r="BE55" s="2">
        <f t="shared" si="56"/>
        <v>66.311448428059919</v>
      </c>
      <c r="BF55" s="2">
        <f t="shared" si="56"/>
        <v>69.091954992689281</v>
      </c>
      <c r="BG55" s="2">
        <f t="shared" si="56"/>
        <v>65.716684177066369</v>
      </c>
      <c r="BH55" s="2">
        <f t="shared" si="56"/>
        <v>65.230955367457767</v>
      </c>
      <c r="BI55" s="2">
        <f t="shared" si="56"/>
        <v>62.095835852891355</v>
      </c>
      <c r="BJ55" s="2">
        <f t="shared" si="56"/>
        <v>60.651980662539614</v>
      </c>
      <c r="BK55" s="2">
        <f t="shared" si="56"/>
        <v>60.196759032740346</v>
      </c>
      <c r="BL55" s="2">
        <f t="shared" si="56"/>
        <v>60.387010120445737</v>
      </c>
      <c r="BM55" s="2">
        <f t="shared" si="56"/>
        <v>58.265129655603417</v>
      </c>
      <c r="BO55" s="2">
        <f t="shared" si="15"/>
        <v>55.933999999999997</v>
      </c>
      <c r="BP55" s="2">
        <f t="shared" si="16"/>
        <v>57.753999999999998</v>
      </c>
      <c r="BQ55" s="2">
        <f t="shared" si="17"/>
        <v>59.802999999999997</v>
      </c>
      <c r="BR55" s="2">
        <f t="shared" si="18"/>
        <v>61.835999999999999</v>
      </c>
      <c r="BS55" s="2">
        <f t="shared" si="19"/>
        <v>63.197000000000003</v>
      </c>
      <c r="BT55" s="2">
        <f t="shared" si="20"/>
        <v>63.984000000000002</v>
      </c>
      <c r="BU55" s="2">
        <f t="shared" si="21"/>
        <v>65.819999999999993</v>
      </c>
      <c r="BV55" s="2">
        <f t="shared" si="22"/>
        <v>67.507999999999996</v>
      </c>
      <c r="BW55" s="2">
        <f t="shared" si="23"/>
        <v>63.9</v>
      </c>
      <c r="BX55" s="2">
        <f t="shared" si="24"/>
        <v>63.517000000000003</v>
      </c>
      <c r="BY55" s="2">
        <f t="shared" si="25"/>
        <v>59.567</v>
      </c>
      <c r="BZ55" s="2">
        <f t="shared" si="26"/>
        <v>58.267000000000003</v>
      </c>
      <c r="CA55" s="2">
        <f t="shared" si="27"/>
        <v>58.582999999999998</v>
      </c>
      <c r="CB55" s="2">
        <f t="shared" si="28"/>
        <v>57.582999999999998</v>
      </c>
      <c r="CC55" s="2">
        <f t="shared" si="29"/>
        <v>56.360999999999997</v>
      </c>
      <c r="CE55" s="2" t="str">
        <f t="shared" si="57"/>
        <v/>
      </c>
      <c r="CF55" s="2" t="str">
        <f t="shared" si="57"/>
        <v/>
      </c>
      <c r="CG55" s="2" t="str">
        <f t="shared" si="57"/>
        <v/>
      </c>
      <c r="CH55" s="2" t="str">
        <f t="shared" si="57"/>
        <v/>
      </c>
      <c r="CI55" s="2" t="str">
        <f t="shared" si="57"/>
        <v/>
      </c>
      <c r="CJ55" s="2" t="str">
        <f t="shared" si="57"/>
        <v/>
      </c>
      <c r="CK55" s="2" t="str">
        <f t="shared" si="57"/>
        <v/>
      </c>
      <c r="CL55" s="2" t="str">
        <f t="shared" si="57"/>
        <v/>
      </c>
      <c r="CM55" s="2" t="str">
        <f t="shared" si="57"/>
        <v/>
      </c>
      <c r="CN55" s="2" t="str">
        <f t="shared" si="57"/>
        <v/>
      </c>
      <c r="CO55" s="2" t="str">
        <f t="shared" si="57"/>
        <v/>
      </c>
      <c r="CP55" s="2" t="str">
        <f t="shared" si="57"/>
        <v/>
      </c>
      <c r="CQ55" s="2" t="str">
        <f t="shared" si="57"/>
        <v/>
      </c>
      <c r="CR55" s="2" t="str">
        <f t="shared" si="57"/>
        <v/>
      </c>
      <c r="CS55" s="2" t="str">
        <f t="shared" si="57"/>
        <v/>
      </c>
      <c r="CU55" s="2" t="str">
        <f t="shared" si="31"/>
        <v/>
      </c>
      <c r="CV55" s="2" t="str">
        <f t="shared" si="32"/>
        <v/>
      </c>
      <c r="CW55" s="2" t="str">
        <f t="shared" si="33"/>
        <v/>
      </c>
      <c r="CX55" s="2" t="str">
        <f t="shared" si="34"/>
        <v/>
      </c>
      <c r="CY55" s="2" t="str">
        <f t="shared" si="35"/>
        <v/>
      </c>
      <c r="CZ55" s="2" t="str">
        <f t="shared" si="36"/>
        <v/>
      </c>
      <c r="DA55" s="2" t="str">
        <f t="shared" si="37"/>
        <v/>
      </c>
      <c r="DB55" s="2" t="str">
        <f t="shared" si="38"/>
        <v/>
      </c>
      <c r="DC55" s="2" t="str">
        <f t="shared" si="39"/>
        <v/>
      </c>
      <c r="DD55" s="2" t="str">
        <f t="shared" si="40"/>
        <v/>
      </c>
      <c r="DE55" s="2" t="str">
        <f t="shared" si="41"/>
        <v/>
      </c>
      <c r="DF55" s="2" t="str">
        <f t="shared" si="42"/>
        <v/>
      </c>
      <c r="DG55" s="2" t="str">
        <f t="shared" si="43"/>
        <v/>
      </c>
      <c r="DH55" s="2" t="str">
        <f t="shared" si="44"/>
        <v/>
      </c>
      <c r="DI55" s="2" t="str">
        <f t="shared" si="45"/>
        <v/>
      </c>
      <c r="DK55" s="2">
        <f t="shared" si="66"/>
        <v>57.251624638738065</v>
      </c>
      <c r="DL55" s="2">
        <f t="shared" si="66"/>
        <v>59.857868287526429</v>
      </c>
      <c r="DM55" s="2">
        <f t="shared" si="66"/>
        <v>61.70301600724855</v>
      </c>
      <c r="DN55" s="2">
        <f t="shared" si="66"/>
        <v>63.670092334494782</v>
      </c>
      <c r="DO55" s="2">
        <f t="shared" si="66"/>
        <v>66.169241920869808</v>
      </c>
      <c r="DP55" s="2">
        <f t="shared" si="66"/>
        <v>65.598066202090621</v>
      </c>
      <c r="DQ55" s="2">
        <f t="shared" si="66"/>
        <v>67.089596515679432</v>
      </c>
      <c r="DR55" s="2">
        <f t="shared" si="66"/>
        <v>69.368226078799267</v>
      </c>
      <c r="DS55" s="2">
        <f t="shared" si="66"/>
        <v>66.133686289528399</v>
      </c>
      <c r="DT55" s="2">
        <f t="shared" si="66"/>
        <v>65.42074773519164</v>
      </c>
      <c r="DU55" s="2">
        <f t="shared" si="66"/>
        <v>62.231743589743601</v>
      </c>
      <c r="DV55" s="2">
        <f t="shared" si="66"/>
        <v>60.670382186234818</v>
      </c>
      <c r="DW55" s="2">
        <f t="shared" si="66"/>
        <v>60.582550187617258</v>
      </c>
      <c r="DX55" s="2">
        <f t="shared" si="66"/>
        <v>60.088241618846276</v>
      </c>
      <c r="DY55" s="2">
        <f t="shared" si="66"/>
        <v>57.808352209352215</v>
      </c>
      <c r="EA55" s="2">
        <f t="shared" si="67"/>
        <v>56.999730204108779</v>
      </c>
      <c r="EB55" s="2">
        <f t="shared" si="67"/>
        <v>57.522614383338748</v>
      </c>
      <c r="EC55" s="2">
        <f t="shared" si="67"/>
        <v>59.466506487434252</v>
      </c>
      <c r="ED55" s="2">
        <f t="shared" si="67"/>
        <v>59.678428957334027</v>
      </c>
      <c r="EE55" s="2">
        <f t="shared" si="67"/>
        <v>61.497762411749136</v>
      </c>
      <c r="EF55" s="2">
        <f t="shared" si="67"/>
        <v>61.729082216469806</v>
      </c>
      <c r="EG55" s="2">
        <f t="shared" si="67"/>
        <v>62.607723892604518</v>
      </c>
      <c r="EH55" s="2">
        <f t="shared" si="67"/>
        <v>67.668468309448897</v>
      </c>
      <c r="EI55" s="2">
        <f t="shared" si="67"/>
        <v>63.618314031612869</v>
      </c>
      <c r="EJ55" s="2">
        <f t="shared" si="67"/>
        <v>64.307298738738737</v>
      </c>
      <c r="EK55" s="2">
        <f t="shared" si="67"/>
        <v>61.385387995650291</v>
      </c>
      <c r="EL55" s="2">
        <f t="shared" si="67"/>
        <v>60.554951367043387</v>
      </c>
      <c r="EM55" s="2">
        <f t="shared" si="67"/>
        <v>58.234770746331606</v>
      </c>
      <c r="EN55" s="2">
        <f t="shared" si="67"/>
        <v>61.688340979096985</v>
      </c>
      <c r="EO55" s="2">
        <f t="shared" si="67"/>
        <v>60.765228782876008</v>
      </c>
      <c r="EQ55" s="2">
        <f t="shared" si="68"/>
        <v>55.457232381368691</v>
      </c>
      <c r="ER55" s="2">
        <f t="shared" si="68"/>
        <v>56.48952433001412</v>
      </c>
      <c r="ES55" s="2">
        <f t="shared" si="68"/>
        <v>58.902967995951812</v>
      </c>
      <c r="ET55" s="2">
        <f t="shared" si="68"/>
        <v>59.024193695567732</v>
      </c>
      <c r="EU55" s="2">
        <f t="shared" si="68"/>
        <v>61.771842602613994</v>
      </c>
      <c r="EV55" s="2">
        <f t="shared" si="68"/>
        <v>61.729082216469806</v>
      </c>
      <c r="EW55" s="2">
        <f t="shared" si="68"/>
        <v>62.723405412638833</v>
      </c>
      <c r="EX55" s="2">
        <f t="shared" si="68"/>
        <v>66.821874711898829</v>
      </c>
      <c r="EY55" s="2">
        <f t="shared" si="68"/>
        <v>63.400714343930993</v>
      </c>
      <c r="EZ55" s="2">
        <f t="shared" si="68"/>
        <v>63.767448453608253</v>
      </c>
      <c r="FA55" s="2">
        <f t="shared" si="68"/>
        <v>60.71296147122154</v>
      </c>
      <c r="FB55" s="2">
        <f t="shared" si="68"/>
        <v>60.554951367043387</v>
      </c>
      <c r="FC55" s="2">
        <f t="shared" si="68"/>
        <v>58.39254295760135</v>
      </c>
      <c r="FD55" s="2">
        <f t="shared" si="68"/>
        <v>60.089351949069773</v>
      </c>
      <c r="FE55" s="2">
        <f t="shared" si="68"/>
        <v>63.987099733551041</v>
      </c>
      <c r="FG55" s="2">
        <f t="shared" si="69"/>
        <v>0.21839175883123982</v>
      </c>
      <c r="FH55" s="2">
        <f t="shared" si="69"/>
        <v>0.18935135541462053</v>
      </c>
      <c r="FI55" s="2">
        <f t="shared" si="69"/>
        <v>0.18590275874076659</v>
      </c>
      <c r="FJ55" s="2">
        <f t="shared" si="69"/>
        <v>0.18144567927297647</v>
      </c>
      <c r="FK55" s="2">
        <f t="shared" si="69"/>
        <v>0.18906611125054198</v>
      </c>
      <c r="FL55" s="2">
        <f t="shared" si="69"/>
        <v>0.18316170498017745</v>
      </c>
      <c r="FM55" s="2">
        <f t="shared" si="69"/>
        <v>0.17362180766619095</v>
      </c>
      <c r="FN55" s="2">
        <f t="shared" si="69"/>
        <v>0.16252274735134442</v>
      </c>
      <c r="FO55" s="2">
        <f t="shared" si="69"/>
        <v>0.16577902737417566</v>
      </c>
      <c r="FP55" s="2">
        <f t="shared" si="69"/>
        <v>0.17044122397628084</v>
      </c>
      <c r="FQ55" s="2">
        <f t="shared" si="69"/>
        <v>0.1605571996819265</v>
      </c>
      <c r="FR55" s="2">
        <f t="shared" si="69"/>
        <v>0.15941603658453471</v>
      </c>
      <c r="FS55" s="2">
        <f t="shared" si="69"/>
        <v>0.16432324235733076</v>
      </c>
      <c r="FT55" s="2">
        <f t="shared" si="69"/>
        <v>0.18673611701303217</v>
      </c>
      <c r="FU55" s="2">
        <f t="shared" si="69"/>
        <v>0.15446398185725596</v>
      </c>
      <c r="FW55" s="2">
        <f t="shared" si="58"/>
        <v>3.1445056851225707E-5</v>
      </c>
      <c r="FX55" s="2">
        <f t="shared" si="58"/>
        <v>2.634232121878585E-5</v>
      </c>
      <c r="FY55" s="2">
        <f t="shared" si="58"/>
        <v>2.77021554014546E-5</v>
      </c>
      <c r="FZ55" s="2">
        <f t="shared" si="58"/>
        <v>2.7711364315917609E-5</v>
      </c>
      <c r="GA55" s="2">
        <f t="shared" si="58"/>
        <v>2.3969259290777763E-5</v>
      </c>
      <c r="GB55" s="2">
        <f t="shared" si="58"/>
        <v>2.466728846445108E-5</v>
      </c>
      <c r="GC55" s="2">
        <f t="shared" si="58"/>
        <v>2.367645561354143E-5</v>
      </c>
      <c r="GD55" s="2">
        <f t="shared" si="58"/>
        <v>2.5730886028792581E-5</v>
      </c>
      <c r="GE55" s="2">
        <f t="shared" si="58"/>
        <v>2.8244805264010708E-5</v>
      </c>
      <c r="GF55" s="2">
        <f t="shared" si="58"/>
        <v>2.7337103791148852E-5</v>
      </c>
      <c r="GG55" s="2">
        <f t="shared" si="58"/>
        <v>2.863172225487947E-5</v>
      </c>
      <c r="GH55" s="2">
        <f t="shared" si="58"/>
        <v>2.6359717992451066E-5</v>
      </c>
      <c r="GI55" s="2">
        <f t="shared" si="58"/>
        <v>2.2660866574622204E-5</v>
      </c>
      <c r="GJ55" s="2">
        <f t="shared" si="58"/>
        <v>1.7410856654019024E-5</v>
      </c>
      <c r="GK55" s="2">
        <f t="shared" si="58"/>
        <v>1.4437835962181125E-5</v>
      </c>
      <c r="GM55" s="86">
        <f t="shared" si="59"/>
        <v>6.9903084144422168E-5</v>
      </c>
      <c r="GN55" s="86">
        <f t="shared" si="59"/>
        <v>9.8289717570767024E-6</v>
      </c>
      <c r="GO55" s="86">
        <f t="shared" si="59"/>
        <v>6.2058382562119173E-6</v>
      </c>
      <c r="GP55" s="86">
        <f t="shared" si="59"/>
        <v>3.2853426259607146E-6</v>
      </c>
      <c r="GQ55" s="86">
        <f t="shared" si="59"/>
        <v>7.2936261419825809E-6</v>
      </c>
      <c r="GR55" s="86">
        <f t="shared" si="59"/>
        <v>3.6561980264602934E-6</v>
      </c>
      <c r="GS55" s="86">
        <f t="shared" si="59"/>
        <v>2.2570189532895089E-6</v>
      </c>
      <c r="GT55" s="86">
        <f t="shared" si="59"/>
        <v>9.5136448093644682E-7</v>
      </c>
      <c r="GU55" s="86">
        <f t="shared" si="59"/>
        <v>7.5779104031912038E-7</v>
      </c>
      <c r="GV55" s="86">
        <f t="shared" si="59"/>
        <v>2.0243519985974943E-6</v>
      </c>
      <c r="GW55" s="86">
        <f t="shared" si="59"/>
        <v>5.693834608566394E-7</v>
      </c>
      <c r="GX55" s="86">
        <f t="shared" si="59"/>
        <v>6.0943773386401608E-7</v>
      </c>
      <c r="GY55" s="86">
        <f t="shared" si="59"/>
        <v>9.2756092120494251E-7</v>
      </c>
      <c r="GZ55" s="86">
        <f t="shared" si="59"/>
        <v>5.8919137176363386E-6</v>
      </c>
      <c r="HA55" s="86">
        <f t="shared" si="59"/>
        <v>1.4107109419683185E-7</v>
      </c>
      <c r="HC55" s="86">
        <f t="shared" si="63"/>
        <v>4.8747739132205424E-14</v>
      </c>
      <c r="HD55" s="86">
        <f t="shared" si="63"/>
        <v>8.9833470207755833E-18</v>
      </c>
      <c r="HE55" s="86">
        <f t="shared" si="63"/>
        <v>1.3058054292862381E-17</v>
      </c>
      <c r="HF55" s="86">
        <f t="shared" si="63"/>
        <v>6.336530321184698E-19</v>
      </c>
      <c r="HG55" s="86">
        <f t="shared" si="63"/>
        <v>2.3480343938754544E-18</v>
      </c>
      <c r="HH55" s="86">
        <f t="shared" si="63"/>
        <v>5.8851238990583836E-20</v>
      </c>
      <c r="HI55" s="86">
        <f t="shared" si="63"/>
        <v>5.5693535683728307E-20</v>
      </c>
      <c r="HJ55" s="86">
        <f t="shared" si="63"/>
        <v>7.5900306641726625E-21</v>
      </c>
      <c r="HK55" s="86">
        <f t="shared" si="63"/>
        <v>1.8320344991157324E-20</v>
      </c>
      <c r="HL55" s="86">
        <f t="shared" si="63"/>
        <v>1.043196684154982E-19</v>
      </c>
      <c r="HM55" s="86">
        <f t="shared" si="63"/>
        <v>1.6295379649709588E-21</v>
      </c>
      <c r="HN55" s="86">
        <f t="shared" si="63"/>
        <v>1.1762504289500716E-20</v>
      </c>
      <c r="HO55" s="86">
        <f t="shared" si="63"/>
        <v>6.3291462648238289E-19</v>
      </c>
      <c r="HP55" s="86">
        <f t="shared" si="63"/>
        <v>8.2745018668782115E-18</v>
      </c>
      <c r="HQ55" s="86">
        <f t="shared" si="63"/>
        <v>3.4100527309349209E-24</v>
      </c>
      <c r="HS55" s="86">
        <f t="shared" si="60"/>
        <v>1.2233208765469445E-58</v>
      </c>
      <c r="HT55" s="86">
        <f t="shared" si="60"/>
        <v>1.6181730826732248E-74</v>
      </c>
      <c r="HU55" s="86">
        <f t="shared" si="60"/>
        <v>1.8185705864752899E-74</v>
      </c>
      <c r="HV55" s="86">
        <f t="shared" si="60"/>
        <v>9.831116207313384E-83</v>
      </c>
      <c r="HW55" s="86">
        <f t="shared" si="60"/>
        <v>1.8883917657221567E-80</v>
      </c>
      <c r="HX55" s="86">
        <f t="shared" si="60"/>
        <v>3.8566751446153738E-89</v>
      </c>
      <c r="HY55" s="86">
        <f t="shared" si="60"/>
        <v>5.6359966862178322E-88</v>
      </c>
      <c r="HZ55" s="86">
        <f t="shared" si="60"/>
        <v>3.1198461527765591E-91</v>
      </c>
      <c r="IA55" s="86">
        <f t="shared" si="60"/>
        <v>7.6398282160857637E-90</v>
      </c>
      <c r="IB55" s="86">
        <f t="shared" si="60"/>
        <v>4.7310211636575741E-85</v>
      </c>
      <c r="IC55" s="86">
        <f t="shared" si="60"/>
        <v>4.1805079390121482E-94</v>
      </c>
      <c r="ID55" s="86">
        <f t="shared" si="60"/>
        <v>1.2699309331873572E-89</v>
      </c>
      <c r="IE55" s="86">
        <f t="shared" si="60"/>
        <v>2.8976440870345623E-82</v>
      </c>
      <c r="IF55" s="86">
        <f t="shared" si="60"/>
        <v>5.5112728529997812E-51</v>
      </c>
      <c r="IG55" s="86">
        <f t="shared" si="60"/>
        <v>6.5185019473239888E-39</v>
      </c>
      <c r="II55" s="86">
        <f t="shared" si="61"/>
        <v>3.2061856495607168E-197</v>
      </c>
      <c r="IJ55" s="86">
        <f t="shared" si="61"/>
        <v>3.9378171686903715E-282</v>
      </c>
      <c r="IK55" s="86">
        <f t="shared" si="61"/>
        <v>2.2553900823091252E-281</v>
      </c>
      <c r="IL55" s="86">
        <f t="shared" si="61"/>
        <v>0</v>
      </c>
      <c r="IM55" s="86">
        <f t="shared" si="61"/>
        <v>7.0570335240330087E-299</v>
      </c>
      <c r="IN55" s="86">
        <f t="shared" si="61"/>
        <v>0</v>
      </c>
      <c r="IO55" s="86">
        <f t="shared" si="61"/>
        <v>0</v>
      </c>
      <c r="IP55" s="86">
        <f t="shared" si="61"/>
        <v>0</v>
      </c>
      <c r="IQ55" s="86">
        <f t="shared" si="61"/>
        <v>0</v>
      </c>
      <c r="IR55" s="86">
        <f t="shared" si="61"/>
        <v>0</v>
      </c>
      <c r="IS55" s="86">
        <f t="shared" si="61"/>
        <v>0</v>
      </c>
      <c r="IT55" s="86">
        <f t="shared" si="61"/>
        <v>0</v>
      </c>
      <c r="IU55" s="86">
        <f t="shared" si="61"/>
        <v>4.6644096812185318E-305</v>
      </c>
      <c r="IV55" s="86">
        <f t="shared" si="61"/>
        <v>2.0240764258434254E-131</v>
      </c>
      <c r="IW55" s="86">
        <f t="shared" si="61"/>
        <v>1.658004945223738E-90</v>
      </c>
      <c r="IY55" s="86">
        <f t="shared" si="62"/>
        <v>6.9903084193169903E-5</v>
      </c>
      <c r="IZ55" s="86">
        <f t="shared" si="62"/>
        <v>9.828971757085686E-6</v>
      </c>
      <c r="JA55" s="86">
        <f t="shared" si="62"/>
        <v>6.2058382562249751E-6</v>
      </c>
      <c r="JB55" s="86">
        <f t="shared" si="62"/>
        <v>3.2853426259613481E-6</v>
      </c>
      <c r="JC55" s="86">
        <f t="shared" si="62"/>
        <v>7.2936261419849288E-6</v>
      </c>
      <c r="JD55" s="86">
        <f t="shared" si="62"/>
        <v>3.6561980264603523E-6</v>
      </c>
      <c r="JE55" s="86">
        <f t="shared" si="62"/>
        <v>2.2570189532895648E-6</v>
      </c>
      <c r="JF55" s="86">
        <f t="shared" si="62"/>
        <v>9.5136448093645444E-7</v>
      </c>
      <c r="JG55" s="86">
        <f t="shared" si="62"/>
        <v>7.5779104031913869E-7</v>
      </c>
      <c r="JH55" s="86">
        <f t="shared" si="62"/>
        <v>2.0243519985975985E-6</v>
      </c>
      <c r="JI55" s="86">
        <f t="shared" si="62"/>
        <v>5.6938346085664099E-7</v>
      </c>
      <c r="JJ55" s="86">
        <f t="shared" si="62"/>
        <v>6.0943773386402783E-7</v>
      </c>
      <c r="JK55" s="86">
        <f t="shared" si="62"/>
        <v>9.2756092120557546E-7</v>
      </c>
      <c r="JL55" s="86">
        <f t="shared" si="62"/>
        <v>5.8919137176446132E-6</v>
      </c>
      <c r="JM55" s="86">
        <f t="shared" si="62"/>
        <v>1.4107109419683185E-7</v>
      </c>
    </row>
    <row r="56" spans="2:273" x14ac:dyDescent="0.25">
      <c r="B56" s="2">
        <v>29</v>
      </c>
      <c r="C56" s="37">
        <v>55.884999999999998</v>
      </c>
      <c r="D56" s="37">
        <v>57.917999999999999</v>
      </c>
      <c r="E56" s="37">
        <v>60.066000000000003</v>
      </c>
      <c r="F56" s="37">
        <v>62.393000000000001</v>
      </c>
      <c r="G56" s="37">
        <v>63.720999999999997</v>
      </c>
      <c r="H56" s="37">
        <v>64.295000000000002</v>
      </c>
      <c r="I56" s="37">
        <v>65.738</v>
      </c>
      <c r="J56" s="37">
        <v>67.885000000000005</v>
      </c>
      <c r="K56" s="37">
        <v>65.099999999999994</v>
      </c>
      <c r="L56" s="37">
        <v>64.132999999999996</v>
      </c>
      <c r="M56" s="37">
        <v>60.633000000000003</v>
      </c>
      <c r="N56" s="37">
        <v>57.767000000000003</v>
      </c>
      <c r="O56" s="37">
        <v>57.75</v>
      </c>
      <c r="P56" s="37">
        <v>57.616999999999997</v>
      </c>
      <c r="Q56" s="37">
        <v>54.802999999999997</v>
      </c>
      <c r="S56" s="4">
        <f t="shared" si="64"/>
        <v>57.47190805098041</v>
      </c>
      <c r="T56" s="4">
        <f t="shared" si="64"/>
        <v>59.552641767579203</v>
      </c>
      <c r="U56" s="4">
        <f t="shared" si="64"/>
        <v>61.434165023707564</v>
      </c>
      <c r="V56" s="4">
        <f t="shared" si="64"/>
        <v>63.121161798523481</v>
      </c>
      <c r="W56" s="4">
        <f t="shared" si="64"/>
        <v>65.393873980713153</v>
      </c>
      <c r="X56" s="4">
        <f t="shared" si="64"/>
        <v>64.989715211378055</v>
      </c>
      <c r="Y56" s="4">
        <f t="shared" si="64"/>
        <v>66.399141504141156</v>
      </c>
      <c r="Z56" s="4">
        <f t="shared" si="64"/>
        <v>69.220648132559631</v>
      </c>
      <c r="AA56" s="4">
        <f t="shared" si="64"/>
        <v>65.860343422349715</v>
      </c>
      <c r="AB56" s="4">
        <f t="shared" si="64"/>
        <v>65.323134795338817</v>
      </c>
      <c r="AC56" s="4">
        <f t="shared" si="64"/>
        <v>62.229366810764247</v>
      </c>
      <c r="AD56" s="4">
        <f t="shared" si="64"/>
        <v>60.816562698921068</v>
      </c>
      <c r="AE56" s="4">
        <f t="shared" si="64"/>
        <v>60.365953154777159</v>
      </c>
      <c r="AF56" s="4">
        <f t="shared" si="64"/>
        <v>60.528180784938343</v>
      </c>
      <c r="AG56" s="4">
        <f t="shared" si="64"/>
        <v>58.414748135913079</v>
      </c>
      <c r="AI56" s="4">
        <f t="shared" si="65"/>
        <v>-1.5869080509804121</v>
      </c>
      <c r="AJ56" s="4">
        <f t="shared" si="65"/>
        <v>-1.634641767579204</v>
      </c>
      <c r="AK56" s="4">
        <f t="shared" si="65"/>
        <v>-1.3681650237075615</v>
      </c>
      <c r="AL56" s="4">
        <f t="shared" si="65"/>
        <v>-0.72816179852348029</v>
      </c>
      <c r="AM56" s="4">
        <f t="shared" si="65"/>
        <v>-1.6728739807131561</v>
      </c>
      <c r="AN56" s="4">
        <f t="shared" si="65"/>
        <v>-0.69471521137805325</v>
      </c>
      <c r="AO56" s="4">
        <f t="shared" si="65"/>
        <v>-0.66114150414115613</v>
      </c>
      <c r="AP56" s="4">
        <f t="shared" si="65"/>
        <v>-1.3356481325596263</v>
      </c>
      <c r="AQ56" s="4">
        <f t="shared" si="65"/>
        <v>-0.7603434223497203</v>
      </c>
      <c r="AR56" s="4">
        <f t="shared" si="65"/>
        <v>-1.190134795338821</v>
      </c>
      <c r="AS56" s="4">
        <f t="shared" si="65"/>
        <v>-1.5963668107642448</v>
      </c>
      <c r="AT56" s="4">
        <f t="shared" si="65"/>
        <v>-3.0495626989210649</v>
      </c>
      <c r="AU56" s="4">
        <f t="shared" si="65"/>
        <v>-2.6159531547771593</v>
      </c>
      <c r="AV56" s="4">
        <f t="shared" si="65"/>
        <v>-2.9111807849383453</v>
      </c>
      <c r="AW56" s="4">
        <f t="shared" si="65"/>
        <v>-3.6117481359130821</v>
      </c>
      <c r="AY56" s="2">
        <f t="shared" si="56"/>
        <v>57.354502455917896</v>
      </c>
      <c r="AZ56" s="2">
        <f t="shared" si="56"/>
        <v>59.532033670801219</v>
      </c>
      <c r="BA56" s="2">
        <f t="shared" si="56"/>
        <v>61.420048296342138</v>
      </c>
      <c r="BB56" s="2">
        <f t="shared" si="56"/>
        <v>63.113336072286174</v>
      </c>
      <c r="BC56" s="2">
        <f t="shared" si="56"/>
        <v>65.378677910185033</v>
      </c>
      <c r="BD56" s="2">
        <f t="shared" si="56"/>
        <v>64.981293155840476</v>
      </c>
      <c r="BE56" s="2">
        <f t="shared" si="56"/>
        <v>66.393817270812889</v>
      </c>
      <c r="BF56" s="2">
        <f t="shared" si="56"/>
        <v>69.218232765706887</v>
      </c>
      <c r="BG56" s="2">
        <f t="shared" si="56"/>
        <v>65.858283423697955</v>
      </c>
      <c r="BH56" s="2">
        <f t="shared" si="56"/>
        <v>65.318397626621888</v>
      </c>
      <c r="BI56" s="2">
        <f t="shared" si="56"/>
        <v>62.22783854296943</v>
      </c>
      <c r="BJ56" s="2">
        <f t="shared" si="56"/>
        <v>60.814941869789571</v>
      </c>
      <c r="BK56" s="2">
        <f t="shared" si="56"/>
        <v>60.363557490836484</v>
      </c>
      <c r="BL56" s="2">
        <f t="shared" si="56"/>
        <v>60.515904486930381</v>
      </c>
      <c r="BM56" s="2">
        <f t="shared" si="56"/>
        <v>58.414407849585011</v>
      </c>
      <c r="BO56" s="2">
        <f t="shared" si="15"/>
        <v>55.884999999999998</v>
      </c>
      <c r="BP56" s="2">
        <f t="shared" si="16"/>
        <v>57.917999999999999</v>
      </c>
      <c r="BQ56" s="2">
        <f t="shared" si="17"/>
        <v>60.066000000000003</v>
      </c>
      <c r="BR56" s="2">
        <f t="shared" si="18"/>
        <v>62.393000000000001</v>
      </c>
      <c r="BS56" s="2">
        <f t="shared" si="19"/>
        <v>63.720999999999997</v>
      </c>
      <c r="BT56" s="2">
        <f t="shared" si="20"/>
        <v>64.295000000000002</v>
      </c>
      <c r="BU56" s="2">
        <f t="shared" si="21"/>
        <v>65.738</v>
      </c>
      <c r="BV56" s="2">
        <f t="shared" si="22"/>
        <v>67.885000000000005</v>
      </c>
      <c r="BW56" s="2">
        <f t="shared" si="23"/>
        <v>65.099999999999994</v>
      </c>
      <c r="BX56" s="2">
        <f t="shared" si="24"/>
        <v>64.132999999999996</v>
      </c>
      <c r="BY56" s="2">
        <f t="shared" si="25"/>
        <v>60.633000000000003</v>
      </c>
      <c r="BZ56" s="2">
        <f t="shared" si="26"/>
        <v>57.767000000000003</v>
      </c>
      <c r="CA56" s="2">
        <f t="shared" si="27"/>
        <v>57.75</v>
      </c>
      <c r="CB56" s="2">
        <f t="shared" si="28"/>
        <v>57.616999999999997</v>
      </c>
      <c r="CC56" s="2">
        <f t="shared" si="29"/>
        <v>54.802999999999997</v>
      </c>
      <c r="CE56" s="2" t="str">
        <f t="shared" si="57"/>
        <v/>
      </c>
      <c r="CF56" s="2" t="str">
        <f t="shared" si="57"/>
        <v/>
      </c>
      <c r="CG56" s="2" t="str">
        <f t="shared" si="57"/>
        <v/>
      </c>
      <c r="CH56" s="2" t="str">
        <f t="shared" si="57"/>
        <v/>
      </c>
      <c r="CI56" s="2" t="str">
        <f t="shared" si="57"/>
        <v/>
      </c>
      <c r="CJ56" s="2" t="str">
        <f t="shared" si="57"/>
        <v/>
      </c>
      <c r="CK56" s="2" t="str">
        <f t="shared" si="57"/>
        <v/>
      </c>
      <c r="CL56" s="2" t="str">
        <f t="shared" si="57"/>
        <v/>
      </c>
      <c r="CM56" s="2" t="str">
        <f t="shared" si="57"/>
        <v/>
      </c>
      <c r="CN56" s="2" t="str">
        <f t="shared" si="57"/>
        <v/>
      </c>
      <c r="CO56" s="2" t="str">
        <f t="shared" si="57"/>
        <v/>
      </c>
      <c r="CP56" s="2" t="str">
        <f t="shared" si="57"/>
        <v/>
      </c>
      <c r="CQ56" s="2" t="str">
        <f t="shared" si="57"/>
        <v/>
      </c>
      <c r="CR56" s="2" t="str">
        <f t="shared" si="57"/>
        <v/>
      </c>
      <c r="CS56" s="2" t="str">
        <f t="shared" si="57"/>
        <v/>
      </c>
      <c r="CU56" s="2" t="str">
        <f t="shared" si="31"/>
        <v/>
      </c>
      <c r="CV56" s="2" t="str">
        <f t="shared" si="32"/>
        <v/>
      </c>
      <c r="CW56" s="2" t="str">
        <f t="shared" si="33"/>
        <v/>
      </c>
      <c r="CX56" s="2" t="str">
        <f t="shared" si="34"/>
        <v/>
      </c>
      <c r="CY56" s="2" t="str">
        <f t="shared" si="35"/>
        <v/>
      </c>
      <c r="CZ56" s="2" t="str">
        <f t="shared" si="36"/>
        <v/>
      </c>
      <c r="DA56" s="2" t="str">
        <f t="shared" si="37"/>
        <v/>
      </c>
      <c r="DB56" s="2" t="str">
        <f t="shared" si="38"/>
        <v/>
      </c>
      <c r="DC56" s="2" t="str">
        <f t="shared" si="39"/>
        <v/>
      </c>
      <c r="DD56" s="2" t="str">
        <f t="shared" si="40"/>
        <v/>
      </c>
      <c r="DE56" s="2" t="str">
        <f t="shared" si="41"/>
        <v/>
      </c>
      <c r="DF56" s="2" t="str">
        <f t="shared" si="42"/>
        <v/>
      </c>
      <c r="DG56" s="2" t="str">
        <f t="shared" si="43"/>
        <v/>
      </c>
      <c r="DH56" s="2" t="str">
        <f t="shared" si="44"/>
        <v/>
      </c>
      <c r="DI56" s="2" t="str">
        <f t="shared" si="45"/>
        <v/>
      </c>
      <c r="DK56" s="2">
        <f t="shared" si="66"/>
        <v>57.518425384220599</v>
      </c>
      <c r="DL56" s="2">
        <f t="shared" si="66"/>
        <v>60.092743128964059</v>
      </c>
      <c r="DM56" s="2">
        <f t="shared" si="66"/>
        <v>61.957049682875244</v>
      </c>
      <c r="DN56" s="2">
        <f t="shared" si="66"/>
        <v>63.987481533101054</v>
      </c>
      <c r="DO56" s="2">
        <f t="shared" si="66"/>
        <v>66.408456659619432</v>
      </c>
      <c r="DP56" s="2">
        <f t="shared" si="66"/>
        <v>65.818830662020929</v>
      </c>
      <c r="DQ56" s="2">
        <f t="shared" si="66"/>
        <v>67.299922473867582</v>
      </c>
      <c r="DR56" s="2">
        <f t="shared" si="66"/>
        <v>69.590766510318957</v>
      </c>
      <c r="DS56" s="2">
        <f t="shared" si="66"/>
        <v>66.386129226392384</v>
      </c>
      <c r="DT56" s="2">
        <f t="shared" si="66"/>
        <v>65.588648083623696</v>
      </c>
      <c r="DU56" s="2">
        <f t="shared" si="66"/>
        <v>62.443589743589754</v>
      </c>
      <c r="DV56" s="2">
        <f t="shared" si="66"/>
        <v>60.905996356275303</v>
      </c>
      <c r="DW56" s="2">
        <f t="shared" si="66"/>
        <v>60.858420262664168</v>
      </c>
      <c r="DX56" s="2">
        <f t="shared" si="66"/>
        <v>60.269022198731506</v>
      </c>
      <c r="DY56" s="2">
        <f t="shared" si="66"/>
        <v>57.971445516945522</v>
      </c>
      <c r="EA56" s="2">
        <f t="shared" si="67"/>
        <v>56.819678279369732</v>
      </c>
      <c r="EB56" s="2">
        <f t="shared" si="67"/>
        <v>57.342894073986876</v>
      </c>
      <c r="EC56" s="2">
        <f t="shared" si="67"/>
        <v>59.275436119228523</v>
      </c>
      <c r="ED56" s="2">
        <f t="shared" si="67"/>
        <v>59.51689901540017</v>
      </c>
      <c r="EE56" s="2">
        <f t="shared" si="67"/>
        <v>61.350399781024628</v>
      </c>
      <c r="EF56" s="2">
        <f t="shared" si="67"/>
        <v>61.574814460769161</v>
      </c>
      <c r="EG56" s="2">
        <f t="shared" si="67"/>
        <v>62.460536518952807</v>
      </c>
      <c r="EH56" s="2">
        <f t="shared" si="67"/>
        <v>67.467615752068028</v>
      </c>
      <c r="EI56" s="2">
        <f t="shared" si="67"/>
        <v>63.43584958639169</v>
      </c>
      <c r="EJ56" s="2">
        <f t="shared" si="67"/>
        <v>64.118877597597603</v>
      </c>
      <c r="EK56" s="2">
        <f t="shared" si="67"/>
        <v>61.199197599906768</v>
      </c>
      <c r="EL56" s="2">
        <f t="shared" si="67"/>
        <v>60.377066575400995</v>
      </c>
      <c r="EM56" s="2">
        <f t="shared" si="67"/>
        <v>58.068316772634972</v>
      </c>
      <c r="EN56" s="2">
        <f t="shared" si="67"/>
        <v>61.496657134856434</v>
      </c>
      <c r="EO56" s="2">
        <f t="shared" si="67"/>
        <v>60.625529090288055</v>
      </c>
      <c r="EQ56" s="2">
        <f t="shared" si="68"/>
        <v>55.298574724367377</v>
      </c>
      <c r="ER56" s="2">
        <f t="shared" si="68"/>
        <v>56.322763983762222</v>
      </c>
      <c r="ES56" s="2">
        <f t="shared" si="68"/>
        <v>58.719129078842379</v>
      </c>
      <c r="ET56" s="2">
        <f t="shared" si="68"/>
        <v>58.871170060823211</v>
      </c>
      <c r="EU56" s="2">
        <f t="shared" si="68"/>
        <v>61.620905750181961</v>
      </c>
      <c r="EV56" s="2">
        <f t="shared" si="68"/>
        <v>61.574814460769161</v>
      </c>
      <c r="EW56" s="2">
        <f t="shared" si="68"/>
        <v>62.574734918338862</v>
      </c>
      <c r="EX56" s="2">
        <f t="shared" si="68"/>
        <v>66.631899460206952</v>
      </c>
      <c r="EY56" s="2">
        <f t="shared" si="68"/>
        <v>63.221082077935947</v>
      </c>
      <c r="EZ56" s="2">
        <f t="shared" si="68"/>
        <v>63.586019708245153</v>
      </c>
      <c r="FA56" s="2">
        <f t="shared" si="68"/>
        <v>60.535533007310207</v>
      </c>
      <c r="FB56" s="2">
        <f t="shared" si="68"/>
        <v>60.377066575400995</v>
      </c>
      <c r="FC56" s="2">
        <f t="shared" si="68"/>
        <v>58.224070658181532</v>
      </c>
      <c r="FD56" s="2">
        <f t="shared" si="68"/>
        <v>59.917148231905131</v>
      </c>
      <c r="FE56" s="2">
        <f t="shared" si="68"/>
        <v>63.799088823882911</v>
      </c>
      <c r="FG56" s="2">
        <f t="shared" si="69"/>
        <v>0.23452044590912899</v>
      </c>
      <c r="FH56" s="2">
        <f t="shared" si="69"/>
        <v>0.2038948254301233</v>
      </c>
      <c r="FI56" s="2">
        <f t="shared" si="69"/>
        <v>0.20024678280926841</v>
      </c>
      <c r="FJ56" s="2">
        <f t="shared" si="69"/>
        <v>0.19552839859061583</v>
      </c>
      <c r="FK56" s="2">
        <f t="shared" si="69"/>
        <v>0.20359317491102619</v>
      </c>
      <c r="FL56" s="2">
        <f t="shared" si="69"/>
        <v>0.19734550163437573</v>
      </c>
      <c r="FM56" s="2">
        <f t="shared" si="69"/>
        <v>0.18723618578098</v>
      </c>
      <c r="FN56" s="2">
        <f t="shared" si="69"/>
        <v>0.1754515852735096</v>
      </c>
      <c r="FO56" s="2">
        <f t="shared" si="69"/>
        <v>0.1789115662957359</v>
      </c>
      <c r="FP56" s="2">
        <f t="shared" si="69"/>
        <v>0.18386168959304081</v>
      </c>
      <c r="FQ56" s="2">
        <f t="shared" si="69"/>
        <v>0.17336204398872498</v>
      </c>
      <c r="FR56" s="2">
        <f t="shared" si="69"/>
        <v>0.17214853422551565</v>
      </c>
      <c r="FS56" s="2">
        <f t="shared" si="69"/>
        <v>0.17736497718713401</v>
      </c>
      <c r="FT56" s="2">
        <f t="shared" si="69"/>
        <v>0.20112855596899412</v>
      </c>
      <c r="FU56" s="2">
        <f t="shared" si="69"/>
        <v>0.1668794823405105</v>
      </c>
      <c r="FW56" s="2">
        <f t="shared" si="58"/>
        <v>3.4478714613625196E-5</v>
      </c>
      <c r="FX56" s="2">
        <f t="shared" si="58"/>
        <v>2.8883707445422062E-5</v>
      </c>
      <c r="FY56" s="2">
        <f t="shared" si="58"/>
        <v>3.0374728202726825E-5</v>
      </c>
      <c r="FZ56" s="2">
        <f t="shared" si="58"/>
        <v>3.0384825522663333E-5</v>
      </c>
      <c r="GA56" s="2">
        <f t="shared" si="58"/>
        <v>2.6281709413300803E-5</v>
      </c>
      <c r="GB56" s="2">
        <f t="shared" si="58"/>
        <v>2.7047079591103921E-5</v>
      </c>
      <c r="GC56" s="2">
        <f t="shared" si="58"/>
        <v>2.5960658041262514E-5</v>
      </c>
      <c r="GD56" s="2">
        <f t="shared" si="58"/>
        <v>2.8213285459396581E-5</v>
      </c>
      <c r="GE56" s="2">
        <f t="shared" si="58"/>
        <v>3.0969728733543691E-5</v>
      </c>
      <c r="GF56" s="2">
        <f t="shared" si="58"/>
        <v>2.9974459197026311E-5</v>
      </c>
      <c r="GG56" s="2">
        <f t="shared" si="58"/>
        <v>3.1393972449773887E-5</v>
      </c>
      <c r="GH56" s="2">
        <f t="shared" si="58"/>
        <v>2.8902782531440046E-5</v>
      </c>
      <c r="GI56" s="2">
        <f t="shared" si="58"/>
        <v>2.4847091782095041E-5</v>
      </c>
      <c r="GJ56" s="2">
        <f t="shared" si="58"/>
        <v>1.9090592629538947E-5</v>
      </c>
      <c r="GK56" s="2">
        <f t="shared" si="58"/>
        <v>1.5830750280795733E-5</v>
      </c>
      <c r="GM56" s="86">
        <f t="shared" si="59"/>
        <v>1.0885634123497169E-4</v>
      </c>
      <c r="GN56" s="86">
        <f t="shared" si="59"/>
        <v>1.7138317908702348E-5</v>
      </c>
      <c r="GO56" s="86">
        <f t="shared" si="59"/>
        <v>1.1163123639066389E-5</v>
      </c>
      <c r="GP56" s="86">
        <f t="shared" si="59"/>
        <v>6.1677528626730405E-6</v>
      </c>
      <c r="GQ56" s="86">
        <f t="shared" si="59"/>
        <v>1.3043157574709193E-5</v>
      </c>
      <c r="GR56" s="86">
        <f t="shared" si="59"/>
        <v>6.8336034042330333E-6</v>
      </c>
      <c r="GS56" s="86">
        <f t="shared" si="59"/>
        <v>4.2789690411138716E-6</v>
      </c>
      <c r="GT56" s="86">
        <f t="shared" si="59"/>
        <v>1.8741718816790381E-6</v>
      </c>
      <c r="GU56" s="86">
        <f t="shared" si="59"/>
        <v>1.535828330892319E-6</v>
      </c>
      <c r="GV56" s="86">
        <f t="shared" si="59"/>
        <v>3.8379808725193824E-6</v>
      </c>
      <c r="GW56" s="86">
        <f t="shared" si="59"/>
        <v>1.1618023606001674E-6</v>
      </c>
      <c r="GX56" s="86">
        <f t="shared" si="59"/>
        <v>1.2323696591674516E-6</v>
      </c>
      <c r="GY56" s="86">
        <f t="shared" si="59"/>
        <v>1.84098071316718E-6</v>
      </c>
      <c r="GZ56" s="86">
        <f t="shared" si="59"/>
        <v>1.0669333210225958E-5</v>
      </c>
      <c r="HA56" s="86">
        <f t="shared" si="59"/>
        <v>3.152273007484661E-7</v>
      </c>
      <c r="HC56" s="86">
        <f t="shared" si="63"/>
        <v>1.3107397399165079E-13</v>
      </c>
      <c r="HD56" s="86">
        <f t="shared" si="63"/>
        <v>3.3699556598089655E-17</v>
      </c>
      <c r="HE56" s="86">
        <f t="shared" si="63"/>
        <v>4.8885194245537208E-17</v>
      </c>
      <c r="HF56" s="86">
        <f t="shared" si="63"/>
        <v>2.6790530745855303E-18</v>
      </c>
      <c r="HG56" s="86">
        <f t="shared" si="63"/>
        <v>9.2623468970149305E-18</v>
      </c>
      <c r="HH56" s="86">
        <f t="shared" si="63"/>
        <v>2.6754777742515335E-19</v>
      </c>
      <c r="HI56" s="86">
        <f t="shared" si="63"/>
        <v>2.4949649004533205E-19</v>
      </c>
      <c r="HJ56" s="86">
        <f t="shared" si="63"/>
        <v>3.6479705096919398E-20</v>
      </c>
      <c r="HK56" s="86">
        <f t="shared" si="63"/>
        <v>8.6813321399036335E-20</v>
      </c>
      <c r="HL56" s="86">
        <f t="shared" si="63"/>
        <v>4.5758074938349407E-19</v>
      </c>
      <c r="HM56" s="86">
        <f t="shared" si="63"/>
        <v>8.3966368755057889E-21</v>
      </c>
      <c r="HN56" s="86">
        <f t="shared" si="63"/>
        <v>5.5609000614145973E-20</v>
      </c>
      <c r="HO56" s="86">
        <f t="shared" si="63"/>
        <v>2.5719251695331106E-18</v>
      </c>
      <c r="HP56" s="86">
        <f t="shared" si="63"/>
        <v>3.0778410759654015E-17</v>
      </c>
      <c r="HQ56" s="86">
        <f t="shared" si="63"/>
        <v>2.1556288486505789E-23</v>
      </c>
      <c r="HS56" s="86">
        <f t="shared" si="60"/>
        <v>2.0502699261145103E-57</v>
      </c>
      <c r="HT56" s="86">
        <f t="shared" si="60"/>
        <v>6.8949358196866276E-73</v>
      </c>
      <c r="HU56" s="86">
        <f t="shared" si="60"/>
        <v>7.8384702847217928E-73</v>
      </c>
      <c r="HV56" s="86">
        <f t="shared" si="60"/>
        <v>6.3888105111727712E-81</v>
      </c>
      <c r="HW56" s="86">
        <f t="shared" si="60"/>
        <v>1.011819150965091E-78</v>
      </c>
      <c r="HX56" s="86">
        <f t="shared" si="60"/>
        <v>3.2280958274041757E-87</v>
      </c>
      <c r="HY56" s="86">
        <f t="shared" si="60"/>
        <v>4.3751444739104096E-86</v>
      </c>
      <c r="HZ56" s="86">
        <f t="shared" si="60"/>
        <v>2.9166234033765661E-89</v>
      </c>
      <c r="IA56" s="86">
        <f t="shared" si="60"/>
        <v>6.9194480972427652E-88</v>
      </c>
      <c r="IB56" s="86">
        <f t="shared" si="60"/>
        <v>3.3108315615999909E-83</v>
      </c>
      <c r="IC56" s="86">
        <f t="shared" si="60"/>
        <v>4.7587626064071701E-92</v>
      </c>
      <c r="ID56" s="86">
        <f t="shared" si="60"/>
        <v>1.1107439777376339E-87</v>
      </c>
      <c r="IE56" s="86">
        <f t="shared" si="60"/>
        <v>1.6584466164964001E-80</v>
      </c>
      <c r="IF56" s="86">
        <f t="shared" si="60"/>
        <v>6.4281127805674345E-50</v>
      </c>
      <c r="IG56" s="86">
        <f t="shared" si="60"/>
        <v>4.0057999607603212E-38</v>
      </c>
      <c r="II56" s="86">
        <f t="shared" si="61"/>
        <v>9.0745096740408513E-194</v>
      </c>
      <c r="IJ56" s="86">
        <f t="shared" si="61"/>
        <v>2.9168332759001414E-277</v>
      </c>
      <c r="IK56" s="86">
        <f t="shared" si="61"/>
        <v>1.709606102279656E-276</v>
      </c>
      <c r="IL56" s="86">
        <f t="shared" si="61"/>
        <v>2.9173781719600112E-305</v>
      </c>
      <c r="IM56" s="86">
        <f t="shared" si="61"/>
        <v>9.199090290622966E-294</v>
      </c>
      <c r="IN56" s="86">
        <f t="shared" si="61"/>
        <v>0</v>
      </c>
      <c r="IO56" s="86">
        <f t="shared" si="61"/>
        <v>0</v>
      </c>
      <c r="IP56" s="86">
        <f t="shared" si="61"/>
        <v>0</v>
      </c>
      <c r="IQ56" s="86">
        <f t="shared" si="61"/>
        <v>0</v>
      </c>
      <c r="IR56" s="86">
        <f t="shared" si="61"/>
        <v>0</v>
      </c>
      <c r="IS56" s="86">
        <f t="shared" si="61"/>
        <v>0</v>
      </c>
      <c r="IT56" s="86">
        <f t="shared" si="61"/>
        <v>0</v>
      </c>
      <c r="IU56" s="86">
        <f t="shared" si="61"/>
        <v>7.2961429733029223E-300</v>
      </c>
      <c r="IV56" s="86">
        <f t="shared" si="61"/>
        <v>2.9695373270311336E-129</v>
      </c>
      <c r="IW56" s="86">
        <f t="shared" si="61"/>
        <v>4.7616470542221802E-89</v>
      </c>
      <c r="IY56" s="86">
        <f t="shared" si="62"/>
        <v>1.0885634136604566E-4</v>
      </c>
      <c r="IZ56" s="86">
        <f t="shared" si="62"/>
        <v>1.7138317908736046E-5</v>
      </c>
      <c r="JA56" s="86">
        <f t="shared" si="62"/>
        <v>1.1163123639115274E-5</v>
      </c>
      <c r="JB56" s="86">
        <f t="shared" si="62"/>
        <v>6.1677528626757196E-6</v>
      </c>
      <c r="JC56" s="86">
        <f t="shared" si="62"/>
        <v>1.3043157574718456E-5</v>
      </c>
      <c r="JD56" s="86">
        <f t="shared" si="62"/>
        <v>6.833603404233301E-6</v>
      </c>
      <c r="JE56" s="86">
        <f t="shared" si="62"/>
        <v>4.2789690411141214E-6</v>
      </c>
      <c r="JF56" s="86">
        <f t="shared" si="62"/>
        <v>1.8741718816790745E-6</v>
      </c>
      <c r="JG56" s="86">
        <f t="shared" si="62"/>
        <v>1.5358283308924058E-6</v>
      </c>
      <c r="JH56" s="86">
        <f t="shared" si="62"/>
        <v>3.8379808725198398E-6</v>
      </c>
      <c r="JI56" s="86">
        <f t="shared" si="62"/>
        <v>1.1618023606001759E-6</v>
      </c>
      <c r="JJ56" s="86">
        <f t="shared" si="62"/>
        <v>1.2323696591675073E-6</v>
      </c>
      <c r="JK56" s="86">
        <f t="shared" si="62"/>
        <v>1.840980713169752E-6</v>
      </c>
      <c r="JL56" s="86">
        <f t="shared" si="62"/>
        <v>1.0669333210256735E-5</v>
      </c>
      <c r="JM56" s="86">
        <f t="shared" si="62"/>
        <v>3.152273007484661E-7</v>
      </c>
    </row>
    <row r="57" spans="2:273" x14ac:dyDescent="0.25">
      <c r="B57" s="2">
        <v>30</v>
      </c>
      <c r="C57" s="37">
        <v>55.148000000000003</v>
      </c>
      <c r="D57" s="37">
        <v>58.015999999999998</v>
      </c>
      <c r="E57" s="37">
        <v>59.933999999999997</v>
      </c>
      <c r="F57" s="37">
        <v>62.689</v>
      </c>
      <c r="G57" s="37">
        <v>64.131</v>
      </c>
      <c r="H57" s="37">
        <v>65.41</v>
      </c>
      <c r="I57" s="37">
        <v>64.902000000000001</v>
      </c>
      <c r="J57" s="37">
        <v>69.081999999999994</v>
      </c>
      <c r="K57" s="37">
        <v>65.3</v>
      </c>
      <c r="L57" s="37">
        <v>64.167000000000002</v>
      </c>
      <c r="M57" s="37">
        <v>60.832999999999998</v>
      </c>
      <c r="N57" s="37">
        <v>59.15</v>
      </c>
      <c r="O57" s="37">
        <v>59.982999999999997</v>
      </c>
      <c r="P57" s="37">
        <v>57.65</v>
      </c>
      <c r="Q57" s="37">
        <v>55.851999999999997</v>
      </c>
      <c r="S57" s="4">
        <f t="shared" si="64"/>
        <v>57.673495076007576</v>
      </c>
      <c r="T57" s="4">
        <f t="shared" si="64"/>
        <v>59.668284277689452</v>
      </c>
      <c r="U57" s="4">
        <f t="shared" si="64"/>
        <v>61.56190894006302</v>
      </c>
      <c r="V57" s="4">
        <f t="shared" si="64"/>
        <v>63.277422377509339</v>
      </c>
      <c r="W57" s="4">
        <f t="shared" si="64"/>
        <v>65.481720085302257</v>
      </c>
      <c r="X57" s="4">
        <f t="shared" si="64"/>
        <v>65.073844521855918</v>
      </c>
      <c r="Y57" s="4">
        <f t="shared" si="64"/>
        <v>66.471922681490454</v>
      </c>
      <c r="Z57" s="4">
        <f t="shared" si="64"/>
        <v>69.336087841784376</v>
      </c>
      <c r="AA57" s="4">
        <f t="shared" si="64"/>
        <v>65.989739430216119</v>
      </c>
      <c r="AB57" s="4">
        <f t="shared" si="64"/>
        <v>65.403409946305132</v>
      </c>
      <c r="AC57" s="4">
        <f t="shared" si="64"/>
        <v>62.351322889061038</v>
      </c>
      <c r="AD57" s="4">
        <f t="shared" si="64"/>
        <v>60.969759712357082</v>
      </c>
      <c r="AE57" s="4">
        <f t="shared" si="64"/>
        <v>60.520785166720785</v>
      </c>
      <c r="AF57" s="4">
        <f t="shared" si="64"/>
        <v>60.656083656615614</v>
      </c>
      <c r="AG57" s="4">
        <f t="shared" si="64"/>
        <v>58.558738058499479</v>
      </c>
      <c r="AI57" s="4">
        <f t="shared" si="65"/>
        <v>-2.5254950760075729</v>
      </c>
      <c r="AJ57" s="4">
        <f t="shared" si="65"/>
        <v>-1.6522842776894535</v>
      </c>
      <c r="AK57" s="4">
        <f t="shared" si="65"/>
        <v>-1.6279089400630227</v>
      </c>
      <c r="AL57" s="4">
        <f t="shared" si="65"/>
        <v>-0.5884223775093389</v>
      </c>
      <c r="AM57" s="4">
        <f t="shared" si="65"/>
        <v>-1.3507200853022567</v>
      </c>
      <c r="AN57" s="4">
        <f t="shared" si="65"/>
        <v>0.33615547814407876</v>
      </c>
      <c r="AO57" s="4">
        <f t="shared" si="65"/>
        <v>-1.5699226814904534</v>
      </c>
      <c r="AP57" s="4">
        <f t="shared" si="65"/>
        <v>-0.25408784178438282</v>
      </c>
      <c r="AQ57" s="4">
        <f t="shared" si="65"/>
        <v>-0.68973943021612172</v>
      </c>
      <c r="AR57" s="4">
        <f t="shared" si="65"/>
        <v>-1.2364099463051303</v>
      </c>
      <c r="AS57" s="4">
        <f t="shared" si="65"/>
        <v>-1.5183228890610394</v>
      </c>
      <c r="AT57" s="4">
        <f t="shared" si="65"/>
        <v>-1.819759712357083</v>
      </c>
      <c r="AU57" s="4">
        <f t="shared" si="65"/>
        <v>-0.5377851667207878</v>
      </c>
      <c r="AV57" s="4">
        <f t="shared" si="65"/>
        <v>-3.0060836566156155</v>
      </c>
      <c r="AW57" s="4">
        <f t="shared" si="65"/>
        <v>-2.7067380584994822</v>
      </c>
      <c r="AY57" s="2">
        <f t="shared" si="56"/>
        <v>57.497100281213164</v>
      </c>
      <c r="AZ57" s="2">
        <f t="shared" si="56"/>
        <v>59.633771517774548</v>
      </c>
      <c r="BA57" s="2">
        <f t="shared" si="56"/>
        <v>61.537555307497556</v>
      </c>
      <c r="BB57" s="2">
        <f t="shared" si="56"/>
        <v>63.263359744450646</v>
      </c>
      <c r="BC57" s="2">
        <f t="shared" si="56"/>
        <v>65.455657612383249</v>
      </c>
      <c r="BD57" s="2">
        <f t="shared" si="56"/>
        <v>65.058776480924593</v>
      </c>
      <c r="BE57" s="2">
        <f t="shared" si="56"/>
        <v>66.462257351289637</v>
      </c>
      <c r="BF57" s="2">
        <f t="shared" si="56"/>
        <v>69.331534943318545</v>
      </c>
      <c r="BG57" s="2">
        <f t="shared" si="56"/>
        <v>65.985752164604236</v>
      </c>
      <c r="BH57" s="2">
        <f t="shared" si="56"/>
        <v>65.394806894922738</v>
      </c>
      <c r="BI57" s="2">
        <f t="shared" si="56"/>
        <v>62.348343799242393</v>
      </c>
      <c r="BJ57" s="2">
        <f t="shared" si="56"/>
        <v>60.966626630500897</v>
      </c>
      <c r="BK57" s="2">
        <f t="shared" si="56"/>
        <v>60.516238350833355</v>
      </c>
      <c r="BL57" s="2">
        <f t="shared" si="56"/>
        <v>60.634773603446845</v>
      </c>
      <c r="BM57" s="2">
        <f t="shared" si="56"/>
        <v>58.558014367968298</v>
      </c>
      <c r="BO57" s="2">
        <f t="shared" si="15"/>
        <v>55.148000000000003</v>
      </c>
      <c r="BP57" s="2">
        <f t="shared" si="16"/>
        <v>58.015999999999998</v>
      </c>
      <c r="BQ57" s="2">
        <f t="shared" si="17"/>
        <v>59.933999999999997</v>
      </c>
      <c r="BR57" s="2">
        <f t="shared" si="18"/>
        <v>62.689</v>
      </c>
      <c r="BS57" s="2">
        <f t="shared" si="19"/>
        <v>64.131</v>
      </c>
      <c r="BT57" s="2">
        <f t="shared" si="20"/>
        <v>65.41</v>
      </c>
      <c r="BU57" s="2">
        <f t="shared" si="21"/>
        <v>64.902000000000001</v>
      </c>
      <c r="BV57" s="2">
        <f t="shared" si="22"/>
        <v>69.081999999999994</v>
      </c>
      <c r="BW57" s="2">
        <f t="shared" si="23"/>
        <v>65.3</v>
      </c>
      <c r="BX57" s="2">
        <f t="shared" si="24"/>
        <v>64.167000000000002</v>
      </c>
      <c r="BY57" s="2">
        <f t="shared" si="25"/>
        <v>60.832999999999998</v>
      </c>
      <c r="BZ57" s="2">
        <f t="shared" si="26"/>
        <v>59.15</v>
      </c>
      <c r="CA57" s="2">
        <f t="shared" si="27"/>
        <v>59.982999999999997</v>
      </c>
      <c r="CB57" s="2">
        <f t="shared" si="28"/>
        <v>57.65</v>
      </c>
      <c r="CC57" s="2">
        <f t="shared" si="29"/>
        <v>55.851999999999997</v>
      </c>
      <c r="CE57" s="2" t="str">
        <f t="shared" si="57"/>
        <v/>
      </c>
      <c r="CF57" s="2" t="str">
        <f t="shared" si="57"/>
        <v/>
      </c>
      <c r="CG57" s="2" t="str">
        <f t="shared" si="57"/>
        <v/>
      </c>
      <c r="CH57" s="2" t="str">
        <f t="shared" si="57"/>
        <v/>
      </c>
      <c r="CI57" s="2" t="str">
        <f t="shared" si="57"/>
        <v/>
      </c>
      <c r="CJ57" s="2" t="str">
        <f t="shared" si="57"/>
        <v/>
      </c>
      <c r="CK57" s="2" t="str">
        <f t="shared" si="57"/>
        <v/>
      </c>
      <c r="CL57" s="2" t="str">
        <f t="shared" si="57"/>
        <v/>
      </c>
      <c r="CM57" s="2" t="str">
        <f t="shared" si="57"/>
        <v/>
      </c>
      <c r="CN57" s="2" t="str">
        <f t="shared" si="57"/>
        <v/>
      </c>
      <c r="CO57" s="2" t="str">
        <f t="shared" si="57"/>
        <v/>
      </c>
      <c r="CP57" s="2" t="str">
        <f t="shared" si="57"/>
        <v/>
      </c>
      <c r="CQ57" s="2" t="str">
        <f t="shared" si="57"/>
        <v/>
      </c>
      <c r="CR57" s="2" t="str">
        <f t="shared" si="57"/>
        <v/>
      </c>
      <c r="CS57" s="2" t="str">
        <f t="shared" si="57"/>
        <v/>
      </c>
      <c r="CU57" s="2" t="str">
        <f t="shared" si="31"/>
        <v/>
      </c>
      <c r="CV57" s="2" t="str">
        <f t="shared" si="32"/>
        <v/>
      </c>
      <c r="CW57" s="2" t="str">
        <f t="shared" si="33"/>
        <v/>
      </c>
      <c r="CX57" s="2" t="str">
        <f t="shared" si="34"/>
        <v/>
      </c>
      <c r="CY57" s="2" t="str">
        <f t="shared" si="35"/>
        <v/>
      </c>
      <c r="CZ57" s="2" t="str">
        <f t="shared" si="36"/>
        <v/>
      </c>
      <c r="DA57" s="2" t="str">
        <f t="shared" si="37"/>
        <v/>
      </c>
      <c r="DB57" s="2" t="str">
        <f t="shared" si="38"/>
        <v/>
      </c>
      <c r="DC57" s="2" t="str">
        <f t="shared" si="39"/>
        <v/>
      </c>
      <c r="DD57" s="2" t="str">
        <f t="shared" si="40"/>
        <v/>
      </c>
      <c r="DE57" s="2" t="str">
        <f t="shared" si="41"/>
        <v/>
      </c>
      <c r="DF57" s="2" t="str">
        <f t="shared" si="42"/>
        <v/>
      </c>
      <c r="DG57" s="2" t="str">
        <f t="shared" si="43"/>
        <v/>
      </c>
      <c r="DH57" s="2" t="str">
        <f t="shared" si="44"/>
        <v/>
      </c>
      <c r="DI57" s="2" t="str">
        <f t="shared" si="45"/>
        <v/>
      </c>
      <c r="DK57" s="2">
        <f t="shared" si="66"/>
        <v>57.78522612970314</v>
      </c>
      <c r="DL57" s="2">
        <f t="shared" si="66"/>
        <v>60.32761797040169</v>
      </c>
      <c r="DM57" s="2">
        <f t="shared" si="66"/>
        <v>62.211083358501945</v>
      </c>
      <c r="DN57" s="2">
        <f t="shared" si="66"/>
        <v>64.304870731707325</v>
      </c>
      <c r="DO57" s="2">
        <f t="shared" si="66"/>
        <v>66.647671398369056</v>
      </c>
      <c r="DP57" s="2">
        <f t="shared" si="66"/>
        <v>66.039595121951251</v>
      </c>
      <c r="DQ57" s="2">
        <f t="shared" si="66"/>
        <v>67.510248432055732</v>
      </c>
      <c r="DR57" s="2">
        <f t="shared" si="66"/>
        <v>69.813306941838661</v>
      </c>
      <c r="DS57" s="2">
        <f t="shared" si="66"/>
        <v>66.63857216325637</v>
      </c>
      <c r="DT57" s="2">
        <f t="shared" si="66"/>
        <v>65.756548432055752</v>
      </c>
      <c r="DU57" s="2">
        <f t="shared" si="66"/>
        <v>62.655435897435908</v>
      </c>
      <c r="DV57" s="2">
        <f t="shared" si="66"/>
        <v>61.141610526315787</v>
      </c>
      <c r="DW57" s="2">
        <f t="shared" si="66"/>
        <v>61.134290337711072</v>
      </c>
      <c r="DX57" s="2">
        <f t="shared" si="66"/>
        <v>60.449802778616736</v>
      </c>
      <c r="DY57" s="2">
        <f t="shared" si="66"/>
        <v>58.134538824538829</v>
      </c>
      <c r="EA57" s="2">
        <f t="shared" si="67"/>
        <v>56.639626354630686</v>
      </c>
      <c r="EB57" s="2">
        <f t="shared" si="67"/>
        <v>57.163173764635005</v>
      </c>
      <c r="EC57" s="2">
        <f t="shared" si="67"/>
        <v>59.084365751022794</v>
      </c>
      <c r="ED57" s="2">
        <f t="shared" si="67"/>
        <v>59.355369073466321</v>
      </c>
      <c r="EE57" s="2">
        <f t="shared" si="67"/>
        <v>61.203037150300119</v>
      </c>
      <c r="EF57" s="2">
        <f t="shared" si="67"/>
        <v>61.420546705068517</v>
      </c>
      <c r="EG57" s="2">
        <f t="shared" si="67"/>
        <v>62.313349145301089</v>
      </c>
      <c r="EH57" s="2">
        <f t="shared" si="67"/>
        <v>67.266763194687158</v>
      </c>
      <c r="EI57" s="2">
        <f t="shared" si="67"/>
        <v>63.253385141170519</v>
      </c>
      <c r="EJ57" s="2">
        <f t="shared" si="67"/>
        <v>63.930456456456461</v>
      </c>
      <c r="EK57" s="2">
        <f t="shared" si="67"/>
        <v>61.013007204163245</v>
      </c>
      <c r="EL57" s="2">
        <f t="shared" si="67"/>
        <v>60.199181783758604</v>
      </c>
      <c r="EM57" s="2">
        <f t="shared" si="67"/>
        <v>57.901862798938339</v>
      </c>
      <c r="EN57" s="2">
        <f t="shared" si="67"/>
        <v>61.304973290615877</v>
      </c>
      <c r="EO57" s="2">
        <f t="shared" si="67"/>
        <v>60.485829397700101</v>
      </c>
      <c r="EQ57" s="2">
        <f t="shared" si="68"/>
        <v>55.139917067366063</v>
      </c>
      <c r="ER57" s="2">
        <f t="shared" si="68"/>
        <v>56.156003637510324</v>
      </c>
      <c r="ES57" s="2">
        <f t="shared" si="68"/>
        <v>58.535290161732938</v>
      </c>
      <c r="ET57" s="2">
        <f t="shared" si="68"/>
        <v>58.718146426078697</v>
      </c>
      <c r="EU57" s="2">
        <f t="shared" si="68"/>
        <v>61.469968897749922</v>
      </c>
      <c r="EV57" s="2">
        <f t="shared" si="68"/>
        <v>61.420546705068517</v>
      </c>
      <c r="EW57" s="2">
        <f t="shared" si="68"/>
        <v>62.426064424038891</v>
      </c>
      <c r="EX57" s="2">
        <f t="shared" si="68"/>
        <v>66.44192420851509</v>
      </c>
      <c r="EY57" s="2">
        <f t="shared" si="68"/>
        <v>63.041449811940907</v>
      </c>
      <c r="EZ57" s="2">
        <f t="shared" si="68"/>
        <v>63.404590962882054</v>
      </c>
      <c r="FA57" s="2">
        <f t="shared" si="68"/>
        <v>60.358104543398873</v>
      </c>
      <c r="FB57" s="2">
        <f t="shared" si="68"/>
        <v>60.199181783758604</v>
      </c>
      <c r="FC57" s="2">
        <f t="shared" si="68"/>
        <v>58.055598358761706</v>
      </c>
      <c r="FD57" s="2">
        <f t="shared" si="68"/>
        <v>59.744944514740482</v>
      </c>
      <c r="FE57" s="2">
        <f t="shared" si="68"/>
        <v>63.611077914214782</v>
      </c>
      <c r="FG57" s="2">
        <f t="shared" si="69"/>
        <v>0.25145706048396033</v>
      </c>
      <c r="FH57" s="2">
        <f t="shared" si="69"/>
        <v>0.2192532116748214</v>
      </c>
      <c r="FI57" s="2">
        <f t="shared" si="69"/>
        <v>0.2154047306221992</v>
      </c>
      <c r="FJ57" s="2">
        <f t="shared" si="69"/>
        <v>0.21042315556855631</v>
      </c>
      <c r="FK57" s="2">
        <f t="shared" si="69"/>
        <v>0.21893508799916381</v>
      </c>
      <c r="FL57" s="2">
        <f t="shared" si="69"/>
        <v>0.21234214333881921</v>
      </c>
      <c r="FM57" s="2">
        <f t="shared" si="69"/>
        <v>0.20165760993344775</v>
      </c>
      <c r="FN57" s="2">
        <f t="shared" si="69"/>
        <v>0.18917659770276593</v>
      </c>
      <c r="FO57" s="2">
        <f t="shared" si="69"/>
        <v>0.19284393966789043</v>
      </c>
      <c r="FP57" s="2">
        <f t="shared" si="69"/>
        <v>0.19808654697674136</v>
      </c>
      <c r="FQ57" s="2">
        <f t="shared" si="69"/>
        <v>0.18696066132558195</v>
      </c>
      <c r="FR57" s="2">
        <f t="shared" si="69"/>
        <v>0.18567334368440991</v>
      </c>
      <c r="FS57" s="2">
        <f t="shared" si="69"/>
        <v>0.19120495908136617</v>
      </c>
      <c r="FT57" s="2">
        <f t="shared" si="69"/>
        <v>0.21633519555392594</v>
      </c>
      <c r="FU57" s="2">
        <f t="shared" si="69"/>
        <v>0.18008037800818408</v>
      </c>
      <c r="FW57" s="2">
        <f t="shared" si="58"/>
        <v>3.7805033048550822E-5</v>
      </c>
      <c r="FX57" s="2">
        <f t="shared" si="58"/>
        <v>3.1670267183797453E-5</v>
      </c>
      <c r="FY57" s="2">
        <f t="shared" si="58"/>
        <v>3.3305129587417024E-5</v>
      </c>
      <c r="FZ57" s="2">
        <f t="shared" si="58"/>
        <v>3.3316201013666342E-5</v>
      </c>
      <c r="GA57" s="2">
        <f t="shared" si="58"/>
        <v>2.8817248259697358E-5</v>
      </c>
      <c r="GB57" s="2">
        <f t="shared" si="58"/>
        <v>2.9656455653854256E-5</v>
      </c>
      <c r="GC57" s="2">
        <f t="shared" si="58"/>
        <v>2.8465224204706778E-5</v>
      </c>
      <c r="GD57" s="2">
        <f t="shared" si="58"/>
        <v>3.0935168143288526E-5</v>
      </c>
      <c r="GE57" s="2">
        <f t="shared" si="58"/>
        <v>3.395753083497236E-5</v>
      </c>
      <c r="GF57" s="2">
        <f t="shared" si="58"/>
        <v>3.2866245905426054E-5</v>
      </c>
      <c r="GG57" s="2">
        <f t="shared" si="58"/>
        <v>3.4422702020852444E-5</v>
      </c>
      <c r="GH57" s="2">
        <f t="shared" si="58"/>
        <v>3.1691182483099858E-5</v>
      </c>
      <c r="GI57" s="2">
        <f t="shared" si="58"/>
        <v>2.7244229066699106E-5</v>
      </c>
      <c r="GJ57" s="2">
        <f t="shared" si="58"/>
        <v>2.0932380015940735E-5</v>
      </c>
      <c r="GK57" s="2">
        <f t="shared" si="58"/>
        <v>1.7358046000150614E-5</v>
      </c>
      <c r="GM57" s="86">
        <f t="shared" si="59"/>
        <v>1.6769215844366991E-4</v>
      </c>
      <c r="GN57" s="86">
        <f t="shared" si="59"/>
        <v>2.9462428535460373E-5</v>
      </c>
      <c r="GO57" s="86">
        <f t="shared" si="59"/>
        <v>1.9777056313426037E-5</v>
      </c>
      <c r="GP57" s="86">
        <f t="shared" si="59"/>
        <v>1.1387944094037234E-5</v>
      </c>
      <c r="GQ57" s="86">
        <f t="shared" si="59"/>
        <v>2.2974988822385034E-5</v>
      </c>
      <c r="GR57" s="86">
        <f t="shared" si="59"/>
        <v>1.2562681435437616E-5</v>
      </c>
      <c r="GS57" s="86">
        <f t="shared" si="59"/>
        <v>7.9782149524121545E-6</v>
      </c>
      <c r="GT57" s="86">
        <f t="shared" si="59"/>
        <v>3.6278395451994767E-6</v>
      </c>
      <c r="GU57" s="86">
        <f t="shared" si="59"/>
        <v>3.0548425936339184E-6</v>
      </c>
      <c r="GV57" s="86">
        <f t="shared" si="59"/>
        <v>7.1571975340593029E-6</v>
      </c>
      <c r="GW57" s="86">
        <f t="shared" si="59"/>
        <v>2.3266091534412897E-6</v>
      </c>
      <c r="GX57" s="86">
        <f t="shared" si="59"/>
        <v>2.4467224294687969E-6</v>
      </c>
      <c r="GY57" s="86">
        <f t="shared" si="59"/>
        <v>3.5890189622566123E-6</v>
      </c>
      <c r="GZ57" s="86">
        <f t="shared" si="59"/>
        <v>1.902329437461418E-5</v>
      </c>
      <c r="HA57" s="86">
        <f t="shared" si="59"/>
        <v>6.8925284888004718E-7</v>
      </c>
      <c r="HC57" s="86">
        <f t="shared" si="63"/>
        <v>3.4661160417475166E-13</v>
      </c>
      <c r="HD57" s="86">
        <f t="shared" si="63"/>
        <v>1.2351963068980017E-16</v>
      </c>
      <c r="HE57" s="86">
        <f t="shared" si="63"/>
        <v>1.7878618594798161E-16</v>
      </c>
      <c r="HF57" s="86">
        <f t="shared" si="63"/>
        <v>1.1038094170722074E-17</v>
      </c>
      <c r="HG57" s="86">
        <f t="shared" si="63"/>
        <v>3.5665228882199515E-17</v>
      </c>
      <c r="HH57" s="86">
        <f t="shared" si="63"/>
        <v>1.1839824606344997E-18</v>
      </c>
      <c r="HI57" s="86">
        <f t="shared" si="63"/>
        <v>1.088591833645202E-18</v>
      </c>
      <c r="HJ57" s="86">
        <f t="shared" si="63"/>
        <v>1.7054769312081429E-19</v>
      </c>
      <c r="HK57" s="86">
        <f t="shared" si="63"/>
        <v>4.0013656719994344E-19</v>
      </c>
      <c r="HL57" s="86">
        <f t="shared" si="63"/>
        <v>1.9555479367328244E-18</v>
      </c>
      <c r="HM57" s="86">
        <f t="shared" si="63"/>
        <v>4.2021105870902034E-20</v>
      </c>
      <c r="HN57" s="86">
        <f t="shared" si="63"/>
        <v>2.5580842537418054E-19</v>
      </c>
      <c r="HO57" s="86">
        <f t="shared" si="63"/>
        <v>1.0199252294881329E-17</v>
      </c>
      <c r="HP57" s="86">
        <f t="shared" si="63"/>
        <v>1.1189935024882709E-16</v>
      </c>
      <c r="HQ57" s="86">
        <f t="shared" si="63"/>
        <v>1.3188669183177251E-22</v>
      </c>
      <c r="HS57" s="86">
        <f t="shared" si="60"/>
        <v>3.3331197224469333E-56</v>
      </c>
      <c r="HT57" s="86">
        <f t="shared" si="60"/>
        <v>2.8162014676600947E-71</v>
      </c>
      <c r="HU57" s="86">
        <f t="shared" si="60"/>
        <v>3.2376828329909444E-71</v>
      </c>
      <c r="HV57" s="86">
        <f t="shared" si="60"/>
        <v>3.9608793964817787E-79</v>
      </c>
      <c r="HW57" s="86">
        <f t="shared" si="60"/>
        <v>5.1877936289943364E-77</v>
      </c>
      <c r="HX57" s="86">
        <f t="shared" si="60"/>
        <v>2.5725287387034275E-85</v>
      </c>
      <c r="HY57" s="86">
        <f t="shared" si="60"/>
        <v>3.2369647099922853E-84</v>
      </c>
      <c r="HZ57" s="86">
        <f t="shared" si="60"/>
        <v>2.5926892322329872E-87</v>
      </c>
      <c r="IA57" s="86">
        <f t="shared" si="60"/>
        <v>5.9586285339864949E-86</v>
      </c>
      <c r="IB57" s="86">
        <f t="shared" si="60"/>
        <v>2.2096822617401258E-81</v>
      </c>
      <c r="IC57" s="86">
        <f t="shared" si="60"/>
        <v>5.1366064555332222E-90</v>
      </c>
      <c r="ID57" s="86">
        <f t="shared" si="60"/>
        <v>9.2431557114943542E-86</v>
      </c>
      <c r="IE57" s="86">
        <f t="shared" si="60"/>
        <v>9.0788688942631622E-79</v>
      </c>
      <c r="IF57" s="86">
        <f t="shared" si="60"/>
        <v>7.3000295046576853E-49</v>
      </c>
      <c r="IG57" s="86">
        <f t="shared" si="60"/>
        <v>2.4147845052882648E-37</v>
      </c>
      <c r="II57" s="86">
        <f t="shared" si="61"/>
        <v>2.3928948899137474E-190</v>
      </c>
      <c r="IJ57" s="86">
        <f t="shared" si="61"/>
        <v>1.958448194258546E-272</v>
      </c>
      <c r="IK57" s="86">
        <f t="shared" si="61"/>
        <v>1.173873731058635E-271</v>
      </c>
      <c r="IL57" s="86">
        <f t="shared" si="61"/>
        <v>6.4372893477027688E-300</v>
      </c>
      <c r="IM57" s="86">
        <f t="shared" si="61"/>
        <v>1.0825731588584511E-288</v>
      </c>
      <c r="IN57" s="86">
        <f t="shared" si="61"/>
        <v>0</v>
      </c>
      <c r="IO57" s="86">
        <f t="shared" si="61"/>
        <v>0</v>
      </c>
      <c r="IP57" s="86">
        <f t="shared" si="61"/>
        <v>0</v>
      </c>
      <c r="IQ57" s="86">
        <f t="shared" si="61"/>
        <v>0</v>
      </c>
      <c r="IR57" s="86">
        <f t="shared" si="61"/>
        <v>8.7995934087635348E-303</v>
      </c>
      <c r="IS57" s="86">
        <f t="shared" si="61"/>
        <v>0</v>
      </c>
      <c r="IT57" s="86">
        <f t="shared" si="61"/>
        <v>0</v>
      </c>
      <c r="IU57" s="86">
        <f t="shared" si="61"/>
        <v>1.0292683716289085E-294</v>
      </c>
      <c r="IV57" s="86">
        <f t="shared" si="61"/>
        <v>4.1775996730663851E-127</v>
      </c>
      <c r="IW57" s="86">
        <f t="shared" si="61"/>
        <v>1.330112198318345E-87</v>
      </c>
      <c r="IY57" s="86">
        <f t="shared" si="62"/>
        <v>1.6769215879028151E-4</v>
      </c>
      <c r="IZ57" s="86">
        <f t="shared" si="62"/>
        <v>2.9462428535583894E-5</v>
      </c>
      <c r="JA57" s="86">
        <f t="shared" si="62"/>
        <v>1.9777056313604821E-5</v>
      </c>
      <c r="JB57" s="86">
        <f t="shared" si="62"/>
        <v>1.1387944094048272E-5</v>
      </c>
      <c r="JC57" s="86">
        <f t="shared" si="62"/>
        <v>2.2974988822420701E-5</v>
      </c>
      <c r="JD57" s="86">
        <f t="shared" si="62"/>
        <v>1.25626814354388E-5</v>
      </c>
      <c r="JE57" s="86">
        <f t="shared" si="62"/>
        <v>7.9782149524132438E-6</v>
      </c>
      <c r="JF57" s="86">
        <f t="shared" si="62"/>
        <v>3.6278395451996474E-6</v>
      </c>
      <c r="JG57" s="86">
        <f t="shared" si="62"/>
        <v>3.0548425936343186E-6</v>
      </c>
      <c r="JH57" s="86">
        <f t="shared" si="62"/>
        <v>7.1571975340612587E-6</v>
      </c>
      <c r="JI57" s="86">
        <f t="shared" si="62"/>
        <v>2.3266091534413316E-6</v>
      </c>
      <c r="JJ57" s="86">
        <f t="shared" si="62"/>
        <v>2.4467224294690527E-6</v>
      </c>
      <c r="JK57" s="86">
        <f t="shared" si="62"/>
        <v>3.5890189622668114E-6</v>
      </c>
      <c r="JL57" s="86">
        <f t="shared" si="62"/>
        <v>1.902329437472608E-5</v>
      </c>
      <c r="JM57" s="86">
        <f t="shared" si="62"/>
        <v>6.8925284888004729E-7</v>
      </c>
    </row>
    <row r="58" spans="2:273" x14ac:dyDescent="0.25">
      <c r="B58" s="2">
        <v>31</v>
      </c>
      <c r="C58" s="37">
        <v>57.442999999999998</v>
      </c>
      <c r="D58" s="37">
        <v>59.311</v>
      </c>
      <c r="E58" s="37">
        <v>60.442999999999998</v>
      </c>
      <c r="F58" s="37">
        <v>63.851999999999997</v>
      </c>
      <c r="G58" s="37">
        <v>65.097999999999999</v>
      </c>
      <c r="H58" s="37">
        <v>65</v>
      </c>
      <c r="I58" s="37">
        <v>67.311000000000007</v>
      </c>
      <c r="J58" s="37">
        <v>68.016000000000005</v>
      </c>
      <c r="K58" s="37">
        <v>65.933000000000007</v>
      </c>
      <c r="L58" s="37">
        <v>65.716999999999999</v>
      </c>
      <c r="M58" s="37">
        <v>60.817</v>
      </c>
      <c r="N58" s="37">
        <v>60.116999999999997</v>
      </c>
      <c r="O58" s="37">
        <v>60</v>
      </c>
      <c r="P58" s="37">
        <v>60.017000000000003</v>
      </c>
      <c r="Q58" s="37">
        <v>55.671999999999997</v>
      </c>
      <c r="S58" s="4">
        <f t="shared" si="64"/>
        <v>57.885323060469588</v>
      </c>
      <c r="T58" s="4">
        <f t="shared" si="64"/>
        <v>59.776808055664389</v>
      </c>
      <c r="U58" s="4">
        <f t="shared" si="64"/>
        <v>61.680008790308207</v>
      </c>
      <c r="V58" s="4">
        <f t="shared" si="64"/>
        <v>63.419525114887797</v>
      </c>
      <c r="W58" s="4">
        <f t="shared" si="64"/>
        <v>65.560024340984441</v>
      </c>
      <c r="X58" s="4">
        <f t="shared" si="64"/>
        <v>65.147436036156535</v>
      </c>
      <c r="Y58" s="4">
        <f t="shared" si="64"/>
        <v>66.533107231936299</v>
      </c>
      <c r="Z58" s="4">
        <f t="shared" si="64"/>
        <v>69.439241215835096</v>
      </c>
      <c r="AA58" s="4">
        <f t="shared" si="64"/>
        <v>66.105574545993363</v>
      </c>
      <c r="AB58" s="4">
        <f t="shared" si="64"/>
        <v>65.474662107894844</v>
      </c>
      <c r="AC58" s="4">
        <f t="shared" si="64"/>
        <v>62.462072737067373</v>
      </c>
      <c r="AD58" s="4">
        <f t="shared" si="64"/>
        <v>61.111976011217578</v>
      </c>
      <c r="AE58" s="4">
        <f t="shared" si="64"/>
        <v>60.662171043253842</v>
      </c>
      <c r="AF58" s="4">
        <f t="shared" si="64"/>
        <v>60.779107028728198</v>
      </c>
      <c r="AG58" s="4">
        <f t="shared" si="64"/>
        <v>58.696772679574302</v>
      </c>
      <c r="AI58" s="4">
        <f t="shared" si="65"/>
        <v>-0.44232306046959025</v>
      </c>
      <c r="AJ58" s="4">
        <f t="shared" si="65"/>
        <v>-0.46580805566438954</v>
      </c>
      <c r="AK58" s="4">
        <f t="shared" si="65"/>
        <v>-1.2370087903082094</v>
      </c>
      <c r="AL58" s="4">
        <f t="shared" si="65"/>
        <v>0.43247488511219956</v>
      </c>
      <c r="AM58" s="4">
        <f t="shared" si="65"/>
        <v>-0.46202434098444201</v>
      </c>
      <c r="AN58" s="4">
        <f t="shared" si="65"/>
        <v>-0.14743603615653456</v>
      </c>
      <c r="AO58" s="4">
        <f t="shared" si="65"/>
        <v>0.77789276806370822</v>
      </c>
      <c r="AP58" s="4">
        <f t="shared" si="65"/>
        <v>-1.4232412158350911</v>
      </c>
      <c r="AQ58" s="4">
        <f t="shared" si="65"/>
        <v>-0.17257454599335631</v>
      </c>
      <c r="AR58" s="4">
        <f t="shared" si="65"/>
        <v>0.24233789210515511</v>
      </c>
      <c r="AS58" s="4">
        <f t="shared" si="65"/>
        <v>-1.6450727370673732</v>
      </c>
      <c r="AT58" s="4">
        <f t="shared" si="65"/>
        <v>-0.99497601121758095</v>
      </c>
      <c r="AU58" s="4">
        <f t="shared" si="65"/>
        <v>-0.66217104325384213</v>
      </c>
      <c r="AV58" s="4">
        <f t="shared" si="65"/>
        <v>-0.76210702872819525</v>
      </c>
      <c r="AW58" s="4">
        <f t="shared" si="65"/>
        <v>-3.0247726795743048</v>
      </c>
      <c r="AY58" s="2">
        <f t="shared" si="56"/>
        <v>57.623298605861358</v>
      </c>
      <c r="AZ58" s="2">
        <f t="shared" si="56"/>
        <v>59.719858093595839</v>
      </c>
      <c r="BA58" s="2">
        <f t="shared" si="56"/>
        <v>61.638655858447883</v>
      </c>
      <c r="BB58" s="2">
        <f t="shared" si="56"/>
        <v>63.394688582463601</v>
      </c>
      <c r="BC58" s="2">
        <f t="shared" si="56"/>
        <v>65.516024236648093</v>
      </c>
      <c r="BD58" s="2">
        <f t="shared" si="56"/>
        <v>65.120937764306277</v>
      </c>
      <c r="BE58" s="2">
        <f t="shared" si="56"/>
        <v>66.515862482454963</v>
      </c>
      <c r="BF58" s="2">
        <f t="shared" si="56"/>
        <v>69.430813897715765</v>
      </c>
      <c r="BG58" s="2">
        <f t="shared" si="56"/>
        <v>66.098005489535666</v>
      </c>
      <c r="BH58" s="2">
        <f t="shared" si="56"/>
        <v>65.459304195335534</v>
      </c>
      <c r="BI58" s="2">
        <f t="shared" si="56"/>
        <v>62.456377091345516</v>
      </c>
      <c r="BJ58" s="2">
        <f t="shared" si="56"/>
        <v>61.106033711220846</v>
      </c>
      <c r="BK58" s="2">
        <f t="shared" si="56"/>
        <v>60.653700259849778</v>
      </c>
      <c r="BL58" s="2">
        <f t="shared" si="56"/>
        <v>60.742708212177924</v>
      </c>
      <c r="BM58" s="2">
        <f t="shared" si="56"/>
        <v>58.695267724713084</v>
      </c>
      <c r="BO58" s="2">
        <f t="shared" si="15"/>
        <v>57.442999999999998</v>
      </c>
      <c r="BP58" s="2">
        <f t="shared" si="16"/>
        <v>59.311</v>
      </c>
      <c r="BQ58" s="2">
        <f t="shared" si="17"/>
        <v>60.442999999999998</v>
      </c>
      <c r="BR58" s="2">
        <f t="shared" si="18"/>
        <v>63.851999999999997</v>
      </c>
      <c r="BS58" s="2">
        <f t="shared" si="19"/>
        <v>65.097999999999999</v>
      </c>
      <c r="BT58" s="2">
        <f t="shared" si="20"/>
        <v>65</v>
      </c>
      <c r="BU58" s="2">
        <f t="shared" si="21"/>
        <v>67.311000000000007</v>
      </c>
      <c r="BV58" s="2">
        <f t="shared" si="22"/>
        <v>68.016000000000005</v>
      </c>
      <c r="BW58" s="2">
        <f t="shared" si="23"/>
        <v>65.933000000000007</v>
      </c>
      <c r="BX58" s="2">
        <f t="shared" si="24"/>
        <v>65.716999999999999</v>
      </c>
      <c r="BY58" s="2">
        <f t="shared" si="25"/>
        <v>60.817</v>
      </c>
      <c r="BZ58" s="2">
        <f t="shared" si="26"/>
        <v>60.116999999999997</v>
      </c>
      <c r="CA58" s="2">
        <f t="shared" si="27"/>
        <v>60</v>
      </c>
      <c r="CB58" s="2">
        <f t="shared" si="28"/>
        <v>60.017000000000003</v>
      </c>
      <c r="CC58" s="2">
        <f t="shared" si="29"/>
        <v>55.671999999999997</v>
      </c>
      <c r="CE58" s="2" t="str">
        <f t="shared" si="57"/>
        <v/>
      </c>
      <c r="CF58" s="2" t="str">
        <f t="shared" si="57"/>
        <v/>
      </c>
      <c r="CG58" s="2" t="str">
        <f t="shared" si="57"/>
        <v/>
      </c>
      <c r="CH58" s="2" t="str">
        <f t="shared" si="57"/>
        <v/>
      </c>
      <c r="CI58" s="2" t="str">
        <f t="shared" si="57"/>
        <v/>
      </c>
      <c r="CJ58" s="2" t="str">
        <f t="shared" si="57"/>
        <v/>
      </c>
      <c r="CK58" s="2" t="str">
        <f t="shared" si="57"/>
        <v/>
      </c>
      <c r="CL58" s="2" t="str">
        <f t="shared" si="57"/>
        <v/>
      </c>
      <c r="CM58" s="2" t="str">
        <f t="shared" si="57"/>
        <v/>
      </c>
      <c r="CN58" s="2" t="str">
        <f t="shared" si="57"/>
        <v/>
      </c>
      <c r="CO58" s="2" t="str">
        <f t="shared" si="57"/>
        <v/>
      </c>
      <c r="CP58" s="2" t="str">
        <f t="shared" si="57"/>
        <v/>
      </c>
      <c r="CQ58" s="2" t="str">
        <f t="shared" si="57"/>
        <v/>
      </c>
      <c r="CR58" s="2" t="str">
        <f t="shared" si="57"/>
        <v/>
      </c>
      <c r="CS58" s="2" t="str">
        <f t="shared" si="57"/>
        <v/>
      </c>
      <c r="CU58" s="2" t="str">
        <f t="shared" si="31"/>
        <v/>
      </c>
      <c r="CV58" s="2" t="str">
        <f t="shared" si="32"/>
        <v/>
      </c>
      <c r="CW58" s="2" t="str">
        <f t="shared" si="33"/>
        <v/>
      </c>
      <c r="CX58" s="2" t="str">
        <f t="shared" si="34"/>
        <v/>
      </c>
      <c r="CY58" s="2" t="str">
        <f t="shared" si="35"/>
        <v/>
      </c>
      <c r="CZ58" s="2" t="str">
        <f t="shared" si="36"/>
        <v/>
      </c>
      <c r="DA58" s="2" t="str">
        <f t="shared" si="37"/>
        <v/>
      </c>
      <c r="DB58" s="2" t="str">
        <f t="shared" si="38"/>
        <v/>
      </c>
      <c r="DC58" s="2" t="str">
        <f t="shared" si="39"/>
        <v/>
      </c>
      <c r="DD58" s="2" t="str">
        <f t="shared" si="40"/>
        <v/>
      </c>
      <c r="DE58" s="2" t="str">
        <f t="shared" si="41"/>
        <v/>
      </c>
      <c r="DF58" s="2" t="str">
        <f t="shared" si="42"/>
        <v/>
      </c>
      <c r="DG58" s="2" t="str">
        <f t="shared" si="43"/>
        <v/>
      </c>
      <c r="DH58" s="2" t="str">
        <f t="shared" si="44"/>
        <v/>
      </c>
      <c r="DI58" s="2" t="str">
        <f t="shared" si="45"/>
        <v/>
      </c>
      <c r="DK58" s="2">
        <f t="shared" si="66"/>
        <v>58.052026875185675</v>
      </c>
      <c r="DL58" s="2">
        <f t="shared" si="66"/>
        <v>60.56249281183932</v>
      </c>
      <c r="DM58" s="2">
        <f t="shared" si="66"/>
        <v>62.465117034128646</v>
      </c>
      <c r="DN58" s="2">
        <f t="shared" si="66"/>
        <v>64.622259930313589</v>
      </c>
      <c r="DO58" s="2">
        <f t="shared" si="66"/>
        <v>66.88688613711868</v>
      </c>
      <c r="DP58" s="2">
        <f t="shared" si="66"/>
        <v>66.260359581881559</v>
      </c>
      <c r="DQ58" s="2">
        <f t="shared" si="66"/>
        <v>67.720574390243897</v>
      </c>
      <c r="DR58" s="2">
        <f t="shared" si="66"/>
        <v>70.035847373358365</v>
      </c>
      <c r="DS58" s="2">
        <f t="shared" si="66"/>
        <v>66.89101510012037</v>
      </c>
      <c r="DT58" s="2">
        <f t="shared" si="66"/>
        <v>65.924448780487808</v>
      </c>
      <c r="DU58" s="2">
        <f t="shared" si="66"/>
        <v>62.867282051282061</v>
      </c>
      <c r="DV58" s="2">
        <f t="shared" si="66"/>
        <v>61.377224696356272</v>
      </c>
      <c r="DW58" s="2">
        <f t="shared" si="66"/>
        <v>61.410160412757975</v>
      </c>
      <c r="DX58" s="2">
        <f t="shared" si="66"/>
        <v>60.630583358501966</v>
      </c>
      <c r="DY58" s="2">
        <f t="shared" si="66"/>
        <v>58.297632132132136</v>
      </c>
      <c r="EA58" s="2">
        <f t="shared" si="67"/>
        <v>56.459574429891639</v>
      </c>
      <c r="EB58" s="2">
        <f t="shared" si="67"/>
        <v>56.983453455283133</v>
      </c>
      <c r="EC58" s="2">
        <f t="shared" si="67"/>
        <v>58.893295382817065</v>
      </c>
      <c r="ED58" s="2">
        <f t="shared" si="67"/>
        <v>59.193839131532464</v>
      </c>
      <c r="EE58" s="2">
        <f t="shared" si="67"/>
        <v>61.055674519575618</v>
      </c>
      <c r="EF58" s="2">
        <f t="shared" si="67"/>
        <v>61.266278949367873</v>
      </c>
      <c r="EG58" s="2">
        <f t="shared" si="67"/>
        <v>62.166161771649378</v>
      </c>
      <c r="EH58" s="2">
        <f t="shared" si="67"/>
        <v>67.065910637306288</v>
      </c>
      <c r="EI58" s="2">
        <f t="shared" si="67"/>
        <v>63.070920695949347</v>
      </c>
      <c r="EJ58" s="2">
        <f t="shared" si="67"/>
        <v>63.74203531531532</v>
      </c>
      <c r="EK58" s="2">
        <f t="shared" si="67"/>
        <v>60.826816808419721</v>
      </c>
      <c r="EL58" s="2">
        <f t="shared" si="67"/>
        <v>60.021296992116206</v>
      </c>
      <c r="EM58" s="2">
        <f t="shared" si="67"/>
        <v>57.735408825241699</v>
      </c>
      <c r="EN58" s="2">
        <f t="shared" si="67"/>
        <v>61.113289446375319</v>
      </c>
      <c r="EO58" s="2">
        <f t="shared" si="67"/>
        <v>60.346129705112148</v>
      </c>
      <c r="EQ58" s="2">
        <f t="shared" si="68"/>
        <v>54.981259410364757</v>
      </c>
      <c r="ER58" s="2">
        <f t="shared" si="68"/>
        <v>55.989243291258425</v>
      </c>
      <c r="ES58" s="2">
        <f t="shared" si="68"/>
        <v>58.351451244623505</v>
      </c>
      <c r="ET58" s="2">
        <f t="shared" si="68"/>
        <v>58.565122791334176</v>
      </c>
      <c r="EU58" s="2">
        <f t="shared" si="68"/>
        <v>61.319032045317883</v>
      </c>
      <c r="EV58" s="2">
        <f t="shared" si="68"/>
        <v>61.266278949367873</v>
      </c>
      <c r="EW58" s="2">
        <f t="shared" si="68"/>
        <v>62.277393929738921</v>
      </c>
      <c r="EX58" s="2">
        <f t="shared" si="68"/>
        <v>66.251948956823227</v>
      </c>
      <c r="EY58" s="2">
        <f t="shared" si="68"/>
        <v>62.861817545945861</v>
      </c>
      <c r="EZ58" s="2">
        <f t="shared" si="68"/>
        <v>63.223162217518954</v>
      </c>
      <c r="FA58" s="2">
        <f t="shared" si="68"/>
        <v>60.18067607948754</v>
      </c>
      <c r="FB58" s="2">
        <f t="shared" si="68"/>
        <v>60.021296992116206</v>
      </c>
      <c r="FC58" s="2">
        <f t="shared" si="68"/>
        <v>57.887126059341888</v>
      </c>
      <c r="FD58" s="2">
        <f t="shared" si="68"/>
        <v>59.572740797575833</v>
      </c>
      <c r="FE58" s="2">
        <f t="shared" si="68"/>
        <v>63.423067004546652</v>
      </c>
      <c r="FG58" s="2">
        <f t="shared" si="69"/>
        <v>0.26918668191147738</v>
      </c>
      <c r="FH58" s="2">
        <f t="shared" si="69"/>
        <v>0.23542635598697106</v>
      </c>
      <c r="FI58" s="2">
        <f t="shared" si="69"/>
        <v>0.23137812275365177</v>
      </c>
      <c r="FJ58" s="2">
        <f t="shared" si="69"/>
        <v>0.22613360793340173</v>
      </c>
      <c r="FK58" s="2">
        <f t="shared" si="69"/>
        <v>0.23509183198883174</v>
      </c>
      <c r="FL58" s="2">
        <f t="shared" si="69"/>
        <v>0.22815446954483046</v>
      </c>
      <c r="FM58" s="2">
        <f t="shared" si="69"/>
        <v>0.2168933894951583</v>
      </c>
      <c r="FN58" s="2">
        <f t="shared" si="69"/>
        <v>0.20371001813419073</v>
      </c>
      <c r="FO58" s="2">
        <f t="shared" si="69"/>
        <v>0.2075869706418923</v>
      </c>
      <c r="FP58" s="2">
        <f t="shared" si="69"/>
        <v>0.2131245494682916</v>
      </c>
      <c r="FQ58" s="2">
        <f t="shared" si="69"/>
        <v>0.20136612161648618</v>
      </c>
      <c r="FR58" s="2">
        <f t="shared" si="69"/>
        <v>0.20000401517528779</v>
      </c>
      <c r="FS58" s="2">
        <f t="shared" si="69"/>
        <v>0.20585464543236487</v>
      </c>
      <c r="FT58" s="2">
        <f t="shared" si="69"/>
        <v>0.23235715259895323</v>
      </c>
      <c r="FU58" s="2">
        <f t="shared" si="69"/>
        <v>0.19408225591292988</v>
      </c>
      <c r="FW58" s="2">
        <f t="shared" si="58"/>
        <v>4.1452243250896777E-5</v>
      </c>
      <c r="FX58" s="2">
        <f t="shared" si="58"/>
        <v>3.4725651329173881E-5</v>
      </c>
      <c r="FY58" s="2">
        <f t="shared" si="58"/>
        <v>3.6518231071258487E-5</v>
      </c>
      <c r="FZ58" s="2">
        <f t="shared" si="58"/>
        <v>3.6530370570714249E-5</v>
      </c>
      <c r="GA58" s="2">
        <f t="shared" si="58"/>
        <v>3.1597396541379806E-5</v>
      </c>
      <c r="GB58" s="2">
        <f t="shared" si="58"/>
        <v>3.2517563960040709E-5</v>
      </c>
      <c r="GC58" s="2">
        <f t="shared" si="58"/>
        <v>3.1211411973715101E-5</v>
      </c>
      <c r="GD58" s="2">
        <f t="shared" si="58"/>
        <v>3.3919636127637245E-5</v>
      </c>
      <c r="GE58" s="2">
        <f t="shared" si="58"/>
        <v>3.7233570172224716E-5</v>
      </c>
      <c r="GF58" s="2">
        <f t="shared" si="58"/>
        <v>3.6037007755492599E-5</v>
      </c>
      <c r="GG58" s="2">
        <f t="shared" si="58"/>
        <v>3.7743616870129895E-5</v>
      </c>
      <c r="GH58" s="2">
        <f t="shared" si="58"/>
        <v>3.4748584358635008E-5</v>
      </c>
      <c r="GI58" s="2">
        <f t="shared" si="58"/>
        <v>2.9872624622946564E-5</v>
      </c>
      <c r="GJ58" s="2">
        <f t="shared" si="58"/>
        <v>2.2951851929178157E-5</v>
      </c>
      <c r="GK58" s="2">
        <f t="shared" si="58"/>
        <v>1.903268709328901E-5</v>
      </c>
      <c r="GM58" s="86">
        <f t="shared" si="59"/>
        <v>2.5555465420003297E-4</v>
      </c>
      <c r="GN58" s="86">
        <f t="shared" si="59"/>
        <v>4.9936886392103736E-5</v>
      </c>
      <c r="GO58" s="86">
        <f t="shared" si="59"/>
        <v>3.4509704647040408E-5</v>
      </c>
      <c r="GP58" s="86">
        <f t="shared" si="59"/>
        <v>2.0679961438026743E-5</v>
      </c>
      <c r="GQ58" s="86">
        <f t="shared" si="59"/>
        <v>3.9863401613258926E-5</v>
      </c>
      <c r="GR58" s="86">
        <f t="shared" si="59"/>
        <v>2.2716501506659199E-5</v>
      </c>
      <c r="GS58" s="86">
        <f t="shared" si="59"/>
        <v>1.4630137831289924E-5</v>
      </c>
      <c r="GT58" s="86">
        <f t="shared" si="59"/>
        <v>6.9004312159730209E-6</v>
      </c>
      <c r="GU58" s="86">
        <f t="shared" si="59"/>
        <v>5.9635163289172356E-6</v>
      </c>
      <c r="GV58" s="86">
        <f t="shared" si="59"/>
        <v>1.3128640112273381E-5</v>
      </c>
      <c r="GW58" s="86">
        <f t="shared" si="59"/>
        <v>4.5729074684075917E-6</v>
      </c>
      <c r="GX58" s="86">
        <f t="shared" si="59"/>
        <v>4.7695140423089406E-6</v>
      </c>
      <c r="GY58" s="86">
        <f t="shared" si="59"/>
        <v>6.8728318460250758E-6</v>
      </c>
      <c r="GZ58" s="86">
        <f t="shared" si="59"/>
        <v>3.3397585625891983E-5</v>
      </c>
      <c r="HA58" s="86">
        <f t="shared" si="59"/>
        <v>1.4747478938542179E-6</v>
      </c>
      <c r="HC58" s="86">
        <f t="shared" si="63"/>
        <v>9.0144314018792616E-13</v>
      </c>
      <c r="HD58" s="86">
        <f t="shared" si="63"/>
        <v>4.4236234495356388E-16</v>
      </c>
      <c r="HE58" s="86">
        <f t="shared" si="63"/>
        <v>6.387824986734478E-16</v>
      </c>
      <c r="HF58" s="86">
        <f t="shared" si="63"/>
        <v>4.4319490055295486E-17</v>
      </c>
      <c r="HG58" s="86">
        <f t="shared" si="63"/>
        <v>1.3405438165162977E-16</v>
      </c>
      <c r="HH58" s="86">
        <f t="shared" si="63"/>
        <v>5.1002585967442019E-18</v>
      </c>
      <c r="HI58" s="86">
        <f t="shared" si="63"/>
        <v>4.6260608969006908E-18</v>
      </c>
      <c r="HJ58" s="86">
        <f t="shared" si="63"/>
        <v>7.7558931206795658E-19</v>
      </c>
      <c r="HK58" s="86">
        <f t="shared" si="63"/>
        <v>1.7939242378786274E-18</v>
      </c>
      <c r="HL58" s="86">
        <f t="shared" si="63"/>
        <v>8.1427859988719538E-18</v>
      </c>
      <c r="HM58" s="86">
        <f t="shared" si="63"/>
        <v>2.0424698606958926E-19</v>
      </c>
      <c r="HN58" s="86">
        <f t="shared" si="63"/>
        <v>1.1450217451569416E-18</v>
      </c>
      <c r="HO58" s="86">
        <f t="shared" si="63"/>
        <v>3.9471138127512592E-17</v>
      </c>
      <c r="HP58" s="86">
        <f t="shared" si="63"/>
        <v>3.9764034418015641E-16</v>
      </c>
      <c r="HQ58" s="86">
        <f t="shared" si="63"/>
        <v>7.8099251556824509E-22</v>
      </c>
      <c r="HS58" s="86">
        <f t="shared" si="60"/>
        <v>5.2560696327600253E-55</v>
      </c>
      <c r="HT58" s="86">
        <f t="shared" si="60"/>
        <v>1.1026221563898721E-69</v>
      </c>
      <c r="HU58" s="86">
        <f t="shared" si="60"/>
        <v>1.2815642994237024E-69</v>
      </c>
      <c r="HV58" s="86">
        <f t="shared" si="60"/>
        <v>2.3427121652232401E-77</v>
      </c>
      <c r="HW58" s="86">
        <f t="shared" si="60"/>
        <v>2.5452631120677801E-75</v>
      </c>
      <c r="HX58" s="86">
        <f t="shared" si="60"/>
        <v>1.9518916897729041E-83</v>
      </c>
      <c r="HY58" s="86">
        <f t="shared" si="60"/>
        <v>2.2824886096706836E-82</v>
      </c>
      <c r="HZ58" s="86">
        <f t="shared" si="60"/>
        <v>2.1915163357292768E-85</v>
      </c>
      <c r="IA58" s="86">
        <f t="shared" si="60"/>
        <v>4.8787594321406041E-84</v>
      </c>
      <c r="IB58" s="86">
        <f t="shared" si="60"/>
        <v>1.406482549493738E-79</v>
      </c>
      <c r="IC58" s="86">
        <f t="shared" si="60"/>
        <v>5.2574731613589582E-88</v>
      </c>
      <c r="ID58" s="86">
        <f t="shared" si="60"/>
        <v>7.3181318638577529E-84</v>
      </c>
      <c r="IE58" s="86">
        <f t="shared" si="60"/>
        <v>4.7537567917972849E-77</v>
      </c>
      <c r="IF58" s="86">
        <f t="shared" si="60"/>
        <v>8.0719119612748548E-48</v>
      </c>
      <c r="IG58" s="86">
        <f t="shared" si="60"/>
        <v>1.4279605081331005E-36</v>
      </c>
      <c r="II58" s="86">
        <f t="shared" si="61"/>
        <v>5.8788266512537737E-187</v>
      </c>
      <c r="IJ58" s="86">
        <f t="shared" si="61"/>
        <v>1.1919487727134826E-267</v>
      </c>
      <c r="IK58" s="86">
        <f t="shared" si="61"/>
        <v>7.3012672610131217E-267</v>
      </c>
      <c r="IL58" s="86">
        <f t="shared" si="61"/>
        <v>1.2733690945082421E-294</v>
      </c>
      <c r="IM58" s="86">
        <f t="shared" si="61"/>
        <v>1.1501642964123227E-283</v>
      </c>
      <c r="IN58" s="86">
        <f t="shared" si="61"/>
        <v>0</v>
      </c>
      <c r="IO58" s="86">
        <f t="shared" si="61"/>
        <v>0</v>
      </c>
      <c r="IP58" s="86">
        <f t="shared" si="61"/>
        <v>0</v>
      </c>
      <c r="IQ58" s="86">
        <f t="shared" si="61"/>
        <v>0</v>
      </c>
      <c r="IR58" s="86">
        <f t="shared" si="61"/>
        <v>1.9258124256150777E-297</v>
      </c>
      <c r="IS58" s="86">
        <f t="shared" si="61"/>
        <v>0</v>
      </c>
      <c r="IT58" s="86">
        <f t="shared" si="61"/>
        <v>0</v>
      </c>
      <c r="IU58" s="86">
        <f t="shared" si="61"/>
        <v>1.3094928619340815E-289</v>
      </c>
      <c r="IV58" s="86">
        <f t="shared" si="61"/>
        <v>5.6356177324118869E-125</v>
      </c>
      <c r="IW58" s="86">
        <f t="shared" si="61"/>
        <v>3.613928374696916E-86</v>
      </c>
      <c r="IY58" s="86">
        <f t="shared" si="62"/>
        <v>2.5555465510147612E-4</v>
      </c>
      <c r="IZ58" s="86">
        <f t="shared" si="62"/>
        <v>4.9936886392546098E-5</v>
      </c>
      <c r="JA58" s="86">
        <f t="shared" si="62"/>
        <v>3.4509704647679193E-5</v>
      </c>
      <c r="JB58" s="86">
        <f t="shared" si="62"/>
        <v>2.0679961438071063E-5</v>
      </c>
      <c r="JC58" s="86">
        <f t="shared" si="62"/>
        <v>3.9863401613392981E-5</v>
      </c>
      <c r="JD58" s="86">
        <f t="shared" si="62"/>
        <v>2.2716501506664299E-5</v>
      </c>
      <c r="JE58" s="86">
        <f t="shared" si="62"/>
        <v>1.463013783129455E-5</v>
      </c>
      <c r="JF58" s="86">
        <f t="shared" si="62"/>
        <v>6.9004312159737968E-6</v>
      </c>
      <c r="JG58" s="86">
        <f t="shared" si="62"/>
        <v>5.9635163289190296E-6</v>
      </c>
      <c r="JH58" s="86">
        <f t="shared" si="62"/>
        <v>1.3128640112281525E-5</v>
      </c>
      <c r="JI58" s="86">
        <f t="shared" si="62"/>
        <v>4.5729074684077958E-6</v>
      </c>
      <c r="JJ58" s="86">
        <f t="shared" si="62"/>
        <v>4.7695140423100858E-6</v>
      </c>
      <c r="JK58" s="86">
        <f t="shared" si="62"/>
        <v>6.8728318460645466E-6</v>
      </c>
      <c r="JL58" s="86">
        <f t="shared" si="62"/>
        <v>3.3397585626289621E-5</v>
      </c>
      <c r="JM58" s="86">
        <f t="shared" si="62"/>
        <v>1.4747478938542188E-6</v>
      </c>
    </row>
    <row r="59" spans="2:273" x14ac:dyDescent="0.25">
      <c r="B59" s="2">
        <v>32</v>
      </c>
      <c r="C59" s="37">
        <v>56.884999999999998</v>
      </c>
      <c r="D59" s="37">
        <v>59.573999999999998</v>
      </c>
      <c r="E59" s="37">
        <v>61.704999999999998</v>
      </c>
      <c r="F59" s="37">
        <v>63.984000000000002</v>
      </c>
      <c r="G59" s="37">
        <v>65.688999999999993</v>
      </c>
      <c r="H59" s="37">
        <v>64.77</v>
      </c>
      <c r="I59" s="37">
        <v>67.507999999999996</v>
      </c>
      <c r="J59" s="37">
        <v>68.885000000000005</v>
      </c>
      <c r="K59" s="37">
        <v>66.716999999999999</v>
      </c>
      <c r="L59" s="37">
        <v>65.933000000000007</v>
      </c>
      <c r="M59" s="37">
        <v>62.15</v>
      </c>
      <c r="N59" s="37">
        <v>61.05</v>
      </c>
      <c r="O59" s="37">
        <v>60.7</v>
      </c>
      <c r="P59" s="37">
        <v>58.667000000000002</v>
      </c>
      <c r="Q59" s="37">
        <v>56.622999999999998</v>
      </c>
      <c r="S59" s="4">
        <f t="shared" si="64"/>
        <v>58.116901411897778</v>
      </c>
      <c r="T59" s="4">
        <f t="shared" si="64"/>
        <v>59.881902908345843</v>
      </c>
      <c r="U59" s="4">
        <f t="shared" si="64"/>
        <v>61.791396813103518</v>
      </c>
      <c r="V59" s="4">
        <f t="shared" si="64"/>
        <v>63.549281549061199</v>
      </c>
      <c r="W59" s="4">
        <f t="shared" si="64"/>
        <v>65.631999665802795</v>
      </c>
      <c r="X59" s="4">
        <f t="shared" si="64"/>
        <v>65.212685102616703</v>
      </c>
      <c r="Y59" s="4">
        <f t="shared" si="64"/>
        <v>66.583993783033293</v>
      </c>
      <c r="Z59" s="4">
        <f t="shared" si="64"/>
        <v>69.530338329226851</v>
      </c>
      <c r="AA59" s="4">
        <f t="shared" si="64"/>
        <v>66.208056860169833</v>
      </c>
      <c r="AB59" s="4">
        <f t="shared" si="64"/>
        <v>65.537963884137753</v>
      </c>
      <c r="AC59" s="4">
        <f t="shared" si="64"/>
        <v>62.561636991705683</v>
      </c>
      <c r="AD59" s="4">
        <f t="shared" si="64"/>
        <v>61.243207553055953</v>
      </c>
      <c r="AE59" s="4">
        <f t="shared" si="64"/>
        <v>60.790336618692642</v>
      </c>
      <c r="AF59" s="4">
        <f t="shared" si="64"/>
        <v>60.899971832601949</v>
      </c>
      <c r="AG59" s="4">
        <f t="shared" si="64"/>
        <v>58.828518641738242</v>
      </c>
      <c r="AI59" s="4">
        <f t="shared" si="65"/>
        <v>-1.2319014118977805</v>
      </c>
      <c r="AJ59" s="4">
        <f t="shared" si="65"/>
        <v>-0.30790290834584511</v>
      </c>
      <c r="AK59" s="4">
        <f t="shared" si="65"/>
        <v>-8.6396813103519321E-2</v>
      </c>
      <c r="AL59" s="4">
        <f t="shared" si="65"/>
        <v>0.4347184509388029</v>
      </c>
      <c r="AM59" s="4">
        <f t="shared" si="65"/>
        <v>5.7000334197198299E-2</v>
      </c>
      <c r="AN59" s="4">
        <f t="shared" si="65"/>
        <v>-0.44268510261670713</v>
      </c>
      <c r="AO59" s="4">
        <f t="shared" si="65"/>
        <v>0.92400621696670271</v>
      </c>
      <c r="AP59" s="4">
        <f t="shared" si="65"/>
        <v>-0.64533832922684553</v>
      </c>
      <c r="AQ59" s="4">
        <f t="shared" si="65"/>
        <v>0.50894313983016559</v>
      </c>
      <c r="AR59" s="4">
        <f t="shared" si="65"/>
        <v>0.39503611586225418</v>
      </c>
      <c r="AS59" s="4">
        <f t="shared" si="65"/>
        <v>-0.41163699170568435</v>
      </c>
      <c r="AT59" s="4">
        <f t="shared" si="65"/>
        <v>-0.19320755305595583</v>
      </c>
      <c r="AU59" s="4">
        <f t="shared" si="65"/>
        <v>-9.0336618692639092E-2</v>
      </c>
      <c r="AV59" s="4">
        <f t="shared" si="65"/>
        <v>-2.2329718326019474</v>
      </c>
      <c r="AW59" s="4">
        <f t="shared" si="65"/>
        <v>-2.2055186417382444</v>
      </c>
      <c r="AY59" s="2">
        <f t="shared" ref="AY59:BM75" si="70">IF(OR($B59 &lt; C$230, $B59 &gt; C$233), #N/A, ((1-FG59)*DK59) + (FG59 - FW59)*EA59 + (FW59*EQ59))</f>
        <v>57.73208199690491</v>
      </c>
      <c r="AZ59" s="2">
        <f t="shared" si="70"/>
        <v>59.789309700201244</v>
      </c>
      <c r="BA59" s="2">
        <f t="shared" si="70"/>
        <v>61.72228350249457</v>
      </c>
      <c r="BB59" s="2">
        <f t="shared" si="70"/>
        <v>63.506169605608221</v>
      </c>
      <c r="BC59" s="2">
        <f t="shared" si="70"/>
        <v>65.558878087596653</v>
      </c>
      <c r="BD59" s="2">
        <f t="shared" si="70"/>
        <v>65.166881421653542</v>
      </c>
      <c r="BE59" s="2">
        <f t="shared" si="70"/>
        <v>66.553754070259274</v>
      </c>
      <c r="BF59" s="2">
        <f t="shared" si="70"/>
        <v>69.515020847496061</v>
      </c>
      <c r="BG59" s="2">
        <f t="shared" si="70"/>
        <v>66.193965053751057</v>
      </c>
      <c r="BH59" s="2">
        <f t="shared" si="70"/>
        <v>65.511013939701257</v>
      </c>
      <c r="BI59" s="2">
        <f t="shared" si="70"/>
        <v>62.550956836289046</v>
      </c>
      <c r="BJ59" s="2">
        <f t="shared" si="70"/>
        <v>61.232149320242826</v>
      </c>
      <c r="BK59" s="2">
        <f t="shared" si="70"/>
        <v>60.774845794657438</v>
      </c>
      <c r="BL59" s="2">
        <f t="shared" si="70"/>
        <v>60.838796602295673</v>
      </c>
      <c r="BM59" s="2">
        <f t="shared" si="70"/>
        <v>58.825458396351429</v>
      </c>
      <c r="BO59" s="2">
        <f t="shared" si="15"/>
        <v>56.884999999999998</v>
      </c>
      <c r="BP59" s="2">
        <f t="shared" si="16"/>
        <v>59.573999999999998</v>
      </c>
      <c r="BQ59" s="2">
        <f t="shared" si="17"/>
        <v>61.704999999999998</v>
      </c>
      <c r="BR59" s="2">
        <f t="shared" si="18"/>
        <v>63.984000000000002</v>
      </c>
      <c r="BS59" s="2">
        <f t="shared" si="19"/>
        <v>65.688999999999993</v>
      </c>
      <c r="BT59" s="2">
        <f t="shared" si="20"/>
        <v>64.77</v>
      </c>
      <c r="BU59" s="2">
        <f t="shared" si="21"/>
        <v>67.507999999999996</v>
      </c>
      <c r="BV59" s="2">
        <f t="shared" si="22"/>
        <v>68.885000000000005</v>
      </c>
      <c r="BW59" s="2">
        <f t="shared" si="23"/>
        <v>66.716999999999999</v>
      </c>
      <c r="BX59" s="2">
        <f t="shared" si="24"/>
        <v>65.933000000000007</v>
      </c>
      <c r="BY59" s="2">
        <f t="shared" si="25"/>
        <v>62.15</v>
      </c>
      <c r="BZ59" s="2">
        <f t="shared" si="26"/>
        <v>61.05</v>
      </c>
      <c r="CA59" s="2">
        <f t="shared" si="27"/>
        <v>60.7</v>
      </c>
      <c r="CB59" s="2">
        <f t="shared" si="28"/>
        <v>58.667000000000002</v>
      </c>
      <c r="CC59" s="2">
        <f t="shared" si="29"/>
        <v>56.622999999999998</v>
      </c>
      <c r="CE59" s="2" t="str">
        <f t="shared" ref="CE59:CS75" si="71">IF(AND(IY59 &lt; $CS$22, $B59 &gt; C$231, $B59 &lt; C$232), C59, "")</f>
        <v/>
      </c>
      <c r="CF59" s="2" t="str">
        <f t="shared" si="71"/>
        <v/>
      </c>
      <c r="CG59" s="2" t="str">
        <f t="shared" si="71"/>
        <v/>
      </c>
      <c r="CH59" s="2" t="str">
        <f t="shared" si="71"/>
        <v/>
      </c>
      <c r="CI59" s="2" t="str">
        <f t="shared" si="71"/>
        <v/>
      </c>
      <c r="CJ59" s="2" t="str">
        <f t="shared" si="71"/>
        <v/>
      </c>
      <c r="CK59" s="2" t="str">
        <f t="shared" si="71"/>
        <v/>
      </c>
      <c r="CL59" s="2" t="str">
        <f t="shared" si="71"/>
        <v/>
      </c>
      <c r="CM59" s="2" t="str">
        <f t="shared" si="71"/>
        <v/>
      </c>
      <c r="CN59" s="2" t="str">
        <f t="shared" si="71"/>
        <v/>
      </c>
      <c r="CO59" s="2" t="str">
        <f t="shared" si="71"/>
        <v/>
      </c>
      <c r="CP59" s="2" t="str">
        <f t="shared" si="71"/>
        <v/>
      </c>
      <c r="CQ59" s="2" t="str">
        <f t="shared" si="71"/>
        <v/>
      </c>
      <c r="CR59" s="2" t="str">
        <f t="shared" si="71"/>
        <v/>
      </c>
      <c r="CS59" s="2" t="str">
        <f t="shared" si="71"/>
        <v/>
      </c>
      <c r="CU59" s="2" t="str">
        <f t="shared" si="31"/>
        <v/>
      </c>
      <c r="CV59" s="2" t="str">
        <f t="shared" si="32"/>
        <v/>
      </c>
      <c r="CW59" s="2" t="str">
        <f t="shared" si="33"/>
        <v/>
      </c>
      <c r="CX59" s="2" t="str">
        <f t="shared" si="34"/>
        <v/>
      </c>
      <c r="CY59" s="2" t="str">
        <f t="shared" si="35"/>
        <v/>
      </c>
      <c r="CZ59" s="2" t="str">
        <f t="shared" si="36"/>
        <v/>
      </c>
      <c r="DA59" s="2" t="str">
        <f t="shared" si="37"/>
        <v/>
      </c>
      <c r="DB59" s="2" t="str">
        <f t="shared" si="38"/>
        <v/>
      </c>
      <c r="DC59" s="2" t="str">
        <f t="shared" si="39"/>
        <v/>
      </c>
      <c r="DD59" s="2" t="str">
        <f t="shared" si="40"/>
        <v/>
      </c>
      <c r="DE59" s="2" t="str">
        <f t="shared" si="41"/>
        <v/>
      </c>
      <c r="DF59" s="2" t="str">
        <f t="shared" si="42"/>
        <v/>
      </c>
      <c r="DG59" s="2" t="str">
        <f t="shared" si="43"/>
        <v/>
      </c>
      <c r="DH59" s="2" t="str">
        <f t="shared" si="44"/>
        <v/>
      </c>
      <c r="DI59" s="2" t="str">
        <f t="shared" si="45"/>
        <v/>
      </c>
      <c r="DK59" s="2">
        <f t="shared" si="66"/>
        <v>58.318827620668216</v>
      </c>
      <c r="DL59" s="2">
        <f t="shared" si="66"/>
        <v>60.797367653276957</v>
      </c>
      <c r="DM59" s="2">
        <f t="shared" si="66"/>
        <v>62.71915070975534</v>
      </c>
      <c r="DN59" s="2">
        <f t="shared" si="66"/>
        <v>64.939649128919868</v>
      </c>
      <c r="DO59" s="2">
        <f t="shared" si="66"/>
        <v>67.126100875868303</v>
      </c>
      <c r="DP59" s="2">
        <f t="shared" si="66"/>
        <v>66.481124041811881</v>
      </c>
      <c r="DQ59" s="2">
        <f t="shared" si="66"/>
        <v>67.930900348432047</v>
      </c>
      <c r="DR59" s="2">
        <f t="shared" si="66"/>
        <v>70.258387804878055</v>
      </c>
      <c r="DS59" s="2">
        <f t="shared" si="66"/>
        <v>67.143458036984356</v>
      </c>
      <c r="DT59" s="2">
        <f t="shared" si="66"/>
        <v>66.092349128919864</v>
      </c>
      <c r="DU59" s="2">
        <f t="shared" si="66"/>
        <v>63.079128205128221</v>
      </c>
      <c r="DV59" s="2">
        <f t="shared" si="66"/>
        <v>61.612838866396757</v>
      </c>
      <c r="DW59" s="2">
        <f t="shared" si="66"/>
        <v>61.686030487804878</v>
      </c>
      <c r="DX59" s="2">
        <f t="shared" si="66"/>
        <v>60.811363938387196</v>
      </c>
      <c r="DY59" s="2">
        <f t="shared" si="66"/>
        <v>58.460725439725444</v>
      </c>
      <c r="EA59" s="2">
        <f t="shared" si="67"/>
        <v>56.279522505152592</v>
      </c>
      <c r="EB59" s="2">
        <f t="shared" si="67"/>
        <v>56.803733145931261</v>
      </c>
      <c r="EC59" s="2">
        <f t="shared" si="67"/>
        <v>58.702225014611336</v>
      </c>
      <c r="ED59" s="2">
        <f t="shared" si="67"/>
        <v>59.032309189598607</v>
      </c>
      <c r="EE59" s="2">
        <f t="shared" si="67"/>
        <v>60.908311888851109</v>
      </c>
      <c r="EF59" s="2">
        <f t="shared" si="67"/>
        <v>61.112011193667236</v>
      </c>
      <c r="EG59" s="2">
        <f t="shared" si="67"/>
        <v>62.018974397997667</v>
      </c>
      <c r="EH59" s="2">
        <f t="shared" si="67"/>
        <v>66.865058079925419</v>
      </c>
      <c r="EI59" s="2">
        <f t="shared" si="67"/>
        <v>62.888456250728169</v>
      </c>
      <c r="EJ59" s="2">
        <f t="shared" si="67"/>
        <v>63.553614174174179</v>
      </c>
      <c r="EK59" s="2">
        <f t="shared" si="67"/>
        <v>60.640626412676198</v>
      </c>
      <c r="EL59" s="2">
        <f t="shared" si="67"/>
        <v>59.843412200473814</v>
      </c>
      <c r="EM59" s="2">
        <f t="shared" si="67"/>
        <v>57.568954851545065</v>
      </c>
      <c r="EN59" s="2">
        <f t="shared" si="67"/>
        <v>60.921605602134761</v>
      </c>
      <c r="EO59" s="2">
        <f t="shared" si="67"/>
        <v>60.206430012524194</v>
      </c>
      <c r="EQ59" s="2">
        <f t="shared" si="68"/>
        <v>54.822601753363443</v>
      </c>
      <c r="ER59" s="2">
        <f t="shared" si="68"/>
        <v>55.822482945006527</v>
      </c>
      <c r="ES59" s="2">
        <f t="shared" si="68"/>
        <v>58.167612327514064</v>
      </c>
      <c r="ET59" s="2">
        <f t="shared" si="68"/>
        <v>58.412099156589655</v>
      </c>
      <c r="EU59" s="2">
        <f t="shared" si="68"/>
        <v>61.168095192885843</v>
      </c>
      <c r="EV59" s="2">
        <f t="shared" si="68"/>
        <v>61.112011193667236</v>
      </c>
      <c r="EW59" s="2">
        <f t="shared" si="68"/>
        <v>62.12872343543895</v>
      </c>
      <c r="EX59" s="2">
        <f t="shared" si="68"/>
        <v>66.061973705131365</v>
      </c>
      <c r="EY59" s="2">
        <f t="shared" si="68"/>
        <v>62.682185279950822</v>
      </c>
      <c r="EZ59" s="2">
        <f t="shared" si="68"/>
        <v>63.041733472155855</v>
      </c>
      <c r="FA59" s="2">
        <f t="shared" si="68"/>
        <v>60.003247615576207</v>
      </c>
      <c r="FB59" s="2">
        <f t="shared" si="68"/>
        <v>59.843412200473814</v>
      </c>
      <c r="FC59" s="2">
        <f t="shared" si="68"/>
        <v>57.718653759922063</v>
      </c>
      <c r="FD59" s="2">
        <f t="shared" si="68"/>
        <v>59.400537080411191</v>
      </c>
      <c r="FE59" s="2">
        <f t="shared" si="68"/>
        <v>63.235056094878523</v>
      </c>
      <c r="FG59" s="2">
        <f t="shared" si="69"/>
        <v>0.28768593790049857</v>
      </c>
      <c r="FH59" s="2">
        <f t="shared" si="69"/>
        <v>0.25240682124092534</v>
      </c>
      <c r="FI59" s="2">
        <f t="shared" si="69"/>
        <v>0.24816137422637</v>
      </c>
      <c r="FJ59" s="2">
        <f t="shared" si="69"/>
        <v>0.24265654182127405</v>
      </c>
      <c r="FK59" s="2">
        <f t="shared" si="69"/>
        <v>0.25205612347598744</v>
      </c>
      <c r="FL59" s="2">
        <f t="shared" si="69"/>
        <v>0.24477835674705428</v>
      </c>
      <c r="FM59" s="2">
        <f t="shared" si="69"/>
        <v>0.23294439842591166</v>
      </c>
      <c r="FN59" s="2">
        <f t="shared" si="69"/>
        <v>0.21905831419387681</v>
      </c>
      <c r="FO59" s="2">
        <f t="shared" si="69"/>
        <v>0.22314551433408647</v>
      </c>
      <c r="FP59" s="2">
        <f t="shared" si="69"/>
        <v>0.22897820107373942</v>
      </c>
      <c r="FQ59" s="2">
        <f t="shared" si="69"/>
        <v>0.21658585309010484</v>
      </c>
      <c r="FR59" s="2">
        <f t="shared" si="69"/>
        <v>0.215148530021366</v>
      </c>
      <c r="FS59" s="2">
        <f t="shared" si="69"/>
        <v>0.22131961542031739</v>
      </c>
      <c r="FT59" s="2">
        <f t="shared" si="69"/>
        <v>0.24918839586051772</v>
      </c>
      <c r="FU59" s="2">
        <f t="shared" si="69"/>
        <v>0.20889545588034819</v>
      </c>
      <c r="FW59" s="2">
        <f t="shared" ref="FW59:GK75" si="72">POWER(10,($B59-C$232)/C$229)/(1+POWER(10,($B59-C$232)/C$229))</f>
        <v>4.5451299135284918E-5</v>
      </c>
      <c r="FX59" s="2">
        <f t="shared" si="72"/>
        <v>3.8075791965194749E-5</v>
      </c>
      <c r="FY59" s="2">
        <f t="shared" si="72"/>
        <v>4.0041303057311625E-5</v>
      </c>
      <c r="FZ59" s="2">
        <f t="shared" si="72"/>
        <v>4.0054613659969092E-5</v>
      </c>
      <c r="GA59" s="2">
        <f t="shared" si="72"/>
        <v>3.4645750746333967E-5</v>
      </c>
      <c r="GB59" s="2">
        <f t="shared" si="72"/>
        <v>3.5654688016708385E-5</v>
      </c>
      <c r="GC59" s="2">
        <f t="shared" si="72"/>
        <v>3.4222529648430398E-5</v>
      </c>
      <c r="GD59" s="2">
        <f t="shared" si="72"/>
        <v>3.7192019723982937E-5</v>
      </c>
      <c r="GE59" s="2">
        <f t="shared" si="72"/>
        <v>4.0825651203377066E-5</v>
      </c>
      <c r="GF59" s="2">
        <f t="shared" si="72"/>
        <v>3.9513655877634565E-5</v>
      </c>
      <c r="GG59" s="2">
        <f t="shared" si="72"/>
        <v>4.1384902241203653E-5</v>
      </c>
      <c r="GH59" s="2">
        <f t="shared" si="72"/>
        <v>3.8100937363426799E-5</v>
      </c>
      <c r="GI59" s="2">
        <f t="shared" si="72"/>
        <v>3.2754587160045762E-5</v>
      </c>
      <c r="GJ59" s="2">
        <f t="shared" si="72"/>
        <v>2.5166149474705297E-5</v>
      </c>
      <c r="GK59" s="2">
        <f t="shared" si="72"/>
        <v>2.0868888091534354E-5</v>
      </c>
      <c r="GM59" s="86">
        <f t="shared" ref="GM59:HA75" si="73" xml:space="preserve"> _xlfn.NORM.DIST($B59, C$7, ABS(C$11), TRUE) * _xlfn.NORM.DIST(($B59 - C$7)*C$15, 0, ABS(C$11), TRUE) * 2</f>
        <v>3.8528124806424337E-4</v>
      </c>
      <c r="GN59" s="86">
        <f t="shared" si="73"/>
        <v>8.3452641132080883E-5</v>
      </c>
      <c r="GO59" s="86">
        <f t="shared" si="73"/>
        <v>5.9311434742127262E-5</v>
      </c>
      <c r="GP59" s="86">
        <f t="shared" si="73"/>
        <v>3.6936444612412784E-5</v>
      </c>
      <c r="GQ59" s="86">
        <f t="shared" si="73"/>
        <v>6.8132435809732816E-5</v>
      </c>
      <c r="GR59" s="86">
        <f t="shared" si="73"/>
        <v>4.0405645372490051E-5</v>
      </c>
      <c r="GS59" s="86">
        <f t="shared" si="73"/>
        <v>2.6386486299274999E-5</v>
      </c>
      <c r="GT59" s="86">
        <f t="shared" si="73"/>
        <v>1.2897577774840348E-5</v>
      </c>
      <c r="GU59" s="86">
        <f t="shared" si="73"/>
        <v>1.1426122644799427E-5</v>
      </c>
      <c r="GV59" s="86">
        <f t="shared" si="73"/>
        <v>2.3689016748425573E-5</v>
      </c>
      <c r="GW59" s="86">
        <f t="shared" si="73"/>
        <v>8.8217392010664912E-6</v>
      </c>
      <c r="GX59" s="86">
        <f t="shared" si="73"/>
        <v>9.1290147102124371E-6</v>
      </c>
      <c r="GY59" s="86">
        <f t="shared" si="73"/>
        <v>1.2928371401875785E-5</v>
      </c>
      <c r="GZ59" s="86">
        <f t="shared" si="73"/>
        <v>5.7735051193299473E-5</v>
      </c>
      <c r="HA59" s="86">
        <f t="shared" si="73"/>
        <v>3.0878636400728498E-6</v>
      </c>
      <c r="HC59" s="86">
        <f t="shared" si="63"/>
        <v>2.3057188131268285E-12</v>
      </c>
      <c r="HD59" s="86">
        <f t="shared" ref="HD59:HQ77" si="74" xml:space="preserve"> _xlfn.NORM.DIST($B59, D$8, ABS(D$12), TRUE) * _xlfn.NORM.DIST(($B59 - D$8)*D$16, 0, ABS(D$12), TRUE) * 2</f>
        <v>1.5479449254526225E-15</v>
      </c>
      <c r="HE59" s="86">
        <f t="shared" si="74"/>
        <v>2.2296640487162579E-15</v>
      </c>
      <c r="HF59" s="86">
        <f t="shared" si="74"/>
        <v>1.7341571891159162E-16</v>
      </c>
      <c r="HG59" s="86">
        <f t="shared" si="74"/>
        <v>4.9185140587403573E-16</v>
      </c>
      <c r="HH59" s="86">
        <f t="shared" si="74"/>
        <v>2.1386868851102793E-17</v>
      </c>
      <c r="HI59" s="86">
        <f t="shared" si="74"/>
        <v>1.9147327392141311E-17</v>
      </c>
      <c r="HJ59" s="86">
        <f t="shared" si="74"/>
        <v>3.4309481599051997E-18</v>
      </c>
      <c r="HK59" s="86">
        <f t="shared" si="74"/>
        <v>7.8231027675446434E-18</v>
      </c>
      <c r="HL59" s="86">
        <f t="shared" si="74"/>
        <v>3.3035912827165983E-17</v>
      </c>
      <c r="HM59" s="86">
        <f t="shared" si="74"/>
        <v>9.6421752907707455E-19</v>
      </c>
      <c r="HN59" s="86">
        <f t="shared" si="74"/>
        <v>4.987083970120124E-18</v>
      </c>
      <c r="HO59" s="86">
        <f t="shared" si="74"/>
        <v>1.4907231637918724E-16</v>
      </c>
      <c r="HP59" s="86">
        <f t="shared" si="74"/>
        <v>1.3811457443218541E-15</v>
      </c>
      <c r="HQ59" s="86">
        <f t="shared" si="74"/>
        <v>4.4762748759098606E-21</v>
      </c>
      <c r="HS59" s="86">
        <f t="shared" ref="HS59:IG75" si="75" xml:space="preserve"> _xlfn.NORM.DIST($B59, C$9, ABS(C$13), TRUE) * _xlfn.NORM.DIST(($B59 - C$9)*C$17, 0, ABS(C$13), TRUE) * 2</f>
        <v>8.0397542682492489E-54</v>
      </c>
      <c r="HT59" s="86">
        <f t="shared" si="75"/>
        <v>4.1382861739442786E-68</v>
      </c>
      <c r="HU59" s="86">
        <f t="shared" si="75"/>
        <v>4.861283339112939E-68</v>
      </c>
      <c r="HV59" s="86">
        <f t="shared" si="75"/>
        <v>1.321914179486283E-75</v>
      </c>
      <c r="HW59" s="86">
        <f t="shared" si="75"/>
        <v>1.1949620355738481E-73</v>
      </c>
      <c r="HX59" s="86">
        <f t="shared" si="75"/>
        <v>1.4100486762950548E-81</v>
      </c>
      <c r="HY59" s="86">
        <f t="shared" si="75"/>
        <v>1.5339301845507237E-80</v>
      </c>
      <c r="HZ59" s="86">
        <f t="shared" si="75"/>
        <v>1.7614257986094577E-83</v>
      </c>
      <c r="IA59" s="86">
        <f t="shared" si="75"/>
        <v>3.7980617122030702E-82</v>
      </c>
      <c r="IB59" s="86">
        <f t="shared" si="75"/>
        <v>8.5379167091746048E-78</v>
      </c>
      <c r="IC59" s="86">
        <f t="shared" si="75"/>
        <v>5.1026719641914081E-86</v>
      </c>
      <c r="ID59" s="86">
        <f t="shared" si="75"/>
        <v>5.5125826729193605E-82</v>
      </c>
      <c r="IE59" s="86">
        <f t="shared" si="75"/>
        <v>2.3807749987371941E-75</v>
      </c>
      <c r="IF59" s="86">
        <f t="shared" si="75"/>
        <v>8.6904056477146874E-47</v>
      </c>
      <c r="IG59" s="86">
        <f t="shared" si="75"/>
        <v>8.2833072096880775E-36</v>
      </c>
      <c r="II59" s="86">
        <f t="shared" ref="II59:IW75" si="76" xml:space="preserve"> _xlfn.NORM.DIST($B59, C$10, ABS(C$14), TRUE) * _xlfn.NORM.DIST(($B59 - C$10)*C$18, 0, ABS(C$14), TRUE) * 2</f>
        <v>1.3456276637121596E-183</v>
      </c>
      <c r="IJ59" s="86">
        <f t="shared" si="76"/>
        <v>6.5758019894130168E-263</v>
      </c>
      <c r="IK59" s="86">
        <f t="shared" si="76"/>
        <v>4.1136493238501901E-262</v>
      </c>
      <c r="IL59" s="86">
        <f t="shared" si="76"/>
        <v>2.2581208203055681E-289</v>
      </c>
      <c r="IM59" s="86">
        <f t="shared" si="76"/>
        <v>1.1031977283600888E-278</v>
      </c>
      <c r="IN59" s="86">
        <f t="shared" si="76"/>
        <v>0</v>
      </c>
      <c r="IO59" s="86">
        <f t="shared" si="76"/>
        <v>1.477728674321433E-304</v>
      </c>
      <c r="IP59" s="86">
        <f t="shared" si="76"/>
        <v>0</v>
      </c>
      <c r="IQ59" s="86">
        <f t="shared" si="76"/>
        <v>0</v>
      </c>
      <c r="IR59" s="86">
        <f t="shared" si="76"/>
        <v>3.7755152191543033E-292</v>
      </c>
      <c r="IS59" s="86">
        <f t="shared" si="76"/>
        <v>0</v>
      </c>
      <c r="IT59" s="86">
        <f t="shared" si="76"/>
        <v>0</v>
      </c>
      <c r="IU59" s="86">
        <f t="shared" si="76"/>
        <v>1.5025102601205395E-284</v>
      </c>
      <c r="IV59" s="86">
        <f t="shared" si="76"/>
        <v>7.2900993423201111E-123</v>
      </c>
      <c r="IW59" s="86">
        <f t="shared" si="76"/>
        <v>9.5506185832382409E-85</v>
      </c>
      <c r="IY59" s="86">
        <f t="shared" ref="IY59:JM75" si="77">GM59+HC59+HS59+II59</f>
        <v>3.8528125036996219E-4</v>
      </c>
      <c r="IZ59" s="86">
        <f t="shared" si="77"/>
        <v>8.3452641133628826E-5</v>
      </c>
      <c r="JA59" s="86">
        <f t="shared" si="77"/>
        <v>5.9311434744356924E-5</v>
      </c>
      <c r="JB59" s="86">
        <f t="shared" si="77"/>
        <v>3.6936444612586202E-5</v>
      </c>
      <c r="JC59" s="86">
        <f t="shared" si="77"/>
        <v>6.8132435810224664E-5</v>
      </c>
      <c r="JD59" s="86">
        <f t="shared" si="77"/>
        <v>4.0405645372511437E-5</v>
      </c>
      <c r="JE59" s="86">
        <f t="shared" si="77"/>
        <v>2.6386486299294146E-5</v>
      </c>
      <c r="JF59" s="86">
        <f t="shared" si="77"/>
        <v>1.2897577774843779E-5</v>
      </c>
      <c r="JG59" s="86">
        <f t="shared" si="77"/>
        <v>1.1426122644807251E-5</v>
      </c>
      <c r="JH59" s="86">
        <f t="shared" si="77"/>
        <v>2.3689016748458607E-5</v>
      </c>
      <c r="JI59" s="86">
        <f t="shared" si="77"/>
        <v>8.8217392010674551E-6</v>
      </c>
      <c r="JJ59" s="86">
        <f t="shared" si="77"/>
        <v>9.1290147102174244E-6</v>
      </c>
      <c r="JK59" s="86">
        <f t="shared" si="77"/>
        <v>1.2928371402024858E-5</v>
      </c>
      <c r="JL59" s="86">
        <f t="shared" si="77"/>
        <v>5.7735051194680618E-5</v>
      </c>
      <c r="JM59" s="86">
        <f t="shared" si="77"/>
        <v>3.0878636400728545E-6</v>
      </c>
    </row>
    <row r="60" spans="2:273" x14ac:dyDescent="0.25">
      <c r="B60" s="2">
        <v>33</v>
      </c>
      <c r="C60" s="37">
        <v>57.459000000000003</v>
      </c>
      <c r="D60" s="37">
        <v>60.279000000000003</v>
      </c>
      <c r="E60" s="37">
        <v>62.344000000000001</v>
      </c>
      <c r="F60" s="37">
        <v>64.721000000000004</v>
      </c>
      <c r="G60" s="37">
        <v>66.459000000000003</v>
      </c>
      <c r="H60" s="37">
        <v>65.933999999999997</v>
      </c>
      <c r="I60" s="37">
        <v>67.983999999999995</v>
      </c>
      <c r="J60" s="37">
        <v>69.573999999999998</v>
      </c>
      <c r="K60" s="37">
        <v>66.233000000000004</v>
      </c>
      <c r="L60" s="37">
        <v>65.867000000000004</v>
      </c>
      <c r="M60" s="37">
        <v>61.732999999999997</v>
      </c>
      <c r="N60" s="37">
        <v>59.4</v>
      </c>
      <c r="O60" s="37">
        <v>61.283000000000001</v>
      </c>
      <c r="P60" s="37">
        <v>59.7</v>
      </c>
      <c r="Q60" s="37">
        <v>56.884999999999998</v>
      </c>
      <c r="S60" s="4">
        <f t="shared" si="64"/>
        <v>58.3812664293647</v>
      </c>
      <c r="T60" s="4">
        <f t="shared" si="64"/>
        <v>59.989522595882974</v>
      </c>
      <c r="U60" s="4">
        <f t="shared" si="64"/>
        <v>61.90110845885453</v>
      </c>
      <c r="V60" s="4">
        <f t="shared" si="64"/>
        <v>63.67025500621007</v>
      </c>
      <c r="W60" s="4">
        <f t="shared" si="64"/>
        <v>65.702999564970426</v>
      </c>
      <c r="X60" s="4">
        <f t="shared" si="64"/>
        <v>65.273584540038243</v>
      </c>
      <c r="Y60" s="4">
        <f t="shared" si="64"/>
        <v>66.627214196581519</v>
      </c>
      <c r="Z60" s="4">
        <f t="shared" si="64"/>
        <v>69.610459974464959</v>
      </c>
      <c r="AA60" s="4">
        <f t="shared" si="64"/>
        <v>66.298306248517378</v>
      </c>
      <c r="AB60" s="4">
        <f t="shared" si="64"/>
        <v>65.595564026057687</v>
      </c>
      <c r="AC60" s="4">
        <f t="shared" si="64"/>
        <v>62.650749912363757</v>
      </c>
      <c r="AD60" s="4">
        <f t="shared" si="64"/>
        <v>61.364151669086382</v>
      </c>
      <c r="AE60" s="4">
        <f t="shared" si="64"/>
        <v>60.906405360125341</v>
      </c>
      <c r="AF60" s="4">
        <f t="shared" si="64"/>
        <v>61.023307592621883</v>
      </c>
      <c r="AG60" s="4">
        <f t="shared" si="64"/>
        <v>58.953940497889469</v>
      </c>
      <c r="AI60" s="4">
        <f t="shared" si="65"/>
        <v>-0.92226642936469716</v>
      </c>
      <c r="AJ60" s="4">
        <f t="shared" si="65"/>
        <v>0.28947740411702938</v>
      </c>
      <c r="AK60" s="4">
        <f t="shared" si="65"/>
        <v>0.44289154114547102</v>
      </c>
      <c r="AL60" s="4">
        <f t="shared" si="65"/>
        <v>1.0507449937899338</v>
      </c>
      <c r="AM60" s="4">
        <f t="shared" si="65"/>
        <v>0.75600043502957703</v>
      </c>
      <c r="AN60" s="4">
        <f t="shared" si="65"/>
        <v>0.66041545996175444</v>
      </c>
      <c r="AO60" s="4">
        <f t="shared" si="65"/>
        <v>1.3567858034184752</v>
      </c>
      <c r="AP60" s="4">
        <f t="shared" si="65"/>
        <v>-3.6459974464960965E-2</v>
      </c>
      <c r="AQ60" s="4">
        <f t="shared" si="65"/>
        <v>-6.5306248517373433E-2</v>
      </c>
      <c r="AR60" s="4">
        <f t="shared" si="65"/>
        <v>0.27143597394231733</v>
      </c>
      <c r="AS60" s="4">
        <f t="shared" si="65"/>
        <v>-0.91774991236376025</v>
      </c>
      <c r="AT60" s="4">
        <f t="shared" si="65"/>
        <v>-1.9641516690863838</v>
      </c>
      <c r="AU60" s="4">
        <f t="shared" si="65"/>
        <v>0.37659463987466069</v>
      </c>
      <c r="AV60" s="4">
        <f t="shared" si="65"/>
        <v>-1.3233075926218802</v>
      </c>
      <c r="AW60" s="4">
        <f t="shared" si="65"/>
        <v>-2.0689404978894714</v>
      </c>
      <c r="AY60" s="2">
        <f t="shared" si="70"/>
        <v>57.822498831661619</v>
      </c>
      <c r="AZ60" s="2">
        <f t="shared" si="70"/>
        <v>59.841189941675133</v>
      </c>
      <c r="BA60" s="2">
        <f t="shared" si="70"/>
        <v>61.787416454768589</v>
      </c>
      <c r="BB60" s="2">
        <f t="shared" si="70"/>
        <v>63.596704347992613</v>
      </c>
      <c r="BC60" s="2">
        <f t="shared" si="70"/>
        <v>65.583383042827961</v>
      </c>
      <c r="BD60" s="2">
        <f t="shared" si="70"/>
        <v>65.195762021703061</v>
      </c>
      <c r="BE60" s="2">
        <f t="shared" si="70"/>
        <v>66.575097244166599</v>
      </c>
      <c r="BF60" s="2">
        <f t="shared" si="70"/>
        <v>69.583121019248765</v>
      </c>
      <c r="BG60" s="2">
        <f t="shared" si="70"/>
        <v>66.272575647006136</v>
      </c>
      <c r="BH60" s="2">
        <f t="shared" si="70"/>
        <v>65.549077235094813</v>
      </c>
      <c r="BI60" s="2">
        <f t="shared" si="70"/>
        <v>62.631107835241707</v>
      </c>
      <c r="BJ60" s="2">
        <f t="shared" si="70"/>
        <v>61.343960325980021</v>
      </c>
      <c r="BK60" s="2">
        <f t="shared" si="70"/>
        <v>60.878597971933594</v>
      </c>
      <c r="BL60" s="2">
        <f t="shared" si="70"/>
        <v>60.922138097687785</v>
      </c>
      <c r="BM60" s="2">
        <f t="shared" si="70"/>
        <v>58.947855629017383</v>
      </c>
      <c r="BO60" s="2">
        <f t="shared" si="15"/>
        <v>57.459000000000003</v>
      </c>
      <c r="BP60" s="2">
        <f t="shared" si="16"/>
        <v>60.279000000000003</v>
      </c>
      <c r="BQ60" s="2">
        <f t="shared" si="17"/>
        <v>62.344000000000001</v>
      </c>
      <c r="BR60" s="2">
        <f t="shared" si="18"/>
        <v>64.721000000000004</v>
      </c>
      <c r="BS60" s="2">
        <f t="shared" si="19"/>
        <v>66.459000000000003</v>
      </c>
      <c r="BT60" s="2">
        <f t="shared" si="20"/>
        <v>65.933999999999997</v>
      </c>
      <c r="BU60" s="2">
        <f t="shared" si="21"/>
        <v>67.983999999999995</v>
      </c>
      <c r="BV60" s="2">
        <f t="shared" si="22"/>
        <v>69.573999999999998</v>
      </c>
      <c r="BW60" s="2">
        <f t="shared" si="23"/>
        <v>66.233000000000004</v>
      </c>
      <c r="BX60" s="2">
        <f t="shared" si="24"/>
        <v>65.867000000000004</v>
      </c>
      <c r="BY60" s="2">
        <f t="shared" si="25"/>
        <v>61.732999999999997</v>
      </c>
      <c r="BZ60" s="2">
        <f t="shared" si="26"/>
        <v>59.4</v>
      </c>
      <c r="CA60" s="2">
        <f t="shared" si="27"/>
        <v>61.283000000000001</v>
      </c>
      <c r="CB60" s="2">
        <f t="shared" si="28"/>
        <v>59.7</v>
      </c>
      <c r="CC60" s="2">
        <f t="shared" si="29"/>
        <v>56.884999999999998</v>
      </c>
      <c r="CE60" s="2" t="str">
        <f t="shared" si="71"/>
        <v/>
      </c>
      <c r="CF60" s="2" t="str">
        <f t="shared" si="71"/>
        <v/>
      </c>
      <c r="CG60" s="2" t="str">
        <f t="shared" si="71"/>
        <v/>
      </c>
      <c r="CH60" s="2" t="str">
        <f t="shared" si="71"/>
        <v/>
      </c>
      <c r="CI60" s="2" t="str">
        <f t="shared" si="71"/>
        <v/>
      </c>
      <c r="CJ60" s="2" t="str">
        <f t="shared" si="71"/>
        <v/>
      </c>
      <c r="CK60" s="2" t="str">
        <f t="shared" si="71"/>
        <v/>
      </c>
      <c r="CL60" s="2" t="str">
        <f t="shared" si="71"/>
        <v/>
      </c>
      <c r="CM60" s="2" t="str">
        <f t="shared" si="71"/>
        <v/>
      </c>
      <c r="CN60" s="2" t="str">
        <f t="shared" si="71"/>
        <v/>
      </c>
      <c r="CO60" s="2" t="str">
        <f t="shared" si="71"/>
        <v/>
      </c>
      <c r="CP60" s="2" t="str">
        <f t="shared" si="71"/>
        <v/>
      </c>
      <c r="CQ60" s="2" t="str">
        <f t="shared" si="71"/>
        <v/>
      </c>
      <c r="CR60" s="2" t="str">
        <f t="shared" si="71"/>
        <v/>
      </c>
      <c r="CS60" s="2" t="str">
        <f t="shared" si="71"/>
        <v/>
      </c>
      <c r="CU60" s="2" t="str">
        <f t="shared" si="31"/>
        <v/>
      </c>
      <c r="CV60" s="2" t="str">
        <f t="shared" si="32"/>
        <v/>
      </c>
      <c r="CW60" s="2" t="str">
        <f t="shared" si="33"/>
        <v/>
      </c>
      <c r="CX60" s="2" t="str">
        <f t="shared" si="34"/>
        <v/>
      </c>
      <c r="CY60" s="2" t="str">
        <f t="shared" si="35"/>
        <v/>
      </c>
      <c r="CZ60" s="2" t="str">
        <f t="shared" si="36"/>
        <v/>
      </c>
      <c r="DA60" s="2" t="str">
        <f t="shared" si="37"/>
        <v/>
      </c>
      <c r="DB60" s="2" t="str">
        <f t="shared" si="38"/>
        <v/>
      </c>
      <c r="DC60" s="2" t="str">
        <f t="shared" si="39"/>
        <v/>
      </c>
      <c r="DD60" s="2" t="str">
        <f t="shared" si="40"/>
        <v/>
      </c>
      <c r="DE60" s="2" t="str">
        <f t="shared" si="41"/>
        <v/>
      </c>
      <c r="DF60" s="2" t="str">
        <f t="shared" si="42"/>
        <v/>
      </c>
      <c r="DG60" s="2" t="str">
        <f t="shared" si="43"/>
        <v/>
      </c>
      <c r="DH60" s="2" t="str">
        <f t="shared" si="44"/>
        <v/>
      </c>
      <c r="DI60" s="2" t="str">
        <f t="shared" si="45"/>
        <v/>
      </c>
      <c r="DK60" s="2">
        <f t="shared" si="66"/>
        <v>58.58562836615075</v>
      </c>
      <c r="DL60" s="2">
        <f t="shared" si="66"/>
        <v>61.032242494714588</v>
      </c>
      <c r="DM60" s="2">
        <f t="shared" si="66"/>
        <v>62.973184385382041</v>
      </c>
      <c r="DN60" s="2">
        <f t="shared" si="66"/>
        <v>65.257038327526146</v>
      </c>
      <c r="DO60" s="2">
        <f t="shared" si="66"/>
        <v>67.365315614617927</v>
      </c>
      <c r="DP60" s="2">
        <f t="shared" si="66"/>
        <v>66.701888501742189</v>
      </c>
      <c r="DQ60" s="2">
        <f t="shared" si="66"/>
        <v>68.141226306620197</v>
      </c>
      <c r="DR60" s="2">
        <f t="shared" si="66"/>
        <v>70.480928236397759</v>
      </c>
      <c r="DS60" s="2">
        <f t="shared" si="66"/>
        <v>67.395900973848342</v>
      </c>
      <c r="DT60" s="2">
        <f t="shared" si="66"/>
        <v>66.26024947735192</v>
      </c>
      <c r="DU60" s="2">
        <f t="shared" si="66"/>
        <v>63.290974358974374</v>
      </c>
      <c r="DV60" s="2">
        <f t="shared" si="66"/>
        <v>61.848453036437242</v>
      </c>
      <c r="DW60" s="2">
        <f t="shared" si="66"/>
        <v>61.961900562851781</v>
      </c>
      <c r="DX60" s="2">
        <f t="shared" si="66"/>
        <v>60.992144518272426</v>
      </c>
      <c r="DY60" s="2">
        <f t="shared" si="66"/>
        <v>58.623818747318751</v>
      </c>
      <c r="EA60" s="2">
        <f t="shared" si="67"/>
        <v>56.099470580413545</v>
      </c>
      <c r="EB60" s="2">
        <f t="shared" si="67"/>
        <v>56.624012836579396</v>
      </c>
      <c r="EC60" s="2">
        <f t="shared" si="67"/>
        <v>58.511154646405608</v>
      </c>
      <c r="ED60" s="2">
        <f t="shared" si="67"/>
        <v>58.87077924766475</v>
      </c>
      <c r="EE60" s="2">
        <f t="shared" si="67"/>
        <v>60.760949258126601</v>
      </c>
      <c r="EF60" s="2">
        <f t="shared" si="67"/>
        <v>60.957743437966592</v>
      </c>
      <c r="EG60" s="2">
        <f t="shared" si="67"/>
        <v>61.871787024345956</v>
      </c>
      <c r="EH60" s="2">
        <f t="shared" si="67"/>
        <v>66.664205522544549</v>
      </c>
      <c r="EI60" s="2">
        <f t="shared" si="67"/>
        <v>62.705991805506997</v>
      </c>
      <c r="EJ60" s="2">
        <f t="shared" si="67"/>
        <v>63.365193033033037</v>
      </c>
      <c r="EK60" s="2">
        <f t="shared" si="67"/>
        <v>60.454436016932675</v>
      </c>
      <c r="EL60" s="2">
        <f t="shared" si="67"/>
        <v>59.665527408831416</v>
      </c>
      <c r="EM60" s="2">
        <f t="shared" si="67"/>
        <v>57.402500877848425</v>
      </c>
      <c r="EN60" s="2">
        <f t="shared" si="67"/>
        <v>60.729921757894203</v>
      </c>
      <c r="EO60" s="2">
        <f t="shared" si="67"/>
        <v>60.066730319936241</v>
      </c>
      <c r="EQ60" s="2">
        <f t="shared" si="68"/>
        <v>54.66394409636213</v>
      </c>
      <c r="ER60" s="2">
        <f t="shared" si="68"/>
        <v>55.655722598754629</v>
      </c>
      <c r="ES60" s="2">
        <f t="shared" si="68"/>
        <v>57.983773410404631</v>
      </c>
      <c r="ET60" s="2">
        <f t="shared" si="68"/>
        <v>58.259075521845141</v>
      </c>
      <c r="EU60" s="2">
        <f t="shared" si="68"/>
        <v>61.017158340453804</v>
      </c>
      <c r="EV60" s="2">
        <f t="shared" si="68"/>
        <v>60.957743437966592</v>
      </c>
      <c r="EW60" s="2">
        <f t="shared" si="68"/>
        <v>61.980052941138979</v>
      </c>
      <c r="EX60" s="2">
        <f t="shared" si="68"/>
        <v>65.871998453439502</v>
      </c>
      <c r="EY60" s="2">
        <f t="shared" si="68"/>
        <v>62.502553013955776</v>
      </c>
      <c r="EZ60" s="2">
        <f t="shared" si="68"/>
        <v>62.860304726792755</v>
      </c>
      <c r="FA60" s="2">
        <f t="shared" si="68"/>
        <v>59.825819151664874</v>
      </c>
      <c r="FB60" s="2">
        <f t="shared" si="68"/>
        <v>59.665527408831416</v>
      </c>
      <c r="FC60" s="2">
        <f t="shared" si="68"/>
        <v>57.550181460502245</v>
      </c>
      <c r="FD60" s="2">
        <f t="shared" si="68"/>
        <v>59.228333363246541</v>
      </c>
      <c r="FE60" s="2">
        <f t="shared" si="68"/>
        <v>63.047045185210393</v>
      </c>
      <c r="FG60" s="2">
        <f t="shared" si="69"/>
        <v>0.30692259267209193</v>
      </c>
      <c r="FH60" s="2">
        <f t="shared" si="69"/>
        <v>0.27017923750272538</v>
      </c>
      <c r="FI60" s="2">
        <f t="shared" si="69"/>
        <v>0.26574111911003456</v>
      </c>
      <c r="FJ60" s="2">
        <f t="shared" si="69"/>
        <v>0.25998117105061258</v>
      </c>
      <c r="FK60" s="2">
        <f t="shared" si="69"/>
        <v>0.26981275848758857</v>
      </c>
      <c r="FL60" s="2">
        <f t="shared" si="69"/>
        <v>0.26220202716279289</v>
      </c>
      <c r="FM60" s="2">
        <f t="shared" si="69"/>
        <v>0.24980433728201151</v>
      </c>
      <c r="FN60" s="2">
        <f t="shared" si="69"/>
        <v>0.23522141328553164</v>
      </c>
      <c r="FO60" s="2">
        <f t="shared" si="69"/>
        <v>0.23951769207771628</v>
      </c>
      <c r="FP60" s="2">
        <f t="shared" si="69"/>
        <v>0.24564300603356676</v>
      </c>
      <c r="FQ60" s="2">
        <f t="shared" si="69"/>
        <v>0.23262086357695708</v>
      </c>
      <c r="FR60" s="2">
        <f t="shared" si="69"/>
        <v>0.23110851972109339</v>
      </c>
      <c r="FS60" s="2">
        <f t="shared" si="69"/>
        <v>0.23759880020324894</v>
      </c>
      <c r="FT60" s="2">
        <f t="shared" si="69"/>
        <v>0.26681507567339358</v>
      </c>
      <c r="FU60" s="2">
        <f t="shared" si="69"/>
        <v>0.22452428241788841</v>
      </c>
      <c r="FW60" s="2">
        <f t="shared" si="72"/>
        <v>4.9836139953789865E-5</v>
      </c>
      <c r="FX60" s="2">
        <f t="shared" si="72"/>
        <v>4.1749122325998468E-5</v>
      </c>
      <c r="FY60" s="2">
        <f t="shared" si="72"/>
        <v>4.3904246140453138E-5</v>
      </c>
      <c r="FZ60" s="2">
        <f t="shared" si="72"/>
        <v>4.3918840813263966E-5</v>
      </c>
      <c r="GA60" s="2">
        <f t="shared" si="72"/>
        <v>3.7988183304602294E-5</v>
      </c>
      <c r="GB60" s="2">
        <f t="shared" si="72"/>
        <v>3.9094453519598397E-5</v>
      </c>
      <c r="GC60" s="2">
        <f t="shared" si="72"/>
        <v>3.7524133681887468E-5</v>
      </c>
      <c r="GD60" s="2">
        <f t="shared" si="72"/>
        <v>4.078009236997335E-5</v>
      </c>
      <c r="GE60" s="2">
        <f t="shared" si="72"/>
        <v>4.4764260071045368E-5</v>
      </c>
      <c r="GF60" s="2">
        <f t="shared" si="72"/>
        <v>4.3325696953239E-5</v>
      </c>
      <c r="GG60" s="2">
        <f t="shared" si="72"/>
        <v>4.5377461776557811E-5</v>
      </c>
      <c r="GH60" s="2">
        <f t="shared" si="72"/>
        <v>4.1776693504261519E-5</v>
      </c>
      <c r="GI60" s="2">
        <f t="shared" si="72"/>
        <v>3.5914577150881356E-5</v>
      </c>
      <c r="GJ60" s="2">
        <f t="shared" si="72"/>
        <v>2.7594067181921593E-5</v>
      </c>
      <c r="GK60" s="2">
        <f t="shared" si="72"/>
        <v>2.28822346991958E-5</v>
      </c>
      <c r="GM60" s="86">
        <f t="shared" si="73"/>
        <v>5.7465432336068357E-4</v>
      </c>
      <c r="GN60" s="86">
        <f t="shared" si="73"/>
        <v>1.3751131307090009E-4</v>
      </c>
      <c r="GO60" s="86">
        <f t="shared" si="73"/>
        <v>1.0040794491190742E-4</v>
      </c>
      <c r="GP60" s="86">
        <f t="shared" si="73"/>
        <v>6.4889944075194426E-5</v>
      </c>
      <c r="GQ60" s="86">
        <f t="shared" si="73"/>
        <v>1.1471203485838878E-4</v>
      </c>
      <c r="GR60" s="86">
        <f t="shared" si="73"/>
        <v>7.0696867782685284E-5</v>
      </c>
      <c r="GS60" s="86">
        <f t="shared" si="73"/>
        <v>4.6808047858259981E-5</v>
      </c>
      <c r="GT60" s="86">
        <f t="shared" si="73"/>
        <v>2.3689674561228168E-5</v>
      </c>
      <c r="GU60" s="86">
        <f t="shared" si="73"/>
        <v>2.1487942728226679E-5</v>
      </c>
      <c r="GV60" s="86">
        <f t="shared" si="73"/>
        <v>4.2047468542378133E-5</v>
      </c>
      <c r="GW60" s="86">
        <f t="shared" si="73"/>
        <v>1.6704170838800834E-5</v>
      </c>
      <c r="GX60" s="86">
        <f t="shared" si="73"/>
        <v>1.7157329282242798E-5</v>
      </c>
      <c r="GY60" s="86">
        <f t="shared" si="73"/>
        <v>2.3889979569639627E-5</v>
      </c>
      <c r="GZ60" s="86">
        <f t="shared" si="73"/>
        <v>9.828209435125289E-5</v>
      </c>
      <c r="HA60" s="86">
        <f t="shared" si="73"/>
        <v>6.3272857232538299E-6</v>
      </c>
      <c r="HC60" s="86">
        <f t="shared" ref="HC60:HH122" si="78" xml:space="preserve"> _xlfn.NORM.DIST($B60, C$8, ABS(C$12), TRUE) * _xlfn.NORM.DIST(($B60 - C$8)*C$16, 0, ABS(C$12), TRUE) * 2</f>
        <v>5.8003135795069731E-12</v>
      </c>
      <c r="HD60" s="86">
        <f t="shared" si="74"/>
        <v>5.2926492318636135E-15</v>
      </c>
      <c r="HE60" s="86">
        <f t="shared" si="74"/>
        <v>7.6032351994946069E-15</v>
      </c>
      <c r="HF60" s="86">
        <f t="shared" si="74"/>
        <v>6.6127279061945508E-16</v>
      </c>
      <c r="HG60" s="86">
        <f t="shared" si="74"/>
        <v>1.7616063271454188E-15</v>
      </c>
      <c r="HH60" s="86">
        <f t="shared" si="74"/>
        <v>8.7300281610042263E-17</v>
      </c>
      <c r="HI60" s="86">
        <f t="shared" si="74"/>
        <v>7.7189936981694721E-17</v>
      </c>
      <c r="HJ60" s="86">
        <f t="shared" si="74"/>
        <v>1.4763797193108359E-17</v>
      </c>
      <c r="HK60" s="86">
        <f t="shared" si="74"/>
        <v>3.3184740333876418E-17</v>
      </c>
      <c r="HL60" s="86">
        <f t="shared" si="74"/>
        <v>1.3059107510127135E-16</v>
      </c>
      <c r="HM60" s="86">
        <f t="shared" si="74"/>
        <v>4.4211063606279898E-18</v>
      </c>
      <c r="HN60" s="86">
        <f t="shared" si="74"/>
        <v>2.1135808434078725E-17</v>
      </c>
      <c r="HO60" s="86">
        <f t="shared" si="74"/>
        <v>5.4944643638738874E-16</v>
      </c>
      <c r="HP60" s="86">
        <f t="shared" si="74"/>
        <v>4.6889942728223421E-15</v>
      </c>
      <c r="HQ60" s="86">
        <f t="shared" si="74"/>
        <v>2.4832242647884613E-20</v>
      </c>
      <c r="HS60" s="86">
        <f t="shared" si="75"/>
        <v>1.1928809105513773E-52</v>
      </c>
      <c r="HT60" s="86">
        <f t="shared" si="75"/>
        <v>1.4888347237544296E-66</v>
      </c>
      <c r="HU60" s="86">
        <f t="shared" si="75"/>
        <v>1.7671250116661132E-66</v>
      </c>
      <c r="HV60" s="86">
        <f t="shared" si="75"/>
        <v>7.1161642189673782E-74</v>
      </c>
      <c r="HW60" s="86">
        <f t="shared" si="75"/>
        <v>5.368441730596621E-72</v>
      </c>
      <c r="HX60" s="86">
        <f t="shared" si="75"/>
        <v>9.6983241427635854E-80</v>
      </c>
      <c r="HY60" s="86">
        <f t="shared" si="75"/>
        <v>9.8249457837704436E-79</v>
      </c>
      <c r="HZ60" s="86">
        <f t="shared" si="75"/>
        <v>1.3462033927654822E-81</v>
      </c>
      <c r="IA60" s="86">
        <f t="shared" si="75"/>
        <v>2.8112889202024373E-80</v>
      </c>
      <c r="IB60" s="86">
        <f t="shared" si="75"/>
        <v>4.9429229515260448E-76</v>
      </c>
      <c r="IC60" s="86">
        <f t="shared" si="75"/>
        <v>4.6961222111770815E-84</v>
      </c>
      <c r="ID60" s="86">
        <f t="shared" si="75"/>
        <v>3.9508107982522466E-80</v>
      </c>
      <c r="IE60" s="86">
        <f t="shared" si="75"/>
        <v>1.1404524496906106E-73</v>
      </c>
      <c r="IF60" s="86">
        <f t="shared" si="75"/>
        <v>9.1099649983091648E-46</v>
      </c>
      <c r="IG60" s="86">
        <f t="shared" si="75"/>
        <v>4.7134856861733502E-35</v>
      </c>
      <c r="II60" s="86">
        <f t="shared" si="76"/>
        <v>2.8696375070761851E-180</v>
      </c>
      <c r="IJ60" s="86">
        <f t="shared" si="76"/>
        <v>3.2884112588013259E-258</v>
      </c>
      <c r="IK60" s="86">
        <f t="shared" si="76"/>
        <v>2.0994671549617628E-257</v>
      </c>
      <c r="IL60" s="86">
        <f t="shared" si="76"/>
        <v>3.589899410913599E-284</v>
      </c>
      <c r="IM60" s="86">
        <f t="shared" si="76"/>
        <v>9.552967453138926E-274</v>
      </c>
      <c r="IN60" s="86">
        <f t="shared" si="76"/>
        <v>5.004740413307657E-303</v>
      </c>
      <c r="IO60" s="86">
        <f t="shared" si="76"/>
        <v>3.6499263498300212E-299</v>
      </c>
      <c r="IP60" s="86">
        <f t="shared" si="76"/>
        <v>0</v>
      </c>
      <c r="IQ60" s="86">
        <f t="shared" si="76"/>
        <v>3.3736241720217814E-303</v>
      </c>
      <c r="IR60" s="86">
        <f t="shared" si="76"/>
        <v>6.6305562654577331E-287</v>
      </c>
      <c r="IS60" s="86">
        <f t="shared" si="76"/>
        <v>0</v>
      </c>
      <c r="IT60" s="86">
        <f t="shared" si="76"/>
        <v>2.1612589947087349E-303</v>
      </c>
      <c r="IU60" s="86">
        <f t="shared" si="76"/>
        <v>1.5547915188735562E-279</v>
      </c>
      <c r="IV60" s="86">
        <f t="shared" si="76"/>
        <v>9.042804283871849E-121</v>
      </c>
      <c r="IW60" s="86">
        <f t="shared" si="76"/>
        <v>2.4549614481891029E-83</v>
      </c>
      <c r="IY60" s="86">
        <f t="shared" si="77"/>
        <v>5.7465432916099714E-4</v>
      </c>
      <c r="IZ60" s="86">
        <f t="shared" si="77"/>
        <v>1.3751131307619273E-4</v>
      </c>
      <c r="JA60" s="86">
        <f t="shared" si="77"/>
        <v>1.0040794491951065E-4</v>
      </c>
      <c r="JB60" s="86">
        <f t="shared" si="77"/>
        <v>6.4889944075855694E-5</v>
      </c>
      <c r="JC60" s="86">
        <f t="shared" si="77"/>
        <v>1.1471203486015039E-4</v>
      </c>
      <c r="JD60" s="86">
        <f t="shared" si="77"/>
        <v>7.069686778277259E-5</v>
      </c>
      <c r="JE60" s="86">
        <f t="shared" si="77"/>
        <v>4.6808047858337169E-5</v>
      </c>
      <c r="JF60" s="86">
        <f t="shared" si="77"/>
        <v>2.3689674561242933E-5</v>
      </c>
      <c r="JG60" s="86">
        <f t="shared" si="77"/>
        <v>2.1487942728259863E-5</v>
      </c>
      <c r="JH60" s="86">
        <f t="shared" si="77"/>
        <v>4.2047468542508725E-5</v>
      </c>
      <c r="JI60" s="86">
        <f t="shared" si="77"/>
        <v>1.6704170838805255E-5</v>
      </c>
      <c r="JJ60" s="86">
        <f t="shared" si="77"/>
        <v>1.7157329282263933E-5</v>
      </c>
      <c r="JK60" s="86">
        <f t="shared" si="77"/>
        <v>2.3889979570189074E-5</v>
      </c>
      <c r="JL60" s="86">
        <f t="shared" si="77"/>
        <v>9.8282094355941888E-5</v>
      </c>
      <c r="JM60" s="86">
        <f t="shared" si="77"/>
        <v>6.3272857232538545E-6</v>
      </c>
    </row>
    <row r="61" spans="2:273" x14ac:dyDescent="0.25">
      <c r="B61" s="2">
        <v>34</v>
      </c>
      <c r="C61" s="37">
        <v>59.344000000000001</v>
      </c>
      <c r="D61" s="37">
        <v>59.639000000000003</v>
      </c>
      <c r="E61" s="37">
        <v>61.917999999999999</v>
      </c>
      <c r="F61" s="37">
        <v>64.540999999999997</v>
      </c>
      <c r="G61" s="37">
        <v>66.704999999999998</v>
      </c>
      <c r="H61" s="37">
        <v>67.131</v>
      </c>
      <c r="I61" s="37">
        <v>68.049000000000007</v>
      </c>
      <c r="J61" s="37">
        <v>69.557000000000002</v>
      </c>
      <c r="K61" s="37">
        <v>65.933000000000007</v>
      </c>
      <c r="L61" s="37">
        <v>66.132999999999996</v>
      </c>
      <c r="M61" s="37">
        <v>62.633000000000003</v>
      </c>
      <c r="N61" s="37">
        <v>60.716999999999999</v>
      </c>
      <c r="O61" s="37">
        <v>60.832999999999998</v>
      </c>
      <c r="P61" s="37">
        <v>58.616999999999997</v>
      </c>
      <c r="Q61" s="37">
        <v>56.902000000000001</v>
      </c>
      <c r="S61" s="4">
        <f t="shared" ref="S61:AG77" si="79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58.69584834331112</v>
      </c>
      <c r="T61" s="4">
        <f t="shared" si="79"/>
        <v>60.108763802995249</v>
      </c>
      <c r="U61" s="4">
        <f t="shared" si="79"/>
        <v>62.017179585740699</v>
      </c>
      <c r="V61" s="4">
        <f t="shared" si="79"/>
        <v>63.788598096359387</v>
      </c>
      <c r="W61" s="4">
        <f t="shared" si="79"/>
        <v>65.781400889977959</v>
      </c>
      <c r="X61" s="4">
        <f t="shared" si="79"/>
        <v>65.336769043179359</v>
      </c>
      <c r="Y61" s="4">
        <f t="shared" si="79"/>
        <v>66.667397820686645</v>
      </c>
      <c r="Z61" s="4">
        <f t="shared" si="79"/>
        <v>69.682025756783702</v>
      </c>
      <c r="AA61" s="4">
        <f t="shared" si="79"/>
        <v>66.37890127552123</v>
      </c>
      <c r="AB61" s="4">
        <f t="shared" si="79"/>
        <v>65.651488556824887</v>
      </c>
      <c r="AC61" s="4">
        <f t="shared" si="79"/>
        <v>62.731306550602262</v>
      </c>
      <c r="AD61" s="4">
        <f t="shared" si="79"/>
        <v>61.476643023453661</v>
      </c>
      <c r="AE61" s="4">
        <f t="shared" si="79"/>
        <v>61.012916814114647</v>
      </c>
      <c r="AF61" s="4">
        <f t="shared" si="79"/>
        <v>61.156488050574048</v>
      </c>
      <c r="AG61" s="4">
        <f t="shared" si="79"/>
        <v>59.073546350574027</v>
      </c>
      <c r="AI61" s="4">
        <f t="shared" ref="AI61:AW77" si="80">IF(OR($B61 &lt; C$230, $B61 &gt; C$233), 0, C61-S61)</f>
        <v>0.64815165668888142</v>
      </c>
      <c r="AJ61" s="4">
        <f t="shared" si="80"/>
        <v>-0.46976380299524578</v>
      </c>
      <c r="AK61" s="4">
        <f t="shared" si="80"/>
        <v>-9.9179585740699849E-2</v>
      </c>
      <c r="AL61" s="4">
        <f t="shared" si="80"/>
        <v>0.75240190364061021</v>
      </c>
      <c r="AM61" s="4">
        <f t="shared" si="80"/>
        <v>0.92359911002203887</v>
      </c>
      <c r="AN61" s="4">
        <f t="shared" si="80"/>
        <v>1.7942309568206412</v>
      </c>
      <c r="AO61" s="4">
        <f t="shared" si="80"/>
        <v>1.3816021793133615</v>
      </c>
      <c r="AP61" s="4">
        <f t="shared" si="80"/>
        <v>-0.12502575678369965</v>
      </c>
      <c r="AQ61" s="4">
        <f t="shared" si="80"/>
        <v>-0.44590127552122283</v>
      </c>
      <c r="AR61" s="4">
        <f t="shared" si="80"/>
        <v>0.48151144317510841</v>
      </c>
      <c r="AS61" s="4">
        <f t="shared" si="80"/>
        <v>-9.830655060225979E-2</v>
      </c>
      <c r="AT61" s="4">
        <f t="shared" si="80"/>
        <v>-0.75964302345366264</v>
      </c>
      <c r="AU61" s="4">
        <f t="shared" si="80"/>
        <v>-0.1799168141146481</v>
      </c>
      <c r="AV61" s="4">
        <f t="shared" si="80"/>
        <v>-2.5394880505740502</v>
      </c>
      <c r="AW61" s="4">
        <f t="shared" si="80"/>
        <v>-2.171546350574026</v>
      </c>
      <c r="AY61" s="2">
        <f t="shared" si="70"/>
        <v>57.893681802629175</v>
      </c>
      <c r="AZ61" s="2">
        <f t="shared" si="70"/>
        <v>59.874628798605293</v>
      </c>
      <c r="BA61" s="2">
        <f t="shared" si="70"/>
        <v>61.833097730876148</v>
      </c>
      <c r="BB61" s="2">
        <f t="shared" si="70"/>
        <v>63.665271186591028</v>
      </c>
      <c r="BC61" s="2">
        <f t="shared" si="70"/>
        <v>65.588785692334483</v>
      </c>
      <c r="BD61" s="2">
        <f t="shared" si="70"/>
        <v>65.206802295967961</v>
      </c>
      <c r="BE61" s="2">
        <f t="shared" si="70"/>
        <v>66.579118102039843</v>
      </c>
      <c r="BF61" s="2">
        <f t="shared" si="70"/>
        <v>69.634110588706619</v>
      </c>
      <c r="BG61" s="2">
        <f t="shared" si="70"/>
        <v>66.332823494578491</v>
      </c>
      <c r="BH61" s="2">
        <f t="shared" si="70"/>
        <v>65.572666589490595</v>
      </c>
      <c r="BI61" s="2">
        <f t="shared" si="70"/>
        <v>62.695876441821675</v>
      </c>
      <c r="BJ61" s="2">
        <f t="shared" si="70"/>
        <v>61.440469316810209</v>
      </c>
      <c r="BK61" s="2">
        <f t="shared" si="70"/>
        <v>60.963918559058691</v>
      </c>
      <c r="BL61" s="2">
        <f t="shared" si="70"/>
        <v>60.991857977827124</v>
      </c>
      <c r="BM61" s="2">
        <f t="shared" si="70"/>
        <v>59.061715706481912</v>
      </c>
      <c r="BO61" s="2">
        <f t="shared" si="15"/>
        <v>59.344000000000001</v>
      </c>
      <c r="BP61" s="2">
        <f t="shared" si="16"/>
        <v>59.639000000000003</v>
      </c>
      <c r="BQ61" s="2">
        <f t="shared" si="17"/>
        <v>61.917999999999999</v>
      </c>
      <c r="BR61" s="2">
        <f t="shared" si="18"/>
        <v>64.540999999999997</v>
      </c>
      <c r="BS61" s="2">
        <f t="shared" si="19"/>
        <v>66.704999999999998</v>
      </c>
      <c r="BT61" s="2">
        <f t="shared" si="20"/>
        <v>67.131</v>
      </c>
      <c r="BU61" s="2">
        <f t="shared" si="21"/>
        <v>68.049000000000007</v>
      </c>
      <c r="BV61" s="2">
        <f t="shared" si="22"/>
        <v>69.557000000000002</v>
      </c>
      <c r="BW61" s="2">
        <f t="shared" si="23"/>
        <v>65.933000000000007</v>
      </c>
      <c r="BX61" s="2">
        <f t="shared" si="24"/>
        <v>66.132999999999996</v>
      </c>
      <c r="BY61" s="2">
        <f t="shared" si="25"/>
        <v>62.633000000000003</v>
      </c>
      <c r="BZ61" s="2">
        <f t="shared" si="26"/>
        <v>60.716999999999999</v>
      </c>
      <c r="CA61" s="2">
        <f t="shared" si="27"/>
        <v>60.832999999999998</v>
      </c>
      <c r="CB61" s="2">
        <f t="shared" si="28"/>
        <v>58.616999999999997</v>
      </c>
      <c r="CC61" s="2">
        <f t="shared" si="29"/>
        <v>56.902000000000001</v>
      </c>
      <c r="CE61" s="2" t="str">
        <f t="shared" si="71"/>
        <v/>
      </c>
      <c r="CF61" s="2" t="str">
        <f t="shared" si="71"/>
        <v/>
      </c>
      <c r="CG61" s="2" t="str">
        <f t="shared" si="71"/>
        <v/>
      </c>
      <c r="CH61" s="2" t="str">
        <f t="shared" si="71"/>
        <v/>
      </c>
      <c r="CI61" s="2" t="str">
        <f t="shared" si="71"/>
        <v/>
      </c>
      <c r="CJ61" s="2" t="str">
        <f t="shared" si="71"/>
        <v/>
      </c>
      <c r="CK61" s="2" t="str">
        <f t="shared" si="71"/>
        <v/>
      </c>
      <c r="CL61" s="2" t="str">
        <f t="shared" si="71"/>
        <v/>
      </c>
      <c r="CM61" s="2" t="str">
        <f t="shared" si="71"/>
        <v/>
      </c>
      <c r="CN61" s="2" t="str">
        <f t="shared" si="71"/>
        <v/>
      </c>
      <c r="CO61" s="2" t="str">
        <f t="shared" si="71"/>
        <v/>
      </c>
      <c r="CP61" s="2" t="str">
        <f t="shared" si="71"/>
        <v/>
      </c>
      <c r="CQ61" s="2" t="str">
        <f t="shared" si="71"/>
        <v/>
      </c>
      <c r="CR61" s="2" t="str">
        <f t="shared" si="71"/>
        <v/>
      </c>
      <c r="CS61" s="2" t="str">
        <f t="shared" si="71"/>
        <v/>
      </c>
      <c r="CU61" s="2" t="str">
        <f t="shared" si="31"/>
        <v/>
      </c>
      <c r="CV61" s="2" t="str">
        <f t="shared" si="32"/>
        <v/>
      </c>
      <c r="CW61" s="2" t="str">
        <f t="shared" si="33"/>
        <v/>
      </c>
      <c r="CX61" s="2" t="str">
        <f t="shared" si="34"/>
        <v/>
      </c>
      <c r="CY61" s="2" t="str">
        <f t="shared" si="35"/>
        <v/>
      </c>
      <c r="CZ61" s="2" t="str">
        <f t="shared" si="36"/>
        <v/>
      </c>
      <c r="DA61" s="2" t="str">
        <f t="shared" si="37"/>
        <v/>
      </c>
      <c r="DB61" s="2" t="str">
        <f t="shared" si="38"/>
        <v/>
      </c>
      <c r="DC61" s="2" t="str">
        <f t="shared" si="39"/>
        <v/>
      </c>
      <c r="DD61" s="2" t="str">
        <f t="shared" si="40"/>
        <v/>
      </c>
      <c r="DE61" s="2" t="str">
        <f t="shared" si="41"/>
        <v/>
      </c>
      <c r="DF61" s="2" t="str">
        <f t="shared" si="42"/>
        <v/>
      </c>
      <c r="DG61" s="2" t="str">
        <f t="shared" si="43"/>
        <v/>
      </c>
      <c r="DH61" s="2" t="str">
        <f t="shared" si="44"/>
        <v/>
      </c>
      <c r="DI61" s="2" t="str">
        <f t="shared" si="45"/>
        <v/>
      </c>
      <c r="DK61" s="2">
        <f t="shared" ref="DK61:DY77" si="81">BO$228*$B61+BO$229</f>
        <v>58.852429111633292</v>
      </c>
      <c r="DL61" s="2">
        <f t="shared" si="81"/>
        <v>61.267117336152218</v>
      </c>
      <c r="DM61" s="2">
        <f t="shared" si="81"/>
        <v>63.227218061008742</v>
      </c>
      <c r="DN61" s="2">
        <f t="shared" si="81"/>
        <v>65.574427526132411</v>
      </c>
      <c r="DO61" s="2">
        <f t="shared" si="81"/>
        <v>67.604530353367551</v>
      </c>
      <c r="DP61" s="2">
        <f t="shared" si="81"/>
        <v>66.922652961672497</v>
      </c>
      <c r="DQ61" s="2">
        <f t="shared" si="81"/>
        <v>68.351552264808348</v>
      </c>
      <c r="DR61" s="2">
        <f t="shared" si="81"/>
        <v>70.703468667917463</v>
      </c>
      <c r="DS61" s="2">
        <f t="shared" si="81"/>
        <v>67.648343910712327</v>
      </c>
      <c r="DT61" s="2">
        <f t="shared" si="81"/>
        <v>66.428149825783976</v>
      </c>
      <c r="DU61" s="2">
        <f t="shared" si="81"/>
        <v>63.502820512820527</v>
      </c>
      <c r="DV61" s="2">
        <f t="shared" si="81"/>
        <v>62.084067206477727</v>
      </c>
      <c r="DW61" s="2">
        <f t="shared" si="81"/>
        <v>62.237770637898684</v>
      </c>
      <c r="DX61" s="2">
        <f t="shared" si="81"/>
        <v>61.172925098157663</v>
      </c>
      <c r="DY61" s="2">
        <f t="shared" si="81"/>
        <v>58.786912054912058</v>
      </c>
      <c r="EA61" s="2">
        <f t="shared" ref="EA61:EO77" si="82">CE$228*$B61+CE$229</f>
        <v>55.919418655674498</v>
      </c>
      <c r="EB61" s="2">
        <f t="shared" si="82"/>
        <v>56.444292527227525</v>
      </c>
      <c r="EC61" s="2">
        <f t="shared" si="82"/>
        <v>58.320084278199886</v>
      </c>
      <c r="ED61" s="2">
        <f t="shared" si="82"/>
        <v>58.709249305730893</v>
      </c>
      <c r="EE61" s="2">
        <f t="shared" si="82"/>
        <v>60.6135866274021</v>
      </c>
      <c r="EF61" s="2">
        <f t="shared" si="82"/>
        <v>60.803475682265947</v>
      </c>
      <c r="EG61" s="2">
        <f t="shared" si="82"/>
        <v>61.724599650694245</v>
      </c>
      <c r="EH61" s="2">
        <f t="shared" si="82"/>
        <v>66.463352965163679</v>
      </c>
      <c r="EI61" s="2">
        <f t="shared" si="82"/>
        <v>62.523527360285826</v>
      </c>
      <c r="EJ61" s="2">
        <f t="shared" si="82"/>
        <v>63.176771891891896</v>
      </c>
      <c r="EK61" s="2">
        <f t="shared" si="82"/>
        <v>60.268245621189152</v>
      </c>
      <c r="EL61" s="2">
        <f t="shared" si="82"/>
        <v>59.487642617189024</v>
      </c>
      <c r="EM61" s="2">
        <f t="shared" si="82"/>
        <v>57.236046904151792</v>
      </c>
      <c r="EN61" s="2">
        <f t="shared" si="82"/>
        <v>60.538237913653646</v>
      </c>
      <c r="EO61" s="2">
        <f t="shared" si="82"/>
        <v>59.927030627348287</v>
      </c>
      <c r="EQ61" s="2">
        <f t="shared" ref="EQ61:FE77" si="83">CU$228*$B61+CU$229</f>
        <v>54.505286439360823</v>
      </c>
      <c r="ER61" s="2">
        <f t="shared" si="83"/>
        <v>55.488962252502731</v>
      </c>
      <c r="ES61" s="2">
        <f t="shared" si="83"/>
        <v>57.79993449329519</v>
      </c>
      <c r="ET61" s="2">
        <f t="shared" si="83"/>
        <v>58.10605188710062</v>
      </c>
      <c r="EU61" s="2">
        <f t="shared" si="83"/>
        <v>60.866221488021765</v>
      </c>
      <c r="EV61" s="2">
        <f t="shared" si="83"/>
        <v>60.803475682265947</v>
      </c>
      <c r="EW61" s="2">
        <f t="shared" si="83"/>
        <v>61.831382446839015</v>
      </c>
      <c r="EX61" s="2">
        <f t="shared" si="83"/>
        <v>65.68202320174764</v>
      </c>
      <c r="EY61" s="2">
        <f t="shared" si="83"/>
        <v>62.322920747960737</v>
      </c>
      <c r="EZ61" s="2">
        <f t="shared" si="83"/>
        <v>62.678875981429655</v>
      </c>
      <c r="FA61" s="2">
        <f t="shared" si="83"/>
        <v>59.648390687753547</v>
      </c>
      <c r="FB61" s="2">
        <f t="shared" si="83"/>
        <v>59.487642617189024</v>
      </c>
      <c r="FC61" s="2">
        <f t="shared" si="83"/>
        <v>57.381709161082426</v>
      </c>
      <c r="FD61" s="2">
        <f t="shared" si="83"/>
        <v>59.056129646081892</v>
      </c>
      <c r="FE61" s="2">
        <f t="shared" si="83"/>
        <v>62.859034275542264</v>
      </c>
      <c r="FG61" s="2">
        <f t="shared" ref="FG61:FU77" si="84">POWER(10,($B61-C$231)/C$229)/(1+POWER(10,($B61-C$231)/C$229))</f>
        <v>0.32685530774245702</v>
      </c>
      <c r="FH61" s="2">
        <f t="shared" si="84"/>
        <v>0.28871975672641326</v>
      </c>
      <c r="FI61" s="2">
        <f t="shared" si="84"/>
        <v>0.2840956354372598</v>
      </c>
      <c r="FJ61" s="2">
        <f t="shared" si="84"/>
        <v>0.27808852600288964</v>
      </c>
      <c r="FK61" s="2">
        <f t="shared" si="84"/>
        <v>0.28833806465381173</v>
      </c>
      <c r="FL61" s="2">
        <f t="shared" si="84"/>
        <v>0.28040545115093424</v>
      </c>
      <c r="FM61" s="2">
        <f t="shared" si="84"/>
        <v>0.26745906595003155</v>
      </c>
      <c r="FN61" s="2">
        <f t="shared" si="84"/>
        <v>0.25219197247331943</v>
      </c>
      <c r="FO61" s="2">
        <f t="shared" si="84"/>
        <v>0.2566941776063153</v>
      </c>
      <c r="FP61" s="2">
        <f t="shared" si="84"/>
        <v>0.26310678146339367</v>
      </c>
      <c r="FQ61" s="2">
        <f t="shared" si="84"/>
        <v>0.24946500144207115</v>
      </c>
      <c r="FR61" s="2">
        <f t="shared" si="84"/>
        <v>0.24787852199621793</v>
      </c>
      <c r="FS61" s="2">
        <f t="shared" si="84"/>
        <v>0.25468376158794537</v>
      </c>
      <c r="FT61" s="2">
        <f t="shared" si="84"/>
        <v>0.28521495591464763</v>
      </c>
      <c r="FU61" s="2">
        <f t="shared" si="84"/>
        <v>0.24096624226605598</v>
      </c>
      <c r="FW61" s="2">
        <f t="shared" si="72"/>
        <v>5.464397810551129E-5</v>
      </c>
      <c r="FX61" s="2">
        <f t="shared" si="72"/>
        <v>4.5776817955041966E-5</v>
      </c>
      <c r="FY61" s="2">
        <f t="shared" si="72"/>
        <v>4.8139844700237316E-5</v>
      </c>
      <c r="FZ61" s="2">
        <f t="shared" si="72"/>
        <v>4.8155847305163663E-5</v>
      </c>
      <c r="GA61" s="2">
        <f t="shared" si="72"/>
        <v>4.1653062044806666E-5</v>
      </c>
      <c r="GB61" s="2">
        <f t="shared" si="72"/>
        <v>4.2866054193803314E-5</v>
      </c>
      <c r="GC61" s="2">
        <f t="shared" si="72"/>
        <v>4.1144245458455608E-5</v>
      </c>
      <c r="GD61" s="2">
        <f t="shared" si="72"/>
        <v>4.471430619687291E-5</v>
      </c>
      <c r="GE61" s="2">
        <f t="shared" si="72"/>
        <v>4.9082823156711524E-5</v>
      </c>
      <c r="GF61" s="2">
        <f t="shared" si="72"/>
        <v>4.7505483469721228E-5</v>
      </c>
      <c r="GG61" s="2">
        <f t="shared" si="72"/>
        <v>4.9755179609341438E-5</v>
      </c>
      <c r="GH61" s="2">
        <f t="shared" si="72"/>
        <v>4.5807048907235097E-5</v>
      </c>
      <c r="GI61" s="2">
        <f t="shared" si="72"/>
        <v>3.9379414321011869E-5</v>
      </c>
      <c r="GJ61" s="2">
        <f t="shared" si="72"/>
        <v>3.0256212459017033E-5</v>
      </c>
      <c r="GK61" s="2">
        <f t="shared" si="72"/>
        <v>2.5089816037499831E-5</v>
      </c>
      <c r="GM61" s="86">
        <f t="shared" si="73"/>
        <v>8.4797418182843928E-4</v>
      </c>
      <c r="GN61" s="86">
        <f t="shared" si="73"/>
        <v>2.2342483479940474E-4</v>
      </c>
      <c r="GO61" s="86">
        <f t="shared" si="73"/>
        <v>1.6743493706612811E-4</v>
      </c>
      <c r="GP61" s="86">
        <f t="shared" si="73"/>
        <v>1.1213308659009645E-4</v>
      </c>
      <c r="GQ61" s="86">
        <f t="shared" si="73"/>
        <v>1.902635479509697E-4</v>
      </c>
      <c r="GR61" s="86">
        <f t="shared" si="73"/>
        <v>1.2168386433209253E-4</v>
      </c>
      <c r="GS61" s="86">
        <f t="shared" si="73"/>
        <v>8.1673612894780719E-5</v>
      </c>
      <c r="GT61" s="86">
        <f t="shared" si="73"/>
        <v>4.2760756887681305E-5</v>
      </c>
      <c r="GU61" s="86">
        <f t="shared" si="73"/>
        <v>3.9665057933182456E-5</v>
      </c>
      <c r="GV61" s="86">
        <f t="shared" si="73"/>
        <v>7.3419974317231532E-5</v>
      </c>
      <c r="GW61" s="86">
        <f t="shared" si="73"/>
        <v>3.1047154047021486E-5</v>
      </c>
      <c r="GX61" s="86">
        <f t="shared" si="73"/>
        <v>3.1664180649108479E-5</v>
      </c>
      <c r="GY61" s="86">
        <f t="shared" si="73"/>
        <v>4.3367905099956517E-5</v>
      </c>
      <c r="GZ61" s="86">
        <f t="shared" si="73"/>
        <v>1.6475397491003677E-4</v>
      </c>
      <c r="HA61" s="86">
        <f t="shared" si="73"/>
        <v>1.2688638798131263E-5</v>
      </c>
      <c r="HC61" s="86">
        <f t="shared" si="78"/>
        <v>1.4350872466380445E-11</v>
      </c>
      <c r="HD61" s="86">
        <f t="shared" si="74"/>
        <v>1.7682200493048247E-14</v>
      </c>
      <c r="HE61" s="86">
        <f t="shared" si="74"/>
        <v>2.5330016136839193E-14</v>
      </c>
      <c r="HF61" s="86">
        <f t="shared" si="74"/>
        <v>2.45740687513869E-15</v>
      </c>
      <c r="HG61" s="86">
        <f t="shared" si="74"/>
        <v>6.1590149284121616E-15</v>
      </c>
      <c r="HH61" s="86">
        <f t="shared" si="74"/>
        <v>3.4689908042459994E-16</v>
      </c>
      <c r="HI61" s="86">
        <f t="shared" si="74"/>
        <v>3.0309191601140765E-16</v>
      </c>
      <c r="HJ61" s="86">
        <f t="shared" si="74"/>
        <v>6.1800080378509513E-17</v>
      </c>
      <c r="HK61" s="86">
        <f t="shared" si="74"/>
        <v>1.3692663129152125E-16</v>
      </c>
      <c r="HL61" s="86">
        <f t="shared" si="74"/>
        <v>5.0299076954838075E-16</v>
      </c>
      <c r="HM61" s="86">
        <f t="shared" si="74"/>
        <v>1.9689249417754691E-17</v>
      </c>
      <c r="HN61" s="86">
        <f t="shared" si="74"/>
        <v>8.7163717377326414E-17</v>
      </c>
      <c r="HO61" s="86">
        <f t="shared" si="74"/>
        <v>1.9763778110733565E-15</v>
      </c>
      <c r="HP61" s="86">
        <f t="shared" si="74"/>
        <v>1.5560237086765341E-14</v>
      </c>
      <c r="HQ61" s="86">
        <f t="shared" si="74"/>
        <v>1.3333682004302098E-19</v>
      </c>
      <c r="HS61" s="86">
        <f t="shared" si="75"/>
        <v>1.7168220084907435E-51</v>
      </c>
      <c r="HT61" s="86">
        <f t="shared" si="75"/>
        <v>5.13459299431E-65</v>
      </c>
      <c r="HU61" s="86">
        <f t="shared" si="75"/>
        <v>6.1558898008754378E-65</v>
      </c>
      <c r="HV61" s="86">
        <f t="shared" si="75"/>
        <v>3.654672289830803E-72</v>
      </c>
      <c r="HW61" s="86">
        <f t="shared" si="75"/>
        <v>2.3078969542783236E-70</v>
      </c>
      <c r="HX61" s="86">
        <f t="shared" si="75"/>
        <v>6.3510395844905545E-78</v>
      </c>
      <c r="HY61" s="86">
        <f t="shared" si="75"/>
        <v>5.9976848777560952E-77</v>
      </c>
      <c r="HZ61" s="86">
        <f t="shared" si="75"/>
        <v>9.7832924382212768E-80</v>
      </c>
      <c r="IA61" s="86">
        <f t="shared" si="75"/>
        <v>1.9785233131503079E-78</v>
      </c>
      <c r="IB61" s="86">
        <f t="shared" si="75"/>
        <v>2.7291756638023775E-74</v>
      </c>
      <c r="IC61" s="86">
        <f t="shared" si="75"/>
        <v>4.0982993258512708E-82</v>
      </c>
      <c r="ID61" s="86">
        <f t="shared" si="75"/>
        <v>2.6939835108443016E-78</v>
      </c>
      <c r="IE61" s="86">
        <f t="shared" si="75"/>
        <v>5.2253422877794122E-72</v>
      </c>
      <c r="IF61" s="86">
        <f t="shared" si="75"/>
        <v>9.2983872962230447E-45</v>
      </c>
      <c r="IG61" s="86">
        <f t="shared" si="75"/>
        <v>2.6310711944761794E-34</v>
      </c>
      <c r="II61" s="86">
        <f t="shared" si="76"/>
        <v>5.7016129548124518E-177</v>
      </c>
      <c r="IJ61" s="86">
        <f t="shared" si="76"/>
        <v>1.490631981852778E-253</v>
      </c>
      <c r="IK61" s="86">
        <f t="shared" si="76"/>
        <v>9.7060909463224722E-253</v>
      </c>
      <c r="IL61" s="86">
        <f t="shared" si="76"/>
        <v>5.1163503540097137E-279</v>
      </c>
      <c r="IM61" s="86">
        <f t="shared" si="76"/>
        <v>7.4681894897340465E-269</v>
      </c>
      <c r="IN61" s="86">
        <f t="shared" si="76"/>
        <v>1.3641133068802677E-297</v>
      </c>
      <c r="IO61" s="86">
        <f t="shared" si="76"/>
        <v>8.0634916595241404E-294</v>
      </c>
      <c r="IP61" s="86">
        <f t="shared" si="76"/>
        <v>9.2554108583125389E-303</v>
      </c>
      <c r="IQ61" s="86">
        <f t="shared" si="76"/>
        <v>1.0961563484878724E-297</v>
      </c>
      <c r="IR61" s="86">
        <f t="shared" si="76"/>
        <v>1.0431238066953738E-281</v>
      </c>
      <c r="IS61" s="86">
        <f t="shared" si="76"/>
        <v>0</v>
      </c>
      <c r="IT61" s="86">
        <f t="shared" si="76"/>
        <v>6.4924940463396481E-298</v>
      </c>
      <c r="IU61" s="86">
        <f t="shared" si="76"/>
        <v>1.4510016431410638E-274</v>
      </c>
      <c r="IV61" s="86">
        <f t="shared" si="76"/>
        <v>1.0756008785199488E-118</v>
      </c>
      <c r="IW61" s="86">
        <f t="shared" si="76"/>
        <v>6.1378970377007737E-82</v>
      </c>
      <c r="IY61" s="86">
        <f t="shared" si="77"/>
        <v>8.4797419617931176E-4</v>
      </c>
      <c r="IZ61" s="86">
        <f t="shared" si="77"/>
        <v>2.2342483481708694E-4</v>
      </c>
      <c r="JA61" s="86">
        <f t="shared" si="77"/>
        <v>1.6743493709145814E-4</v>
      </c>
      <c r="JB61" s="86">
        <f t="shared" si="77"/>
        <v>1.1213308659255387E-4</v>
      </c>
      <c r="JC61" s="86">
        <f t="shared" si="77"/>
        <v>1.9026354795712873E-4</v>
      </c>
      <c r="JD61" s="86">
        <f t="shared" si="77"/>
        <v>1.2168386433243944E-4</v>
      </c>
      <c r="JE61" s="86">
        <f t="shared" si="77"/>
        <v>8.1673612895083808E-5</v>
      </c>
      <c r="JF61" s="86">
        <f t="shared" si="77"/>
        <v>4.2760756887743104E-5</v>
      </c>
      <c r="JG61" s="86">
        <f t="shared" si="77"/>
        <v>3.9665057933319384E-5</v>
      </c>
      <c r="JH61" s="86">
        <f t="shared" si="77"/>
        <v>7.3419974317734521E-5</v>
      </c>
      <c r="JI61" s="86">
        <f t="shared" si="77"/>
        <v>3.1047154047041178E-5</v>
      </c>
      <c r="JJ61" s="86">
        <f t="shared" si="77"/>
        <v>3.1664180649195642E-5</v>
      </c>
      <c r="JK61" s="86">
        <f t="shared" si="77"/>
        <v>4.3367905101932896E-5</v>
      </c>
      <c r="JL61" s="86">
        <f t="shared" si="77"/>
        <v>1.64753974925597E-4</v>
      </c>
      <c r="JM61" s="86">
        <f t="shared" si="77"/>
        <v>1.2688638798131397E-5</v>
      </c>
    </row>
    <row r="62" spans="2:273" x14ac:dyDescent="0.25">
      <c r="B62" s="2">
        <v>35</v>
      </c>
      <c r="C62" s="37">
        <v>59.59</v>
      </c>
      <c r="D62" s="37">
        <v>61.557000000000002</v>
      </c>
      <c r="E62" s="37">
        <v>63.115000000000002</v>
      </c>
      <c r="F62" s="37">
        <v>64.754000000000005</v>
      </c>
      <c r="G62" s="37">
        <v>66.950999999999993</v>
      </c>
      <c r="H62" s="37">
        <v>66.442999999999998</v>
      </c>
      <c r="I62" s="37">
        <v>67.77</v>
      </c>
      <c r="J62" s="37">
        <v>69.950999999999993</v>
      </c>
      <c r="K62" s="37">
        <v>66.650000000000006</v>
      </c>
      <c r="L62" s="37">
        <v>65.516999999999996</v>
      </c>
      <c r="M62" s="37">
        <v>62.65</v>
      </c>
      <c r="N62" s="37">
        <v>62.216999999999999</v>
      </c>
      <c r="O62" s="37">
        <v>60.933</v>
      </c>
      <c r="P62" s="37">
        <v>60.3</v>
      </c>
      <c r="Q62" s="37">
        <v>56.59</v>
      </c>
      <c r="S62" s="4">
        <f t="shared" si="79"/>
        <v>59.083431113009738</v>
      </c>
      <c r="T62" s="4">
        <f t="shared" si="79"/>
        <v>60.25298188171962</v>
      </c>
      <c r="U62" s="4">
        <f t="shared" si="79"/>
        <v>62.15181879254169</v>
      </c>
      <c r="V62" s="4">
        <f t="shared" si="79"/>
        <v>63.914189584855755</v>
      </c>
      <c r="W62" s="4">
        <f t="shared" si="79"/>
        <v>65.879746579264875</v>
      </c>
      <c r="X62" s="4">
        <f t="shared" si="79"/>
        <v>65.412656086703862</v>
      </c>
      <c r="Y62" s="4">
        <f t="shared" si="79"/>
        <v>66.712089887680392</v>
      </c>
      <c r="Z62" s="4">
        <f t="shared" si="79"/>
        <v>69.749498420101958</v>
      </c>
      <c r="AA62" s="4">
        <f t="shared" si="79"/>
        <v>66.454682598566109</v>
      </c>
      <c r="AB62" s="4">
        <f t="shared" si="79"/>
        <v>65.712376214509248</v>
      </c>
      <c r="AC62" s="4">
        <f t="shared" si="79"/>
        <v>62.807027790141269</v>
      </c>
      <c r="AD62" s="4">
        <f t="shared" si="79"/>
        <v>61.584298422198195</v>
      </c>
      <c r="AE62" s="4">
        <f t="shared" si="79"/>
        <v>61.114577095599117</v>
      </c>
      <c r="AF62" s="4">
        <f t="shared" si="79"/>
        <v>61.3107289767689</v>
      </c>
      <c r="AG62" s="4">
        <f t="shared" si="79"/>
        <v>59.188783632179721</v>
      </c>
      <c r="AI62" s="4">
        <f t="shared" si="80"/>
        <v>0.50656888699026581</v>
      </c>
      <c r="AJ62" s="4">
        <f t="shared" si="80"/>
        <v>1.3040181182803821</v>
      </c>
      <c r="AK62" s="4">
        <f t="shared" si="80"/>
        <v>0.96318120745831237</v>
      </c>
      <c r="AL62" s="4">
        <f t="shared" si="80"/>
        <v>0.83981041514424959</v>
      </c>
      <c r="AM62" s="4">
        <f t="shared" si="80"/>
        <v>1.0712534207351183</v>
      </c>
      <c r="AN62" s="4">
        <f t="shared" si="80"/>
        <v>1.0303439132961358</v>
      </c>
      <c r="AO62" s="4">
        <f t="shared" si="80"/>
        <v>1.057910112319604</v>
      </c>
      <c r="AP62" s="4">
        <f t="shared" si="80"/>
        <v>0.20150157989803574</v>
      </c>
      <c r="AQ62" s="4">
        <f t="shared" si="80"/>
        <v>0.19531740143389698</v>
      </c>
      <c r="AR62" s="4">
        <f t="shared" si="80"/>
        <v>-0.19537621450925258</v>
      </c>
      <c r="AS62" s="4">
        <f t="shared" si="80"/>
        <v>-0.15702779014127088</v>
      </c>
      <c r="AT62" s="4">
        <f t="shared" si="80"/>
        <v>0.63270157780180369</v>
      </c>
      <c r="AU62" s="4">
        <f t="shared" si="80"/>
        <v>-0.18157709559911694</v>
      </c>
      <c r="AV62" s="4">
        <f t="shared" si="80"/>
        <v>-1.0107289767689025</v>
      </c>
      <c r="AW62" s="4">
        <f t="shared" si="80"/>
        <v>-2.5987836321797175</v>
      </c>
      <c r="AY62" s="2">
        <f t="shared" si="70"/>
        <v>57.944868382274898</v>
      </c>
      <c r="AZ62" s="2">
        <f t="shared" si="70"/>
        <v>59.888842314720428</v>
      </c>
      <c r="BA62" s="2">
        <f t="shared" si="70"/>
        <v>61.858456104736035</v>
      </c>
      <c r="BB62" s="2">
        <f t="shared" si="70"/>
        <v>63.71094852160865</v>
      </c>
      <c r="BC62" s="2">
        <f t="shared" si="70"/>
        <v>65.574434705244457</v>
      </c>
      <c r="BD62" s="2">
        <f t="shared" si="70"/>
        <v>65.199311666669161</v>
      </c>
      <c r="BE62" s="2">
        <f t="shared" si="70"/>
        <v>66.565121663436457</v>
      </c>
      <c r="BF62" s="2">
        <f t="shared" si="70"/>
        <v>69.667035126237906</v>
      </c>
      <c r="BG62" s="2">
        <f t="shared" si="70"/>
        <v>66.37375595675006</v>
      </c>
      <c r="BH62" s="2">
        <f t="shared" si="70"/>
        <v>65.581001742696856</v>
      </c>
      <c r="BI62" s="2">
        <f t="shared" si="70"/>
        <v>62.744347240797168</v>
      </c>
      <c r="BJ62" s="2">
        <f t="shared" si="70"/>
        <v>61.520711304465557</v>
      </c>
      <c r="BK62" s="2">
        <f t="shared" si="70"/>
        <v>61.029827865063822</v>
      </c>
      <c r="BL62" s="2">
        <f t="shared" si="70"/>
        <v>61.047123531212407</v>
      </c>
      <c r="BM62" s="2">
        <f t="shared" si="70"/>
        <v>59.16629164904716</v>
      </c>
      <c r="BO62" s="2">
        <f t="shared" si="15"/>
        <v>59.59</v>
      </c>
      <c r="BP62" s="2">
        <f t="shared" si="16"/>
        <v>61.557000000000002</v>
      </c>
      <c r="BQ62" s="2">
        <f t="shared" si="17"/>
        <v>63.115000000000002</v>
      </c>
      <c r="BR62" s="2">
        <f t="shared" si="18"/>
        <v>64.754000000000005</v>
      </c>
      <c r="BS62" s="2">
        <f t="shared" si="19"/>
        <v>66.950999999999993</v>
      </c>
      <c r="BT62" s="2">
        <f t="shared" si="20"/>
        <v>66.442999999999998</v>
      </c>
      <c r="BU62" s="2">
        <f t="shared" si="21"/>
        <v>67.77</v>
      </c>
      <c r="BV62" s="2">
        <f t="shared" si="22"/>
        <v>69.950999999999993</v>
      </c>
      <c r="BW62" s="2">
        <f t="shared" si="23"/>
        <v>66.650000000000006</v>
      </c>
      <c r="BX62" s="2">
        <f t="shared" si="24"/>
        <v>65.516999999999996</v>
      </c>
      <c r="BY62" s="2">
        <f t="shared" si="25"/>
        <v>62.65</v>
      </c>
      <c r="BZ62" s="2">
        <f t="shared" si="26"/>
        <v>62.216999999999999</v>
      </c>
      <c r="CA62" s="2">
        <f t="shared" si="27"/>
        <v>60.933</v>
      </c>
      <c r="CB62" s="2">
        <f t="shared" si="28"/>
        <v>60.3</v>
      </c>
      <c r="CC62" s="2">
        <f t="shared" si="29"/>
        <v>56.59</v>
      </c>
      <c r="CE62" s="2" t="str">
        <f t="shared" si="71"/>
        <v/>
      </c>
      <c r="CF62" s="2" t="str">
        <f t="shared" si="71"/>
        <v/>
      </c>
      <c r="CG62" s="2" t="str">
        <f t="shared" si="71"/>
        <v/>
      </c>
      <c r="CH62" s="2" t="str">
        <f t="shared" si="71"/>
        <v/>
      </c>
      <c r="CI62" s="2" t="str">
        <f t="shared" si="71"/>
        <v/>
      </c>
      <c r="CJ62" s="2" t="str">
        <f t="shared" si="71"/>
        <v/>
      </c>
      <c r="CK62" s="2" t="str">
        <f t="shared" si="71"/>
        <v/>
      </c>
      <c r="CL62" s="2" t="str">
        <f t="shared" si="71"/>
        <v/>
      </c>
      <c r="CM62" s="2" t="str">
        <f t="shared" si="71"/>
        <v/>
      </c>
      <c r="CN62" s="2" t="str">
        <f t="shared" si="71"/>
        <v/>
      </c>
      <c r="CO62" s="2" t="str">
        <f t="shared" si="71"/>
        <v/>
      </c>
      <c r="CP62" s="2" t="str">
        <f t="shared" si="71"/>
        <v/>
      </c>
      <c r="CQ62" s="2" t="str">
        <f t="shared" si="71"/>
        <v/>
      </c>
      <c r="CR62" s="2" t="str">
        <f t="shared" si="71"/>
        <v/>
      </c>
      <c r="CS62" s="2" t="str">
        <f t="shared" si="71"/>
        <v/>
      </c>
      <c r="CU62" s="2" t="str">
        <f t="shared" si="31"/>
        <v/>
      </c>
      <c r="CV62" s="2" t="str">
        <f t="shared" si="32"/>
        <v/>
      </c>
      <c r="CW62" s="2" t="str">
        <f t="shared" si="33"/>
        <v/>
      </c>
      <c r="CX62" s="2" t="str">
        <f t="shared" si="34"/>
        <v/>
      </c>
      <c r="CY62" s="2" t="str">
        <f t="shared" si="35"/>
        <v/>
      </c>
      <c r="CZ62" s="2" t="str">
        <f t="shared" si="36"/>
        <v/>
      </c>
      <c r="DA62" s="2" t="str">
        <f t="shared" si="37"/>
        <v/>
      </c>
      <c r="DB62" s="2" t="str">
        <f t="shared" si="38"/>
        <v/>
      </c>
      <c r="DC62" s="2" t="str">
        <f t="shared" si="39"/>
        <v/>
      </c>
      <c r="DD62" s="2" t="str">
        <f t="shared" si="40"/>
        <v/>
      </c>
      <c r="DE62" s="2" t="str">
        <f t="shared" si="41"/>
        <v/>
      </c>
      <c r="DF62" s="2" t="str">
        <f t="shared" si="42"/>
        <v/>
      </c>
      <c r="DG62" s="2" t="str">
        <f t="shared" si="43"/>
        <v/>
      </c>
      <c r="DH62" s="2" t="str">
        <f t="shared" si="44"/>
        <v/>
      </c>
      <c r="DI62" s="2" t="str">
        <f t="shared" si="45"/>
        <v/>
      </c>
      <c r="DK62" s="2">
        <f t="shared" si="81"/>
        <v>59.119229857115826</v>
      </c>
      <c r="DL62" s="2">
        <f t="shared" si="81"/>
        <v>61.501992177589855</v>
      </c>
      <c r="DM62" s="2">
        <f t="shared" si="81"/>
        <v>63.481251736635443</v>
      </c>
      <c r="DN62" s="2">
        <f t="shared" si="81"/>
        <v>65.891816724738689</v>
      </c>
      <c r="DO62" s="2">
        <f t="shared" si="81"/>
        <v>67.843745092117175</v>
      </c>
      <c r="DP62" s="2">
        <f t="shared" si="81"/>
        <v>67.14341742160282</v>
      </c>
      <c r="DQ62" s="2">
        <f t="shared" si="81"/>
        <v>68.561878222996498</v>
      </c>
      <c r="DR62" s="2">
        <f t="shared" si="81"/>
        <v>70.926009099437167</v>
      </c>
      <c r="DS62" s="2">
        <f t="shared" si="81"/>
        <v>67.900786847576327</v>
      </c>
      <c r="DT62" s="2">
        <f t="shared" si="81"/>
        <v>66.596050174216032</v>
      </c>
      <c r="DU62" s="2">
        <f t="shared" si="81"/>
        <v>63.71466666666668</v>
      </c>
      <c r="DV62" s="2">
        <f t="shared" si="81"/>
        <v>62.319681376518218</v>
      </c>
      <c r="DW62" s="2">
        <f t="shared" si="81"/>
        <v>62.513640712945588</v>
      </c>
      <c r="DX62" s="2">
        <f t="shared" si="81"/>
        <v>61.353705678042893</v>
      </c>
      <c r="DY62" s="2">
        <f t="shared" si="81"/>
        <v>58.950005362505365</v>
      </c>
      <c r="EA62" s="2">
        <f t="shared" si="82"/>
        <v>55.739366730935451</v>
      </c>
      <c r="EB62" s="2">
        <f t="shared" si="82"/>
        <v>56.264572217875653</v>
      </c>
      <c r="EC62" s="2">
        <f t="shared" si="82"/>
        <v>58.129013909994157</v>
      </c>
      <c r="ED62" s="2">
        <f t="shared" si="82"/>
        <v>58.547719363797043</v>
      </c>
      <c r="EE62" s="2">
        <f t="shared" si="82"/>
        <v>60.466223996677591</v>
      </c>
      <c r="EF62" s="2">
        <f t="shared" si="82"/>
        <v>60.64920792656531</v>
      </c>
      <c r="EG62" s="2">
        <f t="shared" si="82"/>
        <v>61.577412277042534</v>
      </c>
      <c r="EH62" s="2">
        <f t="shared" si="82"/>
        <v>66.262500407782824</v>
      </c>
      <c r="EI62" s="2">
        <f t="shared" si="82"/>
        <v>62.341062915064654</v>
      </c>
      <c r="EJ62" s="2">
        <f t="shared" si="82"/>
        <v>62.988350750750755</v>
      </c>
      <c r="EK62" s="2">
        <f t="shared" si="82"/>
        <v>60.082055225445629</v>
      </c>
      <c r="EL62" s="2">
        <f t="shared" si="82"/>
        <v>59.309757825546633</v>
      </c>
      <c r="EM62" s="2">
        <f t="shared" si="82"/>
        <v>57.069592930455158</v>
      </c>
      <c r="EN62" s="2">
        <f t="shared" si="82"/>
        <v>60.346554069413088</v>
      </c>
      <c r="EO62" s="2">
        <f t="shared" si="82"/>
        <v>59.787330934760327</v>
      </c>
      <c r="EQ62" s="2">
        <f t="shared" si="83"/>
        <v>54.34662878235951</v>
      </c>
      <c r="ER62" s="2">
        <f t="shared" si="83"/>
        <v>55.322201906250832</v>
      </c>
      <c r="ES62" s="2">
        <f t="shared" si="83"/>
        <v>57.616095576185756</v>
      </c>
      <c r="ET62" s="2">
        <f t="shared" si="83"/>
        <v>57.953028252356106</v>
      </c>
      <c r="EU62" s="2">
        <f t="shared" si="83"/>
        <v>60.715284635589725</v>
      </c>
      <c r="EV62" s="2">
        <f t="shared" si="83"/>
        <v>60.64920792656531</v>
      </c>
      <c r="EW62" s="2">
        <f t="shared" si="83"/>
        <v>61.682711952539044</v>
      </c>
      <c r="EX62" s="2">
        <f t="shared" si="83"/>
        <v>65.492047950055778</v>
      </c>
      <c r="EY62" s="2">
        <f t="shared" si="83"/>
        <v>62.143288481965691</v>
      </c>
      <c r="EZ62" s="2">
        <f t="shared" si="83"/>
        <v>62.497447236066549</v>
      </c>
      <c r="FA62" s="2">
        <f t="shared" si="83"/>
        <v>59.470962223842214</v>
      </c>
      <c r="FB62" s="2">
        <f t="shared" si="83"/>
        <v>59.309757825546633</v>
      </c>
      <c r="FC62" s="2">
        <f t="shared" si="83"/>
        <v>57.213236861662601</v>
      </c>
      <c r="FD62" s="2">
        <f t="shared" si="83"/>
        <v>58.88392592891725</v>
      </c>
      <c r="FE62" s="2">
        <f t="shared" si="83"/>
        <v>62.671023365874134</v>
      </c>
      <c r="FG62" s="2">
        <f t="shared" si="84"/>
        <v>0.34743360433584408</v>
      </c>
      <c r="FH62" s="2">
        <f t="shared" si="84"/>
        <v>0.30799564954245562</v>
      </c>
      <c r="FI62" s="2">
        <f t="shared" si="84"/>
        <v>0.30319440401499731</v>
      </c>
      <c r="FJ62" s="2">
        <f t="shared" si="84"/>
        <v>0.29695096555928835</v>
      </c>
      <c r="FK62" s="2">
        <f t="shared" si="84"/>
        <v>0.30759949480133503</v>
      </c>
      <c r="FL62" s="2">
        <f t="shared" si="84"/>
        <v>0.29935987689020965</v>
      </c>
      <c r="FM62" s="2">
        <f t="shared" si="84"/>
        <v>0.28588603988584621</v>
      </c>
      <c r="FN62" s="2">
        <f t="shared" si="84"/>
        <v>0.26995472350472266</v>
      </c>
      <c r="FO62" s="2">
        <f t="shared" si="84"/>
        <v>0.27465756673170871</v>
      </c>
      <c r="FP62" s="2">
        <f t="shared" si="84"/>
        <v>0.28134906541697152</v>
      </c>
      <c r="FQ62" s="2">
        <f t="shared" si="84"/>
        <v>0.26710428661693769</v>
      </c>
      <c r="FR62" s="2">
        <f t="shared" si="84"/>
        <v>0.26544530401603039</v>
      </c>
      <c r="FS62" s="2">
        <f t="shared" si="84"/>
        <v>0.27255805046097525</v>
      </c>
      <c r="FT62" s="2">
        <f t="shared" si="84"/>
        <v>0.30435698186002708</v>
      </c>
      <c r="FU62" s="2">
        <f t="shared" si="84"/>
        <v>0.25821133649941347</v>
      </c>
      <c r="FW62" s="2">
        <f t="shared" si="72"/>
        <v>5.9915614670947873E-5</v>
      </c>
      <c r="FX62" s="2">
        <f t="shared" si="72"/>
        <v>5.0193061100630718E-5</v>
      </c>
      <c r="FY62" s="2">
        <f t="shared" si="72"/>
        <v>5.2784044926915793E-5</v>
      </c>
      <c r="FZ62" s="2">
        <f t="shared" si="72"/>
        <v>5.2801591271285471E-5</v>
      </c>
      <c r="GA62" s="2">
        <f t="shared" si="72"/>
        <v>4.5671490798715624E-5</v>
      </c>
      <c r="GB62" s="2">
        <f t="shared" si="72"/>
        <v>4.7001499396936029E-5</v>
      </c>
      <c r="GC62" s="2">
        <f t="shared" si="72"/>
        <v>4.5113588962549622E-5</v>
      </c>
      <c r="GD62" s="2">
        <f t="shared" si="72"/>
        <v>4.9028050295708908E-5</v>
      </c>
      <c r="GE62" s="2">
        <f t="shared" si="72"/>
        <v>5.3817990545576738E-5</v>
      </c>
      <c r="GF62" s="2">
        <f t="shared" si="72"/>
        <v>5.2088488087573071E-5</v>
      </c>
      <c r="GG62" s="2">
        <f t="shared" si="72"/>
        <v>5.4555207706014187E-5</v>
      </c>
      <c r="GH62" s="2">
        <f t="shared" si="72"/>
        <v>5.0226208387674158E-5</v>
      </c>
      <c r="GI62" s="2">
        <f t="shared" si="72"/>
        <v>4.317850513373276E-5</v>
      </c>
      <c r="GJ62" s="2">
        <f t="shared" si="72"/>
        <v>3.3175180418686488E-5</v>
      </c>
      <c r="GK62" s="2">
        <f t="shared" si="72"/>
        <v>2.75103696382059E-5</v>
      </c>
      <c r="GM62" s="86">
        <f t="shared" si="73"/>
        <v>1.2379950844267275E-3</v>
      </c>
      <c r="GN62" s="86">
        <f t="shared" si="73"/>
        <v>3.5796050853399231E-4</v>
      </c>
      <c r="GO62" s="86">
        <f t="shared" si="73"/>
        <v>2.7503594614403944E-4</v>
      </c>
      <c r="GP62" s="86">
        <f t="shared" si="73"/>
        <v>1.9060864055647214E-4</v>
      </c>
      <c r="GQ62" s="86">
        <f t="shared" si="73"/>
        <v>3.1089296799756422E-4</v>
      </c>
      <c r="GR62" s="86">
        <f t="shared" si="73"/>
        <v>2.0604350369392087E-4</v>
      </c>
      <c r="GS62" s="86">
        <f t="shared" si="73"/>
        <v>1.4017898423207258E-4</v>
      </c>
      <c r="GT62" s="86">
        <f t="shared" si="73"/>
        <v>7.5855057121288952E-5</v>
      </c>
      <c r="GU62" s="86">
        <f t="shared" si="73"/>
        <v>7.1871678356988193E-5</v>
      </c>
      <c r="GV62" s="86">
        <f t="shared" si="73"/>
        <v>1.2612097729333411E-4</v>
      </c>
      <c r="GW62" s="86">
        <f t="shared" si="73"/>
        <v>5.664523325258566E-5</v>
      </c>
      <c r="GX62" s="86">
        <f t="shared" si="73"/>
        <v>5.7384899602651064E-5</v>
      </c>
      <c r="GY62" s="86">
        <f t="shared" si="73"/>
        <v>7.7342801429772202E-5</v>
      </c>
      <c r="GZ62" s="86">
        <f t="shared" si="73"/>
        <v>2.7198283428236719E-4</v>
      </c>
      <c r="HA62" s="86">
        <f t="shared" si="73"/>
        <v>2.4904144324706206E-5</v>
      </c>
      <c r="HC62" s="86">
        <f t="shared" si="78"/>
        <v>3.4921399911717838E-11</v>
      </c>
      <c r="HD62" s="86">
        <f t="shared" si="74"/>
        <v>5.7723243151903317E-14</v>
      </c>
      <c r="HE62" s="86">
        <f t="shared" si="74"/>
        <v>8.2443482427964177E-14</v>
      </c>
      <c r="HF62" s="86">
        <f t="shared" si="74"/>
        <v>8.8998720387810044E-15</v>
      </c>
      <c r="HG62" s="86">
        <f t="shared" si="74"/>
        <v>2.1020682170654322E-14</v>
      </c>
      <c r="HH62" s="86">
        <f t="shared" si="74"/>
        <v>1.3418861365687182E-15</v>
      </c>
      <c r="HI62" s="86">
        <f t="shared" si="74"/>
        <v>1.1591907260492827E-15</v>
      </c>
      <c r="HJ62" s="86">
        <f t="shared" si="74"/>
        <v>2.5164762971254672E-16</v>
      </c>
      <c r="HK62" s="86">
        <f t="shared" si="74"/>
        <v>5.4958327709128106E-16</v>
      </c>
      <c r="HL62" s="86">
        <f t="shared" si="74"/>
        <v>1.8876940135766825E-15</v>
      </c>
      <c r="HM62" s="86">
        <f t="shared" si="74"/>
        <v>8.5167836033922685E-17</v>
      </c>
      <c r="HN62" s="86">
        <f t="shared" si="74"/>
        <v>3.4978652761412988E-16</v>
      </c>
      <c r="HO62" s="86">
        <f t="shared" si="74"/>
        <v>6.9380327094591372E-15</v>
      </c>
      <c r="HP62" s="86">
        <f t="shared" si="74"/>
        <v>5.0472463202866149E-14</v>
      </c>
      <c r="HQ62" s="86">
        <f t="shared" si="74"/>
        <v>6.929870924342864E-19</v>
      </c>
      <c r="HS62" s="86">
        <f t="shared" si="75"/>
        <v>2.3967822878988505E-50</v>
      </c>
      <c r="HT62" s="86">
        <f t="shared" si="75"/>
        <v>1.6974640114123045E-63</v>
      </c>
      <c r="HU62" s="86">
        <f t="shared" si="75"/>
        <v>2.0550533082426909E-63</v>
      </c>
      <c r="HV62" s="86">
        <f t="shared" si="75"/>
        <v>1.7906559612837484E-70</v>
      </c>
      <c r="HW62" s="86">
        <f t="shared" si="75"/>
        <v>9.4942352455403065E-69</v>
      </c>
      <c r="HX62" s="86">
        <f t="shared" si="75"/>
        <v>3.9598602512950313E-76</v>
      </c>
      <c r="HY62" s="86">
        <f t="shared" si="75"/>
        <v>3.4895337390279643E-75</v>
      </c>
      <c r="HZ62" s="86">
        <f t="shared" si="75"/>
        <v>6.7606554609812317E-78</v>
      </c>
      <c r="IA62" s="86">
        <f t="shared" si="75"/>
        <v>1.3239467412667969E-76</v>
      </c>
      <c r="IB62" s="86">
        <f t="shared" si="75"/>
        <v>1.4371307087964784E-72</v>
      </c>
      <c r="IC62" s="86">
        <f t="shared" si="75"/>
        <v>3.3915009252789124E-80</v>
      </c>
      <c r="ID62" s="86">
        <f t="shared" si="75"/>
        <v>1.7477633171145826E-76</v>
      </c>
      <c r="IE62" s="86">
        <f t="shared" si="75"/>
        <v>2.2899836513987887E-70</v>
      </c>
      <c r="IF62" s="86">
        <f t="shared" si="75"/>
        <v>9.240896287122776E-44</v>
      </c>
      <c r="IG62" s="86">
        <f t="shared" si="75"/>
        <v>1.4407086349123346E-33</v>
      </c>
      <c r="II62" s="86">
        <f t="shared" si="76"/>
        <v>1.0554500430664707E-173</v>
      </c>
      <c r="IJ62" s="86">
        <f t="shared" si="76"/>
        <v>6.1249467424110534E-249</v>
      </c>
      <c r="IK62" s="86">
        <f t="shared" si="76"/>
        <v>4.0647492151457642E-248</v>
      </c>
      <c r="IL62" s="86">
        <f t="shared" si="76"/>
        <v>6.5370504875193976E-274</v>
      </c>
      <c r="IM62" s="86">
        <f t="shared" si="76"/>
        <v>5.2709038861497318E-264</v>
      </c>
      <c r="IN62" s="86">
        <f t="shared" si="76"/>
        <v>3.3177347330595295E-292</v>
      </c>
      <c r="IO62" s="86">
        <f t="shared" si="76"/>
        <v>1.5933546968241053E-288</v>
      </c>
      <c r="IP62" s="86">
        <f t="shared" si="76"/>
        <v>2.9480926978446558E-297</v>
      </c>
      <c r="IQ62" s="86">
        <f t="shared" si="76"/>
        <v>3.168066662359534E-292</v>
      </c>
      <c r="IR62" s="86">
        <f t="shared" si="76"/>
        <v>1.4700583560672464E-276</v>
      </c>
      <c r="IS62" s="86">
        <f t="shared" si="76"/>
        <v>7.9013012193551731E-307</v>
      </c>
      <c r="IT62" s="86">
        <f t="shared" si="76"/>
        <v>1.7374984303385963E-292</v>
      </c>
      <c r="IU62" s="86">
        <f t="shared" si="76"/>
        <v>1.2212520505338507E-269</v>
      </c>
      <c r="IV62" s="86">
        <f t="shared" si="76"/>
        <v>1.2268121790455189E-116</v>
      </c>
      <c r="IW62" s="86">
        <f t="shared" si="76"/>
        <v>1.4926459760439316E-80</v>
      </c>
      <c r="IY62" s="86">
        <f t="shared" si="77"/>
        <v>1.2379951193481275E-3</v>
      </c>
      <c r="IZ62" s="86">
        <f t="shared" si="77"/>
        <v>3.5796050859171556E-4</v>
      </c>
      <c r="JA62" s="86">
        <f t="shared" si="77"/>
        <v>2.7503594622648294E-4</v>
      </c>
      <c r="JB62" s="86">
        <f t="shared" si="77"/>
        <v>1.90608640565372E-4</v>
      </c>
      <c r="JC62" s="86">
        <f t="shared" si="77"/>
        <v>3.1089296801858489E-4</v>
      </c>
      <c r="JD62" s="86">
        <f t="shared" si="77"/>
        <v>2.0604350369526276E-4</v>
      </c>
      <c r="JE62" s="86">
        <f t="shared" si="77"/>
        <v>1.4017898423323178E-4</v>
      </c>
      <c r="JF62" s="86">
        <f t="shared" si="77"/>
        <v>7.5855057121540596E-5</v>
      </c>
      <c r="JG62" s="86">
        <f t="shared" si="77"/>
        <v>7.1871678357537775E-5</v>
      </c>
      <c r="JH62" s="86">
        <f t="shared" si="77"/>
        <v>1.2612097729522182E-4</v>
      </c>
      <c r="JI62" s="86">
        <f t="shared" si="77"/>
        <v>5.6645233252670831E-5</v>
      </c>
      <c r="JJ62" s="86">
        <f t="shared" si="77"/>
        <v>5.7384899603000848E-5</v>
      </c>
      <c r="JK62" s="86">
        <f t="shared" si="77"/>
        <v>7.7342801436710228E-5</v>
      </c>
      <c r="JL62" s="86">
        <f t="shared" si="77"/>
        <v>2.7198283433283967E-4</v>
      </c>
      <c r="JM62" s="86">
        <f t="shared" si="77"/>
        <v>2.49041443247069E-5</v>
      </c>
    </row>
    <row r="63" spans="2:273" x14ac:dyDescent="0.25">
      <c r="B63" s="2">
        <v>36</v>
      </c>
      <c r="C63" s="37">
        <v>60.835999999999999</v>
      </c>
      <c r="D63" s="37">
        <v>60.639000000000003</v>
      </c>
      <c r="E63" s="37">
        <v>62.573999999999998</v>
      </c>
      <c r="F63" s="37">
        <v>66.983999999999995</v>
      </c>
      <c r="G63" s="37">
        <v>67.41</v>
      </c>
      <c r="H63" s="37">
        <v>67.016000000000005</v>
      </c>
      <c r="I63" s="37">
        <v>68.361000000000004</v>
      </c>
      <c r="J63" s="37">
        <v>70.77</v>
      </c>
      <c r="K63" s="37">
        <v>67</v>
      </c>
      <c r="L63" s="37">
        <v>67.082999999999998</v>
      </c>
      <c r="M63" s="37">
        <v>62.383000000000003</v>
      </c>
      <c r="N63" s="37">
        <v>61.667000000000002</v>
      </c>
      <c r="O63" s="37">
        <v>61.8</v>
      </c>
      <c r="P63" s="37">
        <v>60.633000000000003</v>
      </c>
      <c r="Q63" s="37">
        <v>58.033000000000001</v>
      </c>
      <c r="S63" s="4">
        <f t="shared" si="79"/>
        <v>59.573169245090597</v>
      </c>
      <c r="T63" s="4">
        <f t="shared" si="79"/>
        <v>60.441161475017502</v>
      </c>
      <c r="U63" s="4">
        <f t="shared" si="79"/>
        <v>62.32289018222464</v>
      </c>
      <c r="V63" s="4">
        <f t="shared" si="79"/>
        <v>64.062128709894296</v>
      </c>
      <c r="W63" s="4">
        <f t="shared" si="79"/>
        <v>66.016176592038576</v>
      </c>
      <c r="X63" s="4">
        <f t="shared" si="79"/>
        <v>65.516937648709217</v>
      </c>
      <c r="Y63" s="4">
        <f t="shared" si="79"/>
        <v>66.772983141976084</v>
      </c>
      <c r="Z63" s="4">
        <f t="shared" si="79"/>
        <v>69.820371326121403</v>
      </c>
      <c r="AA63" s="4">
        <f t="shared" si="79"/>
        <v>66.533898017932344</v>
      </c>
      <c r="AB63" s="4">
        <f t="shared" si="79"/>
        <v>65.788605122584315</v>
      </c>
      <c r="AC63" s="4">
        <f t="shared" si="79"/>
        <v>62.884420693996425</v>
      </c>
      <c r="AD63" s="4">
        <f t="shared" si="79"/>
        <v>61.693443216413129</v>
      </c>
      <c r="AE63" s="4">
        <f t="shared" si="79"/>
        <v>61.21931392498449</v>
      </c>
      <c r="AF63" s="4">
        <f t="shared" si="79"/>
        <v>61.502483098263973</v>
      </c>
      <c r="AG63" s="4">
        <f t="shared" si="79"/>
        <v>59.302657049637467</v>
      </c>
      <c r="AI63" s="4">
        <f t="shared" si="80"/>
        <v>1.2628307549094018</v>
      </c>
      <c r="AJ63" s="4">
        <f t="shared" si="80"/>
        <v>0.19783852498250099</v>
      </c>
      <c r="AK63" s="4">
        <f t="shared" si="80"/>
        <v>0.25110981777535812</v>
      </c>
      <c r="AL63" s="4">
        <f t="shared" si="80"/>
        <v>2.9218712901056989</v>
      </c>
      <c r="AM63" s="4">
        <f t="shared" si="80"/>
        <v>1.3938234079614205</v>
      </c>
      <c r="AN63" s="4">
        <f t="shared" si="80"/>
        <v>1.4990623512907888</v>
      </c>
      <c r="AO63" s="4">
        <f t="shared" si="80"/>
        <v>1.58801685802392</v>
      </c>
      <c r="AP63" s="4">
        <f t="shared" si="80"/>
        <v>0.94962867387859262</v>
      </c>
      <c r="AQ63" s="4">
        <f t="shared" si="80"/>
        <v>0.46610198206765574</v>
      </c>
      <c r="AR63" s="4">
        <f t="shared" si="80"/>
        <v>1.2943948774156837</v>
      </c>
      <c r="AS63" s="4">
        <f t="shared" si="80"/>
        <v>-0.50142069399642253</v>
      </c>
      <c r="AT63" s="4">
        <f t="shared" si="80"/>
        <v>-2.6443216413127857E-2</v>
      </c>
      <c r="AU63" s="4">
        <f t="shared" si="80"/>
        <v>0.58068607501550673</v>
      </c>
      <c r="AV63" s="4">
        <f t="shared" si="80"/>
        <v>-0.86948309826397008</v>
      </c>
      <c r="AW63" s="4">
        <f t="shared" si="80"/>
        <v>-1.2696570496374662</v>
      </c>
      <c r="AY63" s="2">
        <f t="shared" si="70"/>
        <v>57.975420527485447</v>
      </c>
      <c r="AZ63" s="2">
        <f t="shared" si="70"/>
        <v>59.883152301296093</v>
      </c>
      <c r="BA63" s="2">
        <f t="shared" si="70"/>
        <v>61.862727278614287</v>
      </c>
      <c r="BB63" s="2">
        <f t="shared" si="70"/>
        <v>63.732938136695175</v>
      </c>
      <c r="BC63" s="2">
        <f t="shared" si="70"/>
        <v>65.539799790634376</v>
      </c>
      <c r="BD63" s="2">
        <f t="shared" si="70"/>
        <v>65.172704731678664</v>
      </c>
      <c r="BE63" s="2">
        <f t="shared" si="70"/>
        <v>66.532510025734993</v>
      </c>
      <c r="BF63" s="2">
        <f t="shared" si="70"/>
        <v>69.681009156187983</v>
      </c>
      <c r="BG63" s="2">
        <f t="shared" si="70"/>
        <v>66.394502172982683</v>
      </c>
      <c r="BH63" s="2">
        <f t="shared" si="70"/>
        <v>65.573366251594564</v>
      </c>
      <c r="BI63" s="2">
        <f t="shared" si="70"/>
        <v>62.775660909886383</v>
      </c>
      <c r="BJ63" s="2">
        <f t="shared" si="70"/>
        <v>61.583771764949482</v>
      </c>
      <c r="BK63" s="2">
        <f t="shared" si="70"/>
        <v>61.075425569524896</v>
      </c>
      <c r="BL63" s="2">
        <f t="shared" si="70"/>
        <v>61.087160842060555</v>
      </c>
      <c r="BM63" s="2">
        <f t="shared" si="70"/>
        <v>59.260844244657989</v>
      </c>
      <c r="BO63" s="2">
        <f t="shared" si="15"/>
        <v>60.835999999999999</v>
      </c>
      <c r="BP63" s="2">
        <f t="shared" si="16"/>
        <v>60.639000000000003</v>
      </c>
      <c r="BQ63" s="2">
        <f t="shared" si="17"/>
        <v>62.573999999999998</v>
      </c>
      <c r="BR63" s="2">
        <f t="shared" si="18"/>
        <v>66.983999999999995</v>
      </c>
      <c r="BS63" s="2">
        <f t="shared" si="19"/>
        <v>67.41</v>
      </c>
      <c r="BT63" s="2">
        <f t="shared" si="20"/>
        <v>67.016000000000005</v>
      </c>
      <c r="BU63" s="2">
        <f t="shared" si="21"/>
        <v>68.361000000000004</v>
      </c>
      <c r="BV63" s="2">
        <f t="shared" si="22"/>
        <v>70.77</v>
      </c>
      <c r="BW63" s="2">
        <f t="shared" si="23"/>
        <v>67</v>
      </c>
      <c r="BX63" s="2">
        <f t="shared" si="24"/>
        <v>67.082999999999998</v>
      </c>
      <c r="BY63" s="2">
        <f t="shared" si="25"/>
        <v>62.383000000000003</v>
      </c>
      <c r="BZ63" s="2">
        <f t="shared" si="26"/>
        <v>61.667000000000002</v>
      </c>
      <c r="CA63" s="2">
        <f t="shared" si="27"/>
        <v>61.8</v>
      </c>
      <c r="CB63" s="2">
        <f t="shared" si="28"/>
        <v>60.633000000000003</v>
      </c>
      <c r="CC63" s="2">
        <f t="shared" si="29"/>
        <v>58.033000000000001</v>
      </c>
      <c r="CE63" s="2" t="str">
        <f t="shared" si="71"/>
        <v/>
      </c>
      <c r="CF63" s="2" t="str">
        <f t="shared" si="71"/>
        <v/>
      </c>
      <c r="CG63" s="2" t="str">
        <f t="shared" si="71"/>
        <v/>
      </c>
      <c r="CH63" s="2" t="str">
        <f t="shared" si="71"/>
        <v/>
      </c>
      <c r="CI63" s="2" t="str">
        <f t="shared" si="71"/>
        <v/>
      </c>
      <c r="CJ63" s="2" t="str">
        <f t="shared" si="71"/>
        <v/>
      </c>
      <c r="CK63" s="2" t="str">
        <f t="shared" si="71"/>
        <v/>
      </c>
      <c r="CL63" s="2" t="str">
        <f t="shared" si="71"/>
        <v/>
      </c>
      <c r="CM63" s="2" t="str">
        <f t="shared" si="71"/>
        <v/>
      </c>
      <c r="CN63" s="2" t="str">
        <f t="shared" si="71"/>
        <v/>
      </c>
      <c r="CO63" s="2" t="str">
        <f t="shared" si="71"/>
        <v/>
      </c>
      <c r="CP63" s="2" t="str">
        <f t="shared" si="71"/>
        <v/>
      </c>
      <c r="CQ63" s="2" t="str">
        <f t="shared" si="71"/>
        <v/>
      </c>
      <c r="CR63" s="2" t="str">
        <f t="shared" si="71"/>
        <v/>
      </c>
      <c r="CS63" s="2" t="str">
        <f t="shared" si="71"/>
        <v/>
      </c>
      <c r="CU63" s="2" t="str">
        <f t="shared" si="31"/>
        <v/>
      </c>
      <c r="CV63" s="2" t="str">
        <f t="shared" si="32"/>
        <v/>
      </c>
      <c r="CW63" s="2" t="str">
        <f t="shared" si="33"/>
        <v/>
      </c>
      <c r="CX63" s="2" t="str">
        <f t="shared" si="34"/>
        <v/>
      </c>
      <c r="CY63" s="2" t="str">
        <f t="shared" si="35"/>
        <v/>
      </c>
      <c r="CZ63" s="2" t="str">
        <f t="shared" si="36"/>
        <v/>
      </c>
      <c r="DA63" s="2" t="str">
        <f t="shared" si="37"/>
        <v/>
      </c>
      <c r="DB63" s="2" t="str">
        <f t="shared" si="38"/>
        <v/>
      </c>
      <c r="DC63" s="2" t="str">
        <f t="shared" si="39"/>
        <v/>
      </c>
      <c r="DD63" s="2" t="str">
        <f t="shared" si="40"/>
        <v/>
      </c>
      <c r="DE63" s="2" t="str">
        <f t="shared" si="41"/>
        <v/>
      </c>
      <c r="DF63" s="2" t="str">
        <f t="shared" si="42"/>
        <v/>
      </c>
      <c r="DG63" s="2" t="str">
        <f t="shared" si="43"/>
        <v/>
      </c>
      <c r="DH63" s="2" t="str">
        <f t="shared" si="44"/>
        <v/>
      </c>
      <c r="DI63" s="2" t="str">
        <f t="shared" si="45"/>
        <v/>
      </c>
      <c r="DK63" s="2">
        <f t="shared" si="81"/>
        <v>59.386030602598368</v>
      </c>
      <c r="DL63" s="2">
        <f t="shared" si="81"/>
        <v>61.736867019027486</v>
      </c>
      <c r="DM63" s="2">
        <f t="shared" si="81"/>
        <v>63.735285412262137</v>
      </c>
      <c r="DN63" s="2">
        <f t="shared" si="81"/>
        <v>66.209205923344953</v>
      </c>
      <c r="DO63" s="2">
        <f t="shared" si="81"/>
        <v>68.082959830866798</v>
      </c>
      <c r="DP63" s="2">
        <f t="shared" si="81"/>
        <v>67.364181881533128</v>
      </c>
      <c r="DQ63" s="2">
        <f t="shared" si="81"/>
        <v>68.772204181184662</v>
      </c>
      <c r="DR63" s="2">
        <f t="shared" si="81"/>
        <v>71.148549530956856</v>
      </c>
      <c r="DS63" s="2">
        <f t="shared" si="81"/>
        <v>68.153229784440313</v>
      </c>
      <c r="DT63" s="2">
        <f t="shared" si="81"/>
        <v>66.763950522648088</v>
      </c>
      <c r="DU63" s="2">
        <f t="shared" si="81"/>
        <v>63.926512820512833</v>
      </c>
      <c r="DV63" s="2">
        <f t="shared" si="81"/>
        <v>62.555295546558703</v>
      </c>
      <c r="DW63" s="2">
        <f t="shared" si="81"/>
        <v>62.789510787992498</v>
      </c>
      <c r="DX63" s="2">
        <f t="shared" si="81"/>
        <v>61.534486257928123</v>
      </c>
      <c r="DY63" s="2">
        <f t="shared" si="81"/>
        <v>59.113098670098672</v>
      </c>
      <c r="EA63" s="2">
        <f t="shared" si="82"/>
        <v>55.559314806196404</v>
      </c>
      <c r="EB63" s="2">
        <f t="shared" si="82"/>
        <v>56.084851908523781</v>
      </c>
      <c r="EC63" s="2">
        <f t="shared" si="82"/>
        <v>57.937943541788428</v>
      </c>
      <c r="ED63" s="2">
        <f t="shared" si="82"/>
        <v>58.386189421863186</v>
      </c>
      <c r="EE63" s="2">
        <f t="shared" si="82"/>
        <v>60.318861365953083</v>
      </c>
      <c r="EF63" s="2">
        <f t="shared" si="82"/>
        <v>60.494940170864666</v>
      </c>
      <c r="EG63" s="2">
        <f t="shared" si="82"/>
        <v>61.430224903390823</v>
      </c>
      <c r="EH63" s="2">
        <f t="shared" si="82"/>
        <v>66.061647850401954</v>
      </c>
      <c r="EI63" s="2">
        <f t="shared" si="82"/>
        <v>62.158598469843476</v>
      </c>
      <c r="EJ63" s="2">
        <f t="shared" si="82"/>
        <v>62.799929609609613</v>
      </c>
      <c r="EK63" s="2">
        <f t="shared" si="82"/>
        <v>59.895864829702106</v>
      </c>
      <c r="EL63" s="2">
        <f t="shared" si="82"/>
        <v>59.131873033904235</v>
      </c>
      <c r="EM63" s="2">
        <f t="shared" si="82"/>
        <v>56.903138956758525</v>
      </c>
      <c r="EN63" s="2">
        <f t="shared" si="82"/>
        <v>60.15487022517253</v>
      </c>
      <c r="EO63" s="2">
        <f t="shared" si="82"/>
        <v>59.647631242172373</v>
      </c>
      <c r="EQ63" s="2">
        <f t="shared" si="83"/>
        <v>54.187971125358196</v>
      </c>
      <c r="ER63" s="2">
        <f t="shared" si="83"/>
        <v>55.155441559998934</v>
      </c>
      <c r="ES63" s="2">
        <f t="shared" si="83"/>
        <v>57.432256659076316</v>
      </c>
      <c r="ET63" s="2">
        <f t="shared" si="83"/>
        <v>57.800004617611584</v>
      </c>
      <c r="EU63" s="2">
        <f t="shared" si="83"/>
        <v>60.564347783157686</v>
      </c>
      <c r="EV63" s="2">
        <f t="shared" si="83"/>
        <v>60.494940170864666</v>
      </c>
      <c r="EW63" s="2">
        <f t="shared" si="83"/>
        <v>61.534041458239074</v>
      </c>
      <c r="EX63" s="2">
        <f t="shared" si="83"/>
        <v>65.302072698363915</v>
      </c>
      <c r="EY63" s="2">
        <f t="shared" si="83"/>
        <v>61.963656215970651</v>
      </c>
      <c r="EZ63" s="2">
        <f t="shared" si="83"/>
        <v>62.316018490703449</v>
      </c>
      <c r="FA63" s="2">
        <f t="shared" si="83"/>
        <v>59.293533759930881</v>
      </c>
      <c r="FB63" s="2">
        <f t="shared" si="83"/>
        <v>59.131873033904235</v>
      </c>
      <c r="FC63" s="2">
        <f t="shared" si="83"/>
        <v>57.044764562242783</v>
      </c>
      <c r="FD63" s="2">
        <f t="shared" si="83"/>
        <v>58.711722211752601</v>
      </c>
      <c r="FE63" s="2">
        <f t="shared" si="83"/>
        <v>62.483012456206005</v>
      </c>
      <c r="FG63" s="2">
        <f t="shared" si="84"/>
        <v>0.36859805082443564</v>
      </c>
      <c r="FH63" s="2">
        <f t="shared" si="84"/>
        <v>0.32796507636378491</v>
      </c>
      <c r="FI63" s="2">
        <f t="shared" si="84"/>
        <v>0.32299783387270381</v>
      </c>
      <c r="FJ63" s="2">
        <f t="shared" si="84"/>
        <v>0.31653184532069301</v>
      </c>
      <c r="FK63" s="2">
        <f t="shared" si="84"/>
        <v>0.32755539424044428</v>
      </c>
      <c r="FL63" s="2">
        <f t="shared" si="84"/>
        <v>0.31902752038131632</v>
      </c>
      <c r="FM63" s="2">
        <f t="shared" si="84"/>
        <v>0.30505388343957962</v>
      </c>
      <c r="FN63" s="2">
        <f t="shared" si="84"/>
        <v>0.28848592595915851</v>
      </c>
      <c r="FO63" s="2">
        <f t="shared" si="84"/>
        <v>0.29338186380922954</v>
      </c>
      <c r="FP63" s="2">
        <f t="shared" si="84"/>
        <v>0.30034065391262654</v>
      </c>
      <c r="FQ63" s="2">
        <f t="shared" si="84"/>
        <v>0.28551634447885749</v>
      </c>
      <c r="FR63" s="2">
        <f t="shared" si="84"/>
        <v>0.28378728538999781</v>
      </c>
      <c r="FS63" s="2">
        <f t="shared" si="84"/>
        <v>0.2911966781486845</v>
      </c>
      <c r="FT63" s="2">
        <f t="shared" si="84"/>
        <v>0.32420101656057909</v>
      </c>
      <c r="FU63" s="2">
        <f t="shared" si="84"/>
        <v>0.27624143894313852</v>
      </c>
      <c r="FW63" s="2">
        <f t="shared" si="72"/>
        <v>6.5695785337411368E-5</v>
      </c>
      <c r="FX63" s="2">
        <f t="shared" si="72"/>
        <v>5.5035330583954936E-5</v>
      </c>
      <c r="FY63" s="2">
        <f t="shared" si="72"/>
        <v>5.7876259631206928E-5</v>
      </c>
      <c r="FZ63" s="2">
        <f t="shared" si="72"/>
        <v>5.7895498619247786E-5</v>
      </c>
      <c r="GA63" s="2">
        <f t="shared" si="72"/>
        <v>5.0077573189182406E-5</v>
      </c>
      <c r="GB63" s="2">
        <f t="shared" si="72"/>
        <v>5.1535885579126314E-5</v>
      </c>
      <c r="GC63" s="2">
        <f t="shared" si="72"/>
        <v>4.9465851348187431E-5</v>
      </c>
      <c r="GD63" s="2">
        <f t="shared" si="72"/>
        <v>5.3757933866218365E-5</v>
      </c>
      <c r="GE63" s="2">
        <f t="shared" si="72"/>
        <v>5.9009946798322337E-5</v>
      </c>
      <c r="GF63" s="2">
        <f t="shared" si="72"/>
        <v>5.7113604439187612E-5</v>
      </c>
      <c r="GG63" s="2">
        <f t="shared" si="72"/>
        <v>5.9818280888883613E-5</v>
      </c>
      <c r="GH63" s="2">
        <f t="shared" si="72"/>
        <v>5.5071675509339053E-5</v>
      </c>
      <c r="GI63" s="2">
        <f t="shared" si="72"/>
        <v>4.7344092195919152E-5</v>
      </c>
      <c r="GJ63" s="2">
        <f t="shared" si="72"/>
        <v>3.6375745555027894E-5</v>
      </c>
      <c r="GK63" s="2">
        <f t="shared" si="72"/>
        <v>3.0164440415157429E-5</v>
      </c>
      <c r="GM63" s="86">
        <f t="shared" si="73"/>
        <v>1.7882555627690632E-3</v>
      </c>
      <c r="GN63" s="86">
        <f t="shared" si="73"/>
        <v>5.6554417851556731E-4</v>
      </c>
      <c r="GO63" s="86">
        <f t="shared" si="73"/>
        <v>4.4505781704364466E-4</v>
      </c>
      <c r="GP63" s="86">
        <f t="shared" si="73"/>
        <v>3.1873043989966154E-4</v>
      </c>
      <c r="GQ63" s="86">
        <f t="shared" si="73"/>
        <v>5.0048757181979679E-4</v>
      </c>
      <c r="GR63" s="86">
        <f t="shared" si="73"/>
        <v>3.4323988671911058E-4</v>
      </c>
      <c r="GS63" s="86">
        <f t="shared" si="73"/>
        <v>2.3666981695739651E-4</v>
      </c>
      <c r="GT63" s="86">
        <f t="shared" si="73"/>
        <v>1.3224990481567651E-4</v>
      </c>
      <c r="GU63" s="86">
        <f t="shared" si="73"/>
        <v>1.2783933810683762E-4</v>
      </c>
      <c r="GV63" s="86">
        <f t="shared" si="73"/>
        <v>2.1314618742976975E-4</v>
      </c>
      <c r="GW63" s="86">
        <f t="shared" si="73"/>
        <v>1.0145409309513324E-4</v>
      </c>
      <c r="GX63" s="86">
        <f t="shared" si="73"/>
        <v>1.0213090003697868E-4</v>
      </c>
      <c r="GY63" s="86">
        <f t="shared" si="73"/>
        <v>1.3551568659679134E-4</v>
      </c>
      <c r="GZ63" s="86">
        <f t="shared" si="73"/>
        <v>4.421909870990361E-4</v>
      </c>
      <c r="HA63" s="86">
        <f t="shared" si="73"/>
        <v>4.7842030586651051E-5</v>
      </c>
      <c r="HC63" s="86">
        <f t="shared" si="78"/>
        <v>8.3578879863944438E-11</v>
      </c>
      <c r="HD63" s="86">
        <f t="shared" si="74"/>
        <v>1.8412903762282834E-13</v>
      </c>
      <c r="HE63" s="86">
        <f t="shared" si="74"/>
        <v>2.6216040662453667E-13</v>
      </c>
      <c r="HF63" s="86">
        <f t="shared" si="74"/>
        <v>3.1412834690786742E-14</v>
      </c>
      <c r="HG63" s="86">
        <f t="shared" si="74"/>
        <v>7.0036030891807284E-14</v>
      </c>
      <c r="HH63" s="86">
        <f t="shared" si="74"/>
        <v>5.0531184523985291E-15</v>
      </c>
      <c r="HI63" s="86">
        <f t="shared" si="74"/>
        <v>4.3182558811756923E-15</v>
      </c>
      <c r="HJ63" s="86">
        <f t="shared" si="74"/>
        <v>9.9681734347329933E-16</v>
      </c>
      <c r="HK63" s="86">
        <f t="shared" si="74"/>
        <v>2.1457617099874335E-15</v>
      </c>
      <c r="HL63" s="86">
        <f t="shared" si="74"/>
        <v>6.9029431582775841E-15</v>
      </c>
      <c r="HM63" s="86">
        <f t="shared" si="74"/>
        <v>3.5782992401152356E-16</v>
      </c>
      <c r="HN63" s="86">
        <f t="shared" si="74"/>
        <v>1.3659252868539745E-15</v>
      </c>
      <c r="HO63" s="86">
        <f t="shared" si="74"/>
        <v>2.3770061240364139E-14</v>
      </c>
      <c r="HP63" s="86">
        <f t="shared" si="74"/>
        <v>1.6002960625036454E-13</v>
      </c>
      <c r="HQ63" s="86">
        <f t="shared" si="74"/>
        <v>3.486160551056882E-18</v>
      </c>
      <c r="HS63" s="86">
        <f t="shared" si="75"/>
        <v>3.2456997150497684E-49</v>
      </c>
      <c r="HT63" s="86">
        <f t="shared" si="75"/>
        <v>5.3793728541080514E-62</v>
      </c>
      <c r="HU63" s="86">
        <f t="shared" si="75"/>
        <v>6.5745428679387657E-62</v>
      </c>
      <c r="HV63" s="86">
        <f t="shared" si="75"/>
        <v>8.3702534295335185E-69</v>
      </c>
      <c r="HW63" s="86">
        <f t="shared" si="75"/>
        <v>3.7374929682011174E-67</v>
      </c>
      <c r="HX63" s="86">
        <f t="shared" si="75"/>
        <v>2.3507326784004399E-74</v>
      </c>
      <c r="HY63" s="86">
        <f t="shared" si="75"/>
        <v>1.9350083707197878E-73</v>
      </c>
      <c r="HZ63" s="86">
        <f t="shared" si="75"/>
        <v>4.4424589328235289E-76</v>
      </c>
      <c r="IA63" s="86">
        <f t="shared" si="75"/>
        <v>8.4235466630224349E-75</v>
      </c>
      <c r="IB63" s="86">
        <f t="shared" si="75"/>
        <v>7.2173811035619853E-71</v>
      </c>
      <c r="IC63" s="86">
        <f t="shared" si="75"/>
        <v>2.66137256391829E-78</v>
      </c>
      <c r="ID63" s="86">
        <f t="shared" si="75"/>
        <v>1.078824357114795E-74</v>
      </c>
      <c r="IE63" s="86">
        <f t="shared" si="75"/>
        <v>9.5991214164745493E-69</v>
      </c>
      <c r="IF63" s="86">
        <f t="shared" si="75"/>
        <v>8.9420567971317241E-43</v>
      </c>
      <c r="IG63" s="86">
        <f t="shared" si="75"/>
        <v>7.7388080978695201E-33</v>
      </c>
      <c r="II63" s="86">
        <f t="shared" si="76"/>
        <v>1.8203194333993449E-170</v>
      </c>
      <c r="IJ63" s="86">
        <f t="shared" si="76"/>
        <v>2.2813002860197825E-244</v>
      </c>
      <c r="IK63" s="86">
        <f t="shared" si="76"/>
        <v>1.5419772863845255E-243</v>
      </c>
      <c r="IL63" s="86">
        <f t="shared" si="76"/>
        <v>7.4876866734653996E-269</v>
      </c>
      <c r="IM63" s="86">
        <f t="shared" si="76"/>
        <v>3.3585225379109463E-259</v>
      </c>
      <c r="IN63" s="86">
        <f t="shared" si="76"/>
        <v>7.2003874878378048E-287</v>
      </c>
      <c r="IO63" s="86">
        <f t="shared" si="76"/>
        <v>2.8161302313602927E-283</v>
      </c>
      <c r="IP63" s="86">
        <f t="shared" si="76"/>
        <v>8.3544525010925645E-292</v>
      </c>
      <c r="IQ63" s="86">
        <f t="shared" si="76"/>
        <v>8.1444698900405358E-287</v>
      </c>
      <c r="IR63" s="86">
        <f t="shared" si="76"/>
        <v>1.8558668288902921E-271</v>
      </c>
      <c r="IS63" s="86">
        <f t="shared" si="76"/>
        <v>3.8706235769163294E-301</v>
      </c>
      <c r="IT63" s="86">
        <f t="shared" si="76"/>
        <v>4.1423432213872431E-287</v>
      </c>
      <c r="IU63" s="86">
        <f t="shared" si="76"/>
        <v>9.2701128531958273E-265</v>
      </c>
      <c r="IV63" s="86">
        <f t="shared" si="76"/>
        <v>1.3417899039407158E-114</v>
      </c>
      <c r="IW63" s="86">
        <f t="shared" si="76"/>
        <v>3.5306680156050786E-79</v>
      </c>
      <c r="IY63" s="86">
        <f t="shared" si="77"/>
        <v>1.7882556463479431E-3</v>
      </c>
      <c r="IZ63" s="86">
        <f t="shared" si="77"/>
        <v>5.6554417869969639E-4</v>
      </c>
      <c r="JA63" s="86">
        <f t="shared" si="77"/>
        <v>4.4505781730580507E-4</v>
      </c>
      <c r="JB63" s="86">
        <f t="shared" si="77"/>
        <v>3.187304399310744E-4</v>
      </c>
      <c r="JC63" s="86">
        <f t="shared" si="77"/>
        <v>5.0048757188983278E-4</v>
      </c>
      <c r="JD63" s="86">
        <f t="shared" si="77"/>
        <v>3.4323988672416373E-4</v>
      </c>
      <c r="JE63" s="86">
        <f t="shared" si="77"/>
        <v>2.3666981696171478E-4</v>
      </c>
      <c r="JF63" s="86">
        <f t="shared" si="77"/>
        <v>1.3224990481667333E-4</v>
      </c>
      <c r="JG63" s="86">
        <f t="shared" si="77"/>
        <v>1.2783933810898339E-4</v>
      </c>
      <c r="JH63" s="86">
        <f t="shared" si="77"/>
        <v>2.131461874366727E-4</v>
      </c>
      <c r="JI63" s="86">
        <f t="shared" si="77"/>
        <v>1.0145409309549107E-4</v>
      </c>
      <c r="JJ63" s="86">
        <f t="shared" si="77"/>
        <v>1.0213090003834459E-4</v>
      </c>
      <c r="JK63" s="86">
        <f t="shared" si="77"/>
        <v>1.3551568662056138E-4</v>
      </c>
      <c r="JL63" s="86">
        <f t="shared" si="77"/>
        <v>4.421909872590657E-4</v>
      </c>
      <c r="JM63" s="86">
        <f t="shared" si="77"/>
        <v>4.7842030586654534E-5</v>
      </c>
    </row>
    <row r="64" spans="2:273" x14ac:dyDescent="0.25">
      <c r="B64" s="2">
        <v>37</v>
      </c>
      <c r="C64" s="37">
        <v>62.18</v>
      </c>
      <c r="D64" s="37">
        <v>62.279000000000003</v>
      </c>
      <c r="E64" s="37">
        <v>64.852000000000004</v>
      </c>
      <c r="F64" s="37">
        <v>67.049000000000007</v>
      </c>
      <c r="G64" s="37">
        <v>68.131</v>
      </c>
      <c r="H64" s="37">
        <v>67.442999999999998</v>
      </c>
      <c r="I64" s="37">
        <v>69.802999999999997</v>
      </c>
      <c r="J64" s="37">
        <v>71.016000000000005</v>
      </c>
      <c r="K64" s="37">
        <v>67.417000000000002</v>
      </c>
      <c r="L64" s="37">
        <v>67.150000000000006</v>
      </c>
      <c r="M64" s="37">
        <v>63.267000000000003</v>
      </c>
      <c r="N64" s="37">
        <v>62.232999999999997</v>
      </c>
      <c r="O64" s="37">
        <v>63.05</v>
      </c>
      <c r="P64" s="37">
        <v>62.183</v>
      </c>
      <c r="Q64" s="37">
        <v>57.622999999999998</v>
      </c>
      <c r="S64" s="4">
        <f t="shared" si="79"/>
        <v>60.201604955203948</v>
      </c>
      <c r="T64" s="4">
        <f t="shared" si="79"/>
        <v>60.69953804892473</v>
      </c>
      <c r="U64" s="4">
        <f t="shared" si="79"/>
        <v>62.555720714967428</v>
      </c>
      <c r="V64" s="4">
        <f t="shared" si="79"/>
        <v>64.254629414293859</v>
      </c>
      <c r="W64" s="4">
        <f t="shared" si="79"/>
        <v>66.216152858092968</v>
      </c>
      <c r="X64" s="4">
        <f t="shared" si="79"/>
        <v>65.672459893761271</v>
      </c>
      <c r="Y64" s="4">
        <f t="shared" si="79"/>
        <v>66.867514395698819</v>
      </c>
      <c r="Z64" s="4">
        <f t="shared" si="79"/>
        <v>69.906509722814263</v>
      </c>
      <c r="AA64" s="4">
        <f t="shared" si="79"/>
        <v>66.629780835240496</v>
      </c>
      <c r="AB64" s="4">
        <f t="shared" si="79"/>
        <v>65.895762578715193</v>
      </c>
      <c r="AC64" s="4">
        <f t="shared" si="79"/>
        <v>62.974121192264008</v>
      </c>
      <c r="AD64" s="4">
        <f t="shared" si="79"/>
        <v>61.814400639825472</v>
      </c>
      <c r="AE64" s="4">
        <f t="shared" si="79"/>
        <v>61.339712630057953</v>
      </c>
      <c r="AF64" s="4">
        <f t="shared" si="79"/>
        <v>61.755146949707338</v>
      </c>
      <c r="AG64" s="4">
        <f t="shared" si="79"/>
        <v>59.420661142375273</v>
      </c>
      <c r="AI64" s="4">
        <f t="shared" si="80"/>
        <v>1.9783950447960521</v>
      </c>
      <c r="AJ64" s="4">
        <f t="shared" si="80"/>
        <v>1.5794619510752739</v>
      </c>
      <c r="AK64" s="4">
        <f t="shared" si="80"/>
        <v>2.2962792850325755</v>
      </c>
      <c r="AL64" s="4">
        <f t="shared" si="80"/>
        <v>2.7943705857061474</v>
      </c>
      <c r="AM64" s="4">
        <f t="shared" si="80"/>
        <v>1.9148471419070319</v>
      </c>
      <c r="AN64" s="4">
        <f t="shared" si="80"/>
        <v>1.7705401062387267</v>
      </c>
      <c r="AO64" s="4">
        <f t="shared" si="80"/>
        <v>2.9354856043011779</v>
      </c>
      <c r="AP64" s="4">
        <f t="shared" si="80"/>
        <v>1.109490277185742</v>
      </c>
      <c r="AQ64" s="4">
        <f t="shared" si="80"/>
        <v>0.78721916475950593</v>
      </c>
      <c r="AR64" s="4">
        <f t="shared" si="80"/>
        <v>1.2542374212848131</v>
      </c>
      <c r="AS64" s="4">
        <f t="shared" si="80"/>
        <v>0.29287880773599539</v>
      </c>
      <c r="AT64" s="4">
        <f t="shared" si="80"/>
        <v>0.41859936017452526</v>
      </c>
      <c r="AU64" s="4">
        <f t="shared" si="80"/>
        <v>1.7102873699420442</v>
      </c>
      <c r="AV64" s="4">
        <f t="shared" si="80"/>
        <v>0.42785305029266141</v>
      </c>
      <c r="AW64" s="4">
        <f t="shared" si="80"/>
        <v>-1.7976611423752757</v>
      </c>
      <c r="AY64" s="2">
        <f t="shared" si="70"/>
        <v>57.984842853247052</v>
      </c>
      <c r="AZ64" s="2">
        <f t="shared" si="70"/>
        <v>59.857005378964594</v>
      </c>
      <c r="BA64" s="2">
        <f t="shared" si="70"/>
        <v>61.845274560023029</v>
      </c>
      <c r="BB64" s="2">
        <f t="shared" si="70"/>
        <v>63.730587957693515</v>
      </c>
      <c r="BC64" s="2">
        <f t="shared" si="70"/>
        <v>65.484489547237089</v>
      </c>
      <c r="BD64" s="2">
        <f t="shared" si="70"/>
        <v>65.126519064116408</v>
      </c>
      <c r="BE64" s="2">
        <f t="shared" si="70"/>
        <v>66.480800129355359</v>
      </c>
      <c r="BF64" s="2">
        <f t="shared" si="70"/>
        <v>69.675236324712259</v>
      </c>
      <c r="BG64" s="2">
        <f t="shared" si="70"/>
        <v>66.39429408042345</v>
      </c>
      <c r="BH64" s="2">
        <f t="shared" si="70"/>
        <v>65.549124365487685</v>
      </c>
      <c r="BI64" s="2">
        <f t="shared" si="70"/>
        <v>62.789032829376005</v>
      </c>
      <c r="BJ64" s="2">
        <f t="shared" si="70"/>
        <v>61.628805599375134</v>
      </c>
      <c r="BK64" s="2">
        <f t="shared" si="70"/>
        <v>61.099912027787866</v>
      </c>
      <c r="BL64" s="2">
        <f t="shared" si="70"/>
        <v>61.111271819061308</v>
      </c>
      <c r="BM64" s="2">
        <f t="shared" si="70"/>
        <v>59.344654237012982</v>
      </c>
      <c r="BO64" s="2">
        <f t="shared" si="15"/>
        <v>62.18</v>
      </c>
      <c r="BP64" s="2">
        <f t="shared" si="16"/>
        <v>62.279000000000003</v>
      </c>
      <c r="BQ64" s="2">
        <f t="shared" si="17"/>
        <v>64.852000000000004</v>
      </c>
      <c r="BR64" s="2">
        <f t="shared" si="18"/>
        <v>67.049000000000007</v>
      </c>
      <c r="BS64" s="2">
        <f t="shared" si="19"/>
        <v>68.131</v>
      </c>
      <c r="BT64" s="2">
        <f t="shared" si="20"/>
        <v>67.442999999999998</v>
      </c>
      <c r="BU64" s="2">
        <f t="shared" si="21"/>
        <v>69.802999999999997</v>
      </c>
      <c r="BV64" s="2">
        <f t="shared" si="22"/>
        <v>71.016000000000005</v>
      </c>
      <c r="BW64" s="2">
        <f t="shared" si="23"/>
        <v>67.417000000000002</v>
      </c>
      <c r="BX64" s="2">
        <f t="shared" si="24"/>
        <v>67.150000000000006</v>
      </c>
      <c r="BY64" s="2">
        <f t="shared" si="25"/>
        <v>63.267000000000003</v>
      </c>
      <c r="BZ64" s="2">
        <f t="shared" si="26"/>
        <v>62.232999999999997</v>
      </c>
      <c r="CA64" s="2">
        <f t="shared" si="27"/>
        <v>63.05</v>
      </c>
      <c r="CB64" s="2">
        <f t="shared" si="28"/>
        <v>62.183</v>
      </c>
      <c r="CC64" s="2">
        <f t="shared" si="29"/>
        <v>57.622999999999998</v>
      </c>
      <c r="CE64" s="2" t="str">
        <f t="shared" si="71"/>
        <v/>
      </c>
      <c r="CF64" s="2" t="str">
        <f t="shared" si="71"/>
        <v/>
      </c>
      <c r="CG64" s="2" t="str">
        <f t="shared" si="71"/>
        <v/>
      </c>
      <c r="CH64" s="2" t="str">
        <f t="shared" si="71"/>
        <v/>
      </c>
      <c r="CI64" s="2" t="str">
        <f t="shared" si="71"/>
        <v/>
      </c>
      <c r="CJ64" s="2" t="str">
        <f t="shared" si="71"/>
        <v/>
      </c>
      <c r="CK64" s="2" t="str">
        <f t="shared" si="71"/>
        <v/>
      </c>
      <c r="CL64" s="2" t="str">
        <f t="shared" si="71"/>
        <v/>
      </c>
      <c r="CM64" s="2" t="str">
        <f t="shared" si="71"/>
        <v/>
      </c>
      <c r="CN64" s="2" t="str">
        <f t="shared" si="71"/>
        <v/>
      </c>
      <c r="CO64" s="2" t="str">
        <f t="shared" si="71"/>
        <v/>
      </c>
      <c r="CP64" s="2" t="str">
        <f t="shared" si="71"/>
        <v/>
      </c>
      <c r="CQ64" s="2" t="str">
        <f t="shared" si="71"/>
        <v/>
      </c>
      <c r="CR64" s="2" t="str">
        <f t="shared" si="71"/>
        <v/>
      </c>
      <c r="CS64" s="2" t="str">
        <f t="shared" si="71"/>
        <v/>
      </c>
      <c r="CU64" s="2" t="str">
        <f t="shared" si="31"/>
        <v/>
      </c>
      <c r="CV64" s="2" t="str">
        <f t="shared" si="32"/>
        <v/>
      </c>
      <c r="CW64" s="2" t="str">
        <f t="shared" si="33"/>
        <v/>
      </c>
      <c r="CX64" s="2" t="str">
        <f t="shared" si="34"/>
        <v/>
      </c>
      <c r="CY64" s="2" t="str">
        <f t="shared" si="35"/>
        <v/>
      </c>
      <c r="CZ64" s="2" t="str">
        <f t="shared" si="36"/>
        <v/>
      </c>
      <c r="DA64" s="2" t="str">
        <f t="shared" si="37"/>
        <v/>
      </c>
      <c r="DB64" s="2" t="str">
        <f t="shared" si="38"/>
        <v/>
      </c>
      <c r="DC64" s="2" t="str">
        <f t="shared" si="39"/>
        <v/>
      </c>
      <c r="DD64" s="2" t="str">
        <f t="shared" si="40"/>
        <v/>
      </c>
      <c r="DE64" s="2" t="str">
        <f t="shared" si="41"/>
        <v/>
      </c>
      <c r="DF64" s="2" t="str">
        <f t="shared" si="42"/>
        <v/>
      </c>
      <c r="DG64" s="2" t="str">
        <f t="shared" si="43"/>
        <v/>
      </c>
      <c r="DH64" s="2" t="str">
        <f t="shared" si="44"/>
        <v/>
      </c>
      <c r="DI64" s="2" t="str">
        <f t="shared" si="45"/>
        <v/>
      </c>
      <c r="DK64" s="2">
        <f t="shared" si="81"/>
        <v>59.652831348080902</v>
      </c>
      <c r="DL64" s="2">
        <f t="shared" si="81"/>
        <v>61.971741860465116</v>
      </c>
      <c r="DM64" s="2">
        <f t="shared" si="81"/>
        <v>63.989319087888838</v>
      </c>
      <c r="DN64" s="2">
        <f t="shared" si="81"/>
        <v>66.526595121951232</v>
      </c>
      <c r="DO64" s="2">
        <f t="shared" si="81"/>
        <v>68.322174569616422</v>
      </c>
      <c r="DP64" s="2">
        <f t="shared" si="81"/>
        <v>67.58494634146345</v>
      </c>
      <c r="DQ64" s="2">
        <f t="shared" si="81"/>
        <v>68.982530139372813</v>
      </c>
      <c r="DR64" s="2">
        <f t="shared" si="81"/>
        <v>71.37108996247656</v>
      </c>
      <c r="DS64" s="2">
        <f t="shared" si="81"/>
        <v>68.405672721304299</v>
      </c>
      <c r="DT64" s="2">
        <f t="shared" si="81"/>
        <v>66.931850871080144</v>
      </c>
      <c r="DU64" s="2">
        <f t="shared" si="81"/>
        <v>64.138358974358994</v>
      </c>
      <c r="DV64" s="2">
        <f t="shared" si="81"/>
        <v>62.790909716599188</v>
      </c>
      <c r="DW64" s="2">
        <f t="shared" si="81"/>
        <v>63.065380863039401</v>
      </c>
      <c r="DX64" s="2">
        <f t="shared" si="81"/>
        <v>61.715266837813353</v>
      </c>
      <c r="DY64" s="2">
        <f t="shared" si="81"/>
        <v>59.27619197769198</v>
      </c>
      <c r="EA64" s="2">
        <f t="shared" si="82"/>
        <v>55.379262881457358</v>
      </c>
      <c r="EB64" s="2">
        <f t="shared" si="82"/>
        <v>55.905131599171909</v>
      </c>
      <c r="EC64" s="2">
        <f t="shared" si="82"/>
        <v>57.746873173582699</v>
      </c>
      <c r="ED64" s="2">
        <f t="shared" si="82"/>
        <v>58.224659479929329</v>
      </c>
      <c r="EE64" s="2">
        <f t="shared" si="82"/>
        <v>60.171498735228575</v>
      </c>
      <c r="EF64" s="2">
        <f t="shared" si="82"/>
        <v>60.340672415164022</v>
      </c>
      <c r="EG64" s="2">
        <f t="shared" si="82"/>
        <v>61.283037529739111</v>
      </c>
      <c r="EH64" s="2">
        <f t="shared" si="82"/>
        <v>65.860795293021084</v>
      </c>
      <c r="EI64" s="2">
        <f t="shared" si="82"/>
        <v>61.976134024622304</v>
      </c>
      <c r="EJ64" s="2">
        <f t="shared" si="82"/>
        <v>62.611508468468472</v>
      </c>
      <c r="EK64" s="2">
        <f t="shared" si="82"/>
        <v>59.709674433958575</v>
      </c>
      <c r="EL64" s="2">
        <f t="shared" si="82"/>
        <v>58.953988242261843</v>
      </c>
      <c r="EM64" s="2">
        <f t="shared" si="82"/>
        <v>56.736684983061885</v>
      </c>
      <c r="EN64" s="2">
        <f t="shared" si="82"/>
        <v>59.963186380931973</v>
      </c>
      <c r="EO64" s="2">
        <f t="shared" si="82"/>
        <v>59.50793154958442</v>
      </c>
      <c r="EQ64" s="2">
        <f t="shared" si="83"/>
        <v>54.029313468356889</v>
      </c>
      <c r="ER64" s="2">
        <f t="shared" si="83"/>
        <v>54.988681213747036</v>
      </c>
      <c r="ES64" s="2">
        <f t="shared" si="83"/>
        <v>57.248417741966875</v>
      </c>
      <c r="ET64" s="2">
        <f t="shared" si="83"/>
        <v>57.646980982867063</v>
      </c>
      <c r="EU64" s="2">
        <f t="shared" si="83"/>
        <v>60.413410930725647</v>
      </c>
      <c r="EV64" s="2">
        <f t="shared" si="83"/>
        <v>60.340672415164022</v>
      </c>
      <c r="EW64" s="2">
        <f t="shared" si="83"/>
        <v>61.385370963939103</v>
      </c>
      <c r="EX64" s="2">
        <f t="shared" si="83"/>
        <v>65.112097446672053</v>
      </c>
      <c r="EY64" s="2">
        <f t="shared" si="83"/>
        <v>61.784023949975605</v>
      </c>
      <c r="EZ64" s="2">
        <f t="shared" si="83"/>
        <v>62.13458974534035</v>
      </c>
      <c r="FA64" s="2">
        <f t="shared" si="83"/>
        <v>59.116105296019548</v>
      </c>
      <c r="FB64" s="2">
        <f t="shared" si="83"/>
        <v>58.953988242261843</v>
      </c>
      <c r="FC64" s="2">
        <f t="shared" si="83"/>
        <v>56.876292262822957</v>
      </c>
      <c r="FD64" s="2">
        <f t="shared" si="83"/>
        <v>58.539518494587952</v>
      </c>
      <c r="FE64" s="2">
        <f t="shared" si="83"/>
        <v>62.295001546537875</v>
      </c>
      <c r="FG64" s="2">
        <f t="shared" si="84"/>
        <v>0.39028069076826216</v>
      </c>
      <c r="FH64" s="2">
        <f t="shared" si="84"/>
        <v>0.34857706156785578</v>
      </c>
      <c r="FI64" s="2">
        <f t="shared" si="84"/>
        <v>0.34345718416540832</v>
      </c>
      <c r="FJ64" s="2">
        <f t="shared" si="84"/>
        <v>0.33678537311392481</v>
      </c>
      <c r="FK64" s="2">
        <f t="shared" si="84"/>
        <v>0.34815497059662814</v>
      </c>
      <c r="FL64" s="2">
        <f t="shared" si="84"/>
        <v>0.33936144634481863</v>
      </c>
      <c r="FM64" s="2">
        <f t="shared" si="84"/>
        <v>0.32492213282273136</v>
      </c>
      <c r="FN64" s="2">
        <f t="shared" si="84"/>
        <v>0.30775296207773717</v>
      </c>
      <c r="FO64" s="2">
        <f t="shared" si="84"/>
        <v>0.31283211840196118</v>
      </c>
      <c r="FP64" s="2">
        <f t="shared" si="84"/>
        <v>0.32004329991251901</v>
      </c>
      <c r="FQ64" s="2">
        <f t="shared" si="84"/>
        <v>0.3046699761590817</v>
      </c>
      <c r="FR64" s="2">
        <f t="shared" si="84"/>
        <v>0.30287409450430602</v>
      </c>
      <c r="FS64" s="2">
        <f t="shared" si="84"/>
        <v>0.31056573419762462</v>
      </c>
      <c r="FT64" s="2">
        <f t="shared" si="84"/>
        <v>0.344697775312794</v>
      </c>
      <c r="FU64" s="2">
        <f t="shared" si="84"/>
        <v>0.29502979427676179</v>
      </c>
      <c r="FW64" s="2">
        <f t="shared" si="72"/>
        <v>7.2033539637211225E-5</v>
      </c>
      <c r="FX64" s="2">
        <f t="shared" si="72"/>
        <v>6.0344719589912874E-5</v>
      </c>
      <c r="FY64" s="2">
        <f t="shared" si="72"/>
        <v>6.3459702413836273E-5</v>
      </c>
      <c r="FZ64" s="2">
        <f t="shared" si="72"/>
        <v>6.3480797309119872E-5</v>
      </c>
      <c r="GA64" s="2">
        <f t="shared" si="72"/>
        <v>5.4908701832134371E-5</v>
      </c>
      <c r="GB64" s="2">
        <f t="shared" si="72"/>
        <v>5.6507693895143072E-5</v>
      </c>
      <c r="GC64" s="2">
        <f t="shared" si="72"/>
        <v>5.4237968612961874E-5</v>
      </c>
      <c r="GD64" s="2">
        <f t="shared" si="72"/>
        <v>5.8944096642315946E-5</v>
      </c>
      <c r="GE64" s="2">
        <f t="shared" si="72"/>
        <v>6.4702751655956666E-5</v>
      </c>
      <c r="GF64" s="2">
        <f t="shared" si="72"/>
        <v>6.2623476901735631E-5</v>
      </c>
      <c r="GG64" s="2">
        <f t="shared" si="72"/>
        <v>6.5589062200467946E-5</v>
      </c>
      <c r="GH64" s="2">
        <f t="shared" si="72"/>
        <v>6.0384570584801748E-5</v>
      </c>
      <c r="GI64" s="2">
        <f t="shared" si="72"/>
        <v>5.1911527694154803E-5</v>
      </c>
      <c r="GJ64" s="2">
        <f t="shared" si="72"/>
        <v>3.9885071894224266E-5</v>
      </c>
      <c r="GK64" s="2">
        <f t="shared" si="72"/>
        <v>3.3074554960153314E-5</v>
      </c>
      <c r="GM64" s="86">
        <f t="shared" si="73"/>
        <v>2.5558158628782102E-3</v>
      </c>
      <c r="GN64" s="86">
        <f t="shared" si="73"/>
        <v>8.8113815849561784E-4</v>
      </c>
      <c r="GO64" s="86">
        <f t="shared" si="73"/>
        <v>7.0949046701081003E-4</v>
      </c>
      <c r="GP64" s="86">
        <f t="shared" si="73"/>
        <v>5.2432172668228424E-4</v>
      </c>
      <c r="GQ64" s="86">
        <f t="shared" si="73"/>
        <v>7.9382087348410675E-4</v>
      </c>
      <c r="GR64" s="86">
        <f t="shared" si="73"/>
        <v>5.6256243413290536E-4</v>
      </c>
      <c r="GS64" s="86">
        <f t="shared" si="73"/>
        <v>3.930809491691412E-4</v>
      </c>
      <c r="GT64" s="86">
        <f t="shared" si="73"/>
        <v>2.2661992088194834E-4</v>
      </c>
      <c r="GU64" s="86">
        <f t="shared" si="73"/>
        <v>2.2322892152344993E-4</v>
      </c>
      <c r="GV64" s="86">
        <f t="shared" si="73"/>
        <v>3.5440898968585352E-4</v>
      </c>
      <c r="GW64" s="86">
        <f t="shared" si="73"/>
        <v>1.7838645203933345E-4</v>
      </c>
      <c r="GX64" s="86">
        <f t="shared" si="73"/>
        <v>1.7851210941941355E-4</v>
      </c>
      <c r="GY64" s="86">
        <f t="shared" si="73"/>
        <v>2.3329119975990298E-4</v>
      </c>
      <c r="GZ64" s="86">
        <f t="shared" si="73"/>
        <v>7.0804547089225176E-4</v>
      </c>
      <c r="HA64" s="86">
        <f t="shared" si="73"/>
        <v>8.9960771217189271E-5</v>
      </c>
      <c r="HC64" s="86">
        <f t="shared" si="78"/>
        <v>1.9674256226793996E-10</v>
      </c>
      <c r="HD64" s="86">
        <f t="shared" si="74"/>
        <v>5.7392778541767479E-13</v>
      </c>
      <c r="HE64" s="86">
        <f t="shared" si="74"/>
        <v>8.144683664721291E-13</v>
      </c>
      <c r="HF64" s="86">
        <f t="shared" si="74"/>
        <v>1.0805725467857446E-13</v>
      </c>
      <c r="HG64" s="86">
        <f t="shared" si="74"/>
        <v>2.2779373210180369E-13</v>
      </c>
      <c r="HH64" s="86">
        <f t="shared" si="74"/>
        <v>1.8524275319889468E-14</v>
      </c>
      <c r="HI64" s="86">
        <f t="shared" si="74"/>
        <v>1.5668996089769142E-14</v>
      </c>
      <c r="HJ64" s="86">
        <f t="shared" si="74"/>
        <v>3.8411716286798339E-15</v>
      </c>
      <c r="HK64" s="86">
        <f t="shared" si="74"/>
        <v>8.1496421776721472E-15</v>
      </c>
      <c r="HL64" s="86">
        <f t="shared" si="74"/>
        <v>2.459656737277363E-14</v>
      </c>
      <c r="HM64" s="86">
        <f t="shared" si="74"/>
        <v>1.4602895982862014E-15</v>
      </c>
      <c r="HN64" s="86">
        <f t="shared" si="74"/>
        <v>5.1905546279767602E-15</v>
      </c>
      <c r="HO64" s="86">
        <f t="shared" si="74"/>
        <v>7.9480022930753873E-14</v>
      </c>
      <c r="HP64" s="86">
        <f t="shared" si="74"/>
        <v>4.9597501702190805E-13</v>
      </c>
      <c r="HQ64" s="86">
        <f t="shared" si="74"/>
        <v>1.6975534434228034E-17</v>
      </c>
      <c r="HS64" s="86">
        <f t="shared" si="75"/>
        <v>4.2634961416192166E-48</v>
      </c>
      <c r="HT64" s="86">
        <f t="shared" si="75"/>
        <v>1.6341834089541206E-60</v>
      </c>
      <c r="HU64" s="86">
        <f t="shared" si="75"/>
        <v>2.015671812285115E-60</v>
      </c>
      <c r="HV64" s="86">
        <f t="shared" si="75"/>
        <v>3.73275398334439E-67</v>
      </c>
      <c r="HW64" s="86">
        <f t="shared" si="75"/>
        <v>1.4079235391982905E-65</v>
      </c>
      <c r="HX64" s="86">
        <f t="shared" si="75"/>
        <v>1.3286679429637348E-72</v>
      </c>
      <c r="HY64" s="86">
        <f t="shared" si="75"/>
        <v>1.022660414821364E-71</v>
      </c>
      <c r="HZ64" s="86">
        <f t="shared" si="75"/>
        <v>2.7758140961415201E-74</v>
      </c>
      <c r="IA64" s="86">
        <f t="shared" si="75"/>
        <v>5.095843885119058E-73</v>
      </c>
      <c r="IB64" s="86">
        <f t="shared" si="75"/>
        <v>3.4568704747598135E-69</v>
      </c>
      <c r="IC64" s="86">
        <f t="shared" si="75"/>
        <v>1.980370391751293E-76</v>
      </c>
      <c r="ID64" s="86">
        <f t="shared" si="75"/>
        <v>6.3357904655914988E-73</v>
      </c>
      <c r="IE64" s="86">
        <f t="shared" si="75"/>
        <v>3.8486949766230136E-67</v>
      </c>
      <c r="IF64" s="86">
        <f t="shared" si="75"/>
        <v>8.4251760183967824E-42</v>
      </c>
      <c r="IG64" s="86">
        <f t="shared" si="75"/>
        <v>4.0778157799136771E-32</v>
      </c>
      <c r="II64" s="86">
        <f t="shared" si="76"/>
        <v>2.9250159674006769E-167</v>
      </c>
      <c r="IJ64" s="86">
        <f t="shared" si="76"/>
        <v>7.7021425337978871E-240</v>
      </c>
      <c r="IK64" s="86">
        <f t="shared" si="76"/>
        <v>5.298802482437091E-239</v>
      </c>
      <c r="IL64" s="86">
        <f t="shared" si="76"/>
        <v>7.6887981668213019E-264</v>
      </c>
      <c r="IM64" s="86">
        <f t="shared" si="76"/>
        <v>1.9319928792891337E-254</v>
      </c>
      <c r="IN64" s="86">
        <f t="shared" si="76"/>
        <v>1.39442051043013E-281</v>
      </c>
      <c r="IO64" s="86">
        <f t="shared" si="76"/>
        <v>4.4518921159985501E-278</v>
      </c>
      <c r="IP64" s="86">
        <f t="shared" si="76"/>
        <v>2.1063327381524058E-286</v>
      </c>
      <c r="IQ64" s="86">
        <f t="shared" si="76"/>
        <v>1.8624248322439674E-281</v>
      </c>
      <c r="IR64" s="86">
        <f t="shared" si="76"/>
        <v>2.0988107068556607E-266</v>
      </c>
      <c r="IS64" s="86">
        <f t="shared" si="76"/>
        <v>1.6761014203625767E-295</v>
      </c>
      <c r="IT64" s="86">
        <f t="shared" si="76"/>
        <v>8.7978639432048174E-282</v>
      </c>
      <c r="IU64" s="86">
        <f t="shared" si="76"/>
        <v>6.3461118379083581E-260</v>
      </c>
      <c r="IV64" s="86">
        <f t="shared" si="76"/>
        <v>1.4072494394353049E-112</v>
      </c>
      <c r="IW64" s="86">
        <f t="shared" si="76"/>
        <v>8.1230734467850222E-78</v>
      </c>
      <c r="IY64" s="86">
        <f t="shared" si="77"/>
        <v>2.5558160596207725E-3</v>
      </c>
      <c r="IZ64" s="86">
        <f t="shared" si="77"/>
        <v>8.8113815906954557E-4</v>
      </c>
      <c r="JA64" s="86">
        <f t="shared" si="77"/>
        <v>7.0949046782527842E-4</v>
      </c>
      <c r="JB64" s="86">
        <f t="shared" si="77"/>
        <v>5.2432172679034146E-4</v>
      </c>
      <c r="JC64" s="86">
        <f t="shared" si="77"/>
        <v>7.9382087371190045E-4</v>
      </c>
      <c r="JD64" s="86">
        <f t="shared" si="77"/>
        <v>5.6256243415142961E-4</v>
      </c>
      <c r="JE64" s="86">
        <f t="shared" si="77"/>
        <v>3.930809491848102E-4</v>
      </c>
      <c r="JF64" s="86">
        <f t="shared" si="77"/>
        <v>2.2661992088578951E-4</v>
      </c>
      <c r="JG64" s="86">
        <f t="shared" si="77"/>
        <v>2.2322892153159958E-4</v>
      </c>
      <c r="JH64" s="86">
        <f t="shared" si="77"/>
        <v>3.5440898971045011E-4</v>
      </c>
      <c r="JI64" s="86">
        <f t="shared" si="77"/>
        <v>1.7838645204079374E-4</v>
      </c>
      <c r="JJ64" s="86">
        <f t="shared" si="77"/>
        <v>1.7851210942460412E-4</v>
      </c>
      <c r="JK64" s="86">
        <f t="shared" si="77"/>
        <v>2.33291199839383E-4</v>
      </c>
      <c r="JL64" s="86">
        <f t="shared" si="77"/>
        <v>7.0804547138822677E-4</v>
      </c>
      <c r="JM64" s="86">
        <f t="shared" si="77"/>
        <v>8.9960771217206253E-5</v>
      </c>
    </row>
    <row r="65" spans="2:273" x14ac:dyDescent="0.25">
      <c r="B65" s="2">
        <v>38</v>
      </c>
      <c r="C65" s="37">
        <v>62.459000000000003</v>
      </c>
      <c r="D65" s="37">
        <v>63.23</v>
      </c>
      <c r="E65" s="37">
        <v>64.688999999999993</v>
      </c>
      <c r="F65" s="37">
        <v>68.033000000000001</v>
      </c>
      <c r="G65" s="37">
        <v>68.606999999999999</v>
      </c>
      <c r="H65" s="37">
        <v>68.918000000000006</v>
      </c>
      <c r="I65" s="37">
        <v>69.361000000000004</v>
      </c>
      <c r="J65" s="37">
        <v>71.295000000000002</v>
      </c>
      <c r="K65" s="37">
        <v>67.966999999999999</v>
      </c>
      <c r="L65" s="37">
        <v>67.033000000000001</v>
      </c>
      <c r="M65" s="37">
        <v>63.683</v>
      </c>
      <c r="N65" s="37">
        <v>62.482999999999997</v>
      </c>
      <c r="O65" s="37">
        <v>62.716999999999999</v>
      </c>
      <c r="P65" s="37">
        <v>62.366999999999997</v>
      </c>
      <c r="Q65" s="37">
        <v>60.033000000000001</v>
      </c>
      <c r="S65" s="4">
        <f t="shared" si="79"/>
        <v>61.013605101203709</v>
      </c>
      <c r="T65" s="4">
        <f t="shared" si="79"/>
        <v>61.06343222094204</v>
      </c>
      <c r="U65" s="4">
        <f t="shared" si="79"/>
        <v>62.885209984801435</v>
      </c>
      <c r="V65" s="4">
        <f t="shared" si="79"/>
        <v>64.52332342420371</v>
      </c>
      <c r="W65" s="4">
        <f t="shared" si="79"/>
        <v>66.514447238817326</v>
      </c>
      <c r="X65" s="4">
        <f t="shared" si="79"/>
        <v>65.91149289125849</v>
      </c>
      <c r="Y65" s="4">
        <f t="shared" si="79"/>
        <v>67.020856076943716</v>
      </c>
      <c r="Z65" s="4">
        <f t="shared" si="79"/>
        <v>70.025909505557252</v>
      </c>
      <c r="AA65" s="4">
        <f t="shared" si="79"/>
        <v>66.762646005094865</v>
      </c>
      <c r="AB65" s="4">
        <f t="shared" si="79"/>
        <v>66.056492252407182</v>
      </c>
      <c r="AC65" s="4">
        <f t="shared" si="79"/>
        <v>63.092705488270596</v>
      </c>
      <c r="AD65" s="4">
        <f t="shared" si="79"/>
        <v>61.963224437072547</v>
      </c>
      <c r="AE65" s="4">
        <f t="shared" si="79"/>
        <v>61.494901540254865</v>
      </c>
      <c r="AF65" s="4">
        <f t="shared" si="79"/>
        <v>62.101059463211143</v>
      </c>
      <c r="AG65" s="4">
        <f t="shared" si="79"/>
        <v>59.552136547924221</v>
      </c>
      <c r="AI65" s="4">
        <f t="shared" si="80"/>
        <v>1.4453948987962946</v>
      </c>
      <c r="AJ65" s="4">
        <f t="shared" si="80"/>
        <v>2.1665677790579565</v>
      </c>
      <c r="AK65" s="4">
        <f t="shared" si="80"/>
        <v>1.8037900151985582</v>
      </c>
      <c r="AL65" s="4">
        <f t="shared" si="80"/>
        <v>3.5096765757962913</v>
      </c>
      <c r="AM65" s="4">
        <f t="shared" si="80"/>
        <v>2.0925527611826737</v>
      </c>
      <c r="AN65" s="4">
        <f t="shared" si="80"/>
        <v>3.0065071087415163</v>
      </c>
      <c r="AO65" s="4">
        <f t="shared" si="80"/>
        <v>2.3401439230562886</v>
      </c>
      <c r="AP65" s="4">
        <f t="shared" si="80"/>
        <v>1.2690904944427501</v>
      </c>
      <c r="AQ65" s="4">
        <f t="shared" si="80"/>
        <v>1.2043539949051336</v>
      </c>
      <c r="AR65" s="4">
        <f t="shared" si="80"/>
        <v>0.97650774759281944</v>
      </c>
      <c r="AS65" s="4">
        <f t="shared" si="80"/>
        <v>0.59029451172940384</v>
      </c>
      <c r="AT65" s="4">
        <f t="shared" si="80"/>
        <v>0.51977556292744964</v>
      </c>
      <c r="AU65" s="4">
        <f t="shared" si="80"/>
        <v>1.2220984597451334</v>
      </c>
      <c r="AV65" s="4">
        <f t="shared" si="80"/>
        <v>0.26594053678885388</v>
      </c>
      <c r="AW65" s="4">
        <f t="shared" si="80"/>
        <v>0.48086345207578063</v>
      </c>
      <c r="AY65" s="2">
        <f t="shared" si="70"/>
        <v>57.972798495589871</v>
      </c>
      <c r="AZ65" s="2">
        <f t="shared" si="70"/>
        <v>59.809990618340791</v>
      </c>
      <c r="BA65" s="2">
        <f t="shared" si="70"/>
        <v>61.805608268579746</v>
      </c>
      <c r="BB65" s="2">
        <f t="shared" si="70"/>
        <v>63.703413348813122</v>
      </c>
      <c r="BC65" s="2">
        <f t="shared" si="70"/>
        <v>65.408267456204129</v>
      </c>
      <c r="BD65" s="2">
        <f t="shared" si="70"/>
        <v>65.060431628514834</v>
      </c>
      <c r="BE65" s="2">
        <f t="shared" si="70"/>
        <v>66.40964047046667</v>
      </c>
      <c r="BF65" s="2">
        <f t="shared" si="70"/>
        <v>69.649029564804579</v>
      </c>
      <c r="BG65" s="2">
        <f t="shared" si="70"/>
        <v>66.372487132696151</v>
      </c>
      <c r="BH65" s="2">
        <f t="shared" si="70"/>
        <v>65.507737645504818</v>
      </c>
      <c r="BI65" s="2">
        <f t="shared" si="70"/>
        <v>62.7837719021014</v>
      </c>
      <c r="BJ65" s="2">
        <f t="shared" si="70"/>
        <v>61.655056489470304</v>
      </c>
      <c r="BK65" s="2">
        <f t="shared" si="70"/>
        <v>61.10260938318261</v>
      </c>
      <c r="BL65" s="2">
        <f t="shared" si="70"/>
        <v>61.11885089816775</v>
      </c>
      <c r="BM65" s="2">
        <f t="shared" si="70"/>
        <v>59.417035414622475</v>
      </c>
      <c r="BO65" s="2">
        <f t="shared" si="15"/>
        <v>62.459000000000003</v>
      </c>
      <c r="BP65" s="2">
        <f t="shared" si="16"/>
        <v>63.23</v>
      </c>
      <c r="BQ65" s="2">
        <f t="shared" si="17"/>
        <v>64.688999999999993</v>
      </c>
      <c r="BR65" s="2">
        <f t="shared" si="18"/>
        <v>68.033000000000001</v>
      </c>
      <c r="BS65" s="2">
        <f t="shared" si="19"/>
        <v>68.606999999999999</v>
      </c>
      <c r="BT65" s="2">
        <f t="shared" si="20"/>
        <v>68.918000000000006</v>
      </c>
      <c r="BU65" s="2">
        <f t="shared" si="21"/>
        <v>69.361000000000004</v>
      </c>
      <c r="BV65" s="2">
        <f t="shared" si="22"/>
        <v>71.295000000000002</v>
      </c>
      <c r="BW65" s="2">
        <f t="shared" si="23"/>
        <v>67.966999999999999</v>
      </c>
      <c r="BX65" s="2">
        <f t="shared" si="24"/>
        <v>67.033000000000001</v>
      </c>
      <c r="BY65" s="2">
        <f t="shared" si="25"/>
        <v>63.683</v>
      </c>
      <c r="BZ65" s="2">
        <f t="shared" si="26"/>
        <v>62.482999999999997</v>
      </c>
      <c r="CA65" s="2">
        <f t="shared" si="27"/>
        <v>62.716999999999999</v>
      </c>
      <c r="CB65" s="2">
        <f t="shared" si="28"/>
        <v>62.366999999999997</v>
      </c>
      <c r="CC65" s="2">
        <f t="shared" si="29"/>
        <v>60.033000000000001</v>
      </c>
      <c r="CE65" s="2" t="str">
        <f t="shared" si="71"/>
        <v/>
      </c>
      <c r="CF65" s="2" t="str">
        <f t="shared" si="71"/>
        <v/>
      </c>
      <c r="CG65" s="2" t="str">
        <f t="shared" si="71"/>
        <v/>
      </c>
      <c r="CH65" s="2" t="str">
        <f t="shared" si="71"/>
        <v/>
      </c>
      <c r="CI65" s="2" t="str">
        <f t="shared" si="71"/>
        <v/>
      </c>
      <c r="CJ65" s="2" t="str">
        <f t="shared" si="71"/>
        <v/>
      </c>
      <c r="CK65" s="2" t="str">
        <f t="shared" si="71"/>
        <v/>
      </c>
      <c r="CL65" s="2" t="str">
        <f t="shared" si="71"/>
        <v/>
      </c>
      <c r="CM65" s="2" t="str">
        <f t="shared" si="71"/>
        <v/>
      </c>
      <c r="CN65" s="2" t="str">
        <f t="shared" si="71"/>
        <v/>
      </c>
      <c r="CO65" s="2" t="str">
        <f t="shared" si="71"/>
        <v/>
      </c>
      <c r="CP65" s="2" t="str">
        <f t="shared" si="71"/>
        <v/>
      </c>
      <c r="CQ65" s="2" t="str">
        <f t="shared" si="71"/>
        <v/>
      </c>
      <c r="CR65" s="2" t="str">
        <f t="shared" si="71"/>
        <v/>
      </c>
      <c r="CS65" s="2" t="str">
        <f t="shared" si="71"/>
        <v/>
      </c>
      <c r="CU65" s="2" t="str">
        <f t="shared" si="31"/>
        <v/>
      </c>
      <c r="CV65" s="2" t="str">
        <f t="shared" si="32"/>
        <v/>
      </c>
      <c r="CW65" s="2" t="str">
        <f t="shared" si="33"/>
        <v/>
      </c>
      <c r="CX65" s="2" t="str">
        <f t="shared" si="34"/>
        <v/>
      </c>
      <c r="CY65" s="2" t="str">
        <f t="shared" si="35"/>
        <v/>
      </c>
      <c r="CZ65" s="2" t="str">
        <f t="shared" si="36"/>
        <v/>
      </c>
      <c r="DA65" s="2" t="str">
        <f t="shared" si="37"/>
        <v/>
      </c>
      <c r="DB65" s="2" t="str">
        <f t="shared" si="38"/>
        <v/>
      </c>
      <c r="DC65" s="2" t="str">
        <f t="shared" si="39"/>
        <v/>
      </c>
      <c r="DD65" s="2" t="str">
        <f t="shared" si="40"/>
        <v/>
      </c>
      <c r="DE65" s="2" t="str">
        <f t="shared" si="41"/>
        <v/>
      </c>
      <c r="DF65" s="2" t="str">
        <f t="shared" si="42"/>
        <v/>
      </c>
      <c r="DG65" s="2" t="str">
        <f t="shared" si="43"/>
        <v/>
      </c>
      <c r="DH65" s="2" t="str">
        <f t="shared" si="44"/>
        <v/>
      </c>
      <c r="DI65" s="2" t="str">
        <f t="shared" si="45"/>
        <v/>
      </c>
      <c r="DK65" s="2">
        <f t="shared" si="81"/>
        <v>59.919632093563443</v>
      </c>
      <c r="DL65" s="2">
        <f t="shared" si="81"/>
        <v>62.206616701902746</v>
      </c>
      <c r="DM65" s="2">
        <f t="shared" si="81"/>
        <v>64.243352763515531</v>
      </c>
      <c r="DN65" s="2">
        <f t="shared" si="81"/>
        <v>66.843984320557496</v>
      </c>
      <c r="DO65" s="2">
        <f t="shared" si="81"/>
        <v>68.561389308366046</v>
      </c>
      <c r="DP65" s="2">
        <f t="shared" si="81"/>
        <v>67.805710801393758</v>
      </c>
      <c r="DQ65" s="2">
        <f t="shared" si="81"/>
        <v>69.192856097560963</v>
      </c>
      <c r="DR65" s="2">
        <f t="shared" si="81"/>
        <v>71.593630393996264</v>
      </c>
      <c r="DS65" s="2">
        <f t="shared" si="81"/>
        <v>68.658115658168285</v>
      </c>
      <c r="DT65" s="2">
        <f t="shared" si="81"/>
        <v>67.0997512195122</v>
      </c>
      <c r="DU65" s="2">
        <f t="shared" si="81"/>
        <v>64.350205128205147</v>
      </c>
      <c r="DV65" s="2">
        <f t="shared" si="81"/>
        <v>63.026523886639673</v>
      </c>
      <c r="DW65" s="2">
        <f t="shared" si="81"/>
        <v>63.341250938086304</v>
      </c>
      <c r="DX65" s="2">
        <f t="shared" si="81"/>
        <v>61.896047417698583</v>
      </c>
      <c r="DY65" s="2">
        <f t="shared" si="81"/>
        <v>59.439285285285287</v>
      </c>
      <c r="EA65" s="2">
        <f t="shared" si="82"/>
        <v>55.199210956718311</v>
      </c>
      <c r="EB65" s="2">
        <f t="shared" si="82"/>
        <v>55.725411289820045</v>
      </c>
      <c r="EC65" s="2">
        <f t="shared" si="82"/>
        <v>57.55580280537697</v>
      </c>
      <c r="ED65" s="2">
        <f t="shared" si="82"/>
        <v>58.063129537995479</v>
      </c>
      <c r="EE65" s="2">
        <f t="shared" si="82"/>
        <v>60.024136104504073</v>
      </c>
      <c r="EF65" s="2">
        <f t="shared" si="82"/>
        <v>60.186404659463378</v>
      </c>
      <c r="EG65" s="2">
        <f t="shared" si="82"/>
        <v>61.1358501560874</v>
      </c>
      <c r="EH65" s="2">
        <f t="shared" si="82"/>
        <v>65.659942735640215</v>
      </c>
      <c r="EI65" s="2">
        <f t="shared" si="82"/>
        <v>61.793669579401133</v>
      </c>
      <c r="EJ65" s="2">
        <f t="shared" si="82"/>
        <v>62.42308732732733</v>
      </c>
      <c r="EK65" s="2">
        <f t="shared" si="82"/>
        <v>59.523484038215052</v>
      </c>
      <c r="EL65" s="2">
        <f t="shared" si="82"/>
        <v>58.776103450619452</v>
      </c>
      <c r="EM65" s="2">
        <f t="shared" si="82"/>
        <v>56.570231009365251</v>
      </c>
      <c r="EN65" s="2">
        <f t="shared" si="82"/>
        <v>59.771502536691415</v>
      </c>
      <c r="EO65" s="2">
        <f t="shared" si="82"/>
        <v>59.368231856996466</v>
      </c>
      <c r="EQ65" s="2">
        <f t="shared" si="83"/>
        <v>53.870655811355576</v>
      </c>
      <c r="ER65" s="2">
        <f t="shared" si="83"/>
        <v>54.821920867495137</v>
      </c>
      <c r="ES65" s="2">
        <f t="shared" si="83"/>
        <v>57.064578824857442</v>
      </c>
      <c r="ET65" s="2">
        <f t="shared" si="83"/>
        <v>57.493957348122549</v>
      </c>
      <c r="EU65" s="2">
        <f t="shared" si="83"/>
        <v>60.262474078293607</v>
      </c>
      <c r="EV65" s="2">
        <f t="shared" si="83"/>
        <v>60.186404659463378</v>
      </c>
      <c r="EW65" s="2">
        <f t="shared" si="83"/>
        <v>61.236700469639132</v>
      </c>
      <c r="EX65" s="2">
        <f t="shared" si="83"/>
        <v>64.92212219498019</v>
      </c>
      <c r="EY65" s="2">
        <f t="shared" si="83"/>
        <v>61.604391683980566</v>
      </c>
      <c r="EZ65" s="2">
        <f t="shared" si="83"/>
        <v>61.95316099997725</v>
      </c>
      <c r="FA65" s="2">
        <f t="shared" si="83"/>
        <v>58.938676832108214</v>
      </c>
      <c r="FB65" s="2">
        <f t="shared" si="83"/>
        <v>58.776103450619452</v>
      </c>
      <c r="FC65" s="2">
        <f t="shared" si="83"/>
        <v>56.707819963403139</v>
      </c>
      <c r="FD65" s="2">
        <f t="shared" si="83"/>
        <v>58.36731477742331</v>
      </c>
      <c r="FE65" s="2">
        <f t="shared" si="83"/>
        <v>62.106990636869746</v>
      </c>
      <c r="FG65" s="2">
        <f t="shared" si="84"/>
        <v>0.41240571735506365</v>
      </c>
      <c r="FH65" s="2">
        <f t="shared" si="84"/>
        <v>0.36977169377939961</v>
      </c>
      <c r="FI65" s="2">
        <f t="shared" si="84"/>
        <v>0.36451470717508155</v>
      </c>
      <c r="FJ65" s="2">
        <f t="shared" si="84"/>
        <v>0.35765667834719689</v>
      </c>
      <c r="FK65" s="2">
        <f t="shared" si="84"/>
        <v>0.36933848934946656</v>
      </c>
      <c r="FL65" s="2">
        <f t="shared" si="84"/>
        <v>0.36030566586255952</v>
      </c>
      <c r="FM65" s="2">
        <f t="shared" si="84"/>
        <v>0.34544117814038322</v>
      </c>
      <c r="FN65" s="2">
        <f t="shared" si="84"/>
        <v>0.32771410552871527</v>
      </c>
      <c r="FO65" s="2">
        <f t="shared" si="84"/>
        <v>0.33296424372475431</v>
      </c>
      <c r="FP65" s="2">
        <f t="shared" si="84"/>
        <v>0.34040960464172731</v>
      </c>
      <c r="FQ65" s="2">
        <f t="shared" si="84"/>
        <v>0.32452489787574001</v>
      </c>
      <c r="FR65" s="2">
        <f t="shared" si="84"/>
        <v>0.32266629097367977</v>
      </c>
      <c r="FS65" s="2">
        <f t="shared" si="84"/>
        <v>0.33062218247393049</v>
      </c>
      <c r="FT65" s="2">
        <f t="shared" si="84"/>
        <v>0.36578898248486275</v>
      </c>
      <c r="FU65" s="2">
        <f t="shared" si="84"/>
        <v>0.31454066916012924</v>
      </c>
      <c r="FW65" s="2">
        <f t="shared" si="72"/>
        <v>7.8982656700136772E-5</v>
      </c>
      <c r="FX65" s="2">
        <f t="shared" si="72"/>
        <v>6.6166284065936751E-5</v>
      </c>
      <c r="FY65" s="2">
        <f t="shared" si="72"/>
        <v>6.9581754017774972E-5</v>
      </c>
      <c r="FZ65" s="2">
        <f t="shared" si="72"/>
        <v>6.9604883827231975E-5</v>
      </c>
      <c r="GA65" s="2">
        <f t="shared" si="72"/>
        <v>6.0205875397288977E-5</v>
      </c>
      <c r="GB65" s="2">
        <f t="shared" si="72"/>
        <v>6.1959116484101588E-5</v>
      </c>
      <c r="GC65" s="2">
        <f t="shared" si="72"/>
        <v>5.947043879140667E-5</v>
      </c>
      <c r="GD65" s="2">
        <f t="shared" si="72"/>
        <v>6.4630549217348774E-5</v>
      </c>
      <c r="GE65" s="2">
        <f t="shared" si="72"/>
        <v>7.0944713555605855E-5</v>
      </c>
      <c r="GF65" s="2">
        <f t="shared" si="72"/>
        <v>6.8664862130059419E-5</v>
      </c>
      <c r="GG65" s="2">
        <f t="shared" si="72"/>
        <v>7.1916521526699641E-5</v>
      </c>
      <c r="GH65" s="2">
        <f t="shared" si="72"/>
        <v>6.6209979303974599E-5</v>
      </c>
      <c r="GI65" s="2">
        <f t="shared" si="72"/>
        <v>5.6919573173086564E-5</v>
      </c>
      <c r="GJ65" s="2">
        <f t="shared" si="72"/>
        <v>4.3732943397513952E-5</v>
      </c>
      <c r="GK65" s="2">
        <f t="shared" si="72"/>
        <v>3.6265412638980493E-5</v>
      </c>
      <c r="GM65" s="86">
        <f t="shared" si="73"/>
        <v>3.6143879366293589E-3</v>
      </c>
      <c r="GN65" s="86">
        <f t="shared" si="73"/>
        <v>1.3539017643896072E-3</v>
      </c>
      <c r="GO65" s="86">
        <f t="shared" si="73"/>
        <v>1.1142967175518763E-3</v>
      </c>
      <c r="GP65" s="86">
        <f t="shared" si="73"/>
        <v>8.4857130900228546E-4</v>
      </c>
      <c r="GQ65" s="86">
        <f t="shared" si="73"/>
        <v>1.2405656057468846E-3</v>
      </c>
      <c r="GR65" s="86">
        <f t="shared" si="73"/>
        <v>9.0719521274530842E-4</v>
      </c>
      <c r="GS65" s="86">
        <f t="shared" si="73"/>
        <v>6.4227666123468257E-4</v>
      </c>
      <c r="GT65" s="86">
        <f t="shared" si="73"/>
        <v>3.816932163516206E-4</v>
      </c>
      <c r="GU65" s="86">
        <f t="shared" si="73"/>
        <v>3.8268334898504717E-4</v>
      </c>
      <c r="GV65" s="86">
        <f t="shared" si="73"/>
        <v>5.7981583396859038E-4</v>
      </c>
      <c r="GW65" s="86">
        <f t="shared" si="73"/>
        <v>3.0793807552671493E-4</v>
      </c>
      <c r="GX65" s="86">
        <f t="shared" si="73"/>
        <v>3.0644436024389256E-4</v>
      </c>
      <c r="GY65" s="86">
        <f t="shared" si="73"/>
        <v>3.9461062000322735E-4</v>
      </c>
      <c r="GZ65" s="86">
        <f t="shared" si="73"/>
        <v>1.116649444096807E-3</v>
      </c>
      <c r="HA65" s="86">
        <f t="shared" si="73"/>
        <v>1.6558786561492894E-4</v>
      </c>
      <c r="HC65" s="86">
        <f t="shared" si="78"/>
        <v>4.5551488135639597E-10</v>
      </c>
      <c r="HD65" s="86">
        <f t="shared" si="74"/>
        <v>1.7480837726581888E-12</v>
      </c>
      <c r="HE65" s="86">
        <f t="shared" si="74"/>
        <v>2.4722050314407178E-12</v>
      </c>
      <c r="HF65" s="86">
        <f t="shared" si="74"/>
        <v>3.6226912315217204E-13</v>
      </c>
      <c r="HG65" s="86">
        <f t="shared" si="74"/>
        <v>7.2329298745812928E-13</v>
      </c>
      <c r="HH65" s="86">
        <f t="shared" si="74"/>
        <v>6.6110118676027365E-14</v>
      </c>
      <c r="HI65" s="86">
        <f t="shared" si="74"/>
        <v>5.538090581879376E-14</v>
      </c>
      <c r="HJ65" s="86">
        <f t="shared" si="74"/>
        <v>1.4399388331359588E-14</v>
      </c>
      <c r="HK65" s="86">
        <f t="shared" si="74"/>
        <v>3.0110066735109821E-14</v>
      </c>
      <c r="HL65" s="86">
        <f t="shared" si="74"/>
        <v>8.5400216394873761E-14</v>
      </c>
      <c r="HM65" s="86">
        <f t="shared" si="74"/>
        <v>5.788548971148142E-15</v>
      </c>
      <c r="HN65" s="86">
        <f t="shared" si="74"/>
        <v>1.9194213997980406E-14</v>
      </c>
      <c r="HO65" s="86">
        <f t="shared" si="74"/>
        <v>2.5937366572399851E-13</v>
      </c>
      <c r="HP65" s="86">
        <f t="shared" si="74"/>
        <v>1.5025859196502024E-12</v>
      </c>
      <c r="HQ65" s="86">
        <f t="shared" si="74"/>
        <v>8.0012971075067728E-17</v>
      </c>
      <c r="HS65" s="86">
        <f t="shared" si="75"/>
        <v>5.4325357688081399E-47</v>
      </c>
      <c r="HT65" s="86">
        <f t="shared" si="75"/>
        <v>4.7589335505553962E-59</v>
      </c>
      <c r="HU65" s="86">
        <f t="shared" si="75"/>
        <v>5.9222605615066722E-59</v>
      </c>
      <c r="HV65" s="86">
        <f t="shared" si="75"/>
        <v>1.5881300162978818E-65</v>
      </c>
      <c r="HW65" s="86">
        <f t="shared" si="75"/>
        <v>5.0752514850620558E-64</v>
      </c>
      <c r="HX65" s="86">
        <f t="shared" si="75"/>
        <v>7.1502467787520774E-71</v>
      </c>
      <c r="HY65" s="86">
        <f t="shared" si="75"/>
        <v>5.1512746958927188E-70</v>
      </c>
      <c r="HZ65" s="86">
        <f t="shared" si="75"/>
        <v>1.6492679168081085E-72</v>
      </c>
      <c r="IA65" s="86">
        <f t="shared" si="75"/>
        <v>2.931132739424412E-71</v>
      </c>
      <c r="IB65" s="86">
        <f t="shared" si="75"/>
        <v>1.5790949451307958E-67</v>
      </c>
      <c r="IC65" s="86">
        <f t="shared" si="75"/>
        <v>1.3973840689493598E-74</v>
      </c>
      <c r="ID65" s="86">
        <f t="shared" si="75"/>
        <v>3.5402535463237205E-71</v>
      </c>
      <c r="IE65" s="86">
        <f t="shared" si="75"/>
        <v>1.4759780431671048E-65</v>
      </c>
      <c r="IF65" s="86">
        <f t="shared" si="75"/>
        <v>7.72930042748716E-41</v>
      </c>
      <c r="IG65" s="86">
        <f t="shared" si="75"/>
        <v>2.1078418485544108E-31</v>
      </c>
      <c r="II65" s="86">
        <f t="shared" si="76"/>
        <v>4.3790544761583101E-164</v>
      </c>
      <c r="IJ65" s="86">
        <f t="shared" si="76"/>
        <v>2.3571668662858072E-235</v>
      </c>
      <c r="IK65" s="86">
        <f t="shared" si="76"/>
        <v>1.6494294814472334E-234</v>
      </c>
      <c r="IL65" s="86">
        <f t="shared" si="76"/>
        <v>7.078071848565783E-259</v>
      </c>
      <c r="IM65" s="86">
        <f t="shared" si="76"/>
        <v>1.0033617984556683E-249</v>
      </c>
      <c r="IN65" s="86">
        <f t="shared" si="76"/>
        <v>2.4096615554102718E-276</v>
      </c>
      <c r="IO65" s="86">
        <f t="shared" si="76"/>
        <v>6.2949002773932011E-273</v>
      </c>
      <c r="IP65" s="86">
        <f t="shared" si="76"/>
        <v>4.7246408890593903E-281</v>
      </c>
      <c r="IQ65" s="86">
        <f t="shared" si="76"/>
        <v>3.7882867478141509E-276</v>
      </c>
      <c r="IR65" s="86">
        <f t="shared" si="76"/>
        <v>2.1262517833661768E-261</v>
      </c>
      <c r="IS65" s="86">
        <f t="shared" si="76"/>
        <v>6.4158976926640227E-290</v>
      </c>
      <c r="IT65" s="86">
        <f t="shared" si="76"/>
        <v>1.6646334889985292E-276</v>
      </c>
      <c r="IU65" s="86">
        <f t="shared" si="76"/>
        <v>3.918087193558315E-255</v>
      </c>
      <c r="IV65" s="86">
        <f t="shared" si="76"/>
        <v>1.4152670704685123E-110</v>
      </c>
      <c r="IW65" s="86">
        <f t="shared" si="76"/>
        <v>1.8178075149893272E-76</v>
      </c>
      <c r="IY65" s="86">
        <f t="shared" si="77"/>
        <v>3.6143883921442403E-3</v>
      </c>
      <c r="IZ65" s="86">
        <f t="shared" si="77"/>
        <v>1.3539017661376909E-3</v>
      </c>
      <c r="JA65" s="86">
        <f t="shared" si="77"/>
        <v>1.1142967200240812E-3</v>
      </c>
      <c r="JB65" s="86">
        <f t="shared" si="77"/>
        <v>8.4857130936455459E-4</v>
      </c>
      <c r="JC65" s="86">
        <f t="shared" si="77"/>
        <v>1.2405656064701776E-3</v>
      </c>
      <c r="JD65" s="86">
        <f t="shared" si="77"/>
        <v>9.0719521281141852E-4</v>
      </c>
      <c r="JE65" s="86">
        <f t="shared" si="77"/>
        <v>6.4227666129006351E-4</v>
      </c>
      <c r="JF65" s="86">
        <f t="shared" si="77"/>
        <v>3.8169321636602E-4</v>
      </c>
      <c r="JG65" s="86">
        <f t="shared" si="77"/>
        <v>3.8268334901515725E-4</v>
      </c>
      <c r="JH65" s="86">
        <f t="shared" si="77"/>
        <v>5.798158340539906E-4</v>
      </c>
      <c r="JI65" s="86">
        <f t="shared" si="77"/>
        <v>3.0793807553250349E-4</v>
      </c>
      <c r="JJ65" s="86">
        <f t="shared" si="77"/>
        <v>3.0644436026308679E-4</v>
      </c>
      <c r="JK65" s="86">
        <f t="shared" si="77"/>
        <v>3.9461062026260104E-4</v>
      </c>
      <c r="JL65" s="86">
        <f t="shared" si="77"/>
        <v>1.1166494455993928E-3</v>
      </c>
      <c r="JM65" s="86">
        <f t="shared" si="77"/>
        <v>1.6558786561500895E-4</v>
      </c>
    </row>
    <row r="66" spans="2:273" x14ac:dyDescent="0.25">
      <c r="B66" s="2">
        <v>39</v>
      </c>
      <c r="C66" s="37">
        <v>63.869</v>
      </c>
      <c r="D66" s="37">
        <v>63.59</v>
      </c>
      <c r="E66" s="37">
        <v>67.033000000000001</v>
      </c>
      <c r="F66" s="37">
        <v>68.197000000000003</v>
      </c>
      <c r="G66" s="37">
        <v>68.738</v>
      </c>
      <c r="H66" s="37">
        <v>68.245999999999995</v>
      </c>
      <c r="I66" s="37">
        <v>70.507999999999996</v>
      </c>
      <c r="J66" s="37">
        <v>73.147999999999996</v>
      </c>
      <c r="K66" s="37">
        <v>68.933000000000007</v>
      </c>
      <c r="L66" s="37">
        <v>68.966999999999999</v>
      </c>
      <c r="M66" s="37">
        <v>64.683000000000007</v>
      </c>
      <c r="N66" s="37">
        <v>63.517000000000003</v>
      </c>
      <c r="O66" s="37">
        <v>63</v>
      </c>
      <c r="P66" s="37">
        <v>63.216999999999999</v>
      </c>
      <c r="Q66" s="37">
        <v>59.82</v>
      </c>
      <c r="S66" s="4">
        <f t="shared" si="79"/>
        <v>62.06311209193229</v>
      </c>
      <c r="T66" s="4">
        <f t="shared" si="79"/>
        <v>61.579211410503625</v>
      </c>
      <c r="U66" s="4">
        <f t="shared" si="79"/>
        <v>63.358166097976067</v>
      </c>
      <c r="V66" s="4">
        <f t="shared" si="79"/>
        <v>64.911924535365458</v>
      </c>
      <c r="W66" s="4">
        <f t="shared" si="79"/>
        <v>66.957308190819887</v>
      </c>
      <c r="X66" s="4">
        <f t="shared" si="79"/>
        <v>66.278334797531372</v>
      </c>
      <c r="Y66" s="4">
        <f t="shared" si="79"/>
        <v>67.268291702769346</v>
      </c>
      <c r="Z66" s="4">
        <f t="shared" si="79"/>
        <v>70.204913334371668</v>
      </c>
      <c r="AA66" s="4">
        <f t="shared" si="79"/>
        <v>66.962558911832218</v>
      </c>
      <c r="AB66" s="4">
        <f t="shared" si="79"/>
        <v>66.302717915279288</v>
      </c>
      <c r="AC66" s="4">
        <f t="shared" si="79"/>
        <v>63.265037873163784</v>
      </c>
      <c r="AD66" s="4">
        <f t="shared" si="79"/>
        <v>62.16393749285681</v>
      </c>
      <c r="AE66" s="4">
        <f t="shared" si="79"/>
        <v>61.712928303408333</v>
      </c>
      <c r="AF66" s="4">
        <f t="shared" si="79"/>
        <v>62.583719594743435</v>
      </c>
      <c r="AG66" s="4">
        <f t="shared" si="79"/>
        <v>59.712163963066267</v>
      </c>
      <c r="AI66" s="4">
        <f t="shared" si="80"/>
        <v>1.8058879080677102</v>
      </c>
      <c r="AJ66" s="4">
        <f t="shared" si="80"/>
        <v>2.0107885894963786</v>
      </c>
      <c r="AK66" s="4">
        <f t="shared" si="80"/>
        <v>3.6748339020239342</v>
      </c>
      <c r="AL66" s="4">
        <f t="shared" si="80"/>
        <v>3.285075464634545</v>
      </c>
      <c r="AM66" s="4">
        <f t="shared" si="80"/>
        <v>1.7806918091801123</v>
      </c>
      <c r="AN66" s="4">
        <f t="shared" si="80"/>
        <v>1.9676652024686234</v>
      </c>
      <c r="AO66" s="4">
        <f t="shared" si="80"/>
        <v>3.2397082972306492</v>
      </c>
      <c r="AP66" s="4">
        <f t="shared" si="80"/>
        <v>2.9430866656283285</v>
      </c>
      <c r="AQ66" s="4">
        <f t="shared" si="80"/>
        <v>1.9704410881677887</v>
      </c>
      <c r="AR66" s="4">
        <f t="shared" si="80"/>
        <v>2.6642820847207105</v>
      </c>
      <c r="AS66" s="4">
        <f t="shared" si="80"/>
        <v>1.4179621268362226</v>
      </c>
      <c r="AT66" s="4">
        <f t="shared" si="80"/>
        <v>1.3530625071431928</v>
      </c>
      <c r="AU66" s="4">
        <f t="shared" si="80"/>
        <v>1.2870716965916671</v>
      </c>
      <c r="AV66" s="4">
        <f t="shared" si="80"/>
        <v>0.63328040525656348</v>
      </c>
      <c r="AW66" s="4">
        <f t="shared" si="80"/>
        <v>0.10783603693373323</v>
      </c>
      <c r="AY66" s="2">
        <f t="shared" si="70"/>
        <v>57.939121921138572</v>
      </c>
      <c r="AZ66" s="2">
        <f t="shared" si="70"/>
        <v>59.741855019257116</v>
      </c>
      <c r="BA66" s="2">
        <f t="shared" si="70"/>
        <v>61.743403061057684</v>
      </c>
      <c r="BB66" s="2">
        <f t="shared" si="70"/>
        <v>63.651116045435629</v>
      </c>
      <c r="BC66" s="2">
        <f t="shared" si="70"/>
        <v>65.311065269919112</v>
      </c>
      <c r="BD66" s="2">
        <f t="shared" si="70"/>
        <v>64.974273093733316</v>
      </c>
      <c r="BE66" s="2">
        <f t="shared" si="70"/>
        <v>66.318826060795757</v>
      </c>
      <c r="BF66" s="2">
        <f t="shared" si="70"/>
        <v>69.601830559839954</v>
      </c>
      <c r="BG66" s="2">
        <f t="shared" si="70"/>
        <v>66.328579964388268</v>
      </c>
      <c r="BH66" s="2">
        <f t="shared" si="70"/>
        <v>65.448780719729115</v>
      </c>
      <c r="BI66" s="2">
        <f t="shared" si="70"/>
        <v>62.75929895868024</v>
      </c>
      <c r="BJ66" s="2">
        <f t="shared" si="70"/>
        <v>61.661876027551585</v>
      </c>
      <c r="BK66" s="2">
        <f t="shared" si="70"/>
        <v>61.082981731126679</v>
      </c>
      <c r="BL66" s="2">
        <f t="shared" si="70"/>
        <v>61.109400797936551</v>
      </c>
      <c r="BM66" s="2">
        <f t="shared" si="70"/>
        <v>59.477348264763307</v>
      </c>
      <c r="BO66" s="2">
        <f t="shared" si="15"/>
        <v>63.869</v>
      </c>
      <c r="BP66" s="2">
        <f t="shared" si="16"/>
        <v>63.59</v>
      </c>
      <c r="BQ66" s="2">
        <f t="shared" si="17"/>
        <v>67.033000000000001</v>
      </c>
      <c r="BR66" s="2">
        <f t="shared" si="18"/>
        <v>68.197000000000003</v>
      </c>
      <c r="BS66" s="2">
        <f t="shared" si="19"/>
        <v>68.738</v>
      </c>
      <c r="BT66" s="2">
        <f t="shared" si="20"/>
        <v>68.245999999999995</v>
      </c>
      <c r="BU66" s="2">
        <f t="shared" si="21"/>
        <v>70.507999999999996</v>
      </c>
      <c r="BV66" s="2">
        <f t="shared" si="22"/>
        <v>73.147999999999996</v>
      </c>
      <c r="BW66" s="2">
        <f t="shared" si="23"/>
        <v>68.933000000000007</v>
      </c>
      <c r="BX66" s="2">
        <f t="shared" si="24"/>
        <v>68.966999999999999</v>
      </c>
      <c r="BY66" s="2">
        <f t="shared" si="25"/>
        <v>64.683000000000007</v>
      </c>
      <c r="BZ66" s="2">
        <f t="shared" si="26"/>
        <v>63.517000000000003</v>
      </c>
      <c r="CA66" s="2">
        <f t="shared" si="27"/>
        <v>63</v>
      </c>
      <c r="CB66" s="2">
        <f t="shared" si="28"/>
        <v>63.216999999999999</v>
      </c>
      <c r="CC66" s="2">
        <f t="shared" si="29"/>
        <v>59.82</v>
      </c>
      <c r="CE66" s="2" t="str">
        <f t="shared" si="71"/>
        <v/>
      </c>
      <c r="CF66" s="2" t="str">
        <f t="shared" si="71"/>
        <v/>
      </c>
      <c r="CG66" s="2" t="str">
        <f t="shared" si="71"/>
        <v/>
      </c>
      <c r="CH66" s="2" t="str">
        <f t="shared" si="71"/>
        <v/>
      </c>
      <c r="CI66" s="2" t="str">
        <f t="shared" si="71"/>
        <v/>
      </c>
      <c r="CJ66" s="2" t="str">
        <f t="shared" si="71"/>
        <v/>
      </c>
      <c r="CK66" s="2" t="str">
        <f t="shared" si="71"/>
        <v/>
      </c>
      <c r="CL66" s="2" t="str">
        <f t="shared" si="71"/>
        <v/>
      </c>
      <c r="CM66" s="2" t="str">
        <f t="shared" si="71"/>
        <v/>
      </c>
      <c r="CN66" s="2" t="str">
        <f t="shared" si="71"/>
        <v/>
      </c>
      <c r="CO66" s="2" t="str">
        <f t="shared" si="71"/>
        <v/>
      </c>
      <c r="CP66" s="2" t="str">
        <f t="shared" si="71"/>
        <v/>
      </c>
      <c r="CQ66" s="2" t="str">
        <f t="shared" si="71"/>
        <v/>
      </c>
      <c r="CR66" s="2" t="str">
        <f t="shared" si="71"/>
        <v/>
      </c>
      <c r="CS66" s="2" t="str">
        <f t="shared" si="71"/>
        <v/>
      </c>
      <c r="CU66" s="2" t="str">
        <f t="shared" si="31"/>
        <v/>
      </c>
      <c r="CV66" s="2" t="str">
        <f t="shared" si="32"/>
        <v/>
      </c>
      <c r="CW66" s="2" t="str">
        <f t="shared" si="33"/>
        <v/>
      </c>
      <c r="CX66" s="2" t="str">
        <f t="shared" si="34"/>
        <v/>
      </c>
      <c r="CY66" s="2" t="str">
        <f t="shared" si="35"/>
        <v/>
      </c>
      <c r="CZ66" s="2" t="str">
        <f t="shared" si="36"/>
        <v/>
      </c>
      <c r="DA66" s="2" t="str">
        <f t="shared" si="37"/>
        <v/>
      </c>
      <c r="DB66" s="2" t="str">
        <f t="shared" si="38"/>
        <v/>
      </c>
      <c r="DC66" s="2" t="str">
        <f t="shared" si="39"/>
        <v/>
      </c>
      <c r="DD66" s="2" t="str">
        <f t="shared" si="40"/>
        <v/>
      </c>
      <c r="DE66" s="2" t="str">
        <f t="shared" si="41"/>
        <v/>
      </c>
      <c r="DF66" s="2" t="str">
        <f t="shared" si="42"/>
        <v/>
      </c>
      <c r="DG66" s="2" t="str">
        <f t="shared" si="43"/>
        <v/>
      </c>
      <c r="DH66" s="2" t="str">
        <f t="shared" si="44"/>
        <v/>
      </c>
      <c r="DI66" s="2" t="str">
        <f t="shared" si="45"/>
        <v/>
      </c>
      <c r="DK66" s="2">
        <f t="shared" si="81"/>
        <v>60.186432839045978</v>
      </c>
      <c r="DL66" s="2">
        <f t="shared" si="81"/>
        <v>62.441491543340376</v>
      </c>
      <c r="DM66" s="2">
        <f t="shared" si="81"/>
        <v>64.497386439142232</v>
      </c>
      <c r="DN66" s="2">
        <f t="shared" si="81"/>
        <v>67.161373519163774</v>
      </c>
      <c r="DO66" s="2">
        <f t="shared" si="81"/>
        <v>68.800604047115655</v>
      </c>
      <c r="DP66" s="2">
        <f t="shared" si="81"/>
        <v>68.026475261324066</v>
      </c>
      <c r="DQ66" s="2">
        <f t="shared" si="81"/>
        <v>69.403182055749113</v>
      </c>
      <c r="DR66" s="2">
        <f t="shared" si="81"/>
        <v>71.816170825515954</v>
      </c>
      <c r="DS66" s="2">
        <f t="shared" si="81"/>
        <v>68.910558595032285</v>
      </c>
      <c r="DT66" s="2">
        <f t="shared" si="81"/>
        <v>67.267651567944256</v>
      </c>
      <c r="DU66" s="2">
        <f t="shared" si="81"/>
        <v>64.5620512820513</v>
      </c>
      <c r="DV66" s="2">
        <f t="shared" si="81"/>
        <v>63.262138056680158</v>
      </c>
      <c r="DW66" s="2">
        <f t="shared" si="81"/>
        <v>63.617121013133207</v>
      </c>
      <c r="DX66" s="2">
        <f t="shared" si="81"/>
        <v>62.076827997583813</v>
      </c>
      <c r="DY66" s="2">
        <f t="shared" si="81"/>
        <v>59.602378592878594</v>
      </c>
      <c r="EA66" s="2">
        <f t="shared" si="82"/>
        <v>55.019159031979264</v>
      </c>
      <c r="EB66" s="2">
        <f t="shared" si="82"/>
        <v>55.545690980468173</v>
      </c>
      <c r="EC66" s="2">
        <f t="shared" si="82"/>
        <v>57.364732437171241</v>
      </c>
      <c r="ED66" s="2">
        <f t="shared" si="82"/>
        <v>57.901599596061622</v>
      </c>
      <c r="EE66" s="2">
        <f t="shared" si="82"/>
        <v>59.876773473779565</v>
      </c>
      <c r="EF66" s="2">
        <f t="shared" si="82"/>
        <v>60.032136903762741</v>
      </c>
      <c r="EG66" s="2">
        <f t="shared" si="82"/>
        <v>60.988662782435682</v>
      </c>
      <c r="EH66" s="2">
        <f t="shared" si="82"/>
        <v>65.459090178259345</v>
      </c>
      <c r="EI66" s="2">
        <f t="shared" si="82"/>
        <v>61.611205134179954</v>
      </c>
      <c r="EJ66" s="2">
        <f t="shared" si="82"/>
        <v>62.234666186186189</v>
      </c>
      <c r="EK66" s="2">
        <f t="shared" si="82"/>
        <v>59.337293642471529</v>
      </c>
      <c r="EL66" s="2">
        <f t="shared" si="82"/>
        <v>58.598218658977054</v>
      </c>
      <c r="EM66" s="2">
        <f t="shared" si="82"/>
        <v>56.403777035668611</v>
      </c>
      <c r="EN66" s="2">
        <f t="shared" si="82"/>
        <v>59.579818692450857</v>
      </c>
      <c r="EO66" s="2">
        <f t="shared" si="82"/>
        <v>59.228532164408513</v>
      </c>
      <c r="EQ66" s="2">
        <f t="shared" si="83"/>
        <v>53.711998154354262</v>
      </c>
      <c r="ER66" s="2">
        <f t="shared" si="83"/>
        <v>54.655160521243239</v>
      </c>
      <c r="ES66" s="2">
        <f t="shared" si="83"/>
        <v>56.880739907748001</v>
      </c>
      <c r="ET66" s="2">
        <f t="shared" si="83"/>
        <v>57.340933713378028</v>
      </c>
      <c r="EU66" s="2">
        <f t="shared" si="83"/>
        <v>60.111537225861568</v>
      </c>
      <c r="EV66" s="2">
        <f t="shared" si="83"/>
        <v>60.032136903762741</v>
      </c>
      <c r="EW66" s="2">
        <f t="shared" si="83"/>
        <v>61.088029975339161</v>
      </c>
      <c r="EX66" s="2">
        <f t="shared" si="83"/>
        <v>64.732146943288328</v>
      </c>
      <c r="EY66" s="2">
        <f t="shared" si="83"/>
        <v>61.42475941798552</v>
      </c>
      <c r="EZ66" s="2">
        <f t="shared" si="83"/>
        <v>61.77173225461415</v>
      </c>
      <c r="FA66" s="2">
        <f t="shared" si="83"/>
        <v>58.761248368196881</v>
      </c>
      <c r="FB66" s="2">
        <f t="shared" si="83"/>
        <v>58.598218658977054</v>
      </c>
      <c r="FC66" s="2">
        <f t="shared" si="83"/>
        <v>56.539347663983321</v>
      </c>
      <c r="FD66" s="2">
        <f t="shared" si="83"/>
        <v>58.195111060258661</v>
      </c>
      <c r="FE66" s="2">
        <f t="shared" si="83"/>
        <v>61.918979727201616</v>
      </c>
      <c r="FG66" s="2">
        <f t="shared" si="84"/>
        <v>0.43489038880729991</v>
      </c>
      <c r="FH66" s="2">
        <f t="shared" si="84"/>
        <v>0.39148056733914249</v>
      </c>
      <c r="FI66" s="2">
        <f t="shared" si="84"/>
        <v>0.38610402963908586</v>
      </c>
      <c r="FJ66" s="2">
        <f t="shared" si="84"/>
        <v>0.37908211507243961</v>
      </c>
      <c r="FK66" s="2">
        <f t="shared" si="84"/>
        <v>0.39103771034473789</v>
      </c>
      <c r="FL66" s="2">
        <f t="shared" si="84"/>
        <v>0.38179546962806155</v>
      </c>
      <c r="FM66" s="2">
        <f t="shared" si="84"/>
        <v>0.3665524285193611</v>
      </c>
      <c r="FN66" s="2">
        <f t="shared" si="84"/>
        <v>0.34831849292366868</v>
      </c>
      <c r="FO66" s="2">
        <f t="shared" si="84"/>
        <v>0.35372504443073938</v>
      </c>
      <c r="FP66" s="2">
        <f t="shared" si="84"/>
        <v>0.36138312679447537</v>
      </c>
      <c r="FQ66" s="2">
        <f t="shared" si="84"/>
        <v>0.3450316787976388</v>
      </c>
      <c r="FR66" s="2">
        <f t="shared" si="84"/>
        <v>0.34311528409274633</v>
      </c>
      <c r="FS66" s="2">
        <f t="shared" si="84"/>
        <v>0.35131386372050999</v>
      </c>
      <c r="FT66" s="2">
        <f t="shared" si="84"/>
        <v>0.38740776741816407</v>
      </c>
      <c r="FU66" s="2">
        <f t="shared" si="84"/>
        <v>0.33472918770459309</v>
      </c>
      <c r="FW66" s="2">
        <f t="shared" si="72"/>
        <v>8.6602101028124704E-5</v>
      </c>
      <c r="FX66" s="2">
        <f t="shared" si="72"/>
        <v>7.2549424671337768E-5</v>
      </c>
      <c r="FY66" s="2">
        <f t="shared" si="72"/>
        <v>7.6294363956507129E-5</v>
      </c>
      <c r="FZ66" s="2">
        <f t="shared" si="72"/>
        <v>7.6319724947696788E-5</v>
      </c>
      <c r="GA66" s="2">
        <f t="shared" si="72"/>
        <v>6.6014046206671866E-5</v>
      </c>
      <c r="GB66" s="2">
        <f t="shared" si="72"/>
        <v>6.7936414173352605E-5</v>
      </c>
      <c r="GC66" s="2">
        <f t="shared" si="72"/>
        <v>6.5207665314301821E-5</v>
      </c>
      <c r="GD66" s="2">
        <f t="shared" si="72"/>
        <v>7.0865546143805561E-5</v>
      </c>
      <c r="GE66" s="2">
        <f t="shared" si="72"/>
        <v>7.778879911073198E-5</v>
      </c>
      <c r="GF66" s="2">
        <f t="shared" si="72"/>
        <v>7.528902540243965E-5</v>
      </c>
      <c r="GG66" s="2">
        <f t="shared" si="72"/>
        <v>7.8854350675332618E-5</v>
      </c>
      <c r="GH66" s="2">
        <f t="shared" si="72"/>
        <v>7.2597334935237337E-5</v>
      </c>
      <c r="GI66" s="2">
        <f t="shared" si="72"/>
        <v>6.2410728189692837E-5</v>
      </c>
      <c r="GJ66" s="2">
        <f t="shared" si="72"/>
        <v>4.7952016565769851E-5</v>
      </c>
      <c r="GK66" s="2">
        <f t="shared" si="72"/>
        <v>3.9764095105302974E-5</v>
      </c>
      <c r="GM66" s="86">
        <f t="shared" si="73"/>
        <v>5.0578059108895958E-3</v>
      </c>
      <c r="GN66" s="86">
        <f t="shared" si="73"/>
        <v>2.0517149457616301E-3</v>
      </c>
      <c r="GO66" s="86">
        <f t="shared" si="73"/>
        <v>1.7242564909258681E-3</v>
      </c>
      <c r="GP66" s="86">
        <f t="shared" si="73"/>
        <v>1.351199912079067E-3</v>
      </c>
      <c r="GQ66" s="86">
        <f t="shared" si="73"/>
        <v>1.9103271184044634E-3</v>
      </c>
      <c r="GR66" s="86">
        <f t="shared" si="73"/>
        <v>1.4395026944320833E-3</v>
      </c>
      <c r="GS66" s="86">
        <f t="shared" si="73"/>
        <v>1.0324923973286403E-3</v>
      </c>
      <c r="GT66" s="86">
        <f t="shared" si="73"/>
        <v>6.3192841606715428E-4</v>
      </c>
      <c r="GU66" s="86">
        <f t="shared" si="73"/>
        <v>6.4410650418066399E-4</v>
      </c>
      <c r="GV66" s="86">
        <f t="shared" si="73"/>
        <v>9.3337567841057106E-4</v>
      </c>
      <c r="GW66" s="86">
        <f t="shared" si="73"/>
        <v>5.2191421043938765E-4</v>
      </c>
      <c r="GX66" s="86">
        <f t="shared" si="73"/>
        <v>5.1669376077146734E-4</v>
      </c>
      <c r="GY66" s="86">
        <f t="shared" si="73"/>
        <v>6.5588105052237879E-4</v>
      </c>
      <c r="GZ66" s="86">
        <f t="shared" si="73"/>
        <v>1.7346034515214276E-3</v>
      </c>
      <c r="HA66" s="86">
        <f t="shared" si="73"/>
        <v>2.9837608034472663E-4</v>
      </c>
      <c r="HC66" s="86">
        <f t="shared" si="78"/>
        <v>1.0373257989307496E-9</v>
      </c>
      <c r="HD66" s="86">
        <f t="shared" si="74"/>
        <v>5.2028852903602904E-12</v>
      </c>
      <c r="HE66" s="86">
        <f t="shared" si="74"/>
        <v>7.3317068323625644E-12</v>
      </c>
      <c r="HF66" s="86">
        <f t="shared" si="74"/>
        <v>1.1837142591208231E-12</v>
      </c>
      <c r="HG66" s="86">
        <f t="shared" si="74"/>
        <v>2.2420540776675634E-12</v>
      </c>
      <c r="HH66" s="86">
        <f t="shared" si="74"/>
        <v>2.2969262374956106E-13</v>
      </c>
      <c r="HI66" s="86">
        <f t="shared" si="74"/>
        <v>1.9066552573738467E-13</v>
      </c>
      <c r="HJ66" s="86">
        <f t="shared" si="74"/>
        <v>5.251263367879341E-14</v>
      </c>
      <c r="HK66" s="86">
        <f t="shared" si="74"/>
        <v>1.082202421900855E-13</v>
      </c>
      <c r="HL66" s="86">
        <f t="shared" si="74"/>
        <v>2.8893147463068991E-13</v>
      </c>
      <c r="HM66" s="86">
        <f t="shared" si="74"/>
        <v>2.2288268506111988E-14</v>
      </c>
      <c r="HN66" s="86">
        <f t="shared" si="74"/>
        <v>6.9072286460178583E-14</v>
      </c>
      <c r="HO66" s="86">
        <f t="shared" si="74"/>
        <v>8.2611564862633687E-13</v>
      </c>
      <c r="HP66" s="86">
        <f t="shared" si="74"/>
        <v>4.4498530116334089E-12</v>
      </c>
      <c r="HQ66" s="86">
        <f t="shared" si="74"/>
        <v>3.6506118930767209E-16</v>
      </c>
      <c r="HS66" s="86">
        <f t="shared" si="75"/>
        <v>6.7145968819938701E-46</v>
      </c>
      <c r="HT66" s="86">
        <f t="shared" si="75"/>
        <v>1.328494785182092E-57</v>
      </c>
      <c r="HU66" s="86">
        <f t="shared" si="75"/>
        <v>1.6675172072642385E-57</v>
      </c>
      <c r="HV66" s="86">
        <f t="shared" si="75"/>
        <v>6.4462975640590743E-64</v>
      </c>
      <c r="HW66" s="86">
        <f t="shared" si="75"/>
        <v>1.7507230594864027E-62</v>
      </c>
      <c r="HX66" s="86">
        <f t="shared" si="75"/>
        <v>3.6636886468690584E-69</v>
      </c>
      <c r="HY66" s="86">
        <f t="shared" si="75"/>
        <v>2.4730574820397603E-68</v>
      </c>
      <c r="HZ66" s="86">
        <f t="shared" si="75"/>
        <v>9.3181033210809771E-71</v>
      </c>
      <c r="IA66" s="86">
        <f t="shared" si="75"/>
        <v>1.6030783386290128E-69</v>
      </c>
      <c r="IB66" s="86">
        <f t="shared" si="75"/>
        <v>6.8794967628067562E-66</v>
      </c>
      <c r="IC66" s="86">
        <f t="shared" si="75"/>
        <v>9.3500821055519614E-73</v>
      </c>
      <c r="ID66" s="86">
        <f t="shared" si="75"/>
        <v>1.8821448340200126E-69</v>
      </c>
      <c r="IE66" s="86">
        <f t="shared" si="75"/>
        <v>5.4141744096907124E-64</v>
      </c>
      <c r="IF66" s="86">
        <f t="shared" si="75"/>
        <v>6.9043453301555925E-40</v>
      </c>
      <c r="IG66" s="86">
        <f t="shared" si="75"/>
        <v>1.0688251694177455E-30</v>
      </c>
      <c r="II66" s="86">
        <f t="shared" si="76"/>
        <v>6.1080798636978316E-161</v>
      </c>
      <c r="IJ66" s="86">
        <f t="shared" si="76"/>
        <v>6.5391233077097079E-231</v>
      </c>
      <c r="IK66" s="86">
        <f t="shared" si="76"/>
        <v>4.6510048857324588E-230</v>
      </c>
      <c r="IL66" s="86">
        <f t="shared" si="76"/>
        <v>5.8414133140774657E-254</v>
      </c>
      <c r="IM66" s="86">
        <f t="shared" si="76"/>
        <v>4.7044094112742719E-245</v>
      </c>
      <c r="IN66" s="86">
        <f t="shared" si="76"/>
        <v>3.7157240837333953E-271</v>
      </c>
      <c r="IO66" s="86">
        <f t="shared" si="76"/>
        <v>7.9613391233694625E-268</v>
      </c>
      <c r="IP66" s="86">
        <f t="shared" si="76"/>
        <v>9.4285348688801236E-276</v>
      </c>
      <c r="IQ66" s="86">
        <f t="shared" si="76"/>
        <v>6.8541855277392467E-271</v>
      </c>
      <c r="IR66" s="86">
        <f t="shared" si="76"/>
        <v>1.9296201292560622E-256</v>
      </c>
      <c r="IS66" s="86">
        <f t="shared" si="76"/>
        <v>2.1709664370897219E-284</v>
      </c>
      <c r="IT66" s="86">
        <f t="shared" si="76"/>
        <v>2.8058922040715153E-271</v>
      </c>
      <c r="IU66" s="86">
        <f t="shared" si="76"/>
        <v>2.1816488842084378E-250</v>
      </c>
      <c r="IV66" s="86">
        <f t="shared" si="76"/>
        <v>1.3648568982729046E-108</v>
      </c>
      <c r="IW66" s="86">
        <f t="shared" si="76"/>
        <v>3.9567629478255719E-75</v>
      </c>
      <c r="IY66" s="86">
        <f t="shared" si="77"/>
        <v>5.0578069482153949E-3</v>
      </c>
      <c r="IZ66" s="86">
        <f t="shared" si="77"/>
        <v>2.0517149509645155E-3</v>
      </c>
      <c r="JA66" s="86">
        <f t="shared" si="77"/>
        <v>1.7242564982575749E-3</v>
      </c>
      <c r="JB66" s="86">
        <f t="shared" si="77"/>
        <v>1.3511999132627811E-3</v>
      </c>
      <c r="JC66" s="86">
        <f t="shared" si="77"/>
        <v>1.9103271206465174E-3</v>
      </c>
      <c r="JD66" s="86">
        <f t="shared" si="77"/>
        <v>1.4395026946617759E-3</v>
      </c>
      <c r="JE66" s="86">
        <f t="shared" si="77"/>
        <v>1.032492397519306E-3</v>
      </c>
      <c r="JF66" s="86">
        <f t="shared" si="77"/>
        <v>6.3192841611966696E-4</v>
      </c>
      <c r="JG66" s="86">
        <f t="shared" si="77"/>
        <v>6.4410650428888428E-4</v>
      </c>
      <c r="JH66" s="86">
        <f t="shared" si="77"/>
        <v>9.3337567869950248E-4</v>
      </c>
      <c r="JI66" s="86">
        <f t="shared" si="77"/>
        <v>5.2191421046167592E-4</v>
      </c>
      <c r="JJ66" s="86">
        <f t="shared" si="77"/>
        <v>5.1669376084053959E-4</v>
      </c>
      <c r="JK66" s="86">
        <f t="shared" si="77"/>
        <v>6.5588105134849444E-4</v>
      </c>
      <c r="JL66" s="86">
        <f t="shared" si="77"/>
        <v>1.7346034559712806E-3</v>
      </c>
      <c r="JM66" s="86">
        <f t="shared" si="77"/>
        <v>2.9837608034509168E-4</v>
      </c>
    </row>
    <row r="67" spans="2:273" x14ac:dyDescent="0.25">
      <c r="B67" s="2">
        <v>40</v>
      </c>
      <c r="C67" s="37">
        <v>65.688999999999993</v>
      </c>
      <c r="D67" s="37">
        <v>64.426000000000002</v>
      </c>
      <c r="E67" s="37">
        <v>67.507999999999996</v>
      </c>
      <c r="F67" s="37">
        <v>69.819999999999993</v>
      </c>
      <c r="G67" s="37">
        <v>71.426000000000002</v>
      </c>
      <c r="H67" s="37">
        <v>69.525000000000006</v>
      </c>
      <c r="I67" s="37">
        <v>70.606999999999999</v>
      </c>
      <c r="J67" s="37">
        <v>73.131</v>
      </c>
      <c r="K67" s="37">
        <v>70.483000000000004</v>
      </c>
      <c r="L67" s="37">
        <v>68.466999999999999</v>
      </c>
      <c r="M67" s="37">
        <v>64.867000000000004</v>
      </c>
      <c r="N67" s="37">
        <v>64.349999999999994</v>
      </c>
      <c r="O67" s="37">
        <v>63.75</v>
      </c>
      <c r="P67" s="37">
        <v>65.066999999999993</v>
      </c>
      <c r="Q67" s="37">
        <v>61.213000000000001</v>
      </c>
      <c r="S67" s="4">
        <f t="shared" si="79"/>
        <v>63.413578893797002</v>
      </c>
      <c r="T67" s="4">
        <f t="shared" si="79"/>
        <v>62.30623334488601</v>
      </c>
      <c r="U67" s="4">
        <f t="shared" si="79"/>
        <v>64.035718651080288</v>
      </c>
      <c r="V67" s="4">
        <f t="shared" si="79"/>
        <v>65.4791235089249</v>
      </c>
      <c r="W67" s="4">
        <f t="shared" si="79"/>
        <v>67.604652034495331</v>
      </c>
      <c r="X67" s="4">
        <f t="shared" si="79"/>
        <v>66.832111904963256</v>
      </c>
      <c r="Y67" s="4">
        <f t="shared" si="79"/>
        <v>67.657899151196432</v>
      </c>
      <c r="Z67" s="4">
        <f t="shared" si="79"/>
        <v>70.480876478640056</v>
      </c>
      <c r="AA67" s="4">
        <f t="shared" si="79"/>
        <v>67.272569837490565</v>
      </c>
      <c r="AB67" s="4">
        <f t="shared" si="79"/>
        <v>66.678185646463604</v>
      </c>
      <c r="AC67" s="4">
        <f t="shared" si="79"/>
        <v>63.527176817047803</v>
      </c>
      <c r="AD67" s="4">
        <f t="shared" si="79"/>
        <v>62.451296617129358</v>
      </c>
      <c r="AE67" s="4">
        <f t="shared" si="79"/>
        <v>62.033615334198984</v>
      </c>
      <c r="AF67" s="4">
        <f t="shared" si="79"/>
        <v>63.260079497924878</v>
      </c>
      <c r="AG67" s="4">
        <f t="shared" si="79"/>
        <v>59.92409148026676</v>
      </c>
      <c r="AI67" s="4">
        <f t="shared" si="80"/>
        <v>2.275421106202991</v>
      </c>
      <c r="AJ67" s="4">
        <f t="shared" si="80"/>
        <v>2.1197666551139918</v>
      </c>
      <c r="AK67" s="4">
        <f t="shared" si="80"/>
        <v>3.472281348919708</v>
      </c>
      <c r="AL67" s="4">
        <f t="shared" si="80"/>
        <v>4.3408764910750932</v>
      </c>
      <c r="AM67" s="4">
        <f t="shared" si="80"/>
        <v>3.8213479655046712</v>
      </c>
      <c r="AN67" s="4">
        <f t="shared" si="80"/>
        <v>2.69288809503675</v>
      </c>
      <c r="AO67" s="4">
        <f t="shared" si="80"/>
        <v>2.9491008488035675</v>
      </c>
      <c r="AP67" s="4">
        <f t="shared" si="80"/>
        <v>2.6501235213599443</v>
      </c>
      <c r="AQ67" s="4">
        <f t="shared" si="80"/>
        <v>3.2104301625094394</v>
      </c>
      <c r="AR67" s="4">
        <f t="shared" si="80"/>
        <v>1.7888143535363952</v>
      </c>
      <c r="AS67" s="4">
        <f t="shared" si="80"/>
        <v>1.3398231829522018</v>
      </c>
      <c r="AT67" s="4">
        <f t="shared" si="80"/>
        <v>1.8987033828706359</v>
      </c>
      <c r="AU67" s="4">
        <f t="shared" si="80"/>
        <v>1.7163846658010158</v>
      </c>
      <c r="AV67" s="4">
        <f t="shared" si="80"/>
        <v>1.8069205020751156</v>
      </c>
      <c r="AW67" s="4">
        <f t="shared" si="80"/>
        <v>1.2889085197332406</v>
      </c>
      <c r="AY67" s="2">
        <f t="shared" si="70"/>
        <v>57.883828027386457</v>
      </c>
      <c r="AZ67" s="2">
        <f t="shared" si="70"/>
        <v>59.652516090504264</v>
      </c>
      <c r="BA67" s="2">
        <f t="shared" si="70"/>
        <v>61.658512372983225</v>
      </c>
      <c r="BB67" s="2">
        <f t="shared" si="70"/>
        <v>63.573599832563183</v>
      </c>
      <c r="BC67" s="2">
        <f t="shared" si="70"/>
        <v>65.192993094195273</v>
      </c>
      <c r="BD67" s="2">
        <f t="shared" si="70"/>
        <v>64.868039342041726</v>
      </c>
      <c r="BE67" s="2">
        <f t="shared" si="70"/>
        <v>66.208310932262776</v>
      </c>
      <c r="BF67" s="2">
        <f t="shared" si="70"/>
        <v>69.533227748036595</v>
      </c>
      <c r="BG67" s="2">
        <f t="shared" si="70"/>
        <v>66.262232199379184</v>
      </c>
      <c r="BH67" s="2">
        <f t="shared" si="70"/>
        <v>65.371955531140088</v>
      </c>
      <c r="BI67" s="2">
        <f t="shared" si="70"/>
        <v>62.715164059001516</v>
      </c>
      <c r="BJ67" s="2">
        <f t="shared" si="70"/>
        <v>61.648741927997492</v>
      </c>
      <c r="BK67" s="2">
        <f t="shared" si="70"/>
        <v>61.040653526609844</v>
      </c>
      <c r="BL67" s="2">
        <f t="shared" si="70"/>
        <v>61.082546683490357</v>
      </c>
      <c r="BM67" s="2">
        <f t="shared" si="70"/>
        <v>59.525013783256497</v>
      </c>
      <c r="BO67" s="2">
        <f t="shared" si="15"/>
        <v>65.688999999999993</v>
      </c>
      <c r="BP67" s="2">
        <f t="shared" si="16"/>
        <v>64.426000000000002</v>
      </c>
      <c r="BQ67" s="2">
        <f t="shared" si="17"/>
        <v>67.507999999999996</v>
      </c>
      <c r="BR67" s="2">
        <f t="shared" si="18"/>
        <v>69.819999999999993</v>
      </c>
      <c r="BS67" s="2">
        <f t="shared" si="19"/>
        <v>71.426000000000002</v>
      </c>
      <c r="BT67" s="2">
        <f t="shared" si="20"/>
        <v>69.525000000000006</v>
      </c>
      <c r="BU67" s="2">
        <f t="shared" si="21"/>
        <v>70.606999999999999</v>
      </c>
      <c r="BV67" s="2">
        <f t="shared" si="22"/>
        <v>73.131</v>
      </c>
      <c r="BW67" s="2">
        <f t="shared" si="23"/>
        <v>70.483000000000004</v>
      </c>
      <c r="BX67" s="2">
        <f t="shared" si="24"/>
        <v>68.466999999999999</v>
      </c>
      <c r="BY67" s="2">
        <f t="shared" si="25"/>
        <v>64.867000000000004</v>
      </c>
      <c r="BZ67" s="2">
        <f t="shared" si="26"/>
        <v>64.349999999999994</v>
      </c>
      <c r="CA67" s="2">
        <f t="shared" si="27"/>
        <v>63.75</v>
      </c>
      <c r="CB67" s="2">
        <f t="shared" si="28"/>
        <v>65.066999999999993</v>
      </c>
      <c r="CC67" s="2">
        <f t="shared" si="29"/>
        <v>61.213000000000001</v>
      </c>
      <c r="CE67" s="2" t="str">
        <f t="shared" si="71"/>
        <v/>
      </c>
      <c r="CF67" s="2" t="str">
        <f t="shared" si="71"/>
        <v/>
      </c>
      <c r="CG67" s="2" t="str">
        <f t="shared" si="71"/>
        <v/>
      </c>
      <c r="CH67" s="2" t="str">
        <f t="shared" si="71"/>
        <v/>
      </c>
      <c r="CI67" s="2" t="str">
        <f t="shared" si="71"/>
        <v/>
      </c>
      <c r="CJ67" s="2" t="str">
        <f t="shared" si="71"/>
        <v/>
      </c>
      <c r="CK67" s="2" t="str">
        <f t="shared" si="71"/>
        <v/>
      </c>
      <c r="CL67" s="2" t="str">
        <f t="shared" si="71"/>
        <v/>
      </c>
      <c r="CM67" s="2" t="str">
        <f t="shared" si="71"/>
        <v/>
      </c>
      <c r="CN67" s="2" t="str">
        <f t="shared" si="71"/>
        <v/>
      </c>
      <c r="CO67" s="2" t="str">
        <f t="shared" si="71"/>
        <v/>
      </c>
      <c r="CP67" s="2" t="str">
        <f t="shared" si="71"/>
        <v/>
      </c>
      <c r="CQ67" s="2" t="str">
        <f t="shared" si="71"/>
        <v/>
      </c>
      <c r="CR67" s="2" t="str">
        <f t="shared" si="71"/>
        <v/>
      </c>
      <c r="CS67" s="2" t="str">
        <f t="shared" si="71"/>
        <v/>
      </c>
      <c r="CU67" s="2" t="str">
        <f t="shared" si="31"/>
        <v/>
      </c>
      <c r="CV67" s="2" t="str">
        <f t="shared" si="32"/>
        <v/>
      </c>
      <c r="CW67" s="2" t="str">
        <f t="shared" si="33"/>
        <v/>
      </c>
      <c r="CX67" s="2" t="str">
        <f t="shared" si="34"/>
        <v/>
      </c>
      <c r="CY67" s="2" t="str">
        <f t="shared" si="35"/>
        <v/>
      </c>
      <c r="CZ67" s="2" t="str">
        <f t="shared" si="36"/>
        <v/>
      </c>
      <c r="DA67" s="2" t="str">
        <f t="shared" si="37"/>
        <v/>
      </c>
      <c r="DB67" s="2" t="str">
        <f t="shared" si="38"/>
        <v/>
      </c>
      <c r="DC67" s="2" t="str">
        <f t="shared" si="39"/>
        <v/>
      </c>
      <c r="DD67" s="2" t="str">
        <f t="shared" si="40"/>
        <v/>
      </c>
      <c r="DE67" s="2" t="str">
        <f t="shared" si="41"/>
        <v/>
      </c>
      <c r="DF67" s="2" t="str">
        <f t="shared" si="42"/>
        <v/>
      </c>
      <c r="DG67" s="2" t="str">
        <f t="shared" si="43"/>
        <v/>
      </c>
      <c r="DH67" s="2" t="str">
        <f t="shared" si="44"/>
        <v/>
      </c>
      <c r="DI67" s="2" t="str">
        <f t="shared" si="45"/>
        <v/>
      </c>
      <c r="DK67" s="2">
        <f t="shared" si="81"/>
        <v>60.453233584528519</v>
      </c>
      <c r="DL67" s="2">
        <f t="shared" si="81"/>
        <v>62.676366384778014</v>
      </c>
      <c r="DM67" s="2">
        <f t="shared" si="81"/>
        <v>64.751420114768933</v>
      </c>
      <c r="DN67" s="2">
        <f t="shared" si="81"/>
        <v>67.478762717770039</v>
      </c>
      <c r="DO67" s="2">
        <f t="shared" si="81"/>
        <v>69.039818785865279</v>
      </c>
      <c r="DP67" s="2">
        <f t="shared" si="81"/>
        <v>68.247239721254388</v>
      </c>
      <c r="DQ67" s="2">
        <f t="shared" si="81"/>
        <v>69.613508013937263</v>
      </c>
      <c r="DR67" s="2">
        <f t="shared" si="81"/>
        <v>72.038711257035658</v>
      </c>
      <c r="DS67" s="2">
        <f t="shared" si="81"/>
        <v>69.163001531896271</v>
      </c>
      <c r="DT67" s="2">
        <f t="shared" si="81"/>
        <v>67.435551916376312</v>
      </c>
      <c r="DU67" s="2">
        <f t="shared" si="81"/>
        <v>64.773897435897453</v>
      </c>
      <c r="DV67" s="2">
        <f t="shared" si="81"/>
        <v>63.497752226720642</v>
      </c>
      <c r="DW67" s="2">
        <f t="shared" si="81"/>
        <v>63.892991088180111</v>
      </c>
      <c r="DX67" s="2">
        <f t="shared" si="81"/>
        <v>62.257608577469043</v>
      </c>
      <c r="DY67" s="2">
        <f t="shared" si="81"/>
        <v>59.765471900471908</v>
      </c>
      <c r="EA67" s="2">
        <f t="shared" si="82"/>
        <v>54.839107107240217</v>
      </c>
      <c r="EB67" s="2">
        <f t="shared" si="82"/>
        <v>55.365970671116301</v>
      </c>
      <c r="EC67" s="2">
        <f t="shared" si="82"/>
        <v>57.173662068965513</v>
      </c>
      <c r="ED67" s="2">
        <f t="shared" si="82"/>
        <v>57.740069654127765</v>
      </c>
      <c r="EE67" s="2">
        <f t="shared" si="82"/>
        <v>59.729410843055057</v>
      </c>
      <c r="EF67" s="2">
        <f t="shared" si="82"/>
        <v>59.877869148062096</v>
      </c>
      <c r="EG67" s="2">
        <f t="shared" si="82"/>
        <v>60.841475408783971</v>
      </c>
      <c r="EH67" s="2">
        <f t="shared" si="82"/>
        <v>65.258237620878475</v>
      </c>
      <c r="EI67" s="2">
        <f t="shared" si="82"/>
        <v>61.428740688958783</v>
      </c>
      <c r="EJ67" s="2">
        <f t="shared" si="82"/>
        <v>62.046245045045048</v>
      </c>
      <c r="EK67" s="2">
        <f t="shared" si="82"/>
        <v>59.151103246728006</v>
      </c>
      <c r="EL67" s="2">
        <f t="shared" si="82"/>
        <v>58.420333867334662</v>
      </c>
      <c r="EM67" s="2">
        <f t="shared" si="82"/>
        <v>56.237323061971978</v>
      </c>
      <c r="EN67" s="2">
        <f t="shared" si="82"/>
        <v>59.388134848210299</v>
      </c>
      <c r="EO67" s="2">
        <f t="shared" si="82"/>
        <v>59.08883247182056</v>
      </c>
      <c r="EQ67" s="2">
        <f t="shared" si="83"/>
        <v>53.553340497352949</v>
      </c>
      <c r="ER67" s="2">
        <f t="shared" si="83"/>
        <v>54.488400174991341</v>
      </c>
      <c r="ES67" s="2">
        <f t="shared" si="83"/>
        <v>56.696900990638568</v>
      </c>
      <c r="ET67" s="2">
        <f t="shared" si="83"/>
        <v>57.187910078633507</v>
      </c>
      <c r="EU67" s="2">
        <f t="shared" si="83"/>
        <v>59.960600373429529</v>
      </c>
      <c r="EV67" s="2">
        <f t="shared" si="83"/>
        <v>59.877869148062096</v>
      </c>
      <c r="EW67" s="2">
        <f t="shared" si="83"/>
        <v>60.93935948103919</v>
      </c>
      <c r="EX67" s="2">
        <f t="shared" si="83"/>
        <v>64.542171691596451</v>
      </c>
      <c r="EY67" s="2">
        <f t="shared" si="83"/>
        <v>61.245127151990474</v>
      </c>
      <c r="EZ67" s="2">
        <f t="shared" si="83"/>
        <v>61.590303509251051</v>
      </c>
      <c r="FA67" s="2">
        <f t="shared" si="83"/>
        <v>58.583819904285548</v>
      </c>
      <c r="FB67" s="2">
        <f t="shared" si="83"/>
        <v>58.420333867334662</v>
      </c>
      <c r="FC67" s="2">
        <f t="shared" si="83"/>
        <v>56.370875364563496</v>
      </c>
      <c r="FD67" s="2">
        <f t="shared" si="83"/>
        <v>58.022907343094012</v>
      </c>
      <c r="FE67" s="2">
        <f t="shared" si="83"/>
        <v>61.730968817533487</v>
      </c>
      <c r="FG67" s="2">
        <f t="shared" si="84"/>
        <v>0.45764616732637381</v>
      </c>
      <c r="FH67" s="2">
        <f t="shared" si="84"/>
        <v>0.41362747017606305</v>
      </c>
      <c r="FI67" s="2">
        <f t="shared" si="84"/>
        <v>0.40815078020250395</v>
      </c>
      <c r="FJ67" s="2">
        <f t="shared" si="84"/>
        <v>0.40098980979323534</v>
      </c>
      <c r="FK67" s="2">
        <f t="shared" si="84"/>
        <v>0.41317657071268638</v>
      </c>
      <c r="FL67" s="2">
        <f t="shared" si="84"/>
        <v>0.40375800661001954</v>
      </c>
      <c r="FM67" s="2">
        <f t="shared" si="84"/>
        <v>0.38818871674303562</v>
      </c>
      <c r="FN67" s="2">
        <f t="shared" si="84"/>
        <v>0.36950632119377841</v>
      </c>
      <c r="FO67" s="2">
        <f t="shared" si="84"/>
        <v>0.37505247501465278</v>
      </c>
      <c r="FP67" s="2">
        <f t="shared" si="84"/>
        <v>0.38289872808095909</v>
      </c>
      <c r="FQ67" s="2">
        <f t="shared" si="84"/>
        <v>0.36613190159777054</v>
      </c>
      <c r="FR67" s="2">
        <f t="shared" si="84"/>
        <v>0.36416347203399574</v>
      </c>
      <c r="FS67" s="2">
        <f t="shared" si="84"/>
        <v>0.37257972668121792</v>
      </c>
      <c r="FT67" s="2">
        <f t="shared" si="84"/>
        <v>0.40947930658264226</v>
      </c>
      <c r="FU67" s="2">
        <f t="shared" si="84"/>
        <v>0.35554137839952971</v>
      </c>
      <c r="FW67" s="2">
        <f t="shared" si="72"/>
        <v>9.495652213541855E-5</v>
      </c>
      <c r="FX67" s="2">
        <f t="shared" si="72"/>
        <v>7.9548305501451886E-5</v>
      </c>
      <c r="FY67" s="2">
        <f t="shared" si="72"/>
        <v>8.3654490807747494E-5</v>
      </c>
      <c r="FZ67" s="2">
        <f t="shared" si="72"/>
        <v>8.3682298172184429E-5</v>
      </c>
      <c r="GA67" s="2">
        <f t="shared" si="72"/>
        <v>7.2382501306726585E-5</v>
      </c>
      <c r="GB67" s="2">
        <f t="shared" si="72"/>
        <v>7.4490308627244366E-5</v>
      </c>
      <c r="GC67" s="2">
        <f t="shared" si="72"/>
        <v>7.1498333434087279E-5</v>
      </c>
      <c r="GD67" s="2">
        <f t="shared" si="72"/>
        <v>7.7701994957471332E-5</v>
      </c>
      <c r="GE67" s="2">
        <f t="shared" si="72"/>
        <v>8.5293082011065485E-5</v>
      </c>
      <c r="GF67" s="2">
        <f t="shared" si="72"/>
        <v>8.255217512433618E-5</v>
      </c>
      <c r="GG67" s="2">
        <f t="shared" si="72"/>
        <v>8.6461418411792231E-5</v>
      </c>
      <c r="GH67" s="2">
        <f t="shared" si="72"/>
        <v>7.9600837325557222E-5</v>
      </c>
      <c r="GI67" s="2">
        <f t="shared" si="72"/>
        <v>6.8431590620027192E-5</v>
      </c>
      <c r="GJ67" s="2">
        <f t="shared" si="72"/>
        <v>5.2578097382146506E-5</v>
      </c>
      <c r="GK67" s="2">
        <f t="shared" si="72"/>
        <v>4.3600296005540963E-5</v>
      </c>
      <c r="GM67" s="86">
        <f t="shared" si="73"/>
        <v>7.0037373506730751E-3</v>
      </c>
      <c r="GN67" s="86">
        <f t="shared" si="73"/>
        <v>3.0665935853758822E-3</v>
      </c>
      <c r="GO67" s="86">
        <f t="shared" si="73"/>
        <v>2.6288990950970909E-3</v>
      </c>
      <c r="GP67" s="86">
        <f t="shared" si="73"/>
        <v>2.116986992225798E-3</v>
      </c>
      <c r="GQ67" s="86">
        <f t="shared" si="73"/>
        <v>2.8987518829518806E-3</v>
      </c>
      <c r="GR67" s="86">
        <f t="shared" si="73"/>
        <v>2.2476699601996961E-3</v>
      </c>
      <c r="GS67" s="86">
        <f t="shared" si="73"/>
        <v>1.6330578001634527E-3</v>
      </c>
      <c r="GT67" s="86">
        <f t="shared" si="73"/>
        <v>1.0284512411314615E-3</v>
      </c>
      <c r="GU67" s="86">
        <f t="shared" si="73"/>
        <v>1.0644684304413974E-3</v>
      </c>
      <c r="GV67" s="86">
        <f t="shared" si="73"/>
        <v>1.4785248181247526E-3</v>
      </c>
      <c r="GW67" s="86">
        <f t="shared" si="73"/>
        <v>8.6855247242159292E-4</v>
      </c>
      <c r="GX67" s="86">
        <f t="shared" si="73"/>
        <v>8.5573358836999044E-4</v>
      </c>
      <c r="GY67" s="86">
        <f t="shared" si="73"/>
        <v>1.0712566107017934E-3</v>
      </c>
      <c r="GZ67" s="86">
        <f t="shared" si="73"/>
        <v>2.6542155971339687E-3</v>
      </c>
      <c r="HA67" s="86">
        <f t="shared" si="73"/>
        <v>5.2636920492822863E-4</v>
      </c>
      <c r="HC67" s="86">
        <f t="shared" si="78"/>
        <v>2.3234983304501317E-9</v>
      </c>
      <c r="HD67" s="86">
        <f t="shared" si="74"/>
        <v>1.5132500063784423E-11</v>
      </c>
      <c r="HE67" s="86">
        <f t="shared" si="74"/>
        <v>2.1244360120698556E-11</v>
      </c>
      <c r="HF67" s="86">
        <f t="shared" si="74"/>
        <v>3.769716095786012E-12</v>
      </c>
      <c r="HG67" s="86">
        <f t="shared" si="74"/>
        <v>6.784920753225204E-12</v>
      </c>
      <c r="HH67" s="86">
        <f t="shared" si="74"/>
        <v>7.7693815723639881E-13</v>
      </c>
      <c r="HI67" s="86">
        <f t="shared" si="74"/>
        <v>6.3941837444106894E-13</v>
      </c>
      <c r="HJ67" s="86">
        <f t="shared" si="74"/>
        <v>1.8630762530752278E-13</v>
      </c>
      <c r="HK67" s="86">
        <f t="shared" si="74"/>
        <v>3.7838753454328744E-13</v>
      </c>
      <c r="HL67" s="86">
        <f t="shared" si="74"/>
        <v>9.5255426509085837E-13</v>
      </c>
      <c r="HM67" s="86">
        <f t="shared" si="74"/>
        <v>8.3361749307420803E-14</v>
      </c>
      <c r="HN67" s="86">
        <f t="shared" si="74"/>
        <v>2.4189221003473279E-13</v>
      </c>
      <c r="HO67" s="86">
        <f t="shared" si="74"/>
        <v>2.5680894685641632E-12</v>
      </c>
      <c r="HP67" s="86">
        <f t="shared" si="74"/>
        <v>1.28820812228559E-11</v>
      </c>
      <c r="HQ67" s="86">
        <f t="shared" si="74"/>
        <v>1.6123048760273666E-15</v>
      </c>
      <c r="HS67" s="86">
        <f t="shared" si="75"/>
        <v>8.0504363832885055E-45</v>
      </c>
      <c r="HT67" s="86">
        <f t="shared" si="75"/>
        <v>3.5551110865866741E-56</v>
      </c>
      <c r="HU67" s="86">
        <f t="shared" si="75"/>
        <v>4.4995597471927775E-56</v>
      </c>
      <c r="HV67" s="86">
        <f t="shared" si="75"/>
        <v>2.4963415017146204E-62</v>
      </c>
      <c r="HW67" s="86">
        <f t="shared" si="75"/>
        <v>5.7791020112446485E-61</v>
      </c>
      <c r="HX67" s="86">
        <f t="shared" si="75"/>
        <v>1.7873544689535772E-67</v>
      </c>
      <c r="HY67" s="86">
        <f t="shared" si="75"/>
        <v>1.1315964554397134E-66</v>
      </c>
      <c r="HZ67" s="86">
        <f t="shared" si="75"/>
        <v>5.0061166782925631E-69</v>
      </c>
      <c r="IA67" s="86">
        <f t="shared" si="75"/>
        <v>8.336343457347957E-68</v>
      </c>
      <c r="IB67" s="86">
        <f t="shared" si="75"/>
        <v>2.8584465408687805E-64</v>
      </c>
      <c r="IC67" s="86">
        <f t="shared" si="75"/>
        <v>5.9326271861645544E-71</v>
      </c>
      <c r="ID67" s="86">
        <f t="shared" si="75"/>
        <v>9.5204724892043484E-68</v>
      </c>
      <c r="IE67" s="86">
        <f t="shared" si="75"/>
        <v>1.8996436035593874E-62</v>
      </c>
      <c r="IF67" s="86">
        <f t="shared" si="75"/>
        <v>6.005199668130921E-39</v>
      </c>
      <c r="IG67" s="86">
        <f t="shared" si="75"/>
        <v>5.3166115504508551E-30</v>
      </c>
      <c r="II67" s="86">
        <f t="shared" si="76"/>
        <v>7.9378360035358088E-158</v>
      </c>
      <c r="IJ67" s="86">
        <f t="shared" si="76"/>
        <v>1.6443713926838834E-226</v>
      </c>
      <c r="IK67" s="86">
        <f t="shared" si="76"/>
        <v>1.1880032703499321E-225</v>
      </c>
      <c r="IL67" s="86">
        <f t="shared" si="76"/>
        <v>4.3218346389897855E-249</v>
      </c>
      <c r="IM67" s="86">
        <f t="shared" si="76"/>
        <v>1.9913560070796678E-240</v>
      </c>
      <c r="IN67" s="86">
        <f t="shared" si="76"/>
        <v>5.1127756664407363E-266</v>
      </c>
      <c r="IO67" s="86">
        <f t="shared" si="76"/>
        <v>9.0061085888183125E-263</v>
      </c>
      <c r="IP67" s="86">
        <f t="shared" si="76"/>
        <v>1.6739942415906323E-270</v>
      </c>
      <c r="IQ67" s="86">
        <f t="shared" si="76"/>
        <v>1.10310935725488E-265</v>
      </c>
      <c r="IR67" s="86">
        <f t="shared" si="76"/>
        <v>1.5687200053725183E-251</v>
      </c>
      <c r="IS67" s="86">
        <f t="shared" si="76"/>
        <v>6.4936386495385317E-279</v>
      </c>
      <c r="IT67" s="86">
        <f t="shared" si="76"/>
        <v>4.2134230973660407E-266</v>
      </c>
      <c r="IU67" s="86">
        <f t="shared" si="76"/>
        <v>1.0955715103888937E-245</v>
      </c>
      <c r="IV67" s="86">
        <f t="shared" si="76"/>
        <v>1.2621701364669022E-106</v>
      </c>
      <c r="IW67" s="86">
        <f t="shared" si="76"/>
        <v>8.3771716584591049E-74</v>
      </c>
      <c r="IY67" s="86">
        <f t="shared" si="77"/>
        <v>7.0037396741714055E-3</v>
      </c>
      <c r="IZ67" s="86">
        <f t="shared" si="77"/>
        <v>3.066593600508382E-3</v>
      </c>
      <c r="JA67" s="86">
        <f t="shared" si="77"/>
        <v>2.6288991163414509E-3</v>
      </c>
      <c r="JB67" s="86">
        <f t="shared" si="77"/>
        <v>2.1169869959955143E-3</v>
      </c>
      <c r="JC67" s="86">
        <f t="shared" si="77"/>
        <v>2.8987518897368014E-3</v>
      </c>
      <c r="JD67" s="86">
        <f t="shared" si="77"/>
        <v>2.2476699609766341E-3</v>
      </c>
      <c r="JE67" s="86">
        <f t="shared" si="77"/>
        <v>1.6330578008028711E-3</v>
      </c>
      <c r="JF67" s="86">
        <f t="shared" si="77"/>
        <v>1.028451241317769E-3</v>
      </c>
      <c r="JG67" s="86">
        <f t="shared" si="77"/>
        <v>1.0644684308197851E-3</v>
      </c>
      <c r="JH67" s="86">
        <f t="shared" si="77"/>
        <v>1.4785248190773068E-3</v>
      </c>
      <c r="JI67" s="86">
        <f t="shared" si="77"/>
        <v>8.6855247250495462E-4</v>
      </c>
      <c r="JJ67" s="86">
        <f t="shared" si="77"/>
        <v>8.5573358861188267E-4</v>
      </c>
      <c r="JK67" s="86">
        <f t="shared" si="77"/>
        <v>1.0712566132698828E-3</v>
      </c>
      <c r="JL67" s="86">
        <f t="shared" si="77"/>
        <v>2.65421561001605E-3</v>
      </c>
      <c r="JM67" s="86">
        <f t="shared" si="77"/>
        <v>5.2636920492984095E-4</v>
      </c>
    </row>
    <row r="68" spans="2:273" x14ac:dyDescent="0.25">
      <c r="B68" s="2">
        <v>41</v>
      </c>
      <c r="C68" s="37">
        <v>66.343999999999994</v>
      </c>
      <c r="D68" s="37">
        <v>66.016000000000005</v>
      </c>
      <c r="E68" s="37">
        <v>67.754000000000005</v>
      </c>
      <c r="F68" s="37">
        <v>69.393000000000001</v>
      </c>
      <c r="G68" s="37">
        <v>72</v>
      </c>
      <c r="H68" s="37">
        <v>70.393000000000001</v>
      </c>
      <c r="I68" s="37">
        <v>70.671999999999997</v>
      </c>
      <c r="J68" s="37">
        <v>72.738</v>
      </c>
      <c r="K68" s="37">
        <v>70.933000000000007</v>
      </c>
      <c r="L68" s="37">
        <v>68.082999999999998</v>
      </c>
      <c r="M68" s="37">
        <v>66.25</v>
      </c>
      <c r="N68" s="37">
        <v>64.066999999999993</v>
      </c>
      <c r="O68" s="37">
        <v>64.95</v>
      </c>
      <c r="P68" s="37">
        <v>65.766999999999996</v>
      </c>
      <c r="Q68" s="37">
        <v>62.360999999999997</v>
      </c>
      <c r="S68" s="4">
        <f t="shared" si="79"/>
        <v>65.137938629072181</v>
      </c>
      <c r="T68" s="4">
        <f t="shared" si="79"/>
        <v>63.31855649997523</v>
      </c>
      <c r="U68" s="4">
        <f t="shared" si="79"/>
        <v>64.995571123120072</v>
      </c>
      <c r="V68" s="4">
        <f t="shared" si="79"/>
        <v>66.301473922039577</v>
      </c>
      <c r="W68" s="4">
        <f t="shared" si="79"/>
        <v>68.532041618393563</v>
      </c>
      <c r="X68" s="4">
        <f t="shared" si="79"/>
        <v>67.649528501578388</v>
      </c>
      <c r="Y68" s="4">
        <f t="shared" si="79"/>
        <v>68.253374609428022</v>
      </c>
      <c r="Z68" s="4">
        <f t="shared" si="79"/>
        <v>70.905197766411746</v>
      </c>
      <c r="AA68" s="4">
        <f t="shared" si="79"/>
        <v>67.752404832731855</v>
      </c>
      <c r="AB68" s="4">
        <f t="shared" si="79"/>
        <v>67.241184748556719</v>
      </c>
      <c r="AC68" s="4">
        <f t="shared" si="79"/>
        <v>63.929779349588252</v>
      </c>
      <c r="AD68" s="4">
        <f t="shared" si="79"/>
        <v>62.874028134525751</v>
      </c>
      <c r="AE68" s="4">
        <f t="shared" si="79"/>
        <v>62.511796439284595</v>
      </c>
      <c r="AF68" s="4">
        <f t="shared" si="79"/>
        <v>64.202683167224095</v>
      </c>
      <c r="AG68" s="4">
        <f t="shared" si="79"/>
        <v>60.222735314676832</v>
      </c>
      <c r="AI68" s="4">
        <f t="shared" si="80"/>
        <v>1.206061370927813</v>
      </c>
      <c r="AJ68" s="4">
        <f t="shared" si="80"/>
        <v>2.6974435000247752</v>
      </c>
      <c r="AK68" s="4">
        <f t="shared" si="80"/>
        <v>2.7584288768799325</v>
      </c>
      <c r="AL68" s="4">
        <f t="shared" si="80"/>
        <v>3.0915260779604239</v>
      </c>
      <c r="AM68" s="4">
        <f t="shared" si="80"/>
        <v>3.4679583816064365</v>
      </c>
      <c r="AN68" s="4">
        <f t="shared" si="80"/>
        <v>2.7434714984216129</v>
      </c>
      <c r="AO68" s="4">
        <f t="shared" si="80"/>
        <v>2.4186253905719752</v>
      </c>
      <c r="AP68" s="4">
        <f t="shared" si="80"/>
        <v>1.8328022335882537</v>
      </c>
      <c r="AQ68" s="4">
        <f t="shared" si="80"/>
        <v>3.1805951672681516</v>
      </c>
      <c r="AR68" s="4">
        <f t="shared" si="80"/>
        <v>0.84181525144327907</v>
      </c>
      <c r="AS68" s="4">
        <f t="shared" si="80"/>
        <v>2.3202206504117484</v>
      </c>
      <c r="AT68" s="4">
        <f t="shared" si="80"/>
        <v>1.1929718654742416</v>
      </c>
      <c r="AU68" s="4">
        <f t="shared" si="80"/>
        <v>2.438203560715408</v>
      </c>
      <c r="AV68" s="4">
        <f t="shared" si="80"/>
        <v>1.5643168327759014</v>
      </c>
      <c r="AW68" s="4">
        <f t="shared" si="80"/>
        <v>2.1382646853231648</v>
      </c>
      <c r="AY68" s="2">
        <f t="shared" si="70"/>
        <v>57.807117012310691</v>
      </c>
      <c r="AZ68" s="2">
        <f t="shared" si="70"/>
        <v>59.542070861914965</v>
      </c>
      <c r="BA68" s="2">
        <f t="shared" si="70"/>
        <v>61.550979235639232</v>
      </c>
      <c r="BB68" s="2">
        <f t="shared" si="70"/>
        <v>63.470982143500343</v>
      </c>
      <c r="BC68" s="2">
        <f t="shared" si="70"/>
        <v>65.054345553690567</v>
      </c>
      <c r="BD68" s="2">
        <f t="shared" si="70"/>
        <v>64.741899538269763</v>
      </c>
      <c r="BE68" s="2">
        <f t="shared" si="70"/>
        <v>66.078217524919225</v>
      </c>
      <c r="BF68" s="2">
        <f t="shared" si="70"/>
        <v>69.44297208897396</v>
      </c>
      <c r="BG68" s="2">
        <f t="shared" si="70"/>
        <v>66.173279596142123</v>
      </c>
      <c r="BH68" s="2">
        <f t="shared" si="70"/>
        <v>65.277103435467211</v>
      </c>
      <c r="BI68" s="2">
        <f t="shared" si="70"/>
        <v>62.651061969669655</v>
      </c>
      <c r="BJ68" s="2">
        <f t="shared" si="70"/>
        <v>61.615274585903869</v>
      </c>
      <c r="BK68" s="2">
        <f t="shared" si="70"/>
        <v>60.975425414814254</v>
      </c>
      <c r="BL68" s="2">
        <f t="shared" si="70"/>
        <v>61.038048109693626</v>
      </c>
      <c r="BM68" s="2">
        <f t="shared" si="70"/>
        <v>59.559526971671254</v>
      </c>
      <c r="BO68" s="2">
        <f t="shared" si="15"/>
        <v>66.343999999999994</v>
      </c>
      <c r="BP68" s="2">
        <f t="shared" si="16"/>
        <v>66.016000000000005</v>
      </c>
      <c r="BQ68" s="2">
        <f t="shared" si="17"/>
        <v>67.754000000000005</v>
      </c>
      <c r="BR68" s="2">
        <f t="shared" si="18"/>
        <v>69.393000000000001</v>
      </c>
      <c r="BS68" s="2">
        <f t="shared" si="19"/>
        <v>72</v>
      </c>
      <c r="BT68" s="2">
        <f t="shared" si="20"/>
        <v>70.393000000000001</v>
      </c>
      <c r="BU68" s="2">
        <f t="shared" si="21"/>
        <v>70.671999999999997</v>
      </c>
      <c r="BV68" s="2">
        <f t="shared" si="22"/>
        <v>72.738</v>
      </c>
      <c r="BW68" s="2">
        <f t="shared" si="23"/>
        <v>70.933000000000007</v>
      </c>
      <c r="BX68" s="2">
        <f t="shared" si="24"/>
        <v>68.082999999999998</v>
      </c>
      <c r="BY68" s="2">
        <f t="shared" si="25"/>
        <v>66.25</v>
      </c>
      <c r="BZ68" s="2">
        <f t="shared" si="26"/>
        <v>64.066999999999993</v>
      </c>
      <c r="CA68" s="2">
        <f t="shared" si="27"/>
        <v>64.95</v>
      </c>
      <c r="CB68" s="2">
        <f t="shared" si="28"/>
        <v>65.766999999999996</v>
      </c>
      <c r="CC68" s="2">
        <f t="shared" si="29"/>
        <v>62.360999999999997</v>
      </c>
      <c r="CE68" s="2" t="str">
        <f t="shared" si="71"/>
        <v/>
      </c>
      <c r="CF68" s="2" t="str">
        <f t="shared" si="71"/>
        <v/>
      </c>
      <c r="CG68" s="2" t="str">
        <f t="shared" si="71"/>
        <v/>
      </c>
      <c r="CH68" s="2" t="str">
        <f t="shared" si="71"/>
        <v/>
      </c>
      <c r="CI68" s="2" t="str">
        <f t="shared" si="71"/>
        <v/>
      </c>
      <c r="CJ68" s="2" t="str">
        <f t="shared" si="71"/>
        <v/>
      </c>
      <c r="CK68" s="2" t="str">
        <f t="shared" si="71"/>
        <v/>
      </c>
      <c r="CL68" s="2" t="str">
        <f t="shared" si="71"/>
        <v/>
      </c>
      <c r="CM68" s="2" t="str">
        <f t="shared" si="71"/>
        <v/>
      </c>
      <c r="CN68" s="2" t="str">
        <f t="shared" si="71"/>
        <v/>
      </c>
      <c r="CO68" s="2" t="str">
        <f t="shared" si="71"/>
        <v/>
      </c>
      <c r="CP68" s="2" t="str">
        <f t="shared" si="71"/>
        <v/>
      </c>
      <c r="CQ68" s="2" t="str">
        <f t="shared" si="71"/>
        <v/>
      </c>
      <c r="CR68" s="2" t="str">
        <f t="shared" si="71"/>
        <v/>
      </c>
      <c r="CS68" s="2" t="str">
        <f t="shared" si="71"/>
        <v/>
      </c>
      <c r="CU68" s="2" t="str">
        <f t="shared" si="31"/>
        <v/>
      </c>
      <c r="CV68" s="2" t="str">
        <f t="shared" si="32"/>
        <v/>
      </c>
      <c r="CW68" s="2" t="str">
        <f t="shared" si="33"/>
        <v/>
      </c>
      <c r="CX68" s="2" t="str">
        <f t="shared" si="34"/>
        <v/>
      </c>
      <c r="CY68" s="2" t="str">
        <f t="shared" si="35"/>
        <v/>
      </c>
      <c r="CZ68" s="2" t="str">
        <f t="shared" si="36"/>
        <v/>
      </c>
      <c r="DA68" s="2" t="str">
        <f t="shared" si="37"/>
        <v/>
      </c>
      <c r="DB68" s="2" t="str">
        <f t="shared" si="38"/>
        <v/>
      </c>
      <c r="DC68" s="2" t="str">
        <f t="shared" si="39"/>
        <v/>
      </c>
      <c r="DD68" s="2" t="str">
        <f t="shared" si="40"/>
        <v/>
      </c>
      <c r="DE68" s="2" t="str">
        <f t="shared" si="41"/>
        <v/>
      </c>
      <c r="DF68" s="2" t="str">
        <f t="shared" si="42"/>
        <v/>
      </c>
      <c r="DG68" s="2" t="str">
        <f t="shared" si="43"/>
        <v/>
      </c>
      <c r="DH68" s="2" t="str">
        <f t="shared" si="44"/>
        <v/>
      </c>
      <c r="DI68" s="2" t="str">
        <f t="shared" si="45"/>
        <v/>
      </c>
      <c r="DK68" s="2">
        <f t="shared" si="81"/>
        <v>60.720034330011053</v>
      </c>
      <c r="DL68" s="2">
        <f t="shared" si="81"/>
        <v>62.911241226215644</v>
      </c>
      <c r="DM68" s="2">
        <f t="shared" si="81"/>
        <v>65.005453790395634</v>
      </c>
      <c r="DN68" s="2">
        <f t="shared" si="81"/>
        <v>67.796151916376317</v>
      </c>
      <c r="DO68" s="2">
        <f t="shared" si="81"/>
        <v>69.279033524614903</v>
      </c>
      <c r="DP68" s="2">
        <f t="shared" si="81"/>
        <v>68.468004181184696</v>
      </c>
      <c r="DQ68" s="2">
        <f t="shared" si="81"/>
        <v>69.823833972125428</v>
      </c>
      <c r="DR68" s="2">
        <f t="shared" si="81"/>
        <v>72.261251688555362</v>
      </c>
      <c r="DS68" s="2">
        <f t="shared" si="81"/>
        <v>69.415444468760256</v>
      </c>
      <c r="DT68" s="2">
        <f t="shared" si="81"/>
        <v>67.603452264808368</v>
      </c>
      <c r="DU68" s="2">
        <f t="shared" si="81"/>
        <v>64.985743589743606</v>
      </c>
      <c r="DV68" s="2">
        <f t="shared" si="81"/>
        <v>63.733366396761127</v>
      </c>
      <c r="DW68" s="2">
        <f t="shared" si="81"/>
        <v>64.168861163227021</v>
      </c>
      <c r="DX68" s="2">
        <f t="shared" si="81"/>
        <v>62.43838915735428</v>
      </c>
      <c r="DY68" s="2">
        <f t="shared" si="81"/>
        <v>59.928565208065208</v>
      </c>
      <c r="EA68" s="2">
        <f t="shared" si="82"/>
        <v>54.65905518250117</v>
      </c>
      <c r="EB68" s="2">
        <f t="shared" si="82"/>
        <v>55.186250361764429</v>
      </c>
      <c r="EC68" s="2">
        <f t="shared" si="82"/>
        <v>56.982591700759791</v>
      </c>
      <c r="ED68" s="2">
        <f t="shared" si="82"/>
        <v>57.578539712193908</v>
      </c>
      <c r="EE68" s="2">
        <f t="shared" si="82"/>
        <v>59.582048212330548</v>
      </c>
      <c r="EF68" s="2">
        <f t="shared" si="82"/>
        <v>59.723601392361452</v>
      </c>
      <c r="EG68" s="2">
        <f t="shared" si="82"/>
        <v>60.69428803513226</v>
      </c>
      <c r="EH68" s="2">
        <f t="shared" si="82"/>
        <v>65.057385063497605</v>
      </c>
      <c r="EI68" s="2">
        <f t="shared" si="82"/>
        <v>61.246276243737611</v>
      </c>
      <c r="EJ68" s="2">
        <f t="shared" si="82"/>
        <v>61.857823903903906</v>
      </c>
      <c r="EK68" s="2">
        <f t="shared" si="82"/>
        <v>58.964912850984483</v>
      </c>
      <c r="EL68" s="2">
        <f t="shared" si="82"/>
        <v>58.242449075692271</v>
      </c>
      <c r="EM68" s="2">
        <f t="shared" si="82"/>
        <v>56.070869088275344</v>
      </c>
      <c r="EN68" s="2">
        <f t="shared" si="82"/>
        <v>59.196451003969742</v>
      </c>
      <c r="EO68" s="2">
        <f t="shared" si="82"/>
        <v>58.949132779232606</v>
      </c>
      <c r="EQ68" s="2">
        <f t="shared" si="83"/>
        <v>53.394682840351642</v>
      </c>
      <c r="ER68" s="2">
        <f t="shared" si="83"/>
        <v>54.321639828739443</v>
      </c>
      <c r="ES68" s="2">
        <f t="shared" si="83"/>
        <v>56.513062073529127</v>
      </c>
      <c r="ET68" s="2">
        <f t="shared" si="83"/>
        <v>57.034886443888993</v>
      </c>
      <c r="EU68" s="2">
        <f t="shared" si="83"/>
        <v>59.809663520997489</v>
      </c>
      <c r="EV68" s="2">
        <f t="shared" si="83"/>
        <v>59.723601392361452</v>
      </c>
      <c r="EW68" s="2">
        <f t="shared" si="83"/>
        <v>60.79068898673922</v>
      </c>
      <c r="EX68" s="2">
        <f t="shared" si="83"/>
        <v>64.352196439904588</v>
      </c>
      <c r="EY68" s="2">
        <f t="shared" si="83"/>
        <v>61.065494885995435</v>
      </c>
      <c r="EZ68" s="2">
        <f t="shared" si="83"/>
        <v>61.408874763887951</v>
      </c>
      <c r="FA68" s="2">
        <f t="shared" si="83"/>
        <v>58.406391440374215</v>
      </c>
      <c r="FB68" s="2">
        <f t="shared" si="83"/>
        <v>58.242449075692271</v>
      </c>
      <c r="FC68" s="2">
        <f t="shared" si="83"/>
        <v>56.202403065143677</v>
      </c>
      <c r="FD68" s="2">
        <f t="shared" si="83"/>
        <v>57.85070362592937</v>
      </c>
      <c r="FE68" s="2">
        <f t="shared" si="83"/>
        <v>61.542957907865357</v>
      </c>
      <c r="FG68" s="2">
        <f t="shared" si="84"/>
        <v>0.48058005223329542</v>
      </c>
      <c r="FH68" s="2">
        <f t="shared" si="84"/>
        <v>0.43612931200655647</v>
      </c>
      <c r="FI68" s="2">
        <f t="shared" si="84"/>
        <v>0.43057345978921685</v>
      </c>
      <c r="FJ68" s="2">
        <f t="shared" si="84"/>
        <v>0.42330045449947601</v>
      </c>
      <c r="FK68" s="2">
        <f t="shared" si="84"/>
        <v>0.43567210835362902</v>
      </c>
      <c r="FL68" s="2">
        <f t="shared" si="84"/>
        <v>0.42611310719555395</v>
      </c>
      <c r="FM68" s="2">
        <f t="shared" si="84"/>
        <v>0.41027495019886612</v>
      </c>
      <c r="FN68" s="2">
        <f t="shared" si="84"/>
        <v>0.39120928602224675</v>
      </c>
      <c r="FO68" s="2">
        <f t="shared" si="84"/>
        <v>0.39687614166046636</v>
      </c>
      <c r="FP68" s="2">
        <f t="shared" si="84"/>
        <v>0.40488316441022254</v>
      </c>
      <c r="FQ68" s="2">
        <f t="shared" si="84"/>
        <v>0.38775856227739364</v>
      </c>
      <c r="FR68" s="2">
        <f t="shared" si="84"/>
        <v>0.38574461916045516</v>
      </c>
      <c r="FS68" s="2">
        <f t="shared" si="84"/>
        <v>0.39435030168929952</v>
      </c>
      <c r="FT68" s="2">
        <f t="shared" si="84"/>
        <v>0.43192170808801245</v>
      </c>
      <c r="FU68" s="2">
        <f t="shared" si="84"/>
        <v>0.37691445312246025</v>
      </c>
      <c r="FW68" s="2">
        <f t="shared" si="72"/>
        <v>1.0411680226468843E-4</v>
      </c>
      <c r="FX68" s="2">
        <f t="shared" si="72"/>
        <v>8.7222313119396865E-5</v>
      </c>
      <c r="FY68" s="2">
        <f t="shared" si="72"/>
        <v>9.1724584886223077E-5</v>
      </c>
      <c r="FZ68" s="2">
        <f t="shared" si="72"/>
        <v>9.1755074562782345E-5</v>
      </c>
      <c r="GA68" s="2">
        <f t="shared" si="72"/>
        <v>7.9365280230938209E-5</v>
      </c>
      <c r="GB68" s="2">
        <f t="shared" si="72"/>
        <v>8.1676412250645305E-5</v>
      </c>
      <c r="GC68" s="2">
        <f t="shared" si="72"/>
        <v>7.8395822894295183E-5</v>
      </c>
      <c r="GD68" s="2">
        <f t="shared" si="72"/>
        <v>8.5197904577487423E-5</v>
      </c>
      <c r="GE68" s="2">
        <f t="shared" si="72"/>
        <v>9.3521235127971483E-5</v>
      </c>
      <c r="GF68" s="2">
        <f t="shared" si="72"/>
        <v>9.0515939155194026E-5</v>
      </c>
      <c r="GG68" s="2">
        <f t="shared" si="72"/>
        <v>9.4802269289581795E-5</v>
      </c>
      <c r="GH68" s="2">
        <f t="shared" si="72"/>
        <v>8.7279912234727484E-5</v>
      </c>
      <c r="GI68" s="2">
        <f t="shared" si="72"/>
        <v>7.5033251660991957E-5</v>
      </c>
      <c r="GJ68" s="2">
        <f t="shared" si="72"/>
        <v>5.7650444934264262E-5</v>
      </c>
      <c r="GK68" s="2">
        <f t="shared" si="72"/>
        <v>4.7806572818172028E-5</v>
      </c>
      <c r="GM68" s="86">
        <f t="shared" si="73"/>
        <v>9.5974789750457937E-3</v>
      </c>
      <c r="GN68" s="86">
        <f t="shared" si="73"/>
        <v>4.5209433671720726E-3</v>
      </c>
      <c r="GO68" s="86">
        <f t="shared" si="73"/>
        <v>3.9495095866810973E-3</v>
      </c>
      <c r="GP68" s="86">
        <f t="shared" si="73"/>
        <v>3.2637190135353274E-3</v>
      </c>
      <c r="GQ68" s="86">
        <f t="shared" si="73"/>
        <v>4.3346702046609458E-3</v>
      </c>
      <c r="GR68" s="86">
        <f t="shared" si="73"/>
        <v>3.4537403223253087E-3</v>
      </c>
      <c r="GS68" s="86">
        <f t="shared" si="73"/>
        <v>2.5415206361858096E-3</v>
      </c>
      <c r="GT68" s="86">
        <f t="shared" si="73"/>
        <v>1.6454672043453701E-3</v>
      </c>
      <c r="GU68" s="86">
        <f t="shared" si="73"/>
        <v>1.7274089424474568E-3</v>
      </c>
      <c r="GV68" s="86">
        <f t="shared" si="73"/>
        <v>2.3047992181356898E-3</v>
      </c>
      <c r="GW68" s="86">
        <f t="shared" si="73"/>
        <v>1.4193301776304242E-3</v>
      </c>
      <c r="GX68" s="86">
        <f t="shared" si="73"/>
        <v>1.3921819330592934E-3</v>
      </c>
      <c r="GY68" s="86">
        <f t="shared" si="73"/>
        <v>1.719500901219534E-3</v>
      </c>
      <c r="GZ68" s="86">
        <f t="shared" si="73"/>
        <v>4.0008454188739323E-3</v>
      </c>
      <c r="HA68" s="86">
        <f t="shared" si="73"/>
        <v>9.0916229705830605E-4</v>
      </c>
      <c r="HC68" s="86">
        <f t="shared" si="78"/>
        <v>5.1190654418532408E-9</v>
      </c>
      <c r="HD68" s="86">
        <f t="shared" si="74"/>
        <v>4.3009994477027348E-11</v>
      </c>
      <c r="HE68" s="86">
        <f t="shared" si="74"/>
        <v>6.0146208266631759E-11</v>
      </c>
      <c r="HF68" s="86">
        <f t="shared" si="74"/>
        <v>1.1701058323256059E-11</v>
      </c>
      <c r="HG68" s="86">
        <f t="shared" si="74"/>
        <v>2.004556567497599E-11</v>
      </c>
      <c r="HH68" s="86">
        <f t="shared" si="74"/>
        <v>2.5585535762140526E-12</v>
      </c>
      <c r="HI68" s="86">
        <f t="shared" si="74"/>
        <v>2.0888483022678657E-12</v>
      </c>
      <c r="HJ68" s="86">
        <f t="shared" si="74"/>
        <v>6.430617077904313E-13</v>
      </c>
      <c r="HK68" s="86">
        <f t="shared" si="74"/>
        <v>1.2870786677062696E-12</v>
      </c>
      <c r="HL68" s="86">
        <f t="shared" si="74"/>
        <v>3.0602127355940566E-12</v>
      </c>
      <c r="HM68" s="86">
        <f t="shared" si="74"/>
        <v>3.0286538433116313E-13</v>
      </c>
      <c r="HN68" s="86">
        <f t="shared" si="74"/>
        <v>8.2438970674062212E-13</v>
      </c>
      <c r="HO68" s="86">
        <f t="shared" si="74"/>
        <v>7.7918659640784356E-12</v>
      </c>
      <c r="HP68" s="86">
        <f t="shared" si="74"/>
        <v>3.6455916460530315E-11</v>
      </c>
      <c r="HQ68" s="86">
        <f t="shared" si="74"/>
        <v>6.8930797977226852E-15</v>
      </c>
      <c r="HS68" s="86">
        <f t="shared" si="75"/>
        <v>9.3627317538659901E-44</v>
      </c>
      <c r="HT68" s="86">
        <f t="shared" si="75"/>
        <v>9.119928031786443E-55</v>
      </c>
      <c r="HU68" s="86">
        <f t="shared" si="75"/>
        <v>1.163559071563414E-54</v>
      </c>
      <c r="HV68" s="86">
        <f t="shared" si="75"/>
        <v>9.2229278341404668E-61</v>
      </c>
      <c r="HW68" s="86">
        <f t="shared" si="75"/>
        <v>1.8255258585237977E-59</v>
      </c>
      <c r="HX68" s="86">
        <f t="shared" si="75"/>
        <v>8.3023137041876222E-66</v>
      </c>
      <c r="HY68" s="86">
        <f t="shared" si="75"/>
        <v>4.9350152834068718E-65</v>
      </c>
      <c r="HZ68" s="86">
        <f t="shared" si="75"/>
        <v>2.5574860213482424E-67</v>
      </c>
      <c r="IA68" s="86">
        <f t="shared" si="75"/>
        <v>4.1219224618365818E-66</v>
      </c>
      <c r="IB68" s="86">
        <f t="shared" si="75"/>
        <v>1.1327399130000336E-62</v>
      </c>
      <c r="IC68" s="86">
        <f t="shared" si="75"/>
        <v>3.5695418253102442E-69</v>
      </c>
      <c r="ID68" s="86">
        <f t="shared" si="75"/>
        <v>4.5819726531890398E-66</v>
      </c>
      <c r="IE68" s="86">
        <f t="shared" si="75"/>
        <v>6.3753087462214299E-61</v>
      </c>
      <c r="IF68" s="86">
        <f t="shared" si="75"/>
        <v>5.0857686644389221E-38</v>
      </c>
      <c r="IG68" s="86">
        <f t="shared" si="75"/>
        <v>2.5943240661988204E-29</v>
      </c>
      <c r="II68" s="86">
        <f t="shared" si="76"/>
        <v>9.6111072056606768E-155</v>
      </c>
      <c r="IJ68" s="86">
        <f t="shared" si="76"/>
        <v>3.7482821222601822E-222</v>
      </c>
      <c r="IK68" s="86">
        <f t="shared" si="76"/>
        <v>2.7488248802381401E-221</v>
      </c>
      <c r="IL68" s="86">
        <f t="shared" si="76"/>
        <v>2.8665953766011303E-244</v>
      </c>
      <c r="IM68" s="86">
        <f t="shared" si="76"/>
        <v>7.6100887359790979E-236</v>
      </c>
      <c r="IN68" s="86">
        <f t="shared" si="76"/>
        <v>6.2776436729867631E-261</v>
      </c>
      <c r="IO68" s="86">
        <f t="shared" si="76"/>
        <v>9.1126099685478244E-258</v>
      </c>
      <c r="IP68" s="86">
        <f t="shared" si="76"/>
        <v>2.6442275801925225E-265</v>
      </c>
      <c r="IQ68" s="86">
        <f t="shared" si="76"/>
        <v>1.5791805587286891E-260</v>
      </c>
      <c r="IR68" s="86">
        <f t="shared" si="76"/>
        <v>1.142447705190431E-246</v>
      </c>
      <c r="IS68" s="86">
        <f t="shared" si="76"/>
        <v>1.7169722052063113E-273</v>
      </c>
      <c r="IT68" s="86">
        <f t="shared" si="76"/>
        <v>5.6365281860667299E-261</v>
      </c>
      <c r="IU68" s="86">
        <f t="shared" si="76"/>
        <v>4.9618367231868027E-241</v>
      </c>
      <c r="IV68" s="86">
        <f t="shared" si="76"/>
        <v>1.1192611473102218E-104</v>
      </c>
      <c r="IW68" s="86">
        <f t="shared" si="76"/>
        <v>1.725125444071927E-72</v>
      </c>
      <c r="IY68" s="86">
        <f t="shared" si="77"/>
        <v>9.597484094111236E-3</v>
      </c>
      <c r="IZ68" s="86">
        <f t="shared" si="77"/>
        <v>4.5209434101820675E-3</v>
      </c>
      <c r="JA68" s="86">
        <f t="shared" si="77"/>
        <v>3.9495096468273056E-3</v>
      </c>
      <c r="JB68" s="86">
        <f t="shared" si="77"/>
        <v>3.2637190252363859E-3</v>
      </c>
      <c r="JC68" s="86">
        <f t="shared" si="77"/>
        <v>4.3346702247065117E-3</v>
      </c>
      <c r="JD68" s="86">
        <f t="shared" si="77"/>
        <v>3.4537403248838623E-3</v>
      </c>
      <c r="JE68" s="86">
        <f t="shared" si="77"/>
        <v>2.5415206382746578E-3</v>
      </c>
      <c r="JF68" s="86">
        <f t="shared" si="77"/>
        <v>1.6454672049884319E-3</v>
      </c>
      <c r="JG68" s="86">
        <f t="shared" si="77"/>
        <v>1.7274089437345356E-3</v>
      </c>
      <c r="JH68" s="86">
        <f t="shared" si="77"/>
        <v>2.3047992211959025E-3</v>
      </c>
      <c r="JI68" s="86">
        <f t="shared" si="77"/>
        <v>1.4193301779332895E-3</v>
      </c>
      <c r="JJ68" s="86">
        <f t="shared" si="77"/>
        <v>1.392181933883683E-3</v>
      </c>
      <c r="JK68" s="86">
        <f t="shared" si="77"/>
        <v>1.7195009090113999E-3</v>
      </c>
      <c r="JL68" s="86">
        <f t="shared" si="77"/>
        <v>4.0008454553298487E-3</v>
      </c>
      <c r="JM68" s="86">
        <f t="shared" si="77"/>
        <v>9.0916229706519908E-4</v>
      </c>
    </row>
    <row r="69" spans="2:273" x14ac:dyDescent="0.25">
      <c r="B69" s="2">
        <v>42</v>
      </c>
      <c r="C69" s="37">
        <v>68.033000000000001</v>
      </c>
      <c r="D69" s="37">
        <v>67.41</v>
      </c>
      <c r="E69" s="37">
        <v>68.819999999999993</v>
      </c>
      <c r="F69" s="37">
        <v>70.393000000000001</v>
      </c>
      <c r="G69" s="37">
        <v>73.933999999999997</v>
      </c>
      <c r="H69" s="37">
        <v>71.343999999999994</v>
      </c>
      <c r="I69" s="37">
        <v>71.623000000000005</v>
      </c>
      <c r="J69" s="37">
        <v>72.721000000000004</v>
      </c>
      <c r="K69" s="37">
        <v>71.832999999999998</v>
      </c>
      <c r="L69" s="37">
        <v>68.816999999999993</v>
      </c>
      <c r="M69" s="37">
        <v>65.900000000000006</v>
      </c>
      <c r="N69" s="37">
        <v>64.516999999999996</v>
      </c>
      <c r="O69" s="37">
        <v>66.75</v>
      </c>
      <c r="P69" s="37">
        <v>67.516999999999996</v>
      </c>
      <c r="Q69" s="37">
        <v>62.442999999999998</v>
      </c>
      <c r="S69" s="4">
        <f t="shared" si="79"/>
        <v>67.317948084268821</v>
      </c>
      <c r="T69" s="4">
        <f t="shared" si="79"/>
        <v>64.706130088528454</v>
      </c>
      <c r="U69" s="4">
        <f t="shared" si="79"/>
        <v>66.333757263429845</v>
      </c>
      <c r="V69" s="4">
        <f t="shared" si="79"/>
        <v>67.475900185865271</v>
      </c>
      <c r="W69" s="4">
        <f t="shared" si="79"/>
        <v>69.832126115750711</v>
      </c>
      <c r="X69" s="4">
        <f t="shared" si="79"/>
        <v>68.827195249807119</v>
      </c>
      <c r="Y69" s="4">
        <f t="shared" si="79"/>
        <v>69.136715483928995</v>
      </c>
      <c r="Z69" s="4">
        <f t="shared" si="79"/>
        <v>71.54652163160344</v>
      </c>
      <c r="AA69" s="4">
        <f t="shared" si="79"/>
        <v>68.482356547143539</v>
      </c>
      <c r="AB69" s="4">
        <f t="shared" si="79"/>
        <v>68.067202576523599</v>
      </c>
      <c r="AC69" s="4">
        <f t="shared" si="79"/>
        <v>64.54181972053577</v>
      </c>
      <c r="AD69" s="4">
        <f t="shared" si="79"/>
        <v>63.498364905609826</v>
      </c>
      <c r="AE69" s="4">
        <f t="shared" si="79"/>
        <v>63.22071471819649</v>
      </c>
      <c r="AF69" s="4">
        <f t="shared" si="79"/>
        <v>65.501324988281581</v>
      </c>
      <c r="AG69" s="4">
        <f t="shared" si="79"/>
        <v>60.658186427624216</v>
      </c>
      <c r="AI69" s="4">
        <f t="shared" si="80"/>
        <v>0.71505191573118054</v>
      </c>
      <c r="AJ69" s="4">
        <f t="shared" si="80"/>
        <v>2.7038699114715428</v>
      </c>
      <c r="AK69" s="4">
        <f t="shared" si="80"/>
        <v>2.4862427365701478</v>
      </c>
      <c r="AL69" s="4">
        <f t="shared" si="80"/>
        <v>2.9170998141347297</v>
      </c>
      <c r="AM69" s="4">
        <f t="shared" si="80"/>
        <v>4.1018738842492866</v>
      </c>
      <c r="AN69" s="4">
        <f t="shared" si="80"/>
        <v>2.5168047501928754</v>
      </c>
      <c r="AO69" s="4">
        <f t="shared" si="80"/>
        <v>2.4862845160710094</v>
      </c>
      <c r="AP69" s="4">
        <f t="shared" si="80"/>
        <v>1.1744783683965636</v>
      </c>
      <c r="AQ69" s="4">
        <f t="shared" si="80"/>
        <v>3.3506434528564597</v>
      </c>
      <c r="AR69" s="4">
        <f t="shared" si="80"/>
        <v>0.74979742347639444</v>
      </c>
      <c r="AS69" s="4">
        <f t="shared" si="80"/>
        <v>1.3581802794642357</v>
      </c>
      <c r="AT69" s="4">
        <f t="shared" si="80"/>
        <v>1.0186350943901701</v>
      </c>
      <c r="AU69" s="4">
        <f t="shared" si="80"/>
        <v>3.5292852818035101</v>
      </c>
      <c r="AV69" s="4">
        <f t="shared" si="80"/>
        <v>2.0156750117184146</v>
      </c>
      <c r="AW69" s="4">
        <f t="shared" si="80"/>
        <v>1.7848135723757821</v>
      </c>
      <c r="AY69" s="2">
        <f t="shared" si="70"/>
        <v>57.709374667744314</v>
      </c>
      <c r="AZ69" s="2">
        <f t="shared" si="70"/>
        <v>59.410800778585973</v>
      </c>
      <c r="BA69" s="2">
        <f t="shared" si="70"/>
        <v>61.421042839626331</v>
      </c>
      <c r="BB69" s="2">
        <f t="shared" si="70"/>
        <v>63.343600876692719</v>
      </c>
      <c r="BC69" s="2">
        <f t="shared" si="70"/>
        <v>64.895603569525264</v>
      </c>
      <c r="BD69" s="2">
        <f t="shared" si="70"/>
        <v>64.596200233273407</v>
      </c>
      <c r="BE69" s="2">
        <f t="shared" si="70"/>
        <v>65.928842382697482</v>
      </c>
      <c r="BF69" s="2">
        <f t="shared" si="70"/>
        <v>69.330989836934933</v>
      </c>
      <c r="BG69" s="2">
        <f t="shared" si="70"/>
        <v>66.061745766905702</v>
      </c>
      <c r="BH69" s="2">
        <f t="shared" si="70"/>
        <v>65.164214545504379</v>
      </c>
      <c r="BI69" s="2">
        <f t="shared" si="70"/>
        <v>62.566845105728682</v>
      </c>
      <c r="BJ69" s="2">
        <f t="shared" si="70"/>
        <v>61.561251246664085</v>
      </c>
      <c r="BK69" s="2">
        <f t="shared" si="70"/>
        <v>60.887286701596764</v>
      </c>
      <c r="BL69" s="2">
        <f t="shared" si="70"/>
        <v>60.975808168914682</v>
      </c>
      <c r="BM69" s="2">
        <f t="shared" si="70"/>
        <v>59.580469514643767</v>
      </c>
      <c r="BO69" s="2" t="str">
        <f t="shared" si="15"/>
        <v/>
      </c>
      <c r="BP69" s="2">
        <f t="shared" si="16"/>
        <v>67.41</v>
      </c>
      <c r="BQ69" s="2">
        <f t="shared" si="17"/>
        <v>68.819999999999993</v>
      </c>
      <c r="BR69" s="2">
        <f t="shared" si="18"/>
        <v>70.393000000000001</v>
      </c>
      <c r="BS69" s="2">
        <f t="shared" si="19"/>
        <v>73.933999999999997</v>
      </c>
      <c r="BT69" s="2">
        <f t="shared" si="20"/>
        <v>71.343999999999994</v>
      </c>
      <c r="BU69" s="2">
        <f t="shared" si="21"/>
        <v>71.623000000000005</v>
      </c>
      <c r="BV69" s="2">
        <f t="shared" si="22"/>
        <v>72.721000000000004</v>
      </c>
      <c r="BW69" s="2">
        <f t="shared" si="23"/>
        <v>71.832999999999998</v>
      </c>
      <c r="BX69" s="2">
        <f t="shared" si="24"/>
        <v>68.816999999999993</v>
      </c>
      <c r="BY69" s="2">
        <f t="shared" si="25"/>
        <v>65.900000000000006</v>
      </c>
      <c r="BZ69" s="2">
        <f t="shared" si="26"/>
        <v>64.516999999999996</v>
      </c>
      <c r="CA69" s="2">
        <f t="shared" si="27"/>
        <v>66.75</v>
      </c>
      <c r="CB69" s="2">
        <f t="shared" si="28"/>
        <v>67.516999999999996</v>
      </c>
      <c r="CC69" s="2">
        <f t="shared" si="29"/>
        <v>62.442999999999998</v>
      </c>
      <c r="CE69" s="2" t="str">
        <f t="shared" si="71"/>
        <v/>
      </c>
      <c r="CF69" s="2" t="str">
        <f t="shared" si="71"/>
        <v/>
      </c>
      <c r="CG69" s="2" t="str">
        <f t="shared" si="71"/>
        <v/>
      </c>
      <c r="CH69" s="2" t="str">
        <f t="shared" si="71"/>
        <v/>
      </c>
      <c r="CI69" s="2" t="str">
        <f t="shared" si="71"/>
        <v/>
      </c>
      <c r="CJ69" s="2" t="str">
        <f t="shared" si="71"/>
        <v/>
      </c>
      <c r="CK69" s="2" t="str">
        <f t="shared" si="71"/>
        <v/>
      </c>
      <c r="CL69" s="2" t="str">
        <f t="shared" si="71"/>
        <v/>
      </c>
      <c r="CM69" s="2" t="str">
        <f t="shared" si="71"/>
        <v/>
      </c>
      <c r="CN69" s="2" t="str">
        <f t="shared" si="71"/>
        <v/>
      </c>
      <c r="CO69" s="2" t="str">
        <f t="shared" si="71"/>
        <v/>
      </c>
      <c r="CP69" s="2" t="str">
        <f t="shared" si="71"/>
        <v/>
      </c>
      <c r="CQ69" s="2" t="str">
        <f t="shared" si="71"/>
        <v/>
      </c>
      <c r="CR69" s="2" t="str">
        <f t="shared" si="71"/>
        <v/>
      </c>
      <c r="CS69" s="2" t="str">
        <f t="shared" si="71"/>
        <v/>
      </c>
      <c r="CU69" s="2" t="str">
        <f t="shared" si="31"/>
        <v/>
      </c>
      <c r="CV69" s="2" t="str">
        <f t="shared" si="32"/>
        <v/>
      </c>
      <c r="CW69" s="2" t="str">
        <f t="shared" si="33"/>
        <v/>
      </c>
      <c r="CX69" s="2" t="str">
        <f t="shared" si="34"/>
        <v/>
      </c>
      <c r="CY69" s="2" t="str">
        <f t="shared" si="35"/>
        <v/>
      </c>
      <c r="CZ69" s="2" t="str">
        <f t="shared" si="36"/>
        <v/>
      </c>
      <c r="DA69" s="2" t="str">
        <f t="shared" si="37"/>
        <v/>
      </c>
      <c r="DB69" s="2" t="str">
        <f t="shared" si="38"/>
        <v/>
      </c>
      <c r="DC69" s="2" t="str">
        <f t="shared" si="39"/>
        <v/>
      </c>
      <c r="DD69" s="2" t="str">
        <f t="shared" si="40"/>
        <v/>
      </c>
      <c r="DE69" s="2" t="str">
        <f t="shared" si="41"/>
        <v/>
      </c>
      <c r="DF69" s="2" t="str">
        <f t="shared" si="42"/>
        <v/>
      </c>
      <c r="DG69" s="2" t="str">
        <f t="shared" si="43"/>
        <v/>
      </c>
      <c r="DH69" s="2" t="str">
        <f t="shared" si="44"/>
        <v/>
      </c>
      <c r="DI69" s="2" t="str">
        <f t="shared" si="45"/>
        <v/>
      </c>
      <c r="DK69" s="2">
        <f t="shared" si="81"/>
        <v>60.986835075493595</v>
      </c>
      <c r="DL69" s="2">
        <f t="shared" si="81"/>
        <v>63.146116067653274</v>
      </c>
      <c r="DM69" s="2">
        <f t="shared" si="81"/>
        <v>65.259487466022335</v>
      </c>
      <c r="DN69" s="2">
        <f t="shared" si="81"/>
        <v>68.113541114982581</v>
      </c>
      <c r="DO69" s="2">
        <f t="shared" si="81"/>
        <v>69.518248263364526</v>
      </c>
      <c r="DP69" s="2">
        <f t="shared" si="81"/>
        <v>68.688768641115018</v>
      </c>
      <c r="DQ69" s="2">
        <f t="shared" si="81"/>
        <v>70.034159930313578</v>
      </c>
      <c r="DR69" s="2">
        <f t="shared" si="81"/>
        <v>72.483792120075066</v>
      </c>
      <c r="DS69" s="2">
        <f t="shared" si="81"/>
        <v>69.667887405624242</v>
      </c>
      <c r="DT69" s="2">
        <f t="shared" si="81"/>
        <v>67.771352613240424</v>
      </c>
      <c r="DU69" s="2">
        <f t="shared" si="81"/>
        <v>65.197589743589759</v>
      </c>
      <c r="DV69" s="2">
        <f t="shared" si="81"/>
        <v>63.968980566801619</v>
      </c>
      <c r="DW69" s="2">
        <f t="shared" si="81"/>
        <v>64.444731238273917</v>
      </c>
      <c r="DX69" s="2">
        <f t="shared" si="81"/>
        <v>62.61916973723951</v>
      </c>
      <c r="DY69" s="2">
        <f t="shared" si="81"/>
        <v>60.091658515658523</v>
      </c>
      <c r="EA69" s="2">
        <f t="shared" si="82"/>
        <v>54.479003257762123</v>
      </c>
      <c r="EB69" s="2">
        <f t="shared" si="82"/>
        <v>55.006530052412558</v>
      </c>
      <c r="EC69" s="2">
        <f t="shared" si="82"/>
        <v>56.791521332554062</v>
      </c>
      <c r="ED69" s="2">
        <f t="shared" si="82"/>
        <v>57.417009770260051</v>
      </c>
      <c r="EE69" s="2">
        <f t="shared" si="82"/>
        <v>59.434685581606047</v>
      </c>
      <c r="EF69" s="2">
        <f t="shared" si="82"/>
        <v>59.569333636660815</v>
      </c>
      <c r="EG69" s="2">
        <f t="shared" si="82"/>
        <v>60.547100661480549</v>
      </c>
      <c r="EH69" s="2">
        <f t="shared" si="82"/>
        <v>64.856532506116736</v>
      </c>
      <c r="EI69" s="2">
        <f t="shared" si="82"/>
        <v>61.06381179851644</v>
      </c>
      <c r="EJ69" s="2">
        <f t="shared" si="82"/>
        <v>61.669402762762765</v>
      </c>
      <c r="EK69" s="2">
        <f t="shared" si="82"/>
        <v>58.77872245524096</v>
      </c>
      <c r="EL69" s="2">
        <f t="shared" si="82"/>
        <v>58.064564284049872</v>
      </c>
      <c r="EM69" s="2">
        <f t="shared" si="82"/>
        <v>55.904415114578704</v>
      </c>
      <c r="EN69" s="2">
        <f t="shared" si="82"/>
        <v>59.004767159729184</v>
      </c>
      <c r="EO69" s="2">
        <f t="shared" si="82"/>
        <v>58.809433086644653</v>
      </c>
      <c r="EQ69" s="2">
        <f t="shared" si="83"/>
        <v>53.236025183350328</v>
      </c>
      <c r="ER69" s="2">
        <f t="shared" si="83"/>
        <v>54.154879482487544</v>
      </c>
      <c r="ES69" s="2">
        <f t="shared" si="83"/>
        <v>56.329223156419694</v>
      </c>
      <c r="ET69" s="2">
        <f t="shared" si="83"/>
        <v>56.881862809144472</v>
      </c>
      <c r="EU69" s="2">
        <f t="shared" si="83"/>
        <v>59.65872666856545</v>
      </c>
      <c r="EV69" s="2">
        <f t="shared" si="83"/>
        <v>59.569333636660815</v>
      </c>
      <c r="EW69" s="2">
        <f t="shared" si="83"/>
        <v>60.642018492439249</v>
      </c>
      <c r="EX69" s="2">
        <f t="shared" si="83"/>
        <v>64.162221188212726</v>
      </c>
      <c r="EY69" s="2">
        <f t="shared" si="83"/>
        <v>60.885862620000388</v>
      </c>
      <c r="EZ69" s="2">
        <f t="shared" si="83"/>
        <v>61.227446018524844</v>
      </c>
      <c r="FA69" s="2">
        <f t="shared" si="83"/>
        <v>58.228962976462881</v>
      </c>
      <c r="FB69" s="2">
        <f t="shared" si="83"/>
        <v>58.064564284049872</v>
      </c>
      <c r="FC69" s="2">
        <f t="shared" si="83"/>
        <v>56.033930765723852</v>
      </c>
      <c r="FD69" s="2">
        <f t="shared" si="83"/>
        <v>57.678499908764721</v>
      </c>
      <c r="FE69" s="2">
        <f t="shared" si="83"/>
        <v>61.354946998197228</v>
      </c>
      <c r="FG69" s="2">
        <f t="shared" si="84"/>
        <v>0.50359606706897742</v>
      </c>
      <c r="FH69" s="2">
        <f t="shared" si="84"/>
        <v>0.45889727476836545</v>
      </c>
      <c r="FI69" s="2">
        <f t="shared" si="84"/>
        <v>0.45328453977356281</v>
      </c>
      <c r="FJ69" s="2">
        <f t="shared" si="84"/>
        <v>0.44592833370742968</v>
      </c>
      <c r="FK69" s="2">
        <f t="shared" si="84"/>
        <v>0.45843560814304918</v>
      </c>
      <c r="FL69" s="2">
        <f t="shared" si="84"/>
        <v>0.44877433808593198</v>
      </c>
      <c r="FM69" s="2">
        <f t="shared" si="84"/>
        <v>0.43272900382445484</v>
      </c>
      <c r="FN69" s="2">
        <f t="shared" si="84"/>
        <v>0.4133512666824069</v>
      </c>
      <c r="FO69" s="2">
        <f t="shared" si="84"/>
        <v>0.41911805008831732</v>
      </c>
      <c r="FP69" s="2">
        <f t="shared" si="84"/>
        <v>0.42725592119688671</v>
      </c>
      <c r="FQ69" s="2">
        <f t="shared" si="84"/>
        <v>0.40983671627220347</v>
      </c>
      <c r="FR69" s="2">
        <f t="shared" si="84"/>
        <v>0.40778447941943013</v>
      </c>
      <c r="FS69" s="2">
        <f t="shared" si="84"/>
        <v>0.41654842053018226</v>
      </c>
      <c r="FT69" s="2">
        <f t="shared" si="84"/>
        <v>0.45464712271010427</v>
      </c>
      <c r="FU69" s="2">
        <f t="shared" si="84"/>
        <v>0.39877733024056888</v>
      </c>
      <c r="FW69" s="2">
        <f t="shared" si="72"/>
        <v>1.141606567914399E-4</v>
      </c>
      <c r="FX69" s="2">
        <f t="shared" si="72"/>
        <v>9.563655976602298E-5</v>
      </c>
      <c r="FY69" s="2">
        <f t="shared" si="72"/>
        <v>1.0057311736402162E-4</v>
      </c>
      <c r="FZ69" s="2">
        <f t="shared" si="72"/>
        <v>1.0060654803779103E-4</v>
      </c>
      <c r="GA69" s="2">
        <f t="shared" si="72"/>
        <v>8.7021632977713991E-5</v>
      </c>
      <c r="GB69" s="2">
        <f t="shared" si="72"/>
        <v>8.955569947375674E-5</v>
      </c>
      <c r="GC69" s="2">
        <f t="shared" si="72"/>
        <v>8.5958660325037765E-5</v>
      </c>
      <c r="GD69" s="2">
        <f t="shared" si="72"/>
        <v>9.3416876863849408E-5</v>
      </c>
      <c r="GE69" s="2">
        <f t="shared" si="72"/>
        <v>1.0254306997268396E-4</v>
      </c>
      <c r="GF69" s="2">
        <f t="shared" si="72"/>
        <v>9.9247886973703747E-5</v>
      </c>
      <c r="GG69" s="2">
        <f t="shared" si="72"/>
        <v>1.0394767047894443E-4</v>
      </c>
      <c r="GH69" s="2">
        <f t="shared" si="72"/>
        <v>9.5699714876837678E-5</v>
      </c>
      <c r="GI69" s="2">
        <f t="shared" si="72"/>
        <v>8.2271728860969855E-5</v>
      </c>
      <c r="GJ69" s="2">
        <f t="shared" si="72"/>
        <v>6.3212104281958886E-5</v>
      </c>
      <c r="GK69" s="2">
        <f t="shared" si="72"/>
        <v>5.2418622957466508E-5</v>
      </c>
      <c r="GM69" s="86">
        <f t="shared" si="73"/>
        <v>1.3015617356425238E-2</v>
      </c>
      <c r="GN69" s="86">
        <f t="shared" si="73"/>
        <v>6.5744846951819079E-3</v>
      </c>
      <c r="GO69" s="86">
        <f t="shared" si="73"/>
        <v>5.8470643496530694E-3</v>
      </c>
      <c r="GP69" s="86">
        <f t="shared" si="73"/>
        <v>4.9514721420900881E-3</v>
      </c>
      <c r="GQ69" s="86">
        <f t="shared" si="73"/>
        <v>6.3880938083434903E-3</v>
      </c>
      <c r="GR69" s="86">
        <f t="shared" si="73"/>
        <v>5.2229395715744876E-3</v>
      </c>
      <c r="GS69" s="86">
        <f t="shared" si="73"/>
        <v>3.8921785074150692E-3</v>
      </c>
      <c r="GT69" s="86">
        <f t="shared" si="73"/>
        <v>2.5882964273847052E-3</v>
      </c>
      <c r="GU69" s="86">
        <f t="shared" si="73"/>
        <v>2.7528191151410019E-3</v>
      </c>
      <c r="GV69" s="86">
        <f t="shared" si="73"/>
        <v>3.535889323669912E-3</v>
      </c>
      <c r="GW69" s="86">
        <f t="shared" si="73"/>
        <v>2.2776811663582346E-3</v>
      </c>
      <c r="GX69" s="86">
        <f t="shared" si="73"/>
        <v>2.2250310898998945E-3</v>
      </c>
      <c r="GY69" s="86">
        <f t="shared" si="73"/>
        <v>2.7125793385967727E-3</v>
      </c>
      <c r="GZ69" s="86">
        <f t="shared" si="73"/>
        <v>5.9412252280968509E-3</v>
      </c>
      <c r="HA69" s="86">
        <f t="shared" si="73"/>
        <v>1.5376352281781258E-3</v>
      </c>
      <c r="HC69" s="86">
        <f t="shared" si="78"/>
        <v>1.1093460767141741E-8</v>
      </c>
      <c r="HD69" s="86">
        <f t="shared" si="74"/>
        <v>1.1946169651200354E-10</v>
      </c>
      <c r="HE69" s="86">
        <f t="shared" si="74"/>
        <v>1.6638242795446544E-10</v>
      </c>
      <c r="HF69" s="86">
        <f t="shared" si="74"/>
        <v>3.5400177760650696E-11</v>
      </c>
      <c r="HG69" s="86">
        <f t="shared" si="74"/>
        <v>5.7819609407085301E-11</v>
      </c>
      <c r="HH69" s="86">
        <f t="shared" si="74"/>
        <v>8.2031402125463846E-12</v>
      </c>
      <c r="HI69" s="86">
        <f t="shared" si="74"/>
        <v>6.6473121610209913E-12</v>
      </c>
      <c r="HJ69" s="86">
        <f t="shared" si="74"/>
        <v>2.1594267373953988E-12</v>
      </c>
      <c r="HK69" s="86">
        <f t="shared" si="74"/>
        <v>4.2591433677756694E-12</v>
      </c>
      <c r="HL69" s="86">
        <f t="shared" si="74"/>
        <v>9.5805194260046635E-12</v>
      </c>
      <c r="HM69" s="86">
        <f t="shared" si="74"/>
        <v>1.0688918923425453E-12</v>
      </c>
      <c r="HN69" s="86">
        <f t="shared" si="74"/>
        <v>2.7342891774176211E-12</v>
      </c>
      <c r="HO69" s="86">
        <f t="shared" si="74"/>
        <v>2.3075067129893375E-11</v>
      </c>
      <c r="HP69" s="86">
        <f t="shared" si="74"/>
        <v>1.0085552291481953E-10</v>
      </c>
      <c r="HQ69" s="86">
        <f t="shared" si="74"/>
        <v>2.8528110652600165E-14</v>
      </c>
      <c r="HS69" s="86">
        <f t="shared" si="75"/>
        <v>1.0562604748756152E-42</v>
      </c>
      <c r="HT69" s="86">
        <f t="shared" si="75"/>
        <v>2.2427271248286649E-53</v>
      </c>
      <c r="HU69" s="86">
        <f t="shared" si="75"/>
        <v>2.8835498551828561E-53</v>
      </c>
      <c r="HV69" s="86">
        <f t="shared" si="75"/>
        <v>3.2509229154203171E-59</v>
      </c>
      <c r="HW69" s="86">
        <f t="shared" si="75"/>
        <v>5.5182592305469837E-58</v>
      </c>
      <c r="HX69" s="86">
        <f t="shared" si="75"/>
        <v>3.6718563528650216E-64</v>
      </c>
      <c r="HY69" s="86">
        <f t="shared" si="75"/>
        <v>2.0512884540103086E-63</v>
      </c>
      <c r="HZ69" s="86">
        <f t="shared" si="75"/>
        <v>1.2424136404153192E-65</v>
      </c>
      <c r="IA69" s="86">
        <f t="shared" si="75"/>
        <v>1.937890533951583E-64</v>
      </c>
      <c r="IB69" s="86">
        <f t="shared" si="75"/>
        <v>4.2811345167990805E-61</v>
      </c>
      <c r="IC69" s="86">
        <f t="shared" si="75"/>
        <v>2.0366365546121107E-67</v>
      </c>
      <c r="ID69" s="86">
        <f t="shared" si="75"/>
        <v>2.0981513706292288E-64</v>
      </c>
      <c r="IE69" s="86">
        <f t="shared" si="75"/>
        <v>2.0465447359806628E-59</v>
      </c>
      <c r="IF69" s="86">
        <f t="shared" si="75"/>
        <v>4.1938373650688367E-37</v>
      </c>
      <c r="IG69" s="86">
        <f t="shared" si="75"/>
        <v>1.2418697021162914E-28</v>
      </c>
      <c r="II69" s="86">
        <f t="shared" si="76"/>
        <v>1.0842251022064554E-151</v>
      </c>
      <c r="IJ69" s="86">
        <f t="shared" si="76"/>
        <v>7.7449285016990579E-218</v>
      </c>
      <c r="IK69" s="86">
        <f t="shared" si="76"/>
        <v>5.7615048130215914E-217</v>
      </c>
      <c r="IL69" s="86">
        <f t="shared" si="76"/>
        <v>1.7045647774666688E-239</v>
      </c>
      <c r="IM69" s="86">
        <f t="shared" si="76"/>
        <v>2.6255986063284985E-231</v>
      </c>
      <c r="IN69" s="86">
        <f t="shared" si="76"/>
        <v>6.8780293014076658E-256</v>
      </c>
      <c r="IO69" s="86">
        <f t="shared" si="76"/>
        <v>8.2471466498543105E-253</v>
      </c>
      <c r="IP69" s="86">
        <f t="shared" si="76"/>
        <v>3.7160335781544239E-260</v>
      </c>
      <c r="IQ69" s="86">
        <f t="shared" si="76"/>
        <v>2.0109271863290698E-255</v>
      </c>
      <c r="IR69" s="86">
        <f t="shared" si="76"/>
        <v>7.453243756986858E-242</v>
      </c>
      <c r="IS69" s="86">
        <f t="shared" si="76"/>
        <v>4.0130944699419223E-268</v>
      </c>
      <c r="IT69" s="86">
        <f t="shared" si="76"/>
        <v>6.7174064624831128E-256</v>
      </c>
      <c r="IU69" s="86">
        <f t="shared" si="76"/>
        <v>2.0267064300420102E-236</v>
      </c>
      <c r="IV69" s="86">
        <f t="shared" si="76"/>
        <v>9.5176209667120713E-103</v>
      </c>
      <c r="IW69" s="86">
        <f t="shared" si="76"/>
        <v>3.4554967258998146E-71</v>
      </c>
      <c r="IY69" s="86">
        <f t="shared" si="77"/>
        <v>1.3015628449886005E-2</v>
      </c>
      <c r="IZ69" s="86">
        <f t="shared" si="77"/>
        <v>6.5744848146436045E-3</v>
      </c>
      <c r="JA69" s="86">
        <f t="shared" si="77"/>
        <v>5.8470645160354972E-3</v>
      </c>
      <c r="JB69" s="86">
        <f t="shared" si="77"/>
        <v>4.9514721774902657E-3</v>
      </c>
      <c r="JC69" s="86">
        <f t="shared" si="77"/>
        <v>6.3880938661630996E-3</v>
      </c>
      <c r="JD69" s="86">
        <f t="shared" si="77"/>
        <v>5.222939579777628E-3</v>
      </c>
      <c r="JE69" s="86">
        <f t="shared" si="77"/>
        <v>3.8921785140623812E-3</v>
      </c>
      <c r="JF69" s="86">
        <f t="shared" si="77"/>
        <v>2.5882964295441319E-3</v>
      </c>
      <c r="JG69" s="86">
        <f t="shared" si="77"/>
        <v>2.7528191194001453E-3</v>
      </c>
      <c r="JH69" s="86">
        <f t="shared" si="77"/>
        <v>3.5358893332504315E-3</v>
      </c>
      <c r="JI69" s="86">
        <f t="shared" si="77"/>
        <v>2.2776811674271266E-3</v>
      </c>
      <c r="JJ69" s="86">
        <f t="shared" si="77"/>
        <v>2.2250310926341839E-3</v>
      </c>
      <c r="JK69" s="86">
        <f t="shared" si="77"/>
        <v>2.7125793616718397E-3</v>
      </c>
      <c r="JL69" s="86">
        <f t="shared" si="77"/>
        <v>5.9412253289523737E-3</v>
      </c>
      <c r="JM69" s="86">
        <f t="shared" si="77"/>
        <v>1.537635228206654E-3</v>
      </c>
    </row>
    <row r="70" spans="2:273" x14ac:dyDescent="0.25">
      <c r="B70" s="2">
        <v>43</v>
      </c>
      <c r="C70" s="37">
        <v>70.852000000000004</v>
      </c>
      <c r="D70" s="37">
        <v>68.885000000000005</v>
      </c>
      <c r="E70" s="37">
        <v>70.623000000000005</v>
      </c>
      <c r="F70" s="37">
        <v>71.885000000000005</v>
      </c>
      <c r="G70" s="37">
        <v>75.738</v>
      </c>
      <c r="H70" s="37">
        <v>73.295000000000002</v>
      </c>
      <c r="I70" s="37">
        <v>71.704999999999998</v>
      </c>
      <c r="J70" s="37">
        <v>73.278999999999996</v>
      </c>
      <c r="K70" s="37">
        <v>72.233000000000004</v>
      </c>
      <c r="L70" s="37">
        <v>69.882999999999996</v>
      </c>
      <c r="M70" s="37">
        <v>66.216999999999999</v>
      </c>
      <c r="N70" s="37">
        <v>66.283000000000001</v>
      </c>
      <c r="O70" s="37">
        <v>67.75</v>
      </c>
      <c r="P70" s="37">
        <v>69.816999999999993</v>
      </c>
      <c r="Q70" s="37">
        <v>63.377000000000002</v>
      </c>
      <c r="S70" s="4">
        <f t="shared" si="79"/>
        <v>70.042746095451989</v>
      </c>
      <c r="T70" s="4">
        <f t="shared" si="79"/>
        <v>66.575110813410276</v>
      </c>
      <c r="U70" s="4">
        <f t="shared" si="79"/>
        <v>68.165471522514267</v>
      </c>
      <c r="V70" s="4">
        <f t="shared" si="79"/>
        <v>69.121323343159446</v>
      </c>
      <c r="W70" s="4">
        <f t="shared" si="79"/>
        <v>71.615132920218599</v>
      </c>
      <c r="X70" s="4">
        <f t="shared" si="79"/>
        <v>70.483035832521011</v>
      </c>
      <c r="Y70" s="4">
        <f t="shared" si="79"/>
        <v>70.410351068373501</v>
      </c>
      <c r="Z70" s="4">
        <f t="shared" si="79"/>
        <v>72.493778145932964</v>
      </c>
      <c r="AA70" s="4">
        <f t="shared" si="79"/>
        <v>69.566930607194863</v>
      </c>
      <c r="AB70" s="4">
        <f t="shared" si="79"/>
        <v>69.251146928731146</v>
      </c>
      <c r="AC70" s="4">
        <f t="shared" si="79"/>
        <v>65.454272274506593</v>
      </c>
      <c r="AD70" s="4">
        <f t="shared" si="79"/>
        <v>64.411562896444522</v>
      </c>
      <c r="AE70" s="4">
        <f t="shared" si="79"/>
        <v>64.255207624836018</v>
      </c>
      <c r="AF70" s="4">
        <f t="shared" si="79"/>
        <v>67.263810467305092</v>
      </c>
      <c r="AG70" s="4">
        <f t="shared" si="79"/>
        <v>61.299985746713993</v>
      </c>
      <c r="AI70" s="4">
        <f t="shared" si="80"/>
        <v>0.80925390454801516</v>
      </c>
      <c r="AJ70" s="4">
        <f t="shared" si="80"/>
        <v>2.3098891865897286</v>
      </c>
      <c r="AK70" s="4">
        <f t="shared" si="80"/>
        <v>2.457528477485738</v>
      </c>
      <c r="AL70" s="4">
        <f t="shared" si="80"/>
        <v>2.7636766568405591</v>
      </c>
      <c r="AM70" s="4">
        <f t="shared" si="80"/>
        <v>4.1228670797814004</v>
      </c>
      <c r="AN70" s="4">
        <f t="shared" si="80"/>
        <v>2.8119641674789904</v>
      </c>
      <c r="AO70" s="4">
        <f t="shared" si="80"/>
        <v>1.2946489316264973</v>
      </c>
      <c r="AP70" s="4">
        <f t="shared" si="80"/>
        <v>0.78522185406703215</v>
      </c>
      <c r="AQ70" s="4">
        <f t="shared" si="80"/>
        <v>2.6660693928051415</v>
      </c>
      <c r="AR70" s="4">
        <f t="shared" si="80"/>
        <v>0.63185307126884993</v>
      </c>
      <c r="AS70" s="4">
        <f t="shared" si="80"/>
        <v>0.76272772549340573</v>
      </c>
      <c r="AT70" s="4">
        <f t="shared" si="80"/>
        <v>1.8714371035554791</v>
      </c>
      <c r="AU70" s="4">
        <f t="shared" si="80"/>
        <v>3.494792375163982</v>
      </c>
      <c r="AV70" s="4">
        <f t="shared" si="80"/>
        <v>2.5531895326949012</v>
      </c>
      <c r="AW70" s="4">
        <f t="shared" si="80"/>
        <v>2.0770142532860092</v>
      </c>
      <c r="AY70" s="2">
        <f t="shared" si="70"/>
        <v>57.591167957159698</v>
      </c>
      <c r="AZ70" s="2">
        <f t="shared" si="70"/>
        <v>59.259172088659696</v>
      </c>
      <c r="BA70" s="2">
        <f t="shared" si="70"/>
        <v>61.269140376904964</v>
      </c>
      <c r="BB70" s="2">
        <f t="shared" si="70"/>
        <v>63.192015906507642</v>
      </c>
      <c r="BC70" s="2">
        <f t="shared" si="70"/>
        <v>64.717431457788251</v>
      </c>
      <c r="BD70" s="2">
        <f t="shared" si="70"/>
        <v>64.431465128585856</v>
      </c>
      <c r="BE70" s="2">
        <f t="shared" si="70"/>
        <v>65.760657711549854</v>
      </c>
      <c r="BF70" s="2">
        <f t="shared" si="70"/>
        <v>69.197391638534853</v>
      </c>
      <c r="BG70" s="2">
        <f t="shared" si="70"/>
        <v>65.927849803013046</v>
      </c>
      <c r="BH70" s="2">
        <f t="shared" si="70"/>
        <v>65.033433799131927</v>
      </c>
      <c r="BI70" s="2">
        <f t="shared" si="70"/>
        <v>62.462533278308541</v>
      </c>
      <c r="BJ70" s="2">
        <f t="shared" si="70"/>
        <v>61.486617093239261</v>
      </c>
      <c r="BK70" s="2">
        <f t="shared" si="70"/>
        <v>60.776423769769877</v>
      </c>
      <c r="BL70" s="2">
        <f t="shared" si="70"/>
        <v>60.895879363687165</v>
      </c>
      <c r="BM70" s="2">
        <f t="shared" si="70"/>
        <v>59.587521117406581</v>
      </c>
      <c r="BO70" s="2" t="str">
        <f t="shared" si="15"/>
        <v/>
      </c>
      <c r="BP70" s="2">
        <f t="shared" si="16"/>
        <v>68.885000000000005</v>
      </c>
      <c r="BQ70" s="2">
        <f t="shared" si="17"/>
        <v>70.623000000000005</v>
      </c>
      <c r="BR70" s="2">
        <f t="shared" si="18"/>
        <v>71.885000000000005</v>
      </c>
      <c r="BS70" s="2">
        <f t="shared" si="19"/>
        <v>75.738</v>
      </c>
      <c r="BT70" s="2">
        <f t="shared" si="20"/>
        <v>73.295000000000002</v>
      </c>
      <c r="BU70" s="2">
        <f t="shared" si="21"/>
        <v>71.704999999999998</v>
      </c>
      <c r="BV70" s="2">
        <f t="shared" si="22"/>
        <v>73.278999999999996</v>
      </c>
      <c r="BW70" s="2">
        <f t="shared" si="23"/>
        <v>72.233000000000004</v>
      </c>
      <c r="BX70" s="2">
        <f t="shared" si="24"/>
        <v>69.882999999999996</v>
      </c>
      <c r="BY70" s="2">
        <f t="shared" si="25"/>
        <v>66.216999999999999</v>
      </c>
      <c r="BZ70" s="2">
        <f t="shared" si="26"/>
        <v>66.283000000000001</v>
      </c>
      <c r="CA70" s="2">
        <f t="shared" si="27"/>
        <v>67.75</v>
      </c>
      <c r="CB70" s="2">
        <f t="shared" si="28"/>
        <v>69.816999999999993</v>
      </c>
      <c r="CC70" s="2">
        <f t="shared" si="29"/>
        <v>63.377000000000002</v>
      </c>
      <c r="CE70" s="2" t="str">
        <f t="shared" si="71"/>
        <v/>
      </c>
      <c r="CF70" s="2" t="str">
        <f t="shared" si="71"/>
        <v/>
      </c>
      <c r="CG70" s="2" t="str">
        <f t="shared" si="71"/>
        <v/>
      </c>
      <c r="CH70" s="2" t="str">
        <f t="shared" si="71"/>
        <v/>
      </c>
      <c r="CI70" s="2" t="str">
        <f t="shared" si="71"/>
        <v/>
      </c>
      <c r="CJ70" s="2" t="str">
        <f t="shared" si="71"/>
        <v/>
      </c>
      <c r="CK70" s="2" t="str">
        <f t="shared" si="71"/>
        <v/>
      </c>
      <c r="CL70" s="2" t="str">
        <f t="shared" si="71"/>
        <v/>
      </c>
      <c r="CM70" s="2" t="str">
        <f t="shared" si="71"/>
        <v/>
      </c>
      <c r="CN70" s="2" t="str">
        <f t="shared" si="71"/>
        <v/>
      </c>
      <c r="CO70" s="2" t="str">
        <f t="shared" si="71"/>
        <v/>
      </c>
      <c r="CP70" s="2" t="str">
        <f t="shared" si="71"/>
        <v/>
      </c>
      <c r="CQ70" s="2" t="str">
        <f t="shared" si="71"/>
        <v/>
      </c>
      <c r="CR70" s="2" t="str">
        <f t="shared" si="71"/>
        <v/>
      </c>
      <c r="CS70" s="2" t="str">
        <f t="shared" si="71"/>
        <v/>
      </c>
      <c r="CU70" s="2" t="str">
        <f t="shared" si="31"/>
        <v/>
      </c>
      <c r="CV70" s="2" t="str">
        <f t="shared" si="32"/>
        <v/>
      </c>
      <c r="CW70" s="2" t="str">
        <f t="shared" si="33"/>
        <v/>
      </c>
      <c r="CX70" s="2" t="str">
        <f t="shared" si="34"/>
        <v/>
      </c>
      <c r="CY70" s="2" t="str">
        <f t="shared" si="35"/>
        <v/>
      </c>
      <c r="CZ70" s="2" t="str">
        <f t="shared" si="36"/>
        <v/>
      </c>
      <c r="DA70" s="2" t="str">
        <f t="shared" si="37"/>
        <v/>
      </c>
      <c r="DB70" s="2" t="str">
        <f t="shared" si="38"/>
        <v/>
      </c>
      <c r="DC70" s="2" t="str">
        <f t="shared" si="39"/>
        <v/>
      </c>
      <c r="DD70" s="2" t="str">
        <f t="shared" si="40"/>
        <v/>
      </c>
      <c r="DE70" s="2" t="str">
        <f t="shared" si="41"/>
        <v/>
      </c>
      <c r="DF70" s="2" t="str">
        <f t="shared" si="42"/>
        <v/>
      </c>
      <c r="DG70" s="2" t="str">
        <f t="shared" si="43"/>
        <v/>
      </c>
      <c r="DH70" s="2" t="str">
        <f t="shared" si="44"/>
        <v/>
      </c>
      <c r="DI70" s="2" t="str">
        <f t="shared" si="45"/>
        <v/>
      </c>
      <c r="DK70" s="2">
        <f t="shared" si="81"/>
        <v>61.253635820976129</v>
      </c>
      <c r="DL70" s="2">
        <f t="shared" si="81"/>
        <v>63.380990909090912</v>
      </c>
      <c r="DM70" s="2">
        <f t="shared" si="81"/>
        <v>65.513521141649036</v>
      </c>
      <c r="DN70" s="2">
        <f t="shared" si="81"/>
        <v>68.43093031358886</v>
      </c>
      <c r="DO70" s="2">
        <f t="shared" si="81"/>
        <v>69.75746300211415</v>
      </c>
      <c r="DP70" s="2">
        <f t="shared" si="81"/>
        <v>68.909533101045326</v>
      </c>
      <c r="DQ70" s="2">
        <f t="shared" si="81"/>
        <v>70.244485888501728</v>
      </c>
      <c r="DR70" s="2">
        <f t="shared" si="81"/>
        <v>72.706332551594755</v>
      </c>
      <c r="DS70" s="2">
        <f t="shared" si="81"/>
        <v>69.920330342488242</v>
      </c>
      <c r="DT70" s="2">
        <f t="shared" si="81"/>
        <v>67.93925296167248</v>
      </c>
      <c r="DU70" s="2">
        <f t="shared" si="81"/>
        <v>65.409435897435912</v>
      </c>
      <c r="DV70" s="2">
        <f t="shared" si="81"/>
        <v>64.204594736842097</v>
      </c>
      <c r="DW70" s="2">
        <f t="shared" si="81"/>
        <v>64.720601313320827</v>
      </c>
      <c r="DX70" s="2">
        <f t="shared" si="81"/>
        <v>62.79995031712474</v>
      </c>
      <c r="DY70" s="2">
        <f t="shared" si="81"/>
        <v>60.25475182325183</v>
      </c>
      <c r="EA70" s="2">
        <f t="shared" si="82"/>
        <v>54.298951333023076</v>
      </c>
      <c r="EB70" s="2">
        <f t="shared" si="82"/>
        <v>54.826809743060693</v>
      </c>
      <c r="EC70" s="2">
        <f t="shared" si="82"/>
        <v>56.600450964348333</v>
      </c>
      <c r="ED70" s="2">
        <f t="shared" si="82"/>
        <v>57.255479828326202</v>
      </c>
      <c r="EE70" s="2">
        <f t="shared" si="82"/>
        <v>59.287322950881538</v>
      </c>
      <c r="EF70" s="2">
        <f t="shared" si="82"/>
        <v>59.415065880960171</v>
      </c>
      <c r="EG70" s="2">
        <f t="shared" si="82"/>
        <v>60.399913287828838</v>
      </c>
      <c r="EH70" s="2">
        <f t="shared" si="82"/>
        <v>64.655679948735866</v>
      </c>
      <c r="EI70" s="2">
        <f t="shared" si="82"/>
        <v>60.881347353295261</v>
      </c>
      <c r="EJ70" s="2">
        <f t="shared" si="82"/>
        <v>61.480981621621623</v>
      </c>
      <c r="EK70" s="2">
        <f t="shared" si="82"/>
        <v>58.592532059497429</v>
      </c>
      <c r="EL70" s="2">
        <f t="shared" si="82"/>
        <v>57.886679492407481</v>
      </c>
      <c r="EM70" s="2">
        <f t="shared" si="82"/>
        <v>55.737961140882071</v>
      </c>
      <c r="EN70" s="2">
        <f t="shared" si="82"/>
        <v>58.813083315488626</v>
      </c>
      <c r="EO70" s="2">
        <f t="shared" si="82"/>
        <v>58.669733394056699</v>
      </c>
      <c r="EQ70" s="2">
        <f t="shared" si="83"/>
        <v>53.077367526349022</v>
      </c>
      <c r="ER70" s="2">
        <f t="shared" si="83"/>
        <v>53.988119136235639</v>
      </c>
      <c r="ES70" s="2">
        <f t="shared" si="83"/>
        <v>56.145384239310253</v>
      </c>
      <c r="ET70" s="2">
        <f t="shared" si="83"/>
        <v>56.728839174399951</v>
      </c>
      <c r="EU70" s="2">
        <f t="shared" si="83"/>
        <v>59.50778981613341</v>
      </c>
      <c r="EV70" s="2">
        <f t="shared" si="83"/>
        <v>59.415065880960171</v>
      </c>
      <c r="EW70" s="2">
        <f t="shared" si="83"/>
        <v>60.493347998139285</v>
      </c>
      <c r="EX70" s="2">
        <f t="shared" si="83"/>
        <v>63.972245936520864</v>
      </c>
      <c r="EY70" s="2">
        <f t="shared" si="83"/>
        <v>60.706230354005349</v>
      </c>
      <c r="EZ70" s="2">
        <f t="shared" si="83"/>
        <v>61.046017273161745</v>
      </c>
      <c r="FA70" s="2">
        <f t="shared" si="83"/>
        <v>58.051534512551555</v>
      </c>
      <c r="FB70" s="2">
        <f t="shared" si="83"/>
        <v>57.886679492407481</v>
      </c>
      <c r="FC70" s="2">
        <f t="shared" si="83"/>
        <v>55.865458466304034</v>
      </c>
      <c r="FD70" s="2">
        <f t="shared" si="83"/>
        <v>57.506296191600072</v>
      </c>
      <c r="FE70" s="2">
        <f t="shared" si="83"/>
        <v>61.166936088529098</v>
      </c>
      <c r="FG70" s="2">
        <f t="shared" si="84"/>
        <v>0.52659685144499824</v>
      </c>
      <c r="FH70" s="2">
        <f t="shared" si="84"/>
        <v>0.4818381553175321</v>
      </c>
      <c r="FI70" s="2">
        <f t="shared" si="84"/>
        <v>0.47619176083649012</v>
      </c>
      <c r="FJ70" s="2">
        <f t="shared" si="84"/>
        <v>0.46878256221555703</v>
      </c>
      <c r="FK70" s="2">
        <f t="shared" si="84"/>
        <v>0.48137394111686876</v>
      </c>
      <c r="FL70" s="2">
        <f t="shared" si="84"/>
        <v>0.47165026416503936</v>
      </c>
      <c r="FM70" s="2">
        <f t="shared" si="84"/>
        <v>0.45546283877897314</v>
      </c>
      <c r="FN70" s="2">
        <f t="shared" si="84"/>
        <v>0.43584925135059471</v>
      </c>
      <c r="FO70" s="2">
        <f t="shared" si="84"/>
        <v>0.44169359041236761</v>
      </c>
      <c r="FP70" s="2">
        <f t="shared" si="84"/>
        <v>0.44993027945198344</v>
      </c>
      <c r="FQ70" s="2">
        <f t="shared" si="84"/>
        <v>0.43228436675569359</v>
      </c>
      <c r="FR70" s="2">
        <f t="shared" si="84"/>
        <v>0.43020166280278538</v>
      </c>
      <c r="FS70" s="2">
        <f t="shared" si="84"/>
        <v>0.43909017495632968</v>
      </c>
      <c r="FT70" s="2">
        <f t="shared" si="84"/>
        <v>0.47756305361729756</v>
      </c>
      <c r="FU70" s="2">
        <f t="shared" si="84"/>
        <v>0.42105140340453706</v>
      </c>
      <c r="FW70" s="2">
        <f t="shared" si="72"/>
        <v>1.2517329236877485E-4</v>
      </c>
      <c r="FX70" s="2">
        <f t="shared" si="72"/>
        <v>1.0486243498838845E-4</v>
      </c>
      <c r="FY70" s="2">
        <f t="shared" si="72"/>
        <v>1.1027516029546399E-4</v>
      </c>
      <c r="FZ70" s="2">
        <f t="shared" si="72"/>
        <v>1.1031181558887196E-4</v>
      </c>
      <c r="GA70" s="2">
        <f t="shared" si="72"/>
        <v>9.5416522065281436E-5</v>
      </c>
      <c r="GB70" s="2">
        <f t="shared" si="72"/>
        <v>9.8195023391400773E-5</v>
      </c>
      <c r="GC70" s="2">
        <f t="shared" si="72"/>
        <v>9.425101517954881E-5</v>
      </c>
      <c r="GD70" s="2">
        <f t="shared" si="72"/>
        <v>1.024286454751934E-4</v>
      </c>
      <c r="GE70" s="2">
        <f t="shared" si="72"/>
        <v>1.1243512805075032E-4</v>
      </c>
      <c r="GF70" s="2">
        <f t="shared" si="72"/>
        <v>1.0882210208034312E-4</v>
      </c>
      <c r="GG70" s="2">
        <f t="shared" si="72"/>
        <v>1.1397521119869173E-4</v>
      </c>
      <c r="GH70" s="2">
        <f t="shared" si="72"/>
        <v>1.049316819120832E-4</v>
      </c>
      <c r="GI70" s="2">
        <f t="shared" si="72"/>
        <v>9.0208440832053818E-5</v>
      </c>
      <c r="GJ70" s="2">
        <f t="shared" si="72"/>
        <v>6.9310271382583369E-5</v>
      </c>
      <c r="GK70" s="2">
        <f t="shared" si="72"/>
        <v>5.7475586476062241E-5</v>
      </c>
      <c r="GM70" s="86">
        <f t="shared" si="73"/>
        <v>1.7469269818313215E-2</v>
      </c>
      <c r="GN70" s="86">
        <f t="shared" si="73"/>
        <v>9.4315347442140672E-3</v>
      </c>
      <c r="GO70" s="86">
        <f t="shared" si="73"/>
        <v>8.5307754822059236E-3</v>
      </c>
      <c r="GP70" s="86">
        <f t="shared" si="73"/>
        <v>7.3929286238431967E-3</v>
      </c>
      <c r="GQ70" s="86">
        <f t="shared" si="73"/>
        <v>9.2787075411357098E-3</v>
      </c>
      <c r="GR70" s="86">
        <f t="shared" si="73"/>
        <v>7.7739578245051167E-3</v>
      </c>
      <c r="GS70" s="86">
        <f t="shared" si="73"/>
        <v>5.8658500624474618E-3</v>
      </c>
      <c r="GT70" s="86">
        <f t="shared" si="73"/>
        <v>4.0030412252067072E-3</v>
      </c>
      <c r="GU70" s="86">
        <f t="shared" si="73"/>
        <v>4.3083999057541653E-3</v>
      </c>
      <c r="GV70" s="86">
        <f t="shared" si="73"/>
        <v>5.3389567531189966E-3</v>
      </c>
      <c r="GW70" s="86">
        <f t="shared" si="73"/>
        <v>3.5897064024353535E-3</v>
      </c>
      <c r="GX70" s="86">
        <f t="shared" si="73"/>
        <v>3.4937518663698771E-3</v>
      </c>
      <c r="GY70" s="86">
        <f t="shared" si="73"/>
        <v>4.205977131766841E-3</v>
      </c>
      <c r="GZ70" s="86">
        <f t="shared" si="73"/>
        <v>8.6924131804699024E-3</v>
      </c>
      <c r="HA70" s="86">
        <f t="shared" si="73"/>
        <v>2.5466307193500867E-3</v>
      </c>
      <c r="HC70" s="86">
        <f t="shared" si="78"/>
        <v>2.3647149168022208E-8</v>
      </c>
      <c r="HD70" s="86">
        <f t="shared" si="74"/>
        <v>3.2426299551816396E-10</v>
      </c>
      <c r="HE70" s="86">
        <f t="shared" si="74"/>
        <v>4.4972845609343687E-10</v>
      </c>
      <c r="HF70" s="86">
        <f t="shared" si="74"/>
        <v>1.0439006798463149E-10</v>
      </c>
      <c r="HG70" s="86">
        <f t="shared" si="74"/>
        <v>1.6282619569305467E-10</v>
      </c>
      <c r="HH70" s="86">
        <f t="shared" si="74"/>
        <v>2.5606650068495932E-11</v>
      </c>
      <c r="HI70" s="86">
        <f t="shared" si="74"/>
        <v>2.0606853983508303E-11</v>
      </c>
      <c r="HJ70" s="86">
        <f t="shared" si="74"/>
        <v>7.0550039969953674E-12</v>
      </c>
      <c r="HK70" s="86">
        <f t="shared" si="74"/>
        <v>1.3711906215263748E-11</v>
      </c>
      <c r="HL70" s="86">
        <f t="shared" si="74"/>
        <v>2.9228807478901865E-11</v>
      </c>
      <c r="HM70" s="86">
        <f t="shared" si="74"/>
        <v>3.6646189312600867E-12</v>
      </c>
      <c r="HN70" s="86">
        <f t="shared" si="74"/>
        <v>8.826055354000345E-12</v>
      </c>
      <c r="HO70" s="86">
        <f t="shared" si="74"/>
        <v>6.6699611611667559E-11</v>
      </c>
      <c r="HP70" s="86">
        <f t="shared" si="74"/>
        <v>2.7276558699088033E-10</v>
      </c>
      <c r="HQ70" s="86">
        <f t="shared" si="74"/>
        <v>1.1429725074192139E-13</v>
      </c>
      <c r="HS70" s="86">
        <f t="shared" si="75"/>
        <v>1.155916425907814E-41</v>
      </c>
      <c r="HT70" s="86">
        <f t="shared" si="75"/>
        <v>5.2870108031093512E-52</v>
      </c>
      <c r="HU70" s="86">
        <f t="shared" si="75"/>
        <v>6.8483994221548123E-52</v>
      </c>
      <c r="HV70" s="86">
        <f t="shared" si="75"/>
        <v>1.0932501289714273E-57</v>
      </c>
      <c r="HW70" s="86">
        <f t="shared" si="75"/>
        <v>1.5962632564627883E-56</v>
      </c>
      <c r="HX70" s="86">
        <f t="shared" si="75"/>
        <v>1.5462231372993502E-62</v>
      </c>
      <c r="HY70" s="86">
        <f t="shared" si="75"/>
        <v>8.126585338490942E-62</v>
      </c>
      <c r="HZ70" s="86">
        <f t="shared" si="75"/>
        <v>5.7393359812033031E-64</v>
      </c>
      <c r="IA70" s="86">
        <f t="shared" si="75"/>
        <v>8.6629494586680036E-63</v>
      </c>
      <c r="IB70" s="86">
        <f t="shared" si="75"/>
        <v>1.5431849251262635E-59</v>
      </c>
      <c r="IC70" s="86">
        <f t="shared" si="75"/>
        <v>1.1019253288063155E-65</v>
      </c>
      <c r="ID70" s="86">
        <f t="shared" si="75"/>
        <v>9.1414134304912017E-63</v>
      </c>
      <c r="IE70" s="86">
        <f t="shared" si="75"/>
        <v>6.2839682382409812E-58</v>
      </c>
      <c r="IF70" s="86">
        <f t="shared" si="75"/>
        <v>3.367395230141561E-36</v>
      </c>
      <c r="IG70" s="86">
        <f t="shared" si="75"/>
        <v>5.8316557978817703E-28</v>
      </c>
      <c r="II70" s="86">
        <f t="shared" si="76"/>
        <v>1.1395702680699867E-148</v>
      </c>
      <c r="IJ70" s="86">
        <f t="shared" si="76"/>
        <v>1.4506283820876166E-213</v>
      </c>
      <c r="IK70" s="86">
        <f t="shared" si="76"/>
        <v>1.0939187121971281E-212</v>
      </c>
      <c r="IL70" s="86">
        <f t="shared" si="76"/>
        <v>9.0867867547101999E-235</v>
      </c>
      <c r="IM70" s="86">
        <f t="shared" si="76"/>
        <v>8.1783474062510551E-227</v>
      </c>
      <c r="IN70" s="86">
        <f t="shared" si="76"/>
        <v>6.7244944159988551E-251</v>
      </c>
      <c r="IO70" s="86">
        <f t="shared" si="76"/>
        <v>6.6760686002942109E-248</v>
      </c>
      <c r="IP70" s="86">
        <f t="shared" si="76"/>
        <v>4.6461923486672242E-255</v>
      </c>
      <c r="IQ70" s="86">
        <f t="shared" si="76"/>
        <v>2.2777869106499661E-250</v>
      </c>
      <c r="IR70" s="86">
        <f t="shared" si="76"/>
        <v>4.3558535093079478E-237</v>
      </c>
      <c r="IS70" s="86">
        <f t="shared" si="76"/>
        <v>8.2915806993750728E-263</v>
      </c>
      <c r="IT70" s="86">
        <f t="shared" si="76"/>
        <v>7.1319081429432195E-251</v>
      </c>
      <c r="IU70" s="86">
        <f t="shared" si="76"/>
        <v>7.4659771134305969E-232</v>
      </c>
      <c r="IV70" s="86">
        <f t="shared" si="76"/>
        <v>7.760854701368067E-101</v>
      </c>
      <c r="IW70" s="86">
        <f t="shared" si="76"/>
        <v>6.7323626826521269E-70</v>
      </c>
      <c r="IY70" s="86">
        <f t="shared" si="77"/>
        <v>1.7469293465462384E-2</v>
      </c>
      <c r="IZ70" s="86">
        <f t="shared" si="77"/>
        <v>9.4315350684770621E-3</v>
      </c>
      <c r="JA70" s="86">
        <f t="shared" si="77"/>
        <v>8.5307759319343795E-3</v>
      </c>
      <c r="JB70" s="86">
        <f t="shared" si="77"/>
        <v>7.3929287282332645E-3</v>
      </c>
      <c r="JC70" s="86">
        <f t="shared" si="77"/>
        <v>9.278707703961905E-3</v>
      </c>
      <c r="JD70" s="86">
        <f t="shared" si="77"/>
        <v>7.7739578501117672E-3</v>
      </c>
      <c r="JE70" s="86">
        <f t="shared" si="77"/>
        <v>5.8658500830543157E-3</v>
      </c>
      <c r="JF70" s="86">
        <f t="shared" si="77"/>
        <v>4.0030412322617113E-3</v>
      </c>
      <c r="JG70" s="86">
        <f t="shared" si="77"/>
        <v>4.3083999194660719E-3</v>
      </c>
      <c r="JH70" s="86">
        <f t="shared" si="77"/>
        <v>5.3389567823478043E-3</v>
      </c>
      <c r="JI70" s="86">
        <f t="shared" si="77"/>
        <v>3.5897064060999725E-3</v>
      </c>
      <c r="JJ70" s="86">
        <f t="shared" si="77"/>
        <v>3.4937518751959325E-3</v>
      </c>
      <c r="JK70" s="86">
        <f t="shared" si="77"/>
        <v>4.205977198466453E-3</v>
      </c>
      <c r="JL70" s="86">
        <f t="shared" si="77"/>
        <v>8.6924134532354886E-3</v>
      </c>
      <c r="JM70" s="86">
        <f t="shared" si="77"/>
        <v>2.5466307194643842E-3</v>
      </c>
    </row>
    <row r="71" spans="2:273" x14ac:dyDescent="0.25">
      <c r="B71" s="2">
        <v>44</v>
      </c>
      <c r="C71" s="37">
        <v>73.852000000000004</v>
      </c>
      <c r="D71" s="37">
        <v>71.033000000000001</v>
      </c>
      <c r="E71" s="37">
        <v>72.606999999999999</v>
      </c>
      <c r="F71" s="37">
        <v>72.638999999999996</v>
      </c>
      <c r="G71" s="37">
        <v>78.573999999999998</v>
      </c>
      <c r="H71" s="37">
        <v>75.983999999999995</v>
      </c>
      <c r="I71" s="37">
        <v>74.507999999999996</v>
      </c>
      <c r="J71" s="37">
        <v>76.442999999999998</v>
      </c>
      <c r="K71" s="37">
        <v>74.599999999999994</v>
      </c>
      <c r="L71" s="37">
        <v>71.016999999999996</v>
      </c>
      <c r="M71" s="37">
        <v>69.117000000000004</v>
      </c>
      <c r="N71" s="37">
        <v>69.3</v>
      </c>
      <c r="O71" s="37">
        <v>68.183000000000007</v>
      </c>
      <c r="P71" s="37">
        <v>70.066999999999993</v>
      </c>
      <c r="Q71" s="37">
        <v>63.902000000000001</v>
      </c>
      <c r="S71" s="4">
        <f t="shared" si="79"/>
        <v>73.406486505603226</v>
      </c>
      <c r="T71" s="4">
        <f t="shared" si="79"/>
        <v>69.046908761027126</v>
      </c>
      <c r="U71" s="4">
        <f t="shared" si="79"/>
        <v>70.624469859124034</v>
      </c>
      <c r="V71" s="4">
        <f t="shared" si="79"/>
        <v>71.378780349969404</v>
      </c>
      <c r="W71" s="4">
        <f t="shared" si="79"/>
        <v>74.007943055133268</v>
      </c>
      <c r="X71" s="4">
        <f t="shared" si="79"/>
        <v>72.75616110592253</v>
      </c>
      <c r="Y71" s="4">
        <f t="shared" si="79"/>
        <v>72.198181943095861</v>
      </c>
      <c r="Z71" s="4">
        <f t="shared" si="79"/>
        <v>73.858570001953296</v>
      </c>
      <c r="AA71" s="4">
        <f t="shared" si="79"/>
        <v>71.137590619447195</v>
      </c>
      <c r="AB71" s="4">
        <f t="shared" si="79"/>
        <v>70.908645554993583</v>
      </c>
      <c r="AC71" s="4">
        <f t="shared" si="79"/>
        <v>66.783210754398326</v>
      </c>
      <c r="AD71" s="4">
        <f t="shared" si="79"/>
        <v>65.724893538968743</v>
      </c>
      <c r="AE71" s="4">
        <f t="shared" si="79"/>
        <v>65.734131592930368</v>
      </c>
      <c r="AF71" s="4">
        <f t="shared" si="79"/>
        <v>69.615330163126529</v>
      </c>
      <c r="AG71" s="4">
        <f t="shared" si="79"/>
        <v>62.241198445045043</v>
      </c>
      <c r="AI71" s="4">
        <f t="shared" si="80"/>
        <v>0.44551349439677779</v>
      </c>
      <c r="AJ71" s="4">
        <f t="shared" si="80"/>
        <v>1.9860912389728753</v>
      </c>
      <c r="AK71" s="4">
        <f t="shared" si="80"/>
        <v>1.9825301408759657</v>
      </c>
      <c r="AL71" s="4">
        <f t="shared" si="80"/>
        <v>1.2602196500305922</v>
      </c>
      <c r="AM71" s="4">
        <f t="shared" si="80"/>
        <v>4.5660569448667303</v>
      </c>
      <c r="AN71" s="4">
        <f t="shared" si="80"/>
        <v>3.2278388940774647</v>
      </c>
      <c r="AO71" s="4">
        <f t="shared" si="80"/>
        <v>2.3098180569041347</v>
      </c>
      <c r="AP71" s="4">
        <f t="shared" si="80"/>
        <v>2.5844299980467014</v>
      </c>
      <c r="AQ71" s="4">
        <f t="shared" si="80"/>
        <v>3.4624093805527991</v>
      </c>
      <c r="AR71" s="4">
        <f t="shared" si="80"/>
        <v>0.10835444500641245</v>
      </c>
      <c r="AS71" s="4">
        <f t="shared" si="80"/>
        <v>2.3337892456016789</v>
      </c>
      <c r="AT71" s="4">
        <f t="shared" si="80"/>
        <v>3.575106461031254</v>
      </c>
      <c r="AU71" s="4">
        <f t="shared" si="80"/>
        <v>2.4488684070696394</v>
      </c>
      <c r="AV71" s="4">
        <f t="shared" si="80"/>
        <v>0.45166983687346374</v>
      </c>
      <c r="AW71" s="4">
        <f t="shared" si="80"/>
        <v>1.6608015549549577</v>
      </c>
      <c r="AY71" s="2">
        <f t="shared" si="70"/>
        <v>57.45323596079438</v>
      </c>
      <c r="AZ71" s="2">
        <f t="shared" si="70"/>
        <v>59.087831532481772</v>
      </c>
      <c r="BA71" s="2">
        <f t="shared" si="70"/>
        <v>61.095903894253951</v>
      </c>
      <c r="BB71" s="2">
        <f t="shared" si="70"/>
        <v>63.017004987400384</v>
      </c>
      <c r="BC71" s="2">
        <f t="shared" si="70"/>
        <v>64.52066926732455</v>
      </c>
      <c r="BD71" s="2">
        <f t="shared" si="70"/>
        <v>64.248390315997383</v>
      </c>
      <c r="BE71" s="2">
        <f t="shared" si="70"/>
        <v>65.574308523101394</v>
      </c>
      <c r="BF71" s="2">
        <f t="shared" si="70"/>
        <v>69.042477393976682</v>
      </c>
      <c r="BG71" s="2">
        <f t="shared" si="70"/>
        <v>65.772009284399118</v>
      </c>
      <c r="BH71" s="2">
        <f t="shared" si="70"/>
        <v>64.885063348378168</v>
      </c>
      <c r="BI71" s="2">
        <f t="shared" si="70"/>
        <v>62.33831968906221</v>
      </c>
      <c r="BJ71" s="2">
        <f t="shared" si="70"/>
        <v>61.391492647989622</v>
      </c>
      <c r="BK71" s="2">
        <f t="shared" si="70"/>
        <v>60.643223887650599</v>
      </c>
      <c r="BL71" s="2">
        <f t="shared" si="70"/>
        <v>60.798465855777629</v>
      </c>
      <c r="BM71" s="2">
        <f t="shared" si="70"/>
        <v>59.580469001683255</v>
      </c>
      <c r="BO71" s="2" t="str">
        <f t="shared" si="15"/>
        <v/>
      </c>
      <c r="BP71" s="2" t="str">
        <f t="shared" si="16"/>
        <v/>
      </c>
      <c r="BQ71" s="2" t="str">
        <f t="shared" si="17"/>
        <v/>
      </c>
      <c r="BR71" s="2" t="str">
        <f t="shared" si="18"/>
        <v/>
      </c>
      <c r="BS71" s="2" t="str">
        <f t="shared" si="19"/>
        <v/>
      </c>
      <c r="BT71" s="2" t="str">
        <f t="shared" si="20"/>
        <v/>
      </c>
      <c r="BU71" s="2">
        <f t="shared" si="21"/>
        <v>74.507999999999996</v>
      </c>
      <c r="BV71" s="2">
        <f t="shared" si="22"/>
        <v>76.442999999999998</v>
      </c>
      <c r="BW71" s="2">
        <f t="shared" si="23"/>
        <v>74.599999999999994</v>
      </c>
      <c r="BX71" s="2">
        <f t="shared" si="24"/>
        <v>71.016999999999996</v>
      </c>
      <c r="BY71" s="2">
        <f t="shared" si="25"/>
        <v>69.117000000000004</v>
      </c>
      <c r="BZ71" s="2">
        <f t="shared" si="26"/>
        <v>69.3</v>
      </c>
      <c r="CA71" s="2">
        <f t="shared" si="27"/>
        <v>68.183000000000007</v>
      </c>
      <c r="CB71" s="2" t="str">
        <f t="shared" si="28"/>
        <v/>
      </c>
      <c r="CC71" s="2">
        <f t="shared" si="29"/>
        <v>63.902000000000001</v>
      </c>
      <c r="CE71" s="2" t="str">
        <f t="shared" si="71"/>
        <v/>
      </c>
      <c r="CF71" s="2" t="str">
        <f t="shared" si="71"/>
        <v/>
      </c>
      <c r="CG71" s="2" t="str">
        <f t="shared" si="71"/>
        <v/>
      </c>
      <c r="CH71" s="2" t="str">
        <f t="shared" si="71"/>
        <v/>
      </c>
      <c r="CI71" s="2" t="str">
        <f t="shared" si="71"/>
        <v/>
      </c>
      <c r="CJ71" s="2" t="str">
        <f t="shared" si="71"/>
        <v/>
      </c>
      <c r="CK71" s="2" t="str">
        <f t="shared" si="71"/>
        <v/>
      </c>
      <c r="CL71" s="2" t="str">
        <f t="shared" si="71"/>
        <v/>
      </c>
      <c r="CM71" s="2" t="str">
        <f t="shared" si="71"/>
        <v/>
      </c>
      <c r="CN71" s="2" t="str">
        <f t="shared" si="71"/>
        <v/>
      </c>
      <c r="CO71" s="2" t="str">
        <f t="shared" si="71"/>
        <v/>
      </c>
      <c r="CP71" s="2" t="str">
        <f t="shared" si="71"/>
        <v/>
      </c>
      <c r="CQ71" s="2" t="str">
        <f t="shared" si="71"/>
        <v/>
      </c>
      <c r="CR71" s="2" t="str">
        <f t="shared" si="71"/>
        <v/>
      </c>
      <c r="CS71" s="2" t="str">
        <f t="shared" si="71"/>
        <v/>
      </c>
      <c r="CU71" s="2" t="str">
        <f t="shared" si="31"/>
        <v/>
      </c>
      <c r="CV71" s="2" t="str">
        <f t="shared" si="32"/>
        <v/>
      </c>
      <c r="CW71" s="2" t="str">
        <f t="shared" si="33"/>
        <v/>
      </c>
      <c r="CX71" s="2" t="str">
        <f t="shared" si="34"/>
        <v/>
      </c>
      <c r="CY71" s="2" t="str">
        <f t="shared" si="35"/>
        <v/>
      </c>
      <c r="CZ71" s="2" t="str">
        <f t="shared" si="36"/>
        <v/>
      </c>
      <c r="DA71" s="2" t="str">
        <f t="shared" si="37"/>
        <v/>
      </c>
      <c r="DB71" s="2" t="str">
        <f t="shared" si="38"/>
        <v/>
      </c>
      <c r="DC71" s="2" t="str">
        <f t="shared" si="39"/>
        <v/>
      </c>
      <c r="DD71" s="2" t="str">
        <f t="shared" si="40"/>
        <v/>
      </c>
      <c r="DE71" s="2" t="str">
        <f t="shared" si="41"/>
        <v/>
      </c>
      <c r="DF71" s="2" t="str">
        <f t="shared" si="42"/>
        <v/>
      </c>
      <c r="DG71" s="2" t="str">
        <f t="shared" si="43"/>
        <v/>
      </c>
      <c r="DH71" s="2" t="str">
        <f t="shared" si="44"/>
        <v/>
      </c>
      <c r="DI71" s="2" t="str">
        <f t="shared" si="45"/>
        <v/>
      </c>
      <c r="DK71" s="2">
        <f t="shared" si="81"/>
        <v>61.52043656645867</v>
      </c>
      <c r="DL71" s="2">
        <f t="shared" si="81"/>
        <v>63.615865750528542</v>
      </c>
      <c r="DM71" s="2">
        <f t="shared" si="81"/>
        <v>65.767554817275737</v>
      </c>
      <c r="DN71" s="2">
        <f t="shared" si="81"/>
        <v>68.748319512195124</v>
      </c>
      <c r="DO71" s="2">
        <f t="shared" si="81"/>
        <v>69.996677740863774</v>
      </c>
      <c r="DP71" s="2">
        <f t="shared" si="81"/>
        <v>69.130297560975634</v>
      </c>
      <c r="DQ71" s="2">
        <f t="shared" si="81"/>
        <v>70.454811846689879</v>
      </c>
      <c r="DR71" s="2">
        <f t="shared" si="81"/>
        <v>72.928872983114459</v>
      </c>
      <c r="DS71" s="2">
        <f t="shared" si="81"/>
        <v>70.172773279352228</v>
      </c>
      <c r="DT71" s="2">
        <f t="shared" si="81"/>
        <v>68.107153310104536</v>
      </c>
      <c r="DU71" s="2">
        <f t="shared" si="81"/>
        <v>65.621282051282066</v>
      </c>
      <c r="DV71" s="2">
        <f t="shared" si="81"/>
        <v>64.440208906882589</v>
      </c>
      <c r="DW71" s="2">
        <f t="shared" si="81"/>
        <v>64.996471388367723</v>
      </c>
      <c r="DX71" s="2">
        <f t="shared" si="81"/>
        <v>62.98073089700997</v>
      </c>
      <c r="DY71" s="2">
        <f t="shared" si="81"/>
        <v>60.417845130845137</v>
      </c>
      <c r="EA71" s="2">
        <f t="shared" si="82"/>
        <v>54.11889940828403</v>
      </c>
      <c r="EB71" s="2">
        <f t="shared" si="82"/>
        <v>54.647089433708821</v>
      </c>
      <c r="EC71" s="2">
        <f t="shared" si="82"/>
        <v>56.409380596142604</v>
      </c>
      <c r="ED71" s="2">
        <f t="shared" si="82"/>
        <v>57.093949886392345</v>
      </c>
      <c r="EE71" s="2">
        <f t="shared" si="82"/>
        <v>59.13996032015703</v>
      </c>
      <c r="EF71" s="2">
        <f t="shared" si="82"/>
        <v>59.260798125259527</v>
      </c>
      <c r="EG71" s="2">
        <f t="shared" si="82"/>
        <v>60.252725914177127</v>
      </c>
      <c r="EH71" s="2">
        <f t="shared" si="82"/>
        <v>64.454827391354996</v>
      </c>
      <c r="EI71" s="2">
        <f t="shared" si="82"/>
        <v>60.69888290807409</v>
      </c>
      <c r="EJ71" s="2">
        <f t="shared" si="82"/>
        <v>61.292560480480489</v>
      </c>
      <c r="EK71" s="2">
        <f t="shared" si="82"/>
        <v>58.406341663753906</v>
      </c>
      <c r="EL71" s="2">
        <f t="shared" si="82"/>
        <v>57.708794700765083</v>
      </c>
      <c r="EM71" s="2">
        <f t="shared" si="82"/>
        <v>55.571507167185437</v>
      </c>
      <c r="EN71" s="2">
        <f t="shared" si="82"/>
        <v>58.621399471248068</v>
      </c>
      <c r="EO71" s="2">
        <f t="shared" si="82"/>
        <v>58.530033701468746</v>
      </c>
      <c r="EQ71" s="2">
        <f t="shared" si="83"/>
        <v>52.918709869347708</v>
      </c>
      <c r="ER71" s="2">
        <f t="shared" si="83"/>
        <v>53.821358789983741</v>
      </c>
      <c r="ES71" s="2">
        <f t="shared" si="83"/>
        <v>55.96154532220082</v>
      </c>
      <c r="ET71" s="2">
        <f t="shared" si="83"/>
        <v>56.575815539655437</v>
      </c>
      <c r="EU71" s="2">
        <f t="shared" si="83"/>
        <v>59.356852963701371</v>
      </c>
      <c r="EV71" s="2">
        <f t="shared" si="83"/>
        <v>59.260798125259527</v>
      </c>
      <c r="EW71" s="2">
        <f t="shared" si="83"/>
        <v>60.344677503839314</v>
      </c>
      <c r="EX71" s="2">
        <f t="shared" si="83"/>
        <v>63.782270684829001</v>
      </c>
      <c r="EY71" s="2">
        <f t="shared" si="83"/>
        <v>60.526598088010303</v>
      </c>
      <c r="EZ71" s="2">
        <f t="shared" si="83"/>
        <v>60.864588527798645</v>
      </c>
      <c r="FA71" s="2">
        <f t="shared" si="83"/>
        <v>57.874106048640222</v>
      </c>
      <c r="FB71" s="2">
        <f t="shared" si="83"/>
        <v>57.708794700765083</v>
      </c>
      <c r="FC71" s="2">
        <f t="shared" si="83"/>
        <v>55.696986166884216</v>
      </c>
      <c r="FD71" s="2">
        <f t="shared" si="83"/>
        <v>57.33409247443543</v>
      </c>
      <c r="FE71" s="2">
        <f t="shared" si="83"/>
        <v>60.978925178860969</v>
      </c>
      <c r="FG71" s="2">
        <f t="shared" si="84"/>
        <v>0.54948530217193681</v>
      </c>
      <c r="FH71" s="2">
        <f t="shared" si="84"/>
        <v>0.5048558596030096</v>
      </c>
      <c r="FI71" s="2">
        <f t="shared" si="84"/>
        <v>0.49919959422807231</v>
      </c>
      <c r="FJ71" s="2">
        <f t="shared" si="84"/>
        <v>0.49176849875188289</v>
      </c>
      <c r="FK71" s="2">
        <f t="shared" si="84"/>
        <v>0.50439105605324908</v>
      </c>
      <c r="FL71" s="2">
        <f t="shared" si="84"/>
        <v>0.49464588115902136</v>
      </c>
      <c r="FM71" s="2">
        <f t="shared" si="84"/>
        <v>0.47838381860815626</v>
      </c>
      <c r="FN71" s="2">
        <f t="shared" si="84"/>
        <v>0.4586144849512675</v>
      </c>
      <c r="FO71" s="2">
        <f t="shared" si="84"/>
        <v>0.46451273795538006</v>
      </c>
      <c r="FP71" s="2">
        <f t="shared" si="84"/>
        <v>0.47281458727626963</v>
      </c>
      <c r="FQ71" s="2">
        <f t="shared" si="84"/>
        <v>0.45501357910472684</v>
      </c>
      <c r="FR71" s="2">
        <f t="shared" si="84"/>
        <v>0.45290872995488751</v>
      </c>
      <c r="FS71" s="2">
        <f t="shared" si="84"/>
        <v>0.46188609418298798</v>
      </c>
      <c r="FT71" s="2">
        <f t="shared" si="84"/>
        <v>0.5005738258994884</v>
      </c>
      <c r="FU71" s="2">
        <f t="shared" si="84"/>
        <v>0.4436515460153469</v>
      </c>
      <c r="FW71" s="2">
        <f t="shared" si="72"/>
        <v>1.3724812834569429E-4</v>
      </c>
      <c r="FX71" s="2">
        <f t="shared" si="72"/>
        <v>1.1497821033175922E-4</v>
      </c>
      <c r="FY71" s="2">
        <f t="shared" si="72"/>
        <v>1.2091302242856424E-4</v>
      </c>
      <c r="FZ71" s="2">
        <f t="shared" si="72"/>
        <v>1.2095321330321928E-4</v>
      </c>
      <c r="GA71" s="2">
        <f t="shared" si="72"/>
        <v>1.0462117289426948E-4</v>
      </c>
      <c r="GB71" s="2">
        <f t="shared" si="72"/>
        <v>1.0766768210941155E-4</v>
      </c>
      <c r="GC71" s="2">
        <f t="shared" si="72"/>
        <v>1.033432433912691E-4</v>
      </c>
      <c r="GD71" s="2">
        <f t="shared" si="72"/>
        <v>1.1230966656519822E-4</v>
      </c>
      <c r="GE71" s="2">
        <f t="shared" si="72"/>
        <v>1.2328132908927109E-4</v>
      </c>
      <c r="GF71" s="2">
        <f t="shared" si="72"/>
        <v>1.1931980945564439E-4</v>
      </c>
      <c r="GG71" s="2">
        <f t="shared" si="72"/>
        <v>1.2496995979515828E-4</v>
      </c>
      <c r="GH71" s="2">
        <f t="shared" si="72"/>
        <v>1.1505413653694394E-4</v>
      </c>
      <c r="GI71" s="2">
        <f t="shared" si="72"/>
        <v>9.8910727645753059E-5</v>
      </c>
      <c r="GJ71" s="2">
        <f t="shared" si="72"/>
        <v>7.5996693155205497E-5</v>
      </c>
      <c r="GK71" s="2">
        <f t="shared" si="72"/>
        <v>6.3020377924668817E-5</v>
      </c>
      <c r="GM71" s="86">
        <f t="shared" si="73"/>
        <v>2.3206559291963247E-2</v>
      </c>
      <c r="GN71" s="86">
        <f t="shared" si="73"/>
        <v>1.3348160505931884E-2</v>
      </c>
      <c r="GO71" s="86">
        <f t="shared" si="73"/>
        <v>1.2266708629831776E-2</v>
      </c>
      <c r="GP71" s="86">
        <f t="shared" si="73"/>
        <v>1.0864148662270081E-2</v>
      </c>
      <c r="GQ71" s="86">
        <f t="shared" si="73"/>
        <v>1.3284277092156346E-2</v>
      </c>
      <c r="GR71" s="86">
        <f t="shared" si="73"/>
        <v>1.138958057924014E-2</v>
      </c>
      <c r="GS71" s="86">
        <f t="shared" si="73"/>
        <v>8.7004760025947113E-3</v>
      </c>
      <c r="GT71" s="86">
        <f t="shared" si="73"/>
        <v>6.0876838841751645E-3</v>
      </c>
      <c r="GU71" s="86">
        <f t="shared" si="73"/>
        <v>6.6229118169726063E-3</v>
      </c>
      <c r="GV71" s="86">
        <f t="shared" si="73"/>
        <v>7.9348730624749907E-3</v>
      </c>
      <c r="GW71" s="86">
        <f t="shared" si="73"/>
        <v>5.5567237663029035E-3</v>
      </c>
      <c r="GX71" s="86">
        <f t="shared" si="73"/>
        <v>5.3901391056537656E-3</v>
      </c>
      <c r="GY71" s="86">
        <f t="shared" si="73"/>
        <v>6.4104997995804132E-3</v>
      </c>
      <c r="GZ71" s="86">
        <f t="shared" si="73"/>
        <v>1.2530800320038079E-2</v>
      </c>
      <c r="HA71" s="86">
        <f t="shared" si="73"/>
        <v>4.1306922843477884E-3</v>
      </c>
      <c r="HC71" s="86">
        <f t="shared" si="78"/>
        <v>4.9583095554710001E-8</v>
      </c>
      <c r="HD71" s="86">
        <f t="shared" si="74"/>
        <v>8.6017122434012692E-10</v>
      </c>
      <c r="HE71" s="86">
        <f t="shared" si="74"/>
        <v>1.1878091412410792E-9</v>
      </c>
      <c r="HF71" s="86">
        <f t="shared" si="74"/>
        <v>3.0005206658530608E-10</v>
      </c>
      <c r="HG71" s="86">
        <f t="shared" si="74"/>
        <v>4.4768777632582762E-10</v>
      </c>
      <c r="HH71" s="86">
        <f t="shared" si="74"/>
        <v>7.7825600469568886E-11</v>
      </c>
      <c r="HI71" s="86">
        <f t="shared" si="74"/>
        <v>6.2231949115401979E-11</v>
      </c>
      <c r="HJ71" s="86">
        <f t="shared" si="74"/>
        <v>2.2425326035712441E-11</v>
      </c>
      <c r="HK71" s="86">
        <f t="shared" si="74"/>
        <v>4.2947901406338279E-11</v>
      </c>
      <c r="HL71" s="86">
        <f t="shared" si="74"/>
        <v>8.6901520591444701E-11</v>
      </c>
      <c r="HM71" s="86">
        <f t="shared" si="74"/>
        <v>1.2205201297186369E-11</v>
      </c>
      <c r="HN71" s="86">
        <f t="shared" si="74"/>
        <v>2.7727382274458245E-11</v>
      </c>
      <c r="HO71" s="86">
        <f t="shared" si="74"/>
        <v>1.8818788681527845E-10</v>
      </c>
      <c r="HP71" s="86">
        <f t="shared" si="74"/>
        <v>7.2118514995999193E-10</v>
      </c>
      <c r="HQ71" s="86">
        <f t="shared" si="74"/>
        <v>4.4331431467017409E-13</v>
      </c>
      <c r="HS71" s="86">
        <f t="shared" si="75"/>
        <v>1.2270733703358167E-40</v>
      </c>
      <c r="HT71" s="86">
        <f t="shared" si="75"/>
        <v>1.1947986506610323E-50</v>
      </c>
      <c r="HU71" s="86">
        <f t="shared" si="75"/>
        <v>1.5587459640176203E-50</v>
      </c>
      <c r="HV71" s="86">
        <f t="shared" si="75"/>
        <v>3.507594988730541E-56</v>
      </c>
      <c r="HW71" s="86">
        <f t="shared" si="75"/>
        <v>4.4187267315903897E-55</v>
      </c>
      <c r="HX71" s="86">
        <f t="shared" si="75"/>
        <v>6.1995549323267672E-61</v>
      </c>
      <c r="HY71" s="86">
        <f t="shared" si="75"/>
        <v>3.0685590727924672E-60</v>
      </c>
      <c r="HZ71" s="86">
        <f t="shared" si="75"/>
        <v>2.5211664021411845E-62</v>
      </c>
      <c r="IA71" s="86">
        <f t="shared" si="75"/>
        <v>3.6822343299985442E-61</v>
      </c>
      <c r="IB71" s="86">
        <f t="shared" si="75"/>
        <v>5.30529403521801E-58</v>
      </c>
      <c r="IC71" s="86">
        <f t="shared" si="75"/>
        <v>5.653668965641344E-64</v>
      </c>
      <c r="ID71" s="86">
        <f t="shared" si="75"/>
        <v>3.7895186045517491E-61</v>
      </c>
      <c r="IE71" s="86">
        <f t="shared" si="75"/>
        <v>1.8456157900865378E-56</v>
      </c>
      <c r="IF71" s="86">
        <f t="shared" si="75"/>
        <v>2.6327273135815245E-35</v>
      </c>
      <c r="IG71" s="86">
        <f t="shared" si="75"/>
        <v>2.6864166009275922E-27</v>
      </c>
      <c r="II71" s="86">
        <f t="shared" si="76"/>
        <v>1.1159359852822879E-145</v>
      </c>
      <c r="IJ71" s="86">
        <f t="shared" si="76"/>
        <v>2.4629148801686644E-209</v>
      </c>
      <c r="IK71" s="86">
        <f t="shared" si="76"/>
        <v>1.8814613998214194E-208</v>
      </c>
      <c r="IL71" s="86">
        <f t="shared" si="76"/>
        <v>4.3426792012987525E-230</v>
      </c>
      <c r="IM71" s="86">
        <f t="shared" si="76"/>
        <v>2.299864339623554E-222</v>
      </c>
      <c r="IN71" s="86">
        <f t="shared" si="76"/>
        <v>5.8665712548312615E-246</v>
      </c>
      <c r="IO71" s="86">
        <f t="shared" si="76"/>
        <v>4.8338685198300115E-243</v>
      </c>
      <c r="IP71" s="86">
        <f t="shared" si="76"/>
        <v>5.1683551788438674E-250</v>
      </c>
      <c r="IQ71" s="86">
        <f t="shared" si="76"/>
        <v>2.2950011690790208E-245</v>
      </c>
      <c r="IR71" s="86">
        <f t="shared" si="76"/>
        <v>2.2804524539000045E-232</v>
      </c>
      <c r="IS71" s="86">
        <f t="shared" si="76"/>
        <v>1.5143909130533685E-257</v>
      </c>
      <c r="IT71" s="86">
        <f t="shared" si="76"/>
        <v>6.7456667614928382E-246</v>
      </c>
      <c r="IU71" s="86">
        <f t="shared" si="76"/>
        <v>2.4804513557592707E-227</v>
      </c>
      <c r="IV71" s="86">
        <f t="shared" si="76"/>
        <v>6.0684197456738947E-99</v>
      </c>
      <c r="IW71" s="86">
        <f t="shared" si="76"/>
        <v>1.2758288777137945E-68</v>
      </c>
      <c r="IY71" s="86">
        <f t="shared" si="77"/>
        <v>2.3206608875058803E-2</v>
      </c>
      <c r="IZ71" s="86">
        <f t="shared" si="77"/>
        <v>1.3348161366103109E-2</v>
      </c>
      <c r="JA71" s="86">
        <f t="shared" si="77"/>
        <v>1.2266709817640917E-2</v>
      </c>
      <c r="JB71" s="86">
        <f t="shared" si="77"/>
        <v>1.0864148962322148E-2</v>
      </c>
      <c r="JC71" s="86">
        <f t="shared" si="77"/>
        <v>1.3284277539844121E-2</v>
      </c>
      <c r="JD71" s="86">
        <f t="shared" si="77"/>
        <v>1.138958065706574E-2</v>
      </c>
      <c r="JE71" s="86">
        <f t="shared" si="77"/>
        <v>8.7004760648266601E-3</v>
      </c>
      <c r="JF71" s="86">
        <f t="shared" si="77"/>
        <v>6.0876839066004908E-3</v>
      </c>
      <c r="JG71" s="86">
        <f t="shared" si="77"/>
        <v>6.6229118599205076E-3</v>
      </c>
      <c r="JH71" s="86">
        <f t="shared" si="77"/>
        <v>7.9348731493765114E-3</v>
      </c>
      <c r="JI71" s="86">
        <f t="shared" si="77"/>
        <v>5.5567237785081047E-3</v>
      </c>
      <c r="JJ71" s="86">
        <f t="shared" si="77"/>
        <v>5.3901391333811477E-3</v>
      </c>
      <c r="JK71" s="86">
        <f t="shared" si="77"/>
        <v>6.4104999877683004E-3</v>
      </c>
      <c r="JL71" s="86">
        <f t="shared" si="77"/>
        <v>1.2530801041223229E-2</v>
      </c>
      <c r="JM71" s="86">
        <f t="shared" si="77"/>
        <v>4.1306922847911031E-3</v>
      </c>
    </row>
    <row r="72" spans="2:273" x14ac:dyDescent="0.25">
      <c r="B72" s="2">
        <v>45</v>
      </c>
      <c r="C72" s="37">
        <v>76.933999999999997</v>
      </c>
      <c r="D72" s="37">
        <v>73.097999999999999</v>
      </c>
      <c r="E72" s="37">
        <v>74.885000000000005</v>
      </c>
      <c r="F72" s="37">
        <v>76</v>
      </c>
      <c r="G72" s="37">
        <v>79.738</v>
      </c>
      <c r="H72" s="37">
        <v>77.704999999999998</v>
      </c>
      <c r="I72" s="37">
        <v>74.802999999999997</v>
      </c>
      <c r="J72" s="37">
        <v>77.638999999999996</v>
      </c>
      <c r="K72" s="37">
        <v>76.066999999999993</v>
      </c>
      <c r="L72" s="37">
        <v>72.900000000000006</v>
      </c>
      <c r="M72" s="37">
        <v>71.45</v>
      </c>
      <c r="N72" s="37">
        <v>69.933000000000007</v>
      </c>
      <c r="O72" s="37">
        <v>69.25</v>
      </c>
      <c r="P72" s="37">
        <v>72.367000000000004</v>
      </c>
      <c r="Q72" s="37">
        <v>64.754000000000005</v>
      </c>
      <c r="S72" s="4">
        <f t="shared" si="79"/>
        <v>77.5049446958445</v>
      </c>
      <c r="T72" s="4">
        <f t="shared" si="79"/>
        <v>72.255556340668647</v>
      </c>
      <c r="U72" s="4">
        <f t="shared" si="79"/>
        <v>73.86050627956061</v>
      </c>
      <c r="V72" s="4">
        <f t="shared" si="79"/>
        <v>74.409338384243398</v>
      </c>
      <c r="W72" s="4">
        <f t="shared" si="79"/>
        <v>77.151265540327572</v>
      </c>
      <c r="X72" s="4">
        <f t="shared" si="79"/>
        <v>75.804537360604627</v>
      </c>
      <c r="Y72" s="4">
        <f t="shared" si="79"/>
        <v>74.6448877232976</v>
      </c>
      <c r="Z72" s="4">
        <f t="shared" si="79"/>
        <v>75.776259890485221</v>
      </c>
      <c r="AA72" s="4">
        <f t="shared" si="79"/>
        <v>73.353739421360061</v>
      </c>
      <c r="AB72" s="4">
        <f t="shared" si="79"/>
        <v>73.175827488515239</v>
      </c>
      <c r="AC72" s="4">
        <f t="shared" si="79"/>
        <v>68.671570961006566</v>
      </c>
      <c r="AD72" s="4">
        <f t="shared" si="79"/>
        <v>67.575418238853217</v>
      </c>
      <c r="AE72" s="4">
        <f t="shared" si="79"/>
        <v>67.801310611750026</v>
      </c>
      <c r="AF72" s="4">
        <f t="shared" si="79"/>
        <v>72.695929374818476</v>
      </c>
      <c r="AG72" s="4">
        <f t="shared" si="79"/>
        <v>63.601640518192276</v>
      </c>
      <c r="AI72" s="4">
        <f t="shared" si="80"/>
        <v>-0.5709446958445028</v>
      </c>
      <c r="AJ72" s="4">
        <f t="shared" si="80"/>
        <v>0.84244365933135157</v>
      </c>
      <c r="AK72" s="4">
        <f t="shared" si="80"/>
        <v>1.0244937204393949</v>
      </c>
      <c r="AL72" s="4">
        <f t="shared" si="80"/>
        <v>1.590661615756602</v>
      </c>
      <c r="AM72" s="4">
        <f t="shared" si="80"/>
        <v>2.586734459672428</v>
      </c>
      <c r="AN72" s="4">
        <f t="shared" si="80"/>
        <v>1.9004626393953714</v>
      </c>
      <c r="AO72" s="4">
        <f t="shared" si="80"/>
        <v>0.15811227670239703</v>
      </c>
      <c r="AP72" s="4">
        <f t="shared" si="80"/>
        <v>1.8627401095147746</v>
      </c>
      <c r="AQ72" s="4">
        <f t="shared" si="80"/>
        <v>2.7132605786399324</v>
      </c>
      <c r="AR72" s="4">
        <f t="shared" si="80"/>
        <v>-0.2758274885152332</v>
      </c>
      <c r="AS72" s="4">
        <f t="shared" si="80"/>
        <v>2.778429038993437</v>
      </c>
      <c r="AT72" s="4">
        <f t="shared" si="80"/>
        <v>2.3575817611467897</v>
      </c>
      <c r="AU72" s="4">
        <f t="shared" si="80"/>
        <v>1.4486893882499743</v>
      </c>
      <c r="AV72" s="4">
        <f t="shared" si="80"/>
        <v>-0.32892937481847184</v>
      </c>
      <c r="AW72" s="4">
        <f t="shared" si="80"/>
        <v>1.1523594818077285</v>
      </c>
      <c r="AY72" s="2">
        <f t="shared" si="70"/>
        <v>57.296476492818798</v>
      </c>
      <c r="AZ72" s="2">
        <f t="shared" si="70"/>
        <v>58.897597359201981</v>
      </c>
      <c r="BA72" s="2">
        <f t="shared" si="70"/>
        <v>60.902152119587882</v>
      </c>
      <c r="BB72" s="2">
        <f t="shared" si="70"/>
        <v>62.819554006502109</v>
      </c>
      <c r="BC72" s="2">
        <f t="shared" si="70"/>
        <v>64.306320500669798</v>
      </c>
      <c r="BD72" s="2">
        <f t="shared" si="70"/>
        <v>64.047835014988394</v>
      </c>
      <c r="BE72" s="2">
        <f t="shared" si="70"/>
        <v>65.370605284194951</v>
      </c>
      <c r="BF72" s="2">
        <f t="shared" si="70"/>
        <v>68.866736487808055</v>
      </c>
      <c r="BG72" s="2">
        <f t="shared" si="70"/>
        <v>65.594838340342477</v>
      </c>
      <c r="BH72" s="2">
        <f t="shared" si="70"/>
        <v>64.719561020551268</v>
      </c>
      <c r="BI72" s="2">
        <f t="shared" si="70"/>
        <v>62.194572754430119</v>
      </c>
      <c r="BJ72" s="2">
        <f t="shared" si="70"/>
        <v>61.276177021055553</v>
      </c>
      <c r="BK72" s="2">
        <f t="shared" si="70"/>
        <v>60.488274042326118</v>
      </c>
      <c r="BL72" s="2">
        <f t="shared" si="70"/>
        <v>60.6839219029494</v>
      </c>
      <c r="BM72" s="2">
        <f t="shared" si="70"/>
        <v>59.559215108815096</v>
      </c>
      <c r="BO72" s="2" t="str">
        <f t="shared" si="15"/>
        <v/>
      </c>
      <c r="BP72" s="2" t="str">
        <f t="shared" si="16"/>
        <v/>
      </c>
      <c r="BQ72" s="2" t="str">
        <f t="shared" si="17"/>
        <v/>
      </c>
      <c r="BR72" s="2" t="str">
        <f t="shared" si="18"/>
        <v/>
      </c>
      <c r="BS72" s="2" t="str">
        <f t="shared" si="19"/>
        <v/>
      </c>
      <c r="BT72" s="2" t="str">
        <f t="shared" si="20"/>
        <v/>
      </c>
      <c r="BU72" s="2" t="str">
        <f t="shared" si="21"/>
        <v/>
      </c>
      <c r="BV72" s="2">
        <f t="shared" si="22"/>
        <v>77.638999999999996</v>
      </c>
      <c r="BW72" s="2" t="str">
        <f t="shared" si="23"/>
        <v/>
      </c>
      <c r="BX72" s="2" t="str">
        <f t="shared" si="24"/>
        <v/>
      </c>
      <c r="BY72" s="2">
        <f t="shared" si="25"/>
        <v>71.45</v>
      </c>
      <c r="BZ72" s="2">
        <f t="shared" si="26"/>
        <v>69.933000000000007</v>
      </c>
      <c r="CA72" s="2">
        <f t="shared" si="27"/>
        <v>69.25</v>
      </c>
      <c r="CB72" s="2" t="str">
        <f t="shared" si="28"/>
        <v/>
      </c>
      <c r="CC72" s="2">
        <f t="shared" si="29"/>
        <v>64.754000000000005</v>
      </c>
      <c r="CE72" s="2" t="str">
        <f t="shared" si="71"/>
        <v/>
      </c>
      <c r="CF72" s="2" t="str">
        <f t="shared" si="71"/>
        <v/>
      </c>
      <c r="CG72" s="2" t="str">
        <f t="shared" si="71"/>
        <v/>
      </c>
      <c r="CH72" s="2" t="str">
        <f t="shared" si="71"/>
        <v/>
      </c>
      <c r="CI72" s="2" t="str">
        <f t="shared" si="71"/>
        <v/>
      </c>
      <c r="CJ72" s="2" t="str">
        <f t="shared" si="71"/>
        <v/>
      </c>
      <c r="CK72" s="2" t="str">
        <f t="shared" si="71"/>
        <v/>
      </c>
      <c r="CL72" s="2" t="str">
        <f t="shared" si="71"/>
        <v/>
      </c>
      <c r="CM72" s="2" t="str">
        <f t="shared" si="71"/>
        <v/>
      </c>
      <c r="CN72" s="2" t="str">
        <f t="shared" si="71"/>
        <v/>
      </c>
      <c r="CO72" s="2" t="str">
        <f t="shared" si="71"/>
        <v/>
      </c>
      <c r="CP72" s="2" t="str">
        <f t="shared" si="71"/>
        <v/>
      </c>
      <c r="CQ72" s="2" t="str">
        <f t="shared" si="71"/>
        <v/>
      </c>
      <c r="CR72" s="2" t="str">
        <f t="shared" si="71"/>
        <v/>
      </c>
      <c r="CS72" s="2" t="str">
        <f t="shared" si="71"/>
        <v/>
      </c>
      <c r="CU72" s="2" t="str">
        <f t="shared" si="31"/>
        <v/>
      </c>
      <c r="CV72" s="2" t="str">
        <f t="shared" si="32"/>
        <v/>
      </c>
      <c r="CW72" s="2" t="str">
        <f t="shared" si="33"/>
        <v/>
      </c>
      <c r="CX72" s="2" t="str">
        <f t="shared" si="34"/>
        <v/>
      </c>
      <c r="CY72" s="2" t="str">
        <f t="shared" si="35"/>
        <v/>
      </c>
      <c r="CZ72" s="2" t="str">
        <f t="shared" si="36"/>
        <v/>
      </c>
      <c r="DA72" s="2" t="str">
        <f t="shared" si="37"/>
        <v/>
      </c>
      <c r="DB72" s="2" t="str">
        <f t="shared" si="38"/>
        <v/>
      </c>
      <c r="DC72" s="2" t="str">
        <f t="shared" si="39"/>
        <v/>
      </c>
      <c r="DD72" s="2" t="str">
        <f t="shared" si="40"/>
        <v/>
      </c>
      <c r="DE72" s="2" t="str">
        <f t="shared" si="41"/>
        <v/>
      </c>
      <c r="DF72" s="2" t="str">
        <f t="shared" si="42"/>
        <v/>
      </c>
      <c r="DG72" s="2" t="str">
        <f t="shared" si="43"/>
        <v/>
      </c>
      <c r="DH72" s="2" t="str">
        <f t="shared" si="44"/>
        <v/>
      </c>
      <c r="DI72" s="2" t="str">
        <f t="shared" si="45"/>
        <v/>
      </c>
      <c r="DK72" s="2">
        <f t="shared" si="81"/>
        <v>61.787237311941205</v>
      </c>
      <c r="DL72" s="2">
        <f t="shared" si="81"/>
        <v>63.850740591966172</v>
      </c>
      <c r="DM72" s="2">
        <f t="shared" si="81"/>
        <v>66.021588492902424</v>
      </c>
      <c r="DN72" s="2">
        <f t="shared" si="81"/>
        <v>69.065708710801403</v>
      </c>
      <c r="DO72" s="2">
        <f t="shared" si="81"/>
        <v>70.235892479613398</v>
      </c>
      <c r="DP72" s="2">
        <f t="shared" si="81"/>
        <v>69.351062020905957</v>
      </c>
      <c r="DQ72" s="2">
        <f t="shared" si="81"/>
        <v>70.665137804878043</v>
      </c>
      <c r="DR72" s="2">
        <f t="shared" si="81"/>
        <v>73.151413414634163</v>
      </c>
      <c r="DS72" s="2">
        <f t="shared" si="81"/>
        <v>70.425216216216214</v>
      </c>
      <c r="DT72" s="2">
        <f t="shared" si="81"/>
        <v>68.275053658536592</v>
      </c>
      <c r="DU72" s="2">
        <f t="shared" si="81"/>
        <v>65.833128205128219</v>
      </c>
      <c r="DV72" s="2">
        <f t="shared" si="81"/>
        <v>64.675823076923081</v>
      </c>
      <c r="DW72" s="2">
        <f t="shared" si="81"/>
        <v>65.272341463414634</v>
      </c>
      <c r="DX72" s="2">
        <f t="shared" si="81"/>
        <v>63.1615114768952</v>
      </c>
      <c r="DY72" s="2">
        <f t="shared" si="81"/>
        <v>60.580938438438444</v>
      </c>
      <c r="EA72" s="2">
        <f t="shared" si="82"/>
        <v>53.938847483544983</v>
      </c>
      <c r="EB72" s="2">
        <f t="shared" si="82"/>
        <v>54.467369124356949</v>
      </c>
      <c r="EC72" s="2">
        <f t="shared" si="82"/>
        <v>56.218310227936882</v>
      </c>
      <c r="ED72" s="2">
        <f t="shared" si="82"/>
        <v>56.932419944458488</v>
      </c>
      <c r="EE72" s="2">
        <f t="shared" si="82"/>
        <v>58.992597689432529</v>
      </c>
      <c r="EF72" s="2">
        <f t="shared" si="82"/>
        <v>59.106530369558882</v>
      </c>
      <c r="EG72" s="2">
        <f t="shared" si="82"/>
        <v>60.105538540525416</v>
      </c>
      <c r="EH72" s="2">
        <f t="shared" si="82"/>
        <v>64.253974833974127</v>
      </c>
      <c r="EI72" s="2">
        <f t="shared" si="82"/>
        <v>60.516418462852918</v>
      </c>
      <c r="EJ72" s="2">
        <f t="shared" si="82"/>
        <v>61.104139339339341</v>
      </c>
      <c r="EK72" s="2">
        <f t="shared" si="82"/>
        <v>58.220151268010383</v>
      </c>
      <c r="EL72" s="2">
        <f t="shared" si="82"/>
        <v>57.530909909122691</v>
      </c>
      <c r="EM72" s="2">
        <f t="shared" si="82"/>
        <v>55.405053193488797</v>
      </c>
      <c r="EN72" s="2">
        <f t="shared" si="82"/>
        <v>58.429715627007511</v>
      </c>
      <c r="EO72" s="2">
        <f t="shared" si="82"/>
        <v>58.390334008880792</v>
      </c>
      <c r="EQ72" s="2">
        <f t="shared" si="83"/>
        <v>52.760052212346395</v>
      </c>
      <c r="ER72" s="2">
        <f t="shared" si="83"/>
        <v>53.654598443731842</v>
      </c>
      <c r="ES72" s="2">
        <f t="shared" si="83"/>
        <v>55.777706405091379</v>
      </c>
      <c r="ET72" s="2">
        <f t="shared" si="83"/>
        <v>56.422791904910916</v>
      </c>
      <c r="EU72" s="2">
        <f t="shared" si="83"/>
        <v>59.205916111269332</v>
      </c>
      <c r="EV72" s="2">
        <f t="shared" si="83"/>
        <v>59.106530369558882</v>
      </c>
      <c r="EW72" s="2">
        <f t="shared" si="83"/>
        <v>60.196007009539343</v>
      </c>
      <c r="EX72" s="2">
        <f t="shared" si="83"/>
        <v>63.592295433137139</v>
      </c>
      <c r="EY72" s="2">
        <f t="shared" si="83"/>
        <v>60.346965822015264</v>
      </c>
      <c r="EZ72" s="2">
        <f t="shared" si="83"/>
        <v>60.683159782435546</v>
      </c>
      <c r="FA72" s="2">
        <f t="shared" si="83"/>
        <v>57.696677584728889</v>
      </c>
      <c r="FB72" s="2">
        <f t="shared" si="83"/>
        <v>57.530909909122691</v>
      </c>
      <c r="FC72" s="2">
        <f t="shared" si="83"/>
        <v>55.52851386746439</v>
      </c>
      <c r="FD72" s="2">
        <f t="shared" si="83"/>
        <v>57.161888757270781</v>
      </c>
      <c r="FE72" s="2">
        <f t="shared" si="83"/>
        <v>60.790914269192839</v>
      </c>
      <c r="FG72" s="2">
        <f t="shared" si="84"/>
        <v>0.5721662052028188</v>
      </c>
      <c r="FH72" s="2">
        <f t="shared" si="84"/>
        <v>0.5278529986907271</v>
      </c>
      <c r="FI72" s="2">
        <f t="shared" si="84"/>
        <v>0.5222108177527327</v>
      </c>
      <c r="FJ72" s="2">
        <f t="shared" si="84"/>
        <v>0.51478929061990752</v>
      </c>
      <c r="FK72" s="2">
        <f t="shared" si="84"/>
        <v>0.52738957397636299</v>
      </c>
      <c r="FL72" s="2">
        <f t="shared" si="84"/>
        <v>0.51766417308303592</v>
      </c>
      <c r="FM72" s="2">
        <f t="shared" si="84"/>
        <v>0.50139618363770988</v>
      </c>
      <c r="FN72" s="2">
        <f t="shared" si="84"/>
        <v>0.48155380970494654</v>
      </c>
      <c r="FO72" s="2">
        <f t="shared" si="84"/>
        <v>0.48748143726082921</v>
      </c>
      <c r="FP72" s="2">
        <f t="shared" si="84"/>
        <v>0.49581370003054698</v>
      </c>
      <c r="FQ72" s="2">
        <f t="shared" si="84"/>
        <v>0.47793179352488763</v>
      </c>
      <c r="FR72" s="2">
        <f t="shared" si="84"/>
        <v>0.47581348800549983</v>
      </c>
      <c r="FS72" s="2">
        <f t="shared" si="84"/>
        <v>0.48484250989998678</v>
      </c>
      <c r="FT72" s="2">
        <f t="shared" si="84"/>
        <v>0.52358216772871513</v>
      </c>
      <c r="FU72" s="2">
        <f t="shared" si="84"/>
        <v>0.46648732927383268</v>
      </c>
      <c r="FW72" s="2">
        <f t="shared" si="72"/>
        <v>1.504875875183715E-4</v>
      </c>
      <c r="FX72" s="2">
        <f t="shared" si="72"/>
        <v>1.2606970218295916E-4</v>
      </c>
      <c r="FY72" s="2">
        <f t="shared" si="72"/>
        <v>1.3257694615026556E-4</v>
      </c>
      <c r="FZ72" s="2">
        <f t="shared" si="72"/>
        <v>1.3262101353969817E-4</v>
      </c>
      <c r="GA72" s="2">
        <f t="shared" si="72"/>
        <v>1.147136770524054E-4</v>
      </c>
      <c r="GB72" s="2">
        <f t="shared" si="72"/>
        <v>1.1805403956602227E-4</v>
      </c>
      <c r="GC72" s="2">
        <f t="shared" si="72"/>
        <v>1.1331248332989374E-4</v>
      </c>
      <c r="GD72" s="2">
        <f t="shared" si="72"/>
        <v>1.2314376628869408E-4</v>
      </c>
      <c r="GE72" s="2">
        <f t="shared" si="72"/>
        <v>1.3517368158754282E-4</v>
      </c>
      <c r="GF72" s="2">
        <f t="shared" si="72"/>
        <v>1.3083006335178594E-4</v>
      </c>
      <c r="GG72" s="2">
        <f t="shared" si="72"/>
        <v>1.3702518399258902E-4</v>
      </c>
      <c r="GH72" s="2">
        <f t="shared" si="72"/>
        <v>1.2615295176388291E-4</v>
      </c>
      <c r="GI72" s="2">
        <f t="shared" si="72"/>
        <v>1.0845242129620438E-4</v>
      </c>
      <c r="GJ72" s="2">
        <f t="shared" si="72"/>
        <v>8.3328106060004419E-5</v>
      </c>
      <c r="GK72" s="2">
        <f t="shared" si="72"/>
        <v>6.9100050172414074E-5</v>
      </c>
      <c r="GM72" s="86">
        <f t="shared" si="73"/>
        <v>3.0513926936825121E-2</v>
      </c>
      <c r="GN72" s="86">
        <f t="shared" si="73"/>
        <v>1.8638531576452198E-2</v>
      </c>
      <c r="GO72" s="86">
        <f t="shared" si="73"/>
        <v>1.7385698951931101E-2</v>
      </c>
      <c r="GP72" s="86">
        <f t="shared" si="73"/>
        <v>1.5714893143830698E-2</v>
      </c>
      <c r="GQ72" s="86">
        <f t="shared" si="73"/>
        <v>1.8748157697631447E-2</v>
      </c>
      <c r="GR72" s="86">
        <f t="shared" si="73"/>
        <v>1.6426736420413243E-2</v>
      </c>
      <c r="GS72" s="86">
        <f t="shared" si="73"/>
        <v>1.270183931495272E-2</v>
      </c>
      <c r="GT72" s="86">
        <f t="shared" si="73"/>
        <v>9.1041162250679875E-3</v>
      </c>
      <c r="GU72" s="86">
        <f t="shared" si="73"/>
        <v>1.0000433749135534E-2</v>
      </c>
      <c r="GV72" s="86">
        <f t="shared" si="73"/>
        <v>1.1608761830143078E-2</v>
      </c>
      <c r="GW72" s="86">
        <f t="shared" si="73"/>
        <v>8.4491543016286218E-3</v>
      </c>
      <c r="GX72" s="86">
        <f t="shared" si="73"/>
        <v>8.1714483384889933E-3</v>
      </c>
      <c r="GY72" s="86">
        <f t="shared" si="73"/>
        <v>9.6049840535536463E-3</v>
      </c>
      <c r="GZ72" s="86">
        <f t="shared" si="73"/>
        <v>1.7800335344966851E-2</v>
      </c>
      <c r="HA72" s="86">
        <f t="shared" si="73"/>
        <v>6.5625327910082158E-3</v>
      </c>
      <c r="HC72" s="86">
        <f t="shared" si="78"/>
        <v>1.0226800451259251E-7</v>
      </c>
      <c r="HD72" s="86">
        <f t="shared" si="74"/>
        <v>2.2299813008985442E-9</v>
      </c>
      <c r="HE72" s="86">
        <f t="shared" si="74"/>
        <v>3.0655375835918723E-9</v>
      </c>
      <c r="HF72" s="86">
        <f t="shared" si="74"/>
        <v>8.406761218818538E-10</v>
      </c>
      <c r="HG72" s="86">
        <f t="shared" si="74"/>
        <v>1.2018166114961163E-9</v>
      </c>
      <c r="HH72" s="86">
        <f t="shared" si="74"/>
        <v>2.3030321912843675E-10</v>
      </c>
      <c r="HI72" s="86">
        <f t="shared" si="74"/>
        <v>1.8308867064757122E-10</v>
      </c>
      <c r="HJ72" s="86">
        <f t="shared" si="74"/>
        <v>6.9354295383829953E-11</v>
      </c>
      <c r="HK72" s="86">
        <f t="shared" si="74"/>
        <v>1.3087762319008305E-10</v>
      </c>
      <c r="HL72" s="86">
        <f t="shared" si="74"/>
        <v>2.5179560928937703E-10</v>
      </c>
      <c r="HM72" s="86">
        <f t="shared" si="74"/>
        <v>3.9490536318673409E-11</v>
      </c>
      <c r="HN72" s="86">
        <f t="shared" si="74"/>
        <v>8.4777663871010824E-11</v>
      </c>
      <c r="HO72" s="86">
        <f t="shared" si="74"/>
        <v>5.1827210801985958E-10</v>
      </c>
      <c r="HP72" s="86">
        <f t="shared" si="74"/>
        <v>1.8641503302016783E-9</v>
      </c>
      <c r="HQ72" s="86">
        <f t="shared" si="74"/>
        <v>1.6646070399024189E-12</v>
      </c>
      <c r="HS72" s="86">
        <f t="shared" si="75"/>
        <v>1.2635868972795759E-39</v>
      </c>
      <c r="HT72" s="86">
        <f t="shared" si="75"/>
        <v>2.5884043436927794E-49</v>
      </c>
      <c r="HU72" s="86">
        <f t="shared" si="75"/>
        <v>3.4000740913580983E-49</v>
      </c>
      <c r="HV72" s="86">
        <f t="shared" si="75"/>
        <v>1.0736889880919377E-54</v>
      </c>
      <c r="HW72" s="86">
        <f t="shared" si="75"/>
        <v>1.1705283976618216E-53</v>
      </c>
      <c r="HX72" s="86">
        <f t="shared" si="75"/>
        <v>2.3667517766761546E-59</v>
      </c>
      <c r="HY72" s="86">
        <f t="shared" si="75"/>
        <v>1.10435287459414E-58</v>
      </c>
      <c r="HZ72" s="86">
        <f t="shared" si="75"/>
        <v>1.0531441027002859E-60</v>
      </c>
      <c r="IA72" s="86">
        <f t="shared" si="75"/>
        <v>1.4882237592060708E-59</v>
      </c>
      <c r="IB72" s="86">
        <f t="shared" si="75"/>
        <v>1.7395438166564515E-56</v>
      </c>
      <c r="IC72" s="86">
        <f t="shared" si="75"/>
        <v>2.7507444941773564E-62</v>
      </c>
      <c r="ID72" s="86">
        <f t="shared" si="75"/>
        <v>1.49468928839642E-59</v>
      </c>
      <c r="IE72" s="86">
        <f t="shared" si="75"/>
        <v>5.1849565512988922E-55</v>
      </c>
      <c r="IF72" s="86">
        <f t="shared" si="75"/>
        <v>2.0042355726129385E-34</v>
      </c>
      <c r="IG72" s="86">
        <f t="shared" si="75"/>
        <v>1.2140095816130949E-26</v>
      </c>
      <c r="II72" s="86">
        <f t="shared" si="76"/>
        <v>1.0181573695301534E-142</v>
      </c>
      <c r="IJ72" s="86">
        <f t="shared" si="76"/>
        <v>3.7905130348784814E-205</v>
      </c>
      <c r="IK72" s="86">
        <f t="shared" si="76"/>
        <v>2.9313495751321145E-204</v>
      </c>
      <c r="IL72" s="86">
        <f t="shared" si="76"/>
        <v>1.8606155574393954E-225</v>
      </c>
      <c r="IM72" s="86">
        <f t="shared" si="76"/>
        <v>5.8390095424061489E-218</v>
      </c>
      <c r="IN72" s="86">
        <f t="shared" si="76"/>
        <v>4.5670842909864819E-241</v>
      </c>
      <c r="IO72" s="86">
        <f t="shared" si="76"/>
        <v>3.1305936621521637E-238</v>
      </c>
      <c r="IP72" s="86">
        <f t="shared" si="76"/>
        <v>5.1150043581216485E-245</v>
      </c>
      <c r="IQ72" s="86">
        <f t="shared" si="76"/>
        <v>2.0568693516080061E-240</v>
      </c>
      <c r="IR72" s="86">
        <f t="shared" si="76"/>
        <v>1.0695214285185497E-227</v>
      </c>
      <c r="IS72" s="86">
        <f t="shared" si="76"/>
        <v>2.4450192578950589E-252</v>
      </c>
      <c r="IT72" s="86">
        <f t="shared" si="76"/>
        <v>5.6840768453917653E-241</v>
      </c>
      <c r="IU72" s="86">
        <f t="shared" si="76"/>
        <v>7.4323109143767344E-223</v>
      </c>
      <c r="IV72" s="86">
        <f t="shared" si="76"/>
        <v>4.5501671362764886E-97</v>
      </c>
      <c r="IW72" s="86">
        <f t="shared" si="76"/>
        <v>2.3517219326647449E-67</v>
      </c>
      <c r="IY72" s="86">
        <f t="shared" si="77"/>
        <v>3.0514029204829634E-2</v>
      </c>
      <c r="IZ72" s="86">
        <f t="shared" si="77"/>
        <v>1.8638533806433499E-2</v>
      </c>
      <c r="JA72" s="86">
        <f t="shared" si="77"/>
        <v>1.7385702017468686E-2</v>
      </c>
      <c r="JB72" s="86">
        <f t="shared" si="77"/>
        <v>1.571489398450682E-2</v>
      </c>
      <c r="JC72" s="86">
        <f t="shared" si="77"/>
        <v>1.8748158899448059E-2</v>
      </c>
      <c r="JD72" s="86">
        <f t="shared" si="77"/>
        <v>1.6426736650716461E-2</v>
      </c>
      <c r="JE72" s="86">
        <f t="shared" si="77"/>
        <v>1.2701839498041391E-2</v>
      </c>
      <c r="JF72" s="86">
        <f t="shared" si="77"/>
        <v>9.1041162944222823E-3</v>
      </c>
      <c r="JG72" s="86">
        <f t="shared" si="77"/>
        <v>1.0000433880013157E-2</v>
      </c>
      <c r="JH72" s="86">
        <f t="shared" si="77"/>
        <v>1.1608762081938687E-2</v>
      </c>
      <c r="JI72" s="86">
        <f t="shared" si="77"/>
        <v>8.4491543411191576E-3</v>
      </c>
      <c r="JJ72" s="86">
        <f t="shared" si="77"/>
        <v>8.1714484232666574E-3</v>
      </c>
      <c r="JK72" s="86">
        <f t="shared" si="77"/>
        <v>9.6049845718257539E-3</v>
      </c>
      <c r="JL72" s="86">
        <f t="shared" si="77"/>
        <v>1.7800337209117181E-2</v>
      </c>
      <c r="JM72" s="86">
        <f t="shared" si="77"/>
        <v>6.5625327926728226E-3</v>
      </c>
    </row>
    <row r="73" spans="2:273" x14ac:dyDescent="0.25">
      <c r="B73" s="2">
        <v>46</v>
      </c>
      <c r="C73" s="37">
        <v>78.802999999999997</v>
      </c>
      <c r="D73" s="37">
        <v>75.343999999999994</v>
      </c>
      <c r="E73" s="37">
        <v>75.656000000000006</v>
      </c>
      <c r="F73" s="37">
        <v>76.23</v>
      </c>
      <c r="G73" s="37">
        <v>82.950999999999993</v>
      </c>
      <c r="H73" s="37">
        <v>79.835999999999999</v>
      </c>
      <c r="I73" s="37">
        <v>77.623000000000005</v>
      </c>
      <c r="J73" s="37">
        <v>79.738</v>
      </c>
      <c r="K73" s="37">
        <v>79.033000000000001</v>
      </c>
      <c r="L73" s="37">
        <v>75.783000000000001</v>
      </c>
      <c r="M73" s="37">
        <v>72.8</v>
      </c>
      <c r="N73" s="37">
        <v>72.433000000000007</v>
      </c>
      <c r="O73" s="37">
        <v>71.849999999999994</v>
      </c>
      <c r="P73" s="37">
        <v>74.382999999999996</v>
      </c>
      <c r="Q73" s="37">
        <v>67.704999999999998</v>
      </c>
      <c r="S73" s="4">
        <f t="shared" si="79"/>
        <v>82.431058581684979</v>
      </c>
      <c r="T73" s="4">
        <f t="shared" si="79"/>
        <v>76.343038233214401</v>
      </c>
      <c r="U73" s="4">
        <f t="shared" si="79"/>
        <v>78.034305884063258</v>
      </c>
      <c r="V73" s="4">
        <f t="shared" si="79"/>
        <v>78.389112316756623</v>
      </c>
      <c r="W73" s="4">
        <f t="shared" si="79"/>
        <v>81.194474962418482</v>
      </c>
      <c r="X73" s="4">
        <f t="shared" si="79"/>
        <v>79.799794075628753</v>
      </c>
      <c r="Y73" s="4">
        <f t="shared" si="79"/>
        <v>77.912819420847754</v>
      </c>
      <c r="Z73" s="4">
        <f t="shared" si="79"/>
        <v>78.404990588622766</v>
      </c>
      <c r="AA73" s="4">
        <f t="shared" si="79"/>
        <v>76.400923182746695</v>
      </c>
      <c r="AB73" s="4">
        <f t="shared" si="79"/>
        <v>76.206933940121971</v>
      </c>
      <c r="AC73" s="4">
        <f t="shared" si="79"/>
        <v>71.288650313394839</v>
      </c>
      <c r="AD73" s="4">
        <f t="shared" si="79"/>
        <v>70.12568860493846</v>
      </c>
      <c r="AE73" s="4">
        <f t="shared" si="79"/>
        <v>70.624167381898161</v>
      </c>
      <c r="AF73" s="4">
        <f t="shared" si="79"/>
        <v>76.655593944161566</v>
      </c>
      <c r="AG73" s="4">
        <f t="shared" si="79"/>
        <v>65.52922999554157</v>
      </c>
      <c r="AI73" s="4">
        <f t="shared" si="80"/>
        <v>-3.6280585816849822</v>
      </c>
      <c r="AJ73" s="4">
        <f t="shared" si="80"/>
        <v>-0.99903823321440655</v>
      </c>
      <c r="AK73" s="4">
        <f t="shared" si="80"/>
        <v>-2.3783058840632521</v>
      </c>
      <c r="AL73" s="4">
        <f t="shared" si="80"/>
        <v>-2.1591123167566195</v>
      </c>
      <c r="AM73" s="4">
        <f t="shared" si="80"/>
        <v>1.7565250375815111</v>
      </c>
      <c r="AN73" s="4">
        <f t="shared" si="80"/>
        <v>3.6205924371245146E-2</v>
      </c>
      <c r="AO73" s="4">
        <f t="shared" si="80"/>
        <v>-0.28981942084774914</v>
      </c>
      <c r="AP73" s="4">
        <f t="shared" si="80"/>
        <v>1.3330094113772333</v>
      </c>
      <c r="AQ73" s="4">
        <f t="shared" si="80"/>
        <v>2.6320768172533064</v>
      </c>
      <c r="AR73" s="4">
        <f t="shared" si="80"/>
        <v>-0.4239339401219695</v>
      </c>
      <c r="AS73" s="4">
        <f t="shared" si="80"/>
        <v>1.5113496866051577</v>
      </c>
      <c r="AT73" s="4">
        <f t="shared" si="80"/>
        <v>2.3073113950615465</v>
      </c>
      <c r="AU73" s="4">
        <f t="shared" si="80"/>
        <v>1.2258326181018333</v>
      </c>
      <c r="AV73" s="4">
        <f t="shared" si="80"/>
        <v>-2.2725939441615708</v>
      </c>
      <c r="AW73" s="4">
        <f t="shared" si="80"/>
        <v>2.1757700044584283</v>
      </c>
      <c r="AY73" s="2">
        <f t="shared" si="70"/>
        <v>57.121928899599666</v>
      </c>
      <c r="AZ73" s="2">
        <f t="shared" si="70"/>
        <v>58.689445921227076</v>
      </c>
      <c r="BA73" s="2">
        <f t="shared" si="70"/>
        <v>60.688877462391538</v>
      </c>
      <c r="BB73" s="2">
        <f t="shared" si="70"/>
        <v>62.600841809305159</v>
      </c>
      <c r="BC73" s="2">
        <f t="shared" si="70"/>
        <v>64.075535586626515</v>
      </c>
      <c r="BD73" s="2">
        <f t="shared" si="70"/>
        <v>63.830808047525721</v>
      </c>
      <c r="BE73" s="2">
        <f t="shared" si="70"/>
        <v>65.150512205367662</v>
      </c>
      <c r="BF73" s="2">
        <f t="shared" si="70"/>
        <v>68.670843197060705</v>
      </c>
      <c r="BG73" s="2">
        <f t="shared" si="70"/>
        <v>65.397140650310206</v>
      </c>
      <c r="BH73" s="2">
        <f t="shared" si="70"/>
        <v>64.537534780315355</v>
      </c>
      <c r="BI73" s="2">
        <f t="shared" si="70"/>
        <v>62.031833520543337</v>
      </c>
      <c r="BJ73" s="2">
        <f t="shared" si="70"/>
        <v>61.141146710865925</v>
      </c>
      <c r="BK73" s="2">
        <f t="shared" si="70"/>
        <v>60.312354650768327</v>
      </c>
      <c r="BL73" s="2">
        <f t="shared" si="70"/>
        <v>60.552746472227369</v>
      </c>
      <c r="BM73" s="2">
        <f t="shared" si="70"/>
        <v>59.523780641495229</v>
      </c>
      <c r="BO73" s="2" t="str">
        <f t="shared" si="15"/>
        <v/>
      </c>
      <c r="BP73" s="2" t="str">
        <f t="shared" si="16"/>
        <v/>
      </c>
      <c r="BQ73" s="2" t="str">
        <f t="shared" si="17"/>
        <v/>
      </c>
      <c r="BR73" s="2" t="str">
        <f t="shared" si="18"/>
        <v/>
      </c>
      <c r="BS73" s="2" t="str">
        <f t="shared" si="19"/>
        <v/>
      </c>
      <c r="BT73" s="2" t="str">
        <f t="shared" si="20"/>
        <v/>
      </c>
      <c r="BU73" s="2" t="str">
        <f t="shared" si="21"/>
        <v/>
      </c>
      <c r="BV73" s="2" t="str">
        <f t="shared" si="22"/>
        <v/>
      </c>
      <c r="BW73" s="2" t="str">
        <f t="shared" si="23"/>
        <v/>
      </c>
      <c r="BX73" s="2" t="str">
        <f t="shared" si="24"/>
        <v/>
      </c>
      <c r="BY73" s="2" t="str">
        <f t="shared" si="25"/>
        <v/>
      </c>
      <c r="BZ73" s="2" t="str">
        <f t="shared" si="26"/>
        <v/>
      </c>
      <c r="CA73" s="2" t="str">
        <f t="shared" si="27"/>
        <v/>
      </c>
      <c r="CB73" s="2" t="str">
        <f t="shared" si="28"/>
        <v/>
      </c>
      <c r="CC73" s="2" t="str">
        <f t="shared" si="29"/>
        <v/>
      </c>
      <c r="CE73" s="2" t="str">
        <f t="shared" si="71"/>
        <v/>
      </c>
      <c r="CF73" s="2" t="str">
        <f t="shared" si="71"/>
        <v/>
      </c>
      <c r="CG73" s="2" t="str">
        <f t="shared" si="71"/>
        <v/>
      </c>
      <c r="CH73" s="2" t="str">
        <f t="shared" si="71"/>
        <v/>
      </c>
      <c r="CI73" s="2" t="str">
        <f t="shared" si="71"/>
        <v/>
      </c>
      <c r="CJ73" s="2" t="str">
        <f t="shared" si="71"/>
        <v/>
      </c>
      <c r="CK73" s="2" t="str">
        <f t="shared" si="71"/>
        <v/>
      </c>
      <c r="CL73" s="2" t="str">
        <f t="shared" si="71"/>
        <v/>
      </c>
      <c r="CM73" s="2" t="str">
        <f t="shared" si="71"/>
        <v/>
      </c>
      <c r="CN73" s="2" t="str">
        <f t="shared" si="71"/>
        <v/>
      </c>
      <c r="CO73" s="2" t="str">
        <f t="shared" si="71"/>
        <v/>
      </c>
      <c r="CP73" s="2" t="str">
        <f t="shared" si="71"/>
        <v/>
      </c>
      <c r="CQ73" s="2" t="str">
        <f t="shared" si="71"/>
        <v/>
      </c>
      <c r="CR73" s="2" t="str">
        <f t="shared" si="71"/>
        <v/>
      </c>
      <c r="CS73" s="2" t="str">
        <f t="shared" si="71"/>
        <v/>
      </c>
      <c r="CU73" s="2" t="str">
        <f t="shared" si="31"/>
        <v/>
      </c>
      <c r="CV73" s="2" t="str">
        <f t="shared" si="32"/>
        <v/>
      </c>
      <c r="CW73" s="2" t="str">
        <f t="shared" si="33"/>
        <v/>
      </c>
      <c r="CX73" s="2" t="str">
        <f t="shared" si="34"/>
        <v/>
      </c>
      <c r="CY73" s="2" t="str">
        <f t="shared" si="35"/>
        <v/>
      </c>
      <c r="CZ73" s="2" t="str">
        <f t="shared" si="36"/>
        <v/>
      </c>
      <c r="DA73" s="2" t="str">
        <f t="shared" si="37"/>
        <v/>
      </c>
      <c r="DB73" s="2" t="str">
        <f t="shared" si="38"/>
        <v/>
      </c>
      <c r="DC73" s="2" t="str">
        <f t="shared" si="39"/>
        <v/>
      </c>
      <c r="DD73" s="2" t="str">
        <f t="shared" si="40"/>
        <v/>
      </c>
      <c r="DE73" s="2" t="str">
        <f t="shared" si="41"/>
        <v/>
      </c>
      <c r="DF73" s="2" t="str">
        <f t="shared" si="42"/>
        <v/>
      </c>
      <c r="DG73" s="2" t="str">
        <f t="shared" si="43"/>
        <v/>
      </c>
      <c r="DH73" s="2" t="str">
        <f t="shared" si="44"/>
        <v/>
      </c>
      <c r="DI73" s="2" t="str">
        <f t="shared" si="45"/>
        <v/>
      </c>
      <c r="DK73" s="2">
        <f t="shared" si="81"/>
        <v>62.054038057423746</v>
      </c>
      <c r="DL73" s="2">
        <f t="shared" si="81"/>
        <v>64.085615433403802</v>
      </c>
      <c r="DM73" s="2">
        <f t="shared" si="81"/>
        <v>66.275622168529125</v>
      </c>
      <c r="DN73" s="2">
        <f t="shared" si="81"/>
        <v>69.383097909407667</v>
      </c>
      <c r="DO73" s="2">
        <f t="shared" si="81"/>
        <v>70.475107218363021</v>
      </c>
      <c r="DP73" s="2">
        <f t="shared" si="81"/>
        <v>69.571826480836265</v>
      </c>
      <c r="DQ73" s="2">
        <f t="shared" si="81"/>
        <v>70.875463763066193</v>
      </c>
      <c r="DR73" s="2">
        <f t="shared" si="81"/>
        <v>73.373953846153853</v>
      </c>
      <c r="DS73" s="2">
        <f t="shared" si="81"/>
        <v>70.677659153080214</v>
      </c>
      <c r="DT73" s="2">
        <f t="shared" si="81"/>
        <v>68.442954006968648</v>
      </c>
      <c r="DU73" s="2">
        <f t="shared" si="81"/>
        <v>66.044974358974372</v>
      </c>
      <c r="DV73" s="2">
        <f t="shared" si="81"/>
        <v>64.911437246963558</v>
      </c>
      <c r="DW73" s="2">
        <f t="shared" si="81"/>
        <v>65.548211538461544</v>
      </c>
      <c r="DX73" s="2">
        <f t="shared" si="81"/>
        <v>63.34229205678043</v>
      </c>
      <c r="DY73" s="2">
        <f t="shared" si="81"/>
        <v>60.744031746031752</v>
      </c>
      <c r="EA73" s="2">
        <f t="shared" si="82"/>
        <v>53.758795558805936</v>
      </c>
      <c r="EB73" s="2">
        <f t="shared" si="82"/>
        <v>54.287648815005078</v>
      </c>
      <c r="EC73" s="2">
        <f t="shared" si="82"/>
        <v>56.027239859731154</v>
      </c>
      <c r="ED73" s="2">
        <f t="shared" si="82"/>
        <v>56.770890002524638</v>
      </c>
      <c r="EE73" s="2">
        <f t="shared" si="82"/>
        <v>58.84523505870802</v>
      </c>
      <c r="EF73" s="2">
        <f t="shared" si="82"/>
        <v>58.952262613858245</v>
      </c>
      <c r="EG73" s="2">
        <f t="shared" si="82"/>
        <v>59.958351166873705</v>
      </c>
      <c r="EH73" s="2">
        <f t="shared" si="82"/>
        <v>64.053122276593257</v>
      </c>
      <c r="EI73" s="2">
        <f t="shared" si="82"/>
        <v>60.33395401763174</v>
      </c>
      <c r="EJ73" s="2">
        <f t="shared" si="82"/>
        <v>60.915718198198206</v>
      </c>
      <c r="EK73" s="2">
        <f t="shared" si="82"/>
        <v>58.03396087226686</v>
      </c>
      <c r="EL73" s="2">
        <f t="shared" si="82"/>
        <v>57.3530251174803</v>
      </c>
      <c r="EM73" s="2">
        <f t="shared" si="82"/>
        <v>55.238599219792164</v>
      </c>
      <c r="EN73" s="2">
        <f t="shared" si="82"/>
        <v>58.238031782766953</v>
      </c>
      <c r="EO73" s="2">
        <f t="shared" si="82"/>
        <v>58.250634316292839</v>
      </c>
      <c r="EQ73" s="2">
        <f t="shared" si="83"/>
        <v>52.601394555345081</v>
      </c>
      <c r="ER73" s="2">
        <f t="shared" si="83"/>
        <v>53.487838097479944</v>
      </c>
      <c r="ES73" s="2">
        <f t="shared" si="83"/>
        <v>55.593867487981939</v>
      </c>
      <c r="ET73" s="2">
        <f t="shared" si="83"/>
        <v>56.269768270166395</v>
      </c>
      <c r="EU73" s="2">
        <f t="shared" si="83"/>
        <v>59.054979258837292</v>
      </c>
      <c r="EV73" s="2">
        <f t="shared" si="83"/>
        <v>58.952262613858245</v>
      </c>
      <c r="EW73" s="2">
        <f t="shared" si="83"/>
        <v>60.047336515239373</v>
      </c>
      <c r="EX73" s="2">
        <f t="shared" si="83"/>
        <v>63.402320181445276</v>
      </c>
      <c r="EY73" s="2">
        <f t="shared" si="83"/>
        <v>60.167333556020218</v>
      </c>
      <c r="EZ73" s="2">
        <f t="shared" si="83"/>
        <v>60.501731037072446</v>
      </c>
      <c r="FA73" s="2">
        <f t="shared" si="83"/>
        <v>57.519249120817555</v>
      </c>
      <c r="FB73" s="2">
        <f t="shared" si="83"/>
        <v>57.3530251174803</v>
      </c>
      <c r="FC73" s="2">
        <f t="shared" si="83"/>
        <v>55.360041568044572</v>
      </c>
      <c r="FD73" s="2">
        <f t="shared" si="83"/>
        <v>56.989685040106131</v>
      </c>
      <c r="FE73" s="2">
        <f t="shared" si="83"/>
        <v>60.60290335952471</v>
      </c>
      <c r="FG73" s="2">
        <f t="shared" si="84"/>
        <v>0.59454780048849409</v>
      </c>
      <c r="FH73" s="2">
        <f t="shared" si="84"/>
        <v>0.55073253091207597</v>
      </c>
      <c r="FI73" s="2">
        <f t="shared" si="84"/>
        <v>0.54512815196102737</v>
      </c>
      <c r="FJ73" s="2">
        <f t="shared" si="84"/>
        <v>0.53774749670839328</v>
      </c>
      <c r="FK73" s="2">
        <f t="shared" si="84"/>
        <v>0.55027242994898107</v>
      </c>
      <c r="FL73" s="2">
        <f t="shared" si="84"/>
        <v>0.54060774107329257</v>
      </c>
      <c r="FM73" s="2">
        <f t="shared" si="84"/>
        <v>0.52440263513718344</v>
      </c>
      <c r="FN73" s="2">
        <f t="shared" si="84"/>
        <v>0.5045711577170805</v>
      </c>
      <c r="FO73" s="2">
        <f t="shared" si="84"/>
        <v>0.51050312613269533</v>
      </c>
      <c r="FP73" s="2">
        <f t="shared" si="84"/>
        <v>0.51883054273883278</v>
      </c>
      <c r="FQ73" s="2">
        <f t="shared" si="84"/>
        <v>0.50094329677261096</v>
      </c>
      <c r="FR73" s="2">
        <f t="shared" si="84"/>
        <v>0.49882044952150473</v>
      </c>
      <c r="FS73" s="2">
        <f t="shared" si="84"/>
        <v>0.50786306672893378</v>
      </c>
      <c r="FT73" s="2">
        <f t="shared" si="84"/>
        <v>0.54649084832351413</v>
      </c>
      <c r="FU73" s="2">
        <f t="shared" si="84"/>
        <v>0.48946442009256663</v>
      </c>
      <c r="FW73" s="2">
        <f t="shared" si="72"/>
        <v>1.6500396284933557E-4</v>
      </c>
      <c r="FX73" s="2">
        <f t="shared" si="72"/>
        <v>1.3823099833736325E-4</v>
      </c>
      <c r="FY73" s="2">
        <f t="shared" si="72"/>
        <v>1.4536587142146388E-4</v>
      </c>
      <c r="FZ73" s="2">
        <f t="shared" si="72"/>
        <v>1.4541418911688165E-4</v>
      </c>
      <c r="GA73" s="2">
        <f t="shared" si="72"/>
        <v>1.2577965363757971E-4</v>
      </c>
      <c r="GB73" s="2">
        <f t="shared" si="72"/>
        <v>1.2944220605053892E-4</v>
      </c>
      <c r="GC73" s="2">
        <f t="shared" si="72"/>
        <v>1.2424330907135221E-4</v>
      </c>
      <c r="GD73" s="2">
        <f t="shared" si="72"/>
        <v>1.3502285056208566E-4</v>
      </c>
      <c r="GE73" s="2">
        <f t="shared" si="72"/>
        <v>1.4821306166021948E-4</v>
      </c>
      <c r="GF73" s="2">
        <f t="shared" si="72"/>
        <v>1.4345050119738954E-4</v>
      </c>
      <c r="GG73" s="2">
        <f t="shared" si="72"/>
        <v>1.5024314036469368E-4</v>
      </c>
      <c r="GH73" s="2">
        <f t="shared" si="72"/>
        <v>1.3832227746648549E-4</v>
      </c>
      <c r="GI73" s="2">
        <f t="shared" si="72"/>
        <v>1.1891447103315491E-4</v>
      </c>
      <c r="GJ73" s="2">
        <f t="shared" si="72"/>
        <v>9.1366716892110053E-5</v>
      </c>
      <c r="GK73" s="2">
        <f t="shared" si="72"/>
        <v>7.5766193259896699E-5</v>
      </c>
      <c r="GM73" s="86">
        <f t="shared" si="73"/>
        <v>3.9715856638550935E-2</v>
      </c>
      <c r="GN73" s="86">
        <f t="shared" si="73"/>
        <v>2.5679623720550993E-2</v>
      </c>
      <c r="GO73" s="86">
        <f t="shared" si="73"/>
        <v>2.4289549941442307E-2</v>
      </c>
      <c r="GP73" s="86">
        <f t="shared" si="73"/>
        <v>2.2377247927045978E-2</v>
      </c>
      <c r="GQ73" s="86">
        <f t="shared" si="73"/>
        <v>2.6084858982971099E-2</v>
      </c>
      <c r="GR73" s="86">
        <f t="shared" si="73"/>
        <v>2.3324692130436572E-2</v>
      </c>
      <c r="GS73" s="86">
        <f t="shared" si="73"/>
        <v>1.8253355044918516E-2</v>
      </c>
      <c r="GT73" s="86">
        <f t="shared" si="73"/>
        <v>1.3390233175436896E-2</v>
      </c>
      <c r="GU73" s="86">
        <f t="shared" si="73"/>
        <v>1.4834458330185955E-2</v>
      </c>
      <c r="GV73" s="86">
        <f t="shared" si="73"/>
        <v>1.6719903555230019E-2</v>
      </c>
      <c r="GW73" s="86">
        <f t="shared" si="73"/>
        <v>1.2620790533167094E-2</v>
      </c>
      <c r="GX73" s="86">
        <f t="shared" si="73"/>
        <v>1.2173961980449859E-2</v>
      </c>
      <c r="GY73" s="86">
        <f t="shared" si="73"/>
        <v>1.4148939481842248E-2</v>
      </c>
      <c r="GZ73" s="86">
        <f t="shared" si="73"/>
        <v>2.4918873638580457E-2</v>
      </c>
      <c r="HA73" s="86">
        <f t="shared" si="73"/>
        <v>1.021325121446214E-2</v>
      </c>
      <c r="HC73" s="86">
        <f t="shared" si="78"/>
        <v>2.0749417349141343E-7</v>
      </c>
      <c r="HD73" s="86">
        <f t="shared" si="74"/>
        <v>5.650110726037954E-9</v>
      </c>
      <c r="HE73" s="86">
        <f t="shared" si="74"/>
        <v>7.731099999427502E-9</v>
      </c>
      <c r="HF73" s="86">
        <f t="shared" si="74"/>
        <v>2.295974871565294E-9</v>
      </c>
      <c r="HG73" s="86">
        <f t="shared" si="74"/>
        <v>3.1500975857856102E-9</v>
      </c>
      <c r="HH73" s="86">
        <f t="shared" si="74"/>
        <v>6.6358537396878004E-10</v>
      </c>
      <c r="HI73" s="86">
        <f t="shared" si="74"/>
        <v>5.2476739822296472E-10</v>
      </c>
      <c r="HJ73" s="86">
        <f t="shared" si="74"/>
        <v>2.0869504328049568E-10</v>
      </c>
      <c r="HK73" s="86">
        <f t="shared" si="74"/>
        <v>3.8804287942096017E-10</v>
      </c>
      <c r="HL73" s="86">
        <f t="shared" si="74"/>
        <v>7.1102417305211433E-10</v>
      </c>
      <c r="HM73" s="86">
        <f t="shared" si="74"/>
        <v>1.2413226679967028E-10</v>
      </c>
      <c r="HN73" s="86">
        <f t="shared" si="74"/>
        <v>2.5228730100845966E-10</v>
      </c>
      <c r="HO73" s="86">
        <f t="shared" si="74"/>
        <v>1.3932602154868967E-9</v>
      </c>
      <c r="HP73" s="86">
        <f t="shared" si="74"/>
        <v>4.7108830191440322E-9</v>
      </c>
      <c r="HQ73" s="86">
        <f t="shared" si="74"/>
        <v>6.051279900331579E-12</v>
      </c>
      <c r="HS73" s="86">
        <f t="shared" si="75"/>
        <v>1.2622112565321667E-38</v>
      </c>
      <c r="HT73" s="86">
        <f t="shared" si="75"/>
        <v>5.3755707280082739E-48</v>
      </c>
      <c r="HU73" s="86">
        <f t="shared" si="75"/>
        <v>7.1077218216001554E-48</v>
      </c>
      <c r="HV73" s="86">
        <f t="shared" si="75"/>
        <v>3.1356596233625E-53</v>
      </c>
      <c r="HW73" s="86">
        <f t="shared" si="75"/>
        <v>2.9672968831636809E-52</v>
      </c>
      <c r="HX73" s="86">
        <f t="shared" si="75"/>
        <v>8.6030181664101888E-58</v>
      </c>
      <c r="HY73" s="86">
        <f t="shared" si="75"/>
        <v>3.7881771329899135E-57</v>
      </c>
      <c r="HZ73" s="86">
        <f t="shared" si="75"/>
        <v>4.1833345856498048E-59</v>
      </c>
      <c r="IA73" s="86">
        <f t="shared" si="75"/>
        <v>5.7192405564088216E-58</v>
      </c>
      <c r="IB73" s="86">
        <f t="shared" si="75"/>
        <v>5.439986652711346E-55</v>
      </c>
      <c r="IC73" s="86">
        <f t="shared" si="75"/>
        <v>1.2691529606409262E-60</v>
      </c>
      <c r="ID73" s="86">
        <f t="shared" si="75"/>
        <v>5.6093959329233435E-58</v>
      </c>
      <c r="IE73" s="86">
        <f t="shared" si="75"/>
        <v>1.3933090634803269E-53</v>
      </c>
      <c r="IF73" s="86">
        <f t="shared" si="75"/>
        <v>1.4856778357120118E-33</v>
      </c>
      <c r="IG73" s="86">
        <f t="shared" si="75"/>
        <v>5.3819522703146545E-26</v>
      </c>
      <c r="II73" s="86">
        <f t="shared" si="76"/>
        <v>8.6550374669014668E-140</v>
      </c>
      <c r="IJ73" s="86">
        <f t="shared" si="76"/>
        <v>5.2881389454708082E-201</v>
      </c>
      <c r="IK73" s="86">
        <f t="shared" si="76"/>
        <v>4.1371653528258243E-200</v>
      </c>
      <c r="IL73" s="86">
        <f t="shared" si="76"/>
        <v>7.1467396690308148E-221</v>
      </c>
      <c r="IM73" s="86">
        <f t="shared" si="76"/>
        <v>1.3383735226903216E-213</v>
      </c>
      <c r="IN73" s="86">
        <f t="shared" si="76"/>
        <v>3.1726675211540181E-236</v>
      </c>
      <c r="IO73" s="86">
        <f t="shared" si="76"/>
        <v>1.8134988185344912E-233</v>
      </c>
      <c r="IP73" s="86">
        <f t="shared" si="76"/>
        <v>4.5037996373372609E-240</v>
      </c>
      <c r="IQ73" s="86">
        <f t="shared" si="76"/>
        <v>1.6397793605932782E-235</v>
      </c>
      <c r="IR73" s="86">
        <f t="shared" si="76"/>
        <v>4.4934467089632655E-223</v>
      </c>
      <c r="IS73" s="86">
        <f t="shared" si="76"/>
        <v>3.489563769183016E-247</v>
      </c>
      <c r="IT73" s="86">
        <f t="shared" si="76"/>
        <v>4.2668937404014283E-236</v>
      </c>
      <c r="IU73" s="86">
        <f t="shared" si="76"/>
        <v>2.0084775734215415E-218</v>
      </c>
      <c r="IV73" s="86">
        <f t="shared" si="76"/>
        <v>3.2716402933229525E-95</v>
      </c>
      <c r="IW73" s="86">
        <f t="shared" si="76"/>
        <v>4.2164685058158307E-66</v>
      </c>
      <c r="IY73" s="86">
        <f t="shared" si="77"/>
        <v>3.9716064132724424E-2</v>
      </c>
      <c r="IZ73" s="86">
        <f t="shared" si="77"/>
        <v>2.5679629370661719E-2</v>
      </c>
      <c r="JA73" s="86">
        <f t="shared" si="77"/>
        <v>2.4289557672542306E-2</v>
      </c>
      <c r="JB73" s="86">
        <f t="shared" si="77"/>
        <v>2.237725022302085E-2</v>
      </c>
      <c r="JC73" s="86">
        <f t="shared" si="77"/>
        <v>2.6084862133068685E-2</v>
      </c>
      <c r="JD73" s="86">
        <f t="shared" si="77"/>
        <v>2.3324692794021946E-2</v>
      </c>
      <c r="JE73" s="86">
        <f t="shared" si="77"/>
        <v>1.8253355569685915E-2</v>
      </c>
      <c r="JF73" s="86">
        <f t="shared" si="77"/>
        <v>1.3390233384131939E-2</v>
      </c>
      <c r="JG73" s="86">
        <f t="shared" si="77"/>
        <v>1.4834458718228834E-2</v>
      </c>
      <c r="JH73" s="86">
        <f t="shared" si="77"/>
        <v>1.6719904266254193E-2</v>
      </c>
      <c r="JI73" s="86">
        <f t="shared" si="77"/>
        <v>1.2620790657299361E-2</v>
      </c>
      <c r="JJ73" s="86">
        <f t="shared" si="77"/>
        <v>1.2173962232737159E-2</v>
      </c>
      <c r="JK73" s="86">
        <f t="shared" si="77"/>
        <v>1.4148940875102463E-2</v>
      </c>
      <c r="JL73" s="86">
        <f t="shared" si="77"/>
        <v>2.4918878349463477E-2</v>
      </c>
      <c r="JM73" s="86">
        <f t="shared" si="77"/>
        <v>1.021325122051342E-2</v>
      </c>
    </row>
    <row r="74" spans="2:273" x14ac:dyDescent="0.25">
      <c r="B74" s="2">
        <v>47</v>
      </c>
      <c r="C74" s="37">
        <v>84.114999999999995</v>
      </c>
      <c r="D74" s="37">
        <v>79.033000000000001</v>
      </c>
      <c r="E74" s="37">
        <v>77.557000000000002</v>
      </c>
      <c r="F74" s="37">
        <v>78.245999999999995</v>
      </c>
      <c r="G74" s="37">
        <v>85.393000000000001</v>
      </c>
      <c r="H74" s="37">
        <v>80.016000000000005</v>
      </c>
      <c r="I74" s="37">
        <v>80.474999999999994</v>
      </c>
      <c r="J74" s="37">
        <v>80.131</v>
      </c>
      <c r="K74" s="37">
        <v>79.316999999999993</v>
      </c>
      <c r="L74" s="37">
        <v>79.632999999999996</v>
      </c>
      <c r="M74" s="37">
        <v>74.417000000000002</v>
      </c>
      <c r="N74" s="37">
        <v>75.117000000000004</v>
      </c>
      <c r="O74" s="37">
        <v>74.183000000000007</v>
      </c>
      <c r="P74" s="37">
        <v>78.783000000000001</v>
      </c>
      <c r="Q74" s="37">
        <v>69.164000000000001</v>
      </c>
      <c r="S74" s="4">
        <f t="shared" si="79"/>
        <v>88.269449202734478</v>
      </c>
      <c r="T74" s="4">
        <f t="shared" si="79"/>
        <v>81.452330484267137</v>
      </c>
      <c r="U74" s="4">
        <f t="shared" si="79"/>
        <v>83.309698360035625</v>
      </c>
      <c r="V74" s="4">
        <f t="shared" si="79"/>
        <v>83.500815242379019</v>
      </c>
      <c r="W74" s="4">
        <f t="shared" si="79"/>
        <v>86.287808161284914</v>
      </c>
      <c r="X74" s="4">
        <f t="shared" si="79"/>
        <v>84.918648867879583</v>
      </c>
      <c r="Y74" s="4">
        <f t="shared" si="79"/>
        <v>82.175841727329725</v>
      </c>
      <c r="Z74" s="4">
        <f t="shared" si="79"/>
        <v>81.921824041973423</v>
      </c>
      <c r="AA74" s="4">
        <f t="shared" si="79"/>
        <v>80.485207805293115</v>
      </c>
      <c r="AB74" s="4">
        <f t="shared" si="79"/>
        <v>80.169129773135751</v>
      </c>
      <c r="AC74" s="4">
        <f t="shared" si="79"/>
        <v>74.826329457918959</v>
      </c>
      <c r="AD74" s="4">
        <f t="shared" si="79"/>
        <v>73.560427774886705</v>
      </c>
      <c r="AE74" s="4">
        <f t="shared" si="79"/>
        <v>74.389158328954039</v>
      </c>
      <c r="AF74" s="4">
        <f t="shared" si="79"/>
        <v>81.646597596914233</v>
      </c>
      <c r="AG74" s="4">
        <f t="shared" si="79"/>
        <v>68.198218092797973</v>
      </c>
      <c r="AI74" s="4">
        <f t="shared" si="80"/>
        <v>-4.154449202734483</v>
      </c>
      <c r="AJ74" s="4">
        <f t="shared" si="80"/>
        <v>-2.4193304842671353</v>
      </c>
      <c r="AK74" s="4">
        <f t="shared" si="80"/>
        <v>-5.7526983600356232</v>
      </c>
      <c r="AL74" s="4">
        <f t="shared" si="80"/>
        <v>-5.2548152423790242</v>
      </c>
      <c r="AM74" s="4">
        <f t="shared" si="80"/>
        <v>-0.89480816128491369</v>
      </c>
      <c r="AN74" s="4">
        <f t="shared" si="80"/>
        <v>-4.9026488678795772</v>
      </c>
      <c r="AO74" s="4">
        <f t="shared" si="80"/>
        <v>-1.7008417273297312</v>
      </c>
      <c r="AP74" s="4">
        <f t="shared" si="80"/>
        <v>-1.7908240419734227</v>
      </c>
      <c r="AQ74" s="4">
        <f t="shared" si="80"/>
        <v>-1.1682078052931217</v>
      </c>
      <c r="AR74" s="4">
        <f t="shared" si="80"/>
        <v>-0.53612977313575527</v>
      </c>
      <c r="AS74" s="4">
        <f t="shared" si="80"/>
        <v>-0.40932945791895747</v>
      </c>
      <c r="AT74" s="4">
        <f t="shared" si="80"/>
        <v>1.5565722251132996</v>
      </c>
      <c r="AU74" s="4">
        <f t="shared" si="80"/>
        <v>-0.2061583289540323</v>
      </c>
      <c r="AV74" s="4">
        <f t="shared" si="80"/>
        <v>-2.8635975969142322</v>
      </c>
      <c r="AW74" s="4">
        <f t="shared" si="80"/>
        <v>0.96578190720202883</v>
      </c>
      <c r="AY74" s="2">
        <f t="shared" si="70"/>
        <v>56.930753719644436</v>
      </c>
      <c r="AZ74" s="2">
        <f t="shared" si="70"/>
        <v>58.464494310352286</v>
      </c>
      <c r="BA74" s="2">
        <f t="shared" si="70"/>
        <v>60.457228622636507</v>
      </c>
      <c r="BB74" s="2">
        <f t="shared" si="70"/>
        <v>62.362220086645543</v>
      </c>
      <c r="BC74" s="2">
        <f t="shared" si="70"/>
        <v>63.829591679514216</v>
      </c>
      <c r="BD74" s="2">
        <f t="shared" si="70"/>
        <v>63.598450497361064</v>
      </c>
      <c r="BE74" s="2">
        <f t="shared" si="70"/>
        <v>64.915131513753707</v>
      </c>
      <c r="BF74" s="2">
        <f t="shared" si="70"/>
        <v>68.455647308834372</v>
      </c>
      <c r="BG74" s="2">
        <f t="shared" si="70"/>
        <v>65.179897512662649</v>
      </c>
      <c r="BH74" s="2">
        <f t="shared" si="70"/>
        <v>64.339733311173987</v>
      </c>
      <c r="BI74" s="2">
        <f t="shared" si="70"/>
        <v>61.85080863164125</v>
      </c>
      <c r="BJ74" s="2">
        <f t="shared" si="70"/>
        <v>60.987049863672787</v>
      </c>
      <c r="BK74" s="2">
        <f t="shared" si="70"/>
        <v>60.116428242452251</v>
      </c>
      <c r="BL74" s="2">
        <f t="shared" si="70"/>
        <v>60.405574200690246</v>
      </c>
      <c r="BM74" s="2">
        <f t="shared" si="70"/>
        <v>59.474307685846014</v>
      </c>
      <c r="BO74" s="2" t="str">
        <f t="shared" si="15"/>
        <v/>
      </c>
      <c r="BP74" s="2" t="str">
        <f t="shared" si="16"/>
        <v/>
      </c>
      <c r="BQ74" s="2" t="str">
        <f t="shared" si="17"/>
        <v/>
      </c>
      <c r="BR74" s="2" t="str">
        <f t="shared" si="18"/>
        <v/>
      </c>
      <c r="BS74" s="2" t="str">
        <f t="shared" si="19"/>
        <v/>
      </c>
      <c r="BT74" s="2" t="str">
        <f t="shared" si="20"/>
        <v/>
      </c>
      <c r="BU74" s="2" t="str">
        <f t="shared" si="21"/>
        <v/>
      </c>
      <c r="BV74" s="2" t="str">
        <f t="shared" si="22"/>
        <v/>
      </c>
      <c r="BW74" s="2" t="str">
        <f t="shared" si="23"/>
        <v/>
      </c>
      <c r="BX74" s="2" t="str">
        <f t="shared" si="24"/>
        <v/>
      </c>
      <c r="BY74" s="2" t="str">
        <f t="shared" si="25"/>
        <v/>
      </c>
      <c r="BZ74" s="2" t="str">
        <f t="shared" si="26"/>
        <v/>
      </c>
      <c r="CA74" s="2" t="str">
        <f t="shared" si="27"/>
        <v/>
      </c>
      <c r="CB74" s="2" t="str">
        <f t="shared" si="28"/>
        <v/>
      </c>
      <c r="CC74" s="2" t="str">
        <f t="shared" si="29"/>
        <v/>
      </c>
      <c r="CE74" s="2" t="str">
        <f t="shared" si="71"/>
        <v/>
      </c>
      <c r="CF74" s="2" t="str">
        <f t="shared" si="71"/>
        <v/>
      </c>
      <c r="CG74" s="2" t="str">
        <f t="shared" si="71"/>
        <v/>
      </c>
      <c r="CH74" s="2" t="str">
        <f t="shared" si="71"/>
        <v/>
      </c>
      <c r="CI74" s="2" t="str">
        <f t="shared" si="71"/>
        <v/>
      </c>
      <c r="CJ74" s="2" t="str">
        <f t="shared" si="71"/>
        <v/>
      </c>
      <c r="CK74" s="2" t="str">
        <f t="shared" si="71"/>
        <v/>
      </c>
      <c r="CL74" s="2" t="str">
        <f t="shared" si="71"/>
        <v/>
      </c>
      <c r="CM74" s="2" t="str">
        <f t="shared" si="71"/>
        <v/>
      </c>
      <c r="CN74" s="2" t="str">
        <f t="shared" si="71"/>
        <v/>
      </c>
      <c r="CO74" s="2" t="str">
        <f t="shared" si="71"/>
        <v/>
      </c>
      <c r="CP74" s="2" t="str">
        <f t="shared" si="71"/>
        <v/>
      </c>
      <c r="CQ74" s="2" t="str">
        <f t="shared" si="71"/>
        <v/>
      </c>
      <c r="CR74" s="2" t="str">
        <f t="shared" si="71"/>
        <v/>
      </c>
      <c r="CS74" s="2" t="str">
        <f t="shared" si="71"/>
        <v/>
      </c>
      <c r="CU74" s="2" t="str">
        <f t="shared" si="31"/>
        <v/>
      </c>
      <c r="CV74" s="2" t="str">
        <f t="shared" si="32"/>
        <v/>
      </c>
      <c r="CW74" s="2" t="str">
        <f t="shared" si="33"/>
        <v/>
      </c>
      <c r="CX74" s="2" t="str">
        <f t="shared" si="34"/>
        <v/>
      </c>
      <c r="CY74" s="2" t="str">
        <f t="shared" si="35"/>
        <v/>
      </c>
      <c r="CZ74" s="2" t="str">
        <f t="shared" si="36"/>
        <v/>
      </c>
      <c r="DA74" s="2" t="str">
        <f t="shared" si="37"/>
        <v/>
      </c>
      <c r="DB74" s="2" t="str">
        <f t="shared" si="38"/>
        <v/>
      </c>
      <c r="DC74" s="2" t="str">
        <f t="shared" si="39"/>
        <v/>
      </c>
      <c r="DD74" s="2" t="str">
        <f t="shared" si="40"/>
        <v/>
      </c>
      <c r="DE74" s="2" t="str">
        <f t="shared" si="41"/>
        <v/>
      </c>
      <c r="DF74" s="2" t="str">
        <f t="shared" si="42"/>
        <v/>
      </c>
      <c r="DG74" s="2" t="str">
        <f t="shared" si="43"/>
        <v/>
      </c>
      <c r="DH74" s="2" t="str">
        <f t="shared" si="44"/>
        <v/>
      </c>
      <c r="DI74" s="2" t="str">
        <f t="shared" si="45"/>
        <v/>
      </c>
      <c r="DK74" s="2">
        <f t="shared" si="81"/>
        <v>62.32083880290628</v>
      </c>
      <c r="DL74" s="2">
        <f t="shared" si="81"/>
        <v>64.320490274841433</v>
      </c>
      <c r="DM74" s="2">
        <f t="shared" si="81"/>
        <v>66.529655844155826</v>
      </c>
      <c r="DN74" s="2">
        <f t="shared" si="81"/>
        <v>69.700487108013945</v>
      </c>
      <c r="DO74" s="2">
        <f t="shared" si="81"/>
        <v>70.714321957112645</v>
      </c>
      <c r="DP74" s="2">
        <f t="shared" si="81"/>
        <v>69.792590940766587</v>
      </c>
      <c r="DQ74" s="2">
        <f t="shared" si="81"/>
        <v>71.085789721254343</v>
      </c>
      <c r="DR74" s="2">
        <f t="shared" si="81"/>
        <v>73.596494277673557</v>
      </c>
      <c r="DS74" s="2">
        <f t="shared" si="81"/>
        <v>70.930102089944199</v>
      </c>
      <c r="DT74" s="2">
        <f t="shared" si="81"/>
        <v>68.610854355400704</v>
      </c>
      <c r="DU74" s="2">
        <f t="shared" si="81"/>
        <v>66.256820512820525</v>
      </c>
      <c r="DV74" s="2">
        <f t="shared" si="81"/>
        <v>65.14705141700405</v>
      </c>
      <c r="DW74" s="2">
        <f t="shared" si="81"/>
        <v>65.82408161350844</v>
      </c>
      <c r="DX74" s="2">
        <f t="shared" si="81"/>
        <v>63.52307263666566</v>
      </c>
      <c r="DY74" s="2">
        <f t="shared" si="81"/>
        <v>60.907125053625059</v>
      </c>
      <c r="EA74" s="2">
        <f t="shared" si="82"/>
        <v>53.578743634066889</v>
      </c>
      <c r="EB74" s="2">
        <f t="shared" si="82"/>
        <v>54.107928505653206</v>
      </c>
      <c r="EC74" s="2">
        <f t="shared" si="82"/>
        <v>55.836169491525425</v>
      </c>
      <c r="ED74" s="2">
        <f t="shared" si="82"/>
        <v>56.609360060590781</v>
      </c>
      <c r="EE74" s="2">
        <f t="shared" si="82"/>
        <v>58.697872427983512</v>
      </c>
      <c r="EF74" s="2">
        <f t="shared" si="82"/>
        <v>58.797994858157601</v>
      </c>
      <c r="EG74" s="2">
        <f t="shared" si="82"/>
        <v>59.811163793221994</v>
      </c>
      <c r="EH74" s="2">
        <f t="shared" si="82"/>
        <v>63.852269719212387</v>
      </c>
      <c r="EI74" s="2">
        <f t="shared" si="82"/>
        <v>60.151489572410568</v>
      </c>
      <c r="EJ74" s="2">
        <f t="shared" si="82"/>
        <v>60.727297057057058</v>
      </c>
      <c r="EK74" s="2">
        <f t="shared" si="82"/>
        <v>57.847770476523337</v>
      </c>
      <c r="EL74" s="2">
        <f t="shared" si="82"/>
        <v>57.175140325837901</v>
      </c>
      <c r="EM74" s="2">
        <f t="shared" si="82"/>
        <v>55.072145246095531</v>
      </c>
      <c r="EN74" s="2">
        <f t="shared" si="82"/>
        <v>58.046347938526395</v>
      </c>
      <c r="EO74" s="2">
        <f t="shared" si="82"/>
        <v>58.110934623704878</v>
      </c>
      <c r="EQ74" s="2">
        <f t="shared" si="83"/>
        <v>52.442736898343774</v>
      </c>
      <c r="ER74" s="2">
        <f t="shared" si="83"/>
        <v>53.321077751228046</v>
      </c>
      <c r="ES74" s="2">
        <f t="shared" si="83"/>
        <v>55.410028570872505</v>
      </c>
      <c r="ET74" s="2">
        <f t="shared" si="83"/>
        <v>56.116744635421881</v>
      </c>
      <c r="EU74" s="2">
        <f t="shared" si="83"/>
        <v>58.904042406405253</v>
      </c>
      <c r="EV74" s="2">
        <f t="shared" si="83"/>
        <v>58.797994858157601</v>
      </c>
      <c r="EW74" s="2">
        <f t="shared" si="83"/>
        <v>59.898666020939402</v>
      </c>
      <c r="EX74" s="2">
        <f t="shared" si="83"/>
        <v>63.212344929753414</v>
      </c>
      <c r="EY74" s="2">
        <f t="shared" si="83"/>
        <v>59.987701290025178</v>
      </c>
      <c r="EZ74" s="2">
        <f t="shared" si="83"/>
        <v>60.320302291709346</v>
      </c>
      <c r="FA74" s="2">
        <f t="shared" si="83"/>
        <v>57.341820656906222</v>
      </c>
      <c r="FB74" s="2">
        <f t="shared" si="83"/>
        <v>57.175140325837901</v>
      </c>
      <c r="FC74" s="2">
        <f t="shared" si="83"/>
        <v>55.191569268624747</v>
      </c>
      <c r="FD74" s="2">
        <f t="shared" si="83"/>
        <v>56.817481322941489</v>
      </c>
      <c r="FE74" s="2">
        <f t="shared" si="83"/>
        <v>60.41489244985658</v>
      </c>
      <c r="FG74" s="2">
        <f t="shared" si="84"/>
        <v>0.61654322589825916</v>
      </c>
      <c r="FH74" s="2">
        <f t="shared" si="84"/>
        <v>0.57339939161218512</v>
      </c>
      <c r="FI74" s="2">
        <f t="shared" si="84"/>
        <v>0.56785589838623418</v>
      </c>
      <c r="FJ74" s="2">
        <f t="shared" si="84"/>
        <v>0.56054673150492562</v>
      </c>
      <c r="FK74" s="2">
        <f t="shared" si="84"/>
        <v>0.57294450365092975</v>
      </c>
      <c r="FL74" s="2">
        <f t="shared" si="84"/>
        <v>0.5633804458904389</v>
      </c>
      <c r="FM74" s="2">
        <f t="shared" si="84"/>
        <v>0.54730597424531036</v>
      </c>
      <c r="FN74" s="2">
        <f t="shared" si="84"/>
        <v>0.52756914607360184</v>
      </c>
      <c r="FO74" s="2">
        <f t="shared" si="84"/>
        <v>0.53348034829928315</v>
      </c>
      <c r="FP74" s="2">
        <f t="shared" si="84"/>
        <v>0.54176774102501501</v>
      </c>
      <c r="FQ74" s="2">
        <f t="shared" si="84"/>
        <v>0.52395080467381983</v>
      </c>
      <c r="FR74" s="2">
        <f t="shared" si="84"/>
        <v>0.52183240702985823</v>
      </c>
      <c r="FS74" s="2">
        <f t="shared" si="84"/>
        <v>0.53085032753089256</v>
      </c>
      <c r="FT74" s="2">
        <f t="shared" si="84"/>
        <v>0.56920431444730646</v>
      </c>
      <c r="FU74" s="2">
        <f t="shared" si="84"/>
        <v>0.51248611489333551</v>
      </c>
      <c r="FW74" s="2">
        <f t="shared" si="72"/>
        <v>1.8092036741868098E-4</v>
      </c>
      <c r="FX74" s="2">
        <f t="shared" si="72"/>
        <v>1.5156525439175125E-4</v>
      </c>
      <c r="FY74" s="2">
        <f t="shared" si="72"/>
        <v>1.5938827311430751E-4</v>
      </c>
      <c r="FZ74" s="2">
        <f t="shared" si="72"/>
        <v>1.5944125092757464E-4</v>
      </c>
      <c r="GA74" s="2">
        <f t="shared" si="72"/>
        <v>1.3791297415892097E-4</v>
      </c>
      <c r="GB74" s="2">
        <f t="shared" si="72"/>
        <v>1.4192878413868062E-4</v>
      </c>
      <c r="GC74" s="2">
        <f t="shared" si="72"/>
        <v>1.3622844647431451E-4</v>
      </c>
      <c r="GD74" s="2">
        <f t="shared" si="72"/>
        <v>1.4804768304063395E-4</v>
      </c>
      <c r="GE74" s="2">
        <f t="shared" si="72"/>
        <v>1.625100667091733E-4</v>
      </c>
      <c r="GF74" s="2">
        <f t="shared" si="72"/>
        <v>1.5728816994476407E-4</v>
      </c>
      <c r="GG74" s="2">
        <f t="shared" si="72"/>
        <v>1.6473593965168849E-4</v>
      </c>
      <c r="GH74" s="2">
        <f t="shared" si="72"/>
        <v>1.5166533729623084E-4</v>
      </c>
      <c r="GI74" s="2">
        <f t="shared" si="72"/>
        <v>1.3038562882459285E-4</v>
      </c>
      <c r="GJ74" s="2">
        <f t="shared" si="72"/>
        <v>1.0018072984266775E-4</v>
      </c>
      <c r="GK74" s="2">
        <f t="shared" si="72"/>
        <v>8.3075371651087496E-5</v>
      </c>
      <c r="GM74" s="86">
        <f t="shared" si="73"/>
        <v>5.1172585196752288E-2</v>
      </c>
      <c r="GN74" s="86">
        <f t="shared" si="73"/>
        <v>3.4913281156300331E-2</v>
      </c>
      <c r="GO74" s="86">
        <f t="shared" si="73"/>
        <v>3.3454295295654753E-2</v>
      </c>
      <c r="GP74" s="86">
        <f t="shared" si="73"/>
        <v>3.1370985749326091E-2</v>
      </c>
      <c r="GQ74" s="86">
        <f t="shared" si="73"/>
        <v>3.5782434945963719E-2</v>
      </c>
      <c r="GR74" s="86">
        <f t="shared" si="73"/>
        <v>3.2609825775539086E-2</v>
      </c>
      <c r="GS74" s="86">
        <f t="shared" si="73"/>
        <v>2.5823540686630606E-2</v>
      </c>
      <c r="GT74" s="86">
        <f t="shared" si="73"/>
        <v>1.9370807799661043E-2</v>
      </c>
      <c r="GU74" s="86">
        <f t="shared" si="73"/>
        <v>2.1620108389842772E-2</v>
      </c>
      <c r="GV74" s="86">
        <f t="shared" si="73"/>
        <v>2.3709730985796273E-2</v>
      </c>
      <c r="GW74" s="86">
        <f t="shared" si="73"/>
        <v>1.8521968093386836E-2</v>
      </c>
      <c r="GX74" s="86">
        <f t="shared" si="73"/>
        <v>1.7825643272492996E-2</v>
      </c>
      <c r="GY74" s="86">
        <f t="shared" si="73"/>
        <v>2.0493689413007568E-2</v>
      </c>
      <c r="GZ74" s="86">
        <f t="shared" si="73"/>
        <v>3.4381340476911444E-2</v>
      </c>
      <c r="HA74" s="86">
        <f t="shared" si="73"/>
        <v>1.5572474120530486E-2</v>
      </c>
      <c r="HC74" s="86">
        <f t="shared" si="78"/>
        <v>4.1413431334365227E-7</v>
      </c>
      <c r="HD74" s="86">
        <f t="shared" si="74"/>
        <v>1.399147368323663E-8</v>
      </c>
      <c r="HE74" s="86">
        <f t="shared" si="74"/>
        <v>1.905295369863708E-8</v>
      </c>
      <c r="HF74" s="86">
        <f t="shared" si="74"/>
        <v>6.1125772408863763E-9</v>
      </c>
      <c r="HG74" s="86">
        <f t="shared" si="74"/>
        <v>8.0620262871625653E-9</v>
      </c>
      <c r="HH74" s="86">
        <f t="shared" si="74"/>
        <v>1.8617660582347867E-9</v>
      </c>
      <c r="HI74" s="86">
        <f t="shared" si="74"/>
        <v>1.4653494797795447E-9</v>
      </c>
      <c r="HJ74" s="86">
        <f t="shared" si="74"/>
        <v>6.1103615172366925E-10</v>
      </c>
      <c r="HK74" s="86">
        <f t="shared" si="74"/>
        <v>1.1194307338072678E-9</v>
      </c>
      <c r="HL74" s="86">
        <f t="shared" si="74"/>
        <v>1.9568056336650712E-9</v>
      </c>
      <c r="HM74" s="86">
        <f t="shared" si="74"/>
        <v>3.7908126527972932E-10</v>
      </c>
      <c r="HN74" s="86">
        <f t="shared" si="74"/>
        <v>7.3073931315247003E-10</v>
      </c>
      <c r="HO74" s="86">
        <f t="shared" si="74"/>
        <v>3.6561665230793399E-9</v>
      </c>
      <c r="HP74" s="86">
        <f t="shared" si="74"/>
        <v>1.1639166582471437E-8</v>
      </c>
      <c r="HQ74" s="86">
        <f t="shared" si="74"/>
        <v>2.1297598863288755E-11</v>
      </c>
      <c r="HS74" s="86">
        <f t="shared" si="75"/>
        <v>1.2230755231319283E-37</v>
      </c>
      <c r="HT74" s="86">
        <f t="shared" si="75"/>
        <v>1.0702232665828913E-46</v>
      </c>
      <c r="HU74" s="86">
        <f t="shared" si="75"/>
        <v>1.423979646600901E-46</v>
      </c>
      <c r="HV74" s="86">
        <f t="shared" si="75"/>
        <v>8.7370129440173265E-52</v>
      </c>
      <c r="HW74" s="86">
        <f t="shared" si="75"/>
        <v>7.1984073305877141E-51</v>
      </c>
      <c r="HX74" s="86">
        <f t="shared" si="75"/>
        <v>2.9775362369689086E-56</v>
      </c>
      <c r="HY74" s="86">
        <f t="shared" si="75"/>
        <v>1.2385223619353589E-55</v>
      </c>
      <c r="HZ74" s="86">
        <f t="shared" si="75"/>
        <v>1.5801855381160326E-57</v>
      </c>
      <c r="IA74" s="86">
        <f t="shared" si="75"/>
        <v>2.0898929998337844E-56</v>
      </c>
      <c r="IB74" s="86">
        <f t="shared" si="75"/>
        <v>1.6225535961789996E-53</v>
      </c>
      <c r="IC74" s="86">
        <f t="shared" si="75"/>
        <v>5.5529502508432357E-59</v>
      </c>
      <c r="ID74" s="86">
        <f t="shared" si="75"/>
        <v>2.0030037275500948E-56</v>
      </c>
      <c r="IE74" s="86">
        <f t="shared" si="75"/>
        <v>3.5813800313526059E-52</v>
      </c>
      <c r="IF74" s="86">
        <f t="shared" si="75"/>
        <v>1.0723473396750869E-32</v>
      </c>
      <c r="IG74" s="86">
        <f t="shared" si="75"/>
        <v>2.3406059898696546E-25</v>
      </c>
      <c r="II74" s="86">
        <f t="shared" si="76"/>
        <v>6.8549202182414025E-137</v>
      </c>
      <c r="IJ74" s="86">
        <f t="shared" si="76"/>
        <v>6.6875175153852845E-197</v>
      </c>
      <c r="IK74" s="86">
        <f t="shared" si="76"/>
        <v>5.2893470972008033E-196</v>
      </c>
      <c r="IL74" s="86">
        <f t="shared" si="76"/>
        <v>2.461005871727671E-216</v>
      </c>
      <c r="IM74" s="86">
        <f t="shared" si="76"/>
        <v>2.7696034080097485E-209</v>
      </c>
      <c r="IN74" s="86">
        <f t="shared" si="76"/>
        <v>1.9667170292388637E-231</v>
      </c>
      <c r="IO74" s="86">
        <f t="shared" si="76"/>
        <v>9.3965292128909693E-229</v>
      </c>
      <c r="IP74" s="86">
        <f t="shared" si="76"/>
        <v>3.5281939168810757E-235</v>
      </c>
      <c r="IQ74" s="86">
        <f t="shared" si="76"/>
        <v>1.1628401051289803E-230</v>
      </c>
      <c r="IR74" s="86">
        <f t="shared" si="76"/>
        <v>1.6911895651815502E-218</v>
      </c>
      <c r="IS74" s="86">
        <f t="shared" si="76"/>
        <v>4.4025624927091107E-242</v>
      </c>
      <c r="IT74" s="86">
        <f t="shared" si="76"/>
        <v>2.8535237138392888E-231</v>
      </c>
      <c r="IU74" s="86">
        <f t="shared" si="76"/>
        <v>4.8950931728896196E-214</v>
      </c>
      <c r="IV74" s="86">
        <f t="shared" si="76"/>
        <v>2.2557502716227116E-93</v>
      </c>
      <c r="IW74" s="86">
        <f t="shared" si="76"/>
        <v>7.353292720250649E-65</v>
      </c>
      <c r="IY74" s="86">
        <f t="shared" si="77"/>
        <v>5.117299933106563E-2</v>
      </c>
      <c r="IZ74" s="86">
        <f t="shared" si="77"/>
        <v>3.4913295147774012E-2</v>
      </c>
      <c r="JA74" s="86">
        <f t="shared" si="77"/>
        <v>3.3454314348608453E-2</v>
      </c>
      <c r="JB74" s="86">
        <f t="shared" si="77"/>
        <v>3.1370991861903334E-2</v>
      </c>
      <c r="JC74" s="86">
        <f t="shared" si="77"/>
        <v>3.5782443007990009E-2</v>
      </c>
      <c r="JD74" s="86">
        <f t="shared" si="77"/>
        <v>3.2609827637305147E-2</v>
      </c>
      <c r="JE74" s="86">
        <f t="shared" si="77"/>
        <v>2.5823542151980086E-2</v>
      </c>
      <c r="JF74" s="86">
        <f t="shared" si="77"/>
        <v>1.9370808410697195E-2</v>
      </c>
      <c r="JG74" s="86">
        <f t="shared" si="77"/>
        <v>2.1620109509273504E-2</v>
      </c>
      <c r="JH74" s="86">
        <f t="shared" si="77"/>
        <v>2.3709732942601907E-2</v>
      </c>
      <c r="JI74" s="86">
        <f t="shared" si="77"/>
        <v>1.8521968472468103E-2</v>
      </c>
      <c r="JJ74" s="86">
        <f t="shared" si="77"/>
        <v>1.7825644003232308E-2</v>
      </c>
      <c r="JK74" s="86">
        <f t="shared" si="77"/>
        <v>2.049369306917409E-2</v>
      </c>
      <c r="JL74" s="86">
        <f t="shared" si="77"/>
        <v>3.4381352116078026E-2</v>
      </c>
      <c r="JM74" s="86">
        <f t="shared" si="77"/>
        <v>1.5572474141828085E-2</v>
      </c>
    </row>
    <row r="75" spans="2:273" x14ac:dyDescent="0.25">
      <c r="B75" s="2">
        <v>48</v>
      </c>
      <c r="C75" s="37">
        <v>87.688999999999993</v>
      </c>
      <c r="D75" s="37">
        <v>81.131</v>
      </c>
      <c r="E75" s="37">
        <v>82.033000000000001</v>
      </c>
      <c r="F75" s="37">
        <v>82.295000000000002</v>
      </c>
      <c r="G75" s="37">
        <v>87.688999999999993</v>
      </c>
      <c r="H75" s="37">
        <v>83.18</v>
      </c>
      <c r="I75" s="37">
        <v>83.704999999999998</v>
      </c>
      <c r="J75" s="37">
        <v>83.754000000000005</v>
      </c>
      <c r="K75" s="37">
        <v>80.632999999999996</v>
      </c>
      <c r="L75" s="37">
        <v>83.832999999999998</v>
      </c>
      <c r="M75" s="37">
        <v>77.417000000000002</v>
      </c>
      <c r="N75" s="37">
        <v>76.382999999999996</v>
      </c>
      <c r="O75" s="37">
        <v>76.099999999999994</v>
      </c>
      <c r="P75" s="37">
        <v>83.733000000000004</v>
      </c>
      <c r="Q75" s="37">
        <v>71.442999999999998</v>
      </c>
      <c r="S75" s="4">
        <f t="shared" si="79"/>
        <v>95.090069516705384</v>
      </c>
      <c r="T75" s="4">
        <f t="shared" si="79"/>
        <v>87.718080661720009</v>
      </c>
      <c r="U75" s="4">
        <f t="shared" si="79"/>
        <v>89.84276057948189</v>
      </c>
      <c r="V75" s="4">
        <f t="shared" si="79"/>
        <v>89.921534830883004</v>
      </c>
      <c r="W75" s="4">
        <f t="shared" si="79"/>
        <v>92.57184061856546</v>
      </c>
      <c r="X75" s="4">
        <f t="shared" si="79"/>
        <v>91.330696155919327</v>
      </c>
      <c r="Y75" s="4">
        <f t="shared" si="79"/>
        <v>87.609662821479404</v>
      </c>
      <c r="Z75" s="4">
        <f t="shared" si="79"/>
        <v>86.515258788255423</v>
      </c>
      <c r="AA75" s="4">
        <f t="shared" si="79"/>
        <v>85.822816189432416</v>
      </c>
      <c r="AB75" s="4">
        <f t="shared" si="79"/>
        <v>85.23402074127047</v>
      </c>
      <c r="AC75" s="4">
        <f t="shared" si="79"/>
        <v>79.491057863944761</v>
      </c>
      <c r="AD75" s="4">
        <f t="shared" si="79"/>
        <v>78.079288931467985</v>
      </c>
      <c r="AE75" s="4">
        <f t="shared" si="79"/>
        <v>79.293233726135526</v>
      </c>
      <c r="AF75" s="4">
        <f t="shared" si="79"/>
        <v>87.81298168556296</v>
      </c>
      <c r="AG75" s="4">
        <f t="shared" si="79"/>
        <v>71.80299144251633</v>
      </c>
      <c r="AI75" s="4">
        <f t="shared" si="80"/>
        <v>-7.401069516705391</v>
      </c>
      <c r="AJ75" s="4">
        <f t="shared" si="80"/>
        <v>-6.5870806617200088</v>
      </c>
      <c r="AK75" s="4">
        <f t="shared" si="80"/>
        <v>-7.809760579481889</v>
      </c>
      <c r="AL75" s="4">
        <f t="shared" si="80"/>
        <v>-7.6265348308830028</v>
      </c>
      <c r="AM75" s="4">
        <f t="shared" si="80"/>
        <v>-4.8828406185654671</v>
      </c>
      <c r="AN75" s="4">
        <f t="shared" si="80"/>
        <v>-8.1506961559193201</v>
      </c>
      <c r="AO75" s="4">
        <f t="shared" si="80"/>
        <v>-3.9046628214794055</v>
      </c>
      <c r="AP75" s="4">
        <f t="shared" si="80"/>
        <v>-2.761258788255418</v>
      </c>
      <c r="AQ75" s="4">
        <f t="shared" si="80"/>
        <v>-5.1898161894324204</v>
      </c>
      <c r="AR75" s="4">
        <f t="shared" si="80"/>
        <v>-1.4010207412704716</v>
      </c>
      <c r="AS75" s="4">
        <f t="shared" si="80"/>
        <v>-2.0740578639447591</v>
      </c>
      <c r="AT75" s="4">
        <f t="shared" si="80"/>
        <v>-1.6962889314679899</v>
      </c>
      <c r="AU75" s="4">
        <f t="shared" si="80"/>
        <v>-3.1932337261355315</v>
      </c>
      <c r="AV75" s="4">
        <f t="shared" si="80"/>
        <v>-4.0799816855629558</v>
      </c>
      <c r="AW75" s="4">
        <f t="shared" si="80"/>
        <v>-0.35999144251633197</v>
      </c>
      <c r="AY75" s="2">
        <f t="shared" si="70"/>
        <v>56.724210012304908</v>
      </c>
      <c r="AZ75" s="2">
        <f t="shared" si="70"/>
        <v>58.223979685487407</v>
      </c>
      <c r="BA75" s="2">
        <f t="shared" si="70"/>
        <v>60.208489451036947</v>
      </c>
      <c r="BB75" s="2">
        <f t="shared" si="70"/>
        <v>62.105189048294569</v>
      </c>
      <c r="BC75" s="2">
        <f t="shared" si="70"/>
        <v>63.569869532583738</v>
      </c>
      <c r="BD75" s="2">
        <f t="shared" si="70"/>
        <v>63.352015183590396</v>
      </c>
      <c r="BE75" s="2">
        <f t="shared" si="70"/>
        <v>64.665684251849939</v>
      </c>
      <c r="BF75" s="2">
        <f t="shared" si="70"/>
        <v>68.222160209542125</v>
      </c>
      <c r="BG75" s="2">
        <f t="shared" si="70"/>
        <v>64.944251347584625</v>
      </c>
      <c r="BH75" s="2">
        <f t="shared" si="70"/>
        <v>64.127033022033046</v>
      </c>
      <c r="BI75" s="2">
        <f t="shared" si="70"/>
        <v>61.652359026892647</v>
      </c>
      <c r="BJ75" s="2">
        <f t="shared" si="70"/>
        <v>60.814696113994273</v>
      </c>
      <c r="BK75" s="2">
        <f t="shared" si="70"/>
        <v>59.901623449882933</v>
      </c>
      <c r="BL75" s="2">
        <f t="shared" si="70"/>
        <v>60.243163047921378</v>
      </c>
      <c r="BM75" s="2">
        <f t="shared" si="70"/>
        <v>59.411057786922285</v>
      </c>
      <c r="BO75" s="2" t="str">
        <f t="shared" si="15"/>
        <v/>
      </c>
      <c r="BP75" s="2" t="str">
        <f t="shared" si="16"/>
        <v/>
      </c>
      <c r="BQ75" s="2" t="str">
        <f t="shared" si="17"/>
        <v/>
      </c>
      <c r="BR75" s="2" t="str">
        <f t="shared" si="18"/>
        <v/>
      </c>
      <c r="BS75" s="2" t="str">
        <f t="shared" si="19"/>
        <v/>
      </c>
      <c r="BT75" s="2" t="str">
        <f t="shared" si="20"/>
        <v/>
      </c>
      <c r="BU75" s="2" t="str">
        <f t="shared" si="21"/>
        <v/>
      </c>
      <c r="BV75" s="2" t="str">
        <f t="shared" si="22"/>
        <v/>
      </c>
      <c r="BW75" s="2" t="str">
        <f t="shared" si="23"/>
        <v/>
      </c>
      <c r="BX75" s="2" t="str">
        <f t="shared" si="24"/>
        <v/>
      </c>
      <c r="BY75" s="2" t="str">
        <f t="shared" si="25"/>
        <v/>
      </c>
      <c r="BZ75" s="2" t="str">
        <f t="shared" si="26"/>
        <v/>
      </c>
      <c r="CA75" s="2" t="str">
        <f t="shared" si="27"/>
        <v/>
      </c>
      <c r="CB75" s="2" t="str">
        <f t="shared" si="28"/>
        <v/>
      </c>
      <c r="CC75" s="2" t="str">
        <f t="shared" si="29"/>
        <v/>
      </c>
      <c r="CE75" s="2" t="str">
        <f t="shared" si="71"/>
        <v/>
      </c>
      <c r="CF75" s="2" t="str">
        <f t="shared" si="71"/>
        <v/>
      </c>
      <c r="CG75" s="2" t="str">
        <f t="shared" si="71"/>
        <v/>
      </c>
      <c r="CH75" s="2" t="str">
        <f t="shared" si="71"/>
        <v/>
      </c>
      <c r="CI75" s="2" t="str">
        <f t="shared" si="71"/>
        <v/>
      </c>
      <c r="CJ75" s="2" t="str">
        <f t="shared" si="71"/>
        <v/>
      </c>
      <c r="CK75" s="2" t="str">
        <f t="shared" si="71"/>
        <v/>
      </c>
      <c r="CL75" s="2" t="str">
        <f t="shared" si="71"/>
        <v/>
      </c>
      <c r="CM75" s="2" t="str">
        <f t="shared" si="71"/>
        <v/>
      </c>
      <c r="CN75" s="2" t="str">
        <f t="shared" si="71"/>
        <v/>
      </c>
      <c r="CO75" s="2" t="str">
        <f t="shared" si="71"/>
        <v/>
      </c>
      <c r="CP75" s="2" t="str">
        <f t="shared" si="71"/>
        <v/>
      </c>
      <c r="CQ75" s="2" t="str">
        <f t="shared" si="71"/>
        <v/>
      </c>
      <c r="CR75" s="2" t="str">
        <f t="shared" si="71"/>
        <v/>
      </c>
      <c r="CS75" s="2" t="str">
        <f t="shared" si="71"/>
        <v/>
      </c>
      <c r="CU75" s="2" t="str">
        <f t="shared" si="31"/>
        <v/>
      </c>
      <c r="CV75" s="2" t="str">
        <f t="shared" si="32"/>
        <v/>
      </c>
      <c r="CW75" s="2" t="str">
        <f t="shared" si="33"/>
        <v/>
      </c>
      <c r="CX75" s="2" t="str">
        <f t="shared" si="34"/>
        <v/>
      </c>
      <c r="CY75" s="2" t="str">
        <f t="shared" si="35"/>
        <v/>
      </c>
      <c r="CZ75" s="2" t="str">
        <f t="shared" si="36"/>
        <v/>
      </c>
      <c r="DA75" s="2" t="str">
        <f t="shared" si="37"/>
        <v/>
      </c>
      <c r="DB75" s="2" t="str">
        <f t="shared" si="38"/>
        <v/>
      </c>
      <c r="DC75" s="2" t="str">
        <f t="shared" si="39"/>
        <v/>
      </c>
      <c r="DD75" s="2" t="str">
        <f t="shared" si="40"/>
        <v/>
      </c>
      <c r="DE75" s="2" t="str">
        <f t="shared" si="41"/>
        <v/>
      </c>
      <c r="DF75" s="2" t="str">
        <f t="shared" si="42"/>
        <v/>
      </c>
      <c r="DG75" s="2" t="str">
        <f t="shared" si="43"/>
        <v/>
      </c>
      <c r="DH75" s="2" t="str">
        <f t="shared" si="44"/>
        <v/>
      </c>
      <c r="DI75" s="2" t="str">
        <f t="shared" si="45"/>
        <v/>
      </c>
      <c r="DK75" s="2">
        <f t="shared" si="81"/>
        <v>62.587639548388822</v>
      </c>
      <c r="DL75" s="2">
        <f t="shared" si="81"/>
        <v>64.555365116279063</v>
      </c>
      <c r="DM75" s="2">
        <f t="shared" si="81"/>
        <v>66.783689519782527</v>
      </c>
      <c r="DN75" s="2">
        <f t="shared" si="81"/>
        <v>70.017876306620224</v>
      </c>
      <c r="DO75" s="2">
        <f t="shared" si="81"/>
        <v>70.953536695862269</v>
      </c>
      <c r="DP75" s="2">
        <f t="shared" si="81"/>
        <v>70.013355400696895</v>
      </c>
      <c r="DQ75" s="2">
        <f t="shared" si="81"/>
        <v>71.296115679442494</v>
      </c>
      <c r="DR75" s="2">
        <f t="shared" si="81"/>
        <v>73.819034709193261</v>
      </c>
      <c r="DS75" s="2">
        <f t="shared" si="81"/>
        <v>71.182545026808185</v>
      </c>
      <c r="DT75" s="2">
        <f t="shared" si="81"/>
        <v>68.77875470383276</v>
      </c>
      <c r="DU75" s="2">
        <f t="shared" si="81"/>
        <v>66.468666666666678</v>
      </c>
      <c r="DV75" s="2">
        <f t="shared" si="81"/>
        <v>65.382665587044528</v>
      </c>
      <c r="DW75" s="2">
        <f t="shared" si="81"/>
        <v>66.09995168855535</v>
      </c>
      <c r="DX75" s="2">
        <f t="shared" si="81"/>
        <v>63.703853216550897</v>
      </c>
      <c r="DY75" s="2">
        <f t="shared" si="81"/>
        <v>61.070218361218366</v>
      </c>
      <c r="EA75" s="2">
        <f t="shared" si="82"/>
        <v>53.398691709327842</v>
      </c>
      <c r="EB75" s="2">
        <f t="shared" si="82"/>
        <v>53.928208196301341</v>
      </c>
      <c r="EC75" s="2">
        <f t="shared" si="82"/>
        <v>55.645099123319696</v>
      </c>
      <c r="ED75" s="2">
        <f t="shared" si="82"/>
        <v>56.447830118656924</v>
      </c>
      <c r="EE75" s="2">
        <f t="shared" si="82"/>
        <v>58.550509797259011</v>
      </c>
      <c r="EF75" s="2">
        <f t="shared" si="82"/>
        <v>58.643727102456957</v>
      </c>
      <c r="EG75" s="2">
        <f t="shared" si="82"/>
        <v>59.663976419570275</v>
      </c>
      <c r="EH75" s="2">
        <f t="shared" si="82"/>
        <v>63.651417161831517</v>
      </c>
      <c r="EI75" s="2">
        <f t="shared" si="82"/>
        <v>59.969025127189397</v>
      </c>
      <c r="EJ75" s="2">
        <f t="shared" si="82"/>
        <v>60.538875915915924</v>
      </c>
      <c r="EK75" s="2">
        <f t="shared" si="82"/>
        <v>57.661580080779814</v>
      </c>
      <c r="EL75" s="2">
        <f t="shared" si="82"/>
        <v>56.99725553419551</v>
      </c>
      <c r="EM75" s="2">
        <f t="shared" si="82"/>
        <v>54.90569127239889</v>
      </c>
      <c r="EN75" s="2">
        <f t="shared" si="82"/>
        <v>57.854664094285837</v>
      </c>
      <c r="EO75" s="2">
        <f t="shared" si="82"/>
        <v>57.971234931116925</v>
      </c>
      <c r="EQ75" s="2">
        <f t="shared" si="83"/>
        <v>52.284079241342461</v>
      </c>
      <c r="ER75" s="2">
        <f t="shared" si="83"/>
        <v>53.154317404976148</v>
      </c>
      <c r="ES75" s="2">
        <f t="shared" si="83"/>
        <v>55.226189653763072</v>
      </c>
      <c r="ET75" s="2">
        <f t="shared" si="83"/>
        <v>55.96372100067736</v>
      </c>
      <c r="EU75" s="2">
        <f t="shared" si="83"/>
        <v>58.753105553973214</v>
      </c>
      <c r="EV75" s="2">
        <f t="shared" si="83"/>
        <v>58.643727102456957</v>
      </c>
      <c r="EW75" s="2">
        <f t="shared" si="83"/>
        <v>59.749995526639431</v>
      </c>
      <c r="EX75" s="2">
        <f t="shared" si="83"/>
        <v>63.022369678061551</v>
      </c>
      <c r="EY75" s="2">
        <f t="shared" si="83"/>
        <v>59.808069024030132</v>
      </c>
      <c r="EZ75" s="2">
        <f t="shared" si="83"/>
        <v>60.138873546346247</v>
      </c>
      <c r="FA75" s="2">
        <f t="shared" si="83"/>
        <v>57.164392192994889</v>
      </c>
      <c r="FB75" s="2">
        <f t="shared" si="83"/>
        <v>56.99725553419551</v>
      </c>
      <c r="FC75" s="2">
        <f t="shared" si="83"/>
        <v>55.023096969204929</v>
      </c>
      <c r="FD75" s="2">
        <f t="shared" si="83"/>
        <v>56.64527760577684</v>
      </c>
      <c r="FE75" s="2">
        <f t="shared" si="83"/>
        <v>60.226881540188451</v>
      </c>
      <c r="FG75" s="2">
        <f t="shared" si="84"/>
        <v>0.6380717935415704</v>
      </c>
      <c r="FH75" s="2">
        <f t="shared" si="84"/>
        <v>0.59576205272832772</v>
      </c>
      <c r="FI75" s="2">
        <f t="shared" si="84"/>
        <v>0.59030152153947058</v>
      </c>
      <c r="FJ75" s="2">
        <f t="shared" si="84"/>
        <v>0.58309327147491186</v>
      </c>
      <c r="FK75" s="2">
        <f t="shared" si="84"/>
        <v>0.59531418092327482</v>
      </c>
      <c r="FL75" s="2">
        <f t="shared" si="84"/>
        <v>0.58588900554802603</v>
      </c>
      <c r="FM75" s="2">
        <f t="shared" si="84"/>
        <v>0.57001073732858665</v>
      </c>
      <c r="FN75" s="2">
        <f t="shared" si="84"/>
        <v>0.55045071877426099</v>
      </c>
      <c r="FO75" s="2">
        <f t="shared" si="84"/>
        <v>0.55631639796878629</v>
      </c>
      <c r="FP75" s="2">
        <f t="shared" si="84"/>
        <v>0.56452926274105419</v>
      </c>
      <c r="FQ75" s="2">
        <f t="shared" si="84"/>
        <v>0.54685710052928105</v>
      </c>
      <c r="FR75" s="2">
        <f t="shared" si="84"/>
        <v>0.54475206868366</v>
      </c>
      <c r="FS75" s="2">
        <f t="shared" si="84"/>
        <v>0.55370741727793538</v>
      </c>
      <c r="FT75" s="2">
        <f t="shared" si="84"/>
        <v>0.59163026726039569</v>
      </c>
      <c r="FU75" s="2">
        <f t="shared" si="84"/>
        <v>0.53545495730423531</v>
      </c>
      <c r="FW75" s="2">
        <f t="shared" si="72"/>
        <v>1.9837177555910571E-4</v>
      </c>
      <c r="FX75" s="2">
        <f t="shared" si="72"/>
        <v>1.6618556664472833E-4</v>
      </c>
      <c r="FY75" s="2">
        <f t="shared" si="72"/>
        <v>1.7476307877271926E-4</v>
      </c>
      <c r="FZ75" s="2">
        <f t="shared" si="72"/>
        <v>1.7482116600306348E-4</v>
      </c>
      <c r="GA75" s="2">
        <f t="shared" si="72"/>
        <v>1.5121655710425346E-4</v>
      </c>
      <c r="GB75" s="2">
        <f t="shared" si="72"/>
        <v>1.5561968630766431E-4</v>
      </c>
      <c r="GC75" s="2">
        <f t="shared" si="72"/>
        <v>1.4936955807827315E-4</v>
      </c>
      <c r="GD75" s="2">
        <f t="shared" si="72"/>
        <v>1.6232873784159589E-4</v>
      </c>
      <c r="GE75" s="2">
        <f t="shared" si="72"/>
        <v>1.7818595108021562E-4</v>
      </c>
      <c r="GF75" s="2">
        <f t="shared" si="72"/>
        <v>1.7246043178952824E-4</v>
      </c>
      <c r="GG75" s="2">
        <f t="shared" si="72"/>
        <v>1.8062649517534778E-4</v>
      </c>
      <c r="GH75" s="2">
        <f t="shared" si="72"/>
        <v>1.662953021569456E-4</v>
      </c>
      <c r="GI75" s="2">
        <f t="shared" si="72"/>
        <v>1.4296320070954736E-4</v>
      </c>
      <c r="GJ75" s="2">
        <f t="shared" si="72"/>
        <v>1.0984492426687155E-4</v>
      </c>
      <c r="GK75" s="2">
        <f t="shared" si="72"/>
        <v>9.1089603572197764E-5</v>
      </c>
      <c r="GM75" s="86">
        <f t="shared" si="73"/>
        <v>6.5275409531611789E-2</v>
      </c>
      <c r="GN75" s="86">
        <f t="shared" si="73"/>
        <v>4.6844569179833914E-2</v>
      </c>
      <c r="GO75" s="86">
        <f t="shared" si="73"/>
        <v>4.5429178670025612E-2</v>
      </c>
      <c r="GP75" s="86">
        <f t="shared" si="73"/>
        <v>4.3303880376163582E-2</v>
      </c>
      <c r="GQ75" s="86">
        <f t="shared" si="73"/>
        <v>4.8400369311740611E-2</v>
      </c>
      <c r="GR75" s="86">
        <f t="shared" si="73"/>
        <v>4.4895207793791338E-2</v>
      </c>
      <c r="GS75" s="86">
        <f t="shared" si="73"/>
        <v>3.5969493932669329E-2</v>
      </c>
      <c r="GT75" s="86">
        <f t="shared" si="73"/>
        <v>2.7565455475475391E-2</v>
      </c>
      <c r="GU75" s="86">
        <f t="shared" si="73"/>
        <v>3.0962240318540165E-2</v>
      </c>
      <c r="GV75" s="86">
        <f t="shared" si="73"/>
        <v>3.3106349585176671E-2</v>
      </c>
      <c r="GW75" s="86">
        <f t="shared" si="73"/>
        <v>2.6709626237868999E-2</v>
      </c>
      <c r="GX75" s="86">
        <f t="shared" si="73"/>
        <v>2.5656040849425122E-2</v>
      </c>
      <c r="GY75" s="86">
        <f t="shared" si="73"/>
        <v>2.9190141336084892E-2</v>
      </c>
      <c r="GZ75" s="86">
        <f t="shared" si="73"/>
        <v>4.6758270449576665E-2</v>
      </c>
      <c r="HA75" s="86">
        <f t="shared" si="73"/>
        <v>2.3265648101891776E-2</v>
      </c>
      <c r="HC75" s="86">
        <f t="shared" si="78"/>
        <v>8.1312157405639536E-7</v>
      </c>
      <c r="HD75" s="86">
        <f t="shared" si="74"/>
        <v>3.3863576706363574E-8</v>
      </c>
      <c r="HE75" s="86">
        <f t="shared" si="74"/>
        <v>4.5886213106706825E-8</v>
      </c>
      <c r="HF75" s="86">
        <f t="shared" si="74"/>
        <v>1.5864038548938559E-8</v>
      </c>
      <c r="HG75" s="86">
        <f t="shared" si="74"/>
        <v>2.014703553142592E-8</v>
      </c>
      <c r="HH75" s="86">
        <f t="shared" si="74"/>
        <v>5.0862536054708714E-9</v>
      </c>
      <c r="HI75" s="86">
        <f t="shared" si="74"/>
        <v>3.9865486357501815E-9</v>
      </c>
      <c r="HJ75" s="86">
        <f t="shared" si="74"/>
        <v>1.7408058068352029E-9</v>
      </c>
      <c r="HK75" s="86">
        <f t="shared" si="74"/>
        <v>3.1421803441825034E-9</v>
      </c>
      <c r="HL75" s="86">
        <f t="shared" si="74"/>
        <v>5.2486861167171113E-9</v>
      </c>
      <c r="HM75" s="86">
        <f t="shared" si="74"/>
        <v>1.1247324514808808E-9</v>
      </c>
      <c r="HN75" s="86">
        <f t="shared" si="74"/>
        <v>2.0601330506516923E-9</v>
      </c>
      <c r="HO75" s="86">
        <f t="shared" si="74"/>
        <v>9.3659295098565237E-9</v>
      </c>
      <c r="HP75" s="86">
        <f t="shared" si="74"/>
        <v>2.8115855243316972E-8</v>
      </c>
      <c r="HQ75" s="86">
        <f t="shared" si="74"/>
        <v>7.2573012657934569E-11</v>
      </c>
      <c r="HS75" s="86">
        <f t="shared" si="75"/>
        <v>1.1496636669044476E-36</v>
      </c>
      <c r="HT75" s="86">
        <f t="shared" si="75"/>
        <v>2.0426027988067337E-45</v>
      </c>
      <c r="HU75" s="86">
        <f t="shared" si="75"/>
        <v>2.7340778254759904E-45</v>
      </c>
      <c r="HV75" s="86">
        <f t="shared" si="75"/>
        <v>2.3226463304263441E-50</v>
      </c>
      <c r="HW75" s="86">
        <f t="shared" si="75"/>
        <v>1.671130750190264E-49</v>
      </c>
      <c r="HX75" s="86">
        <f t="shared" si="75"/>
        <v>9.8123629976966747E-55</v>
      </c>
      <c r="HY75" s="86">
        <f t="shared" si="75"/>
        <v>3.8594978463252073E-54</v>
      </c>
      <c r="HZ75" s="86">
        <f t="shared" si="75"/>
        <v>5.6760538066093059E-56</v>
      </c>
      <c r="IA75" s="86">
        <f t="shared" si="75"/>
        <v>7.2615215067693078E-55</v>
      </c>
      <c r="IB75" s="86">
        <f t="shared" si="75"/>
        <v>4.6157398467965517E-52</v>
      </c>
      <c r="IC75" s="86">
        <f t="shared" si="75"/>
        <v>2.3039977742854912E-57</v>
      </c>
      <c r="ID75" s="86">
        <f t="shared" si="75"/>
        <v>6.8053457436940149E-55</v>
      </c>
      <c r="IE75" s="86">
        <f t="shared" si="75"/>
        <v>8.8055427822484364E-51</v>
      </c>
      <c r="IF75" s="86">
        <f t="shared" si="75"/>
        <v>7.5367361464462595E-32</v>
      </c>
      <c r="IG75" s="86">
        <f t="shared" si="75"/>
        <v>9.9859493458604872E-25</v>
      </c>
      <c r="II75" s="86">
        <f t="shared" si="76"/>
        <v>5.0584363583306689E-134</v>
      </c>
      <c r="IJ75" s="86">
        <f t="shared" si="76"/>
        <v>7.6662890248813148E-193</v>
      </c>
      <c r="IK75" s="86">
        <f t="shared" si="76"/>
        <v>6.1258472567866805E-192</v>
      </c>
      <c r="IL75" s="86">
        <f t="shared" si="76"/>
        <v>7.5975172990134097E-212</v>
      </c>
      <c r="IM75" s="86">
        <f t="shared" si="76"/>
        <v>5.1744103960022369E-205</v>
      </c>
      <c r="IN75" s="86">
        <f t="shared" si="76"/>
        <v>1.0879073823387911E-226</v>
      </c>
      <c r="IO75" s="86">
        <f t="shared" si="76"/>
        <v>4.3549002574704478E-224</v>
      </c>
      <c r="IP75" s="86">
        <f t="shared" si="76"/>
        <v>2.4590486885228393E-230</v>
      </c>
      <c r="IQ75" s="86">
        <f t="shared" si="76"/>
        <v>7.3351915537249816E-226</v>
      </c>
      <c r="IR75" s="86">
        <f t="shared" si="76"/>
        <v>5.7020176614798903E-214</v>
      </c>
      <c r="IS75" s="86">
        <f t="shared" si="76"/>
        <v>4.9100561055193024E-237</v>
      </c>
      <c r="IT75" s="86">
        <f t="shared" si="76"/>
        <v>1.7000820721159659E-226</v>
      </c>
      <c r="IU75" s="86">
        <f t="shared" si="76"/>
        <v>1.0759862439452712E-209</v>
      </c>
      <c r="IV75" s="86">
        <f t="shared" si="76"/>
        <v>1.4914358988401667E-91</v>
      </c>
      <c r="IW75" s="86">
        <f t="shared" si="76"/>
        <v>1.247342516913529E-63</v>
      </c>
      <c r="IY75" s="86">
        <f t="shared" si="77"/>
        <v>6.5276222653185847E-2</v>
      </c>
      <c r="IZ75" s="86">
        <f t="shared" si="77"/>
        <v>4.6844603043410621E-2</v>
      </c>
      <c r="JA75" s="86">
        <f t="shared" si="77"/>
        <v>4.5429224556238719E-2</v>
      </c>
      <c r="JB75" s="86">
        <f t="shared" si="77"/>
        <v>4.330389624020213E-2</v>
      </c>
      <c r="JC75" s="86">
        <f t="shared" si="77"/>
        <v>4.8400389458776144E-2</v>
      </c>
      <c r="JD75" s="86">
        <f t="shared" si="77"/>
        <v>4.4895212880044943E-2</v>
      </c>
      <c r="JE75" s="86">
        <f t="shared" si="77"/>
        <v>3.5969497919217962E-2</v>
      </c>
      <c r="JF75" s="86">
        <f t="shared" si="77"/>
        <v>2.7565457216281199E-2</v>
      </c>
      <c r="JG75" s="86">
        <f t="shared" si="77"/>
        <v>3.0962243460720511E-2</v>
      </c>
      <c r="JH75" s="86">
        <f t="shared" si="77"/>
        <v>3.3106354833862789E-2</v>
      </c>
      <c r="JI75" s="86">
        <f t="shared" si="77"/>
        <v>2.6709627362601452E-2</v>
      </c>
      <c r="JJ75" s="86">
        <f t="shared" si="77"/>
        <v>2.5656042909558172E-2</v>
      </c>
      <c r="JK75" s="86">
        <f t="shared" si="77"/>
        <v>2.9190150702014403E-2</v>
      </c>
      <c r="JL75" s="86">
        <f t="shared" si="77"/>
        <v>4.6758298565431906E-2</v>
      </c>
      <c r="JM75" s="86">
        <f t="shared" si="77"/>
        <v>2.326564817446479E-2</v>
      </c>
    </row>
    <row r="76" spans="2:273" x14ac:dyDescent="0.25">
      <c r="B76" s="2">
        <v>49</v>
      </c>
      <c r="C76" s="37">
        <v>94.966999999999999</v>
      </c>
      <c r="D76" s="37">
        <v>87.212999999999994</v>
      </c>
      <c r="E76" s="37">
        <v>86.950999999999993</v>
      </c>
      <c r="F76" s="37">
        <v>87.77</v>
      </c>
      <c r="G76" s="37">
        <v>92.638999999999996</v>
      </c>
      <c r="H76" s="37">
        <v>88.492000000000004</v>
      </c>
      <c r="I76" s="37">
        <v>87.966999999999999</v>
      </c>
      <c r="J76" s="37">
        <v>88.507999999999996</v>
      </c>
      <c r="K76" s="37">
        <v>84.667000000000002</v>
      </c>
      <c r="L76" s="37">
        <v>87.733000000000004</v>
      </c>
      <c r="M76" s="37">
        <v>79.832999999999998</v>
      </c>
      <c r="N76" s="37">
        <v>78.900000000000006</v>
      </c>
      <c r="O76" s="37">
        <v>78.266999999999996</v>
      </c>
      <c r="P76" s="37">
        <v>90.45</v>
      </c>
      <c r="Q76" s="37">
        <v>75.016000000000005</v>
      </c>
      <c r="S76" s="4">
        <f t="shared" si="79"/>
        <v>102.94124638672045</v>
      </c>
      <c r="T76" s="4">
        <f t="shared" si="79"/>
        <v>95.255116212579125</v>
      </c>
      <c r="U76" s="4">
        <f t="shared" si="79"/>
        <v>97.768143842898496</v>
      </c>
      <c r="V76" s="4">
        <f t="shared" si="79"/>
        <v>97.806840451800198</v>
      </c>
      <c r="W76" s="4">
        <f t="shared" si="79"/>
        <v>100.16447799001088</v>
      </c>
      <c r="X76" s="4">
        <f t="shared" si="79"/>
        <v>99.182716430702698</v>
      </c>
      <c r="Y76" s="4">
        <f t="shared" si="79"/>
        <v>94.378503837082448</v>
      </c>
      <c r="Z76" s="4">
        <f t="shared" si="79"/>
        <v>92.373615708666577</v>
      </c>
      <c r="AA76" s="4">
        <f t="shared" si="79"/>
        <v>92.624481129951391</v>
      </c>
      <c r="AB76" s="4">
        <f t="shared" si="79"/>
        <v>91.565648148657331</v>
      </c>
      <c r="AC76" s="4">
        <f t="shared" si="79"/>
        <v>85.490902918419536</v>
      </c>
      <c r="AD76" s="4">
        <f t="shared" si="79"/>
        <v>83.885007833065316</v>
      </c>
      <c r="AE76" s="4">
        <f t="shared" si="79"/>
        <v>85.530822725557186</v>
      </c>
      <c r="AF76" s="4">
        <f t="shared" si="79"/>
        <v>95.27736346883043</v>
      </c>
      <c r="AG76" s="4">
        <f t="shared" si="79"/>
        <v>76.546321124527552</v>
      </c>
      <c r="AI76" s="4">
        <f t="shared" si="80"/>
        <v>-7.9742463867204521</v>
      </c>
      <c r="AJ76" s="4">
        <f t="shared" si="80"/>
        <v>-8.0421162125791312</v>
      </c>
      <c r="AK76" s="4">
        <f t="shared" si="80"/>
        <v>-10.817143842898503</v>
      </c>
      <c r="AL76" s="4">
        <f t="shared" si="80"/>
        <v>-10.036840451800202</v>
      </c>
      <c r="AM76" s="4">
        <f t="shared" si="80"/>
        <v>-7.5254779900108844</v>
      </c>
      <c r="AN76" s="4">
        <f t="shared" si="80"/>
        <v>-10.690716430702693</v>
      </c>
      <c r="AO76" s="4">
        <f t="shared" si="80"/>
        <v>-6.4115038370824493</v>
      </c>
      <c r="AP76" s="4">
        <f t="shared" si="80"/>
        <v>-3.8656157086665814</v>
      </c>
      <c r="AQ76" s="4">
        <f t="shared" si="80"/>
        <v>-7.9574811299513897</v>
      </c>
      <c r="AR76" s="4">
        <f t="shared" si="80"/>
        <v>-3.8326481486573272</v>
      </c>
      <c r="AS76" s="4">
        <f t="shared" si="80"/>
        <v>-5.6579029184195377</v>
      </c>
      <c r="AT76" s="4">
        <f t="shared" si="80"/>
        <v>-4.9850078330653105</v>
      </c>
      <c r="AU76" s="4">
        <f t="shared" si="80"/>
        <v>-7.2638227255571906</v>
      </c>
      <c r="AV76" s="4">
        <f t="shared" si="80"/>
        <v>-4.827363468830427</v>
      </c>
      <c r="AW76" s="4">
        <f t="shared" si="80"/>
        <v>-1.5303211245275463</v>
      </c>
      <c r="AY76" s="2">
        <f t="shared" ref="AY76:BM92" si="85">IF(OR($B76 &lt; C$230, $B76 &gt; C$233), #N/A, ((1-FG76)*DK76) + (FG76 - FW76)*EA76 + (FW76*EQ76))</f>
        <v>56.503631236001162</v>
      </c>
      <c r="AZ76" s="2">
        <f t="shared" si="85"/>
        <v>57.969236086685704</v>
      </c>
      <c r="BA76" s="2">
        <f t="shared" si="85"/>
        <v>59.944054871570906</v>
      </c>
      <c r="BB76" s="2">
        <f t="shared" si="85"/>
        <v>61.831369801007995</v>
      </c>
      <c r="BC76" s="2">
        <f t="shared" si="85"/>
        <v>63.297828318538691</v>
      </c>
      <c r="BD76" s="2">
        <f t="shared" si="85"/>
        <v>63.092843721891938</v>
      </c>
      <c r="BE76" s="2">
        <f t="shared" si="85"/>
        <v>64.403488307800998</v>
      </c>
      <c r="BF76" s="2">
        <f t="shared" si="85"/>
        <v>67.971536926699116</v>
      </c>
      <c r="BG76" s="2">
        <f t="shared" si="85"/>
        <v>64.691485220582649</v>
      </c>
      <c r="BH76" s="2">
        <f t="shared" si="85"/>
        <v>63.900421954993071</v>
      </c>
      <c r="BI76" s="2">
        <f t="shared" si="85"/>
        <v>61.437484746533919</v>
      </c>
      <c r="BJ76" s="2">
        <f t="shared" si="85"/>
        <v>60.625042340465754</v>
      </c>
      <c r="BK76" s="2">
        <f t="shared" si="85"/>
        <v>59.669214869875091</v>
      </c>
      <c r="BL76" s="2">
        <f t="shared" si="85"/>
        <v>60.06637913513805</v>
      </c>
      <c r="BM76" s="2">
        <f t="shared" si="85"/>
        <v>59.33440749383454</v>
      </c>
      <c r="BO76" s="2" t="str">
        <f t="shared" si="15"/>
        <v/>
      </c>
      <c r="BP76" s="2" t="str">
        <f t="shared" si="16"/>
        <v/>
      </c>
      <c r="BQ76" s="2" t="str">
        <f t="shared" si="17"/>
        <v/>
      </c>
      <c r="BR76" s="2" t="str">
        <f t="shared" si="18"/>
        <v/>
      </c>
      <c r="BS76" s="2" t="str">
        <f t="shared" si="19"/>
        <v/>
      </c>
      <c r="BT76" s="2" t="str">
        <f t="shared" si="20"/>
        <v/>
      </c>
      <c r="BU76" s="2" t="str">
        <f t="shared" si="21"/>
        <v/>
      </c>
      <c r="BV76" s="2" t="str">
        <f t="shared" si="22"/>
        <v/>
      </c>
      <c r="BW76" s="2" t="str">
        <f t="shared" si="23"/>
        <v/>
      </c>
      <c r="BX76" s="2" t="str">
        <f t="shared" si="24"/>
        <v/>
      </c>
      <c r="BY76" s="2" t="str">
        <f t="shared" si="25"/>
        <v/>
      </c>
      <c r="BZ76" s="2" t="str">
        <f t="shared" si="26"/>
        <v/>
      </c>
      <c r="CA76" s="2" t="str">
        <f t="shared" si="27"/>
        <v/>
      </c>
      <c r="CB76" s="2" t="str">
        <f t="shared" si="28"/>
        <v/>
      </c>
      <c r="CC76" s="2" t="str">
        <f t="shared" si="29"/>
        <v/>
      </c>
      <c r="CE76" s="2" t="str">
        <f t="shared" ref="CE76:CS92" si="86">IF(AND(IY76 &lt; $CS$22, $B76 &gt; C$231, $B76 &lt; C$232), C76, "")</f>
        <v/>
      </c>
      <c r="CF76" s="2" t="str">
        <f t="shared" si="86"/>
        <v/>
      </c>
      <c r="CG76" s="2" t="str">
        <f t="shared" si="86"/>
        <v/>
      </c>
      <c r="CH76" s="2" t="str">
        <f t="shared" si="86"/>
        <v/>
      </c>
      <c r="CI76" s="2" t="str">
        <f t="shared" si="86"/>
        <v/>
      </c>
      <c r="CJ76" s="2" t="str">
        <f t="shared" si="86"/>
        <v/>
      </c>
      <c r="CK76" s="2" t="str">
        <f t="shared" si="86"/>
        <v/>
      </c>
      <c r="CL76" s="2" t="str">
        <f t="shared" si="86"/>
        <v/>
      </c>
      <c r="CM76" s="2" t="str">
        <f t="shared" si="86"/>
        <v/>
      </c>
      <c r="CN76" s="2" t="str">
        <f t="shared" si="86"/>
        <v/>
      </c>
      <c r="CO76" s="2" t="str">
        <f t="shared" si="86"/>
        <v/>
      </c>
      <c r="CP76" s="2" t="str">
        <f t="shared" si="86"/>
        <v/>
      </c>
      <c r="CQ76" s="2" t="str">
        <f t="shared" si="86"/>
        <v/>
      </c>
      <c r="CR76" s="2" t="str">
        <f t="shared" si="86"/>
        <v/>
      </c>
      <c r="CS76" s="2" t="str">
        <f t="shared" si="86"/>
        <v/>
      </c>
      <c r="CU76" s="2" t="str">
        <f t="shared" si="31"/>
        <v/>
      </c>
      <c r="CV76" s="2" t="str">
        <f t="shared" si="32"/>
        <v/>
      </c>
      <c r="CW76" s="2" t="str">
        <f t="shared" si="33"/>
        <v/>
      </c>
      <c r="CX76" s="2" t="str">
        <f t="shared" si="34"/>
        <v/>
      </c>
      <c r="CY76" s="2" t="str">
        <f t="shared" si="35"/>
        <v/>
      </c>
      <c r="CZ76" s="2" t="str">
        <f t="shared" si="36"/>
        <v/>
      </c>
      <c r="DA76" s="2" t="str">
        <f t="shared" si="37"/>
        <v/>
      </c>
      <c r="DB76" s="2" t="str">
        <f t="shared" si="38"/>
        <v/>
      </c>
      <c r="DC76" s="2" t="str">
        <f t="shared" si="39"/>
        <v/>
      </c>
      <c r="DD76" s="2" t="str">
        <f t="shared" si="40"/>
        <v/>
      </c>
      <c r="DE76" s="2" t="str">
        <f t="shared" si="41"/>
        <v/>
      </c>
      <c r="DF76" s="2" t="str">
        <f t="shared" si="42"/>
        <v/>
      </c>
      <c r="DG76" s="2" t="str">
        <f t="shared" si="43"/>
        <v/>
      </c>
      <c r="DH76" s="2" t="str">
        <f t="shared" si="44"/>
        <v/>
      </c>
      <c r="DI76" s="2" t="str">
        <f t="shared" si="45"/>
        <v/>
      </c>
      <c r="DK76" s="2">
        <f t="shared" si="81"/>
        <v>62.854440293871356</v>
      </c>
      <c r="DL76" s="2">
        <f t="shared" si="81"/>
        <v>64.790239957716707</v>
      </c>
      <c r="DM76" s="2">
        <f t="shared" si="81"/>
        <v>67.037723195409228</v>
      </c>
      <c r="DN76" s="2">
        <f t="shared" si="81"/>
        <v>70.335265505226488</v>
      </c>
      <c r="DO76" s="2">
        <f t="shared" si="81"/>
        <v>71.192751434611893</v>
      </c>
      <c r="DP76" s="2">
        <f t="shared" si="81"/>
        <v>70.234119860627203</v>
      </c>
      <c r="DQ76" s="2">
        <f t="shared" si="81"/>
        <v>71.506441637630644</v>
      </c>
      <c r="DR76" s="2">
        <f t="shared" si="81"/>
        <v>74.041575140712951</v>
      </c>
      <c r="DS76" s="2">
        <f t="shared" si="81"/>
        <v>71.434987963672171</v>
      </c>
      <c r="DT76" s="2">
        <f t="shared" si="81"/>
        <v>68.946655052264816</v>
      </c>
      <c r="DU76" s="2">
        <f t="shared" si="81"/>
        <v>66.680512820512831</v>
      </c>
      <c r="DV76" s="2">
        <f t="shared" si="81"/>
        <v>65.61827975708502</v>
      </c>
      <c r="DW76" s="2">
        <f t="shared" si="81"/>
        <v>66.375821763602247</v>
      </c>
      <c r="DX76" s="2">
        <f t="shared" si="81"/>
        <v>63.884633796436127</v>
      </c>
      <c r="DY76" s="2">
        <f t="shared" si="81"/>
        <v>61.233311668811673</v>
      </c>
      <c r="EA76" s="2">
        <f t="shared" si="82"/>
        <v>53.218639784588795</v>
      </c>
      <c r="EB76" s="2">
        <f t="shared" si="82"/>
        <v>53.748487886949469</v>
      </c>
      <c r="EC76" s="2">
        <f t="shared" si="82"/>
        <v>55.454028755113967</v>
      </c>
      <c r="ED76" s="2">
        <f t="shared" si="82"/>
        <v>56.286300176723067</v>
      </c>
      <c r="EE76" s="2">
        <f t="shared" si="82"/>
        <v>58.403147166534502</v>
      </c>
      <c r="EF76" s="2">
        <f t="shared" si="82"/>
        <v>58.489459346756313</v>
      </c>
      <c r="EG76" s="2">
        <f t="shared" si="82"/>
        <v>59.516789045918564</v>
      </c>
      <c r="EH76" s="2">
        <f t="shared" si="82"/>
        <v>63.450564604450648</v>
      </c>
      <c r="EI76" s="2">
        <f t="shared" si="82"/>
        <v>59.786560681968226</v>
      </c>
      <c r="EJ76" s="2">
        <f t="shared" si="82"/>
        <v>60.350454774774775</v>
      </c>
      <c r="EK76" s="2">
        <f t="shared" si="82"/>
        <v>57.475389685036291</v>
      </c>
      <c r="EL76" s="2">
        <f t="shared" si="82"/>
        <v>56.819370742553119</v>
      </c>
      <c r="EM76" s="2">
        <f t="shared" si="82"/>
        <v>54.739237298702257</v>
      </c>
      <c r="EN76" s="2">
        <f t="shared" si="82"/>
        <v>57.66298025004528</v>
      </c>
      <c r="EO76" s="2">
        <f t="shared" si="82"/>
        <v>57.831535238528971</v>
      </c>
      <c r="EQ76" s="2">
        <f t="shared" si="83"/>
        <v>52.125421584341147</v>
      </c>
      <c r="ER76" s="2">
        <f t="shared" si="83"/>
        <v>52.987557058724249</v>
      </c>
      <c r="ES76" s="2">
        <f t="shared" si="83"/>
        <v>55.042350736653631</v>
      </c>
      <c r="ET76" s="2">
        <f t="shared" si="83"/>
        <v>55.810697365932839</v>
      </c>
      <c r="EU76" s="2">
        <f t="shared" si="83"/>
        <v>58.602168701541174</v>
      </c>
      <c r="EV76" s="2">
        <f t="shared" si="83"/>
        <v>58.489459346756313</v>
      </c>
      <c r="EW76" s="2">
        <f t="shared" si="83"/>
        <v>59.60132503233946</v>
      </c>
      <c r="EX76" s="2">
        <f t="shared" si="83"/>
        <v>62.832394426369689</v>
      </c>
      <c r="EY76" s="2">
        <f t="shared" si="83"/>
        <v>59.628436758035093</v>
      </c>
      <c r="EZ76" s="2">
        <f t="shared" si="83"/>
        <v>59.95744480098314</v>
      </c>
      <c r="FA76" s="2">
        <f t="shared" si="83"/>
        <v>56.986963729083556</v>
      </c>
      <c r="FB76" s="2">
        <f t="shared" si="83"/>
        <v>56.819370742553119</v>
      </c>
      <c r="FC76" s="2">
        <f t="shared" si="83"/>
        <v>54.85462466978511</v>
      </c>
      <c r="FD76" s="2">
        <f t="shared" si="83"/>
        <v>56.473073888612191</v>
      </c>
      <c r="FE76" s="2">
        <f t="shared" si="83"/>
        <v>60.038870630520321</v>
      </c>
      <c r="FG76" s="2">
        <f t="shared" si="84"/>
        <v>0.65906006149207952</v>
      </c>
      <c r="FH76" s="2">
        <f t="shared" si="84"/>
        <v>0.61773395866870129</v>
      </c>
      <c r="FI76" s="2">
        <f t="shared" si="84"/>
        <v>0.61237711978510567</v>
      </c>
      <c r="FJ76" s="2">
        <f t="shared" si="84"/>
        <v>0.605297567454542</v>
      </c>
      <c r="FK76" s="2">
        <f t="shared" si="84"/>
        <v>0.61729479263044629</v>
      </c>
      <c r="FL76" s="2">
        <f t="shared" si="84"/>
        <v>0.608044492244041</v>
      </c>
      <c r="FM76" s="2">
        <f t="shared" si="84"/>
        <v>0.59242476966206126</v>
      </c>
      <c r="FN76" s="2">
        <f t="shared" si="84"/>
        <v>0.57312077699221697</v>
      </c>
      <c r="FO76" s="2">
        <f t="shared" si="84"/>
        <v>0.5789169376052169</v>
      </c>
      <c r="FP76" s="2">
        <f t="shared" si="84"/>
        <v>0.58702201179380897</v>
      </c>
      <c r="FQ76" s="2">
        <f t="shared" si="84"/>
        <v>0.5695666711101196</v>
      </c>
      <c r="FR76" s="2">
        <f t="shared" si="84"/>
        <v>0.56748369694159262</v>
      </c>
      <c r="FS76" s="2">
        <f t="shared" si="84"/>
        <v>0.57633964685889505</v>
      </c>
      <c r="FT76" s="2">
        <f t="shared" si="84"/>
        <v>0.61368112495723004</v>
      </c>
      <c r="FU76" s="2">
        <f t="shared" si="84"/>
        <v>0.55827438271881868</v>
      </c>
      <c r="FW76" s="2">
        <f t="shared" ref="FW76:GK92" si="87">POWER(10,($B76-C$232)/C$229)/(1+POWER(10,($B76-C$232)/C$229))</f>
        <v>2.1750616387794313E-4</v>
      </c>
      <c r="FX76" s="2">
        <f t="shared" si="87"/>
        <v>1.8221592881996425E-4</v>
      </c>
      <c r="FY76" s="2">
        <f t="shared" si="87"/>
        <v>1.9162067448217653E-4</v>
      </c>
      <c r="FZ76" s="2">
        <f t="shared" si="87"/>
        <v>1.9168436371564204E-4</v>
      </c>
      <c r="GA76" s="2">
        <f t="shared" si="87"/>
        <v>1.6580323884051443E-4</v>
      </c>
      <c r="GB76" s="2">
        <f t="shared" si="87"/>
        <v>1.7063103108862893E-4</v>
      </c>
      <c r="GC76" s="2">
        <f t="shared" si="87"/>
        <v>1.6377810340959475E-4</v>
      </c>
      <c r="GD76" s="2">
        <f t="shared" si="87"/>
        <v>1.7798713416152922E-4</v>
      </c>
      <c r="GE76" s="2">
        <f t="shared" si="87"/>
        <v>1.9537365153849524E-4</v>
      </c>
      <c r="GF76" s="2">
        <f t="shared" si="87"/>
        <v>1.8909595684917416E-4</v>
      </c>
      <c r="GG76" s="2">
        <f t="shared" si="87"/>
        <v>1.9804956229118364E-4</v>
      </c>
      <c r="GH76" s="2">
        <f t="shared" si="87"/>
        <v>1.8233624755693969E-4</v>
      </c>
      <c r="GI76" s="2">
        <f t="shared" si="87"/>
        <v>1.5675387034910551E-4</v>
      </c>
      <c r="GJ76" s="2">
        <f t="shared" si="87"/>
        <v>1.2044128802219451E-4</v>
      </c>
      <c r="GK76" s="2">
        <f t="shared" si="87"/>
        <v>9.9876886478118766E-5</v>
      </c>
      <c r="GM76" s="86">
        <f t="shared" ref="GM76:HA92" si="88" xml:space="preserve"> _xlfn.NORM.DIST($B76, C$7, ABS(C$11), TRUE) * _xlfn.NORM.DIST(($B76 - C$7)*C$15, 0, ABS(C$11), TRUE) * 2</f>
        <v>8.2439284040454849E-2</v>
      </c>
      <c r="GN76" s="86">
        <f t="shared" si="88"/>
        <v>6.203537264185769E-2</v>
      </c>
      <c r="GO76" s="86">
        <f t="shared" si="88"/>
        <v>6.0830007104977844E-2</v>
      </c>
      <c r="GP76" s="86">
        <f t="shared" si="88"/>
        <v>5.886513139446186E-2</v>
      </c>
      <c r="GQ76" s="86">
        <f t="shared" si="88"/>
        <v>6.4561660759452813E-2</v>
      </c>
      <c r="GR76" s="86">
        <f t="shared" si="88"/>
        <v>6.0873189737323058E-2</v>
      </c>
      <c r="GS76" s="86">
        <f t="shared" si="88"/>
        <v>4.9334543109633505E-2</v>
      </c>
      <c r="GT76" s="86">
        <f t="shared" si="88"/>
        <v>3.8591662443010419E-2</v>
      </c>
      <c r="GU76" s="86">
        <f t="shared" si="88"/>
        <v>4.357680993176815E-2</v>
      </c>
      <c r="GV76" s="86">
        <f t="shared" si="88"/>
        <v>4.5523826647350288E-2</v>
      </c>
      <c r="GW76" s="86">
        <f t="shared" si="88"/>
        <v>3.7851788963858553E-2</v>
      </c>
      <c r="GX76" s="86">
        <f t="shared" si="88"/>
        <v>3.6301178434011871E-2</v>
      </c>
      <c r="GY76" s="86">
        <f t="shared" si="88"/>
        <v>4.0890975980722985E-2</v>
      </c>
      <c r="GZ76" s="86">
        <f t="shared" si="88"/>
        <v>6.2688297478693575E-2</v>
      </c>
      <c r="HA76" s="86">
        <f t="shared" si="88"/>
        <v>3.4064797541616849E-2</v>
      </c>
      <c r="HC76" s="86">
        <f t="shared" si="78"/>
        <v>1.5705765045822025E-6</v>
      </c>
      <c r="HD76" s="86">
        <f t="shared" si="74"/>
        <v>8.0108388083477026E-8</v>
      </c>
      <c r="HE76" s="86">
        <f t="shared" si="74"/>
        <v>1.07997669739909E-7</v>
      </c>
      <c r="HF76" s="86">
        <f t="shared" si="74"/>
        <v>4.013743626651186E-8</v>
      </c>
      <c r="HG76" s="86">
        <f t="shared" si="74"/>
        <v>4.9162961362418497E-8</v>
      </c>
      <c r="HH76" s="86">
        <f t="shared" si="74"/>
        <v>1.3530988874826798E-8</v>
      </c>
      <c r="HI76" s="86">
        <f t="shared" si="74"/>
        <v>1.0566904186182362E-8</v>
      </c>
      <c r="HJ76" s="86">
        <f t="shared" si="74"/>
        <v>4.8258735528735468E-9</v>
      </c>
      <c r="HK76" s="86">
        <f t="shared" si="74"/>
        <v>8.5821379448542935E-9</v>
      </c>
      <c r="HL76" s="86">
        <f t="shared" si="74"/>
        <v>1.3721653592044002E-8</v>
      </c>
      <c r="HM76" s="86">
        <f t="shared" si="74"/>
        <v>3.2422734783797554E-9</v>
      </c>
      <c r="HN76" s="86">
        <f t="shared" si="74"/>
        <v>5.6533678704173388E-9</v>
      </c>
      <c r="HO76" s="86">
        <f t="shared" si="74"/>
        <v>2.3421766813024433E-8</v>
      </c>
      <c r="HP76" s="86">
        <f t="shared" si="74"/>
        <v>6.6405344065873125E-8</v>
      </c>
      <c r="HQ76" s="86">
        <f t="shared" si="74"/>
        <v>2.3943903197935751E-10</v>
      </c>
      <c r="HS76" s="86">
        <f t="shared" ref="HS76:IG92" si="89" xml:space="preserve"> _xlfn.NORM.DIST($B76, C$9, ABS(C$13), TRUE) * _xlfn.NORM.DIST(($B76 - C$9)*C$17, 0, ABS(C$13), TRUE) * 2</f>
        <v>1.0483027825182456E-35</v>
      </c>
      <c r="HT76" s="86">
        <f t="shared" si="89"/>
        <v>3.7372802284281088E-44</v>
      </c>
      <c r="HU76" s="86">
        <f t="shared" si="89"/>
        <v>5.0309987598641917E-44</v>
      </c>
      <c r="HV76" s="86">
        <f t="shared" si="89"/>
        <v>5.8910366167620341E-49</v>
      </c>
      <c r="HW76" s="86">
        <f t="shared" si="89"/>
        <v>3.7126614918780566E-48</v>
      </c>
      <c r="HX76" s="86">
        <f t="shared" si="89"/>
        <v>3.0789513906984401E-53</v>
      </c>
      <c r="HY76" s="86">
        <f t="shared" si="89"/>
        <v>1.1463399722008267E-52</v>
      </c>
      <c r="HZ76" s="86">
        <f t="shared" si="89"/>
        <v>1.9388321679909118E-54</v>
      </c>
      <c r="IA76" s="86">
        <f t="shared" si="89"/>
        <v>2.3991175287884555E-53</v>
      </c>
      <c r="IB76" s="86">
        <f t="shared" si="89"/>
        <v>1.2523538200205278E-50</v>
      </c>
      <c r="IC76" s="86">
        <f t="shared" si="89"/>
        <v>9.0654891307076591E-56</v>
      </c>
      <c r="ID76" s="86">
        <f t="shared" si="89"/>
        <v>2.2000056033132945E-53</v>
      </c>
      <c r="IE76" s="86">
        <f t="shared" si="89"/>
        <v>2.0709370405456958E-49</v>
      </c>
      <c r="IF76" s="86">
        <f t="shared" si="89"/>
        <v>5.1578685022481835E-31</v>
      </c>
      <c r="IG76" s="86">
        <f t="shared" si="89"/>
        <v>4.1795053508362398E-24</v>
      </c>
      <c r="II76" s="86">
        <f t="shared" ref="II76:IW92" si="90" xml:space="preserve"> _xlfn.NORM.DIST($B76, C$10, ABS(C$14), TRUE) * _xlfn.NORM.DIST(($B76 - C$10)*C$18, 0, ABS(C$14), TRUE) * 2</f>
        <v>3.4778565667082693E-131</v>
      </c>
      <c r="IJ76" s="86">
        <f t="shared" si="90"/>
        <v>7.9664461679871759E-189</v>
      </c>
      <c r="IK76" s="86">
        <f t="shared" si="90"/>
        <v>6.4268207391505916E-188</v>
      </c>
      <c r="IL76" s="86">
        <f t="shared" si="90"/>
        <v>2.1027426556854512E-207</v>
      </c>
      <c r="IM76" s="86">
        <f t="shared" si="90"/>
        <v>8.727867875093959E-201</v>
      </c>
      <c r="IN76" s="86">
        <f t="shared" si="90"/>
        <v>5.3700172336476828E-222</v>
      </c>
      <c r="IO76" s="86">
        <f t="shared" si="90"/>
        <v>1.8053045479997473E-219</v>
      </c>
      <c r="IP76" s="86">
        <f t="shared" si="90"/>
        <v>1.5248393776461352E-225</v>
      </c>
      <c r="IQ76" s="86">
        <f t="shared" si="90"/>
        <v>4.1158621060430459E-221</v>
      </c>
      <c r="IR76" s="86">
        <f t="shared" si="90"/>
        <v>1.7222231130503284E-209</v>
      </c>
      <c r="IS76" s="86">
        <f t="shared" si="90"/>
        <v>4.840775559112429E-232</v>
      </c>
      <c r="IT76" s="86">
        <f t="shared" si="90"/>
        <v>9.0235625850376804E-222</v>
      </c>
      <c r="IU76" s="86">
        <f t="shared" si="90"/>
        <v>2.1330704912160546E-205</v>
      </c>
      <c r="IV76" s="86">
        <f t="shared" si="90"/>
        <v>9.4559926949322352E-90</v>
      </c>
      <c r="IW76" s="86">
        <f t="shared" si="90"/>
        <v>2.05807535244794E-62</v>
      </c>
      <c r="IY76" s="86">
        <f t="shared" ref="IY76:JM92" si="91">GM76+HC76+HS76+II76</f>
        <v>8.2440854616959436E-2</v>
      </c>
      <c r="IZ76" s="86">
        <f t="shared" si="91"/>
        <v>6.2035452750245773E-2</v>
      </c>
      <c r="JA76" s="86">
        <f t="shared" si="91"/>
        <v>6.0830115102647582E-2</v>
      </c>
      <c r="JB76" s="86">
        <f t="shared" si="91"/>
        <v>5.8865171531898124E-2</v>
      </c>
      <c r="JC76" s="86">
        <f t="shared" si="91"/>
        <v>6.4561709922414182E-2</v>
      </c>
      <c r="JD76" s="86">
        <f t="shared" si="91"/>
        <v>6.0873203268311936E-2</v>
      </c>
      <c r="JE76" s="86">
        <f t="shared" si="91"/>
        <v>4.933455367653769E-2</v>
      </c>
      <c r="JF76" s="86">
        <f t="shared" si="91"/>
        <v>3.8591667268883974E-2</v>
      </c>
      <c r="JG76" s="86">
        <f t="shared" si="91"/>
        <v>4.3576818513906095E-2</v>
      </c>
      <c r="JH76" s="86">
        <f t="shared" si="91"/>
        <v>4.5523840369003879E-2</v>
      </c>
      <c r="JI76" s="86">
        <f t="shared" si="91"/>
        <v>3.785179220613203E-2</v>
      </c>
      <c r="JJ76" s="86">
        <f t="shared" si="91"/>
        <v>3.6301184087379743E-2</v>
      </c>
      <c r="JK76" s="86">
        <f t="shared" si="91"/>
        <v>4.0890999402489796E-2</v>
      </c>
      <c r="JL76" s="86">
        <f t="shared" si="91"/>
        <v>6.2688363884037646E-2</v>
      </c>
      <c r="JM76" s="86">
        <f t="shared" si="91"/>
        <v>3.4064797781055881E-2</v>
      </c>
    </row>
    <row r="77" spans="2:273" x14ac:dyDescent="0.25">
      <c r="B77" s="2">
        <v>50</v>
      </c>
      <c r="C77" s="37">
        <v>104.08199999999999</v>
      </c>
      <c r="D77" s="37">
        <v>94.049000000000007</v>
      </c>
      <c r="E77" s="37">
        <v>97.131</v>
      </c>
      <c r="F77" s="37">
        <v>95.918000000000006</v>
      </c>
      <c r="G77" s="37">
        <v>100.623</v>
      </c>
      <c r="H77" s="37">
        <v>96.638999999999996</v>
      </c>
      <c r="I77" s="37">
        <v>93.802999999999997</v>
      </c>
      <c r="J77" s="37">
        <v>92.869</v>
      </c>
      <c r="K77" s="37">
        <v>91.75</v>
      </c>
      <c r="L77" s="37">
        <v>92.216999999999999</v>
      </c>
      <c r="M77" s="37">
        <v>84.683000000000007</v>
      </c>
      <c r="N77" s="37">
        <v>82.367000000000004</v>
      </c>
      <c r="O77" s="37">
        <v>82.983000000000004</v>
      </c>
      <c r="P77" s="37">
        <v>99.233000000000004</v>
      </c>
      <c r="Q77" s="37">
        <v>79.147999999999996</v>
      </c>
      <c r="S77" s="4">
        <f t="shared" si="79"/>
        <v>111.84250042813667</v>
      </c>
      <c r="T77" s="4">
        <f t="shared" si="79"/>
        <v>104.14528000775354</v>
      </c>
      <c r="U77" s="4">
        <f t="shared" si="79"/>
        <v>107.18317286993918</v>
      </c>
      <c r="V77" s="4">
        <f t="shared" si="79"/>
        <v>107.27186942317768</v>
      </c>
      <c r="W77" s="4">
        <f t="shared" si="79"/>
        <v>109.14608341406185</v>
      </c>
      <c r="X77" s="4">
        <f t="shared" si="79"/>
        <v>108.58019411006056</v>
      </c>
      <c r="Y77" s="4">
        <f t="shared" si="79"/>
        <v>102.61841505843213</v>
      </c>
      <c r="Z77" s="4">
        <f t="shared" si="79"/>
        <v>99.669191818437184</v>
      </c>
      <c r="AA77" s="4">
        <f t="shared" si="79"/>
        <v>101.07458082659122</v>
      </c>
      <c r="AB77" s="4">
        <f t="shared" si="79"/>
        <v>99.305135194662213</v>
      </c>
      <c r="AC77" s="4">
        <f t="shared" si="79"/>
        <v>93.017455367049322</v>
      </c>
      <c r="AD77" s="4">
        <f t="shared" si="79"/>
        <v>91.166700784134775</v>
      </c>
      <c r="AE77" s="4">
        <f t="shared" si="79"/>
        <v>93.276320614227075</v>
      </c>
      <c r="AF77" s="4">
        <f t="shared" si="79"/>
        <v>104.12567441063089</v>
      </c>
      <c r="AG77" s="4">
        <f t="shared" si="79"/>
        <v>82.621445730067506</v>
      </c>
      <c r="AI77" s="4">
        <f t="shared" si="80"/>
        <v>-7.7605004281366803</v>
      </c>
      <c r="AJ77" s="4">
        <f t="shared" si="80"/>
        <v>-10.096280007753535</v>
      </c>
      <c r="AK77" s="4">
        <f t="shared" si="80"/>
        <v>-10.052172869939184</v>
      </c>
      <c r="AL77" s="4">
        <f t="shared" si="80"/>
        <v>-11.35386942317767</v>
      </c>
      <c r="AM77" s="4">
        <f t="shared" si="80"/>
        <v>-8.5230834140618441</v>
      </c>
      <c r="AN77" s="4">
        <f t="shared" si="80"/>
        <v>-11.941194110060565</v>
      </c>
      <c r="AO77" s="4">
        <f t="shared" si="80"/>
        <v>-8.8154150584321371</v>
      </c>
      <c r="AP77" s="4">
        <f t="shared" si="80"/>
        <v>-6.8001918184371846</v>
      </c>
      <c r="AQ77" s="4">
        <f t="shared" si="80"/>
        <v>-9.324580826591216</v>
      </c>
      <c r="AR77" s="4">
        <f t="shared" si="80"/>
        <v>-7.0881351946622146</v>
      </c>
      <c r="AS77" s="4">
        <f t="shared" si="80"/>
        <v>-8.3344553670493156</v>
      </c>
      <c r="AT77" s="4">
        <f t="shared" si="80"/>
        <v>-8.799700784134771</v>
      </c>
      <c r="AU77" s="4">
        <f t="shared" si="80"/>
        <v>-10.293320614227071</v>
      </c>
      <c r="AV77" s="4">
        <f t="shared" si="80"/>
        <v>-4.8926744106308888</v>
      </c>
      <c r="AW77" s="4">
        <f t="shared" si="80"/>
        <v>-3.4734457300675103</v>
      </c>
      <c r="AY77" s="2">
        <f t="shared" si="85"/>
        <v>56.270400574920146</v>
      </c>
      <c r="AZ77" s="2">
        <f t="shared" si="85"/>
        <v>57.701669623672565</v>
      </c>
      <c r="BA77" s="2">
        <f t="shared" si="85"/>
        <v>59.665404792880395</v>
      </c>
      <c r="BB77" s="2">
        <f t="shared" si="85"/>
        <v>61.542474482825931</v>
      </c>
      <c r="BC77" s="2">
        <f t="shared" si="85"/>
        <v>63.014979340092495</v>
      </c>
      <c r="BD77" s="2">
        <f t="shared" si="85"/>
        <v>62.822342041254359</v>
      </c>
      <c r="BE77" s="2">
        <f t="shared" si="85"/>
        <v>64.129934502965526</v>
      </c>
      <c r="BF77" s="2">
        <f t="shared" si="85"/>
        <v>67.705054794495254</v>
      </c>
      <c r="BG77" s="2">
        <f t="shared" si="85"/>
        <v>64.422999157337244</v>
      </c>
      <c r="BH77" s="2">
        <f t="shared" si="85"/>
        <v>63.660981211291741</v>
      </c>
      <c r="BI77" s="2">
        <f t="shared" si="85"/>
        <v>61.20730641246184</v>
      </c>
      <c r="BJ77" s="2">
        <f t="shared" si="85"/>
        <v>60.419174865582718</v>
      </c>
      <c r="BK77" s="2">
        <f t="shared" si="85"/>
        <v>59.420599551146537</v>
      </c>
      <c r="BL77" s="2">
        <f t="shared" si="85"/>
        <v>59.876179383752302</v>
      </c>
      <c r="BM77" s="2">
        <f t="shared" si="85"/>
        <v>59.244841034903722</v>
      </c>
      <c r="BO77" s="2" t="str">
        <f t="shared" si="15"/>
        <v/>
      </c>
      <c r="BP77" s="2" t="str">
        <f t="shared" si="16"/>
        <v/>
      </c>
      <c r="BQ77" s="2" t="str">
        <f t="shared" si="17"/>
        <v/>
      </c>
      <c r="BR77" s="2" t="str">
        <f t="shared" si="18"/>
        <v/>
      </c>
      <c r="BS77" s="2" t="str">
        <f t="shared" si="19"/>
        <v/>
      </c>
      <c r="BT77" s="2" t="str">
        <f t="shared" si="20"/>
        <v/>
      </c>
      <c r="BU77" s="2" t="str">
        <f t="shared" si="21"/>
        <v/>
      </c>
      <c r="BV77" s="2" t="str">
        <f t="shared" si="22"/>
        <v/>
      </c>
      <c r="BW77" s="2" t="str">
        <f t="shared" si="23"/>
        <v/>
      </c>
      <c r="BX77" s="2" t="str">
        <f t="shared" si="24"/>
        <v/>
      </c>
      <c r="BY77" s="2" t="str">
        <f t="shared" si="25"/>
        <v/>
      </c>
      <c r="BZ77" s="2" t="str">
        <f t="shared" si="26"/>
        <v/>
      </c>
      <c r="CA77" s="2" t="str">
        <f t="shared" si="27"/>
        <v/>
      </c>
      <c r="CB77" s="2" t="str">
        <f t="shared" si="28"/>
        <v/>
      </c>
      <c r="CC77" s="2" t="str">
        <f t="shared" si="29"/>
        <v/>
      </c>
      <c r="CE77" s="2" t="str">
        <f t="shared" si="86"/>
        <v/>
      </c>
      <c r="CF77" s="2" t="str">
        <f t="shared" si="86"/>
        <v/>
      </c>
      <c r="CG77" s="2" t="str">
        <f t="shared" si="86"/>
        <v/>
      </c>
      <c r="CH77" s="2" t="str">
        <f t="shared" si="86"/>
        <v/>
      </c>
      <c r="CI77" s="2" t="str">
        <f t="shared" si="86"/>
        <v/>
      </c>
      <c r="CJ77" s="2" t="str">
        <f t="shared" si="86"/>
        <v/>
      </c>
      <c r="CK77" s="2" t="str">
        <f t="shared" si="86"/>
        <v/>
      </c>
      <c r="CL77" s="2" t="str">
        <f t="shared" si="86"/>
        <v/>
      </c>
      <c r="CM77" s="2" t="str">
        <f t="shared" si="86"/>
        <v/>
      </c>
      <c r="CN77" s="2" t="str">
        <f t="shared" si="86"/>
        <v/>
      </c>
      <c r="CO77" s="2" t="str">
        <f t="shared" si="86"/>
        <v/>
      </c>
      <c r="CP77" s="2" t="str">
        <f t="shared" si="86"/>
        <v/>
      </c>
      <c r="CQ77" s="2" t="str">
        <f t="shared" si="86"/>
        <v/>
      </c>
      <c r="CR77" s="2" t="str">
        <f t="shared" si="86"/>
        <v/>
      </c>
      <c r="CS77" s="2" t="str">
        <f t="shared" si="86"/>
        <v/>
      </c>
      <c r="CU77" s="2" t="str">
        <f t="shared" si="31"/>
        <v/>
      </c>
      <c r="CV77" s="2" t="str">
        <f t="shared" si="32"/>
        <v/>
      </c>
      <c r="CW77" s="2" t="str">
        <f t="shared" si="33"/>
        <v/>
      </c>
      <c r="CX77" s="2" t="str">
        <f t="shared" si="34"/>
        <v/>
      </c>
      <c r="CY77" s="2" t="str">
        <f t="shared" si="35"/>
        <v/>
      </c>
      <c r="CZ77" s="2" t="str">
        <f t="shared" si="36"/>
        <v/>
      </c>
      <c r="DA77" s="2" t="str">
        <f t="shared" si="37"/>
        <v/>
      </c>
      <c r="DB77" s="2" t="str">
        <f t="shared" si="38"/>
        <v/>
      </c>
      <c r="DC77" s="2" t="str">
        <f t="shared" si="39"/>
        <v/>
      </c>
      <c r="DD77" s="2" t="str">
        <f t="shared" si="40"/>
        <v/>
      </c>
      <c r="DE77" s="2" t="str">
        <f t="shared" si="41"/>
        <v/>
      </c>
      <c r="DF77" s="2" t="str">
        <f t="shared" si="42"/>
        <v/>
      </c>
      <c r="DG77" s="2" t="str">
        <f t="shared" si="43"/>
        <v/>
      </c>
      <c r="DH77" s="2" t="str">
        <f t="shared" si="44"/>
        <v/>
      </c>
      <c r="DI77" s="2" t="str">
        <f t="shared" si="45"/>
        <v/>
      </c>
      <c r="DK77" s="2">
        <f t="shared" si="81"/>
        <v>63.12124103935389</v>
      </c>
      <c r="DL77" s="2">
        <f t="shared" si="81"/>
        <v>65.025114799154338</v>
      </c>
      <c r="DM77" s="2">
        <f t="shared" si="81"/>
        <v>67.291756871035929</v>
      </c>
      <c r="DN77" s="2">
        <f t="shared" si="81"/>
        <v>70.652654703832752</v>
      </c>
      <c r="DO77" s="2">
        <f t="shared" si="81"/>
        <v>71.431966173361502</v>
      </c>
      <c r="DP77" s="2">
        <f t="shared" si="81"/>
        <v>70.454884320557525</v>
      </c>
      <c r="DQ77" s="2">
        <f t="shared" si="81"/>
        <v>71.716767595818794</v>
      </c>
      <c r="DR77" s="2">
        <f t="shared" si="81"/>
        <v>74.264115572232654</v>
      </c>
      <c r="DS77" s="2">
        <f t="shared" si="81"/>
        <v>71.687430900536171</v>
      </c>
      <c r="DT77" s="2">
        <f t="shared" si="81"/>
        <v>69.114555400696858</v>
      </c>
      <c r="DU77" s="2">
        <f t="shared" si="81"/>
        <v>66.892358974358984</v>
      </c>
      <c r="DV77" s="2">
        <f t="shared" si="81"/>
        <v>65.853893927125497</v>
      </c>
      <c r="DW77" s="2">
        <f t="shared" si="81"/>
        <v>66.651691838649157</v>
      </c>
      <c r="DX77" s="2">
        <f t="shared" si="81"/>
        <v>64.065414376321357</v>
      </c>
      <c r="DY77" s="2">
        <f t="shared" si="81"/>
        <v>61.39640497640498</v>
      </c>
      <c r="EA77" s="2">
        <f t="shared" si="82"/>
        <v>53.038587859849748</v>
      </c>
      <c r="EB77" s="2">
        <f t="shared" si="82"/>
        <v>53.568767577597598</v>
      </c>
      <c r="EC77" s="2">
        <f t="shared" si="82"/>
        <v>55.262958386908238</v>
      </c>
      <c r="ED77" s="2">
        <f t="shared" si="82"/>
        <v>56.12477023478921</v>
      </c>
      <c r="EE77" s="2">
        <f t="shared" si="82"/>
        <v>58.255784535809994</v>
      </c>
      <c r="EF77" s="2">
        <f t="shared" si="82"/>
        <v>58.335191591055676</v>
      </c>
      <c r="EG77" s="2">
        <f t="shared" si="82"/>
        <v>59.369601672266853</v>
      </c>
      <c r="EH77" s="2">
        <f t="shared" si="82"/>
        <v>63.249712047069778</v>
      </c>
      <c r="EI77" s="2">
        <f t="shared" si="82"/>
        <v>59.604096236747047</v>
      </c>
      <c r="EJ77" s="2">
        <f t="shared" si="82"/>
        <v>60.162033633633641</v>
      </c>
      <c r="EK77" s="2">
        <f t="shared" si="82"/>
        <v>57.289199289292768</v>
      </c>
      <c r="EL77" s="2">
        <f t="shared" si="82"/>
        <v>56.64148595091072</v>
      </c>
      <c r="EM77" s="2">
        <f t="shared" si="82"/>
        <v>54.572783325005616</v>
      </c>
      <c r="EN77" s="2">
        <f t="shared" si="82"/>
        <v>57.471296405804722</v>
      </c>
      <c r="EO77" s="2">
        <f t="shared" si="82"/>
        <v>57.691835545941018</v>
      </c>
      <c r="EQ77" s="2">
        <f t="shared" si="83"/>
        <v>51.966763927339841</v>
      </c>
      <c r="ER77" s="2">
        <f t="shared" si="83"/>
        <v>52.820796712472351</v>
      </c>
      <c r="ES77" s="2">
        <f t="shared" si="83"/>
        <v>54.858511819544191</v>
      </c>
      <c r="ET77" s="2">
        <f t="shared" si="83"/>
        <v>55.657673731188325</v>
      </c>
      <c r="EU77" s="2">
        <f t="shared" si="83"/>
        <v>58.451231849109135</v>
      </c>
      <c r="EV77" s="2">
        <f t="shared" si="83"/>
        <v>58.335191591055676</v>
      </c>
      <c r="EW77" s="2">
        <f t="shared" si="83"/>
        <v>59.452654538039489</v>
      </c>
      <c r="EX77" s="2">
        <f t="shared" si="83"/>
        <v>62.642419174677819</v>
      </c>
      <c r="EY77" s="2">
        <f t="shared" si="83"/>
        <v>59.448804492040047</v>
      </c>
      <c r="EZ77" s="2">
        <f t="shared" si="83"/>
        <v>59.77601605562004</v>
      </c>
      <c r="FA77" s="2">
        <f t="shared" si="83"/>
        <v>56.809535265172222</v>
      </c>
      <c r="FB77" s="2">
        <f t="shared" si="83"/>
        <v>56.64148595091072</v>
      </c>
      <c r="FC77" s="2">
        <f t="shared" si="83"/>
        <v>54.686152370365285</v>
      </c>
      <c r="FD77" s="2">
        <f t="shared" si="83"/>
        <v>56.300870171447542</v>
      </c>
      <c r="FE77" s="2">
        <f t="shared" si="83"/>
        <v>59.850859720852192</v>
      </c>
      <c r="FG77" s="2">
        <f t="shared" si="84"/>
        <v>0.67944267522883395</v>
      </c>
      <c r="FH77" s="2">
        <f t="shared" si="84"/>
        <v>0.63923479229897762</v>
      </c>
      <c r="FI77" s="2">
        <f t="shared" si="84"/>
        <v>0.63400073684616665</v>
      </c>
      <c r="FJ77" s="2">
        <f t="shared" si="84"/>
        <v>0.62707561234767051</v>
      </c>
      <c r="FK77" s="2">
        <f t="shared" si="84"/>
        <v>0.63880588447285513</v>
      </c>
      <c r="FL77" s="2">
        <f t="shared" si="84"/>
        <v>0.62976367880383521</v>
      </c>
      <c r="FM77" s="2">
        <f t="shared" si="84"/>
        <v>0.61446068305491541</v>
      </c>
      <c r="FN77" s="2">
        <f t="shared" si="84"/>
        <v>0.59548773985913184</v>
      </c>
      <c r="FO77" s="2">
        <f t="shared" si="84"/>
        <v>0.60119153188234919</v>
      </c>
      <c r="FP77" s="2">
        <f t="shared" si="84"/>
        <v>0.6091573185782303</v>
      </c>
      <c r="FQ77" s="2">
        <f t="shared" si="84"/>
        <v>0.59198728209368978</v>
      </c>
      <c r="FR77" s="2">
        <f t="shared" si="84"/>
        <v>0.58993469194748194</v>
      </c>
      <c r="FS77" s="2">
        <f t="shared" si="84"/>
        <v>0.59865605941086064</v>
      </c>
      <c r="FT77" s="2">
        <f t="shared" si="84"/>
        <v>0.63527532342430482</v>
      </c>
      <c r="FU77" s="2">
        <f t="shared" si="84"/>
        <v>0.58085033104569539</v>
      </c>
      <c r="FW77" s="2">
        <f t="shared" si="87"/>
        <v>2.3848576169003833E-4</v>
      </c>
      <c r="FX77" s="2">
        <f t="shared" si="87"/>
        <v>1.9979228061992353E-4</v>
      </c>
      <c r="FY77" s="2">
        <f t="shared" si="87"/>
        <v>2.1010400726157913E-4</v>
      </c>
      <c r="FZ77" s="2">
        <f t="shared" si="87"/>
        <v>2.1017383853497791E-4</v>
      </c>
      <c r="GA77" s="2">
        <f t="shared" si="87"/>
        <v>1.8179672814583575E-4</v>
      </c>
      <c r="GB77" s="2">
        <f t="shared" si="87"/>
        <v>1.870901252638997E-4</v>
      </c>
      <c r="GC77" s="2">
        <f t="shared" si="87"/>
        <v>1.7957628190660356E-4</v>
      </c>
      <c r="GD77" s="2">
        <f t="shared" si="87"/>
        <v>1.9515566061300364E-4</v>
      </c>
      <c r="GE77" s="2">
        <f t="shared" si="87"/>
        <v>2.142189111368557E-4</v>
      </c>
      <c r="GF77" s="2">
        <f t="shared" si="87"/>
        <v>2.0733581110471584E-4</v>
      </c>
      <c r="GG77" s="2">
        <f t="shared" si="87"/>
        <v>2.1715287756708147E-4</v>
      </c>
      <c r="GH77" s="2">
        <f t="shared" si="87"/>
        <v>1.999242028516827E-4</v>
      </c>
      <c r="GI77" s="2">
        <f t="shared" si="87"/>
        <v>1.7187460168241857E-4</v>
      </c>
      <c r="GJ77" s="2">
        <f t="shared" si="87"/>
        <v>1.3205971170340643E-4</v>
      </c>
      <c r="GK77" s="2">
        <f t="shared" si="87"/>
        <v>1.0951177307284874E-4</v>
      </c>
      <c r="GM77" s="86">
        <f t="shared" si="88"/>
        <v>0.1030925304711594</v>
      </c>
      <c r="GN77" s="86">
        <f t="shared" si="88"/>
        <v>8.1092349458055643E-2</v>
      </c>
      <c r="GO77" s="86">
        <f t="shared" si="88"/>
        <v>8.032570451598145E-2</v>
      </c>
      <c r="GP77" s="86">
        <f t="shared" si="88"/>
        <v>7.8810236807831155E-2</v>
      </c>
      <c r="GQ77" s="86">
        <f t="shared" si="88"/>
        <v>8.4938019984166793E-2</v>
      </c>
      <c r="GR77" s="86">
        <f t="shared" si="88"/>
        <v>8.1299406924159004E-2</v>
      </c>
      <c r="GS77" s="86">
        <f t="shared" si="88"/>
        <v>6.6638269845578968E-2</v>
      </c>
      <c r="GT77" s="86">
        <f t="shared" si="88"/>
        <v>5.3160687051900336E-2</v>
      </c>
      <c r="GU77" s="86">
        <f t="shared" si="88"/>
        <v>6.0282735197894628E-2</v>
      </c>
      <c r="GV77" s="86">
        <f t="shared" si="88"/>
        <v>6.1654472608397619E-2</v>
      </c>
      <c r="GW77" s="86">
        <f t="shared" si="88"/>
        <v>5.2723744436269197E-2</v>
      </c>
      <c r="GX77" s="86">
        <f t="shared" si="88"/>
        <v>5.0500907816189648E-2</v>
      </c>
      <c r="GY77" s="86">
        <f t="shared" si="88"/>
        <v>5.6344898869004796E-2</v>
      </c>
      <c r="GZ77" s="86">
        <f t="shared" si="88"/>
        <v>8.2863367482592196E-2</v>
      </c>
      <c r="HA77" s="86">
        <f t="shared" si="88"/>
        <v>4.8888402054919192E-2</v>
      </c>
      <c r="HC77" s="86">
        <f t="shared" si="78"/>
        <v>2.984441690492567E-6</v>
      </c>
      <c r="HD77" s="86">
        <f t="shared" si="74"/>
        <v>1.8523062739498192E-7</v>
      </c>
      <c r="HE77" s="86">
        <f t="shared" si="74"/>
        <v>2.4841232317638269E-7</v>
      </c>
      <c r="HF77" s="86">
        <f t="shared" si="74"/>
        <v>9.9002765936996407E-8</v>
      </c>
      <c r="HG77" s="86">
        <f t="shared" ref="HG77:HQ100" si="92" xml:space="preserve"> _xlfn.NORM.DIST($B77, G$8, ABS(G$12), TRUE) * _xlfn.NORM.DIST(($B77 - G$8)*G$16, 0, ABS(G$12), TRUE) * 2</f>
        <v>1.171491092160492E-7</v>
      </c>
      <c r="HH77" s="86">
        <f t="shared" si="92"/>
        <v>3.5053769857579103E-8</v>
      </c>
      <c r="HI77" s="86">
        <f t="shared" si="92"/>
        <v>2.7290258205112973E-8</v>
      </c>
      <c r="HJ77" s="86">
        <f t="shared" si="92"/>
        <v>1.301841939774236E-8</v>
      </c>
      <c r="HK77" s="86">
        <f t="shared" si="92"/>
        <v>2.2808962726892772E-8</v>
      </c>
      <c r="HL77" s="86">
        <f t="shared" si="92"/>
        <v>3.4964678700289498E-8</v>
      </c>
      <c r="HM77" s="86">
        <f t="shared" si="92"/>
        <v>9.0813176471016963E-9</v>
      </c>
      <c r="HN77" s="86">
        <f t="shared" si="92"/>
        <v>1.5101247869978504E-8</v>
      </c>
      <c r="HO77" s="86">
        <f t="shared" si="92"/>
        <v>5.7180220139515442E-8</v>
      </c>
      <c r="HP77" s="86">
        <f t="shared" si="92"/>
        <v>1.533523414933306E-7</v>
      </c>
      <c r="HQ77" s="86">
        <f t="shared" si="92"/>
        <v>7.649010559087565E-10</v>
      </c>
      <c r="HS77" s="86">
        <f t="shared" si="89"/>
        <v>9.2726368309001248E-35</v>
      </c>
      <c r="HT77" s="86">
        <f t="shared" si="89"/>
        <v>6.555294336741582E-43</v>
      </c>
      <c r="HU77" s="86">
        <f t="shared" si="89"/>
        <v>8.8723041054968469E-43</v>
      </c>
      <c r="HV77" s="86">
        <f t="shared" si="89"/>
        <v>1.4255796596591741E-47</v>
      </c>
      <c r="HW77" s="86">
        <f t="shared" si="89"/>
        <v>7.8933906936886146E-47</v>
      </c>
      <c r="HX77" s="86">
        <f t="shared" si="89"/>
        <v>9.1991388653145337E-52</v>
      </c>
      <c r="HY77" s="86">
        <f t="shared" si="89"/>
        <v>3.2452948127489093E-51</v>
      </c>
      <c r="HZ77" s="86">
        <f t="shared" si="89"/>
        <v>6.2978407407811006E-53</v>
      </c>
      <c r="IA77" s="86">
        <f t="shared" si="89"/>
        <v>7.5369957962022265E-52</v>
      </c>
      <c r="IB77" s="86">
        <f t="shared" si="89"/>
        <v>3.2408483848243347E-49</v>
      </c>
      <c r="IC77" s="86">
        <f t="shared" si="89"/>
        <v>3.382625385048534E-54</v>
      </c>
      <c r="ID77" s="86">
        <f t="shared" si="89"/>
        <v>6.767137764880097E-52</v>
      </c>
      <c r="IE77" s="86">
        <f t="shared" si="89"/>
        <v>4.6589179097737682E-48</v>
      </c>
      <c r="IF77" s="86">
        <f t="shared" si="89"/>
        <v>3.4371505221362703E-30</v>
      </c>
      <c r="IG77" s="86">
        <f t="shared" si="89"/>
        <v>1.7160773919400106E-23</v>
      </c>
      <c r="II77" s="86">
        <f t="shared" si="90"/>
        <v>2.2278688735497504E-128</v>
      </c>
      <c r="IJ77" s="86">
        <f t="shared" si="90"/>
        <v>7.5041978668985491E-185</v>
      </c>
      <c r="IK77" s="86">
        <f t="shared" si="90"/>
        <v>6.1079178258377711E-184</v>
      </c>
      <c r="IL77" s="86">
        <f t="shared" si="90"/>
        <v>5.2174342313890414E-203</v>
      </c>
      <c r="IM77" s="86">
        <f t="shared" si="90"/>
        <v>1.3291085815056833E-196</v>
      </c>
      <c r="IN77" s="86">
        <f t="shared" si="90"/>
        <v>2.3653431598206116E-217</v>
      </c>
      <c r="IO77" s="86">
        <f t="shared" si="90"/>
        <v>6.6939930349842852E-215</v>
      </c>
      <c r="IP77" s="86">
        <f t="shared" si="90"/>
        <v>8.4124866091983991E-221</v>
      </c>
      <c r="IQ77" s="86">
        <f t="shared" si="90"/>
        <v>2.0543249035888441E-216</v>
      </c>
      <c r="IR77" s="86">
        <f t="shared" si="90"/>
        <v>4.659892553685087E-205</v>
      </c>
      <c r="IS77" s="86">
        <f t="shared" si="90"/>
        <v>4.2188304527579409E-227</v>
      </c>
      <c r="IT77" s="86">
        <f t="shared" si="90"/>
        <v>4.2668459389373037E-217</v>
      </c>
      <c r="IU77" s="86">
        <f t="shared" si="90"/>
        <v>3.8137955687050225E-201</v>
      </c>
      <c r="IV77" s="86">
        <f t="shared" si="90"/>
        <v>5.7490953159667331E-88</v>
      </c>
      <c r="IW77" s="86">
        <f t="shared" si="90"/>
        <v>3.3030056155980749E-61</v>
      </c>
      <c r="IY77" s="86">
        <f t="shared" si="91"/>
        <v>0.10309551491284989</v>
      </c>
      <c r="IZ77" s="86">
        <f t="shared" si="91"/>
        <v>8.1092534688683035E-2</v>
      </c>
      <c r="JA77" s="86">
        <f t="shared" si="91"/>
        <v>8.032595292830462E-2</v>
      </c>
      <c r="JB77" s="86">
        <f t="shared" si="91"/>
        <v>7.8810335810597099E-2</v>
      </c>
      <c r="JC77" s="86">
        <f t="shared" si="91"/>
        <v>8.4938137133276012E-2</v>
      </c>
      <c r="JD77" s="86">
        <f t="shared" si="91"/>
        <v>8.1299441977928863E-2</v>
      </c>
      <c r="JE77" s="86">
        <f t="shared" si="91"/>
        <v>6.6638297135837174E-2</v>
      </c>
      <c r="JF77" s="86">
        <f t="shared" si="91"/>
        <v>5.3160700070319734E-2</v>
      </c>
      <c r="JG77" s="86">
        <f t="shared" si="91"/>
        <v>6.0282758006857354E-2</v>
      </c>
      <c r="JH77" s="86">
        <f t="shared" si="91"/>
        <v>6.165450757307632E-2</v>
      </c>
      <c r="JI77" s="86">
        <f t="shared" si="91"/>
        <v>5.2723753517586847E-2</v>
      </c>
      <c r="JJ77" s="86">
        <f t="shared" si="91"/>
        <v>5.0500922917437518E-2</v>
      </c>
      <c r="JK77" s="86">
        <f t="shared" si="91"/>
        <v>5.6344956049224938E-2</v>
      </c>
      <c r="JL77" s="86">
        <f t="shared" si="91"/>
        <v>8.2863520834933688E-2</v>
      </c>
      <c r="JM77" s="86">
        <f t="shared" si="91"/>
        <v>4.8888402819820251E-2</v>
      </c>
    </row>
    <row r="78" spans="2:273" x14ac:dyDescent="0.25">
      <c r="B78" s="2">
        <v>51</v>
      </c>
      <c r="C78" s="37">
        <v>114.541</v>
      </c>
      <c r="D78" s="37">
        <v>106.01600000000001</v>
      </c>
      <c r="E78" s="37">
        <v>110.852</v>
      </c>
      <c r="F78" s="37">
        <v>111.131</v>
      </c>
      <c r="G78" s="37">
        <v>111.77</v>
      </c>
      <c r="H78" s="37">
        <v>112.11499999999999</v>
      </c>
      <c r="I78" s="37">
        <v>103.82</v>
      </c>
      <c r="J78" s="37">
        <v>101.705</v>
      </c>
      <c r="K78" s="37">
        <v>102.267</v>
      </c>
      <c r="L78" s="37">
        <v>99.582999999999998</v>
      </c>
      <c r="M78" s="37">
        <v>91.933000000000007</v>
      </c>
      <c r="N78" s="37">
        <v>89.75</v>
      </c>
      <c r="O78" s="37">
        <v>92.1</v>
      </c>
      <c r="P78" s="37">
        <v>110.81699999999999</v>
      </c>
      <c r="Q78" s="37">
        <v>85.59</v>
      </c>
      <c r="S78" s="4">
        <f t="shared" ref="S78:AG94" si="93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121.77763893039682</v>
      </c>
      <c r="T78" s="4">
        <f t="shared" si="93"/>
        <v>114.42343160686312</v>
      </c>
      <c r="U78" s="4">
        <f t="shared" si="93"/>
        <v>118.13076117159336</v>
      </c>
      <c r="V78" s="4">
        <f t="shared" si="93"/>
        <v>118.37066496403058</v>
      </c>
      <c r="W78" s="4">
        <f t="shared" si="93"/>
        <v>119.54377805239365</v>
      </c>
      <c r="X78" s="4">
        <f t="shared" si="93"/>
        <v>119.56733211610815</v>
      </c>
      <c r="Y78" s="4">
        <f t="shared" si="93"/>
        <v>112.4181110666627</v>
      </c>
      <c r="Z78" s="4">
        <f t="shared" si="93"/>
        <v>108.5386625433911</v>
      </c>
      <c r="AA78" s="4">
        <f t="shared" si="93"/>
        <v>111.3059371836094</v>
      </c>
      <c r="AB78" s="4">
        <f t="shared" si="93"/>
        <v>108.55267661701804</v>
      </c>
      <c r="AC78" s="4">
        <f t="shared" si="93"/>
        <v>102.22310982657287</v>
      </c>
      <c r="AD78" s="4">
        <f t="shared" si="93"/>
        <v>100.07870897569374</v>
      </c>
      <c r="AE78" s="4">
        <f t="shared" si="93"/>
        <v>102.66271810270386</v>
      </c>
      <c r="AF78" s="4">
        <f t="shared" si="93"/>
        <v>114.39086859764254</v>
      </c>
      <c r="AG78" s="4">
        <f t="shared" si="93"/>
        <v>90.188242394264535</v>
      </c>
      <c r="AI78" s="4">
        <f t="shared" ref="AI78:AW94" si="94">IF(OR($B78 &lt; C$230, $B78 &gt; C$233), 0, C78-S78)</f>
        <v>-7.2366389303968219</v>
      </c>
      <c r="AJ78" s="4">
        <f t="shared" si="94"/>
        <v>-8.4074316068631134</v>
      </c>
      <c r="AK78" s="4">
        <f t="shared" si="94"/>
        <v>-7.2787611715933593</v>
      </c>
      <c r="AL78" s="4">
        <f t="shared" si="94"/>
        <v>-7.239664964030581</v>
      </c>
      <c r="AM78" s="4">
        <f t="shared" si="94"/>
        <v>-7.7737780523936522</v>
      </c>
      <c r="AN78" s="4">
        <f t="shared" si="94"/>
        <v>-7.4523321161081526</v>
      </c>
      <c r="AO78" s="4">
        <f t="shared" si="94"/>
        <v>-8.5981110666627103</v>
      </c>
      <c r="AP78" s="4">
        <f t="shared" si="94"/>
        <v>-6.8336625433910996</v>
      </c>
      <c r="AQ78" s="4">
        <f t="shared" si="94"/>
        <v>-9.0389371836094057</v>
      </c>
      <c r="AR78" s="4">
        <f t="shared" si="94"/>
        <v>-8.9696766170180382</v>
      </c>
      <c r="AS78" s="4">
        <f t="shared" si="94"/>
        <v>-10.290109826572859</v>
      </c>
      <c r="AT78" s="4">
        <f t="shared" si="94"/>
        <v>-10.328708975693743</v>
      </c>
      <c r="AU78" s="4">
        <f t="shared" si="94"/>
        <v>-10.562718102703869</v>
      </c>
      <c r="AV78" s="4">
        <f t="shared" si="94"/>
        <v>-3.5738685976425444</v>
      </c>
      <c r="AW78" s="4">
        <f t="shared" si="94"/>
        <v>-4.5982423942645312</v>
      </c>
      <c r="AY78" s="2">
        <f t="shared" si="85"/>
        <v>56.02592657823439</v>
      </c>
      <c r="AZ78" s="2">
        <f t="shared" si="85"/>
        <v>57.422732964201707</v>
      </c>
      <c r="BA78" s="2">
        <f t="shared" si="85"/>
        <v>59.374076991575869</v>
      </c>
      <c r="BB78" s="2">
        <f t="shared" si="85"/>
        <v>61.240275272381915</v>
      </c>
      <c r="BC78" s="2">
        <f t="shared" si="85"/>
        <v>62.72285958482481</v>
      </c>
      <c r="BD78" s="2">
        <f t="shared" si="85"/>
        <v>62.541955263554264</v>
      </c>
      <c r="BE78" s="2">
        <f t="shared" si="85"/>
        <v>63.84646163028745</v>
      </c>
      <c r="BF78" s="2">
        <f t="shared" si="85"/>
        <v>67.424089562149248</v>
      </c>
      <c r="BG78" s="2">
        <f t="shared" si="85"/>
        <v>64.140284155984503</v>
      </c>
      <c r="BH78" s="2">
        <f t="shared" si="85"/>
        <v>63.409864613204903</v>
      </c>
      <c r="BI78" s="2">
        <f t="shared" si="85"/>
        <v>60.963044096913237</v>
      </c>
      <c r="BJ78" s="2">
        <f t="shared" si="85"/>
        <v>60.198288788456424</v>
      </c>
      <c r="BK78" s="2">
        <f t="shared" si="85"/>
        <v>59.157271008419976</v>
      </c>
      <c r="BL78" s="2">
        <f t="shared" si="85"/>
        <v>59.673592643068226</v>
      </c>
      <c r="BM78" s="2">
        <f t="shared" si="85"/>
        <v>59.142940417630292</v>
      </c>
      <c r="BO78" s="2" t="str">
        <f t="shared" si="15"/>
        <v/>
      </c>
      <c r="BP78" s="2" t="str">
        <f t="shared" si="16"/>
        <v/>
      </c>
      <c r="BQ78" s="2" t="str">
        <f t="shared" si="17"/>
        <v/>
      </c>
      <c r="BR78" s="2" t="str">
        <f t="shared" si="18"/>
        <v/>
      </c>
      <c r="BS78" s="2" t="str">
        <f t="shared" si="19"/>
        <v/>
      </c>
      <c r="BT78" s="2" t="str">
        <f t="shared" si="20"/>
        <v/>
      </c>
      <c r="BU78" s="2" t="str">
        <f t="shared" si="21"/>
        <v/>
      </c>
      <c r="BV78" s="2" t="str">
        <f t="shared" si="22"/>
        <v/>
      </c>
      <c r="BW78" s="2" t="str">
        <f t="shared" si="23"/>
        <v/>
      </c>
      <c r="BX78" s="2" t="str">
        <f t="shared" si="24"/>
        <v/>
      </c>
      <c r="BY78" s="2" t="str">
        <f t="shared" si="25"/>
        <v/>
      </c>
      <c r="BZ78" s="2" t="str">
        <f t="shared" si="26"/>
        <v/>
      </c>
      <c r="CA78" s="2" t="str">
        <f t="shared" si="27"/>
        <v/>
      </c>
      <c r="CB78" s="2" t="str">
        <f t="shared" si="28"/>
        <v/>
      </c>
      <c r="CC78" s="2" t="str">
        <f t="shared" si="29"/>
        <v/>
      </c>
      <c r="CE78" s="2" t="str">
        <f t="shared" si="86"/>
        <v/>
      </c>
      <c r="CF78" s="2" t="str">
        <f t="shared" si="86"/>
        <v/>
      </c>
      <c r="CG78" s="2" t="str">
        <f t="shared" si="86"/>
        <v/>
      </c>
      <c r="CH78" s="2" t="str">
        <f t="shared" si="86"/>
        <v/>
      </c>
      <c r="CI78" s="2" t="str">
        <f t="shared" si="86"/>
        <v/>
      </c>
      <c r="CJ78" s="2" t="str">
        <f t="shared" si="86"/>
        <v/>
      </c>
      <c r="CK78" s="2" t="str">
        <f t="shared" si="86"/>
        <v/>
      </c>
      <c r="CL78" s="2" t="str">
        <f t="shared" si="86"/>
        <v/>
      </c>
      <c r="CM78" s="2" t="str">
        <f t="shared" si="86"/>
        <v/>
      </c>
      <c r="CN78" s="2" t="str">
        <f t="shared" si="86"/>
        <v/>
      </c>
      <c r="CO78" s="2" t="str">
        <f t="shared" si="86"/>
        <v/>
      </c>
      <c r="CP78" s="2" t="str">
        <f t="shared" si="86"/>
        <v/>
      </c>
      <c r="CQ78" s="2" t="str">
        <f t="shared" si="86"/>
        <v/>
      </c>
      <c r="CR78" s="2" t="str">
        <f t="shared" si="86"/>
        <v/>
      </c>
      <c r="CS78" s="2" t="str">
        <f t="shared" si="86"/>
        <v/>
      </c>
      <c r="CU78" s="2" t="str">
        <f t="shared" si="31"/>
        <v/>
      </c>
      <c r="CV78" s="2" t="str">
        <f t="shared" si="32"/>
        <v/>
      </c>
      <c r="CW78" s="2" t="str">
        <f t="shared" si="33"/>
        <v/>
      </c>
      <c r="CX78" s="2" t="str">
        <f t="shared" si="34"/>
        <v/>
      </c>
      <c r="CY78" s="2" t="str">
        <f t="shared" si="35"/>
        <v/>
      </c>
      <c r="CZ78" s="2" t="str">
        <f t="shared" si="36"/>
        <v/>
      </c>
      <c r="DA78" s="2" t="str">
        <f t="shared" si="37"/>
        <v/>
      </c>
      <c r="DB78" s="2" t="str">
        <f t="shared" si="38"/>
        <v/>
      </c>
      <c r="DC78" s="2" t="str">
        <f t="shared" si="39"/>
        <v/>
      </c>
      <c r="DD78" s="2" t="str">
        <f t="shared" si="40"/>
        <v/>
      </c>
      <c r="DE78" s="2" t="str">
        <f t="shared" si="41"/>
        <v/>
      </c>
      <c r="DF78" s="2" t="str">
        <f t="shared" si="42"/>
        <v/>
      </c>
      <c r="DG78" s="2" t="str">
        <f t="shared" si="43"/>
        <v/>
      </c>
      <c r="DH78" s="2" t="str">
        <f t="shared" si="44"/>
        <v/>
      </c>
      <c r="DI78" s="2" t="str">
        <f t="shared" si="45"/>
        <v/>
      </c>
      <c r="DK78" s="2">
        <f t="shared" ref="DK78:DY94" si="95">BO$228*$B78+BO$229</f>
        <v>63.388041784836432</v>
      </c>
      <c r="DL78" s="2">
        <f t="shared" si="95"/>
        <v>65.259989640591968</v>
      </c>
      <c r="DM78" s="2">
        <f t="shared" si="95"/>
        <v>67.545790546662616</v>
      </c>
      <c r="DN78" s="2">
        <f t="shared" si="95"/>
        <v>70.970043902439031</v>
      </c>
      <c r="DO78" s="2">
        <f t="shared" si="95"/>
        <v>71.671180912111126</v>
      </c>
      <c r="DP78" s="2">
        <f t="shared" si="95"/>
        <v>70.675648780487833</v>
      </c>
      <c r="DQ78" s="2">
        <f t="shared" si="95"/>
        <v>71.927093554006959</v>
      </c>
      <c r="DR78" s="2">
        <f t="shared" si="95"/>
        <v>74.486656003752358</v>
      </c>
      <c r="DS78" s="2">
        <f t="shared" si="95"/>
        <v>71.939873837400157</v>
      </c>
      <c r="DT78" s="2">
        <f t="shared" si="95"/>
        <v>69.282455749128914</v>
      </c>
      <c r="DU78" s="2">
        <f t="shared" si="95"/>
        <v>67.104205128205137</v>
      </c>
      <c r="DV78" s="2">
        <f t="shared" si="95"/>
        <v>66.089508097165989</v>
      </c>
      <c r="DW78" s="2">
        <f t="shared" si="95"/>
        <v>66.927561913696053</v>
      </c>
      <c r="DX78" s="2">
        <f t="shared" si="95"/>
        <v>64.24619495620658</v>
      </c>
      <c r="DY78" s="2">
        <f t="shared" si="95"/>
        <v>61.559498283998288</v>
      </c>
      <c r="EA78" s="2">
        <f t="shared" ref="EA78:EO95" si="96">CE$228*$B78+CE$229</f>
        <v>52.858535935110702</v>
      </c>
      <c r="EB78" s="2">
        <f t="shared" si="96"/>
        <v>53.389047268245726</v>
      </c>
      <c r="EC78" s="2">
        <f t="shared" si="96"/>
        <v>55.071888018702509</v>
      </c>
      <c r="ED78" s="2">
        <f t="shared" si="96"/>
        <v>55.96324029285536</v>
      </c>
      <c r="EE78" s="2">
        <f t="shared" si="96"/>
        <v>58.108421905085486</v>
      </c>
      <c r="EF78" s="2">
        <f t="shared" si="96"/>
        <v>58.180923835355031</v>
      </c>
      <c r="EG78" s="2">
        <f t="shared" si="96"/>
        <v>59.222414298615142</v>
      </c>
      <c r="EH78" s="2">
        <f t="shared" si="96"/>
        <v>63.048859489688908</v>
      </c>
      <c r="EI78" s="2">
        <f t="shared" si="96"/>
        <v>59.421631791525876</v>
      </c>
      <c r="EJ78" s="2">
        <f t="shared" si="96"/>
        <v>59.973612492492492</v>
      </c>
      <c r="EK78" s="2">
        <f t="shared" si="96"/>
        <v>57.103008893549244</v>
      </c>
      <c r="EL78" s="2">
        <f t="shared" si="96"/>
        <v>56.463601159268329</v>
      </c>
      <c r="EM78" s="2">
        <f t="shared" si="96"/>
        <v>54.406329351308983</v>
      </c>
      <c r="EN78" s="2">
        <f t="shared" si="96"/>
        <v>57.279612561564164</v>
      </c>
      <c r="EO78" s="2">
        <f t="shared" si="96"/>
        <v>57.552135853353064</v>
      </c>
      <c r="EQ78" s="2">
        <f t="shared" ref="EQ78:FE94" si="97">CU$228*$B78+CU$229</f>
        <v>51.808106270338527</v>
      </c>
      <c r="ER78" s="2">
        <f t="shared" si="97"/>
        <v>52.654036366220453</v>
      </c>
      <c r="ES78" s="2">
        <f t="shared" si="97"/>
        <v>54.674672902434757</v>
      </c>
      <c r="ET78" s="2">
        <f t="shared" si="97"/>
        <v>55.504650096443804</v>
      </c>
      <c r="EU78" s="2">
        <f t="shared" si="97"/>
        <v>58.300294996677103</v>
      </c>
      <c r="EV78" s="2">
        <f t="shared" si="97"/>
        <v>58.180923835355031</v>
      </c>
      <c r="EW78" s="2">
        <f t="shared" si="97"/>
        <v>59.303984043739518</v>
      </c>
      <c r="EX78" s="2">
        <f t="shared" si="97"/>
        <v>62.452443922985957</v>
      </c>
      <c r="EY78" s="2">
        <f t="shared" si="97"/>
        <v>59.269172226045001</v>
      </c>
      <c r="EZ78" s="2">
        <f t="shared" si="97"/>
        <v>59.594587310256941</v>
      </c>
      <c r="FA78" s="2">
        <f t="shared" si="97"/>
        <v>56.632106801260889</v>
      </c>
      <c r="FB78" s="2">
        <f t="shared" si="97"/>
        <v>56.463601159268329</v>
      </c>
      <c r="FC78" s="2">
        <f t="shared" si="97"/>
        <v>54.517680070945467</v>
      </c>
      <c r="FD78" s="2">
        <f t="shared" si="97"/>
        <v>56.1286664542829</v>
      </c>
      <c r="FE78" s="2">
        <f t="shared" si="97"/>
        <v>59.662848811184062</v>
      </c>
      <c r="FG78" s="2">
        <f t="shared" ref="FG78:FU94" si="98">POWER(10,($B78-C$231)/C$229)/(1+POWER(10,($B78-C$231)/C$229))</f>
        <v>0.69916296514513976</v>
      </c>
      <c r="FH78" s="2">
        <f t="shared" si="98"/>
        <v>0.66019153462247471</v>
      </c>
      <c r="FI78" s="2">
        <f t="shared" si="98"/>
        <v>0.65509747494065895</v>
      </c>
      <c r="FJ78" s="2">
        <f t="shared" si="98"/>
        <v>0.64835012190088936</v>
      </c>
      <c r="FK78" s="2">
        <f t="shared" si="98"/>
        <v>0.65977428111958936</v>
      </c>
      <c r="FL78" s="2">
        <f t="shared" si="98"/>
        <v>0.65097019363375186</v>
      </c>
      <c r="FM78" s="2">
        <f t="shared" si="98"/>
        <v>0.63603714995128291</v>
      </c>
      <c r="FN78" s="2">
        <f t="shared" si="98"/>
        <v>0.6174649821735666</v>
      </c>
      <c r="FO78" s="2">
        <f t="shared" si="98"/>
        <v>0.62305504582036086</v>
      </c>
      <c r="FP78" s="2">
        <f t="shared" si="98"/>
        <v>0.63085227761040641</v>
      </c>
      <c r="FQ78" s="2">
        <f t="shared" si="98"/>
        <v>0.61403143845672958</v>
      </c>
      <c r="FR78" s="2">
        <f t="shared" si="98"/>
        <v>0.61201706464827277</v>
      </c>
      <c r="FS78" s="2">
        <f t="shared" si="98"/>
        <v>0.62057084644084382</v>
      </c>
      <c r="FT78" s="2">
        <f t="shared" si="98"/>
        <v>0.6563384165380064</v>
      </c>
      <c r="FU78" s="2">
        <f t="shared" si="98"/>
        <v>0.60309277091110491</v>
      </c>
      <c r="FW78" s="2">
        <f t="shared" si="87"/>
        <v>2.6148842128133912E-4</v>
      </c>
      <c r="FX78" s="2">
        <f t="shared" si="87"/>
        <v>2.1906365687429731E-4</v>
      </c>
      <c r="FY78" s="2">
        <f t="shared" si="87"/>
        <v>2.3036979318396121E-4</v>
      </c>
      <c r="FZ78" s="2">
        <f t="shared" si="87"/>
        <v>2.3044635854807543E-4</v>
      </c>
      <c r="GA78" s="2">
        <f t="shared" si="87"/>
        <v>1.9933265236289039E-4</v>
      </c>
      <c r="GB78" s="2">
        <f t="shared" si="87"/>
        <v>2.0513654032684525E-4</v>
      </c>
      <c r="GC78" s="2">
        <f t="shared" si="87"/>
        <v>1.9689806635751048E-4</v>
      </c>
      <c r="GD78" s="2">
        <f t="shared" si="87"/>
        <v>2.1397989784562041E-4</v>
      </c>
      <c r="GE78" s="2">
        <f t="shared" si="87"/>
        <v>2.3488151086024589E-4</v>
      </c>
      <c r="GF78" s="2">
        <f t="shared" si="87"/>
        <v>2.2733464869346959E-4</v>
      </c>
      <c r="GG78" s="2">
        <f t="shared" si="87"/>
        <v>2.3809840719710981E-4</v>
      </c>
      <c r="GH78" s="2">
        <f t="shared" si="87"/>
        <v>2.1920830114690261E-4</v>
      </c>
      <c r="GI78" s="2">
        <f t="shared" si="87"/>
        <v>1.884536282489461E-4</v>
      </c>
      <c r="GJ78" s="2">
        <f t="shared" si="87"/>
        <v>1.4479874960784635E-4</v>
      </c>
      <c r="GK78" s="2">
        <f t="shared" si="87"/>
        <v>1.2007600273255353E-4</v>
      </c>
      <c r="GM78" s="86">
        <f t="shared" si="88"/>
        <v>0.12766365780081224</v>
      </c>
      <c r="GN78" s="86">
        <f t="shared" si="88"/>
        <v>0.10464865089596263</v>
      </c>
      <c r="GO78" s="86">
        <f t="shared" si="88"/>
        <v>0.10461726154649856</v>
      </c>
      <c r="GP78" s="86">
        <f t="shared" si="88"/>
        <v>0.10393611702427281</v>
      </c>
      <c r="GQ78" s="86">
        <f t="shared" si="88"/>
        <v>0.11022749683076537</v>
      </c>
      <c r="GR78" s="86">
        <f t="shared" si="88"/>
        <v>0.10696709350972829</v>
      </c>
      <c r="GS78" s="86">
        <f t="shared" si="88"/>
        <v>8.865739812557645E-2</v>
      </c>
      <c r="GT78" s="86">
        <f t="shared" si="88"/>
        <v>7.2064231754705901E-2</v>
      </c>
      <c r="GU78" s="86">
        <f t="shared" si="88"/>
        <v>8.1981684443206221E-2</v>
      </c>
      <c r="GV78" s="86">
        <f t="shared" si="88"/>
        <v>8.2252554574004419E-2</v>
      </c>
      <c r="GW78" s="86">
        <f t="shared" si="88"/>
        <v>7.2193273547043954E-2</v>
      </c>
      <c r="GX78" s="86">
        <f t="shared" si="88"/>
        <v>6.9086233947417586E-2</v>
      </c>
      <c r="GY78" s="86">
        <f t="shared" si="88"/>
        <v>7.6380750039891948E-2</v>
      </c>
      <c r="GZ78" s="86">
        <f t="shared" si="88"/>
        <v>0.10800584577352781</v>
      </c>
      <c r="HA78" s="86">
        <f t="shared" si="88"/>
        <v>6.8785892555079095E-2</v>
      </c>
      <c r="HC78" s="86">
        <f t="shared" si="78"/>
        <v>5.5792940445014368E-6</v>
      </c>
      <c r="HD78" s="86">
        <f t="shared" si="78"/>
        <v>4.1865093677962613E-7</v>
      </c>
      <c r="HE78" s="86">
        <f t="shared" si="78"/>
        <v>5.5843654084937257E-7</v>
      </c>
      <c r="HF78" s="86">
        <f t="shared" si="78"/>
        <v>2.3808023604725224E-7</v>
      </c>
      <c r="HG78" s="86">
        <f t="shared" si="92"/>
        <v>2.7260208337296865E-7</v>
      </c>
      <c r="HH78" s="86">
        <f t="shared" si="92"/>
        <v>8.8436134578302899E-8</v>
      </c>
      <c r="HI78" s="86">
        <f t="shared" si="92"/>
        <v>6.8673954975779032E-8</v>
      </c>
      <c r="HJ78" s="86">
        <f t="shared" si="92"/>
        <v>3.4175342256597537E-8</v>
      </c>
      <c r="HK78" s="86">
        <f t="shared" si="92"/>
        <v>5.8989882344324825E-8</v>
      </c>
      <c r="HL78" s="86">
        <f t="shared" si="92"/>
        <v>8.6843080111039645E-8</v>
      </c>
      <c r="HM78" s="86">
        <f t="shared" si="92"/>
        <v>2.4715154696146716E-8</v>
      </c>
      <c r="HN78" s="86">
        <f t="shared" si="92"/>
        <v>3.9266982627667896E-8</v>
      </c>
      <c r="HO78" s="86">
        <f t="shared" si="92"/>
        <v>1.3628369905352872E-7</v>
      </c>
      <c r="HP78" s="86">
        <f t="shared" si="92"/>
        <v>3.4628023922907219E-7</v>
      </c>
      <c r="HQ78" s="86">
        <f t="shared" si="92"/>
        <v>2.3660421116505784E-9</v>
      </c>
      <c r="HS78" s="86">
        <f t="shared" si="89"/>
        <v>7.9565099728861458E-34</v>
      </c>
      <c r="HT78" s="86">
        <f t="shared" si="89"/>
        <v>1.1022908981486645E-41</v>
      </c>
      <c r="HU78" s="86">
        <f t="shared" si="89"/>
        <v>1.4995475394584213E-41</v>
      </c>
      <c r="HV78" s="86">
        <f t="shared" si="89"/>
        <v>3.2914336223327464E-46</v>
      </c>
      <c r="HW78" s="86">
        <f t="shared" si="89"/>
        <v>1.6060079232610536E-45</v>
      </c>
      <c r="HX78" s="86">
        <f t="shared" si="89"/>
        <v>2.617032870478135E-50</v>
      </c>
      <c r="HY78" s="86">
        <f t="shared" si="89"/>
        <v>8.7570023563023497E-50</v>
      </c>
      <c r="HZ78" s="86">
        <f t="shared" si="89"/>
        <v>1.945375461629596E-51</v>
      </c>
      <c r="IA78" s="86">
        <f t="shared" si="89"/>
        <v>2.2514925776490477E-50</v>
      </c>
      <c r="IB78" s="86">
        <f t="shared" si="89"/>
        <v>7.9990596624211729E-48</v>
      </c>
      <c r="IC78" s="86">
        <f t="shared" si="89"/>
        <v>1.19694092308666E-52</v>
      </c>
      <c r="ID78" s="86">
        <f t="shared" si="89"/>
        <v>1.9805986406033627E-50</v>
      </c>
      <c r="IE78" s="86">
        <f t="shared" si="89"/>
        <v>1.0025662374255432E-46</v>
      </c>
      <c r="IF78" s="86">
        <f t="shared" si="89"/>
        <v>2.2303368927776906E-29</v>
      </c>
      <c r="IG78" s="86">
        <f t="shared" si="89"/>
        <v>6.9123761979070725E-23</v>
      </c>
      <c r="II78" s="86">
        <f t="shared" si="90"/>
        <v>1.3296927310277195E-125</v>
      </c>
      <c r="IJ78" s="86">
        <f t="shared" si="90"/>
        <v>6.4077448013787214E-181</v>
      </c>
      <c r="IK78" s="86">
        <f t="shared" si="90"/>
        <v>5.2584560151903061E-180</v>
      </c>
      <c r="IL78" s="86">
        <f t="shared" si="90"/>
        <v>1.1606074637132242E-198</v>
      </c>
      <c r="IM78" s="86">
        <f t="shared" si="90"/>
        <v>1.8273376377130804E-192</v>
      </c>
      <c r="IN78" s="86">
        <f t="shared" si="90"/>
        <v>9.2971191757938893E-213</v>
      </c>
      <c r="IO78" s="86">
        <f t="shared" si="90"/>
        <v>2.2201564583017088E-210</v>
      </c>
      <c r="IP78" s="86">
        <f t="shared" si="90"/>
        <v>4.129229759714724E-216</v>
      </c>
      <c r="IQ78" s="86">
        <f t="shared" si="90"/>
        <v>9.1208958848803649E-212</v>
      </c>
      <c r="IR78" s="86">
        <f t="shared" si="90"/>
        <v>1.129507471449987E-200</v>
      </c>
      <c r="IS78" s="86">
        <f t="shared" si="90"/>
        <v>3.250266187657472E-222</v>
      </c>
      <c r="IT78" s="86">
        <f t="shared" si="90"/>
        <v>1.7974538060794618E-212</v>
      </c>
      <c r="IU78" s="86">
        <f t="shared" si="90"/>
        <v>6.1498473747954999E-197</v>
      </c>
      <c r="IV78" s="86">
        <f t="shared" si="90"/>
        <v>3.3518351098612586E-86</v>
      </c>
      <c r="IW78" s="86">
        <f t="shared" si="90"/>
        <v>5.1562111324389935E-60</v>
      </c>
      <c r="IY78" s="86">
        <f t="shared" si="91"/>
        <v>0.12766923709485672</v>
      </c>
      <c r="IZ78" s="86">
        <f t="shared" si="91"/>
        <v>0.10464906954689941</v>
      </c>
      <c r="JA78" s="86">
        <f t="shared" si="91"/>
        <v>0.1046178199830394</v>
      </c>
      <c r="JB78" s="86">
        <f t="shared" si="91"/>
        <v>0.10393635510450887</v>
      </c>
      <c r="JC78" s="86">
        <f t="shared" si="91"/>
        <v>0.11022776943284875</v>
      </c>
      <c r="JD78" s="86">
        <f t="shared" si="91"/>
        <v>0.10696718194586287</v>
      </c>
      <c r="JE78" s="86">
        <f t="shared" si="91"/>
        <v>8.8657466799531431E-2</v>
      </c>
      <c r="JF78" s="86">
        <f t="shared" si="91"/>
        <v>7.2064265930048152E-2</v>
      </c>
      <c r="JG78" s="86">
        <f t="shared" si="91"/>
        <v>8.1981743433088561E-2</v>
      </c>
      <c r="JH78" s="86">
        <f t="shared" si="91"/>
        <v>8.2252641417084535E-2</v>
      </c>
      <c r="JI78" s="86">
        <f t="shared" si="91"/>
        <v>7.2193298262198655E-2</v>
      </c>
      <c r="JJ78" s="86">
        <f t="shared" si="91"/>
        <v>6.908627321440021E-2</v>
      </c>
      <c r="JK78" s="86">
        <f t="shared" si="91"/>
        <v>7.6380886323590996E-2</v>
      </c>
      <c r="JL78" s="86">
        <f t="shared" si="91"/>
        <v>0.10800619205376705</v>
      </c>
      <c r="JM78" s="86">
        <f t="shared" si="91"/>
        <v>6.8785894921121207E-2</v>
      </c>
    </row>
    <row r="79" spans="2:273" x14ac:dyDescent="0.25">
      <c r="B79" s="2">
        <v>52</v>
      </c>
      <c r="C79" s="37">
        <v>129.82</v>
      </c>
      <c r="D79" s="37">
        <v>122.869</v>
      </c>
      <c r="E79" s="37">
        <v>128.83600000000001</v>
      </c>
      <c r="F79" s="37">
        <v>128.82</v>
      </c>
      <c r="G79" s="37">
        <v>126.197</v>
      </c>
      <c r="H79" s="37">
        <v>128.803</v>
      </c>
      <c r="I79" s="37">
        <v>119.033</v>
      </c>
      <c r="J79" s="37">
        <v>113.459</v>
      </c>
      <c r="K79" s="37">
        <v>118.85</v>
      </c>
      <c r="L79" s="37">
        <v>112.5</v>
      </c>
      <c r="M79" s="37">
        <v>105.45</v>
      </c>
      <c r="N79" s="37">
        <v>101.45</v>
      </c>
      <c r="O79" s="37">
        <v>107.417</v>
      </c>
      <c r="P79" s="37">
        <v>124.68300000000001</v>
      </c>
      <c r="Q79" s="37">
        <v>95.966999999999999</v>
      </c>
      <c r="S79" s="4">
        <f t="shared" si="93"/>
        <v>132.68870354325531</v>
      </c>
      <c r="T79" s="4">
        <f t="shared" si="93"/>
        <v>126.06377580534358</v>
      </c>
      <c r="U79" s="4">
        <f t="shared" si="93"/>
        <v>130.58262786538751</v>
      </c>
      <c r="V79" s="4">
        <f t="shared" si="93"/>
        <v>131.07565832005824</v>
      </c>
      <c r="W79" s="4">
        <f t="shared" si="93"/>
        <v>131.31634462886549</v>
      </c>
      <c r="X79" s="4">
        <f t="shared" si="93"/>
        <v>132.10743854612096</v>
      </c>
      <c r="Y79" s="4">
        <f t="shared" si="93"/>
        <v>123.79881009992083</v>
      </c>
      <c r="Z79" s="4">
        <f t="shared" si="93"/>
        <v>119.06091198008176</v>
      </c>
      <c r="AA79" s="4">
        <f t="shared" si="93"/>
        <v>123.3719803103789</v>
      </c>
      <c r="AB79" s="4">
        <f t="shared" si="93"/>
        <v>119.34814400503956</v>
      </c>
      <c r="AC79" s="4">
        <f t="shared" si="93"/>
        <v>113.19514134511945</v>
      </c>
      <c r="AD79" s="4">
        <f t="shared" si="93"/>
        <v>110.71620912889121</v>
      </c>
      <c r="AE79" s="4">
        <f t="shared" si="93"/>
        <v>113.75780008894407</v>
      </c>
      <c r="AF79" s="4">
        <f t="shared" si="93"/>
        <v>126.03700894261226</v>
      </c>
      <c r="AG79" s="4">
        <f t="shared" si="93"/>
        <v>99.344900903468272</v>
      </c>
      <c r="AI79" s="4">
        <f t="shared" si="94"/>
        <v>-2.8687035432553216</v>
      </c>
      <c r="AJ79" s="4">
        <f t="shared" si="94"/>
        <v>-3.194775805343582</v>
      </c>
      <c r="AK79" s="4">
        <f t="shared" si="94"/>
        <v>-1.7466278653874951</v>
      </c>
      <c r="AL79" s="4">
        <f t="shared" si="94"/>
        <v>-2.2556583200582452</v>
      </c>
      <c r="AM79" s="4">
        <f t="shared" si="94"/>
        <v>-5.1193446288654911</v>
      </c>
      <c r="AN79" s="4">
        <f t="shared" si="94"/>
        <v>-3.3044385461209629</v>
      </c>
      <c r="AO79" s="4">
        <f t="shared" si="94"/>
        <v>-4.7658100999208273</v>
      </c>
      <c r="AP79" s="4">
        <f t="shared" si="94"/>
        <v>-5.6019119800817521</v>
      </c>
      <c r="AQ79" s="4">
        <f t="shared" si="94"/>
        <v>-4.5219803103789076</v>
      </c>
      <c r="AR79" s="4">
        <f t="shared" si="94"/>
        <v>-6.8481440050395577</v>
      </c>
      <c r="AS79" s="4">
        <f t="shared" si="94"/>
        <v>-7.7451413451194497</v>
      </c>
      <c r="AT79" s="4">
        <f t="shared" si="94"/>
        <v>-9.2662091288912052</v>
      </c>
      <c r="AU79" s="4">
        <f t="shared" si="94"/>
        <v>-6.3408000889440643</v>
      </c>
      <c r="AV79" s="4">
        <f t="shared" si="94"/>
        <v>-1.3540089426122535</v>
      </c>
      <c r="AW79" s="4">
        <f t="shared" si="94"/>
        <v>-3.377900903468273</v>
      </c>
      <c r="AY79" s="2">
        <f t="shared" si="85"/>
        <v>55.771619894680654</v>
      </c>
      <c r="AZ79" s="2">
        <f t="shared" si="85"/>
        <v>57.133900028565989</v>
      </c>
      <c r="BA79" s="2">
        <f t="shared" si="85"/>
        <v>59.071639946338202</v>
      </c>
      <c r="BB79" s="2">
        <f t="shared" si="85"/>
        <v>60.926573389934063</v>
      </c>
      <c r="BC79" s="2">
        <f t="shared" si="85"/>
        <v>62.423006033501586</v>
      </c>
      <c r="BD79" s="2">
        <f t="shared" si="85"/>
        <v>62.253142837615435</v>
      </c>
      <c r="BE79" s="2">
        <f t="shared" si="85"/>
        <v>63.554531349171057</v>
      </c>
      <c r="BF79" s="2">
        <f t="shared" si="85"/>
        <v>67.130089858986167</v>
      </c>
      <c r="BG79" s="2">
        <f t="shared" si="85"/>
        <v>63.844894880109671</v>
      </c>
      <c r="BH79" s="2">
        <f t="shared" si="85"/>
        <v>63.148277374415549</v>
      </c>
      <c r="BI79" s="2">
        <f t="shared" si="85"/>
        <v>60.705994395112981</v>
      </c>
      <c r="BJ79" s="2">
        <f t="shared" si="85"/>
        <v>59.96366525546695</v>
      </c>
      <c r="BK79" s="2">
        <f t="shared" si="85"/>
        <v>58.880791750042277</v>
      </c>
      <c r="BL79" s="2">
        <f t="shared" si="85"/>
        <v>59.4597000293601</v>
      </c>
      <c r="BM79" s="2">
        <f t="shared" si="85"/>
        <v>59.029373362749169</v>
      </c>
      <c r="BO79" s="2" t="str">
        <f t="shared" si="15"/>
        <v/>
      </c>
      <c r="BP79" s="2" t="str">
        <f t="shared" si="16"/>
        <v/>
      </c>
      <c r="BQ79" s="2" t="str">
        <f t="shared" si="17"/>
        <v/>
      </c>
      <c r="BR79" s="2" t="str">
        <f t="shared" si="18"/>
        <v/>
      </c>
      <c r="BS79" s="2" t="str">
        <f t="shared" si="19"/>
        <v/>
      </c>
      <c r="BT79" s="2" t="str">
        <f t="shared" si="20"/>
        <v/>
      </c>
      <c r="BU79" s="2" t="str">
        <f t="shared" si="21"/>
        <v/>
      </c>
      <c r="BV79" s="2" t="str">
        <f t="shared" si="22"/>
        <v/>
      </c>
      <c r="BW79" s="2" t="str">
        <f t="shared" si="23"/>
        <v/>
      </c>
      <c r="BX79" s="2" t="str">
        <f t="shared" si="24"/>
        <v/>
      </c>
      <c r="BY79" s="2" t="str">
        <f t="shared" si="25"/>
        <v/>
      </c>
      <c r="BZ79" s="2" t="str">
        <f t="shared" si="26"/>
        <v/>
      </c>
      <c r="CA79" s="2" t="str">
        <f t="shared" si="27"/>
        <v/>
      </c>
      <c r="CB79" s="2" t="str">
        <f t="shared" si="28"/>
        <v/>
      </c>
      <c r="CC79" s="2" t="str">
        <f t="shared" si="29"/>
        <v/>
      </c>
      <c r="CE79" s="2" t="str">
        <f t="shared" si="86"/>
        <v/>
      </c>
      <c r="CF79" s="2" t="str">
        <f t="shared" si="86"/>
        <v/>
      </c>
      <c r="CG79" s="2" t="str">
        <f t="shared" si="86"/>
        <v/>
      </c>
      <c r="CH79" s="2" t="str">
        <f t="shared" si="86"/>
        <v/>
      </c>
      <c r="CI79" s="2" t="str">
        <f t="shared" si="86"/>
        <v/>
      </c>
      <c r="CJ79" s="2" t="str">
        <f t="shared" si="86"/>
        <v/>
      </c>
      <c r="CK79" s="2" t="str">
        <f t="shared" si="86"/>
        <v/>
      </c>
      <c r="CL79" s="2" t="str">
        <f t="shared" si="86"/>
        <v/>
      </c>
      <c r="CM79" s="2" t="str">
        <f t="shared" si="86"/>
        <v/>
      </c>
      <c r="CN79" s="2" t="str">
        <f t="shared" si="86"/>
        <v/>
      </c>
      <c r="CO79" s="2" t="str">
        <f t="shared" si="86"/>
        <v/>
      </c>
      <c r="CP79" s="2" t="str">
        <f t="shared" si="86"/>
        <v/>
      </c>
      <c r="CQ79" s="2" t="str">
        <f t="shared" si="86"/>
        <v/>
      </c>
      <c r="CR79" s="2" t="str">
        <f t="shared" si="86"/>
        <v/>
      </c>
      <c r="CS79" s="2" t="str">
        <f t="shared" si="86"/>
        <v/>
      </c>
      <c r="CU79" s="2" t="str">
        <f t="shared" si="31"/>
        <v/>
      </c>
      <c r="CV79" s="2" t="str">
        <f t="shared" si="32"/>
        <v/>
      </c>
      <c r="CW79" s="2" t="str">
        <f t="shared" si="33"/>
        <v/>
      </c>
      <c r="CX79" s="2" t="str">
        <f t="shared" si="34"/>
        <v/>
      </c>
      <c r="CY79" s="2" t="str">
        <f t="shared" si="35"/>
        <v/>
      </c>
      <c r="CZ79" s="2" t="str">
        <f t="shared" si="36"/>
        <v/>
      </c>
      <c r="DA79" s="2" t="str">
        <f t="shared" si="37"/>
        <v/>
      </c>
      <c r="DB79" s="2" t="str">
        <f t="shared" si="38"/>
        <v/>
      </c>
      <c r="DC79" s="2" t="str">
        <f t="shared" si="39"/>
        <v/>
      </c>
      <c r="DD79" s="2" t="str">
        <f t="shared" si="40"/>
        <v/>
      </c>
      <c r="DE79" s="2" t="str">
        <f t="shared" si="41"/>
        <v/>
      </c>
      <c r="DF79" s="2" t="str">
        <f t="shared" si="42"/>
        <v/>
      </c>
      <c r="DG79" s="2" t="str">
        <f t="shared" si="43"/>
        <v/>
      </c>
      <c r="DH79" s="2" t="str">
        <f t="shared" si="44"/>
        <v/>
      </c>
      <c r="DI79" s="2" t="str">
        <f t="shared" si="45"/>
        <v/>
      </c>
      <c r="DK79" s="2">
        <f t="shared" si="95"/>
        <v>63.654842530318973</v>
      </c>
      <c r="DL79" s="2">
        <f t="shared" si="95"/>
        <v>65.494864482029598</v>
      </c>
      <c r="DM79" s="2">
        <f t="shared" si="95"/>
        <v>67.799824222289317</v>
      </c>
      <c r="DN79" s="2">
        <f t="shared" si="95"/>
        <v>71.287433101045309</v>
      </c>
      <c r="DO79" s="2">
        <f t="shared" si="95"/>
        <v>71.91039565086075</v>
      </c>
      <c r="DP79" s="2">
        <f t="shared" si="95"/>
        <v>70.896413240418141</v>
      </c>
      <c r="DQ79" s="2">
        <f t="shared" si="95"/>
        <v>72.137419512195109</v>
      </c>
      <c r="DR79" s="2">
        <f t="shared" si="95"/>
        <v>74.709196435272048</v>
      </c>
      <c r="DS79" s="2">
        <f t="shared" si="95"/>
        <v>72.192316774264143</v>
      </c>
      <c r="DT79" s="2">
        <f t="shared" si="95"/>
        <v>69.45035609756097</v>
      </c>
      <c r="DU79" s="2">
        <f t="shared" si="95"/>
        <v>67.316051282051291</v>
      </c>
      <c r="DV79" s="2">
        <f t="shared" si="95"/>
        <v>66.325122267206467</v>
      </c>
      <c r="DW79" s="2">
        <f t="shared" si="95"/>
        <v>67.203431988742963</v>
      </c>
      <c r="DX79" s="2">
        <f t="shared" si="95"/>
        <v>64.426975536091817</v>
      </c>
      <c r="DY79" s="2">
        <f t="shared" si="95"/>
        <v>61.722591591591595</v>
      </c>
      <c r="EA79" s="2">
        <f t="shared" si="96"/>
        <v>52.678484010371655</v>
      </c>
      <c r="EB79" s="2">
        <f t="shared" si="96"/>
        <v>53.209326958893854</v>
      </c>
      <c r="EC79" s="2">
        <f t="shared" si="96"/>
        <v>54.88081765049678</v>
      </c>
      <c r="ED79" s="2">
        <f t="shared" si="96"/>
        <v>55.801710350921503</v>
      </c>
      <c r="EE79" s="2">
        <f t="shared" si="96"/>
        <v>57.961059274360984</v>
      </c>
      <c r="EF79" s="2">
        <f t="shared" si="96"/>
        <v>58.026656079654387</v>
      </c>
      <c r="EG79" s="2">
        <f t="shared" si="96"/>
        <v>59.075226924963431</v>
      </c>
      <c r="EH79" s="2">
        <f t="shared" si="96"/>
        <v>62.848006932308039</v>
      </c>
      <c r="EI79" s="2">
        <f t="shared" si="96"/>
        <v>59.239167346304697</v>
      </c>
      <c r="EJ79" s="2">
        <f t="shared" si="96"/>
        <v>59.785191351351358</v>
      </c>
      <c r="EK79" s="2">
        <f t="shared" si="96"/>
        <v>56.916818497805721</v>
      </c>
      <c r="EL79" s="2">
        <f t="shared" si="96"/>
        <v>56.285716367625938</v>
      </c>
      <c r="EM79" s="2">
        <f t="shared" si="96"/>
        <v>54.23987537761235</v>
      </c>
      <c r="EN79" s="2">
        <f t="shared" si="96"/>
        <v>57.087928717323614</v>
      </c>
      <c r="EO79" s="2">
        <f t="shared" si="96"/>
        <v>57.412436160765111</v>
      </c>
      <c r="EQ79" s="2">
        <f t="shared" si="97"/>
        <v>51.649448613337213</v>
      </c>
      <c r="ER79" s="2">
        <f t="shared" si="97"/>
        <v>52.487276019968554</v>
      </c>
      <c r="ES79" s="2">
        <f t="shared" si="97"/>
        <v>54.490833985325317</v>
      </c>
      <c r="ET79" s="2">
        <f t="shared" si="97"/>
        <v>55.351626461699283</v>
      </c>
      <c r="EU79" s="2">
        <f t="shared" si="97"/>
        <v>58.149358144245063</v>
      </c>
      <c r="EV79" s="2">
        <f t="shared" si="97"/>
        <v>58.026656079654387</v>
      </c>
      <c r="EW79" s="2">
        <f t="shared" si="97"/>
        <v>59.155313549439555</v>
      </c>
      <c r="EX79" s="2">
        <f t="shared" si="97"/>
        <v>62.262468671294094</v>
      </c>
      <c r="EY79" s="2">
        <f t="shared" si="97"/>
        <v>59.089539960049962</v>
      </c>
      <c r="EZ79" s="2">
        <f t="shared" si="97"/>
        <v>59.413158564893841</v>
      </c>
      <c r="FA79" s="2">
        <f t="shared" si="97"/>
        <v>56.454678337349563</v>
      </c>
      <c r="FB79" s="2">
        <f t="shared" si="97"/>
        <v>56.285716367625938</v>
      </c>
      <c r="FC79" s="2">
        <f t="shared" si="97"/>
        <v>54.349207771525641</v>
      </c>
      <c r="FD79" s="2">
        <f t="shared" si="97"/>
        <v>55.956462737118251</v>
      </c>
      <c r="FE79" s="2">
        <f t="shared" si="97"/>
        <v>59.47483790151594</v>
      </c>
      <c r="FG79" s="2">
        <f t="shared" si="98"/>
        <v>0.71817329831930798</v>
      </c>
      <c r="FH79" s="2">
        <f t="shared" si="98"/>
        <v>0.68053929311721084</v>
      </c>
      <c r="FI79" s="2">
        <f t="shared" si="98"/>
        <v>0.67560038161881553</v>
      </c>
      <c r="FJ79" s="2">
        <f t="shared" si="98"/>
        <v>0.66905149691036458</v>
      </c>
      <c r="FK79" s="2">
        <f t="shared" si="98"/>
        <v>0.6801349193849644</v>
      </c>
      <c r="FL79" s="2">
        <f t="shared" si="98"/>
        <v>0.67159545396502007</v>
      </c>
      <c r="FM79" s="2">
        <f t="shared" si="98"/>
        <v>0.65707999599868749</v>
      </c>
      <c r="FN79" s="2">
        <f t="shared" si="98"/>
        <v>0.63897210273285865</v>
      </c>
      <c r="FO79" s="2">
        <f t="shared" si="98"/>
        <v>0.64442886311535874</v>
      </c>
      <c r="FP79" s="2">
        <f t="shared" si="98"/>
        <v>0.65203089186592256</v>
      </c>
      <c r="FQ79" s="2">
        <f t="shared" si="98"/>
        <v>0.63561768219333814</v>
      </c>
      <c r="FR79" s="2">
        <f t="shared" si="98"/>
        <v>0.63364875126777276</v>
      </c>
      <c r="FS79" s="2">
        <f t="shared" si="98"/>
        <v>0.64200458870025146</v>
      </c>
      <c r="FT79" s="2">
        <f t="shared" si="98"/>
        <v>0.67680394887085615</v>
      </c>
      <c r="FU79" s="2">
        <f t="shared" si="98"/>
        <v>0.62491708390110046</v>
      </c>
      <c r="FW79" s="2">
        <f t="shared" si="87"/>
        <v>2.8670911940095387E-4</v>
      </c>
      <c r="FX79" s="2">
        <f t="shared" si="87"/>
        <v>2.4019344687363579E-4</v>
      </c>
      <c r="FY79" s="2">
        <f t="shared" si="87"/>
        <v>2.5258984129976759E-4</v>
      </c>
      <c r="FZ79" s="2">
        <f t="shared" si="87"/>
        <v>2.5267378981981407E-4</v>
      </c>
      <c r="GA79" s="2">
        <f t="shared" si="87"/>
        <v>2.1855970391795827E-4</v>
      </c>
      <c r="GB79" s="2">
        <f t="shared" si="87"/>
        <v>2.2492329219801353E-4</v>
      </c>
      <c r="GC79" s="2">
        <f t="shared" si="87"/>
        <v>2.1589033549101468E-4</v>
      </c>
      <c r="GD79" s="2">
        <f t="shared" si="87"/>
        <v>2.3461944882419698E-4</v>
      </c>
      <c r="GE79" s="2">
        <f t="shared" si="87"/>
        <v>2.5753661931239813E-4</v>
      </c>
      <c r="GF79" s="2">
        <f t="shared" si="87"/>
        <v>2.4926201849708124E-4</v>
      </c>
      <c r="GG79" s="2">
        <f t="shared" si="87"/>
        <v>2.6106371505387404E-4</v>
      </c>
      <c r="GH79" s="2">
        <f t="shared" si="87"/>
        <v>2.403520394587947E-4</v>
      </c>
      <c r="GI79" s="2">
        <f t="shared" si="87"/>
        <v>2.0663153745342091E-4</v>
      </c>
      <c r="GJ79" s="2">
        <f t="shared" si="87"/>
        <v>1.5876645381879788E-4</v>
      </c>
      <c r="GK79" s="2">
        <f t="shared" si="87"/>
        <v>1.3165919364188837E-4</v>
      </c>
      <c r="GM79" s="86">
        <f t="shared" si="88"/>
        <v>0.15656550194787008</v>
      </c>
      <c r="GN79" s="86">
        <f t="shared" si="88"/>
        <v>0.13333926986916275</v>
      </c>
      <c r="GO79" s="86">
        <f t="shared" si="88"/>
        <v>0.13440884566212058</v>
      </c>
      <c r="GP79" s="86">
        <f t="shared" si="88"/>
        <v>0.13504606256793364</v>
      </c>
      <c r="GQ79" s="86">
        <f t="shared" si="88"/>
        <v>0.14112446238528478</v>
      </c>
      <c r="GR79" s="86">
        <f t="shared" si="88"/>
        <v>0.13867140093628394</v>
      </c>
      <c r="GS79" s="86">
        <f t="shared" si="88"/>
        <v>0.11619663960057366</v>
      </c>
      <c r="GT79" s="86">
        <f t="shared" si="88"/>
        <v>9.6150195232179755E-2</v>
      </c>
      <c r="GU79" s="86">
        <f t="shared" si="88"/>
        <v>0.10962362238782072</v>
      </c>
      <c r="GV79" s="86">
        <f t="shared" si="88"/>
        <v>0.10810838100843445</v>
      </c>
      <c r="GW79" s="86">
        <f t="shared" si="88"/>
        <v>9.71927904020045E-2</v>
      </c>
      <c r="GX79" s="86">
        <f t="shared" si="88"/>
        <v>9.2954542062099937E-2</v>
      </c>
      <c r="GY79" s="86">
        <f t="shared" si="88"/>
        <v>0.10187979637695191</v>
      </c>
      <c r="GZ79" s="86">
        <f t="shared" si="88"/>
        <v>0.13883719738197176</v>
      </c>
      <c r="HA79" s="86">
        <f t="shared" si="88"/>
        <v>9.4902837670665235E-2</v>
      </c>
      <c r="HC79" s="86">
        <f t="shared" si="78"/>
        <v>1.0261718290645996E-5</v>
      </c>
      <c r="HD79" s="86">
        <f t="shared" si="78"/>
        <v>9.2493605063750721E-7</v>
      </c>
      <c r="HE79" s="86">
        <f t="shared" si="78"/>
        <v>1.2269671770664185E-6</v>
      </c>
      <c r="HF79" s="86">
        <f t="shared" si="78"/>
        <v>5.5820717995068173E-7</v>
      </c>
      <c r="HG79" s="86">
        <f t="shared" si="92"/>
        <v>6.1947650563249153E-7</v>
      </c>
      <c r="HH79" s="86">
        <f t="shared" si="92"/>
        <v>2.1728611816486579E-7</v>
      </c>
      <c r="HI79" s="86">
        <f t="shared" si="92"/>
        <v>1.6839047589812769E-7</v>
      </c>
      <c r="HJ79" s="86">
        <f t="shared" si="92"/>
        <v>8.7308501810569523E-8</v>
      </c>
      <c r="HK79" s="86">
        <f t="shared" si="92"/>
        <v>1.4846668145053236E-7</v>
      </c>
      <c r="HL79" s="86">
        <f t="shared" si="92"/>
        <v>2.1025191809202604E-7</v>
      </c>
      <c r="HM79" s="86">
        <f t="shared" si="92"/>
        <v>6.5359803939413892E-8</v>
      </c>
      <c r="HN79" s="86">
        <f t="shared" si="92"/>
        <v>9.9395787805931713E-8</v>
      </c>
      <c r="HO79" s="86">
        <f t="shared" si="92"/>
        <v>3.171242804610018E-7</v>
      </c>
      <c r="HP79" s="86">
        <f t="shared" si="92"/>
        <v>7.6459282513190703E-7</v>
      </c>
      <c r="HQ79" s="86">
        <f t="shared" si="92"/>
        <v>7.0870292257715418E-9</v>
      </c>
      <c r="HS79" s="86">
        <f t="shared" si="89"/>
        <v>6.6228845348820271E-33</v>
      </c>
      <c r="HT79" s="86">
        <f t="shared" si="89"/>
        <v>1.7769309667710574E-40</v>
      </c>
      <c r="HU79" s="86">
        <f t="shared" si="89"/>
        <v>2.429005673075402E-40</v>
      </c>
      <c r="HV79" s="86">
        <f t="shared" si="89"/>
        <v>7.250624061396283E-45</v>
      </c>
      <c r="HW79" s="86">
        <f t="shared" si="89"/>
        <v>3.1270889169113688E-44</v>
      </c>
      <c r="HX79" s="86">
        <f t="shared" si="89"/>
        <v>7.0891064158415507E-49</v>
      </c>
      <c r="HY79" s="86">
        <f t="shared" si="89"/>
        <v>2.2522675674359658E-48</v>
      </c>
      <c r="HZ79" s="86">
        <f t="shared" si="89"/>
        <v>5.714499040491945E-50</v>
      </c>
      <c r="IA79" s="86">
        <f t="shared" si="89"/>
        <v>6.3954487629768613E-49</v>
      </c>
      <c r="IB79" s="86">
        <f t="shared" si="89"/>
        <v>1.8830871937843287E-46</v>
      </c>
      <c r="IC79" s="86">
        <f t="shared" si="89"/>
        <v>4.0165249526502111E-51</v>
      </c>
      <c r="ID79" s="86">
        <f t="shared" si="89"/>
        <v>5.5157029079084824E-49</v>
      </c>
      <c r="IE79" s="86">
        <f t="shared" si="89"/>
        <v>2.0637329996390569E-45</v>
      </c>
      <c r="IF79" s="86">
        <f t="shared" si="89"/>
        <v>1.4092511934446532E-28</v>
      </c>
      <c r="IG79" s="86">
        <f t="shared" si="89"/>
        <v>2.7314830516056488E-22</v>
      </c>
      <c r="II79" s="86">
        <f t="shared" si="90"/>
        <v>7.3943131367064033E-123</v>
      </c>
      <c r="IJ79" s="86">
        <f t="shared" si="90"/>
        <v>4.9598497067687124E-177</v>
      </c>
      <c r="IK79" s="86">
        <f t="shared" si="90"/>
        <v>4.101025660329547E-176</v>
      </c>
      <c r="IL79" s="86">
        <f t="shared" si="90"/>
        <v>2.314580949136314E-194</v>
      </c>
      <c r="IM79" s="86">
        <f t="shared" si="90"/>
        <v>2.2682151177732347E-188</v>
      </c>
      <c r="IN79" s="86">
        <f t="shared" si="90"/>
        <v>3.2609150267093477E-208</v>
      </c>
      <c r="IO79" s="86">
        <f t="shared" si="90"/>
        <v>6.5863758930400689E-206</v>
      </c>
      <c r="IP79" s="86">
        <f t="shared" si="90"/>
        <v>1.803263452659241E-211</v>
      </c>
      <c r="IQ79" s="86">
        <f t="shared" si="90"/>
        <v>3.6021935859094198E-207</v>
      </c>
      <c r="IR79" s="86">
        <f t="shared" si="90"/>
        <v>2.4526193202763838E-196</v>
      </c>
      <c r="IS79" s="86">
        <f t="shared" si="90"/>
        <v>2.2135873123430996E-217</v>
      </c>
      <c r="IT79" s="86">
        <f t="shared" si="90"/>
        <v>6.7457689954566054E-208</v>
      </c>
      <c r="IU79" s="86">
        <f t="shared" si="90"/>
        <v>8.9439020928271337E-193</v>
      </c>
      <c r="IV79" s="86">
        <f t="shared" si="90"/>
        <v>1.8739477475754682E-84</v>
      </c>
      <c r="IW79" s="86">
        <f t="shared" si="90"/>
        <v>7.8293603475435181E-59</v>
      </c>
      <c r="IY79" s="86">
        <f t="shared" si="91"/>
        <v>0.15657576366616072</v>
      </c>
      <c r="IZ79" s="86">
        <f t="shared" si="91"/>
        <v>0.13334019480521339</v>
      </c>
      <c r="JA79" s="86">
        <f t="shared" si="91"/>
        <v>0.13441007262929763</v>
      </c>
      <c r="JB79" s="86">
        <f t="shared" si="91"/>
        <v>0.13504662077511359</v>
      </c>
      <c r="JC79" s="86">
        <f t="shared" si="91"/>
        <v>0.1411250818617904</v>
      </c>
      <c r="JD79" s="86">
        <f t="shared" si="91"/>
        <v>0.13867161822240209</v>
      </c>
      <c r="JE79" s="86">
        <f t="shared" si="91"/>
        <v>0.11619680799104956</v>
      </c>
      <c r="JF79" s="86">
        <f t="shared" si="91"/>
        <v>9.6150282540681573E-2</v>
      </c>
      <c r="JG79" s="86">
        <f t="shared" si="91"/>
        <v>0.10962377085450217</v>
      </c>
      <c r="JH79" s="86">
        <f t="shared" si="91"/>
        <v>0.10810859126035255</v>
      </c>
      <c r="JI79" s="86">
        <f t="shared" si="91"/>
        <v>9.7192855761808444E-2</v>
      </c>
      <c r="JJ79" s="86">
        <f t="shared" si="91"/>
        <v>9.2954641457887746E-2</v>
      </c>
      <c r="JK79" s="86">
        <f t="shared" si="91"/>
        <v>0.10188011350123237</v>
      </c>
      <c r="JL79" s="86">
        <f t="shared" si="91"/>
        <v>0.13883796197479689</v>
      </c>
      <c r="JM79" s="86">
        <f t="shared" si="91"/>
        <v>9.4902844757694463E-2</v>
      </c>
    </row>
    <row r="80" spans="2:273" x14ac:dyDescent="0.25">
      <c r="B80" s="2">
        <v>53</v>
      </c>
      <c r="C80" s="37">
        <v>147.59</v>
      </c>
      <c r="D80" s="37">
        <v>140.36099999999999</v>
      </c>
      <c r="E80" s="37">
        <v>148.934</v>
      </c>
      <c r="F80" s="37">
        <v>150.52500000000001</v>
      </c>
      <c r="G80" s="37">
        <v>144.934</v>
      </c>
      <c r="H80" s="37">
        <v>151.41</v>
      </c>
      <c r="I80" s="37">
        <v>136.934</v>
      </c>
      <c r="J80" s="37">
        <v>129.90199999999999</v>
      </c>
      <c r="K80" s="37">
        <v>138.333</v>
      </c>
      <c r="L80" s="37">
        <v>129.233</v>
      </c>
      <c r="M80" s="37">
        <v>122.8</v>
      </c>
      <c r="N80" s="37">
        <v>119.583</v>
      </c>
      <c r="O80" s="37">
        <v>126.06699999999999</v>
      </c>
      <c r="P80" s="37">
        <v>142.083</v>
      </c>
      <c r="Q80" s="37">
        <v>108.459</v>
      </c>
      <c r="S80" s="4">
        <f t="shared" si="93"/>
        <v>144.47139506613667</v>
      </c>
      <c r="T80" s="4">
        <f t="shared" si="93"/>
        <v>138.96791360950309</v>
      </c>
      <c r="U80" s="4">
        <f t="shared" si="93"/>
        <v>144.4246097207936</v>
      </c>
      <c r="V80" s="4">
        <f t="shared" si="93"/>
        <v>145.25966496542711</v>
      </c>
      <c r="W80" s="4">
        <f t="shared" si="93"/>
        <v>144.34146064079727</v>
      </c>
      <c r="X80" s="4">
        <f t="shared" si="93"/>
        <v>146.06602702417078</v>
      </c>
      <c r="Y80" s="4">
        <f t="shared" si="93"/>
        <v>136.69512810327109</v>
      </c>
      <c r="Z80" s="4">
        <f t="shared" si="93"/>
        <v>131.23415112916931</v>
      </c>
      <c r="AA80" s="4">
        <f t="shared" si="93"/>
        <v>137.21822802851929</v>
      </c>
      <c r="AB80" s="4">
        <f t="shared" si="93"/>
        <v>131.65213905086918</v>
      </c>
      <c r="AC80" s="4">
        <f t="shared" si="93"/>
        <v>125.92896097785356</v>
      </c>
      <c r="AD80" s="4">
        <f t="shared" si="93"/>
        <v>123.0896983681701</v>
      </c>
      <c r="AE80" s="4">
        <f t="shared" si="93"/>
        <v>126.54013187695195</v>
      </c>
      <c r="AF80" s="4">
        <f t="shared" si="93"/>
        <v>138.94513421494585</v>
      </c>
      <c r="AG80" s="4">
        <f t="shared" si="93"/>
        <v>110.09773885012709</v>
      </c>
      <c r="AI80" s="4">
        <f t="shared" si="94"/>
        <v>3.1186049338633381</v>
      </c>
      <c r="AJ80" s="4">
        <f t="shared" si="94"/>
        <v>1.3930863904969044</v>
      </c>
      <c r="AK80" s="4">
        <f t="shared" si="94"/>
        <v>4.5093902792064</v>
      </c>
      <c r="AL80" s="4">
        <f t="shared" si="94"/>
        <v>5.2653350345728995</v>
      </c>
      <c r="AM80" s="4">
        <f t="shared" si="94"/>
        <v>0.59253935920273193</v>
      </c>
      <c r="AN80" s="4">
        <f t="shared" si="94"/>
        <v>5.3439729758292174</v>
      </c>
      <c r="AO80" s="4">
        <f t="shared" si="94"/>
        <v>0.23887189672890941</v>
      </c>
      <c r="AP80" s="4">
        <f t="shared" si="94"/>
        <v>-1.3321511291693184</v>
      </c>
      <c r="AQ80" s="4">
        <f t="shared" si="94"/>
        <v>1.1147719714807067</v>
      </c>
      <c r="AR80" s="4">
        <f t="shared" si="94"/>
        <v>-2.4191390508691768</v>
      </c>
      <c r="AS80" s="4">
        <f t="shared" si="94"/>
        <v>-3.1289609778535663</v>
      </c>
      <c r="AT80" s="4">
        <f t="shared" si="94"/>
        <v>-3.5066983681701061</v>
      </c>
      <c r="AU80" s="4">
        <f t="shared" si="94"/>
        <v>-0.47313187695195325</v>
      </c>
      <c r="AV80" s="4">
        <f t="shared" si="94"/>
        <v>3.1378657850541458</v>
      </c>
      <c r="AW80" s="4">
        <f t="shared" si="94"/>
        <v>-1.6387388501270834</v>
      </c>
      <c r="AY80" s="2">
        <f t="shared" si="85"/>
        <v>55.508871767938125</v>
      </c>
      <c r="AZ80" s="2">
        <f t="shared" si="85"/>
        <v>56.836641726617941</v>
      </c>
      <c r="BA80" s="2">
        <f t="shared" si="85"/>
        <v>58.759666541195351</v>
      </c>
      <c r="BB80" s="2">
        <f t="shared" si="85"/>
        <v>60.603169139983699</v>
      </c>
      <c r="BC80" s="2">
        <f t="shared" si="85"/>
        <v>62.116931536532398</v>
      </c>
      <c r="BD80" s="2">
        <f t="shared" si="85"/>
        <v>61.957354752881663</v>
      </c>
      <c r="BE80" s="2">
        <f t="shared" si="85"/>
        <v>63.255603801024009</v>
      </c>
      <c r="BF80" s="2">
        <f t="shared" si="85"/>
        <v>66.824550967191186</v>
      </c>
      <c r="BG80" s="2">
        <f t="shared" si="85"/>
        <v>63.53842203150969</v>
      </c>
      <c r="BH80" s="2">
        <f t="shared" si="85"/>
        <v>62.877454557982574</v>
      </c>
      <c r="BI80" s="2">
        <f t="shared" si="85"/>
        <v>60.437506567747015</v>
      </c>
      <c r="BJ80" s="2">
        <f t="shared" si="85"/>
        <v>59.716647537433253</v>
      </c>
      <c r="BK80" s="2">
        <f t="shared" si="85"/>
        <v>58.592765330929794</v>
      </c>
      <c r="BL80" s="2">
        <f t="shared" si="85"/>
        <v>59.235615187224347</v>
      </c>
      <c r="BM80" s="2">
        <f t="shared" si="85"/>
        <v>58.904879568217019</v>
      </c>
      <c r="BO80" s="2" t="str">
        <f t="shared" si="15"/>
        <v/>
      </c>
      <c r="BP80" s="2" t="str">
        <f t="shared" si="16"/>
        <v/>
      </c>
      <c r="BQ80" s="2" t="str">
        <f t="shared" si="17"/>
        <v/>
      </c>
      <c r="BR80" s="2" t="str">
        <f t="shared" si="18"/>
        <v/>
      </c>
      <c r="BS80" s="2" t="str">
        <f t="shared" si="19"/>
        <v/>
      </c>
      <c r="BT80" s="2" t="str">
        <f t="shared" si="20"/>
        <v/>
      </c>
      <c r="BU80" s="2" t="str">
        <f t="shared" si="21"/>
        <v/>
      </c>
      <c r="BV80" s="2" t="str">
        <f t="shared" si="22"/>
        <v/>
      </c>
      <c r="BW80" s="2" t="str">
        <f t="shared" si="23"/>
        <v/>
      </c>
      <c r="BX80" s="2" t="str">
        <f t="shared" si="24"/>
        <v/>
      </c>
      <c r="BY80" s="2" t="str">
        <f t="shared" si="25"/>
        <v/>
      </c>
      <c r="BZ80" s="2" t="str">
        <f t="shared" si="26"/>
        <v/>
      </c>
      <c r="CA80" s="2" t="str">
        <f t="shared" si="27"/>
        <v/>
      </c>
      <c r="CB80" s="2" t="str">
        <f t="shared" si="28"/>
        <v/>
      </c>
      <c r="CC80" s="2" t="str">
        <f t="shared" si="29"/>
        <v/>
      </c>
      <c r="CE80" s="2" t="str">
        <f t="shared" si="86"/>
        <v/>
      </c>
      <c r="CF80" s="2" t="str">
        <f t="shared" si="86"/>
        <v/>
      </c>
      <c r="CG80" s="2" t="str">
        <f t="shared" si="86"/>
        <v/>
      </c>
      <c r="CH80" s="2" t="str">
        <f t="shared" si="86"/>
        <v/>
      </c>
      <c r="CI80" s="2" t="str">
        <f t="shared" si="86"/>
        <v/>
      </c>
      <c r="CJ80" s="2" t="str">
        <f t="shared" si="86"/>
        <v/>
      </c>
      <c r="CK80" s="2" t="str">
        <f t="shared" si="86"/>
        <v/>
      </c>
      <c r="CL80" s="2" t="str">
        <f t="shared" si="86"/>
        <v/>
      </c>
      <c r="CM80" s="2" t="str">
        <f t="shared" si="86"/>
        <v/>
      </c>
      <c r="CN80" s="2" t="str">
        <f t="shared" si="86"/>
        <v/>
      </c>
      <c r="CO80" s="2" t="str">
        <f t="shared" si="86"/>
        <v/>
      </c>
      <c r="CP80" s="2" t="str">
        <f t="shared" si="86"/>
        <v/>
      </c>
      <c r="CQ80" s="2" t="str">
        <f t="shared" si="86"/>
        <v/>
      </c>
      <c r="CR80" s="2" t="str">
        <f t="shared" si="86"/>
        <v/>
      </c>
      <c r="CS80" s="2" t="str">
        <f t="shared" si="86"/>
        <v/>
      </c>
      <c r="CU80" s="2" t="str">
        <f t="shared" si="31"/>
        <v/>
      </c>
      <c r="CV80" s="2" t="str">
        <f t="shared" si="32"/>
        <v/>
      </c>
      <c r="CW80" s="2" t="str">
        <f t="shared" si="33"/>
        <v/>
      </c>
      <c r="CX80" s="2" t="str">
        <f t="shared" si="34"/>
        <v/>
      </c>
      <c r="CY80" s="2" t="str">
        <f t="shared" si="35"/>
        <v/>
      </c>
      <c r="CZ80" s="2" t="str">
        <f t="shared" si="36"/>
        <v/>
      </c>
      <c r="DA80" s="2" t="str">
        <f t="shared" si="37"/>
        <v/>
      </c>
      <c r="DB80" s="2" t="str">
        <f t="shared" si="38"/>
        <v/>
      </c>
      <c r="DC80" s="2" t="str">
        <f t="shared" si="39"/>
        <v/>
      </c>
      <c r="DD80" s="2" t="str">
        <f t="shared" si="40"/>
        <v/>
      </c>
      <c r="DE80" s="2" t="str">
        <f t="shared" si="41"/>
        <v/>
      </c>
      <c r="DF80" s="2" t="str">
        <f t="shared" si="42"/>
        <v/>
      </c>
      <c r="DG80" s="2" t="str">
        <f t="shared" si="43"/>
        <v/>
      </c>
      <c r="DH80" s="2" t="str">
        <f t="shared" si="44"/>
        <v/>
      </c>
      <c r="DI80" s="2" t="str">
        <f t="shared" si="45"/>
        <v/>
      </c>
      <c r="DK80" s="2">
        <f t="shared" si="95"/>
        <v>63.921643275801507</v>
      </c>
      <c r="DL80" s="2">
        <f t="shared" si="95"/>
        <v>65.729739323467228</v>
      </c>
      <c r="DM80" s="2">
        <f t="shared" si="95"/>
        <v>68.053857897916018</v>
      </c>
      <c r="DN80" s="2">
        <f t="shared" si="95"/>
        <v>71.604822299651573</v>
      </c>
      <c r="DO80" s="2">
        <f t="shared" si="95"/>
        <v>72.149610389610373</v>
      </c>
      <c r="DP80" s="2">
        <f t="shared" si="95"/>
        <v>71.117177700348464</v>
      </c>
      <c r="DQ80" s="2">
        <f t="shared" si="95"/>
        <v>72.347745470383259</v>
      </c>
      <c r="DR80" s="2">
        <f t="shared" si="95"/>
        <v>74.931736866791752</v>
      </c>
      <c r="DS80" s="2">
        <f t="shared" si="95"/>
        <v>72.444759711128142</v>
      </c>
      <c r="DT80" s="2">
        <f t="shared" si="95"/>
        <v>69.618256445993026</v>
      </c>
      <c r="DU80" s="2">
        <f t="shared" si="95"/>
        <v>67.527897435897444</v>
      </c>
      <c r="DV80" s="2">
        <f t="shared" si="95"/>
        <v>66.560736437246959</v>
      </c>
      <c r="DW80" s="2">
        <f t="shared" si="95"/>
        <v>67.479302063789874</v>
      </c>
      <c r="DX80" s="2">
        <f t="shared" si="95"/>
        <v>64.607756115977054</v>
      </c>
      <c r="DY80" s="2">
        <f t="shared" si="95"/>
        <v>61.885684899184902</v>
      </c>
      <c r="EA80" s="2">
        <f t="shared" si="96"/>
        <v>52.498432085632608</v>
      </c>
      <c r="EB80" s="2">
        <f t="shared" si="96"/>
        <v>53.029606649541989</v>
      </c>
      <c r="EC80" s="2">
        <f t="shared" si="96"/>
        <v>54.689747282291059</v>
      </c>
      <c r="ED80" s="2">
        <f t="shared" si="96"/>
        <v>55.640180408987646</v>
      </c>
      <c r="EE80" s="2">
        <f t="shared" si="96"/>
        <v>57.813696643636476</v>
      </c>
      <c r="EF80" s="2">
        <f t="shared" si="96"/>
        <v>57.872388323953743</v>
      </c>
      <c r="EG80" s="2">
        <f t="shared" si="96"/>
        <v>58.92803955131172</v>
      </c>
      <c r="EH80" s="2">
        <f t="shared" si="96"/>
        <v>62.647154374927169</v>
      </c>
      <c r="EI80" s="2">
        <f t="shared" si="96"/>
        <v>59.056702901083526</v>
      </c>
      <c r="EJ80" s="2">
        <f t="shared" si="96"/>
        <v>59.596770210210217</v>
      </c>
      <c r="EK80" s="2">
        <f t="shared" si="96"/>
        <v>56.730628102062198</v>
      </c>
      <c r="EL80" s="2">
        <f t="shared" si="96"/>
        <v>56.107831575983539</v>
      </c>
      <c r="EM80" s="2">
        <f t="shared" si="96"/>
        <v>54.073421403915717</v>
      </c>
      <c r="EN80" s="2">
        <f t="shared" si="96"/>
        <v>56.896244873083056</v>
      </c>
      <c r="EO80" s="2">
        <f t="shared" si="96"/>
        <v>57.272736468177158</v>
      </c>
      <c r="EQ80" s="2">
        <f t="shared" si="97"/>
        <v>51.4907909563359</v>
      </c>
      <c r="ER80" s="2">
        <f t="shared" si="97"/>
        <v>52.320515673716656</v>
      </c>
      <c r="ES80" s="2">
        <f t="shared" si="97"/>
        <v>54.306995068215883</v>
      </c>
      <c r="ET80" s="2">
        <f t="shared" si="97"/>
        <v>55.198602826954769</v>
      </c>
      <c r="EU80" s="2">
        <f t="shared" si="97"/>
        <v>57.998421291813024</v>
      </c>
      <c r="EV80" s="2">
        <f t="shared" si="97"/>
        <v>57.872388323953743</v>
      </c>
      <c r="EW80" s="2">
        <f t="shared" si="97"/>
        <v>59.006643055139584</v>
      </c>
      <c r="EX80" s="2">
        <f t="shared" si="97"/>
        <v>62.072493419602232</v>
      </c>
      <c r="EY80" s="2">
        <f t="shared" si="97"/>
        <v>58.909907694054922</v>
      </c>
      <c r="EZ80" s="2">
        <f t="shared" si="97"/>
        <v>59.231729819530742</v>
      </c>
      <c r="FA80" s="2">
        <f t="shared" si="97"/>
        <v>56.277249873438222</v>
      </c>
      <c r="FB80" s="2">
        <f t="shared" si="97"/>
        <v>56.107831575983539</v>
      </c>
      <c r="FC80" s="2">
        <f t="shared" si="97"/>
        <v>54.180735472105823</v>
      </c>
      <c r="FD80" s="2">
        <f t="shared" si="97"/>
        <v>55.784259019953609</v>
      </c>
      <c r="FE80" s="2">
        <f t="shared" si="97"/>
        <v>59.286826991847803</v>
      </c>
      <c r="FG80" s="2">
        <f t="shared" si="98"/>
        <v>0.73643519358403009</v>
      </c>
      <c r="FH80" s="2">
        <f t="shared" si="98"/>
        <v>0.70022188574131294</v>
      </c>
      <c r="FI80" s="2">
        <f t="shared" si="98"/>
        <v>0.6954510943414387</v>
      </c>
      <c r="FJ80" s="2">
        <f t="shared" si="98"/>
        <v>0.68911854699603914</v>
      </c>
      <c r="FK80" s="2">
        <f t="shared" si="98"/>
        <v>0.69983143721661345</v>
      </c>
      <c r="FL80" s="2">
        <f t="shared" si="98"/>
        <v>0.69157935903395573</v>
      </c>
      <c r="FM80" s="2">
        <f t="shared" si="98"/>
        <v>0.67752306427197506</v>
      </c>
      <c r="FN80" s="2">
        <f t="shared" si="98"/>
        <v>0.65993598674178566</v>
      </c>
      <c r="FO80" s="2">
        <f t="shared" si="98"/>
        <v>0.66524189092573083</v>
      </c>
      <c r="FP80" s="2">
        <f t="shared" si="98"/>
        <v>0.67262499418675104</v>
      </c>
      <c r="FQ80" s="2">
        <f t="shared" si="98"/>
        <v>0.65667168914441498</v>
      </c>
      <c r="FR80" s="2">
        <f t="shared" si="98"/>
        <v>0.65475472996761586</v>
      </c>
      <c r="FS80" s="2">
        <f t="shared" si="98"/>
        <v>0.66288528681282888</v>
      </c>
      <c r="FT80" s="2">
        <f t="shared" si="98"/>
        <v>0.6966140855688765</v>
      </c>
      <c r="FU80" s="2">
        <f t="shared" si="98"/>
        <v>0.64624526566015295</v>
      </c>
      <c r="FW80" s="2">
        <f t="shared" si="87"/>
        <v>3.1436160244611056E-4</v>
      </c>
      <c r="FX80" s="2">
        <f t="shared" si="87"/>
        <v>2.6336077438082186E-4</v>
      </c>
      <c r="FY80" s="2">
        <f t="shared" si="87"/>
        <v>2.7695250438270874E-4</v>
      </c>
      <c r="FZ80" s="2">
        <f t="shared" si="87"/>
        <v>2.7704454761765895E-4</v>
      </c>
      <c r="GA80" s="2">
        <f t="shared" si="87"/>
        <v>2.3964089677465473E-4</v>
      </c>
      <c r="GB80" s="2">
        <f t="shared" si="87"/>
        <v>2.4661813403863456E-4</v>
      </c>
      <c r="GC80" s="2">
        <f t="shared" si="87"/>
        <v>2.367141151742454E-4</v>
      </c>
      <c r="GD80" s="2">
        <f t="shared" si="87"/>
        <v>2.5724928701915815E-4</v>
      </c>
      <c r="GE80" s="2">
        <f t="shared" si="87"/>
        <v>2.8237627167486569E-4</v>
      </c>
      <c r="GF80" s="2">
        <f t="shared" si="87"/>
        <v>2.7330379590337274E-4</v>
      </c>
      <c r="GG80" s="2">
        <f t="shared" si="87"/>
        <v>2.8624346175914518E-4</v>
      </c>
      <c r="GH80" s="2">
        <f t="shared" si="87"/>
        <v>2.6353465963072911E-4</v>
      </c>
      <c r="GI80" s="2">
        <f t="shared" si="87"/>
        <v>2.2656245883136871E-4</v>
      </c>
      <c r="GJ80" s="2">
        <f t="shared" si="87"/>
        <v>1.7408128840096389E-4</v>
      </c>
      <c r="GK80" s="2">
        <f t="shared" si="87"/>
        <v>1.4435960145960246E-4</v>
      </c>
      <c r="GM80" s="86">
        <f t="shared" si="88"/>
        <v>0.19017711522956293</v>
      </c>
      <c r="GN80" s="86">
        <f t="shared" si="88"/>
        <v>0.16777040806984028</v>
      </c>
      <c r="GO80" s="86">
        <f t="shared" si="88"/>
        <v>0.17037148879270161</v>
      </c>
      <c r="GP80" s="86">
        <f t="shared" si="88"/>
        <v>0.17290505528069408</v>
      </c>
      <c r="GQ80" s="86">
        <f t="shared" si="88"/>
        <v>0.17828264124573559</v>
      </c>
      <c r="GR80" s="86">
        <f t="shared" si="88"/>
        <v>0.17716446250798593</v>
      </c>
      <c r="GS80" s="86">
        <f t="shared" si="88"/>
        <v>0.15004947425211648</v>
      </c>
      <c r="GT80" s="86">
        <f t="shared" si="88"/>
        <v>0.1262864851862168</v>
      </c>
      <c r="GU80" s="86">
        <f t="shared" si="88"/>
        <v>0.14415556429890558</v>
      </c>
      <c r="GV80" s="86">
        <f t="shared" si="88"/>
        <v>0.14001248115445322</v>
      </c>
      <c r="GW80" s="86">
        <f t="shared" si="88"/>
        <v>0.12867727158862491</v>
      </c>
      <c r="GX80" s="86">
        <f t="shared" si="88"/>
        <v>0.12303152928387744</v>
      </c>
      <c r="GY80" s="86">
        <f t="shared" si="88"/>
        <v>0.13373544080188007</v>
      </c>
      <c r="GZ80" s="86">
        <f t="shared" si="88"/>
        <v>0.17603793009846683</v>
      </c>
      <c r="HA80" s="86">
        <f t="shared" si="88"/>
        <v>0.12842414335510882</v>
      </c>
      <c r="HC80" s="86">
        <f t="shared" si="78"/>
        <v>1.8569447563945972E-5</v>
      </c>
      <c r="HD80" s="86">
        <f t="shared" si="78"/>
        <v>1.9976012518359475E-6</v>
      </c>
      <c r="HE80" s="86">
        <f t="shared" si="78"/>
        <v>2.6349246886396176E-6</v>
      </c>
      <c r="HF80" s="86">
        <f t="shared" si="78"/>
        <v>1.2760939857839608E-6</v>
      </c>
      <c r="HG80" s="86">
        <f t="shared" si="92"/>
        <v>1.3748125330382598E-6</v>
      </c>
      <c r="HH80" s="86">
        <f t="shared" si="92"/>
        <v>5.1994827682526334E-7</v>
      </c>
      <c r="HI80" s="86">
        <f t="shared" si="92"/>
        <v>4.0234796075797041E-7</v>
      </c>
      <c r="HJ80" s="86">
        <f t="shared" si="92"/>
        <v>2.1707373951576411E-7</v>
      </c>
      <c r="HK80" s="86">
        <f t="shared" si="92"/>
        <v>3.6364601849209857E-7</v>
      </c>
      <c r="HL80" s="86">
        <f t="shared" si="92"/>
        <v>4.9620543996429518E-7</v>
      </c>
      <c r="HM80" s="86">
        <f t="shared" si="92"/>
        <v>1.6796166541251231E-7</v>
      </c>
      <c r="HN80" s="86">
        <f t="shared" si="92"/>
        <v>2.4493571149674049E-7</v>
      </c>
      <c r="HO80" s="86">
        <f t="shared" si="92"/>
        <v>7.2047563142901894E-7</v>
      </c>
      <c r="HP80" s="86">
        <f t="shared" si="92"/>
        <v>1.6508756244201178E-6</v>
      </c>
      <c r="HQ80" s="86">
        <f t="shared" si="92"/>
        <v>2.0556518425611482E-8</v>
      </c>
      <c r="HS80" s="86">
        <f t="shared" si="89"/>
        <v>5.3478526001419725E-32</v>
      </c>
      <c r="HT80" s="86">
        <f t="shared" si="89"/>
        <v>2.7461113597272304E-39</v>
      </c>
      <c r="HU80" s="86">
        <f t="shared" si="89"/>
        <v>3.7708936179539558E-39</v>
      </c>
      <c r="HV80" s="86">
        <f t="shared" si="89"/>
        <v>1.5239310239543923E-43</v>
      </c>
      <c r="HW80" s="86">
        <f t="shared" si="89"/>
        <v>5.8269860541893952E-43</v>
      </c>
      <c r="HX80" s="86">
        <f t="shared" si="89"/>
        <v>1.8285081537541714E-47</v>
      </c>
      <c r="HY80" s="86">
        <f t="shared" si="89"/>
        <v>5.5214155429153894E-47</v>
      </c>
      <c r="HZ80" s="86">
        <f t="shared" si="89"/>
        <v>1.5963152138331191E-48</v>
      </c>
      <c r="IA80" s="86">
        <f t="shared" si="89"/>
        <v>1.7274387989323359E-47</v>
      </c>
      <c r="IB80" s="86">
        <f t="shared" si="89"/>
        <v>4.228204999957877E-45</v>
      </c>
      <c r="IC80" s="86">
        <f t="shared" si="89"/>
        <v>1.2781743034396308E-49</v>
      </c>
      <c r="ID80" s="86">
        <f t="shared" si="89"/>
        <v>1.4615746694898492E-47</v>
      </c>
      <c r="IE80" s="86">
        <f t="shared" si="89"/>
        <v>4.0635820409308797E-44</v>
      </c>
      <c r="IF80" s="86">
        <f t="shared" si="89"/>
        <v>8.6707142975859689E-28</v>
      </c>
      <c r="IG80" s="86">
        <f t="shared" si="89"/>
        <v>1.0588940876188418E-21</v>
      </c>
      <c r="II80" s="86">
        <f t="shared" si="90"/>
        <v>3.8311615097864747E-120</v>
      </c>
      <c r="IJ80" s="86">
        <f t="shared" si="90"/>
        <v>3.4801290021615549E-173</v>
      </c>
      <c r="IK80" s="86">
        <f t="shared" si="90"/>
        <v>2.8973240157988282E-172</v>
      </c>
      <c r="IL80" s="86">
        <f t="shared" si="90"/>
        <v>4.1382734775214585E-190</v>
      </c>
      <c r="IM80" s="86">
        <f t="shared" si="90"/>
        <v>2.5418966329937558E-184</v>
      </c>
      <c r="IN80" s="86">
        <f t="shared" si="90"/>
        <v>1.0206304502192232E-203</v>
      </c>
      <c r="IO80" s="86">
        <f t="shared" si="90"/>
        <v>1.7477332484005128E-201</v>
      </c>
      <c r="IP80" s="86">
        <f t="shared" si="90"/>
        <v>7.0064158798658321E-207</v>
      </c>
      <c r="IQ80" s="86">
        <f t="shared" si="90"/>
        <v>1.2654906766681782E-202</v>
      </c>
      <c r="IR80" s="86">
        <f t="shared" si="90"/>
        <v>4.7708983959705107E-192</v>
      </c>
      <c r="IS80" s="86">
        <f t="shared" si="90"/>
        <v>1.3326816798765524E-212</v>
      </c>
      <c r="IT80" s="86">
        <f t="shared" si="90"/>
        <v>2.2554296359613032E-203</v>
      </c>
      <c r="IU80" s="86">
        <f t="shared" si="90"/>
        <v>1.1731311989663431E-188</v>
      </c>
      <c r="IV80" s="86">
        <f t="shared" si="90"/>
        <v>1.0046735538958215E-82</v>
      </c>
      <c r="IW80" s="86">
        <f t="shared" si="90"/>
        <v>1.156370430349634E-57</v>
      </c>
      <c r="IY80" s="86">
        <f t="shared" si="91"/>
        <v>0.19019568467712689</v>
      </c>
      <c r="IZ80" s="86">
        <f t="shared" si="91"/>
        <v>0.16777240567109211</v>
      </c>
      <c r="JA80" s="86">
        <f t="shared" si="91"/>
        <v>0.17037412371739025</v>
      </c>
      <c r="JB80" s="86">
        <f t="shared" si="91"/>
        <v>0.17290633137467987</v>
      </c>
      <c r="JC80" s="86">
        <f t="shared" si="91"/>
        <v>0.17828401605826863</v>
      </c>
      <c r="JD80" s="86">
        <f t="shared" si="91"/>
        <v>0.17716498245626275</v>
      </c>
      <c r="JE80" s="86">
        <f t="shared" si="91"/>
        <v>0.15004987660007724</v>
      </c>
      <c r="JF80" s="86">
        <f t="shared" si="91"/>
        <v>0.12628670225995631</v>
      </c>
      <c r="JG80" s="86">
        <f t="shared" si="91"/>
        <v>0.14415592794492407</v>
      </c>
      <c r="JH80" s="86">
        <f t="shared" si="91"/>
        <v>0.14001297735989318</v>
      </c>
      <c r="JI80" s="86">
        <f t="shared" si="91"/>
        <v>0.12867743955029032</v>
      </c>
      <c r="JJ80" s="86">
        <f t="shared" si="91"/>
        <v>0.12303177421958893</v>
      </c>
      <c r="JK80" s="86">
        <f t="shared" si="91"/>
        <v>0.13373616127751151</v>
      </c>
      <c r="JL80" s="86">
        <f t="shared" si="91"/>
        <v>0.17603958097409125</v>
      </c>
      <c r="JM80" s="86">
        <f t="shared" si="91"/>
        <v>0.12842416391162725</v>
      </c>
    </row>
    <row r="81" spans="2:273" x14ac:dyDescent="0.25">
      <c r="B81" s="2">
        <v>54</v>
      </c>
      <c r="C81" s="37">
        <v>164.41</v>
      </c>
      <c r="D81" s="37">
        <v>159.70500000000001</v>
      </c>
      <c r="E81" s="37">
        <v>169.721</v>
      </c>
      <c r="F81" s="37">
        <v>171.31100000000001</v>
      </c>
      <c r="G81" s="37">
        <v>163.47499999999999</v>
      </c>
      <c r="H81" s="37">
        <v>171.77</v>
      </c>
      <c r="I81" s="37">
        <v>156.55699999999999</v>
      </c>
      <c r="J81" s="37">
        <v>148.393</v>
      </c>
      <c r="K81" s="37">
        <v>157.19999999999999</v>
      </c>
      <c r="L81" s="37">
        <v>149.65</v>
      </c>
      <c r="M81" s="37">
        <v>144.667</v>
      </c>
      <c r="N81" s="37">
        <v>139.983</v>
      </c>
      <c r="O81" s="37">
        <v>146.81700000000001</v>
      </c>
      <c r="P81" s="37">
        <v>158.68299999999999</v>
      </c>
      <c r="Q81" s="37">
        <v>122.967</v>
      </c>
      <c r="S81" s="4">
        <f t="shared" si="93"/>
        <v>156.97252826892651</v>
      </c>
      <c r="T81" s="4">
        <f t="shared" si="93"/>
        <v>152.95595062676043</v>
      </c>
      <c r="U81" s="4">
        <f t="shared" si="93"/>
        <v>159.44568694719868</v>
      </c>
      <c r="V81" s="4">
        <f t="shared" si="93"/>
        <v>160.68272713852383</v>
      </c>
      <c r="W81" s="4">
        <f t="shared" si="93"/>
        <v>158.4070772836773</v>
      </c>
      <c r="X81" s="4">
        <f t="shared" si="93"/>
        <v>161.19915160498385</v>
      </c>
      <c r="Y81" s="4">
        <f t="shared" si="93"/>
        <v>150.93943548447228</v>
      </c>
      <c r="Z81" s="4">
        <f t="shared" si="93"/>
        <v>144.95445265765227</v>
      </c>
      <c r="AA81" s="4">
        <f t="shared" si="93"/>
        <v>152.65312503358635</v>
      </c>
      <c r="AB81" s="4">
        <f t="shared" si="93"/>
        <v>145.32971977148418</v>
      </c>
      <c r="AC81" s="4">
        <f t="shared" si="93"/>
        <v>140.30376858415408</v>
      </c>
      <c r="AD81" s="4">
        <f t="shared" si="93"/>
        <v>137.1012441016924</v>
      </c>
      <c r="AE81" s="4">
        <f t="shared" si="93"/>
        <v>140.87756397729171</v>
      </c>
      <c r="AF81" s="4">
        <f t="shared" si="93"/>
        <v>152.90096864528579</v>
      </c>
      <c r="AG81" s="4">
        <f t="shared" si="93"/>
        <v>122.33232397910416</v>
      </c>
      <c r="AI81" s="4">
        <f t="shared" si="94"/>
        <v>7.4374717310734866</v>
      </c>
      <c r="AJ81" s="4">
        <f t="shared" si="94"/>
        <v>6.7490493732395862</v>
      </c>
      <c r="AK81" s="4">
        <f t="shared" si="94"/>
        <v>10.275313052801323</v>
      </c>
      <c r="AL81" s="4">
        <f t="shared" si="94"/>
        <v>10.628272861476177</v>
      </c>
      <c r="AM81" s="4">
        <f t="shared" si="94"/>
        <v>5.0679227163226983</v>
      </c>
      <c r="AN81" s="4">
        <f t="shared" si="94"/>
        <v>10.570848395016156</v>
      </c>
      <c r="AO81" s="4">
        <f t="shared" si="94"/>
        <v>5.6175645155277039</v>
      </c>
      <c r="AP81" s="4">
        <f t="shared" si="94"/>
        <v>3.4385473423477322</v>
      </c>
      <c r="AQ81" s="4">
        <f t="shared" si="94"/>
        <v>4.5468749664136396</v>
      </c>
      <c r="AR81" s="4">
        <f t="shared" si="94"/>
        <v>4.320280228515827</v>
      </c>
      <c r="AS81" s="4">
        <f t="shared" si="94"/>
        <v>4.3632314158459167</v>
      </c>
      <c r="AT81" s="4">
        <f t="shared" si="94"/>
        <v>2.8817558983076026</v>
      </c>
      <c r="AU81" s="4">
        <f t="shared" si="94"/>
        <v>5.9394360227082927</v>
      </c>
      <c r="AV81" s="4">
        <f t="shared" si="94"/>
        <v>5.7820313547142064</v>
      </c>
      <c r="AW81" s="4">
        <f t="shared" si="94"/>
        <v>0.63467602089583863</v>
      </c>
      <c r="AY81" s="2">
        <f t="shared" si="85"/>
        <v>55.239034816660983</v>
      </c>
      <c r="AZ81" s="2">
        <f t="shared" si="85"/>
        <v>56.532403461868661</v>
      </c>
      <c r="BA81" s="2">
        <f t="shared" si="85"/>
        <v>58.439709448199665</v>
      </c>
      <c r="BB81" s="2">
        <f t="shared" si="85"/>
        <v>60.271833923278024</v>
      </c>
      <c r="BC81" s="2">
        <f t="shared" si="85"/>
        <v>61.806102940114684</v>
      </c>
      <c r="BD81" s="2">
        <f t="shared" si="85"/>
        <v>61.656009549164253</v>
      </c>
      <c r="BE81" s="2">
        <f t="shared" si="85"/>
        <v>62.951114720893244</v>
      </c>
      <c r="BF81" s="2">
        <f t="shared" si="85"/>
        <v>66.508988832578325</v>
      </c>
      <c r="BG81" s="2">
        <f t="shared" si="85"/>
        <v>63.22246535841262</v>
      </c>
      <c r="BH81" s="2">
        <f t="shared" si="85"/>
        <v>62.598640062062628</v>
      </c>
      <c r="BI81" s="2">
        <f t="shared" si="85"/>
        <v>60.158958615746997</v>
      </c>
      <c r="BJ81" s="2">
        <f t="shared" si="85"/>
        <v>59.458616791454212</v>
      </c>
      <c r="BK81" s="2">
        <f t="shared" si="85"/>
        <v>58.294808906988493</v>
      </c>
      <c r="BL81" s="2">
        <f t="shared" si="85"/>
        <v>59.002465133155617</v>
      </c>
      <c r="BM81" s="2">
        <f t="shared" si="85"/>
        <v>58.770255852417172</v>
      </c>
      <c r="BO81" s="2" t="str">
        <f t="shared" si="15"/>
        <v/>
      </c>
      <c r="BP81" s="2" t="str">
        <f t="shared" si="16"/>
        <v/>
      </c>
      <c r="BQ81" s="2" t="str">
        <f t="shared" si="17"/>
        <v/>
      </c>
      <c r="BR81" s="2" t="str">
        <f t="shared" si="18"/>
        <v/>
      </c>
      <c r="BS81" s="2" t="str">
        <f t="shared" si="19"/>
        <v/>
      </c>
      <c r="BT81" s="2" t="str">
        <f t="shared" si="20"/>
        <v/>
      </c>
      <c r="BU81" s="2" t="str">
        <f t="shared" si="21"/>
        <v/>
      </c>
      <c r="BV81" s="2" t="str">
        <f t="shared" si="22"/>
        <v/>
      </c>
      <c r="BW81" s="2" t="str">
        <f t="shared" si="23"/>
        <v/>
      </c>
      <c r="BX81" s="2" t="str">
        <f t="shared" si="24"/>
        <v/>
      </c>
      <c r="BY81" s="2" t="str">
        <f t="shared" si="25"/>
        <v/>
      </c>
      <c r="BZ81" s="2" t="str">
        <f t="shared" si="26"/>
        <v/>
      </c>
      <c r="CA81" s="2" t="str">
        <f t="shared" si="27"/>
        <v/>
      </c>
      <c r="CB81" s="2" t="str">
        <f t="shared" si="28"/>
        <v/>
      </c>
      <c r="CC81" s="2" t="str">
        <f t="shared" si="29"/>
        <v/>
      </c>
      <c r="CE81" s="2" t="str">
        <f t="shared" si="86"/>
        <v/>
      </c>
      <c r="CF81" s="2" t="str">
        <f t="shared" si="86"/>
        <v/>
      </c>
      <c r="CG81" s="2" t="str">
        <f t="shared" si="86"/>
        <v/>
      </c>
      <c r="CH81" s="2" t="str">
        <f t="shared" si="86"/>
        <v/>
      </c>
      <c r="CI81" s="2" t="str">
        <f t="shared" si="86"/>
        <v/>
      </c>
      <c r="CJ81" s="2" t="str">
        <f t="shared" si="86"/>
        <v/>
      </c>
      <c r="CK81" s="2" t="str">
        <f t="shared" si="86"/>
        <v/>
      </c>
      <c r="CL81" s="2" t="str">
        <f t="shared" si="86"/>
        <v/>
      </c>
      <c r="CM81" s="2" t="str">
        <f t="shared" si="86"/>
        <v/>
      </c>
      <c r="CN81" s="2" t="str">
        <f t="shared" si="86"/>
        <v/>
      </c>
      <c r="CO81" s="2" t="str">
        <f t="shared" si="86"/>
        <v/>
      </c>
      <c r="CP81" s="2" t="str">
        <f t="shared" si="86"/>
        <v/>
      </c>
      <c r="CQ81" s="2" t="str">
        <f t="shared" si="86"/>
        <v/>
      </c>
      <c r="CR81" s="2" t="str">
        <f t="shared" si="86"/>
        <v/>
      </c>
      <c r="CS81" s="2" t="str">
        <f t="shared" si="86"/>
        <v/>
      </c>
      <c r="CU81" s="2" t="str">
        <f t="shared" si="31"/>
        <v/>
      </c>
      <c r="CV81" s="2" t="str">
        <f t="shared" si="32"/>
        <v/>
      </c>
      <c r="CW81" s="2" t="str">
        <f t="shared" si="33"/>
        <v/>
      </c>
      <c r="CX81" s="2" t="str">
        <f t="shared" si="34"/>
        <v/>
      </c>
      <c r="CY81" s="2" t="str">
        <f t="shared" si="35"/>
        <v/>
      </c>
      <c r="CZ81" s="2" t="str">
        <f t="shared" si="36"/>
        <v/>
      </c>
      <c r="DA81" s="2" t="str">
        <f t="shared" si="37"/>
        <v/>
      </c>
      <c r="DB81" s="2" t="str">
        <f t="shared" si="38"/>
        <v/>
      </c>
      <c r="DC81" s="2" t="str">
        <f t="shared" si="39"/>
        <v/>
      </c>
      <c r="DD81" s="2" t="str">
        <f t="shared" si="40"/>
        <v/>
      </c>
      <c r="DE81" s="2" t="str">
        <f t="shared" si="41"/>
        <v/>
      </c>
      <c r="DF81" s="2" t="str">
        <f t="shared" si="42"/>
        <v/>
      </c>
      <c r="DG81" s="2" t="str">
        <f t="shared" si="43"/>
        <v/>
      </c>
      <c r="DH81" s="2" t="str">
        <f t="shared" si="44"/>
        <v/>
      </c>
      <c r="DI81" s="2" t="str">
        <f t="shared" si="45"/>
        <v/>
      </c>
      <c r="DK81" s="2">
        <f t="shared" si="95"/>
        <v>64.188444021284042</v>
      </c>
      <c r="DL81" s="2">
        <f t="shared" si="95"/>
        <v>65.964614164904859</v>
      </c>
      <c r="DM81" s="2">
        <f t="shared" si="95"/>
        <v>68.307891573542719</v>
      </c>
      <c r="DN81" s="2">
        <f t="shared" si="95"/>
        <v>71.922211498257852</v>
      </c>
      <c r="DO81" s="2">
        <f t="shared" si="95"/>
        <v>72.388825128359997</v>
      </c>
      <c r="DP81" s="2">
        <f t="shared" si="95"/>
        <v>71.337942160278772</v>
      </c>
      <c r="DQ81" s="2">
        <f t="shared" si="95"/>
        <v>72.558071428571409</v>
      </c>
      <c r="DR81" s="2">
        <f t="shared" si="95"/>
        <v>75.154277298311456</v>
      </c>
      <c r="DS81" s="2">
        <f t="shared" si="95"/>
        <v>72.697202647992128</v>
      </c>
      <c r="DT81" s="2">
        <f t="shared" si="95"/>
        <v>69.786156794425082</v>
      </c>
      <c r="DU81" s="2">
        <f t="shared" si="95"/>
        <v>67.739743589743597</v>
      </c>
      <c r="DV81" s="2">
        <f t="shared" si="95"/>
        <v>66.796350607287451</v>
      </c>
      <c r="DW81" s="2">
        <f t="shared" si="95"/>
        <v>67.75517213883677</v>
      </c>
      <c r="DX81" s="2">
        <f t="shared" si="95"/>
        <v>64.788536695862277</v>
      </c>
      <c r="DY81" s="2">
        <f t="shared" si="95"/>
        <v>62.048778206778209</v>
      </c>
      <c r="EA81" s="2">
        <f t="shared" si="96"/>
        <v>52.318380160893561</v>
      </c>
      <c r="EB81" s="2">
        <f t="shared" si="96"/>
        <v>52.849886340190118</v>
      </c>
      <c r="EC81" s="2">
        <f t="shared" si="96"/>
        <v>54.49867691408533</v>
      </c>
      <c r="ED81" s="2">
        <f t="shared" si="96"/>
        <v>55.478650467053797</v>
      </c>
      <c r="EE81" s="2">
        <f t="shared" si="96"/>
        <v>57.666334012911967</v>
      </c>
      <c r="EF81" s="2">
        <f t="shared" si="96"/>
        <v>57.718120568253106</v>
      </c>
      <c r="EG81" s="2">
        <f t="shared" si="96"/>
        <v>58.780852177660009</v>
      </c>
      <c r="EH81" s="2">
        <f t="shared" si="96"/>
        <v>62.446301817546306</v>
      </c>
      <c r="EI81" s="2">
        <f t="shared" si="96"/>
        <v>58.874238455862354</v>
      </c>
      <c r="EJ81" s="2">
        <f t="shared" si="96"/>
        <v>59.408349069069075</v>
      </c>
      <c r="EK81" s="2">
        <f t="shared" si="96"/>
        <v>56.544437706318668</v>
      </c>
      <c r="EL81" s="2">
        <f t="shared" si="96"/>
        <v>55.929946784341148</v>
      </c>
      <c r="EM81" s="2">
        <f t="shared" si="96"/>
        <v>53.906967430219076</v>
      </c>
      <c r="EN81" s="2">
        <f t="shared" si="96"/>
        <v>56.704561028842498</v>
      </c>
      <c r="EO81" s="2">
        <f t="shared" si="96"/>
        <v>57.133036775589204</v>
      </c>
      <c r="EQ81" s="2">
        <f t="shared" si="97"/>
        <v>51.332133299334593</v>
      </c>
      <c r="ER81" s="2">
        <f t="shared" si="97"/>
        <v>52.153755327464758</v>
      </c>
      <c r="ES81" s="2">
        <f t="shared" si="97"/>
        <v>54.123156151106443</v>
      </c>
      <c r="ET81" s="2">
        <f t="shared" si="97"/>
        <v>55.045579192210248</v>
      </c>
      <c r="EU81" s="2">
        <f t="shared" si="97"/>
        <v>57.847484439380985</v>
      </c>
      <c r="EV81" s="2">
        <f t="shared" si="97"/>
        <v>57.718120568253106</v>
      </c>
      <c r="EW81" s="2">
        <f t="shared" si="97"/>
        <v>58.857972560839613</v>
      </c>
      <c r="EX81" s="2">
        <f t="shared" si="97"/>
        <v>61.882518167910362</v>
      </c>
      <c r="EY81" s="2">
        <f t="shared" si="97"/>
        <v>58.730275428059876</v>
      </c>
      <c r="EZ81" s="2">
        <f t="shared" si="97"/>
        <v>59.050301074167642</v>
      </c>
      <c r="FA81" s="2">
        <f t="shared" si="97"/>
        <v>56.099821409526896</v>
      </c>
      <c r="FB81" s="2">
        <f t="shared" si="97"/>
        <v>55.929946784341148</v>
      </c>
      <c r="FC81" s="2">
        <f t="shared" si="97"/>
        <v>54.012263172686005</v>
      </c>
      <c r="FD81" s="2">
        <f t="shared" si="97"/>
        <v>55.61205530278896</v>
      </c>
      <c r="FE81" s="2">
        <f t="shared" si="97"/>
        <v>59.098816082179681</v>
      </c>
      <c r="FG81" s="2">
        <f t="shared" si="98"/>
        <v>0.75391921813755614</v>
      </c>
      <c r="FH81" s="2">
        <f t="shared" si="98"/>
        <v>0.71919217942679914</v>
      </c>
      <c r="FI81" s="2">
        <f t="shared" si="98"/>
        <v>0.71460023878671408</v>
      </c>
      <c r="FJ81" s="2">
        <f t="shared" si="98"/>
        <v>0.70849896813075885</v>
      </c>
      <c r="FK81" s="2">
        <f t="shared" si="98"/>
        <v>0.71881651708460192</v>
      </c>
      <c r="FL81" s="2">
        <f t="shared" si="98"/>
        <v>0.71087073686657121</v>
      </c>
      <c r="FM81" s="2">
        <f t="shared" si="98"/>
        <v>0.69730883634771779</v>
      </c>
      <c r="FN81" s="2">
        <f t="shared" si="98"/>
        <v>0.6802916371145562</v>
      </c>
      <c r="FO81" s="2">
        <f t="shared" si="98"/>
        <v>0.68543132900817494</v>
      </c>
      <c r="FP81" s="2">
        <f t="shared" si="98"/>
        <v>0.69257492801645382</v>
      </c>
      <c r="FQ81" s="2">
        <f t="shared" si="98"/>
        <v>0.67712713789532741</v>
      </c>
      <c r="FR81" s="2">
        <f t="shared" si="98"/>
        <v>0.67526791157331512</v>
      </c>
      <c r="FS81" s="2">
        <f t="shared" si="98"/>
        <v>0.6831491581751048</v>
      </c>
      <c r="FT81" s="2">
        <f t="shared" si="98"/>
        <v>0.7157199960809254</v>
      </c>
      <c r="FU81" s="2">
        <f t="shared" si="98"/>
        <v>0.66700691107118493</v>
      </c>
      <c r="FW81" s="2">
        <f t="shared" si="87"/>
        <v>3.4468018896743636E-4</v>
      </c>
      <c r="FX81" s="2">
        <f t="shared" si="87"/>
        <v>2.8876200979750978E-4</v>
      </c>
      <c r="FY81" s="2">
        <f t="shared" si="87"/>
        <v>3.0366426855066905E-4</v>
      </c>
      <c r="FZ81" s="2">
        <f t="shared" si="87"/>
        <v>3.037651865568926E-4</v>
      </c>
      <c r="GA81" s="2">
        <f t="shared" si="87"/>
        <v>2.6275494329140991E-4</v>
      </c>
      <c r="GB81" s="2">
        <f t="shared" si="87"/>
        <v>2.7040497292761762E-4</v>
      </c>
      <c r="GC81" s="2">
        <f t="shared" si="87"/>
        <v>2.5954593856241184E-4</v>
      </c>
      <c r="GD81" s="2">
        <f t="shared" si="87"/>
        <v>2.8206123372702857E-4</v>
      </c>
      <c r="GE81" s="2">
        <f t="shared" si="87"/>
        <v>3.0961099022001692E-4</v>
      </c>
      <c r="GF81" s="2">
        <f t="shared" si="87"/>
        <v>2.9966375164019565E-4</v>
      </c>
      <c r="GG81" s="2">
        <f t="shared" si="87"/>
        <v>3.1385104721757206E-4</v>
      </c>
      <c r="GH81" s="2">
        <f t="shared" si="87"/>
        <v>2.8895266149096772E-4</v>
      </c>
      <c r="GI81" s="2">
        <f t="shared" si="87"/>
        <v>2.4841536622630778E-4</v>
      </c>
      <c r="GJ81" s="2">
        <f t="shared" si="87"/>
        <v>1.9087313136463606E-4</v>
      </c>
      <c r="GK81" s="2">
        <f t="shared" si="87"/>
        <v>1.5828495088218188E-4</v>
      </c>
      <c r="GM81" s="86">
        <f t="shared" si="88"/>
        <v>0.22882391968802812</v>
      </c>
      <c r="GN81" s="86">
        <f t="shared" si="88"/>
        <v>0.20848346152996716</v>
      </c>
      <c r="GO81" s="86">
        <f t="shared" si="88"/>
        <v>0.21309981111738219</v>
      </c>
      <c r="GP81" s="86">
        <f t="shared" si="88"/>
        <v>0.21818651393286465</v>
      </c>
      <c r="GQ81" s="86">
        <f t="shared" si="88"/>
        <v>0.22227265599280083</v>
      </c>
      <c r="GR81" s="86">
        <f t="shared" si="88"/>
        <v>0.22310304214013996</v>
      </c>
      <c r="GS81" s="86">
        <f t="shared" si="88"/>
        <v>0.19094986394774349</v>
      </c>
      <c r="GT81" s="86">
        <f t="shared" si="88"/>
        <v>0.16331215601284579</v>
      </c>
      <c r="GU81" s="86">
        <f t="shared" si="88"/>
        <v>0.1864460523674657</v>
      </c>
      <c r="GV81" s="86">
        <f t="shared" si="88"/>
        <v>0.17871053422787653</v>
      </c>
      <c r="GW81" s="86">
        <f t="shared" si="88"/>
        <v>0.16756831541046002</v>
      </c>
      <c r="GX81" s="86">
        <f t="shared" si="88"/>
        <v>0.16021990749480081</v>
      </c>
      <c r="GY81" s="86">
        <f t="shared" si="88"/>
        <v>0.17280053757190553</v>
      </c>
      <c r="GZ81" s="86">
        <f t="shared" si="88"/>
        <v>0.2201954365125337</v>
      </c>
      <c r="HA81" s="86">
        <f t="shared" si="88"/>
        <v>0.17049300556572142</v>
      </c>
      <c r="HC81" s="86">
        <f t="shared" si="78"/>
        <v>3.3062083697370394E-5</v>
      </c>
      <c r="HD81" s="86">
        <f t="shared" si="78"/>
        <v>4.2175644492589204E-6</v>
      </c>
      <c r="HE81" s="86">
        <f t="shared" si="78"/>
        <v>5.53093670487591E-6</v>
      </c>
      <c r="HF81" s="86">
        <f t="shared" si="78"/>
        <v>2.8444984147257603E-6</v>
      </c>
      <c r="HG81" s="86">
        <f t="shared" si="92"/>
        <v>2.9799152980025969E-6</v>
      </c>
      <c r="HH81" s="86">
        <f t="shared" si="92"/>
        <v>1.2118097388782533E-6</v>
      </c>
      <c r="HI81" s="86">
        <f t="shared" si="92"/>
        <v>9.368370167095993E-7</v>
      </c>
      <c r="HJ81" s="86">
        <f t="shared" si="92"/>
        <v>5.2527239731002232E-7</v>
      </c>
      <c r="HK81" s="86">
        <f t="shared" si="92"/>
        <v>8.6685692325453777E-7</v>
      </c>
      <c r="HL81" s="86">
        <f t="shared" si="92"/>
        <v>1.141613222586765E-6</v>
      </c>
      <c r="HM81" s="86">
        <f t="shared" si="92"/>
        <v>4.1945196705117551E-7</v>
      </c>
      <c r="HN81" s="86">
        <f t="shared" si="92"/>
        <v>5.8762361487765986E-7</v>
      </c>
      <c r="HO81" s="86">
        <f t="shared" si="92"/>
        <v>1.5982006736077193E-6</v>
      </c>
      <c r="HP81" s="86">
        <f t="shared" si="92"/>
        <v>3.4857622359438239E-6</v>
      </c>
      <c r="HQ81" s="86">
        <f t="shared" si="92"/>
        <v>5.774296260550907E-8</v>
      </c>
      <c r="HS81" s="86">
        <f t="shared" si="89"/>
        <v>4.1891114330648453E-31</v>
      </c>
      <c r="HT81" s="86">
        <f t="shared" si="89"/>
        <v>4.0685725617587791E-38</v>
      </c>
      <c r="HU81" s="86">
        <f t="shared" si="89"/>
        <v>5.6106169448134901E-38</v>
      </c>
      <c r="HV81" s="86">
        <f t="shared" si="89"/>
        <v>3.0560324678156065E-42</v>
      </c>
      <c r="HW81" s="86">
        <f t="shared" si="89"/>
        <v>1.0391106341196795E-41</v>
      </c>
      <c r="HX81" s="86">
        <f t="shared" si="89"/>
        <v>4.4908473212186116E-46</v>
      </c>
      <c r="HY81" s="86">
        <f t="shared" si="89"/>
        <v>1.2901781051259511E-45</v>
      </c>
      <c r="HZ81" s="86">
        <f t="shared" si="89"/>
        <v>4.2406049021691071E-47</v>
      </c>
      <c r="IA81" s="86">
        <f t="shared" si="89"/>
        <v>4.4367858938185333E-46</v>
      </c>
      <c r="IB81" s="86">
        <f t="shared" si="89"/>
        <v>9.0552140426230081E-44</v>
      </c>
      <c r="IC81" s="86">
        <f t="shared" si="89"/>
        <v>3.8573993614045421E-48</v>
      </c>
      <c r="ID81" s="86">
        <f t="shared" si="89"/>
        <v>3.6851897260125904E-46</v>
      </c>
      <c r="IE81" s="86">
        <f t="shared" si="89"/>
        <v>7.6538938904900474E-43</v>
      </c>
      <c r="IF81" s="86">
        <f t="shared" si="89"/>
        <v>5.1948434633890436E-27</v>
      </c>
      <c r="IG81" s="86">
        <f t="shared" si="89"/>
        <v>4.0270935403516485E-21</v>
      </c>
      <c r="II81" s="86">
        <f t="shared" si="90"/>
        <v>1.8494832712237914E-117</v>
      </c>
      <c r="IJ81" s="86">
        <f t="shared" si="90"/>
        <v>2.2135373772912721E-169</v>
      </c>
      <c r="IK81" s="86">
        <f t="shared" si="90"/>
        <v>1.8542708905287746E-168</v>
      </c>
      <c r="IL81" s="86">
        <f t="shared" si="90"/>
        <v>6.6332596479894029E-186</v>
      </c>
      <c r="IM81" s="86">
        <f t="shared" si="90"/>
        <v>2.5718217886133515E-180</v>
      </c>
      <c r="IN81" s="86">
        <f t="shared" si="90"/>
        <v>2.8506025238497637E-199</v>
      </c>
      <c r="IO81" s="86">
        <f t="shared" si="90"/>
        <v>4.1483044269641809E-197</v>
      </c>
      <c r="IP81" s="86">
        <f t="shared" si="90"/>
        <v>2.4220349760246666E-202</v>
      </c>
      <c r="IQ81" s="86">
        <f t="shared" si="90"/>
        <v>3.9547078839386616E-198</v>
      </c>
      <c r="IR81" s="86">
        <f t="shared" si="90"/>
        <v>8.3138152266205365E-188</v>
      </c>
      <c r="IS81" s="86">
        <f t="shared" si="90"/>
        <v>7.0926651384654273E-208</v>
      </c>
      <c r="IT81" s="86">
        <f t="shared" si="90"/>
        <v>6.7181913389395085E-199</v>
      </c>
      <c r="IU81" s="86">
        <f t="shared" si="90"/>
        <v>1.3877910974034392E-184</v>
      </c>
      <c r="IV81" s="86">
        <f t="shared" si="90"/>
        <v>5.165187891482716E-81</v>
      </c>
      <c r="IW81" s="86">
        <f t="shared" si="90"/>
        <v>1.6612833142250715E-56</v>
      </c>
      <c r="IY81" s="86">
        <f t="shared" si="91"/>
        <v>0.2288569817717255</v>
      </c>
      <c r="IZ81" s="86">
        <f t="shared" si="91"/>
        <v>0.20848767909441643</v>
      </c>
      <c r="JA81" s="86">
        <f t="shared" si="91"/>
        <v>0.21310534205408707</v>
      </c>
      <c r="JB81" s="86">
        <f t="shared" si="91"/>
        <v>0.21818935843127937</v>
      </c>
      <c r="JC81" s="86">
        <f t="shared" si="91"/>
        <v>0.22227563590809882</v>
      </c>
      <c r="JD81" s="86">
        <f t="shared" si="91"/>
        <v>0.22310425394987884</v>
      </c>
      <c r="JE81" s="86">
        <f t="shared" si="91"/>
        <v>0.19095080078476021</v>
      </c>
      <c r="JF81" s="86">
        <f t="shared" si="91"/>
        <v>0.16331268128524309</v>
      </c>
      <c r="JG81" s="86">
        <f t="shared" si="91"/>
        <v>0.18644691922438894</v>
      </c>
      <c r="JH81" s="86">
        <f t="shared" si="91"/>
        <v>0.17871167584109912</v>
      </c>
      <c r="JI81" s="86">
        <f t="shared" si="91"/>
        <v>0.16756873486242707</v>
      </c>
      <c r="JJ81" s="86">
        <f t="shared" si="91"/>
        <v>0.16022049511841568</v>
      </c>
      <c r="JK81" s="86">
        <f t="shared" si="91"/>
        <v>0.17280213577257914</v>
      </c>
      <c r="JL81" s="86">
        <f t="shared" si="91"/>
        <v>0.22019892227476964</v>
      </c>
      <c r="JM81" s="86">
        <f t="shared" si="91"/>
        <v>0.17049306330868402</v>
      </c>
    </row>
    <row r="82" spans="2:273" x14ac:dyDescent="0.25">
      <c r="B82" s="2">
        <v>55</v>
      </c>
      <c r="C82" s="37">
        <v>180.88499999999999</v>
      </c>
      <c r="D82" s="37">
        <v>179.34399999999999</v>
      </c>
      <c r="E82" s="37">
        <v>188.21299999999999</v>
      </c>
      <c r="F82" s="37">
        <v>189.88499999999999</v>
      </c>
      <c r="G82" s="37">
        <v>182.541</v>
      </c>
      <c r="H82" s="37">
        <v>190.29499999999999</v>
      </c>
      <c r="I82" s="37">
        <v>175.95099999999999</v>
      </c>
      <c r="J82" s="37">
        <v>167.148</v>
      </c>
      <c r="K82" s="37">
        <v>177.15</v>
      </c>
      <c r="L82" s="37">
        <v>168.85</v>
      </c>
      <c r="M82" s="37">
        <v>164.71700000000001</v>
      </c>
      <c r="N82" s="37">
        <v>160.85</v>
      </c>
      <c r="O82" s="37">
        <v>165.86699999999999</v>
      </c>
      <c r="P82" s="37">
        <v>174.833</v>
      </c>
      <c r="Q82" s="37">
        <v>140.066</v>
      </c>
      <c r="S82" s="4">
        <f t="shared" si="93"/>
        <v>169.98960014769645</v>
      </c>
      <c r="T82" s="4">
        <f t="shared" si="93"/>
        <v>167.76081539764482</v>
      </c>
      <c r="U82" s="4">
        <f t="shared" si="93"/>
        <v>175.33026580815007</v>
      </c>
      <c r="V82" s="4">
        <f t="shared" si="93"/>
        <v>176.98393248897594</v>
      </c>
      <c r="W82" s="4">
        <f t="shared" si="93"/>
        <v>173.20819093895366</v>
      </c>
      <c r="X82" s="4">
        <f t="shared" si="93"/>
        <v>177.14874494131868</v>
      </c>
      <c r="Y82" s="4">
        <f t="shared" si="93"/>
        <v>166.25171419749088</v>
      </c>
      <c r="Z82" s="4">
        <f t="shared" si="93"/>
        <v>159.99642960319645</v>
      </c>
      <c r="AA82" s="4">
        <f t="shared" si="93"/>
        <v>169.31115948411545</v>
      </c>
      <c r="AB82" s="4">
        <f t="shared" si="93"/>
        <v>160.13879838737824</v>
      </c>
      <c r="AC82" s="4">
        <f t="shared" si="93"/>
        <v>156.06412971800714</v>
      </c>
      <c r="AD82" s="4">
        <f t="shared" si="93"/>
        <v>152.5256444889676</v>
      </c>
      <c r="AE82" s="4">
        <f t="shared" si="93"/>
        <v>156.51024756865613</v>
      </c>
      <c r="AF82" s="4">
        <f t="shared" si="93"/>
        <v>167.57932355878773</v>
      </c>
      <c r="AG82" s="4">
        <f t="shared" si="93"/>
        <v>135.7863339259801</v>
      </c>
      <c r="AI82" s="4">
        <f t="shared" si="94"/>
        <v>10.895399852303541</v>
      </c>
      <c r="AJ82" s="4">
        <f t="shared" si="94"/>
        <v>11.583184602355175</v>
      </c>
      <c r="AK82" s="4">
        <f t="shared" si="94"/>
        <v>12.88273419184992</v>
      </c>
      <c r="AL82" s="4">
        <f t="shared" si="94"/>
        <v>12.901067511024053</v>
      </c>
      <c r="AM82" s="4">
        <f t="shared" si="94"/>
        <v>9.3328090610463335</v>
      </c>
      <c r="AN82" s="4">
        <f t="shared" si="94"/>
        <v>13.146255058681305</v>
      </c>
      <c r="AO82" s="4">
        <f t="shared" si="94"/>
        <v>9.6992858025091095</v>
      </c>
      <c r="AP82" s="4">
        <f t="shared" si="94"/>
        <v>7.1515703968035496</v>
      </c>
      <c r="AQ82" s="4">
        <f t="shared" si="94"/>
        <v>7.8388405158845558</v>
      </c>
      <c r="AR82" s="4">
        <f t="shared" si="94"/>
        <v>8.7112016126217497</v>
      </c>
      <c r="AS82" s="4">
        <f t="shared" si="94"/>
        <v>8.6528702819928753</v>
      </c>
      <c r="AT82" s="4">
        <f t="shared" si="94"/>
        <v>8.3243555110323939</v>
      </c>
      <c r="AU82" s="4">
        <f t="shared" si="94"/>
        <v>9.3567524313438639</v>
      </c>
      <c r="AV82" s="4">
        <f t="shared" si="94"/>
        <v>7.2536764412122636</v>
      </c>
      <c r="AW82" s="4">
        <f t="shared" si="94"/>
        <v>4.2796660740199002</v>
      </c>
      <c r="AY82" s="2">
        <f t="shared" si="85"/>
        <v>54.963406469738267</v>
      </c>
      <c r="AZ82" s="2">
        <f t="shared" si="85"/>
        <v>56.222584985470654</v>
      </c>
      <c r="BA82" s="2">
        <f t="shared" si="85"/>
        <v>58.113278855956501</v>
      </c>
      <c r="BB82" s="2">
        <f t="shared" si="85"/>
        <v>59.934284982189673</v>
      </c>
      <c r="BC82" s="2">
        <f t="shared" si="85"/>
        <v>61.491921984866813</v>
      </c>
      <c r="BD82" s="2">
        <f t="shared" si="85"/>
        <v>61.350474699529101</v>
      </c>
      <c r="BE82" s="2">
        <f t="shared" si="85"/>
        <v>62.642454694769732</v>
      </c>
      <c r="BF82" s="2">
        <f t="shared" si="85"/>
        <v>66.184915170837215</v>
      </c>
      <c r="BG82" s="2">
        <f t="shared" si="85"/>
        <v>62.898608159652539</v>
      </c>
      <c r="BH82" s="2">
        <f t="shared" si="85"/>
        <v>62.313066795233674</v>
      </c>
      <c r="BI82" s="2">
        <f t="shared" si="85"/>
        <v>59.871734096865211</v>
      </c>
      <c r="BJ82" s="2">
        <f t="shared" si="85"/>
        <v>59.190968343662242</v>
      </c>
      <c r="BK82" s="2">
        <f t="shared" si="85"/>
        <v>57.988527177801537</v>
      </c>
      <c r="BL82" s="2">
        <f t="shared" si="85"/>
        <v>58.761372258045405</v>
      </c>
      <c r="BM82" s="2">
        <f t="shared" si="85"/>
        <v>58.626340744182251</v>
      </c>
      <c r="BO82" s="2" t="str">
        <f t="shared" si="15"/>
        <v/>
      </c>
      <c r="BP82" s="2" t="str">
        <f t="shared" si="16"/>
        <v/>
      </c>
      <c r="BQ82" s="2" t="str">
        <f t="shared" si="17"/>
        <v/>
      </c>
      <c r="BR82" s="2" t="str">
        <f t="shared" si="18"/>
        <v/>
      </c>
      <c r="BS82" s="2" t="str">
        <f t="shared" si="19"/>
        <v/>
      </c>
      <c r="BT82" s="2" t="str">
        <f t="shared" si="20"/>
        <v/>
      </c>
      <c r="BU82" s="2" t="str">
        <f t="shared" si="21"/>
        <v/>
      </c>
      <c r="BV82" s="2" t="str">
        <f t="shared" si="22"/>
        <v/>
      </c>
      <c r="BW82" s="2" t="str">
        <f t="shared" si="23"/>
        <v/>
      </c>
      <c r="BX82" s="2" t="str">
        <f t="shared" si="24"/>
        <v/>
      </c>
      <c r="BY82" s="2" t="str">
        <f t="shared" si="25"/>
        <v/>
      </c>
      <c r="BZ82" s="2" t="str">
        <f t="shared" si="26"/>
        <v/>
      </c>
      <c r="CA82" s="2" t="str">
        <f t="shared" si="27"/>
        <v/>
      </c>
      <c r="CB82" s="2" t="str">
        <f t="shared" si="28"/>
        <v/>
      </c>
      <c r="CC82" s="2" t="str">
        <f t="shared" si="29"/>
        <v/>
      </c>
      <c r="CE82" s="2" t="str">
        <f t="shared" si="86"/>
        <v/>
      </c>
      <c r="CF82" s="2" t="str">
        <f t="shared" si="86"/>
        <v/>
      </c>
      <c r="CG82" s="2" t="str">
        <f t="shared" si="86"/>
        <v/>
      </c>
      <c r="CH82" s="2" t="str">
        <f t="shared" si="86"/>
        <v/>
      </c>
      <c r="CI82" s="2" t="str">
        <f t="shared" si="86"/>
        <v/>
      </c>
      <c r="CJ82" s="2" t="str">
        <f t="shared" si="86"/>
        <v/>
      </c>
      <c r="CK82" s="2" t="str">
        <f t="shared" si="86"/>
        <v/>
      </c>
      <c r="CL82" s="2" t="str">
        <f t="shared" si="86"/>
        <v/>
      </c>
      <c r="CM82" s="2" t="str">
        <f t="shared" si="86"/>
        <v/>
      </c>
      <c r="CN82" s="2" t="str">
        <f t="shared" si="86"/>
        <v/>
      </c>
      <c r="CO82" s="2" t="str">
        <f t="shared" si="86"/>
        <v/>
      </c>
      <c r="CP82" s="2" t="str">
        <f t="shared" si="86"/>
        <v/>
      </c>
      <c r="CQ82" s="2" t="str">
        <f t="shared" si="86"/>
        <v/>
      </c>
      <c r="CR82" s="2" t="str">
        <f t="shared" si="86"/>
        <v/>
      </c>
      <c r="CS82" s="2" t="str">
        <f t="shared" si="86"/>
        <v/>
      </c>
      <c r="CU82" s="2" t="str">
        <f t="shared" si="31"/>
        <v/>
      </c>
      <c r="CV82" s="2" t="str">
        <f t="shared" si="32"/>
        <v/>
      </c>
      <c r="CW82" s="2" t="str">
        <f t="shared" si="33"/>
        <v/>
      </c>
      <c r="CX82" s="2" t="str">
        <f t="shared" si="34"/>
        <v/>
      </c>
      <c r="CY82" s="2" t="str">
        <f t="shared" si="35"/>
        <v/>
      </c>
      <c r="CZ82" s="2" t="str">
        <f t="shared" si="36"/>
        <v/>
      </c>
      <c r="DA82" s="2" t="str">
        <f t="shared" si="37"/>
        <v/>
      </c>
      <c r="DB82" s="2" t="str">
        <f t="shared" si="38"/>
        <v/>
      </c>
      <c r="DC82" s="2" t="str">
        <f t="shared" si="39"/>
        <v/>
      </c>
      <c r="DD82" s="2" t="str">
        <f t="shared" si="40"/>
        <v/>
      </c>
      <c r="DE82" s="2" t="str">
        <f t="shared" si="41"/>
        <v/>
      </c>
      <c r="DF82" s="2" t="str">
        <f t="shared" si="42"/>
        <v/>
      </c>
      <c r="DG82" s="2" t="str">
        <f t="shared" si="43"/>
        <v/>
      </c>
      <c r="DH82" s="2" t="str">
        <f t="shared" si="44"/>
        <v/>
      </c>
      <c r="DI82" s="2" t="str">
        <f t="shared" si="45"/>
        <v/>
      </c>
      <c r="DK82" s="2">
        <f t="shared" si="95"/>
        <v>64.455244766766583</v>
      </c>
      <c r="DL82" s="2">
        <f t="shared" si="95"/>
        <v>66.199489006342489</v>
      </c>
      <c r="DM82" s="2">
        <f t="shared" si="95"/>
        <v>68.56192524916942</v>
      </c>
      <c r="DN82" s="2">
        <f t="shared" si="95"/>
        <v>72.239600696864116</v>
      </c>
      <c r="DO82" s="2">
        <f t="shared" si="95"/>
        <v>72.628039867109621</v>
      </c>
      <c r="DP82" s="2">
        <f t="shared" si="95"/>
        <v>71.558706620209094</v>
      </c>
      <c r="DQ82" s="2">
        <f t="shared" si="95"/>
        <v>72.768397386759574</v>
      </c>
      <c r="DR82" s="2">
        <f t="shared" si="95"/>
        <v>75.37681772983116</v>
      </c>
      <c r="DS82" s="2">
        <f t="shared" si="95"/>
        <v>72.949645584856114</v>
      </c>
      <c r="DT82" s="2">
        <f t="shared" si="95"/>
        <v>69.954057142857138</v>
      </c>
      <c r="DU82" s="2">
        <f t="shared" si="95"/>
        <v>67.951589743589764</v>
      </c>
      <c r="DV82" s="2">
        <f t="shared" si="95"/>
        <v>67.031964777327929</v>
      </c>
      <c r="DW82" s="2">
        <f t="shared" si="95"/>
        <v>68.03104221388368</v>
      </c>
      <c r="DX82" s="2">
        <f t="shared" si="95"/>
        <v>64.969317275747514</v>
      </c>
      <c r="DY82" s="2">
        <f t="shared" si="95"/>
        <v>62.211871514371524</v>
      </c>
      <c r="EA82" s="2">
        <f t="shared" si="96"/>
        <v>52.138328236154514</v>
      </c>
      <c r="EB82" s="2">
        <f t="shared" si="96"/>
        <v>52.670166030838246</v>
      </c>
      <c r="EC82" s="2">
        <f t="shared" si="96"/>
        <v>54.307606545879601</v>
      </c>
      <c r="ED82" s="2">
        <f t="shared" si="96"/>
        <v>55.31712052511994</v>
      </c>
      <c r="EE82" s="2">
        <f t="shared" si="96"/>
        <v>57.518971382187459</v>
      </c>
      <c r="EF82" s="2">
        <f t="shared" si="96"/>
        <v>57.563852812552462</v>
      </c>
      <c r="EG82" s="2">
        <f t="shared" si="96"/>
        <v>58.633664804008291</v>
      </c>
      <c r="EH82" s="2">
        <f t="shared" si="96"/>
        <v>62.245449260165437</v>
      </c>
      <c r="EI82" s="2">
        <f t="shared" si="96"/>
        <v>58.691774010641183</v>
      </c>
      <c r="EJ82" s="2">
        <f t="shared" si="96"/>
        <v>59.219927927927934</v>
      </c>
      <c r="EK82" s="2">
        <f t="shared" si="96"/>
        <v>56.358247310575145</v>
      </c>
      <c r="EL82" s="2">
        <f t="shared" si="96"/>
        <v>55.752061992698756</v>
      </c>
      <c r="EM82" s="2">
        <f t="shared" si="96"/>
        <v>53.740513456522443</v>
      </c>
      <c r="EN82" s="2">
        <f t="shared" si="96"/>
        <v>56.51287718460194</v>
      </c>
      <c r="EO82" s="2">
        <f t="shared" si="96"/>
        <v>56.993337083001251</v>
      </c>
      <c r="EQ82" s="2">
        <f t="shared" si="97"/>
        <v>51.17347564233328</v>
      </c>
      <c r="ER82" s="2">
        <f t="shared" si="97"/>
        <v>51.98699498121286</v>
      </c>
      <c r="ES82" s="2">
        <f t="shared" si="97"/>
        <v>53.939317233997002</v>
      </c>
      <c r="ET82" s="2">
        <f t="shared" si="97"/>
        <v>54.892555557465727</v>
      </c>
      <c r="EU82" s="2">
        <f t="shared" si="97"/>
        <v>57.696547586948945</v>
      </c>
      <c r="EV82" s="2">
        <f t="shared" si="97"/>
        <v>57.563852812552462</v>
      </c>
      <c r="EW82" s="2">
        <f t="shared" si="97"/>
        <v>58.709302066539642</v>
      </c>
      <c r="EX82" s="2">
        <f t="shared" si="97"/>
        <v>61.6925429162185</v>
      </c>
      <c r="EY82" s="2">
        <f t="shared" si="97"/>
        <v>58.55064316206483</v>
      </c>
      <c r="EZ82" s="2">
        <f t="shared" si="97"/>
        <v>58.868872328804542</v>
      </c>
      <c r="FA82" s="2">
        <f t="shared" si="97"/>
        <v>55.922392945615563</v>
      </c>
      <c r="FB82" s="2">
        <f t="shared" si="97"/>
        <v>55.752061992698756</v>
      </c>
      <c r="FC82" s="2">
        <f t="shared" si="97"/>
        <v>53.84379087326618</v>
      </c>
      <c r="FD82" s="2">
        <f t="shared" si="97"/>
        <v>55.439851585624311</v>
      </c>
      <c r="FE82" s="2">
        <f t="shared" si="97"/>
        <v>58.910805172511544</v>
      </c>
      <c r="FG82" s="2">
        <f t="shared" si="98"/>
        <v>0.77060469108994745</v>
      </c>
      <c r="FH82" s="2">
        <f t="shared" si="98"/>
        <v>0.73741219264934499</v>
      </c>
      <c r="FI82" s="2">
        <f t="shared" si="98"/>
        <v>0.73300758796171028</v>
      </c>
      <c r="FJ82" s="2">
        <f t="shared" si="98"/>
        <v>0.72714957756031173</v>
      </c>
      <c r="FK82" s="2">
        <f t="shared" si="98"/>
        <v>0.73705199315651393</v>
      </c>
      <c r="FL82" s="2">
        <f t="shared" si="98"/>
        <v>0.72942754965364687</v>
      </c>
      <c r="FM82" s="2">
        <f t="shared" si="98"/>
        <v>0.71638880732335997</v>
      </c>
      <c r="FN82" s="2">
        <f t="shared" si="98"/>
        <v>0.69998276153228367</v>
      </c>
      <c r="FO82" s="2">
        <f t="shared" si="98"/>
        <v>0.70494319316715404</v>
      </c>
      <c r="FP82" s="2">
        <f t="shared" si="98"/>
        <v>0.71182998172953305</v>
      </c>
      <c r="FQ82" s="2">
        <f t="shared" si="98"/>
        <v>0.69692633569874773</v>
      </c>
      <c r="FR82" s="2">
        <f t="shared" si="98"/>
        <v>0.69512978820618943</v>
      </c>
      <c r="FS82" s="2">
        <f t="shared" si="98"/>
        <v>0.7027411887154712</v>
      </c>
      <c r="FT82" s="2">
        <f t="shared" si="98"/>
        <v>0.73408199943526153</v>
      </c>
      <c r="FU82" s="2">
        <f t="shared" si="98"/>
        <v>0.68713996244584552</v>
      </c>
      <c r="FW82" s="2">
        <f t="shared" si="87"/>
        <v>3.7792174438918086E-4</v>
      </c>
      <c r="FX82" s="2">
        <f t="shared" si="87"/>
        <v>3.1661242703655317E-4</v>
      </c>
      <c r="FY82" s="2">
        <f t="shared" si="87"/>
        <v>3.3295149494000169E-4</v>
      </c>
      <c r="FZ82" s="2">
        <f t="shared" si="87"/>
        <v>3.3306214284895295E-4</v>
      </c>
      <c r="GA82" s="2">
        <f t="shared" si="87"/>
        <v>2.8809776293415603E-4</v>
      </c>
      <c r="GB82" s="2">
        <f t="shared" si="87"/>
        <v>2.9648542217756952E-4</v>
      </c>
      <c r="GC82" s="2">
        <f t="shared" si="87"/>
        <v>2.8457933651550614E-4</v>
      </c>
      <c r="GD82" s="2">
        <f t="shared" si="87"/>
        <v>3.0926557678931545E-4</v>
      </c>
      <c r="GE82" s="2">
        <f t="shared" si="87"/>
        <v>3.3947155980608684E-4</v>
      </c>
      <c r="GF82" s="2">
        <f t="shared" si="87"/>
        <v>3.2856527069141753E-4</v>
      </c>
      <c r="GG82" s="2">
        <f t="shared" si="87"/>
        <v>3.4412041021946235E-4</v>
      </c>
      <c r="GH82" s="2">
        <f t="shared" si="87"/>
        <v>3.1682146081043642E-4</v>
      </c>
      <c r="GI82" s="2">
        <f t="shared" si="87"/>
        <v>2.723755047212058E-4</v>
      </c>
      <c r="GJ82" s="2">
        <f t="shared" si="87"/>
        <v>2.0928437277920552E-4</v>
      </c>
      <c r="GK82" s="2">
        <f t="shared" si="87"/>
        <v>1.7355334707866738E-4</v>
      </c>
      <c r="GM82" s="86">
        <f t="shared" si="88"/>
        <v>0.27275582060611886</v>
      </c>
      <c r="GN82" s="86">
        <f t="shared" si="88"/>
        <v>0.25591200207358611</v>
      </c>
      <c r="GO82" s="86">
        <f t="shared" si="88"/>
        <v>0.2630580852925683</v>
      </c>
      <c r="GP82" s="86">
        <f t="shared" si="88"/>
        <v>0.27140736942677884</v>
      </c>
      <c r="GQ82" s="86">
        <f t="shared" si="88"/>
        <v>0.27353518019261691</v>
      </c>
      <c r="GR82" s="86">
        <f t="shared" si="88"/>
        <v>0.27699020115468959</v>
      </c>
      <c r="GS82" s="86">
        <f t="shared" si="88"/>
        <v>0.23951591000502204</v>
      </c>
      <c r="GT82" s="86">
        <f t="shared" si="88"/>
        <v>0.20797199426361071</v>
      </c>
      <c r="GU82" s="86">
        <f t="shared" si="88"/>
        <v>0.23715845492985363</v>
      </c>
      <c r="GV82" s="86">
        <f t="shared" si="88"/>
        <v>0.2248498263953301</v>
      </c>
      <c r="GW82" s="86">
        <f t="shared" si="88"/>
        <v>0.2146859948883183</v>
      </c>
      <c r="GX82" s="86">
        <f t="shared" si="88"/>
        <v>0.20533592884302579</v>
      </c>
      <c r="GY82" s="86">
        <f t="shared" si="88"/>
        <v>0.2198213525233782</v>
      </c>
      <c r="GZ82" s="86">
        <f t="shared" si="88"/>
        <v>0.27172195285353357</v>
      </c>
      <c r="HA82" s="86">
        <f t="shared" si="88"/>
        <v>0.22209496027046599</v>
      </c>
      <c r="HC82" s="86">
        <f t="shared" si="78"/>
        <v>5.7920069076311092E-5</v>
      </c>
      <c r="HD82" s="86">
        <f t="shared" si="78"/>
        <v>8.7054310582611838E-6</v>
      </c>
      <c r="HE82" s="86">
        <f t="shared" si="78"/>
        <v>1.1348669606174155E-5</v>
      </c>
      <c r="HF82" s="86">
        <f t="shared" si="78"/>
        <v>6.1828228593689959E-6</v>
      </c>
      <c r="HG82" s="86">
        <f t="shared" si="92"/>
        <v>6.3085048408321781E-6</v>
      </c>
      <c r="HH82" s="86">
        <f t="shared" si="92"/>
        <v>2.7509119782887288E-6</v>
      </c>
      <c r="HI82" s="86">
        <f t="shared" si="92"/>
        <v>2.1258122038937057E-6</v>
      </c>
      <c r="HJ82" s="86">
        <f t="shared" si="92"/>
        <v>1.2371131304992225E-6</v>
      </c>
      <c r="HK82" s="86">
        <f t="shared" si="92"/>
        <v>2.0112070959920352E-6</v>
      </c>
      <c r="HL82" s="86">
        <f t="shared" si="92"/>
        <v>2.5605484101302817E-6</v>
      </c>
      <c r="HM82" s="86">
        <f t="shared" si="92"/>
        <v>1.0180033839730591E-6</v>
      </c>
      <c r="HN82" s="86">
        <f t="shared" si="92"/>
        <v>1.372556511091784E-6</v>
      </c>
      <c r="HO82" s="86">
        <f t="shared" si="92"/>
        <v>3.4616640224414405E-6</v>
      </c>
      <c r="HP82" s="86">
        <f t="shared" si="92"/>
        <v>7.1977941044000534E-6</v>
      </c>
      <c r="HQ82" s="86">
        <f t="shared" si="92"/>
        <v>1.5708510343406453E-7</v>
      </c>
      <c r="HS82" s="86">
        <f t="shared" si="89"/>
        <v>3.1832981297175888E-30</v>
      </c>
      <c r="HT82" s="86">
        <f t="shared" si="89"/>
        <v>5.7789047976233442E-37</v>
      </c>
      <c r="HU82" s="86">
        <f t="shared" si="89"/>
        <v>8.0007521280001936E-37</v>
      </c>
      <c r="HV82" s="86">
        <f t="shared" si="89"/>
        <v>5.8473163012004093E-41</v>
      </c>
      <c r="HW82" s="86">
        <f t="shared" si="89"/>
        <v>1.7733589534083624E-40</v>
      </c>
      <c r="HX82" s="86">
        <f t="shared" si="89"/>
        <v>1.0502403258110358E-44</v>
      </c>
      <c r="HY82" s="86">
        <f t="shared" si="89"/>
        <v>2.8735626036634712E-44</v>
      </c>
      <c r="HZ82" s="86">
        <f t="shared" si="89"/>
        <v>1.0712940258984115E-45</v>
      </c>
      <c r="IA82" s="86">
        <f t="shared" si="89"/>
        <v>1.0836064509452759E-44</v>
      </c>
      <c r="IB82" s="86">
        <f t="shared" si="89"/>
        <v>1.8497012414367705E-42</v>
      </c>
      <c r="IC82" s="86">
        <f t="shared" si="89"/>
        <v>1.1039953051367251E-46</v>
      </c>
      <c r="ID82" s="86">
        <f t="shared" si="89"/>
        <v>8.841388651888563E-45</v>
      </c>
      <c r="IE82" s="86">
        <f t="shared" si="89"/>
        <v>1.3790392881047686E-41</v>
      </c>
      <c r="IF82" s="86">
        <f t="shared" si="89"/>
        <v>3.0307065875310495E-26</v>
      </c>
      <c r="IG82" s="86">
        <f t="shared" si="89"/>
        <v>1.5025139006018763E-20</v>
      </c>
      <c r="II82" s="86">
        <f t="shared" si="90"/>
        <v>8.3187671033268268E-115</v>
      </c>
      <c r="IJ82" s="86">
        <f t="shared" si="90"/>
        <v>1.276275058171424E-165</v>
      </c>
      <c r="IK82" s="86">
        <f t="shared" si="90"/>
        <v>1.0750336695311502E-164</v>
      </c>
      <c r="IL82" s="86">
        <f t="shared" si="90"/>
        <v>9.5322855212420729E-182</v>
      </c>
      <c r="IM82" s="86">
        <f t="shared" si="90"/>
        <v>2.3492777830106436E-176</v>
      </c>
      <c r="IN82" s="86">
        <f t="shared" si="90"/>
        <v>7.1046895015549281E-195</v>
      </c>
      <c r="IO82" s="86">
        <f t="shared" si="90"/>
        <v>8.8071237497944564E-193</v>
      </c>
      <c r="IP82" s="86">
        <f t="shared" si="90"/>
        <v>7.4492728605860291E-198</v>
      </c>
      <c r="IQ82" s="86">
        <f t="shared" si="90"/>
        <v>1.0993466986369666E-193</v>
      </c>
      <c r="IR82" s="86">
        <f t="shared" si="90"/>
        <v>1.2978723471342758E-183</v>
      </c>
      <c r="IS82" s="86">
        <f t="shared" si="90"/>
        <v>3.3369292482878648E-203</v>
      </c>
      <c r="IT82" s="86">
        <f t="shared" si="90"/>
        <v>1.7827971878772101E-194</v>
      </c>
      <c r="IU82" s="86">
        <f t="shared" si="90"/>
        <v>1.4806783445218432E-180</v>
      </c>
      <c r="IV82" s="86">
        <f t="shared" si="90"/>
        <v>2.546489960841056E-79</v>
      </c>
      <c r="IW82" s="86">
        <f t="shared" si="90"/>
        <v>2.3214931684870112E-55</v>
      </c>
      <c r="IY82" s="86">
        <f t="shared" si="91"/>
        <v>0.27281374067519515</v>
      </c>
      <c r="IZ82" s="86">
        <f t="shared" si="91"/>
        <v>0.25592070750464435</v>
      </c>
      <c r="JA82" s="86">
        <f t="shared" si="91"/>
        <v>0.26306943396217447</v>
      </c>
      <c r="JB82" s="86">
        <f t="shared" si="91"/>
        <v>0.2714135522496382</v>
      </c>
      <c r="JC82" s="86">
        <f t="shared" si="91"/>
        <v>0.27354148869745776</v>
      </c>
      <c r="JD82" s="86">
        <f t="shared" si="91"/>
        <v>0.27699295206666785</v>
      </c>
      <c r="JE82" s="86">
        <f t="shared" si="91"/>
        <v>0.23951803581722594</v>
      </c>
      <c r="JF82" s="86">
        <f t="shared" si="91"/>
        <v>0.2079732313767412</v>
      </c>
      <c r="JG82" s="86">
        <f t="shared" si="91"/>
        <v>0.23716046613694963</v>
      </c>
      <c r="JH82" s="86">
        <f t="shared" si="91"/>
        <v>0.22485238694374024</v>
      </c>
      <c r="JI82" s="86">
        <f t="shared" si="91"/>
        <v>0.21468701289170228</v>
      </c>
      <c r="JJ82" s="86">
        <f t="shared" si="91"/>
        <v>0.20533730139953688</v>
      </c>
      <c r="JK82" s="86">
        <f t="shared" si="91"/>
        <v>0.21982481418740063</v>
      </c>
      <c r="JL82" s="86">
        <f t="shared" si="91"/>
        <v>0.27172915064763797</v>
      </c>
      <c r="JM82" s="86">
        <f t="shared" si="91"/>
        <v>0.22209511735556942</v>
      </c>
    </row>
    <row r="83" spans="2:273" x14ac:dyDescent="0.25">
      <c r="B83" s="2">
        <v>56</v>
      </c>
      <c r="C83" s="37">
        <v>195.37700000000001</v>
      </c>
      <c r="D83" s="37">
        <v>195.41</v>
      </c>
      <c r="E83" s="37">
        <v>203.29499999999999</v>
      </c>
      <c r="F83" s="37">
        <v>205.47499999999999</v>
      </c>
      <c r="G83" s="37">
        <v>198.066</v>
      </c>
      <c r="H83" s="37">
        <v>204.52500000000001</v>
      </c>
      <c r="I83" s="37">
        <v>192.90199999999999</v>
      </c>
      <c r="J83" s="37">
        <v>184.672</v>
      </c>
      <c r="K83" s="37">
        <v>194.15</v>
      </c>
      <c r="L83" s="37">
        <v>186.06700000000001</v>
      </c>
      <c r="M83" s="37">
        <v>184.35</v>
      </c>
      <c r="N83" s="37">
        <v>180.61699999999999</v>
      </c>
      <c r="O83" s="37">
        <v>183.95</v>
      </c>
      <c r="P83" s="37">
        <v>189.6</v>
      </c>
      <c r="Q83" s="37">
        <v>155.34399999999999</v>
      </c>
      <c r="S83" s="4">
        <f t="shared" si="93"/>
        <v>183.2705220349421</v>
      </c>
      <c r="T83" s="4">
        <f t="shared" si="93"/>
        <v>183.02068905016552</v>
      </c>
      <c r="U83" s="4">
        <f t="shared" si="93"/>
        <v>191.64462792344546</v>
      </c>
      <c r="V83" s="4">
        <f t="shared" si="93"/>
        <v>193.66751077181013</v>
      </c>
      <c r="W83" s="4">
        <f t="shared" si="93"/>
        <v>188.34645869429389</v>
      </c>
      <c r="X83" s="4">
        <f t="shared" si="93"/>
        <v>193.44121933041345</v>
      </c>
      <c r="Y83" s="4">
        <f t="shared" si="93"/>
        <v>182.23336480515238</v>
      </c>
      <c r="Z83" s="4">
        <f t="shared" si="93"/>
        <v>175.99033483597256</v>
      </c>
      <c r="AA83" s="4">
        <f t="shared" si="93"/>
        <v>186.58651439640008</v>
      </c>
      <c r="AB83" s="4">
        <f t="shared" si="93"/>
        <v>175.72237395173889</v>
      </c>
      <c r="AC83" s="4">
        <f t="shared" si="93"/>
        <v>172.8090437406504</v>
      </c>
      <c r="AD83" s="4">
        <f t="shared" si="93"/>
        <v>168.99760568740695</v>
      </c>
      <c r="AE83" s="4">
        <f t="shared" si="93"/>
        <v>173.03456477556659</v>
      </c>
      <c r="AF83" s="4">
        <f t="shared" si="93"/>
        <v>182.50700270145197</v>
      </c>
      <c r="AG83" s="4">
        <f t="shared" si="93"/>
        <v>150.01178613917691</v>
      </c>
      <c r="AI83" s="4">
        <f t="shared" si="94"/>
        <v>12.106477965057906</v>
      </c>
      <c r="AJ83" s="4">
        <f t="shared" si="94"/>
        <v>12.389310949834481</v>
      </c>
      <c r="AK83" s="4">
        <f t="shared" si="94"/>
        <v>11.650372076554532</v>
      </c>
      <c r="AL83" s="4">
        <f t="shared" si="94"/>
        <v>11.807489228189866</v>
      </c>
      <c r="AM83" s="4">
        <f t="shared" si="94"/>
        <v>9.719541305706116</v>
      </c>
      <c r="AN83" s="4">
        <f t="shared" si="94"/>
        <v>11.083780669586559</v>
      </c>
      <c r="AO83" s="4">
        <f t="shared" si="94"/>
        <v>10.66863519484761</v>
      </c>
      <c r="AP83" s="4">
        <f t="shared" si="94"/>
        <v>8.6816651640274358</v>
      </c>
      <c r="AQ83" s="4">
        <f t="shared" si="94"/>
        <v>7.5634856035999292</v>
      </c>
      <c r="AR83" s="4">
        <f t="shared" si="94"/>
        <v>10.344626048261119</v>
      </c>
      <c r="AS83" s="4">
        <f t="shared" si="94"/>
        <v>11.540956259349599</v>
      </c>
      <c r="AT83" s="4">
        <f t="shared" si="94"/>
        <v>11.619394312593045</v>
      </c>
      <c r="AU83" s="4">
        <f t="shared" si="94"/>
        <v>10.915435224433395</v>
      </c>
      <c r="AV83" s="4">
        <f t="shared" si="94"/>
        <v>7.0929972985480276</v>
      </c>
      <c r="AW83" s="4">
        <f t="shared" si="94"/>
        <v>5.3322138608230887</v>
      </c>
      <c r="AY83" s="2">
        <f t="shared" si="85"/>
        <v>54.683215274060572</v>
      </c>
      <c r="AZ83" s="2">
        <f t="shared" si="85"/>
        <v>55.908523024162022</v>
      </c>
      <c r="BA83" s="2">
        <f t="shared" si="85"/>
        <v>57.781823044758511</v>
      </c>
      <c r="BB83" s="2">
        <f t="shared" si="85"/>
        <v>59.592163453547165</v>
      </c>
      <c r="BC83" s="2">
        <f t="shared" si="85"/>
        <v>61.175709329080696</v>
      </c>
      <c r="BD83" s="2">
        <f t="shared" si="85"/>
        <v>61.042049786099746</v>
      </c>
      <c r="BE83" s="2">
        <f t="shared" si="85"/>
        <v>62.330951061486346</v>
      </c>
      <c r="BF83" s="2">
        <f t="shared" si="85"/>
        <v>65.853814411049811</v>
      </c>
      <c r="BG83" s="2">
        <f t="shared" si="85"/>
        <v>62.568394009466282</v>
      </c>
      <c r="BH83" s="2">
        <f t="shared" si="85"/>
        <v>62.021938594717128</v>
      </c>
      <c r="BI83" s="2">
        <f t="shared" si="85"/>
        <v>59.577200398604951</v>
      </c>
      <c r="BJ83" s="2">
        <f t="shared" si="85"/>
        <v>58.915089242793755</v>
      </c>
      <c r="BK83" s="2">
        <f t="shared" si="85"/>
        <v>57.675488472172901</v>
      </c>
      <c r="BL83" s="2">
        <f t="shared" si="85"/>
        <v>58.513437958938695</v>
      </c>
      <c r="BM83" s="2">
        <f t="shared" si="85"/>
        <v>58.473999071654198</v>
      </c>
      <c r="BO83" s="2" t="str">
        <f t="shared" si="15"/>
        <v/>
      </c>
      <c r="BP83" s="2" t="str">
        <f t="shared" si="16"/>
        <v/>
      </c>
      <c r="BQ83" s="2" t="str">
        <f t="shared" si="17"/>
        <v/>
      </c>
      <c r="BR83" s="2" t="str">
        <f t="shared" si="18"/>
        <v/>
      </c>
      <c r="BS83" s="2" t="str">
        <f t="shared" si="19"/>
        <v/>
      </c>
      <c r="BT83" s="2" t="str">
        <f t="shared" si="20"/>
        <v/>
      </c>
      <c r="BU83" s="2" t="str">
        <f t="shared" si="21"/>
        <v/>
      </c>
      <c r="BV83" s="2" t="str">
        <f t="shared" si="22"/>
        <v/>
      </c>
      <c r="BW83" s="2" t="str">
        <f t="shared" si="23"/>
        <v/>
      </c>
      <c r="BX83" s="2" t="str">
        <f t="shared" si="24"/>
        <v/>
      </c>
      <c r="BY83" s="2" t="str">
        <f t="shared" si="25"/>
        <v/>
      </c>
      <c r="BZ83" s="2" t="str">
        <f t="shared" si="26"/>
        <v/>
      </c>
      <c r="CA83" s="2" t="str">
        <f t="shared" si="27"/>
        <v/>
      </c>
      <c r="CB83" s="2" t="str">
        <f t="shared" si="28"/>
        <v/>
      </c>
      <c r="CC83" s="2" t="str">
        <f t="shared" si="29"/>
        <v/>
      </c>
      <c r="CE83" s="2" t="str">
        <f t="shared" si="86"/>
        <v/>
      </c>
      <c r="CF83" s="2" t="str">
        <f t="shared" si="86"/>
        <v/>
      </c>
      <c r="CG83" s="2" t="str">
        <f t="shared" si="86"/>
        <v/>
      </c>
      <c r="CH83" s="2" t="str">
        <f t="shared" si="86"/>
        <v/>
      </c>
      <c r="CI83" s="2" t="str">
        <f t="shared" si="86"/>
        <v/>
      </c>
      <c r="CJ83" s="2" t="str">
        <f t="shared" si="86"/>
        <v/>
      </c>
      <c r="CK83" s="2" t="str">
        <f t="shared" si="86"/>
        <v/>
      </c>
      <c r="CL83" s="2" t="str">
        <f t="shared" si="86"/>
        <v/>
      </c>
      <c r="CM83" s="2" t="str">
        <f t="shared" si="86"/>
        <v/>
      </c>
      <c r="CN83" s="2" t="str">
        <f t="shared" si="86"/>
        <v/>
      </c>
      <c r="CO83" s="2" t="str">
        <f t="shared" si="86"/>
        <v/>
      </c>
      <c r="CP83" s="2" t="str">
        <f t="shared" si="86"/>
        <v/>
      </c>
      <c r="CQ83" s="2" t="str">
        <f t="shared" si="86"/>
        <v/>
      </c>
      <c r="CR83" s="2" t="str">
        <f t="shared" si="86"/>
        <v/>
      </c>
      <c r="CS83" s="2" t="str">
        <f t="shared" si="86"/>
        <v/>
      </c>
      <c r="CU83" s="2" t="str">
        <f t="shared" si="31"/>
        <v/>
      </c>
      <c r="CV83" s="2" t="str">
        <f t="shared" si="32"/>
        <v/>
      </c>
      <c r="CW83" s="2" t="str">
        <f t="shared" si="33"/>
        <v/>
      </c>
      <c r="CX83" s="2" t="str">
        <f t="shared" si="34"/>
        <v/>
      </c>
      <c r="CY83" s="2" t="str">
        <f t="shared" si="35"/>
        <v/>
      </c>
      <c r="CZ83" s="2" t="str">
        <f t="shared" si="36"/>
        <v/>
      </c>
      <c r="DA83" s="2" t="str">
        <f t="shared" si="37"/>
        <v/>
      </c>
      <c r="DB83" s="2" t="str">
        <f t="shared" si="38"/>
        <v/>
      </c>
      <c r="DC83" s="2" t="str">
        <f t="shared" si="39"/>
        <v/>
      </c>
      <c r="DD83" s="2" t="str">
        <f t="shared" si="40"/>
        <v/>
      </c>
      <c r="DE83" s="2" t="str">
        <f t="shared" si="41"/>
        <v/>
      </c>
      <c r="DF83" s="2" t="str">
        <f t="shared" si="42"/>
        <v/>
      </c>
      <c r="DG83" s="2" t="str">
        <f t="shared" si="43"/>
        <v/>
      </c>
      <c r="DH83" s="2" t="str">
        <f t="shared" si="44"/>
        <v/>
      </c>
      <c r="DI83" s="2" t="str">
        <f t="shared" si="45"/>
        <v/>
      </c>
      <c r="DK83" s="2">
        <f t="shared" si="95"/>
        <v>64.722045512249124</v>
      </c>
      <c r="DL83" s="2">
        <f t="shared" si="95"/>
        <v>66.434363847780133</v>
      </c>
      <c r="DM83" s="2">
        <f t="shared" si="95"/>
        <v>68.815958924796121</v>
      </c>
      <c r="DN83" s="2">
        <f t="shared" si="95"/>
        <v>72.556989895470394</v>
      </c>
      <c r="DO83" s="2">
        <f t="shared" si="95"/>
        <v>72.867254605859245</v>
      </c>
      <c r="DP83" s="2">
        <f t="shared" si="95"/>
        <v>71.779471080139402</v>
      </c>
      <c r="DQ83" s="2">
        <f t="shared" si="95"/>
        <v>72.978723344947724</v>
      </c>
      <c r="DR83" s="2">
        <f t="shared" si="95"/>
        <v>75.59935816135085</v>
      </c>
      <c r="DS83" s="2">
        <f t="shared" si="95"/>
        <v>73.2020885217201</v>
      </c>
      <c r="DT83" s="2">
        <f t="shared" si="95"/>
        <v>70.121957491289194</v>
      </c>
      <c r="DU83" s="2">
        <f t="shared" si="95"/>
        <v>68.163435897435917</v>
      </c>
      <c r="DV83" s="2">
        <f t="shared" si="95"/>
        <v>67.26757894736842</v>
      </c>
      <c r="DW83" s="2">
        <f t="shared" si="95"/>
        <v>68.306912288930576</v>
      </c>
      <c r="DX83" s="2">
        <f t="shared" si="95"/>
        <v>65.150097855632737</v>
      </c>
      <c r="DY83" s="2">
        <f t="shared" si="95"/>
        <v>62.374964821964824</v>
      </c>
      <c r="EA83" s="2">
        <f t="shared" si="96"/>
        <v>51.958276311415467</v>
      </c>
      <c r="EB83" s="2">
        <f t="shared" si="96"/>
        <v>52.490445721486374</v>
      </c>
      <c r="EC83" s="2">
        <f t="shared" si="96"/>
        <v>54.116536177673872</v>
      </c>
      <c r="ED83" s="2">
        <f t="shared" si="96"/>
        <v>55.155590583186083</v>
      </c>
      <c r="EE83" s="2">
        <f t="shared" si="96"/>
        <v>57.371608751462958</v>
      </c>
      <c r="EF83" s="2">
        <f t="shared" si="96"/>
        <v>57.409585056851817</v>
      </c>
      <c r="EG83" s="2">
        <f t="shared" si="96"/>
        <v>58.486477430356587</v>
      </c>
      <c r="EH83" s="2">
        <f t="shared" si="96"/>
        <v>62.044596702784567</v>
      </c>
      <c r="EI83" s="2">
        <f t="shared" si="96"/>
        <v>58.509309565420011</v>
      </c>
      <c r="EJ83" s="2">
        <f t="shared" si="96"/>
        <v>59.031506786786792</v>
      </c>
      <c r="EK83" s="2">
        <f t="shared" si="96"/>
        <v>56.172056914831622</v>
      </c>
      <c r="EL83" s="2">
        <f t="shared" si="96"/>
        <v>55.574177201056358</v>
      </c>
      <c r="EM83" s="2">
        <f t="shared" si="96"/>
        <v>53.574059482825803</v>
      </c>
      <c r="EN83" s="2">
        <f t="shared" si="96"/>
        <v>56.321193340361383</v>
      </c>
      <c r="EO83" s="2">
        <f t="shared" si="96"/>
        <v>56.853637390413297</v>
      </c>
      <c r="EQ83" s="2">
        <f t="shared" si="97"/>
        <v>51.014817985331973</v>
      </c>
      <c r="ER83" s="2">
        <f t="shared" si="97"/>
        <v>51.820234634960961</v>
      </c>
      <c r="ES83" s="2">
        <f t="shared" si="97"/>
        <v>53.755478316887569</v>
      </c>
      <c r="ET83" s="2">
        <f t="shared" si="97"/>
        <v>54.739531922721213</v>
      </c>
      <c r="EU83" s="2">
        <f t="shared" si="97"/>
        <v>57.545610734516906</v>
      </c>
      <c r="EV83" s="2">
        <f t="shared" si="97"/>
        <v>57.409585056851817</v>
      </c>
      <c r="EW83" s="2">
        <f t="shared" si="97"/>
        <v>58.560631572239672</v>
      </c>
      <c r="EX83" s="2">
        <f t="shared" si="97"/>
        <v>61.502567664526637</v>
      </c>
      <c r="EY83" s="2">
        <f t="shared" si="97"/>
        <v>58.371010896069791</v>
      </c>
      <c r="EZ83" s="2">
        <f t="shared" si="97"/>
        <v>58.687443583441436</v>
      </c>
      <c r="FA83" s="2">
        <f t="shared" si="97"/>
        <v>55.74496448170423</v>
      </c>
      <c r="FB83" s="2">
        <f t="shared" si="97"/>
        <v>55.574177201056358</v>
      </c>
      <c r="FC83" s="2">
        <f t="shared" si="97"/>
        <v>53.675318573846361</v>
      </c>
      <c r="FD83" s="2">
        <f t="shared" si="97"/>
        <v>55.267647868459662</v>
      </c>
      <c r="FE83" s="2">
        <f t="shared" si="97"/>
        <v>58.722794262843422</v>
      </c>
      <c r="FG83" s="2">
        <f t="shared" si="98"/>
        <v>0.78647922423575434</v>
      </c>
      <c r="FH83" s="2">
        <f t="shared" si="98"/>
        <v>0.75485298076437379</v>
      </c>
      <c r="FI83" s="2">
        <f t="shared" si="98"/>
        <v>0.75064199875295279</v>
      </c>
      <c r="FJ83" s="2">
        <f t="shared" si="98"/>
        <v>0.74503631986386332</v>
      </c>
      <c r="FK83" s="2">
        <f t="shared" si="98"/>
        <v>0.75450874078459174</v>
      </c>
      <c r="FL83" s="2">
        <f t="shared" si="98"/>
        <v>0.74721687260697689</v>
      </c>
      <c r="FM83" s="2">
        <f t="shared" si="98"/>
        <v>0.7347236228441375</v>
      </c>
      <c r="FN83" s="2">
        <f t="shared" si="98"/>
        <v>0.71896211393480691</v>
      </c>
      <c r="FO83" s="2">
        <f t="shared" si="98"/>
        <v>0.72373259460300754</v>
      </c>
      <c r="FP83" s="2">
        <f t="shared" si="98"/>
        <v>0.73034858208255837</v>
      </c>
      <c r="FQ83" s="2">
        <f t="shared" si="98"/>
        <v>0.71602059828939624</v>
      </c>
      <c r="FR83" s="2">
        <f t="shared" si="98"/>
        <v>0.71429083561666962</v>
      </c>
      <c r="FS83" s="2">
        <f t="shared" si="98"/>
        <v>0.72161543981286769</v>
      </c>
      <c r="FT83" s="2">
        <f t="shared" si="98"/>
        <v>0.75166948820858959</v>
      </c>
      <c r="FU83" s="2">
        <f t="shared" si="98"/>
        <v>0.70659121171981232</v>
      </c>
      <c r="FW83" s="2">
        <f t="shared" si="87"/>
        <v>4.1436784421890308E-4</v>
      </c>
      <c r="FX83" s="2">
        <f t="shared" si="87"/>
        <v>3.4714801882218809E-4</v>
      </c>
      <c r="FY83" s="2">
        <f t="shared" si="87"/>
        <v>3.6506232783859349E-4</v>
      </c>
      <c r="FZ83" s="2">
        <f t="shared" si="87"/>
        <v>3.6518364306287573E-4</v>
      </c>
      <c r="GA83" s="2">
        <f t="shared" si="87"/>
        <v>3.1588413536722193E-4</v>
      </c>
      <c r="GB83" s="2">
        <f t="shared" si="87"/>
        <v>3.2508050216621524E-4</v>
      </c>
      <c r="GC83" s="2">
        <f t="shared" si="87"/>
        <v>3.1202647065665007E-4</v>
      </c>
      <c r="GD83" s="2">
        <f t="shared" si="87"/>
        <v>3.3909284412339682E-4</v>
      </c>
      <c r="GE83" s="2">
        <f t="shared" si="87"/>
        <v>3.7221097303179797E-4</v>
      </c>
      <c r="GF83" s="2">
        <f t="shared" si="87"/>
        <v>3.602532355171456E-4</v>
      </c>
      <c r="GG83" s="2">
        <f t="shared" si="87"/>
        <v>3.7730799998395785E-4</v>
      </c>
      <c r="GH83" s="2">
        <f t="shared" si="87"/>
        <v>3.4737720579109283E-4</v>
      </c>
      <c r="GI83" s="2">
        <f t="shared" si="87"/>
        <v>2.9864595418310568E-4</v>
      </c>
      <c r="GJ83" s="2">
        <f t="shared" si="87"/>
        <v>2.2947111820763728E-4</v>
      </c>
      <c r="GK83" s="2">
        <f t="shared" si="87"/>
        <v>1.9029427463042775E-4</v>
      </c>
      <c r="GM83" s="86">
        <f t="shared" si="88"/>
        <v>0.32211782944577416</v>
      </c>
      <c r="GN83" s="86">
        <f t="shared" si="88"/>
        <v>0.31031672417580897</v>
      </c>
      <c r="GO83" s="86">
        <f t="shared" si="88"/>
        <v>0.32048964506036026</v>
      </c>
      <c r="GP83" s="86">
        <f t="shared" si="88"/>
        <v>0.33282025017978034</v>
      </c>
      <c r="GQ83" s="86">
        <f t="shared" si="88"/>
        <v>0.33232179232620157</v>
      </c>
      <c r="GR83" s="86">
        <f t="shared" si="88"/>
        <v>0.3390996036362397</v>
      </c>
      <c r="GS83" s="86">
        <f t="shared" si="88"/>
        <v>0.29617860298452964</v>
      </c>
      <c r="GT83" s="86">
        <f t="shared" si="88"/>
        <v>0.2608137872133881</v>
      </c>
      <c r="GU83" s="86">
        <f t="shared" si="88"/>
        <v>0.29649660073411582</v>
      </c>
      <c r="GV83" s="86">
        <f t="shared" si="88"/>
        <v>0.27891187675236795</v>
      </c>
      <c r="GW83" s="86">
        <f t="shared" si="88"/>
        <v>0.27066704982557949</v>
      </c>
      <c r="GX83" s="86">
        <f t="shared" si="88"/>
        <v>0.25903111462713063</v>
      </c>
      <c r="GY83" s="86">
        <f t="shared" si="88"/>
        <v>0.27534388260831999</v>
      </c>
      <c r="GZ83" s="86">
        <f t="shared" si="88"/>
        <v>0.33068096738923758</v>
      </c>
      <c r="HA83" s="86">
        <f t="shared" si="88"/>
        <v>0.28385135653577809</v>
      </c>
      <c r="HC83" s="86">
        <f t="shared" si="78"/>
        <v>9.9841680105454221E-5</v>
      </c>
      <c r="HD83" s="86">
        <f t="shared" si="78"/>
        <v>1.75677366105044E-5</v>
      </c>
      <c r="HE83" s="86">
        <f t="shared" si="78"/>
        <v>2.2762984197572612E-5</v>
      </c>
      <c r="HF83" s="86">
        <f t="shared" si="78"/>
        <v>1.3105394609287308E-5</v>
      </c>
      <c r="HG83" s="86">
        <f t="shared" si="92"/>
        <v>1.3044665577726035E-5</v>
      </c>
      <c r="HH83" s="86">
        <f t="shared" si="92"/>
        <v>6.0828979966483493E-6</v>
      </c>
      <c r="HI83" s="86">
        <f t="shared" si="92"/>
        <v>4.7011779730645003E-6</v>
      </c>
      <c r="HJ83" s="86">
        <f t="shared" si="92"/>
        <v>2.8359888500652415E-6</v>
      </c>
      <c r="HK83" s="86">
        <f t="shared" si="92"/>
        <v>4.5418292987609164E-6</v>
      </c>
      <c r="HL83" s="86">
        <f t="shared" si="92"/>
        <v>5.5991977221547899E-6</v>
      </c>
      <c r="HM83" s="86">
        <f t="shared" si="92"/>
        <v>2.4012384192573338E-6</v>
      </c>
      <c r="HN83" s="86">
        <f t="shared" si="92"/>
        <v>3.1215309860964225E-6</v>
      </c>
      <c r="HO83" s="86">
        <f t="shared" si="92"/>
        <v>7.3215160286545754E-6</v>
      </c>
      <c r="HP83" s="86">
        <f t="shared" si="92"/>
        <v>1.4535828513875535E-5</v>
      </c>
      <c r="HQ83" s="86">
        <f t="shared" si="92"/>
        <v>4.1388676627654665E-7</v>
      </c>
      <c r="HS83" s="86">
        <f t="shared" si="89"/>
        <v>2.346650572456775E-29</v>
      </c>
      <c r="HT83" s="86">
        <f t="shared" si="89"/>
        <v>7.8692245411712149E-36</v>
      </c>
      <c r="HU83" s="86">
        <f t="shared" si="89"/>
        <v>1.0934735836653148E-35</v>
      </c>
      <c r="HV83" s="86">
        <f t="shared" si="89"/>
        <v>1.067491855339887E-39</v>
      </c>
      <c r="HW83" s="86">
        <f t="shared" si="89"/>
        <v>2.8963543430819081E-39</v>
      </c>
      <c r="HX83" s="86">
        <f t="shared" si="89"/>
        <v>2.3387363526369002E-43</v>
      </c>
      <c r="HY83" s="86">
        <f t="shared" si="89"/>
        <v>6.1005154997372976E-43</v>
      </c>
      <c r="HZ83" s="86">
        <f t="shared" si="89"/>
        <v>2.5737387017012479E-44</v>
      </c>
      <c r="IA83" s="86">
        <f t="shared" si="89"/>
        <v>2.5166064240738471E-43</v>
      </c>
      <c r="IB83" s="86">
        <f t="shared" si="89"/>
        <v>3.6038597839540665E-41</v>
      </c>
      <c r="IC83" s="86">
        <f t="shared" si="89"/>
        <v>2.9964793532263612E-45</v>
      </c>
      <c r="ID83" s="86">
        <f t="shared" si="89"/>
        <v>2.0183948279611953E-43</v>
      </c>
      <c r="IE83" s="86">
        <f t="shared" si="89"/>
        <v>2.3768112081649957E-40</v>
      </c>
      <c r="IF83" s="86">
        <f t="shared" si="89"/>
        <v>1.7217575331926327E-25</v>
      </c>
      <c r="IG83" s="86">
        <f t="shared" si="89"/>
        <v>5.499654075601853E-20</v>
      </c>
      <c r="II83" s="86">
        <f t="shared" si="90"/>
        <v>3.4862414989789354E-112</v>
      </c>
      <c r="IJ83" s="86">
        <f t="shared" si="90"/>
        <v>6.6706609195170863E-162</v>
      </c>
      <c r="IK83" s="86">
        <f t="shared" si="90"/>
        <v>5.6460536819348412E-161</v>
      </c>
      <c r="IL83" s="86">
        <f t="shared" si="90"/>
        <v>1.2280911560232617E-177</v>
      </c>
      <c r="IM83" s="86">
        <f t="shared" si="90"/>
        <v>1.9374905841939198E-172</v>
      </c>
      <c r="IN83" s="86">
        <f t="shared" si="90"/>
        <v>1.5801381609797835E-190</v>
      </c>
      <c r="IO83" s="86">
        <f t="shared" si="90"/>
        <v>1.672502572771863E-188</v>
      </c>
      <c r="IP83" s="86">
        <f t="shared" si="90"/>
        <v>2.0384383264677769E-193</v>
      </c>
      <c r="IQ83" s="86">
        <f t="shared" si="90"/>
        <v>2.7184480763475122E-189</v>
      </c>
      <c r="IR83" s="86">
        <f t="shared" si="90"/>
        <v>1.8150821100850092E-179</v>
      </c>
      <c r="IS83" s="86">
        <f t="shared" si="90"/>
        <v>1.3878430457883789E-198</v>
      </c>
      <c r="IT83" s="86">
        <f t="shared" si="90"/>
        <v>4.2148221788665761E-190</v>
      </c>
      <c r="IU83" s="86">
        <f t="shared" si="90"/>
        <v>1.4248123052819585E-176</v>
      </c>
      <c r="IV83" s="86">
        <f t="shared" si="90"/>
        <v>1.203908735634122E-77</v>
      </c>
      <c r="IW83" s="86">
        <f t="shared" si="90"/>
        <v>3.1555065075232498E-54</v>
      </c>
      <c r="IY83" s="86">
        <f t="shared" si="91"/>
        <v>0.32221767112587962</v>
      </c>
      <c r="IZ83" s="86">
        <f t="shared" si="91"/>
        <v>0.31033429191241946</v>
      </c>
      <c r="JA83" s="86">
        <f t="shared" si="91"/>
        <v>0.32051240804455783</v>
      </c>
      <c r="JB83" s="86">
        <f t="shared" si="91"/>
        <v>0.33283335557438964</v>
      </c>
      <c r="JC83" s="86">
        <f t="shared" si="91"/>
        <v>0.33233483699177929</v>
      </c>
      <c r="JD83" s="86">
        <f t="shared" si="91"/>
        <v>0.33910568653423634</v>
      </c>
      <c r="JE83" s="86">
        <f t="shared" si="91"/>
        <v>0.29618330416250271</v>
      </c>
      <c r="JF83" s="86">
        <f t="shared" si="91"/>
        <v>0.2608166232022382</v>
      </c>
      <c r="JG83" s="86">
        <f t="shared" si="91"/>
        <v>0.29650114256341459</v>
      </c>
      <c r="JH83" s="86">
        <f t="shared" si="91"/>
        <v>0.27891747595009009</v>
      </c>
      <c r="JI83" s="86">
        <f t="shared" si="91"/>
        <v>0.27066945106399876</v>
      </c>
      <c r="JJ83" s="86">
        <f t="shared" si="91"/>
        <v>0.25903423615811672</v>
      </c>
      <c r="JK83" s="86">
        <f t="shared" si="91"/>
        <v>0.27535120412434866</v>
      </c>
      <c r="JL83" s="86">
        <f t="shared" si="91"/>
        <v>0.33069550321775143</v>
      </c>
      <c r="JM83" s="86">
        <f t="shared" si="91"/>
        <v>0.28385177042254439</v>
      </c>
    </row>
    <row r="84" spans="2:273" x14ac:dyDescent="0.25">
      <c r="B84" s="2">
        <v>57</v>
      </c>
      <c r="C84" s="37">
        <v>207.18</v>
      </c>
      <c r="D84" s="37">
        <v>206.55699999999999</v>
      </c>
      <c r="E84" s="37">
        <v>215.95099999999999</v>
      </c>
      <c r="F84" s="37">
        <v>216.52500000000001</v>
      </c>
      <c r="G84" s="37">
        <v>211.24600000000001</v>
      </c>
      <c r="H84" s="37">
        <v>215.16399999999999</v>
      </c>
      <c r="I84" s="37">
        <v>207.16399999999999</v>
      </c>
      <c r="J84" s="37">
        <v>200.01599999999999</v>
      </c>
      <c r="K84" s="37">
        <v>207.36699999999999</v>
      </c>
      <c r="L84" s="37">
        <v>200.6</v>
      </c>
      <c r="M84" s="37">
        <v>199.53299999999999</v>
      </c>
      <c r="N84" s="37">
        <v>196.55</v>
      </c>
      <c r="O84" s="37">
        <v>199.483</v>
      </c>
      <c r="P84" s="37">
        <v>201.05</v>
      </c>
      <c r="Q84" s="37">
        <v>168.934</v>
      </c>
      <c r="S84" s="4">
        <f t="shared" si="93"/>
        <v>196.50460905457822</v>
      </c>
      <c r="T84" s="4">
        <f t="shared" si="93"/>
        <v>198.24824582100408</v>
      </c>
      <c r="U84" s="4">
        <f t="shared" si="93"/>
        <v>207.78416420500912</v>
      </c>
      <c r="V84" s="4">
        <f t="shared" si="93"/>
        <v>210.03775474546921</v>
      </c>
      <c r="W84" s="4">
        <f t="shared" si="93"/>
        <v>203.31238060780376</v>
      </c>
      <c r="X84" s="4">
        <f t="shared" si="93"/>
        <v>209.4589206429462</v>
      </c>
      <c r="Y84" s="4">
        <f t="shared" si="93"/>
        <v>198.34724398370929</v>
      </c>
      <c r="Z84" s="4">
        <f t="shared" si="93"/>
        <v>192.3729772375784</v>
      </c>
      <c r="AA84" s="4">
        <f t="shared" si="93"/>
        <v>203.50215522057758</v>
      </c>
      <c r="AB84" s="4">
        <f t="shared" si="93"/>
        <v>191.59122089683177</v>
      </c>
      <c r="AC84" s="4">
        <f t="shared" si="93"/>
        <v>189.97773127195833</v>
      </c>
      <c r="AD84" s="4">
        <f t="shared" si="93"/>
        <v>185.99459514404109</v>
      </c>
      <c r="AE84" s="4">
        <f t="shared" si="93"/>
        <v>189.86460115740655</v>
      </c>
      <c r="AF84" s="4">
        <f t="shared" si="93"/>
        <v>196.96668342270922</v>
      </c>
      <c r="AG84" s="4">
        <f t="shared" si="93"/>
        <v>164.28342676461492</v>
      </c>
      <c r="AI84" s="4">
        <f t="shared" si="94"/>
        <v>10.675390945421782</v>
      </c>
      <c r="AJ84" s="4">
        <f t="shared" si="94"/>
        <v>8.3087541789959118</v>
      </c>
      <c r="AK84" s="4">
        <f t="shared" si="94"/>
        <v>8.1668357949908739</v>
      </c>
      <c r="AL84" s="4">
        <f t="shared" si="94"/>
        <v>6.4872452545307908</v>
      </c>
      <c r="AM84" s="4">
        <f t="shared" si="94"/>
        <v>7.933619392196249</v>
      </c>
      <c r="AN84" s="4">
        <f t="shared" si="94"/>
        <v>5.7050793570537905</v>
      </c>
      <c r="AO84" s="4">
        <f t="shared" si="94"/>
        <v>8.8167560162906966</v>
      </c>
      <c r="AP84" s="4">
        <f t="shared" si="94"/>
        <v>7.6430227624215945</v>
      </c>
      <c r="AQ84" s="4">
        <f t="shared" si="94"/>
        <v>3.8648447794224126</v>
      </c>
      <c r="AR84" s="4">
        <f t="shared" si="94"/>
        <v>9.0087791031682229</v>
      </c>
      <c r="AS84" s="4">
        <f t="shared" si="94"/>
        <v>9.5552687280416535</v>
      </c>
      <c r="AT84" s="4">
        <f t="shared" si="94"/>
        <v>10.555404855958926</v>
      </c>
      <c r="AU84" s="4">
        <f t="shared" si="94"/>
        <v>9.6183988425934501</v>
      </c>
      <c r="AV84" s="4">
        <f t="shared" si="94"/>
        <v>4.0833165772907876</v>
      </c>
      <c r="AW84" s="4">
        <f t="shared" si="94"/>
        <v>4.6505732353850817</v>
      </c>
      <c r="AY84" s="2">
        <f t="shared" si="85"/>
        <v>54.399610148674512</v>
      </c>
      <c r="AZ84" s="2">
        <f t="shared" si="85"/>
        <v>55.591476943320558</v>
      </c>
      <c r="BA84" s="2">
        <f t="shared" si="85"/>
        <v>57.446712135284777</v>
      </c>
      <c r="BB84" s="2">
        <f t="shared" si="85"/>
        <v>59.247016102889233</v>
      </c>
      <c r="BC84" s="2">
        <f t="shared" si="85"/>
        <v>60.858691879073405</v>
      </c>
      <c r="BD84" s="2">
        <f t="shared" si="85"/>
        <v>60.731952726140413</v>
      </c>
      <c r="BE84" s="2">
        <f t="shared" si="85"/>
        <v>62.017852795715022</v>
      </c>
      <c r="BF84" s="2">
        <f t="shared" si="85"/>
        <v>65.517123071992586</v>
      </c>
      <c r="BG84" s="2">
        <f t="shared" si="85"/>
        <v>62.233306264597516</v>
      </c>
      <c r="BH84" s="2">
        <f t="shared" si="85"/>
        <v>61.726414312657873</v>
      </c>
      <c r="BI84" s="2">
        <f t="shared" si="85"/>
        <v>59.276689055840357</v>
      </c>
      <c r="BJ84" s="2">
        <f t="shared" si="85"/>
        <v>58.632337713894806</v>
      </c>
      <c r="BK84" s="2">
        <f t="shared" si="85"/>
        <v>57.357203569479807</v>
      </c>
      <c r="BL84" s="2">
        <f t="shared" si="85"/>
        <v>58.259728250876826</v>
      </c>
      <c r="BM84" s="2">
        <f t="shared" si="85"/>
        <v>58.314107056576262</v>
      </c>
      <c r="BO84" s="2" t="str">
        <f t="shared" si="15"/>
        <v/>
      </c>
      <c r="BP84" s="2" t="str">
        <f t="shared" si="16"/>
        <v/>
      </c>
      <c r="BQ84" s="2" t="str">
        <f t="shared" si="17"/>
        <v/>
      </c>
      <c r="BR84" s="2" t="str">
        <f t="shared" si="18"/>
        <v/>
      </c>
      <c r="BS84" s="2" t="str">
        <f t="shared" si="19"/>
        <v/>
      </c>
      <c r="BT84" s="2" t="str">
        <f t="shared" si="20"/>
        <v/>
      </c>
      <c r="BU84" s="2" t="str">
        <f t="shared" si="21"/>
        <v/>
      </c>
      <c r="BV84" s="2" t="str">
        <f t="shared" si="22"/>
        <v/>
      </c>
      <c r="BW84" s="2" t="str">
        <f t="shared" si="23"/>
        <v/>
      </c>
      <c r="BX84" s="2" t="str">
        <f t="shared" si="24"/>
        <v/>
      </c>
      <c r="BY84" s="2" t="str">
        <f t="shared" si="25"/>
        <v/>
      </c>
      <c r="BZ84" s="2" t="str">
        <f t="shared" si="26"/>
        <v/>
      </c>
      <c r="CA84" s="2" t="str">
        <f t="shared" si="27"/>
        <v/>
      </c>
      <c r="CB84" s="2" t="str">
        <f t="shared" si="28"/>
        <v/>
      </c>
      <c r="CC84" s="2" t="str">
        <f t="shared" si="29"/>
        <v/>
      </c>
      <c r="CE84" s="2" t="str">
        <f t="shared" si="86"/>
        <v/>
      </c>
      <c r="CF84" s="2" t="str">
        <f t="shared" si="86"/>
        <v/>
      </c>
      <c r="CG84" s="2" t="str">
        <f t="shared" si="86"/>
        <v/>
      </c>
      <c r="CH84" s="2" t="str">
        <f t="shared" si="86"/>
        <v/>
      </c>
      <c r="CI84" s="2" t="str">
        <f t="shared" si="86"/>
        <v/>
      </c>
      <c r="CJ84" s="2" t="str">
        <f t="shared" si="86"/>
        <v/>
      </c>
      <c r="CK84" s="2" t="str">
        <f t="shared" si="86"/>
        <v/>
      </c>
      <c r="CL84" s="2" t="str">
        <f t="shared" si="86"/>
        <v/>
      </c>
      <c r="CM84" s="2" t="str">
        <f t="shared" si="86"/>
        <v/>
      </c>
      <c r="CN84" s="2" t="str">
        <f t="shared" si="86"/>
        <v/>
      </c>
      <c r="CO84" s="2" t="str">
        <f t="shared" si="86"/>
        <v/>
      </c>
      <c r="CP84" s="2" t="str">
        <f t="shared" si="86"/>
        <v/>
      </c>
      <c r="CQ84" s="2" t="str">
        <f t="shared" si="86"/>
        <v/>
      </c>
      <c r="CR84" s="2" t="str">
        <f t="shared" si="86"/>
        <v/>
      </c>
      <c r="CS84" s="2" t="str">
        <f t="shared" si="86"/>
        <v/>
      </c>
      <c r="CU84" s="2" t="str">
        <f t="shared" si="31"/>
        <v/>
      </c>
      <c r="CV84" s="2" t="str">
        <f t="shared" si="32"/>
        <v/>
      </c>
      <c r="CW84" s="2" t="str">
        <f t="shared" si="33"/>
        <v/>
      </c>
      <c r="CX84" s="2" t="str">
        <f t="shared" si="34"/>
        <v/>
      </c>
      <c r="CY84" s="2" t="str">
        <f t="shared" si="35"/>
        <v/>
      </c>
      <c r="CZ84" s="2" t="str">
        <f t="shared" si="36"/>
        <v/>
      </c>
      <c r="DA84" s="2" t="str">
        <f t="shared" si="37"/>
        <v/>
      </c>
      <c r="DB84" s="2" t="str">
        <f t="shared" si="38"/>
        <v/>
      </c>
      <c r="DC84" s="2" t="str">
        <f t="shared" si="39"/>
        <v/>
      </c>
      <c r="DD84" s="2" t="str">
        <f t="shared" si="40"/>
        <v/>
      </c>
      <c r="DE84" s="2" t="str">
        <f t="shared" si="41"/>
        <v/>
      </c>
      <c r="DF84" s="2" t="str">
        <f t="shared" si="42"/>
        <v/>
      </c>
      <c r="DG84" s="2" t="str">
        <f t="shared" si="43"/>
        <v/>
      </c>
      <c r="DH84" s="2" t="str">
        <f t="shared" si="44"/>
        <v/>
      </c>
      <c r="DI84" s="2" t="str">
        <f t="shared" si="45"/>
        <v/>
      </c>
      <c r="DK84" s="2">
        <f t="shared" si="95"/>
        <v>64.988846257731666</v>
      </c>
      <c r="DL84" s="2">
        <f t="shared" si="95"/>
        <v>66.669238689217764</v>
      </c>
      <c r="DM84" s="2">
        <f t="shared" si="95"/>
        <v>69.069992600422808</v>
      </c>
      <c r="DN84" s="2">
        <f t="shared" si="95"/>
        <v>72.874379094076659</v>
      </c>
      <c r="DO84" s="2">
        <f t="shared" si="95"/>
        <v>73.106469344608868</v>
      </c>
      <c r="DP84" s="2">
        <f t="shared" si="95"/>
        <v>72.00023554006971</v>
      </c>
      <c r="DQ84" s="2">
        <f t="shared" si="95"/>
        <v>73.189049303135874</v>
      </c>
      <c r="DR84" s="2">
        <f t="shared" si="95"/>
        <v>75.821898592870554</v>
      </c>
      <c r="DS84" s="2">
        <f t="shared" si="95"/>
        <v>73.4545314585841</v>
      </c>
      <c r="DT84" s="2">
        <f t="shared" si="95"/>
        <v>70.28985783972125</v>
      </c>
      <c r="DU84" s="2">
        <f t="shared" si="95"/>
        <v>68.37528205128207</v>
      </c>
      <c r="DV84" s="2">
        <f t="shared" si="95"/>
        <v>67.503193117408898</v>
      </c>
      <c r="DW84" s="2">
        <f t="shared" si="95"/>
        <v>68.582782363977486</v>
      </c>
      <c r="DX84" s="2">
        <f t="shared" si="95"/>
        <v>65.330878435517974</v>
      </c>
      <c r="DY84" s="2">
        <f t="shared" si="95"/>
        <v>62.538058129558138</v>
      </c>
      <c r="EA84" s="2">
        <f>CE$228*$B84+CE$229</f>
        <v>51.77822438667642</v>
      </c>
      <c r="EB84" s="2">
        <f t="shared" si="96"/>
        <v>52.310725412134502</v>
      </c>
      <c r="EC84" s="2">
        <f t="shared" si="96"/>
        <v>53.925465809468143</v>
      </c>
      <c r="ED84" s="2">
        <f t="shared" si="96"/>
        <v>54.994060641252226</v>
      </c>
      <c r="EE84" s="2">
        <f t="shared" si="96"/>
        <v>57.224246120738449</v>
      </c>
      <c r="EF84" s="2">
        <f t="shared" si="96"/>
        <v>57.25531730115118</v>
      </c>
      <c r="EG84" s="2">
        <f t="shared" si="96"/>
        <v>58.339290056704868</v>
      </c>
      <c r="EH84" s="2">
        <f t="shared" si="96"/>
        <v>61.843744145403697</v>
      </c>
      <c r="EI84" s="2">
        <f t="shared" si="96"/>
        <v>58.326845120198833</v>
      </c>
      <c r="EJ84" s="2">
        <f t="shared" si="96"/>
        <v>58.843085645645651</v>
      </c>
      <c r="EK84" s="2">
        <f t="shared" si="96"/>
        <v>55.985866519088098</v>
      </c>
      <c r="EL84" s="2">
        <f t="shared" si="96"/>
        <v>55.396292409413967</v>
      </c>
      <c r="EM84" s="2">
        <f t="shared" si="96"/>
        <v>53.407605509129169</v>
      </c>
      <c r="EN84" s="2">
        <f t="shared" si="96"/>
        <v>56.129509496120825</v>
      </c>
      <c r="EO84" s="2">
        <f t="shared" si="96"/>
        <v>56.713937697825344</v>
      </c>
      <c r="EQ84" s="2">
        <f t="shared" si="97"/>
        <v>50.85616032833066</v>
      </c>
      <c r="ER84" s="2">
        <f t="shared" si="97"/>
        <v>51.653474288709063</v>
      </c>
      <c r="ES84" s="2">
        <f t="shared" si="97"/>
        <v>53.571639399778135</v>
      </c>
      <c r="ET84" s="2">
        <f t="shared" si="97"/>
        <v>54.586508287976692</v>
      </c>
      <c r="EU84" s="2">
        <f t="shared" si="97"/>
        <v>57.394673882084867</v>
      </c>
      <c r="EV84" s="2">
        <f t="shared" si="97"/>
        <v>57.25531730115118</v>
      </c>
      <c r="EW84" s="2">
        <f t="shared" si="97"/>
        <v>58.411961077939701</v>
      </c>
      <c r="EX84" s="2">
        <f t="shared" si="97"/>
        <v>61.312592412834775</v>
      </c>
      <c r="EY84" s="2">
        <f t="shared" si="97"/>
        <v>58.191378630074745</v>
      </c>
      <c r="EZ84" s="2">
        <f t="shared" si="97"/>
        <v>58.506014838078343</v>
      </c>
      <c r="FA84" s="2">
        <f t="shared" si="97"/>
        <v>55.567536017792897</v>
      </c>
      <c r="FB84" s="2">
        <f t="shared" si="97"/>
        <v>55.396292409413967</v>
      </c>
      <c r="FC84" s="2">
        <f t="shared" si="97"/>
        <v>53.506846274426536</v>
      </c>
      <c r="FD84" s="2">
        <f t="shared" si="97"/>
        <v>55.09544415129502</v>
      </c>
      <c r="FE84" s="2">
        <f t="shared" si="97"/>
        <v>58.534783353175285</v>
      </c>
      <c r="FG84" s="2">
        <f t="shared" si="98"/>
        <v>0.80153813300248244</v>
      </c>
      <c r="FH84" s="2">
        <f t="shared" si="98"/>
        <v>0.77149432982974275</v>
      </c>
      <c r="FI84" s="2">
        <f t="shared" si="98"/>
        <v>0.7674811501151052</v>
      </c>
      <c r="FJ84" s="2">
        <f t="shared" si="98"/>
        <v>0.76213406614919432</v>
      </c>
      <c r="FK84" s="2">
        <f t="shared" si="98"/>
        <v>0.77116637390534293</v>
      </c>
      <c r="FL84" s="2">
        <f t="shared" si="98"/>
        <v>0.76421466917240588</v>
      </c>
      <c r="FM84" s="2">
        <f t="shared" si="98"/>
        <v>0.7522829955852588</v>
      </c>
      <c r="FN84" s="2">
        <f t="shared" si="98"/>
        <v>0.73719159991041217</v>
      </c>
      <c r="FO84" s="2">
        <f t="shared" si="98"/>
        <v>0.74176378715298685</v>
      </c>
      <c r="FP84" s="2">
        <f t="shared" si="98"/>
        <v>0.74809826213232977</v>
      </c>
      <c r="FQ84" s="2">
        <f t="shared" si="98"/>
        <v>0.73437039145143634</v>
      </c>
      <c r="FR84" s="2">
        <f t="shared" si="98"/>
        <v>0.73271067612342167</v>
      </c>
      <c r="FS84" s="2">
        <f t="shared" si="98"/>
        <v>0.73973512125722196</v>
      </c>
      <c r="FT84" s="2">
        <f t="shared" si="98"/>
        <v>0.76846065576875011</v>
      </c>
      <c r="FU84" s="2">
        <f t="shared" si="98"/>
        <v>0.72531655919258209</v>
      </c>
      <c r="FW84" s="2">
        <f t="shared" si="87"/>
        <v>4.5432714352269907E-4</v>
      </c>
      <c r="FX84" s="2">
        <f t="shared" si="87"/>
        <v>3.8062748541538999E-4</v>
      </c>
      <c r="FY84" s="2">
        <f t="shared" si="87"/>
        <v>4.0026878501958786E-4</v>
      </c>
      <c r="FZ84" s="2">
        <f t="shared" si="87"/>
        <v>4.0040179514677041E-4</v>
      </c>
      <c r="GA84" s="2">
        <f t="shared" si="87"/>
        <v>3.4634951161368574E-4</v>
      </c>
      <c r="GB84" s="2">
        <f t="shared" si="87"/>
        <v>3.564325037595986E-4</v>
      </c>
      <c r="GC84" s="2">
        <f t="shared" si="87"/>
        <v>3.4211992260155282E-4</v>
      </c>
      <c r="GD84" s="2">
        <f t="shared" si="87"/>
        <v>3.7179574672711933E-4</v>
      </c>
      <c r="GE84" s="2">
        <f t="shared" si="87"/>
        <v>4.081065610887198E-4</v>
      </c>
      <c r="GF84" s="2">
        <f t="shared" si="87"/>
        <v>3.9499608912049939E-4</v>
      </c>
      <c r="GG84" s="2">
        <f t="shared" si="87"/>
        <v>4.1369493589172055E-4</v>
      </c>
      <c r="GH84" s="2">
        <f t="shared" si="87"/>
        <v>3.808787670918362E-4</v>
      </c>
      <c r="GI84" s="2">
        <f t="shared" si="87"/>
        <v>3.2744934238822617E-4</v>
      </c>
      <c r="GJ84" s="2">
        <f t="shared" si="87"/>
        <v>2.5160450749725521E-4</v>
      </c>
      <c r="GK84" s="2">
        <f t="shared" si="87"/>
        <v>2.0864969233162697E-4</v>
      </c>
      <c r="GM84" s="86">
        <f t="shared" si="88"/>
        <v>0.37688682904881299</v>
      </c>
      <c r="GN84" s="86">
        <f t="shared" si="88"/>
        <v>0.37163341008483869</v>
      </c>
      <c r="GO84" s="86">
        <f t="shared" si="88"/>
        <v>0.38518737802247455</v>
      </c>
      <c r="GP84" s="86">
        <f t="shared" si="88"/>
        <v>0.40212109647981442</v>
      </c>
      <c r="GQ84" s="86">
        <f t="shared" si="88"/>
        <v>0.39856192948666075</v>
      </c>
      <c r="GR84" s="86">
        <f t="shared" si="88"/>
        <v>0.40929148835315504</v>
      </c>
      <c r="GS84" s="86">
        <f t="shared" si="88"/>
        <v>0.36104260084774242</v>
      </c>
      <c r="GT84" s="86">
        <f t="shared" si="88"/>
        <v>0.32197356690115908</v>
      </c>
      <c r="GU84" s="86">
        <f t="shared" si="88"/>
        <v>0.36366758425493878</v>
      </c>
      <c r="GV84" s="86">
        <f t="shared" si="88"/>
        <v>0.34109041287924252</v>
      </c>
      <c r="GW84" s="86">
        <f t="shared" si="88"/>
        <v>0.33583618302884177</v>
      </c>
      <c r="GX84" s="86">
        <f t="shared" si="88"/>
        <v>0.32166683559548637</v>
      </c>
      <c r="GY84" s="86">
        <f t="shared" si="88"/>
        <v>0.33951996700041653</v>
      </c>
      <c r="GZ84" s="86">
        <f t="shared" si="88"/>
        <v>0.39637128279485867</v>
      </c>
      <c r="HA84" s="86">
        <f t="shared" si="88"/>
        <v>0.35552891723095348</v>
      </c>
      <c r="HC84" s="86">
        <f t="shared" si="78"/>
        <v>1.6935427563485896E-4</v>
      </c>
      <c r="HD84" s="86">
        <f t="shared" si="78"/>
        <v>3.4662620039295421E-5</v>
      </c>
      <c r="HE84" s="86">
        <f t="shared" si="78"/>
        <v>4.4634987838058769E-5</v>
      </c>
      <c r="HF84" s="86">
        <f t="shared" si="78"/>
        <v>2.7090794047892966E-5</v>
      </c>
      <c r="HG84" s="86">
        <f t="shared" si="92"/>
        <v>2.6347968197237075E-5</v>
      </c>
      <c r="HH84" s="86">
        <f t="shared" si="92"/>
        <v>1.3102723150740777E-5</v>
      </c>
      <c r="HI84" s="86">
        <f t="shared" si="92"/>
        <v>1.0132896423015154E-5</v>
      </c>
      <c r="HJ84" s="86">
        <f t="shared" si="92"/>
        <v>6.328408466167296E-6</v>
      </c>
      <c r="HK84" s="86">
        <f t="shared" si="92"/>
        <v>9.9837878245082324E-6</v>
      </c>
      <c r="HL84" s="86">
        <f t="shared" si="92"/>
        <v>1.193772427720036E-5</v>
      </c>
      <c r="HM84" s="86">
        <f t="shared" si="92"/>
        <v>5.5051180230939782E-6</v>
      </c>
      <c r="HN84" s="86">
        <f t="shared" si="92"/>
        <v>6.9125123977180996E-6</v>
      </c>
      <c r="HO84" s="86">
        <f t="shared" si="92"/>
        <v>1.5121755239673659E-5</v>
      </c>
      <c r="HP84" s="86">
        <f t="shared" si="92"/>
        <v>2.8710513134712335E-5</v>
      </c>
      <c r="HQ84" s="86">
        <f t="shared" si="92"/>
        <v>1.056245624407244E-6</v>
      </c>
      <c r="HS84" s="86">
        <f t="shared" si="89"/>
        <v>1.6781785523448051E-28</v>
      </c>
      <c r="HT84" s="86">
        <f t="shared" si="89"/>
        <v>1.0273177465750337E-34</v>
      </c>
      <c r="HU84" s="86">
        <f t="shared" si="89"/>
        <v>1.4323417398165998E-34</v>
      </c>
      <c r="HV84" s="86">
        <f t="shared" si="89"/>
        <v>1.8594541162893064E-38</v>
      </c>
      <c r="HW84" s="86">
        <f t="shared" si="89"/>
        <v>4.5272052373124825E-38</v>
      </c>
      <c r="HX84" s="86">
        <f t="shared" si="89"/>
        <v>4.9591738588732239E-42</v>
      </c>
      <c r="HY84" s="86">
        <f t="shared" si="89"/>
        <v>1.2344984290410672E-41</v>
      </c>
      <c r="HZ84" s="86">
        <f t="shared" si="89"/>
        <v>5.8802860723995326E-43</v>
      </c>
      <c r="IA84" s="86">
        <f t="shared" si="89"/>
        <v>5.5578021821090565E-42</v>
      </c>
      <c r="IB84" s="86">
        <f t="shared" si="89"/>
        <v>6.6973194206232507E-40</v>
      </c>
      <c r="IC84" s="86">
        <f t="shared" si="89"/>
        <v>7.7131236417590551E-44</v>
      </c>
      <c r="ID84" s="86">
        <f t="shared" si="89"/>
        <v>4.3845008501581028E-42</v>
      </c>
      <c r="IE84" s="86">
        <f t="shared" si="89"/>
        <v>3.9186797121918325E-39</v>
      </c>
      <c r="IF84" s="86">
        <f t="shared" si="89"/>
        <v>9.524884557976843E-25</v>
      </c>
      <c r="IG84" s="86">
        <f t="shared" si="89"/>
        <v>1.9748992933916577E-19</v>
      </c>
      <c r="II84" s="86">
        <f t="shared" si="90"/>
        <v>1.3612794687608745E-109</v>
      </c>
      <c r="IJ84" s="86">
        <f t="shared" si="90"/>
        <v>3.1605444941961218E-158</v>
      </c>
      <c r="IK84" s="86">
        <f t="shared" si="90"/>
        <v>2.6862307383245694E-157</v>
      </c>
      <c r="IL84" s="86">
        <f t="shared" si="90"/>
        <v>1.4184989148514432E-173</v>
      </c>
      <c r="IM84" s="86">
        <f t="shared" si="90"/>
        <v>1.442639482220129E-168</v>
      </c>
      <c r="IN84" s="86">
        <f t="shared" si="90"/>
        <v>3.1360849123508795E-186</v>
      </c>
      <c r="IO84" s="86">
        <f t="shared" si="90"/>
        <v>2.8409916595925603E-184</v>
      </c>
      <c r="IP84" s="86">
        <f t="shared" si="90"/>
        <v>4.9628686736143364E-189</v>
      </c>
      <c r="IQ84" s="86">
        <f t="shared" si="90"/>
        <v>5.9796373141076485E-185</v>
      </c>
      <c r="IR84" s="86">
        <f t="shared" si="90"/>
        <v>2.2740215626378821E-175</v>
      </c>
      <c r="IS84" s="86">
        <f t="shared" si="90"/>
        <v>5.1025922584352499E-194</v>
      </c>
      <c r="IT84" s="86">
        <f t="shared" si="90"/>
        <v>8.8773965518265228E-186</v>
      </c>
      <c r="IU84" s="86">
        <f t="shared" si="90"/>
        <v>1.2365626507305453E-172</v>
      </c>
      <c r="IV84" s="86">
        <f t="shared" si="90"/>
        <v>5.4581066038007209E-76</v>
      </c>
      <c r="IW84" s="86">
        <f t="shared" si="90"/>
        <v>4.1720521269674633E-53</v>
      </c>
      <c r="IY84" s="86">
        <f t="shared" si="91"/>
        <v>0.37705618332444785</v>
      </c>
      <c r="IZ84" s="86">
        <f t="shared" si="91"/>
        <v>0.37166807270487801</v>
      </c>
      <c r="JA84" s="86">
        <f t="shared" si="91"/>
        <v>0.38523201301031262</v>
      </c>
      <c r="JB84" s="86">
        <f t="shared" si="91"/>
        <v>0.40214818727386231</v>
      </c>
      <c r="JC84" s="86">
        <f t="shared" si="91"/>
        <v>0.39858827745485798</v>
      </c>
      <c r="JD84" s="86">
        <f t="shared" si="91"/>
        <v>0.40930459107630579</v>
      </c>
      <c r="JE84" s="86">
        <f t="shared" si="91"/>
        <v>0.36105273374416541</v>
      </c>
      <c r="JF84" s="86">
        <f t="shared" si="91"/>
        <v>0.32197989530962523</v>
      </c>
      <c r="JG84" s="86">
        <f t="shared" si="91"/>
        <v>0.3636775680427633</v>
      </c>
      <c r="JH84" s="86">
        <f t="shared" si="91"/>
        <v>0.34110235060351973</v>
      </c>
      <c r="JI84" s="86">
        <f t="shared" si="91"/>
        <v>0.33584168814686488</v>
      </c>
      <c r="JJ84" s="86">
        <f t="shared" si="91"/>
        <v>0.32167374810788407</v>
      </c>
      <c r="JK84" s="86">
        <f t="shared" si="91"/>
        <v>0.33953508875565619</v>
      </c>
      <c r="JL84" s="86">
        <f t="shared" si="91"/>
        <v>0.39639999330799336</v>
      </c>
      <c r="JM84" s="86">
        <f t="shared" si="91"/>
        <v>0.35552997347657789</v>
      </c>
    </row>
    <row r="85" spans="2:273" x14ac:dyDescent="0.25">
      <c r="B85" s="2">
        <v>58</v>
      </c>
      <c r="C85" s="37">
        <v>215.328</v>
      </c>
      <c r="D85" s="37">
        <v>216.31100000000001</v>
      </c>
      <c r="E85" s="37">
        <v>224.16399999999999</v>
      </c>
      <c r="F85" s="37">
        <v>223.75399999999999</v>
      </c>
      <c r="G85" s="37">
        <v>220.11500000000001</v>
      </c>
      <c r="H85" s="37">
        <v>224.03299999999999</v>
      </c>
      <c r="I85" s="37">
        <v>217.01599999999999</v>
      </c>
      <c r="J85" s="37">
        <v>211.066</v>
      </c>
      <c r="K85" s="37">
        <v>217.75</v>
      </c>
      <c r="L85" s="37">
        <v>212.56700000000001</v>
      </c>
      <c r="M85" s="37">
        <v>212.46700000000001</v>
      </c>
      <c r="N85" s="37">
        <v>208.88300000000001</v>
      </c>
      <c r="O85" s="37">
        <v>209.767</v>
      </c>
      <c r="P85" s="37">
        <v>208.36699999999999</v>
      </c>
      <c r="Q85" s="37">
        <v>178.131</v>
      </c>
      <c r="S85" s="4">
        <f t="shared" si="93"/>
        <v>209.27863480674523</v>
      </c>
      <c r="T85" s="4">
        <f t="shared" si="93"/>
        <v>212.72342273360351</v>
      </c>
      <c r="U85" s="4">
        <f t="shared" si="93"/>
        <v>222.80859762064918</v>
      </c>
      <c r="V85" s="4">
        <f t="shared" si="93"/>
        <v>224.97463635132516</v>
      </c>
      <c r="W85" s="4">
        <f t="shared" si="93"/>
        <v>217.37446877218372</v>
      </c>
      <c r="X85" s="4">
        <f t="shared" si="93"/>
        <v>224.27175548650217</v>
      </c>
      <c r="Y85" s="4">
        <f t="shared" si="93"/>
        <v>213.81859424963</v>
      </c>
      <c r="Z85" s="4">
        <f t="shared" si="93"/>
        <v>208.26493040638505</v>
      </c>
      <c r="AA85" s="4">
        <f t="shared" si="93"/>
        <v>218.50328635086694</v>
      </c>
      <c r="AB85" s="4">
        <f t="shared" si="93"/>
        <v>207.04725730520792</v>
      </c>
      <c r="AC85" s="4">
        <f t="shared" si="93"/>
        <v>206.77487652921579</v>
      </c>
      <c r="AD85" s="4">
        <f t="shared" si="93"/>
        <v>202.76650203682789</v>
      </c>
      <c r="AE85" s="4">
        <f t="shared" si="93"/>
        <v>206.10517154078789</v>
      </c>
      <c r="AF85" s="4">
        <f t="shared" si="93"/>
        <v>209.80475195939695</v>
      </c>
      <c r="AG85" s="4">
        <f t="shared" si="93"/>
        <v>177.38168611959597</v>
      </c>
      <c r="AI85" s="4">
        <f t="shared" si="94"/>
        <v>6.0493651932547721</v>
      </c>
      <c r="AJ85" s="4">
        <f t="shared" si="94"/>
        <v>3.5875772663964938</v>
      </c>
      <c r="AK85" s="4">
        <f t="shared" si="94"/>
        <v>1.3554023793508065</v>
      </c>
      <c r="AL85" s="4">
        <f t="shared" si="94"/>
        <v>-1.2206363513251688</v>
      </c>
      <c r="AM85" s="4">
        <f t="shared" si="94"/>
        <v>2.740531227816291</v>
      </c>
      <c r="AN85" s="4">
        <f t="shared" si="94"/>
        <v>-0.23875548650218548</v>
      </c>
      <c r="AO85" s="4">
        <f t="shared" si="94"/>
        <v>3.1974057503699953</v>
      </c>
      <c r="AP85" s="4">
        <f t="shared" si="94"/>
        <v>2.8010695936149546</v>
      </c>
      <c r="AQ85" s="4">
        <f t="shared" si="94"/>
        <v>-0.75328635086694362</v>
      </c>
      <c r="AR85" s="4">
        <f t="shared" si="94"/>
        <v>5.519742694792086</v>
      </c>
      <c r="AS85" s="4">
        <f t="shared" si="94"/>
        <v>5.6921234707842245</v>
      </c>
      <c r="AT85" s="4">
        <f t="shared" si="94"/>
        <v>6.1164979631721224</v>
      </c>
      <c r="AU85" s="4">
        <f t="shared" si="94"/>
        <v>3.6618284592121029</v>
      </c>
      <c r="AV85" s="4">
        <f t="shared" si="94"/>
        <v>-1.4377519593969623</v>
      </c>
      <c r="AW85" s="4">
        <f t="shared" si="94"/>
        <v>0.74931388040403135</v>
      </c>
      <c r="AY85" s="2">
        <f t="shared" si="85"/>
        <v>54.11365253321248</v>
      </c>
      <c r="AZ85" s="2">
        <f t="shared" si="85"/>
        <v>55.272617550448665</v>
      </c>
      <c r="BA85" s="2">
        <f t="shared" si="85"/>
        <v>57.109225168514591</v>
      </c>
      <c r="BB85" s="2">
        <f t="shared" si="85"/>
        <v>58.900280918483979</v>
      </c>
      <c r="BC85" s="2">
        <f t="shared" si="85"/>
        <v>60.541993451539071</v>
      </c>
      <c r="BD85" s="2">
        <f t="shared" si="85"/>
        <v>60.42130914971419</v>
      </c>
      <c r="BE85" s="2">
        <f t="shared" si="85"/>
        <v>61.704318546765066</v>
      </c>
      <c r="BF85" s="2">
        <f t="shared" si="85"/>
        <v>65.176212003254861</v>
      </c>
      <c r="BG85" s="2">
        <f t="shared" si="85"/>
        <v>61.894750739462687</v>
      </c>
      <c r="BH85" s="2">
        <f t="shared" si="85"/>
        <v>61.427594358894019</v>
      </c>
      <c r="BI85" s="2">
        <f t="shared" si="85"/>
        <v>58.971478555963515</v>
      </c>
      <c r="BJ85" s="2">
        <f t="shared" si="85"/>
        <v>58.344024998597945</v>
      </c>
      <c r="BK85" s="2">
        <f t="shared" si="85"/>
        <v>57.035107673058732</v>
      </c>
      <c r="BL85" s="2">
        <f t="shared" si="85"/>
        <v>58.001261586653328</v>
      </c>
      <c r="BM85" s="2">
        <f t="shared" si="85"/>
        <v>58.147538351505546</v>
      </c>
      <c r="BO85" s="2" t="str">
        <f t="shared" si="15"/>
        <v/>
      </c>
      <c r="BP85" s="2" t="str">
        <f t="shared" si="16"/>
        <v/>
      </c>
      <c r="BQ85" s="2" t="str">
        <f t="shared" si="17"/>
        <v/>
      </c>
      <c r="BR85" s="2" t="str">
        <f t="shared" si="18"/>
        <v/>
      </c>
      <c r="BS85" s="2" t="str">
        <f t="shared" si="19"/>
        <v/>
      </c>
      <c r="BT85" s="2" t="str">
        <f t="shared" si="20"/>
        <v/>
      </c>
      <c r="BU85" s="2" t="str">
        <f t="shared" si="21"/>
        <v/>
      </c>
      <c r="BV85" s="2" t="str">
        <f t="shared" si="22"/>
        <v/>
      </c>
      <c r="BW85" s="2" t="str">
        <f t="shared" si="23"/>
        <v/>
      </c>
      <c r="BX85" s="2" t="str">
        <f t="shared" si="24"/>
        <v/>
      </c>
      <c r="BY85" s="2" t="str">
        <f t="shared" si="25"/>
        <v/>
      </c>
      <c r="BZ85" s="2" t="str">
        <f t="shared" si="26"/>
        <v/>
      </c>
      <c r="CA85" s="2" t="str">
        <f t="shared" si="27"/>
        <v/>
      </c>
      <c r="CB85" s="2" t="str">
        <f t="shared" si="28"/>
        <v/>
      </c>
      <c r="CC85" s="2" t="str">
        <f t="shared" si="29"/>
        <v/>
      </c>
      <c r="CE85" s="2" t="str">
        <f t="shared" si="86"/>
        <v/>
      </c>
      <c r="CF85" s="2" t="str">
        <f t="shared" si="86"/>
        <v/>
      </c>
      <c r="CG85" s="2" t="str">
        <f t="shared" si="86"/>
        <v/>
      </c>
      <c r="CH85" s="2" t="str">
        <f t="shared" si="86"/>
        <v/>
      </c>
      <c r="CI85" s="2" t="str">
        <f t="shared" si="86"/>
        <v/>
      </c>
      <c r="CJ85" s="2" t="str">
        <f t="shared" si="86"/>
        <v/>
      </c>
      <c r="CK85" s="2" t="str">
        <f t="shared" si="86"/>
        <v/>
      </c>
      <c r="CL85" s="2" t="str">
        <f t="shared" si="86"/>
        <v/>
      </c>
      <c r="CM85" s="2" t="str">
        <f t="shared" si="86"/>
        <v/>
      </c>
      <c r="CN85" s="2" t="str">
        <f t="shared" si="86"/>
        <v/>
      </c>
      <c r="CO85" s="2" t="str">
        <f t="shared" si="86"/>
        <v/>
      </c>
      <c r="CP85" s="2" t="str">
        <f t="shared" si="86"/>
        <v/>
      </c>
      <c r="CQ85" s="2" t="str">
        <f t="shared" si="86"/>
        <v/>
      </c>
      <c r="CR85" s="2" t="str">
        <f t="shared" si="86"/>
        <v/>
      </c>
      <c r="CS85" s="2" t="str">
        <f t="shared" si="86"/>
        <v/>
      </c>
      <c r="CU85" s="2" t="str">
        <f t="shared" si="31"/>
        <v/>
      </c>
      <c r="CV85" s="2" t="str">
        <f t="shared" si="32"/>
        <v/>
      </c>
      <c r="CW85" s="2" t="str">
        <f t="shared" si="33"/>
        <v/>
      </c>
      <c r="CX85" s="2" t="str">
        <f t="shared" si="34"/>
        <v/>
      </c>
      <c r="CY85" s="2" t="str">
        <f t="shared" si="35"/>
        <v/>
      </c>
      <c r="CZ85" s="2" t="str">
        <f t="shared" si="36"/>
        <v/>
      </c>
      <c r="DA85" s="2" t="str">
        <f t="shared" si="37"/>
        <v/>
      </c>
      <c r="DB85" s="2" t="str">
        <f t="shared" si="38"/>
        <v/>
      </c>
      <c r="DC85" s="2" t="str">
        <f t="shared" si="39"/>
        <v/>
      </c>
      <c r="DD85" s="2" t="str">
        <f t="shared" si="40"/>
        <v/>
      </c>
      <c r="DE85" s="2" t="str">
        <f t="shared" si="41"/>
        <v/>
      </c>
      <c r="DF85" s="2" t="str">
        <f t="shared" si="42"/>
        <v/>
      </c>
      <c r="DG85" s="2" t="str">
        <f t="shared" si="43"/>
        <v/>
      </c>
      <c r="DH85" s="2" t="str">
        <f t="shared" si="44"/>
        <v/>
      </c>
      <c r="DI85" s="2" t="str">
        <f t="shared" si="45"/>
        <v/>
      </c>
      <c r="DK85" s="2">
        <f t="shared" si="95"/>
        <v>65.255647003214193</v>
      </c>
      <c r="DL85" s="2">
        <f t="shared" si="95"/>
        <v>66.904113530655394</v>
      </c>
      <c r="DM85" s="2">
        <f t="shared" si="95"/>
        <v>69.324026276049509</v>
      </c>
      <c r="DN85" s="2">
        <f t="shared" si="95"/>
        <v>73.191768292682937</v>
      </c>
      <c r="DO85" s="2">
        <f t="shared" si="95"/>
        <v>73.345684083358492</v>
      </c>
      <c r="DP85" s="2">
        <f t="shared" si="95"/>
        <v>72.221000000000032</v>
      </c>
      <c r="DQ85" s="2">
        <f t="shared" si="95"/>
        <v>73.399375261324025</v>
      </c>
      <c r="DR85" s="2">
        <f t="shared" si="95"/>
        <v>76.044439024390257</v>
      </c>
      <c r="DS85" s="2">
        <f t="shared" si="95"/>
        <v>73.706974395448086</v>
      </c>
      <c r="DT85" s="2">
        <f t="shared" si="95"/>
        <v>70.457758188153306</v>
      </c>
      <c r="DU85" s="2">
        <f t="shared" si="95"/>
        <v>68.587128205128224</v>
      </c>
      <c r="DV85" s="2">
        <f t="shared" si="95"/>
        <v>67.73880728744939</v>
      </c>
      <c r="DW85" s="2">
        <f t="shared" si="95"/>
        <v>68.858652439024382</v>
      </c>
      <c r="DX85" s="2">
        <f t="shared" si="95"/>
        <v>65.511659015403211</v>
      </c>
      <c r="DY85" s="2">
        <f t="shared" si="95"/>
        <v>62.701151437151438</v>
      </c>
      <c r="EA85" s="2">
        <f t="shared" ref="EA85:EL116" si="99">CE$228*$B85+CE$229</f>
        <v>51.598172461937374</v>
      </c>
      <c r="EB85" s="2">
        <f t="shared" si="96"/>
        <v>52.131005102782638</v>
      </c>
      <c r="EC85" s="2">
        <f t="shared" si="96"/>
        <v>53.734395441262421</v>
      </c>
      <c r="ED85" s="2">
        <f t="shared" si="96"/>
        <v>54.832530699318369</v>
      </c>
      <c r="EE85" s="2">
        <f t="shared" si="96"/>
        <v>57.076883490013941</v>
      </c>
      <c r="EF85" s="2">
        <f t="shared" si="96"/>
        <v>57.101049545450536</v>
      </c>
      <c r="EG85" s="2">
        <f t="shared" si="96"/>
        <v>58.192102683053157</v>
      </c>
      <c r="EH85" s="2">
        <f t="shared" si="96"/>
        <v>61.642891588022827</v>
      </c>
      <c r="EI85" s="2">
        <f t="shared" si="96"/>
        <v>58.144380674977661</v>
      </c>
      <c r="EJ85" s="2">
        <f t="shared" si="96"/>
        <v>58.65466450450451</v>
      </c>
      <c r="EK85" s="2">
        <f t="shared" si="96"/>
        <v>55.799676123344575</v>
      </c>
      <c r="EL85" s="2">
        <f t="shared" si="96"/>
        <v>55.218407617771575</v>
      </c>
      <c r="EM85" s="2">
        <f t="shared" si="96"/>
        <v>53.241151535432536</v>
      </c>
      <c r="EN85" s="2">
        <f t="shared" si="96"/>
        <v>55.937825651880267</v>
      </c>
      <c r="EO85" s="2">
        <f t="shared" si="96"/>
        <v>56.57423800523739</v>
      </c>
      <c r="EQ85" s="2">
        <f t="shared" si="97"/>
        <v>50.697502671329346</v>
      </c>
      <c r="ER85" s="2">
        <f t="shared" si="97"/>
        <v>51.486713942457158</v>
      </c>
      <c r="ES85" s="2">
        <f t="shared" si="97"/>
        <v>53.387800482668695</v>
      </c>
      <c r="ET85" s="2">
        <f t="shared" si="97"/>
        <v>54.433484653232171</v>
      </c>
      <c r="EU85" s="2">
        <f t="shared" si="97"/>
        <v>57.243737029652827</v>
      </c>
      <c r="EV85" s="2">
        <f t="shared" si="97"/>
        <v>57.101049545450536</v>
      </c>
      <c r="EW85" s="2">
        <f t="shared" si="97"/>
        <v>58.26329058363973</v>
      </c>
      <c r="EX85" s="2">
        <f t="shared" si="97"/>
        <v>61.122617161142912</v>
      </c>
      <c r="EY85" s="2">
        <f t="shared" si="97"/>
        <v>58.011746364079706</v>
      </c>
      <c r="EZ85" s="2">
        <f t="shared" si="97"/>
        <v>58.324586092715236</v>
      </c>
      <c r="FA85" s="2">
        <f t="shared" si="97"/>
        <v>55.390107553881563</v>
      </c>
      <c r="FB85" s="2">
        <f t="shared" si="97"/>
        <v>55.218407617771575</v>
      </c>
      <c r="FC85" s="2">
        <f t="shared" si="97"/>
        <v>53.338373975006718</v>
      </c>
      <c r="FD85" s="2">
        <f t="shared" si="97"/>
        <v>54.923240434130371</v>
      </c>
      <c r="FE85" s="2">
        <f t="shared" si="97"/>
        <v>58.346772443507163</v>
      </c>
      <c r="FG85" s="2">
        <f t="shared" si="98"/>
        <v>0.81578375112512569</v>
      </c>
      <c r="FH85" s="2">
        <f t="shared" si="98"/>
        <v>0.78732428940875687</v>
      </c>
      <c r="FI85" s="2">
        <f t="shared" si="98"/>
        <v>0.78351111242990545</v>
      </c>
      <c r="FJ85" s="2">
        <f t="shared" si="98"/>
        <v>0.77842623444301118</v>
      </c>
      <c r="FK85" s="2">
        <f t="shared" si="98"/>
        <v>0.78701278077146208</v>
      </c>
      <c r="FL85" s="2">
        <f t="shared" si="98"/>
        <v>0.7804053912581036</v>
      </c>
      <c r="FM85" s="2">
        <f t="shared" si="98"/>
        <v>0.76904542599534675</v>
      </c>
      <c r="FN85" s="2">
        <f t="shared" si="98"/>
        <v>0.75464216457328637</v>
      </c>
      <c r="FO85" s="2">
        <f t="shared" si="98"/>
        <v>0.7590100030427861</v>
      </c>
      <c r="FP85" s="2">
        <f t="shared" si="98"/>
        <v>0.76505542684443129</v>
      </c>
      <c r="FQ85" s="2">
        <f t="shared" si="98"/>
        <v>0.75194525161988401</v>
      </c>
      <c r="FR85" s="2">
        <f t="shared" si="98"/>
        <v>0.75035801865047003</v>
      </c>
      <c r="FS85" s="2">
        <f t="shared" si="98"/>
        <v>0.75707244998409451</v>
      </c>
      <c r="FT85" s="2">
        <f t="shared" si="98"/>
        <v>0.78444205656937738</v>
      </c>
      <c r="FU85" s="2">
        <f t="shared" si="98"/>
        <v>0.74328104162593367</v>
      </c>
      <c r="FW85" s="2">
        <f t="shared" si="87"/>
        <v>4.9813797207466529E-4</v>
      </c>
      <c r="FX85" s="2">
        <f t="shared" si="87"/>
        <v>4.1733441315079629E-4</v>
      </c>
      <c r="FY85" s="2">
        <f t="shared" si="87"/>
        <v>4.3886904747237899E-4</v>
      </c>
      <c r="FZ85" s="2">
        <f t="shared" si="87"/>
        <v>4.3901487891140524E-4</v>
      </c>
      <c r="GA85" s="2">
        <f t="shared" si="87"/>
        <v>3.7975199824934501E-4</v>
      </c>
      <c r="GB85" s="2">
        <f t="shared" si="87"/>
        <v>3.908070297106607E-4</v>
      </c>
      <c r="GC85" s="2">
        <f t="shared" si="87"/>
        <v>3.7511465414702058E-4</v>
      </c>
      <c r="GD85" s="2">
        <f t="shared" si="87"/>
        <v>4.0765130717808047E-4</v>
      </c>
      <c r="GE85" s="2">
        <f t="shared" si="87"/>
        <v>4.474623278303187E-4</v>
      </c>
      <c r="GF85" s="2">
        <f t="shared" si="87"/>
        <v>4.3308809494039077E-4</v>
      </c>
      <c r="GG85" s="2">
        <f t="shared" si="87"/>
        <v>4.5358937315559454E-4</v>
      </c>
      <c r="GH85" s="2">
        <f t="shared" si="87"/>
        <v>4.1760991778875677E-4</v>
      </c>
      <c r="GI85" s="2">
        <f t="shared" si="87"/>
        <v>3.5902972190299254E-4</v>
      </c>
      <c r="GJ85" s="2">
        <f t="shared" si="87"/>
        <v>2.758721599049894E-4</v>
      </c>
      <c r="GK85" s="2">
        <f t="shared" si="87"/>
        <v>2.287752329947847E-4</v>
      </c>
      <c r="GM85" s="86">
        <f t="shared" si="88"/>
        <v>0.43668673539417929</v>
      </c>
      <c r="GN85" s="86">
        <f t="shared" si="88"/>
        <v>0.43904418726333255</v>
      </c>
      <c r="GO85" s="86">
        <f t="shared" si="88"/>
        <v>0.45585601050277891</v>
      </c>
      <c r="GP85" s="86">
        <f t="shared" si="88"/>
        <v>0.47756394411223529</v>
      </c>
      <c r="GQ85" s="86">
        <f t="shared" si="88"/>
        <v>0.47139225928363204</v>
      </c>
      <c r="GR85" s="86">
        <f t="shared" si="88"/>
        <v>0.4863292394319893</v>
      </c>
      <c r="GS85" s="86">
        <f t="shared" si="88"/>
        <v>0.43345904532789253</v>
      </c>
      <c r="GT85" s="86">
        <f t="shared" si="88"/>
        <v>0.3906628437087834</v>
      </c>
      <c r="GU85" s="86">
        <f t="shared" si="88"/>
        <v>0.43588028442387161</v>
      </c>
      <c r="GV85" s="86">
        <f t="shared" si="88"/>
        <v>0.41094773235375953</v>
      </c>
      <c r="GW85" s="86">
        <f t="shared" si="88"/>
        <v>0.40984840464001931</v>
      </c>
      <c r="GX85" s="86">
        <f t="shared" si="88"/>
        <v>0.39298560489334833</v>
      </c>
      <c r="GY85" s="86">
        <f t="shared" si="88"/>
        <v>0.41157962590921454</v>
      </c>
      <c r="GZ85" s="86">
        <f t="shared" si="88"/>
        <v>0.46643332574014473</v>
      </c>
      <c r="HA85" s="86">
        <f t="shared" si="88"/>
        <v>0.43484046573123247</v>
      </c>
      <c r="HC85" s="86">
        <f t="shared" si="78"/>
        <v>2.8268366783554418E-4</v>
      </c>
      <c r="HD85" s="86">
        <f t="shared" si="78"/>
        <v>6.6873177605732687E-5</v>
      </c>
      <c r="HE85" s="86">
        <f t="shared" si="78"/>
        <v>8.5567651130508251E-5</v>
      </c>
      <c r="HF85" s="86">
        <f t="shared" si="78"/>
        <v>5.4617282590847325E-5</v>
      </c>
      <c r="HG85" s="86">
        <f t="shared" si="92"/>
        <v>5.198698490851492E-5</v>
      </c>
      <c r="HH85" s="86">
        <f t="shared" si="92"/>
        <v>2.7495244971505605E-5</v>
      </c>
      <c r="HI85" s="86">
        <f t="shared" si="92"/>
        <v>2.128785174383195E-5</v>
      </c>
      <c r="HJ85" s="86">
        <f t="shared" si="92"/>
        <v>1.3746941401671034E-5</v>
      </c>
      <c r="HK85" s="86">
        <f t="shared" si="92"/>
        <v>2.1363800304018164E-5</v>
      </c>
      <c r="HL85" s="86">
        <f t="shared" si="92"/>
        <v>2.4816832820872013E-5</v>
      </c>
      <c r="HM85" s="86">
        <f t="shared" si="92"/>
        <v>1.2267943725720944E-5</v>
      </c>
      <c r="HN85" s="86">
        <f t="shared" si="92"/>
        <v>1.490601531713195E-5</v>
      </c>
      <c r="HO85" s="86">
        <f t="shared" si="92"/>
        <v>3.0500918123004899E-5</v>
      </c>
      <c r="HP85" s="86">
        <f t="shared" si="92"/>
        <v>5.5465990712681731E-5</v>
      </c>
      <c r="HQ85" s="86">
        <f t="shared" si="92"/>
        <v>2.6110411558103818E-6</v>
      </c>
      <c r="HS85" s="86">
        <f t="shared" si="89"/>
        <v>1.1642589487861381E-27</v>
      </c>
      <c r="HT85" s="86">
        <f t="shared" si="89"/>
        <v>1.2857833565822187E-33</v>
      </c>
      <c r="HU85" s="86">
        <f t="shared" si="89"/>
        <v>1.7982482029515157E-33</v>
      </c>
      <c r="HV85" s="86">
        <f t="shared" si="89"/>
        <v>3.0904590961653433E-37</v>
      </c>
      <c r="HW85" s="86">
        <f t="shared" si="89"/>
        <v>6.7722900308469775E-37</v>
      </c>
      <c r="HX85" s="86">
        <f t="shared" si="89"/>
        <v>1.0013280097560017E-40</v>
      </c>
      <c r="HY85" s="86">
        <f t="shared" si="89"/>
        <v>2.3812012169531228E-40</v>
      </c>
      <c r="HZ85" s="86">
        <f t="shared" si="89"/>
        <v>1.2776567089088831E-41</v>
      </c>
      <c r="IA85" s="86">
        <f t="shared" si="89"/>
        <v>1.1671819333932632E-40</v>
      </c>
      <c r="IB85" s="86">
        <f t="shared" si="89"/>
        <v>1.1871470885996232E-38</v>
      </c>
      <c r="IC85" s="86">
        <f t="shared" si="89"/>
        <v>1.8829028209197855E-42</v>
      </c>
      <c r="ID85" s="86">
        <f t="shared" si="89"/>
        <v>9.0628777821219847E-41</v>
      </c>
      <c r="IE85" s="86">
        <f t="shared" si="89"/>
        <v>6.1803806168872884E-38</v>
      </c>
      <c r="IF85" s="86">
        <f t="shared" si="89"/>
        <v>5.1310963677862821E-24</v>
      </c>
      <c r="IG85" s="86">
        <f t="shared" si="89"/>
        <v>6.9574479340605249E-19</v>
      </c>
      <c r="II85" s="86">
        <f t="shared" si="90"/>
        <v>4.9525614460891252E-107</v>
      </c>
      <c r="IJ85" s="86">
        <f t="shared" si="90"/>
        <v>1.3574528594065837E-154</v>
      </c>
      <c r="IK85" s="86">
        <f t="shared" si="90"/>
        <v>1.1577595464210725E-153</v>
      </c>
      <c r="IL85" s="86">
        <f t="shared" si="90"/>
        <v>1.4689047224726161E-169</v>
      </c>
      <c r="IM85" s="86">
        <f t="shared" si="90"/>
        <v>9.698181553991182E-165</v>
      </c>
      <c r="IN85" s="86">
        <f t="shared" si="90"/>
        <v>5.554240384523276E-182</v>
      </c>
      <c r="IO85" s="86">
        <f t="shared" si="90"/>
        <v>4.3166306091661861E-180</v>
      </c>
      <c r="IP85" s="86">
        <f t="shared" si="90"/>
        <v>1.0750306316850017E-184</v>
      </c>
      <c r="IQ85" s="86">
        <f t="shared" si="90"/>
        <v>1.1700312567162102E-180</v>
      </c>
      <c r="IR85" s="86">
        <f t="shared" si="90"/>
        <v>2.5522796129491933E-171</v>
      </c>
      <c r="IS85" s="86">
        <f t="shared" si="90"/>
        <v>1.6584406235774496E-189</v>
      </c>
      <c r="IT85" s="86">
        <f t="shared" si="90"/>
        <v>1.6657981633364211E-181</v>
      </c>
      <c r="IU85" s="86">
        <f t="shared" si="90"/>
        <v>9.679154006636944E-169</v>
      </c>
      <c r="IV85" s="86">
        <f t="shared" si="90"/>
        <v>2.3729492263733529E-74</v>
      </c>
      <c r="IW85" s="86">
        <f t="shared" si="90"/>
        <v>5.3655023839571055E-52</v>
      </c>
      <c r="IY85" s="86">
        <f t="shared" si="91"/>
        <v>0.43696941906201486</v>
      </c>
      <c r="IZ85" s="86">
        <f t="shared" si="91"/>
        <v>0.43911106044093828</v>
      </c>
      <c r="JA85" s="86">
        <f t="shared" si="91"/>
        <v>0.4559415781539094</v>
      </c>
      <c r="JB85" s="86">
        <f t="shared" si="91"/>
        <v>0.47761856139482617</v>
      </c>
      <c r="JC85" s="86">
        <f t="shared" si="91"/>
        <v>0.47144424626854053</v>
      </c>
      <c r="JD85" s="86">
        <f t="shared" si="91"/>
        <v>0.48635673467696083</v>
      </c>
      <c r="JE85" s="86">
        <f t="shared" si="91"/>
        <v>0.43348033317963636</v>
      </c>
      <c r="JF85" s="86">
        <f t="shared" si="91"/>
        <v>0.39067659065018506</v>
      </c>
      <c r="JG85" s="86">
        <f t="shared" si="91"/>
        <v>0.43590164822417565</v>
      </c>
      <c r="JH85" s="86">
        <f t="shared" si="91"/>
        <v>0.41097254918658038</v>
      </c>
      <c r="JI85" s="86">
        <f t="shared" si="91"/>
        <v>0.40986067258374503</v>
      </c>
      <c r="JJ85" s="86">
        <f t="shared" si="91"/>
        <v>0.39300051090866545</v>
      </c>
      <c r="JK85" s="86">
        <f t="shared" si="91"/>
        <v>0.41161012682733755</v>
      </c>
      <c r="JL85" s="86">
        <f t="shared" si="91"/>
        <v>0.46648879173085739</v>
      </c>
      <c r="JM85" s="86">
        <f t="shared" si="91"/>
        <v>0.43484307677238826</v>
      </c>
    </row>
    <row r="86" spans="2:273" x14ac:dyDescent="0.25">
      <c r="B86" s="2">
        <v>59</v>
      </c>
      <c r="C86" s="37">
        <v>221.34399999999999</v>
      </c>
      <c r="D86" s="37">
        <v>222</v>
      </c>
      <c r="E86" s="37">
        <v>229.01599999999999</v>
      </c>
      <c r="F86" s="37">
        <v>227.37700000000001</v>
      </c>
      <c r="G86" s="37">
        <v>225.49199999999999</v>
      </c>
      <c r="H86" s="37">
        <v>228.08199999999999</v>
      </c>
      <c r="I86" s="37">
        <v>223.77</v>
      </c>
      <c r="J86" s="37">
        <v>219.869</v>
      </c>
      <c r="K86" s="37">
        <v>222.767</v>
      </c>
      <c r="L86" s="37">
        <v>219.85</v>
      </c>
      <c r="M86" s="37">
        <v>219.9</v>
      </c>
      <c r="N86" s="37">
        <v>217.483</v>
      </c>
      <c r="O86" s="37">
        <v>217.31700000000001</v>
      </c>
      <c r="P86" s="37">
        <v>213.8</v>
      </c>
      <c r="Q86" s="37">
        <v>184.11500000000001</v>
      </c>
      <c r="S86" s="4">
        <f t="shared" si="93"/>
        <v>220.94695503651005</v>
      </c>
      <c r="T86" s="4">
        <f t="shared" si="93"/>
        <v>225.23747198409202</v>
      </c>
      <c r="U86" s="4">
        <f t="shared" si="93"/>
        <v>235.09705306797255</v>
      </c>
      <c r="V86" s="4">
        <f t="shared" si="93"/>
        <v>236.44911532731379</v>
      </c>
      <c r="W86" s="4">
        <f t="shared" si="93"/>
        <v>229.21708612669494</v>
      </c>
      <c r="X86" s="4">
        <f t="shared" si="93"/>
        <v>236.11261130114988</v>
      </c>
      <c r="Y86" s="4">
        <f t="shared" si="93"/>
        <v>227.32326842769976</v>
      </c>
      <c r="Z86" s="4">
        <f t="shared" si="93"/>
        <v>222.23108712203251</v>
      </c>
      <c r="AA86" s="4">
        <f t="shared" si="93"/>
        <v>229.27798658432908</v>
      </c>
      <c r="AB86" s="4">
        <f t="shared" si="93"/>
        <v>220.94281208228782</v>
      </c>
      <c r="AC86" s="4">
        <f t="shared" si="93"/>
        <v>221.88148946989094</v>
      </c>
      <c r="AD86" s="4">
        <f t="shared" si="93"/>
        <v>218.09185463184431</v>
      </c>
      <c r="AE86" s="4">
        <f t="shared" si="93"/>
        <v>220.24198909462277</v>
      </c>
      <c r="AF86" s="4">
        <f t="shared" si="93"/>
        <v>219.18828290142903</v>
      </c>
      <c r="AG86" s="4">
        <f t="shared" si="93"/>
        <v>187.2570450679857</v>
      </c>
      <c r="AI86" s="4">
        <f t="shared" si="94"/>
        <v>0.39704496348994667</v>
      </c>
      <c r="AJ86" s="4">
        <f t="shared" si="94"/>
        <v>-3.237471984092025</v>
      </c>
      <c r="AK86" s="4">
        <f t="shared" si="94"/>
        <v>-6.0810530679725616</v>
      </c>
      <c r="AL86" s="4">
        <f t="shared" si="94"/>
        <v>-9.0721153273137816</v>
      </c>
      <c r="AM86" s="4">
        <f t="shared" si="94"/>
        <v>-3.7250861266949471</v>
      </c>
      <c r="AN86" s="4">
        <f t="shared" si="94"/>
        <v>-8.0306113011498894</v>
      </c>
      <c r="AO86" s="4">
        <f t="shared" si="94"/>
        <v>-3.5532684276997486</v>
      </c>
      <c r="AP86" s="4">
        <f t="shared" si="94"/>
        <v>-2.3620871220325057</v>
      </c>
      <c r="AQ86" s="4">
        <f t="shared" si="94"/>
        <v>-6.5109865843290891</v>
      </c>
      <c r="AR86" s="4">
        <f t="shared" si="94"/>
        <v>-1.0928120822878213</v>
      </c>
      <c r="AS86" s="4">
        <f t="shared" si="94"/>
        <v>-1.9814894698909313</v>
      </c>
      <c r="AT86" s="4">
        <f t="shared" si="94"/>
        <v>-0.60885463184430932</v>
      </c>
      <c r="AU86" s="4">
        <f t="shared" si="94"/>
        <v>-2.9249890946227595</v>
      </c>
      <c r="AV86" s="4">
        <f t="shared" si="94"/>
        <v>-5.3882829014290223</v>
      </c>
      <c r="AW86" s="4">
        <f t="shared" si="94"/>
        <v>-3.1420450679856913</v>
      </c>
      <c r="AY86" s="2">
        <f t="shared" si="85"/>
        <v>53.826311274772586</v>
      </c>
      <c r="AZ86" s="2">
        <f t="shared" si="85"/>
        <v>54.953019004704551</v>
      </c>
      <c r="BA86" s="2">
        <f t="shared" si="85"/>
        <v>56.770540520020724</v>
      </c>
      <c r="BB86" s="2">
        <f t="shared" si="85"/>
        <v>58.553276564442562</v>
      </c>
      <c r="BC86" s="2">
        <f t="shared" si="85"/>
        <v>60.226628655702562</v>
      </c>
      <c r="BD86" s="2">
        <f t="shared" si="85"/>
        <v>60.111144889756922</v>
      </c>
      <c r="BE86" s="2">
        <f t="shared" si="85"/>
        <v>61.391407857310114</v>
      </c>
      <c r="BF86" s="2">
        <f t="shared" si="85"/>
        <v>64.832371755615725</v>
      </c>
      <c r="BG86" s="2">
        <f t="shared" si="85"/>
        <v>61.554041759655384</v>
      </c>
      <c r="BH86" s="2">
        <f t="shared" si="85"/>
        <v>61.12650985353261</v>
      </c>
      <c r="BI86" s="2">
        <f t="shared" si="85"/>
        <v>58.662779921779929</v>
      </c>
      <c r="BJ86" s="2">
        <f t="shared" si="85"/>
        <v>58.051399915552508</v>
      </c>
      <c r="BK86" s="2">
        <f t="shared" si="85"/>
        <v>56.710545773767265</v>
      </c>
      <c r="BL86" s="2">
        <f t="shared" si="85"/>
        <v>57.738998994289133</v>
      </c>
      <c r="BM86" s="2">
        <f t="shared" si="85"/>
        <v>57.975151372063593</v>
      </c>
      <c r="BO86" s="2" t="str">
        <f t="shared" si="15"/>
        <v/>
      </c>
      <c r="BP86" s="2" t="str">
        <f t="shared" si="16"/>
        <v/>
      </c>
      <c r="BQ86" s="2" t="str">
        <f t="shared" si="17"/>
        <v/>
      </c>
      <c r="BR86" s="2" t="str">
        <f t="shared" si="18"/>
        <v/>
      </c>
      <c r="BS86" s="2" t="str">
        <f t="shared" si="19"/>
        <v/>
      </c>
      <c r="BT86" s="2" t="str">
        <f t="shared" si="20"/>
        <v/>
      </c>
      <c r="BU86" s="2" t="str">
        <f t="shared" si="21"/>
        <v/>
      </c>
      <c r="BV86" s="2" t="str">
        <f t="shared" si="22"/>
        <v/>
      </c>
      <c r="BW86" s="2" t="str">
        <f t="shared" si="23"/>
        <v/>
      </c>
      <c r="BX86" s="2" t="str">
        <f t="shared" si="24"/>
        <v/>
      </c>
      <c r="BY86" s="2" t="str">
        <f t="shared" si="25"/>
        <v/>
      </c>
      <c r="BZ86" s="2" t="str">
        <f t="shared" si="26"/>
        <v/>
      </c>
      <c r="CA86" s="2" t="str">
        <f t="shared" si="27"/>
        <v/>
      </c>
      <c r="CB86" s="2" t="str">
        <f t="shared" si="28"/>
        <v/>
      </c>
      <c r="CC86" s="2" t="str">
        <f t="shared" si="29"/>
        <v/>
      </c>
      <c r="CE86" s="2" t="str">
        <f t="shared" si="86"/>
        <v/>
      </c>
      <c r="CF86" s="2" t="str">
        <f t="shared" si="86"/>
        <v/>
      </c>
      <c r="CG86" s="2" t="str">
        <f t="shared" si="86"/>
        <v/>
      </c>
      <c r="CH86" s="2" t="str">
        <f t="shared" si="86"/>
        <v/>
      </c>
      <c r="CI86" s="2" t="str">
        <f t="shared" si="86"/>
        <v/>
      </c>
      <c r="CJ86" s="2" t="str">
        <f t="shared" si="86"/>
        <v/>
      </c>
      <c r="CK86" s="2" t="str">
        <f t="shared" si="86"/>
        <v/>
      </c>
      <c r="CL86" s="2" t="str">
        <f t="shared" si="86"/>
        <v/>
      </c>
      <c r="CM86" s="2" t="str">
        <f t="shared" si="86"/>
        <v/>
      </c>
      <c r="CN86" s="2" t="str">
        <f t="shared" si="86"/>
        <v/>
      </c>
      <c r="CO86" s="2" t="str">
        <f t="shared" si="86"/>
        <v/>
      </c>
      <c r="CP86" s="2" t="str">
        <f t="shared" si="86"/>
        <v/>
      </c>
      <c r="CQ86" s="2" t="str">
        <f t="shared" si="86"/>
        <v/>
      </c>
      <c r="CR86" s="2" t="str">
        <f t="shared" si="86"/>
        <v/>
      </c>
      <c r="CS86" s="2" t="str">
        <f t="shared" si="86"/>
        <v/>
      </c>
      <c r="CU86" s="2" t="str">
        <f t="shared" si="31"/>
        <v/>
      </c>
      <c r="CV86" s="2" t="str">
        <f t="shared" si="32"/>
        <v/>
      </c>
      <c r="CW86" s="2" t="str">
        <f t="shared" si="33"/>
        <v/>
      </c>
      <c r="CX86" s="2" t="str">
        <f t="shared" si="34"/>
        <v/>
      </c>
      <c r="CY86" s="2" t="str">
        <f t="shared" si="35"/>
        <v/>
      </c>
      <c r="CZ86" s="2" t="str">
        <f t="shared" si="36"/>
        <v/>
      </c>
      <c r="DA86" s="2" t="str">
        <f t="shared" si="37"/>
        <v/>
      </c>
      <c r="DB86" s="2" t="str">
        <f t="shared" si="38"/>
        <v/>
      </c>
      <c r="DC86" s="2" t="str">
        <f t="shared" si="39"/>
        <v/>
      </c>
      <c r="DD86" s="2" t="str">
        <f t="shared" si="40"/>
        <v/>
      </c>
      <c r="DE86" s="2" t="str">
        <f t="shared" si="41"/>
        <v/>
      </c>
      <c r="DF86" s="2" t="str">
        <f t="shared" si="42"/>
        <v/>
      </c>
      <c r="DG86" s="2" t="str">
        <f t="shared" si="43"/>
        <v/>
      </c>
      <c r="DH86" s="2" t="str">
        <f t="shared" si="44"/>
        <v/>
      </c>
      <c r="DI86" s="2" t="str">
        <f t="shared" si="45"/>
        <v/>
      </c>
      <c r="DK86" s="2">
        <f t="shared" si="95"/>
        <v>65.522447748696734</v>
      </c>
      <c r="DL86" s="2">
        <f t="shared" si="95"/>
        <v>67.138988372093024</v>
      </c>
      <c r="DM86" s="2">
        <f t="shared" si="95"/>
        <v>69.578059951676209</v>
      </c>
      <c r="DN86" s="2">
        <f t="shared" si="95"/>
        <v>73.509157491289201</v>
      </c>
      <c r="DO86" s="2">
        <f t="shared" si="95"/>
        <v>73.584898822108116</v>
      </c>
      <c r="DP86" s="2">
        <f t="shared" si="95"/>
        <v>72.44176445993034</v>
      </c>
      <c r="DQ86" s="2">
        <f t="shared" si="95"/>
        <v>73.609701219512175</v>
      </c>
      <c r="DR86" s="2">
        <f t="shared" si="95"/>
        <v>76.266979455909961</v>
      </c>
      <c r="DS86" s="2">
        <f t="shared" si="95"/>
        <v>73.959417332312071</v>
      </c>
      <c r="DT86" s="2">
        <f t="shared" si="95"/>
        <v>70.625658536585362</v>
      </c>
      <c r="DU86" s="2">
        <f t="shared" si="95"/>
        <v>68.798974358974377</v>
      </c>
      <c r="DV86" s="2">
        <f t="shared" si="95"/>
        <v>67.974421457489868</v>
      </c>
      <c r="DW86" s="2">
        <f t="shared" si="95"/>
        <v>69.134522514071293</v>
      </c>
      <c r="DX86" s="2">
        <f t="shared" si="95"/>
        <v>65.692439595288434</v>
      </c>
      <c r="DY86" s="2">
        <f t="shared" si="95"/>
        <v>62.864244744744752</v>
      </c>
      <c r="EA86" s="2">
        <f t="shared" si="99"/>
        <v>51.418120537198334</v>
      </c>
      <c r="EB86" s="2">
        <f t="shared" si="96"/>
        <v>51.951284793430766</v>
      </c>
      <c r="EC86" s="2">
        <f t="shared" si="96"/>
        <v>53.543325073056693</v>
      </c>
      <c r="ED86" s="2">
        <f t="shared" si="96"/>
        <v>54.671000757384519</v>
      </c>
      <c r="EE86" s="2">
        <f t="shared" si="96"/>
        <v>56.92952085928944</v>
      </c>
      <c r="EF86" s="2">
        <f t="shared" si="96"/>
        <v>56.946781789749892</v>
      </c>
      <c r="EG86" s="2">
        <f t="shared" si="96"/>
        <v>58.044915309401446</v>
      </c>
      <c r="EH86" s="2">
        <f t="shared" si="96"/>
        <v>61.442039030641958</v>
      </c>
      <c r="EI86" s="2">
        <f t="shared" si="96"/>
        <v>57.961916229756483</v>
      </c>
      <c r="EJ86" s="2">
        <f t="shared" si="96"/>
        <v>58.466243363363368</v>
      </c>
      <c r="EK86" s="2">
        <f t="shared" si="96"/>
        <v>55.613485727601045</v>
      </c>
      <c r="EL86" s="2">
        <f t="shared" si="96"/>
        <v>55.040522826129177</v>
      </c>
      <c r="EM86" s="2">
        <f t="shared" si="96"/>
        <v>53.074697561735903</v>
      </c>
      <c r="EN86" s="2">
        <f t="shared" si="96"/>
        <v>55.746141807639709</v>
      </c>
      <c r="EO86" s="2">
        <f t="shared" si="96"/>
        <v>56.434538312649437</v>
      </c>
      <c r="EQ86" s="2">
        <f t="shared" si="97"/>
        <v>50.538845014328032</v>
      </c>
      <c r="ER86" s="2">
        <f t="shared" si="97"/>
        <v>51.319953596205266</v>
      </c>
      <c r="ES86" s="2">
        <f t="shared" si="97"/>
        <v>53.203961565559254</v>
      </c>
      <c r="ET86" s="2">
        <f t="shared" si="97"/>
        <v>54.280461018487657</v>
      </c>
      <c r="EU86" s="2">
        <f t="shared" si="97"/>
        <v>57.092800177220788</v>
      </c>
      <c r="EV86" s="2">
        <f t="shared" si="97"/>
        <v>56.946781789749892</v>
      </c>
      <c r="EW86" s="2">
        <f t="shared" si="97"/>
        <v>58.114620089339759</v>
      </c>
      <c r="EX86" s="2">
        <f t="shared" si="97"/>
        <v>60.93264190945105</v>
      </c>
      <c r="EY86" s="2">
        <f t="shared" si="97"/>
        <v>57.832114098084659</v>
      </c>
      <c r="EZ86" s="2">
        <f t="shared" si="97"/>
        <v>58.143157347352137</v>
      </c>
      <c r="FA86" s="2">
        <f t="shared" si="97"/>
        <v>55.21267908997023</v>
      </c>
      <c r="FB86" s="2">
        <f t="shared" si="97"/>
        <v>55.040522826129177</v>
      </c>
      <c r="FC86" s="2">
        <f t="shared" si="97"/>
        <v>53.1699016755869</v>
      </c>
      <c r="FD86" s="2">
        <f t="shared" si="97"/>
        <v>54.751036716965729</v>
      </c>
      <c r="FE86" s="2">
        <f t="shared" si="97"/>
        <v>58.158761533839026</v>
      </c>
      <c r="FG86" s="2">
        <f t="shared" si="98"/>
        <v>0.82922468144689088</v>
      </c>
      <c r="FH86" s="2">
        <f t="shared" si="98"/>
        <v>0.8023385773866144</v>
      </c>
      <c r="FI86" s="2">
        <f t="shared" si="98"/>
        <v>0.79872578064371635</v>
      </c>
      <c r="FJ86" s="2">
        <f t="shared" si="98"/>
        <v>0.79390426313222928</v>
      </c>
      <c r="FK86" s="2">
        <f t="shared" si="98"/>
        <v>0.80204353101899062</v>
      </c>
      <c r="FL86" s="2">
        <f t="shared" si="98"/>
        <v>0.79578143665195988</v>
      </c>
      <c r="FM86" s="2">
        <f t="shared" si="98"/>
        <v>0.78499775722291687</v>
      </c>
      <c r="FN86" s="2">
        <f t="shared" si="98"/>
        <v>0.77129348857566737</v>
      </c>
      <c r="FO86" s="2">
        <f t="shared" si="98"/>
        <v>0.77545310425111491</v>
      </c>
      <c r="FP86" s="2">
        <f t="shared" si="98"/>
        <v>0.78120494528319784</v>
      </c>
      <c r="FQ86" s="2">
        <f t="shared" si="98"/>
        <v>0.76872351019856366</v>
      </c>
      <c r="FR86" s="2">
        <f t="shared" si="98"/>
        <v>0.76721039995451279</v>
      </c>
      <c r="FS86" s="2">
        <f t="shared" si="98"/>
        <v>0.77360832105689925</v>
      </c>
      <c r="FT86" s="2">
        <f t="shared" si="98"/>
        <v>0.7996080322196768</v>
      </c>
      <c r="FU86" s="2">
        <f t="shared" si="98"/>
        <v>0.76045865096493925</v>
      </c>
      <c r="FW86" s="2">
        <f t="shared" si="87"/>
        <v>5.4617117636288569E-4</v>
      </c>
      <c r="FX86" s="2">
        <f t="shared" si="87"/>
        <v>4.5757966068297703E-4</v>
      </c>
      <c r="FY86" s="2">
        <f t="shared" si="87"/>
        <v>4.811899673096957E-4</v>
      </c>
      <c r="FZ86" s="2">
        <f t="shared" si="87"/>
        <v>4.8134985476068031E-4</v>
      </c>
      <c r="GA86" s="2">
        <f t="shared" si="87"/>
        <v>4.163745309805119E-4</v>
      </c>
      <c r="GB86" s="2">
        <f t="shared" si="87"/>
        <v>4.284952308399506E-4</v>
      </c>
      <c r="GC86" s="2">
        <f t="shared" si="87"/>
        <v>4.1129015457688517E-4</v>
      </c>
      <c r="GD86" s="2">
        <f t="shared" si="87"/>
        <v>4.4696319112784742E-4</v>
      </c>
      <c r="GE86" s="2">
        <f t="shared" si="87"/>
        <v>4.9061150618694442E-4</v>
      </c>
      <c r="GF86" s="2">
        <f t="shared" si="87"/>
        <v>4.7485181211301419E-4</v>
      </c>
      <c r="GG86" s="2">
        <f t="shared" si="87"/>
        <v>4.9732909380792879E-4</v>
      </c>
      <c r="GH86" s="2">
        <f t="shared" si="87"/>
        <v>4.5788172117878871E-4</v>
      </c>
      <c r="GI86" s="2">
        <f t="shared" si="87"/>
        <v>3.9365462621249382E-4</v>
      </c>
      <c r="GJ86" s="2">
        <f t="shared" si="87"/>
        <v>3.0247975756388551E-4</v>
      </c>
      <c r="GK86" s="2">
        <f t="shared" si="87"/>
        <v>2.5084151826706709E-4</v>
      </c>
      <c r="GM86" s="86">
        <f t="shared" si="88"/>
        <v>0.50027606162568083</v>
      </c>
      <c r="GN86" s="86">
        <f t="shared" si="88"/>
        <v>0.50991734588069215</v>
      </c>
      <c r="GO86" s="86">
        <f t="shared" si="88"/>
        <v>0.52865065052331739</v>
      </c>
      <c r="GP86" s="86">
        <f t="shared" si="88"/>
        <v>0.55383785424324206</v>
      </c>
      <c r="GQ86" s="86">
        <f t="shared" si="88"/>
        <v>0.54765544208878769</v>
      </c>
      <c r="GR86" s="86">
        <f t="shared" si="88"/>
        <v>0.56571929604960913</v>
      </c>
      <c r="GS86" s="86">
        <f t="shared" si="88"/>
        <v>0.51074320424790887</v>
      </c>
      <c r="GT86" s="86">
        <f t="shared" si="88"/>
        <v>0.46407286885845817</v>
      </c>
      <c r="GU86" s="86">
        <f t="shared" si="88"/>
        <v>0.50693749588802495</v>
      </c>
      <c r="GV86" s="86">
        <f t="shared" si="88"/>
        <v>0.48641328949236423</v>
      </c>
      <c r="GW86" s="86">
        <f t="shared" si="88"/>
        <v>0.49051144597714996</v>
      </c>
      <c r="GX86" s="86">
        <f t="shared" si="88"/>
        <v>0.47111370255312374</v>
      </c>
      <c r="GY86" s="86">
        <f t="shared" si="88"/>
        <v>0.48850409791829791</v>
      </c>
      <c r="GZ86" s="86">
        <f t="shared" si="88"/>
        <v>0.53537982146183749</v>
      </c>
      <c r="HA86" s="86">
        <f t="shared" si="88"/>
        <v>0.51513238120381966</v>
      </c>
      <c r="HC86" s="86">
        <f t="shared" si="78"/>
        <v>4.6435028804748093E-4</v>
      </c>
      <c r="HD86" s="86">
        <f t="shared" si="78"/>
        <v>1.2615793471975961E-4</v>
      </c>
      <c r="HE86" s="86">
        <f t="shared" si="78"/>
        <v>1.6038359644474781E-4</v>
      </c>
      <c r="HF86" s="86">
        <f t="shared" si="78"/>
        <v>1.074004349620297E-4</v>
      </c>
      <c r="HG86" s="86">
        <f t="shared" si="92"/>
        <v>1.0020820118864117E-4</v>
      </c>
      <c r="HH86" s="86">
        <f t="shared" si="92"/>
        <v>5.6211977642936801E-5</v>
      </c>
      <c r="HI86" s="86">
        <f t="shared" si="92"/>
        <v>4.3594315164599825E-5</v>
      </c>
      <c r="HJ86" s="86">
        <f t="shared" si="92"/>
        <v>2.9071557199435131E-5</v>
      </c>
      <c r="HK86" s="86">
        <f t="shared" si="92"/>
        <v>4.4505214861365992E-5</v>
      </c>
      <c r="HL86" s="86">
        <f t="shared" si="92"/>
        <v>5.0307024086288748E-5</v>
      </c>
      <c r="HM86" s="86">
        <f t="shared" si="92"/>
        <v>2.6575518748484658E-5</v>
      </c>
      <c r="HN86" s="86">
        <f t="shared" si="92"/>
        <v>3.130209328415556E-5</v>
      </c>
      <c r="HO86" s="86">
        <f t="shared" si="92"/>
        <v>6.0084108928984982E-5</v>
      </c>
      <c r="HP86" s="86">
        <f t="shared" si="92"/>
        <v>1.0481491373996835E-4</v>
      </c>
      <c r="HQ86" s="86">
        <f t="shared" si="92"/>
        <v>6.252577413158242E-6</v>
      </c>
      <c r="HS86" s="86">
        <f t="shared" si="89"/>
        <v>7.8358455846666757E-27</v>
      </c>
      <c r="HT86" s="86">
        <f t="shared" si="89"/>
        <v>1.5428540642221832E-32</v>
      </c>
      <c r="HU86" s="86">
        <f t="shared" si="89"/>
        <v>2.1638203721584418E-32</v>
      </c>
      <c r="HV86" s="86">
        <f t="shared" si="89"/>
        <v>4.9009591109946967E-36</v>
      </c>
      <c r="HW86" s="86">
        <f t="shared" si="89"/>
        <v>9.6955260820449295E-36</v>
      </c>
      <c r="HX86" s="86">
        <f t="shared" si="89"/>
        <v>1.9252449668460421E-39</v>
      </c>
      <c r="HY86" s="86">
        <f t="shared" si="89"/>
        <v>4.3781110519128156E-39</v>
      </c>
      <c r="HZ86" s="86">
        <f t="shared" si="89"/>
        <v>2.6400690664544168E-40</v>
      </c>
      <c r="IA86" s="86">
        <f t="shared" si="89"/>
        <v>2.330910054643573E-39</v>
      </c>
      <c r="IB86" s="86">
        <f t="shared" si="89"/>
        <v>2.0071608536430401E-37</v>
      </c>
      <c r="IC86" s="86">
        <f t="shared" si="89"/>
        <v>4.3592118687339642E-41</v>
      </c>
      <c r="ID86" s="86">
        <f t="shared" si="89"/>
        <v>1.7825746656403812E-39</v>
      </c>
      <c r="IE86" s="86">
        <f t="shared" si="89"/>
        <v>9.3244782991845064E-37</v>
      </c>
      <c r="IF86" s="86">
        <f t="shared" si="89"/>
        <v>2.6916995144279565E-23</v>
      </c>
      <c r="IG86" s="86">
        <f t="shared" si="89"/>
        <v>2.4046576053869158E-18</v>
      </c>
      <c r="II86" s="86">
        <f t="shared" si="90"/>
        <v>1.6788298495142004E-104</v>
      </c>
      <c r="IJ86" s="86">
        <f t="shared" si="90"/>
        <v>5.2851680529740332E-151</v>
      </c>
      <c r="IK86" s="86">
        <f t="shared" si="90"/>
        <v>4.5203450921588989E-150</v>
      </c>
      <c r="IL86" s="86">
        <f t="shared" si="90"/>
        <v>1.3637221133370069E-165</v>
      </c>
      <c r="IM86" s="86">
        <f t="shared" si="90"/>
        <v>5.8862463402597188E-161</v>
      </c>
      <c r="IN86" s="86">
        <f t="shared" si="90"/>
        <v>8.778230871371071E-178</v>
      </c>
      <c r="IO86" s="86">
        <f t="shared" si="90"/>
        <v>5.8666869677185119E-176</v>
      </c>
      <c r="IP86" s="86">
        <f t="shared" si="90"/>
        <v>2.0718729840114695E-180</v>
      </c>
      <c r="IQ86" s="86">
        <f t="shared" si="90"/>
        <v>2.0365277727091419E-176</v>
      </c>
      <c r="IR86" s="86">
        <f t="shared" si="90"/>
        <v>2.5662485062606082E-167</v>
      </c>
      <c r="IS86" s="86">
        <f t="shared" si="90"/>
        <v>4.7650666528804633E-185</v>
      </c>
      <c r="IT86" s="86">
        <f t="shared" si="90"/>
        <v>2.7847802400866933E-177</v>
      </c>
      <c r="IU86" s="86">
        <f t="shared" si="90"/>
        <v>6.8331790260562785E-165</v>
      </c>
      <c r="IV86" s="86">
        <f t="shared" si="90"/>
        <v>9.8931372177103786E-73</v>
      </c>
      <c r="IW86" s="86">
        <f t="shared" si="90"/>
        <v>6.7120032285946424E-51</v>
      </c>
      <c r="IY86" s="86">
        <f t="shared" si="91"/>
        <v>0.50074041191372831</v>
      </c>
      <c r="IZ86" s="86">
        <f t="shared" si="91"/>
        <v>0.51004350381541186</v>
      </c>
      <c r="JA86" s="86">
        <f t="shared" si="91"/>
        <v>0.52881103411976216</v>
      </c>
      <c r="JB86" s="86">
        <f t="shared" si="91"/>
        <v>0.5539452546782041</v>
      </c>
      <c r="JC86" s="86">
        <f t="shared" si="91"/>
        <v>0.5477556502899763</v>
      </c>
      <c r="JD86" s="86">
        <f t="shared" si="91"/>
        <v>0.56577550802725207</v>
      </c>
      <c r="JE86" s="86">
        <f t="shared" si="91"/>
        <v>0.51078679856307352</v>
      </c>
      <c r="JF86" s="86">
        <f t="shared" si="91"/>
        <v>0.46410194041565761</v>
      </c>
      <c r="JG86" s="86">
        <f t="shared" si="91"/>
        <v>0.50698200110288627</v>
      </c>
      <c r="JH86" s="86">
        <f t="shared" si="91"/>
        <v>0.48646359651645055</v>
      </c>
      <c r="JI86" s="86">
        <f t="shared" si="91"/>
        <v>0.49053802149589842</v>
      </c>
      <c r="JJ86" s="86">
        <f t="shared" si="91"/>
        <v>0.47114500464640791</v>
      </c>
      <c r="JK86" s="86">
        <f t="shared" si="91"/>
        <v>0.4885641820272269</v>
      </c>
      <c r="JL86" s="86">
        <f t="shared" si="91"/>
        <v>0.53548463637557742</v>
      </c>
      <c r="JM86" s="86">
        <f t="shared" si="91"/>
        <v>0.51513863378123281</v>
      </c>
    </row>
    <row r="87" spans="2:273" x14ac:dyDescent="0.25">
      <c r="B87" s="2">
        <v>60</v>
      </c>
      <c r="C87" s="37">
        <v>224.148</v>
      </c>
      <c r="D87" s="37">
        <v>224.63900000000001</v>
      </c>
      <c r="E87" s="37">
        <v>229.77</v>
      </c>
      <c r="F87" s="37">
        <v>229.066</v>
      </c>
      <c r="G87" s="37">
        <v>226.63900000000001</v>
      </c>
      <c r="H87" s="37">
        <v>229.96700000000001</v>
      </c>
      <c r="I87" s="37">
        <v>227.262</v>
      </c>
      <c r="J87" s="37">
        <v>225.29499999999999</v>
      </c>
      <c r="K87" s="37">
        <v>225.18299999999999</v>
      </c>
      <c r="L87" s="37">
        <v>224.517</v>
      </c>
      <c r="M87" s="37">
        <v>224.333</v>
      </c>
      <c r="N87" s="37">
        <v>221.95</v>
      </c>
      <c r="O87" s="37">
        <v>220.28299999999999</v>
      </c>
      <c r="P87" s="37">
        <v>214.6</v>
      </c>
      <c r="Q87" s="37">
        <v>185.607</v>
      </c>
      <c r="S87" s="4">
        <f t="shared" si="93"/>
        <v>230.37167203191746</v>
      </c>
      <c r="T87" s="4">
        <f t="shared" si="93"/>
        <v>233.71506475295024</v>
      </c>
      <c r="U87" s="4">
        <f t="shared" si="93"/>
        <v>241.95147557230771</v>
      </c>
      <c r="V87" s="4">
        <f t="shared" si="93"/>
        <v>241.01776065352146</v>
      </c>
      <c r="W87" s="4">
        <f t="shared" si="93"/>
        <v>236.26523105575038</v>
      </c>
      <c r="X87" s="4">
        <f t="shared" si="93"/>
        <v>241.51622687457285</v>
      </c>
      <c r="Y87" s="4">
        <f t="shared" si="93"/>
        <v>236.40613711825017</v>
      </c>
      <c r="Z87" s="4">
        <f t="shared" si="93"/>
        <v>232.0012056427029</v>
      </c>
      <c r="AA87" s="4">
        <f t="shared" si="93"/>
        <v>232.89297858227354</v>
      </c>
      <c r="AB87" s="4">
        <f t="shared" si="93"/>
        <v>231.20946628390666</v>
      </c>
      <c r="AC87" s="4">
        <f t="shared" si="93"/>
        <v>232.79809538959606</v>
      </c>
      <c r="AD87" s="4">
        <f t="shared" si="93"/>
        <v>229.75047725696595</v>
      </c>
      <c r="AE87" s="4">
        <f t="shared" si="93"/>
        <v>229.69141133652147</v>
      </c>
      <c r="AF87" s="4">
        <f t="shared" si="93"/>
        <v>222.55440866355588</v>
      </c>
      <c r="AG87" s="4">
        <f t="shared" si="93"/>
        <v>190.89932201575192</v>
      </c>
      <c r="AI87" s="4">
        <f t="shared" si="94"/>
        <v>-6.2236720319174594</v>
      </c>
      <c r="AJ87" s="4">
        <f t="shared" si="94"/>
        <v>-9.0760647529502307</v>
      </c>
      <c r="AK87" s="4">
        <f t="shared" si="94"/>
        <v>-12.181475572307704</v>
      </c>
      <c r="AL87" s="4">
        <f t="shared" si="94"/>
        <v>-11.951760653521461</v>
      </c>
      <c r="AM87" s="4">
        <f t="shared" si="94"/>
        <v>-9.6262310557503667</v>
      </c>
      <c r="AN87" s="4">
        <f t="shared" si="94"/>
        <v>-11.549226874572838</v>
      </c>
      <c r="AO87" s="4">
        <f t="shared" si="94"/>
        <v>-9.1441371182501712</v>
      </c>
      <c r="AP87" s="4">
        <f t="shared" si="94"/>
        <v>-6.706205642702912</v>
      </c>
      <c r="AQ87" s="4">
        <f t="shared" si="94"/>
        <v>-7.7099785822735498</v>
      </c>
      <c r="AR87" s="4">
        <f t="shared" si="94"/>
        <v>-6.6924662839066684</v>
      </c>
      <c r="AS87" s="4">
        <f t="shared" si="94"/>
        <v>-8.4650953895960583</v>
      </c>
      <c r="AT87" s="4">
        <f t="shared" si="94"/>
        <v>-7.8004772569659622</v>
      </c>
      <c r="AU87" s="4">
        <f t="shared" si="94"/>
        <v>-9.4084113365214819</v>
      </c>
      <c r="AV87" s="4">
        <f t="shared" si="94"/>
        <v>-7.9544086635558813</v>
      </c>
      <c r="AW87" s="4">
        <f t="shared" si="94"/>
        <v>-5.2923220157519211</v>
      </c>
      <c r="AY87" s="2">
        <f t="shared" si="85"/>
        <v>53.538460018318304</v>
      </c>
      <c r="AZ87" s="2">
        <f t="shared" si="85"/>
        <v>54.633653680788015</v>
      </c>
      <c r="BA87" s="2">
        <f t="shared" si="85"/>
        <v>56.431729519658113</v>
      </c>
      <c r="BB87" s="2">
        <f t="shared" si="85"/>
        <v>58.207195538797507</v>
      </c>
      <c r="BC87" s="2">
        <f t="shared" si="85"/>
        <v>59.913499771896575</v>
      </c>
      <c r="BD87" s="2">
        <f t="shared" si="85"/>
        <v>59.802381427138599</v>
      </c>
      <c r="BE87" s="2">
        <f t="shared" si="85"/>
        <v>61.080075454951192</v>
      </c>
      <c r="BF87" s="2">
        <f t="shared" si="85"/>
        <v>64.486801185036143</v>
      </c>
      <c r="BG87" s="2">
        <f t="shared" si="85"/>
        <v>61.212391640489038</v>
      </c>
      <c r="BH87" s="2">
        <f t="shared" si="85"/>
        <v>60.824114417710646</v>
      </c>
      <c r="BI87" s="2">
        <f t="shared" si="85"/>
        <v>58.351725213679131</v>
      </c>
      <c r="BJ87" s="2">
        <f t="shared" si="85"/>
        <v>57.755636323210055</v>
      </c>
      <c r="BK87" s="2">
        <f t="shared" si="85"/>
        <v>56.384761474316271</v>
      </c>
      <c r="BL87" s="2">
        <f t="shared" si="85"/>
        <v>57.473836535700109</v>
      </c>
      <c r="BM87" s="2">
        <f t="shared" si="85"/>
        <v>57.797778182473422</v>
      </c>
      <c r="BO87" s="2" t="str">
        <f t="shared" si="15"/>
        <v/>
      </c>
      <c r="BP87" s="2" t="str">
        <f t="shared" si="16"/>
        <v/>
      </c>
      <c r="BQ87" s="2" t="str">
        <f t="shared" si="17"/>
        <v/>
      </c>
      <c r="BR87" s="2" t="str">
        <f t="shared" si="18"/>
        <v/>
      </c>
      <c r="BS87" s="2" t="str">
        <f t="shared" si="19"/>
        <v/>
      </c>
      <c r="BT87" s="2" t="str">
        <f t="shared" si="20"/>
        <v/>
      </c>
      <c r="BU87" s="2" t="str">
        <f t="shared" si="21"/>
        <v/>
      </c>
      <c r="BV87" s="2" t="str">
        <f t="shared" si="22"/>
        <v/>
      </c>
      <c r="BW87" s="2" t="str">
        <f t="shared" si="23"/>
        <v/>
      </c>
      <c r="BX87" s="2" t="str">
        <f t="shared" si="24"/>
        <v/>
      </c>
      <c r="BY87" s="2" t="str">
        <f t="shared" si="25"/>
        <v/>
      </c>
      <c r="BZ87" s="2" t="str">
        <f t="shared" si="26"/>
        <v/>
      </c>
      <c r="CA87" s="2" t="str">
        <f t="shared" si="27"/>
        <v/>
      </c>
      <c r="CB87" s="2" t="str">
        <f t="shared" si="28"/>
        <v/>
      </c>
      <c r="CC87" s="2" t="str">
        <f t="shared" si="29"/>
        <v/>
      </c>
      <c r="CE87" s="2" t="str">
        <f t="shared" si="86"/>
        <v/>
      </c>
      <c r="CF87" s="2" t="str">
        <f t="shared" si="86"/>
        <v/>
      </c>
      <c r="CG87" s="2" t="str">
        <f t="shared" si="86"/>
        <v/>
      </c>
      <c r="CH87" s="2" t="str">
        <f t="shared" si="86"/>
        <v/>
      </c>
      <c r="CI87" s="2" t="str">
        <f t="shared" si="86"/>
        <v/>
      </c>
      <c r="CJ87" s="2" t="str">
        <f t="shared" si="86"/>
        <v/>
      </c>
      <c r="CK87" s="2" t="str">
        <f t="shared" si="86"/>
        <v/>
      </c>
      <c r="CL87" s="2" t="str">
        <f t="shared" si="86"/>
        <v/>
      </c>
      <c r="CM87" s="2" t="str">
        <f t="shared" si="86"/>
        <v/>
      </c>
      <c r="CN87" s="2" t="str">
        <f t="shared" si="86"/>
        <v/>
      </c>
      <c r="CO87" s="2" t="str">
        <f t="shared" si="86"/>
        <v/>
      </c>
      <c r="CP87" s="2" t="str">
        <f t="shared" si="86"/>
        <v/>
      </c>
      <c r="CQ87" s="2" t="str">
        <f t="shared" si="86"/>
        <v/>
      </c>
      <c r="CR87" s="2" t="str">
        <f t="shared" si="86"/>
        <v/>
      </c>
      <c r="CS87" s="2" t="str">
        <f t="shared" si="86"/>
        <v/>
      </c>
      <c r="CU87" s="2" t="str">
        <f t="shared" si="31"/>
        <v/>
      </c>
      <c r="CV87" s="2" t="str">
        <f t="shared" si="32"/>
        <v/>
      </c>
      <c r="CW87" s="2" t="str">
        <f t="shared" si="33"/>
        <v/>
      </c>
      <c r="CX87" s="2" t="str">
        <f t="shared" si="34"/>
        <v/>
      </c>
      <c r="CY87" s="2" t="str">
        <f t="shared" si="35"/>
        <v/>
      </c>
      <c r="CZ87" s="2" t="str">
        <f t="shared" si="36"/>
        <v/>
      </c>
      <c r="DA87" s="2" t="str">
        <f t="shared" si="37"/>
        <v/>
      </c>
      <c r="DB87" s="2" t="str">
        <f t="shared" si="38"/>
        <v/>
      </c>
      <c r="DC87" s="2" t="str">
        <f t="shared" si="39"/>
        <v/>
      </c>
      <c r="DD87" s="2" t="str">
        <f t="shared" si="40"/>
        <v/>
      </c>
      <c r="DE87" s="2" t="str">
        <f t="shared" si="41"/>
        <v/>
      </c>
      <c r="DF87" s="2" t="str">
        <f t="shared" si="42"/>
        <v/>
      </c>
      <c r="DG87" s="2" t="str">
        <f t="shared" si="43"/>
        <v/>
      </c>
      <c r="DH87" s="2" t="str">
        <f t="shared" si="44"/>
        <v/>
      </c>
      <c r="DI87" s="2" t="str">
        <f t="shared" si="45"/>
        <v/>
      </c>
      <c r="DK87" s="2">
        <f t="shared" si="95"/>
        <v>65.789248494179276</v>
      </c>
      <c r="DL87" s="2">
        <f t="shared" si="95"/>
        <v>67.373863213530655</v>
      </c>
      <c r="DM87" s="2">
        <f t="shared" si="95"/>
        <v>69.83209362730291</v>
      </c>
      <c r="DN87" s="2">
        <f t="shared" si="95"/>
        <v>73.82654668989548</v>
      </c>
      <c r="DO87" s="2">
        <f t="shared" si="95"/>
        <v>73.824113560857739</v>
      </c>
      <c r="DP87" s="2">
        <f t="shared" si="95"/>
        <v>72.662528919860648</v>
      </c>
      <c r="DQ87" s="2">
        <f t="shared" si="95"/>
        <v>73.820027177700339</v>
      </c>
      <c r="DR87" s="2">
        <f t="shared" si="95"/>
        <v>76.489519887429651</v>
      </c>
      <c r="DS87" s="2">
        <f t="shared" si="95"/>
        <v>74.211860269176057</v>
      </c>
      <c r="DT87" s="2">
        <f t="shared" si="95"/>
        <v>70.793558885017418</v>
      </c>
      <c r="DU87" s="2">
        <f t="shared" si="95"/>
        <v>69.01082051282053</v>
      </c>
      <c r="DV87" s="2">
        <f t="shared" si="95"/>
        <v>68.21003562753036</v>
      </c>
      <c r="DW87" s="2">
        <f t="shared" si="95"/>
        <v>69.410392589118203</v>
      </c>
      <c r="DX87" s="2">
        <f t="shared" si="95"/>
        <v>65.873220175173671</v>
      </c>
      <c r="DY87" s="2">
        <f t="shared" si="95"/>
        <v>63.02733805233806</v>
      </c>
      <c r="EA87" s="2">
        <f t="shared" si="99"/>
        <v>51.238068612459287</v>
      </c>
      <c r="EB87" s="2">
        <f t="shared" si="96"/>
        <v>51.771564484078894</v>
      </c>
      <c r="EC87" s="2">
        <f t="shared" si="96"/>
        <v>53.352254704850964</v>
      </c>
      <c r="ED87" s="2">
        <f t="shared" si="96"/>
        <v>54.509470815450662</v>
      </c>
      <c r="EE87" s="2">
        <f t="shared" si="96"/>
        <v>56.782158228564931</v>
      </c>
      <c r="EF87" s="2">
        <f t="shared" si="96"/>
        <v>56.792514034049248</v>
      </c>
      <c r="EG87" s="2">
        <f t="shared" si="96"/>
        <v>57.897727935749735</v>
      </c>
      <c r="EH87" s="2">
        <f t="shared" si="96"/>
        <v>61.241186473261088</v>
      </c>
      <c r="EI87" s="2">
        <f t="shared" si="96"/>
        <v>57.779451784535311</v>
      </c>
      <c r="EJ87" s="2">
        <f t="shared" si="96"/>
        <v>58.277822222222227</v>
      </c>
      <c r="EK87" s="2">
        <f t="shared" si="96"/>
        <v>55.427295331857522</v>
      </c>
      <c r="EL87" s="2">
        <f t="shared" si="96"/>
        <v>54.862638034486785</v>
      </c>
      <c r="EM87" s="2">
        <f t="shared" si="96"/>
        <v>52.908243588039262</v>
      </c>
      <c r="EN87" s="2">
        <f t="shared" si="96"/>
        <v>55.554457963399152</v>
      </c>
      <c r="EO87" s="2">
        <f t="shared" si="96"/>
        <v>56.294838620061483</v>
      </c>
      <c r="EQ87" s="2">
        <f t="shared" si="97"/>
        <v>50.380187357326726</v>
      </c>
      <c r="ER87" s="2">
        <f t="shared" si="97"/>
        <v>51.153193249953361</v>
      </c>
      <c r="ES87" s="2">
        <f t="shared" si="97"/>
        <v>53.020122648449821</v>
      </c>
      <c r="ET87" s="2">
        <f t="shared" si="97"/>
        <v>54.127437383743136</v>
      </c>
      <c r="EU87" s="2">
        <f t="shared" si="97"/>
        <v>56.941863324788748</v>
      </c>
      <c r="EV87" s="2">
        <f t="shared" si="97"/>
        <v>56.792514034049248</v>
      </c>
      <c r="EW87" s="2">
        <f t="shared" si="97"/>
        <v>57.965949595039788</v>
      </c>
      <c r="EX87" s="2">
        <f t="shared" si="97"/>
        <v>60.742666657759187</v>
      </c>
      <c r="EY87" s="2">
        <f t="shared" si="97"/>
        <v>57.65248183208962</v>
      </c>
      <c r="EZ87" s="2">
        <f t="shared" si="97"/>
        <v>57.961728601989037</v>
      </c>
      <c r="FA87" s="2">
        <f t="shared" si="97"/>
        <v>55.035250626058897</v>
      </c>
      <c r="FB87" s="2">
        <f t="shared" si="97"/>
        <v>54.862638034486785</v>
      </c>
      <c r="FC87" s="2">
        <f t="shared" si="97"/>
        <v>53.001429376167074</v>
      </c>
      <c r="FD87" s="2">
        <f t="shared" si="97"/>
        <v>54.578832999801079</v>
      </c>
      <c r="FE87" s="2">
        <f t="shared" si="97"/>
        <v>57.970750624170904</v>
      </c>
      <c r="FG87" s="2">
        <f t="shared" si="98"/>
        <v>0.8418750127229303</v>
      </c>
      <c r="FH87" s="2">
        <f t="shared" si="98"/>
        <v>0.81653989032971686</v>
      </c>
      <c r="FI87" s="2">
        <f t="shared" si="98"/>
        <v>0.8131262047651785</v>
      </c>
      <c r="FJ87" s="2">
        <f t="shared" si="98"/>
        <v>0.80856697093810626</v>
      </c>
      <c r="FK87" s="2">
        <f t="shared" si="98"/>
        <v>0.81626118760744892</v>
      </c>
      <c r="FL87" s="2">
        <f t="shared" si="98"/>
        <v>0.81034249717180018</v>
      </c>
      <c r="FM87" s="2">
        <f t="shared" si="98"/>
        <v>0.8001345970141549</v>
      </c>
      <c r="FN87" s="2">
        <f t="shared" si="98"/>
        <v>0.78713352270327608</v>
      </c>
      <c r="FO87" s="2">
        <f t="shared" si="98"/>
        <v>0.79108308080596845</v>
      </c>
      <c r="FP87" s="2">
        <f t="shared" si="98"/>
        <v>0.79653960167638826</v>
      </c>
      <c r="FQ87" s="2">
        <f t="shared" si="98"/>
        <v>0.78469185143774667</v>
      </c>
      <c r="FR87" s="2">
        <f t="shared" si="98"/>
        <v>0.78325375650523488</v>
      </c>
      <c r="FS87" s="2">
        <f t="shared" si="98"/>
        <v>0.78933182184639172</v>
      </c>
      <c r="FT87" s="2">
        <f t="shared" si="98"/>
        <v>0.81396003690808416</v>
      </c>
      <c r="FU87" s="2">
        <f t="shared" si="98"/>
        <v>0.77683197123697523</v>
      </c>
      <c r="FW87" s="2">
        <f t="shared" si="87"/>
        <v>5.9883323155909102E-4</v>
      </c>
      <c r="FX87" s="2">
        <f t="shared" si="87"/>
        <v>5.0170397248299988E-4</v>
      </c>
      <c r="FY87" s="2">
        <f t="shared" si="87"/>
        <v>5.2758981434898621E-4</v>
      </c>
      <c r="FZ87" s="2">
        <f t="shared" si="87"/>
        <v>5.2776511117366709E-4</v>
      </c>
      <c r="GA87" s="2">
        <f t="shared" si="87"/>
        <v>4.5652725546403033E-4</v>
      </c>
      <c r="GB87" s="2">
        <f t="shared" si="87"/>
        <v>4.6981625535337681E-4</v>
      </c>
      <c r="GC87" s="2">
        <f t="shared" si="87"/>
        <v>4.5095279273510002E-4</v>
      </c>
      <c r="GD87" s="2">
        <f t="shared" si="87"/>
        <v>4.9006426090000539E-4</v>
      </c>
      <c r="GE87" s="2">
        <f t="shared" si="87"/>
        <v>5.3791935780555297E-4</v>
      </c>
      <c r="GF87" s="2">
        <f t="shared" si="87"/>
        <v>5.2064080634377837E-4</v>
      </c>
      <c r="GG87" s="2">
        <f t="shared" si="87"/>
        <v>5.452843441542544E-4</v>
      </c>
      <c r="GH87" s="2">
        <f t="shared" si="87"/>
        <v>5.0203514598000192E-4</v>
      </c>
      <c r="GI87" s="2">
        <f t="shared" si="87"/>
        <v>4.3161732202053564E-4</v>
      </c>
      <c r="GJ87" s="2">
        <f t="shared" si="87"/>
        <v>3.3165278041942433E-4</v>
      </c>
      <c r="GK87" s="2">
        <f t="shared" si="87"/>
        <v>2.7503559940302957E-4</v>
      </c>
      <c r="GM87" s="86">
        <f t="shared" si="88"/>
        <v>0.56441846016512243</v>
      </c>
      <c r="GN87" s="86">
        <f t="shared" si="88"/>
        <v>0.57787518710328978</v>
      </c>
      <c r="GO87" s="86">
        <f t="shared" si="88"/>
        <v>0.59486067914224672</v>
      </c>
      <c r="GP87" s="86">
        <f t="shared" si="88"/>
        <v>0.61880651179064361</v>
      </c>
      <c r="GQ87" s="86">
        <f t="shared" si="88"/>
        <v>0.61857744436488116</v>
      </c>
      <c r="GR87" s="86">
        <f t="shared" si="88"/>
        <v>0.63527225064581794</v>
      </c>
      <c r="GS87" s="86">
        <f t="shared" si="88"/>
        <v>0.58535943475914831</v>
      </c>
      <c r="GT87" s="86">
        <f t="shared" si="88"/>
        <v>0.53562067891120713</v>
      </c>
      <c r="GU87" s="86">
        <f t="shared" si="88"/>
        <v>0.56617363098702611</v>
      </c>
      <c r="GV87" s="86">
        <f t="shared" si="88"/>
        <v>0.5615395362020108</v>
      </c>
      <c r="GW87" s="86">
        <f t="shared" si="88"/>
        <v>0.57079560807520402</v>
      </c>
      <c r="GX87" s="86">
        <f t="shared" si="88"/>
        <v>0.55015341968126807</v>
      </c>
      <c r="GY87" s="86">
        <f t="shared" si="88"/>
        <v>0.56257847810985917</v>
      </c>
      <c r="GZ87" s="86">
        <f t="shared" si="88"/>
        <v>0.59313367557227892</v>
      </c>
      <c r="HA87" s="86">
        <f t="shared" si="88"/>
        <v>0.58268943034907761</v>
      </c>
      <c r="HC87" s="86">
        <f t="shared" si="78"/>
        <v>7.5067658974428252E-4</v>
      </c>
      <c r="HD87" s="86">
        <f t="shared" si="78"/>
        <v>2.3274403644378075E-4</v>
      </c>
      <c r="HE87" s="86">
        <f t="shared" si="78"/>
        <v>2.9393888550263844E-4</v>
      </c>
      <c r="HF87" s="86">
        <f t="shared" si="78"/>
        <v>2.0600759413516261E-4</v>
      </c>
      <c r="HG87" s="86">
        <f t="shared" si="92"/>
        <v>1.8871362532086027E-4</v>
      </c>
      <c r="HH87" s="86">
        <f t="shared" si="92"/>
        <v>1.1197171635146951E-4</v>
      </c>
      <c r="HI87" s="86">
        <f t="shared" si="92"/>
        <v>8.702792767082772E-5</v>
      </c>
      <c r="HJ87" s="86">
        <f t="shared" si="92"/>
        <v>5.9856699972720273E-5</v>
      </c>
      <c r="HK87" s="86">
        <f t="shared" si="92"/>
        <v>9.0266348442449379E-5</v>
      </c>
      <c r="HL87" s="86">
        <f t="shared" si="92"/>
        <v>9.9448730160532189E-5</v>
      </c>
      <c r="HM87" s="86">
        <f t="shared" si="92"/>
        <v>5.5966795055256269E-5</v>
      </c>
      <c r="HN87" s="86">
        <f t="shared" si="92"/>
        <v>6.4018094708519506E-5</v>
      </c>
      <c r="HO87" s="86">
        <f t="shared" si="92"/>
        <v>1.1560352759025539E-4</v>
      </c>
      <c r="HP87" s="86">
        <f t="shared" si="92"/>
        <v>1.9375721191108457E-4</v>
      </c>
      <c r="HQ87" s="86">
        <f t="shared" si="92"/>
        <v>1.4505578183268977E-5</v>
      </c>
      <c r="HS87" s="86">
        <f t="shared" si="89"/>
        <v>5.1162334771398808E-26</v>
      </c>
      <c r="HT87" s="86">
        <f t="shared" si="89"/>
        <v>1.7749250294503888E-31</v>
      </c>
      <c r="HU87" s="86">
        <f t="shared" si="89"/>
        <v>2.4955455705671111E-31</v>
      </c>
      <c r="HV87" s="86">
        <f t="shared" si="89"/>
        <v>7.415899024163458E-35</v>
      </c>
      <c r="HW87" s="86">
        <f t="shared" si="89"/>
        <v>1.3284384491426975E-34</v>
      </c>
      <c r="HX87" s="86">
        <f t="shared" si="89"/>
        <v>3.5248614136074999E-38</v>
      </c>
      <c r="HY87" s="86">
        <f t="shared" si="89"/>
        <v>7.6730198859213969E-38</v>
      </c>
      <c r="HZ87" s="86">
        <f t="shared" si="89"/>
        <v>5.1880675356478728E-39</v>
      </c>
      <c r="IA87" s="86">
        <f t="shared" si="89"/>
        <v>4.4265762448627243E-38</v>
      </c>
      <c r="IB87" s="86">
        <f t="shared" si="89"/>
        <v>3.2369640126727285E-36</v>
      </c>
      <c r="IC87" s="86">
        <f t="shared" si="89"/>
        <v>9.5713797618435851E-40</v>
      </c>
      <c r="ID87" s="86">
        <f t="shared" si="89"/>
        <v>3.3363290140696508E-38</v>
      </c>
      <c r="IE87" s="86">
        <f t="shared" si="89"/>
        <v>1.3457717107709966E-35</v>
      </c>
      <c r="IF87" s="86">
        <f t="shared" si="89"/>
        <v>1.3750304559119532E-22</v>
      </c>
      <c r="IG87" s="86">
        <f t="shared" si="89"/>
        <v>8.1537570270330583E-18</v>
      </c>
      <c r="II87" s="86">
        <f t="shared" si="90"/>
        <v>5.3024826669902715E-102</v>
      </c>
      <c r="IJ87" s="86">
        <f t="shared" si="90"/>
        <v>1.8653721303784731E-147</v>
      </c>
      <c r="IK87" s="86">
        <f t="shared" si="90"/>
        <v>1.5988379396865618E-146</v>
      </c>
      <c r="IL87" s="86">
        <f t="shared" si="90"/>
        <v>1.1350820289550864E-161</v>
      </c>
      <c r="IM87" s="86">
        <f t="shared" si="90"/>
        <v>3.2255484944045839E-157</v>
      </c>
      <c r="IN87" s="86">
        <f t="shared" si="90"/>
        <v>1.2380443517759369E-173</v>
      </c>
      <c r="IO87" s="86">
        <f t="shared" si="90"/>
        <v>7.1320673488926022E-172</v>
      </c>
      <c r="IP87" s="86">
        <f t="shared" si="90"/>
        <v>3.5527208189766649E-176</v>
      </c>
      <c r="IQ87" s="86">
        <f t="shared" si="90"/>
        <v>3.1532249051687402E-172</v>
      </c>
      <c r="IR87" s="86">
        <f t="shared" si="90"/>
        <v>2.3115719613217224E-163</v>
      </c>
      <c r="IS87" s="86">
        <f t="shared" si="90"/>
        <v>1.2103180706799263E-180</v>
      </c>
      <c r="IT87" s="86">
        <f t="shared" si="90"/>
        <v>4.1475603613502195E-173</v>
      </c>
      <c r="IU87" s="86">
        <f t="shared" si="90"/>
        <v>4.3508457337765952E-161</v>
      </c>
      <c r="IV87" s="86">
        <f t="shared" si="90"/>
        <v>3.9553050599316353E-71</v>
      </c>
      <c r="IW87" s="86">
        <f t="shared" si="90"/>
        <v>8.1672553242518507E-50</v>
      </c>
      <c r="IY87" s="86">
        <f t="shared" si="91"/>
        <v>0.56516913675486669</v>
      </c>
      <c r="IZ87" s="86">
        <f t="shared" si="91"/>
        <v>0.57810793113973358</v>
      </c>
      <c r="JA87" s="86">
        <f t="shared" si="91"/>
        <v>0.59515461802774938</v>
      </c>
      <c r="JB87" s="86">
        <f t="shared" si="91"/>
        <v>0.61901251938477875</v>
      </c>
      <c r="JC87" s="86">
        <f t="shared" si="91"/>
        <v>0.61876615799020207</v>
      </c>
      <c r="JD87" s="86">
        <f t="shared" si="91"/>
        <v>0.6353842223621694</v>
      </c>
      <c r="JE87" s="86">
        <f t="shared" si="91"/>
        <v>0.5854464626868191</v>
      </c>
      <c r="JF87" s="86">
        <f t="shared" si="91"/>
        <v>0.5356805356111799</v>
      </c>
      <c r="JG87" s="86">
        <f t="shared" si="91"/>
        <v>0.56626389733546856</v>
      </c>
      <c r="JH87" s="86">
        <f t="shared" si="91"/>
        <v>0.56163898493217135</v>
      </c>
      <c r="JI87" s="86">
        <f t="shared" si="91"/>
        <v>0.57085157487025928</v>
      </c>
      <c r="JJ87" s="86">
        <f t="shared" si="91"/>
        <v>0.55021743777597665</v>
      </c>
      <c r="JK87" s="86">
        <f t="shared" si="91"/>
        <v>0.56269408163744938</v>
      </c>
      <c r="JL87" s="86">
        <f t="shared" si="91"/>
        <v>0.59332743278418998</v>
      </c>
      <c r="JM87" s="86">
        <f t="shared" si="91"/>
        <v>0.58270393592726089</v>
      </c>
    </row>
    <row r="88" spans="2:273" x14ac:dyDescent="0.25">
      <c r="B88" s="2">
        <v>61</v>
      </c>
      <c r="C88" s="37">
        <v>224.11500000000001</v>
      </c>
      <c r="D88" s="37">
        <v>223.52500000000001</v>
      </c>
      <c r="E88" s="37">
        <v>227.91800000000001</v>
      </c>
      <c r="F88" s="37">
        <v>224.607</v>
      </c>
      <c r="G88" s="37">
        <v>225.197</v>
      </c>
      <c r="H88" s="37">
        <v>226.04900000000001</v>
      </c>
      <c r="I88" s="37">
        <v>226.96700000000001</v>
      </c>
      <c r="J88" s="37">
        <v>226.47499999999999</v>
      </c>
      <c r="K88" s="37">
        <v>221.38300000000001</v>
      </c>
      <c r="L88" s="37">
        <v>222.96700000000001</v>
      </c>
      <c r="M88" s="37">
        <v>224.1</v>
      </c>
      <c r="N88" s="37">
        <v>223.06700000000001</v>
      </c>
      <c r="O88" s="37">
        <v>220.05</v>
      </c>
      <c r="P88" s="37">
        <v>211.233</v>
      </c>
      <c r="Q88" s="37">
        <v>181.197</v>
      </c>
      <c r="S88" s="4">
        <f t="shared" si="93"/>
        <v>235.61513574947554</v>
      </c>
      <c r="T88" s="4">
        <f t="shared" si="93"/>
        <v>235.06213726483617</v>
      </c>
      <c r="U88" s="4">
        <f t="shared" si="93"/>
        <v>239.71107220291495</v>
      </c>
      <c r="V88" s="4">
        <f t="shared" si="93"/>
        <v>234.24590560427689</v>
      </c>
      <c r="W88" s="4">
        <f t="shared" si="93"/>
        <v>234.30364254546828</v>
      </c>
      <c r="X88" s="4">
        <f t="shared" si="93"/>
        <v>235.22718358753838</v>
      </c>
      <c r="Y88" s="4">
        <f t="shared" si="93"/>
        <v>237.10586736604489</v>
      </c>
      <c r="Z88" s="4">
        <f t="shared" si="93"/>
        <v>234.49351928732813</v>
      </c>
      <c r="AA88" s="4">
        <f t="shared" si="93"/>
        <v>226.58548597850782</v>
      </c>
      <c r="AB88" s="4">
        <f t="shared" si="93"/>
        <v>234.45873824107773</v>
      </c>
      <c r="AC88" s="4">
        <f t="shared" si="93"/>
        <v>235.21820879088395</v>
      </c>
      <c r="AD88" s="4">
        <f t="shared" si="93"/>
        <v>234.00563760699254</v>
      </c>
      <c r="AE88" s="4">
        <f t="shared" si="93"/>
        <v>230.70216658789653</v>
      </c>
      <c r="AF88" s="4">
        <f t="shared" si="93"/>
        <v>217.1587808151244</v>
      </c>
      <c r="AG88" s="4">
        <f t="shared" si="93"/>
        <v>185.09094680734901</v>
      </c>
      <c r="AI88" s="4">
        <f t="shared" si="94"/>
        <v>-11.500135749475533</v>
      </c>
      <c r="AJ88" s="4">
        <f t="shared" si="94"/>
        <v>-11.537137264836161</v>
      </c>
      <c r="AK88" s="4">
        <f t="shared" si="94"/>
        <v>-11.793072202914942</v>
      </c>
      <c r="AL88" s="4">
        <f t="shared" si="94"/>
        <v>-9.6389056042768857</v>
      </c>
      <c r="AM88" s="4">
        <f t="shared" si="94"/>
        <v>-9.1066425454682758</v>
      </c>
      <c r="AN88" s="4">
        <f t="shared" si="94"/>
        <v>-9.1781835875383706</v>
      </c>
      <c r="AO88" s="4">
        <f t="shared" si="94"/>
        <v>-10.138867366044877</v>
      </c>
      <c r="AP88" s="4">
        <f t="shared" si="94"/>
        <v>-8.0185192873281324</v>
      </c>
      <c r="AQ88" s="4">
        <f t="shared" si="94"/>
        <v>-5.2024859785078093</v>
      </c>
      <c r="AR88" s="4">
        <f t="shared" si="94"/>
        <v>-11.491738241077712</v>
      </c>
      <c r="AS88" s="4">
        <f t="shared" si="94"/>
        <v>-11.118208790883955</v>
      </c>
      <c r="AT88" s="4">
        <f t="shared" si="94"/>
        <v>-10.938637606992529</v>
      </c>
      <c r="AU88" s="4">
        <f t="shared" si="94"/>
        <v>-10.652166587896517</v>
      </c>
      <c r="AV88" s="4">
        <f t="shared" si="94"/>
        <v>-5.9257808151243978</v>
      </c>
      <c r="AW88" s="4">
        <f t="shared" si="94"/>
        <v>-3.8939468073490104</v>
      </c>
      <c r="AY88" s="2">
        <f t="shared" si="85"/>
        <v>53.250876811268043</v>
      </c>
      <c r="AZ88" s="2">
        <f t="shared" si="85"/>
        <v>54.315389744070636</v>
      </c>
      <c r="BA88" s="2">
        <f t="shared" si="85"/>
        <v>56.093753042361591</v>
      </c>
      <c r="BB88" s="2">
        <f t="shared" si="85"/>
        <v>57.863100759965263</v>
      </c>
      <c r="BC88" s="2">
        <f t="shared" si="85"/>
        <v>59.603396320451147</v>
      </c>
      <c r="BD88" s="2">
        <f t="shared" si="85"/>
        <v>59.495834040954563</v>
      </c>
      <c r="BE88" s="2">
        <f t="shared" si="85"/>
        <v>60.771168402952135</v>
      </c>
      <c r="BF88" s="2">
        <f t="shared" si="85"/>
        <v>64.140599251274679</v>
      </c>
      <c r="BG88" s="2">
        <f t="shared" si="85"/>
        <v>60.870903494323997</v>
      </c>
      <c r="BH88" s="2">
        <f t="shared" si="85"/>
        <v>60.521278522557324</v>
      </c>
      <c r="BI88" s="2">
        <f t="shared" si="85"/>
        <v>58.03935895689753</v>
      </c>
      <c r="BJ88" s="2">
        <f t="shared" si="85"/>
        <v>57.457823526872467</v>
      </c>
      <c r="BK88" s="2">
        <f t="shared" si="85"/>
        <v>56.058889197178118</v>
      </c>
      <c r="BL88" s="2">
        <f t="shared" si="85"/>
        <v>57.206600000033738</v>
      </c>
      <c r="BM88" s="2">
        <f t="shared" si="85"/>
        <v>57.616215097590064</v>
      </c>
      <c r="BO88" s="2" t="str">
        <f t="shared" si="15"/>
        <v/>
      </c>
      <c r="BP88" s="2" t="str">
        <f t="shared" si="16"/>
        <v/>
      </c>
      <c r="BQ88" s="2" t="str">
        <f t="shared" si="17"/>
        <v/>
      </c>
      <c r="BR88" s="2" t="str">
        <f t="shared" si="18"/>
        <v/>
      </c>
      <c r="BS88" s="2" t="str">
        <f t="shared" si="19"/>
        <v/>
      </c>
      <c r="BT88" s="2" t="str">
        <f t="shared" si="20"/>
        <v/>
      </c>
      <c r="BU88" s="2" t="str">
        <f t="shared" si="21"/>
        <v/>
      </c>
      <c r="BV88" s="2" t="str">
        <f t="shared" si="22"/>
        <v/>
      </c>
      <c r="BW88" s="2" t="str">
        <f t="shared" si="23"/>
        <v/>
      </c>
      <c r="BX88" s="2" t="str">
        <f t="shared" si="24"/>
        <v/>
      </c>
      <c r="BY88" s="2" t="str">
        <f t="shared" si="25"/>
        <v/>
      </c>
      <c r="BZ88" s="2" t="str">
        <f t="shared" si="26"/>
        <v/>
      </c>
      <c r="CA88" s="2" t="str">
        <f t="shared" si="27"/>
        <v/>
      </c>
      <c r="CB88" s="2" t="str">
        <f t="shared" si="28"/>
        <v/>
      </c>
      <c r="CC88" s="2" t="str">
        <f t="shared" si="29"/>
        <v/>
      </c>
      <c r="CE88" s="2" t="str">
        <f t="shared" si="86"/>
        <v/>
      </c>
      <c r="CF88" s="2" t="str">
        <f t="shared" si="86"/>
        <v/>
      </c>
      <c r="CG88" s="2" t="str">
        <f t="shared" si="86"/>
        <v/>
      </c>
      <c r="CH88" s="2" t="str">
        <f t="shared" si="86"/>
        <v/>
      </c>
      <c r="CI88" s="2" t="str">
        <f t="shared" si="86"/>
        <v/>
      </c>
      <c r="CJ88" s="2" t="str">
        <f t="shared" si="86"/>
        <v/>
      </c>
      <c r="CK88" s="2" t="str">
        <f t="shared" si="86"/>
        <v/>
      </c>
      <c r="CL88" s="2" t="str">
        <f t="shared" si="86"/>
        <v/>
      </c>
      <c r="CM88" s="2" t="str">
        <f t="shared" si="86"/>
        <v/>
      </c>
      <c r="CN88" s="2" t="str">
        <f t="shared" si="86"/>
        <v/>
      </c>
      <c r="CO88" s="2" t="str">
        <f t="shared" si="86"/>
        <v/>
      </c>
      <c r="CP88" s="2" t="str">
        <f t="shared" si="86"/>
        <v/>
      </c>
      <c r="CQ88" s="2" t="str">
        <f t="shared" si="86"/>
        <v/>
      </c>
      <c r="CR88" s="2" t="str">
        <f t="shared" si="86"/>
        <v/>
      </c>
      <c r="CS88" s="2" t="str">
        <f t="shared" si="86"/>
        <v/>
      </c>
      <c r="CU88" s="2" t="str">
        <f t="shared" si="31"/>
        <v/>
      </c>
      <c r="CV88" s="2" t="str">
        <f t="shared" si="32"/>
        <v/>
      </c>
      <c r="CW88" s="2" t="str">
        <f t="shared" si="33"/>
        <v/>
      </c>
      <c r="CX88" s="2" t="str">
        <f t="shared" si="34"/>
        <v/>
      </c>
      <c r="CY88" s="2" t="str">
        <f t="shared" si="35"/>
        <v/>
      </c>
      <c r="CZ88" s="2" t="str">
        <f t="shared" si="36"/>
        <v/>
      </c>
      <c r="DA88" s="2" t="str">
        <f t="shared" si="37"/>
        <v/>
      </c>
      <c r="DB88" s="2" t="str">
        <f t="shared" si="38"/>
        <v/>
      </c>
      <c r="DC88" s="2" t="str">
        <f t="shared" si="39"/>
        <v/>
      </c>
      <c r="DD88" s="2" t="str">
        <f t="shared" si="40"/>
        <v/>
      </c>
      <c r="DE88" s="2" t="str">
        <f t="shared" si="41"/>
        <v/>
      </c>
      <c r="DF88" s="2" t="str">
        <f t="shared" si="42"/>
        <v/>
      </c>
      <c r="DG88" s="2" t="str">
        <f t="shared" si="43"/>
        <v/>
      </c>
      <c r="DH88" s="2" t="str">
        <f t="shared" si="44"/>
        <v/>
      </c>
      <c r="DI88" s="2" t="str">
        <f t="shared" si="45"/>
        <v/>
      </c>
      <c r="DK88" s="2">
        <f t="shared" si="95"/>
        <v>66.056049239661803</v>
      </c>
      <c r="DL88" s="2">
        <f t="shared" si="95"/>
        <v>67.608738054968285</v>
      </c>
      <c r="DM88" s="2">
        <f t="shared" si="95"/>
        <v>70.086127302929611</v>
      </c>
      <c r="DN88" s="2">
        <f t="shared" si="95"/>
        <v>74.143935888501744</v>
      </c>
      <c r="DO88" s="2">
        <f t="shared" si="95"/>
        <v>74.063328299607349</v>
      </c>
      <c r="DP88" s="2">
        <f t="shared" si="95"/>
        <v>72.88329337979097</v>
      </c>
      <c r="DQ88" s="2">
        <f t="shared" si="95"/>
        <v>74.03035313588849</v>
      </c>
      <c r="DR88" s="2">
        <f t="shared" si="95"/>
        <v>76.712060318949355</v>
      </c>
      <c r="DS88" s="2">
        <f t="shared" si="95"/>
        <v>74.464303206040057</v>
      </c>
      <c r="DT88" s="2">
        <f t="shared" si="95"/>
        <v>70.961459233449474</v>
      </c>
      <c r="DU88" s="2">
        <f t="shared" si="95"/>
        <v>69.222666666666683</v>
      </c>
      <c r="DV88" s="2">
        <f t="shared" si="95"/>
        <v>68.445649797570837</v>
      </c>
      <c r="DW88" s="2">
        <f t="shared" si="95"/>
        <v>69.686262664165099</v>
      </c>
      <c r="DX88" s="2">
        <f t="shared" si="95"/>
        <v>66.054000755058894</v>
      </c>
      <c r="DY88" s="2">
        <f t="shared" si="95"/>
        <v>63.190431359931367</v>
      </c>
      <c r="EA88" s="2">
        <f t="shared" si="99"/>
        <v>51.05801668772024</v>
      </c>
      <c r="EB88" s="2">
        <f t="shared" si="96"/>
        <v>51.591844174727022</v>
      </c>
      <c r="EC88" s="2">
        <f t="shared" si="96"/>
        <v>53.161184336645235</v>
      </c>
      <c r="ED88" s="2">
        <f t="shared" si="96"/>
        <v>54.347940873516805</v>
      </c>
      <c r="EE88" s="2">
        <f t="shared" si="96"/>
        <v>56.634795597840423</v>
      </c>
      <c r="EF88" s="2">
        <f t="shared" si="96"/>
        <v>56.63824627834861</v>
      </c>
      <c r="EG88" s="2">
        <f t="shared" si="96"/>
        <v>57.750540562098024</v>
      </c>
      <c r="EH88" s="2">
        <f t="shared" si="96"/>
        <v>61.040333915880218</v>
      </c>
      <c r="EI88" s="2">
        <f t="shared" si="96"/>
        <v>57.59698733931414</v>
      </c>
      <c r="EJ88" s="2">
        <f t="shared" si="96"/>
        <v>58.089401081081085</v>
      </c>
      <c r="EK88" s="2">
        <f t="shared" si="96"/>
        <v>55.241104936113999</v>
      </c>
      <c r="EL88" s="2">
        <f t="shared" si="96"/>
        <v>54.684753242844394</v>
      </c>
      <c r="EM88" s="2">
        <f t="shared" si="96"/>
        <v>52.741789614342629</v>
      </c>
      <c r="EN88" s="2">
        <f t="shared" si="96"/>
        <v>55.362774119158594</v>
      </c>
      <c r="EO88" s="2">
        <f t="shared" si="96"/>
        <v>56.15513892747353</v>
      </c>
      <c r="EQ88" s="2">
        <f t="shared" si="97"/>
        <v>50.221529700325412</v>
      </c>
      <c r="ER88" s="2">
        <f t="shared" si="97"/>
        <v>50.98643290370147</v>
      </c>
      <c r="ES88" s="2">
        <f t="shared" si="97"/>
        <v>52.83628373134038</v>
      </c>
      <c r="ET88" s="2">
        <f t="shared" si="97"/>
        <v>53.974413748998622</v>
      </c>
      <c r="EU88" s="2">
        <f t="shared" si="97"/>
        <v>56.790926472356709</v>
      </c>
      <c r="EV88" s="2">
        <f t="shared" si="97"/>
        <v>56.63824627834861</v>
      </c>
      <c r="EW88" s="2">
        <f t="shared" si="97"/>
        <v>57.817279100739825</v>
      </c>
      <c r="EX88" s="2">
        <f t="shared" si="97"/>
        <v>60.552691406067318</v>
      </c>
      <c r="EY88" s="2">
        <f t="shared" si="97"/>
        <v>57.472849566094574</v>
      </c>
      <c r="EZ88" s="2">
        <f t="shared" si="97"/>
        <v>57.780299856625938</v>
      </c>
      <c r="FA88" s="2">
        <f t="shared" si="97"/>
        <v>54.857822162147571</v>
      </c>
      <c r="FB88" s="2">
        <f t="shared" si="97"/>
        <v>54.684753242844394</v>
      </c>
      <c r="FC88" s="2">
        <f t="shared" si="97"/>
        <v>52.832957076747256</v>
      </c>
      <c r="FD88" s="2">
        <f t="shared" si="97"/>
        <v>54.40662928263643</v>
      </c>
      <c r="FE88" s="2">
        <f t="shared" si="97"/>
        <v>57.782739714502775</v>
      </c>
      <c r="FG88" s="2">
        <f t="shared" si="98"/>
        <v>0.85375352880993272</v>
      </c>
      <c r="FH88" s="2">
        <f t="shared" si="98"/>
        <v>0.82993715168176863</v>
      </c>
      <c r="FI88" s="2">
        <f t="shared" si="98"/>
        <v>0.82671985046095409</v>
      </c>
      <c r="FJ88" s="2">
        <f t="shared" si="98"/>
        <v>0.82241983661061702</v>
      </c>
      <c r="FK88" s="2">
        <f t="shared" si="98"/>
        <v>0.82967455596652295</v>
      </c>
      <c r="FL88" s="2">
        <f t="shared" si="98"/>
        <v>0.82409483058056265</v>
      </c>
      <c r="FM88" s="2">
        <f t="shared" si="98"/>
        <v>0.81445764015604927</v>
      </c>
      <c r="FN88" s="2">
        <f t="shared" si="98"/>
        <v>0.8021578940687466</v>
      </c>
      <c r="FO88" s="2">
        <f t="shared" si="98"/>
        <v>0.80589742934625497</v>
      </c>
      <c r="FP88" s="2">
        <f t="shared" si="98"/>
        <v>0.81105943891489574</v>
      </c>
      <c r="FQ88" s="2">
        <f t="shared" si="98"/>
        <v>0.79984473662420275</v>
      </c>
      <c r="FR88" s="2">
        <f t="shared" si="98"/>
        <v>0.79848185959398033</v>
      </c>
      <c r="FS88" s="2">
        <f t="shared" si="98"/>
        <v>0.80423962261568716</v>
      </c>
      <c r="FT88" s="2">
        <f t="shared" si="98"/>
        <v>0.82750589481774117</v>
      </c>
      <c r="FU88" s="2">
        <f t="shared" si="98"/>
        <v>0.79239166520539461</v>
      </c>
      <c r="FW88" s="2">
        <f t="shared" si="87"/>
        <v>6.5656964864584479E-4</v>
      </c>
      <c r="FX88" s="2">
        <f t="shared" si="87"/>
        <v>5.5008084091120297E-4</v>
      </c>
      <c r="FY88" s="2">
        <f t="shared" si="87"/>
        <v>5.7846128373307464E-4</v>
      </c>
      <c r="FZ88" s="2">
        <f t="shared" si="87"/>
        <v>5.7865347331019143E-4</v>
      </c>
      <c r="GA88" s="2">
        <f t="shared" si="87"/>
        <v>5.0055013486770088E-4</v>
      </c>
      <c r="GB88" s="2">
        <f t="shared" si="87"/>
        <v>5.1511993133469618E-4</v>
      </c>
      <c r="GC88" s="2">
        <f t="shared" si="87"/>
        <v>4.9443839313737209E-4</v>
      </c>
      <c r="GD88" s="2">
        <f t="shared" si="87"/>
        <v>5.373193720487749E-4</v>
      </c>
      <c r="GE88" s="2">
        <f t="shared" si="87"/>
        <v>5.8978623869211492E-4</v>
      </c>
      <c r="GF88" s="2">
        <f t="shared" si="87"/>
        <v>5.7084261847629861E-4</v>
      </c>
      <c r="GG88" s="2">
        <f t="shared" si="87"/>
        <v>5.9786094176511324E-4</v>
      </c>
      <c r="GH88" s="2">
        <f t="shared" si="87"/>
        <v>5.5044393026776653E-4</v>
      </c>
      <c r="GI88" s="2">
        <f t="shared" si="87"/>
        <v>4.7323927620388222E-4</v>
      </c>
      <c r="GJ88" s="2">
        <f t="shared" si="87"/>
        <v>3.6363840698678044E-4</v>
      </c>
      <c r="GK88" s="2">
        <f t="shared" si="87"/>
        <v>3.0156253596524599E-4</v>
      </c>
      <c r="GM88" s="86">
        <f t="shared" si="88"/>
        <v>0.62213263398132401</v>
      </c>
      <c r="GN88" s="86">
        <f t="shared" si="88"/>
        <v>0.63075632438335805</v>
      </c>
      <c r="GO88" s="86">
        <f t="shared" si="88"/>
        <v>0.63926653581942883</v>
      </c>
      <c r="GP88" s="86">
        <f t="shared" si="88"/>
        <v>0.65202645790726377</v>
      </c>
      <c r="GQ88" s="86">
        <f t="shared" si="88"/>
        <v>0.66591279125420422</v>
      </c>
      <c r="GR88" s="86">
        <f t="shared" si="88"/>
        <v>0.67126826856612654</v>
      </c>
      <c r="GS88" s="86">
        <f t="shared" si="88"/>
        <v>0.64141850562927216</v>
      </c>
      <c r="GT88" s="86">
        <f t="shared" si="88"/>
        <v>0.59338422833715132</v>
      </c>
      <c r="GU88" s="86">
        <f t="shared" si="88"/>
        <v>0.59931729929344313</v>
      </c>
      <c r="GV88" s="86">
        <f t="shared" si="88"/>
        <v>0.62339055190798531</v>
      </c>
      <c r="GW88" s="86">
        <f t="shared" si="88"/>
        <v>0.63433391627714497</v>
      </c>
      <c r="GX88" s="86">
        <f t="shared" si="88"/>
        <v>0.61654045071359176</v>
      </c>
      <c r="GY88" s="86">
        <f t="shared" si="88"/>
        <v>0.61893060690053869</v>
      </c>
      <c r="GZ88" s="86">
        <f t="shared" si="88"/>
        <v>0.62526287559244342</v>
      </c>
      <c r="HA88" s="86">
        <f t="shared" si="88"/>
        <v>0.61686318150963126</v>
      </c>
      <c r="HC88" s="86">
        <f t="shared" si="78"/>
        <v>1.1943882987062607E-3</v>
      </c>
      <c r="HD88" s="86">
        <f t="shared" si="78"/>
        <v>4.1992896174443997E-4</v>
      </c>
      <c r="HE88" s="86">
        <f t="shared" si="78"/>
        <v>5.2678596861118626E-4</v>
      </c>
      <c r="HF88" s="86">
        <f t="shared" si="78"/>
        <v>3.8547691608451049E-4</v>
      </c>
      <c r="HG88" s="86">
        <f t="shared" si="92"/>
        <v>3.4723819337497509E-4</v>
      </c>
      <c r="HH88" s="86">
        <f t="shared" si="92"/>
        <v>2.1733615498212075E-4</v>
      </c>
      <c r="HI88" s="86">
        <f t="shared" si="92"/>
        <v>1.6937602616217418E-4</v>
      </c>
      <c r="HJ88" s="86">
        <f t="shared" si="92"/>
        <v>1.1999800018452699E-4</v>
      </c>
      <c r="HK88" s="86">
        <f t="shared" si="92"/>
        <v>1.7826244463773209E-4</v>
      </c>
      <c r="HL88" s="86">
        <f t="shared" si="92"/>
        <v>1.9173078421373522E-4</v>
      </c>
      <c r="HM88" s="86">
        <f t="shared" si="92"/>
        <v>1.1459215200774092E-4</v>
      </c>
      <c r="HN88" s="86">
        <f t="shared" si="92"/>
        <v>1.2752163236176884E-4</v>
      </c>
      <c r="HO88" s="86">
        <f t="shared" si="92"/>
        <v>2.1725938694964924E-4</v>
      </c>
      <c r="HP88" s="86">
        <f t="shared" si="92"/>
        <v>3.5039795557377838E-4</v>
      </c>
      <c r="HQ88" s="86">
        <f t="shared" si="92"/>
        <v>3.260460094087573E-5</v>
      </c>
      <c r="HS88" s="86">
        <f t="shared" si="89"/>
        <v>3.2407575014192535E-25</v>
      </c>
      <c r="HT88" s="86">
        <f t="shared" si="89"/>
        <v>1.9576613959949424E-30</v>
      </c>
      <c r="HU88" s="86">
        <f t="shared" si="89"/>
        <v>2.7585883022700368E-30</v>
      </c>
      <c r="HV88" s="86">
        <f t="shared" si="89"/>
        <v>1.070718971321762E-33</v>
      </c>
      <c r="HW88" s="86">
        <f t="shared" si="89"/>
        <v>1.7420061020558088E-33</v>
      </c>
      <c r="HX88" s="86">
        <f t="shared" si="89"/>
        <v>6.145376854571843E-37</v>
      </c>
      <c r="HY88" s="86">
        <f t="shared" si="89"/>
        <v>1.2818543502908784E-36</v>
      </c>
      <c r="HZ88" s="86">
        <f t="shared" si="89"/>
        <v>9.6959241140490112E-38</v>
      </c>
      <c r="IA88" s="86">
        <f t="shared" si="89"/>
        <v>7.9941086604049186E-37</v>
      </c>
      <c r="IB88" s="86">
        <f t="shared" si="89"/>
        <v>4.9793852211901748E-35</v>
      </c>
      <c r="IC88" s="86">
        <f t="shared" si="89"/>
        <v>1.9931127345104074E-38</v>
      </c>
      <c r="ID88" s="86">
        <f t="shared" si="89"/>
        <v>5.9420135656946355E-37</v>
      </c>
      <c r="IE88" s="86">
        <f t="shared" si="89"/>
        <v>1.8580595203928389E-34</v>
      </c>
      <c r="IF88" s="86">
        <f t="shared" si="89"/>
        <v>6.8402336458456217E-22</v>
      </c>
      <c r="IG88" s="86">
        <f t="shared" si="89"/>
        <v>2.7124804707243024E-17</v>
      </c>
      <c r="II88" s="86">
        <f t="shared" si="90"/>
        <v>1.5604475952092931E-99</v>
      </c>
      <c r="IJ88" s="86">
        <f t="shared" si="90"/>
        <v>5.968240270254552E-144</v>
      </c>
      <c r="IK88" s="86">
        <f t="shared" si="90"/>
        <v>5.122930419942009E-143</v>
      </c>
      <c r="IL88" s="86">
        <f t="shared" si="90"/>
        <v>8.4703088931344273E-158</v>
      </c>
      <c r="IM88" s="86">
        <f t="shared" si="90"/>
        <v>1.5958320320922008E-153</v>
      </c>
      <c r="IN88" s="86">
        <f t="shared" si="90"/>
        <v>1.5581660760217162E-169</v>
      </c>
      <c r="IO88" s="86">
        <f t="shared" si="90"/>
        <v>7.7555728496453004E-168</v>
      </c>
      <c r="IP88" s="86">
        <f t="shared" si="90"/>
        <v>5.4202108836135275E-172</v>
      </c>
      <c r="IQ88" s="86">
        <f t="shared" si="90"/>
        <v>4.3430300704023399E-168</v>
      </c>
      <c r="IR88" s="86">
        <f t="shared" si="90"/>
        <v>1.8653309447218239E-159</v>
      </c>
      <c r="IS88" s="86">
        <f t="shared" si="90"/>
        <v>2.7176472785628515E-176</v>
      </c>
      <c r="IT88" s="86">
        <f t="shared" si="90"/>
        <v>5.5033766483615769E-169</v>
      </c>
      <c r="IU88" s="86">
        <f t="shared" si="90"/>
        <v>2.4985696965293566E-157</v>
      </c>
      <c r="IV88" s="86">
        <f t="shared" si="90"/>
        <v>1.5164481064011749E-69</v>
      </c>
      <c r="IW88" s="86">
        <f t="shared" si="90"/>
        <v>9.6668163846973109E-49</v>
      </c>
      <c r="IY88" s="86">
        <f t="shared" si="91"/>
        <v>0.62332702228003023</v>
      </c>
      <c r="IZ88" s="86">
        <f t="shared" si="91"/>
        <v>0.63117625334510252</v>
      </c>
      <c r="JA88" s="86">
        <f t="shared" si="91"/>
        <v>0.63979332178804005</v>
      </c>
      <c r="JB88" s="86">
        <f t="shared" si="91"/>
        <v>0.65241193482334825</v>
      </c>
      <c r="JC88" s="86">
        <f t="shared" si="91"/>
        <v>0.66626002944757923</v>
      </c>
      <c r="JD88" s="86">
        <f t="shared" si="91"/>
        <v>0.67148560472110863</v>
      </c>
      <c r="JE88" s="86">
        <f t="shared" si="91"/>
        <v>0.64158788165543434</v>
      </c>
      <c r="JF88" s="86">
        <f t="shared" si="91"/>
        <v>0.59350422633733579</v>
      </c>
      <c r="JG88" s="86">
        <f t="shared" si="91"/>
        <v>0.59949556173808083</v>
      </c>
      <c r="JH88" s="86">
        <f t="shared" si="91"/>
        <v>0.62358228269219906</v>
      </c>
      <c r="JI88" s="86">
        <f t="shared" si="91"/>
        <v>0.63444850842915268</v>
      </c>
      <c r="JJ88" s="86">
        <f t="shared" si="91"/>
        <v>0.6166679723459535</v>
      </c>
      <c r="JK88" s="86">
        <f t="shared" si="91"/>
        <v>0.6191478662874883</v>
      </c>
      <c r="JL88" s="86">
        <f t="shared" si="91"/>
        <v>0.62561327354801721</v>
      </c>
      <c r="JM88" s="86">
        <f t="shared" si="91"/>
        <v>0.61689578611057216</v>
      </c>
    </row>
    <row r="89" spans="2:273" x14ac:dyDescent="0.25">
      <c r="B89" s="2">
        <v>62</v>
      </c>
      <c r="C89" s="37">
        <v>221.607</v>
      </c>
      <c r="D89" s="37">
        <v>217.98400000000001</v>
      </c>
      <c r="E89" s="37">
        <v>221.01599999999999</v>
      </c>
      <c r="F89" s="37">
        <v>213.852</v>
      </c>
      <c r="G89" s="37">
        <v>217.03299999999999</v>
      </c>
      <c r="H89" s="37">
        <v>214.279</v>
      </c>
      <c r="I89" s="37">
        <v>220.08199999999999</v>
      </c>
      <c r="J89" s="37">
        <v>221.95099999999999</v>
      </c>
      <c r="K89" s="37">
        <v>211.55</v>
      </c>
      <c r="L89" s="37">
        <v>218.483</v>
      </c>
      <c r="M89" s="37">
        <v>217.75</v>
      </c>
      <c r="N89" s="37">
        <v>218.417</v>
      </c>
      <c r="O89" s="37">
        <v>213.8</v>
      </c>
      <c r="P89" s="37">
        <v>202.05</v>
      </c>
      <c r="Q89" s="37">
        <v>169.57400000000001</v>
      </c>
      <c r="S89" s="4">
        <f t="shared" si="93"/>
        <v>233.94074118190537</v>
      </c>
      <c r="T89" s="4">
        <f t="shared" si="93"/>
        <v>225.91345858561198</v>
      </c>
      <c r="U89" s="4">
        <f t="shared" si="93"/>
        <v>225.13195343552204</v>
      </c>
      <c r="V89" s="4">
        <f t="shared" si="93"/>
        <v>213.07901469907725</v>
      </c>
      <c r="W89" s="4">
        <f t="shared" si="93"/>
        <v>218.88167154478342</v>
      </c>
      <c r="X89" s="4">
        <f t="shared" si="93"/>
        <v>212.87741521475641</v>
      </c>
      <c r="Y89" s="4">
        <f t="shared" si="93"/>
        <v>225.01864360337569</v>
      </c>
      <c r="Z89" s="4">
        <f t="shared" si="93"/>
        <v>226.65191326705789</v>
      </c>
      <c r="AA89" s="4">
        <f t="shared" si="93"/>
        <v>209.18388620868529</v>
      </c>
      <c r="AB89" s="4">
        <f t="shared" si="93"/>
        <v>226.58203905480886</v>
      </c>
      <c r="AC89" s="4">
        <f t="shared" si="93"/>
        <v>223.94571634845971</v>
      </c>
      <c r="AD89" s="4">
        <f t="shared" si="93"/>
        <v>226.19819294887685</v>
      </c>
      <c r="AE89" s="4">
        <f t="shared" si="93"/>
        <v>219.50426211526209</v>
      </c>
      <c r="AF89" s="4">
        <f t="shared" si="93"/>
        <v>201.39922478715539</v>
      </c>
      <c r="AG89" s="4">
        <f t="shared" si="93"/>
        <v>168.35284707264427</v>
      </c>
      <c r="AI89" s="4">
        <f t="shared" si="94"/>
        <v>-12.333741181905367</v>
      </c>
      <c r="AJ89" s="4">
        <f t="shared" si="94"/>
        <v>-7.9294585856119681</v>
      </c>
      <c r="AK89" s="4">
        <f t="shared" si="94"/>
        <v>-4.1159534355220444</v>
      </c>
      <c r="AL89" s="4">
        <f t="shared" si="94"/>
        <v>0.77298530092275541</v>
      </c>
      <c r="AM89" s="4">
        <f t="shared" si="94"/>
        <v>-1.8486715447834285</v>
      </c>
      <c r="AN89" s="4">
        <f t="shared" si="94"/>
        <v>1.4015847852435854</v>
      </c>
      <c r="AO89" s="4">
        <f t="shared" si="94"/>
        <v>-4.9366436033756997</v>
      </c>
      <c r="AP89" s="4">
        <f t="shared" si="94"/>
        <v>-4.7009132670578992</v>
      </c>
      <c r="AQ89" s="4">
        <f t="shared" si="94"/>
        <v>2.3661137913147172</v>
      </c>
      <c r="AR89" s="4">
        <f t="shared" si="94"/>
        <v>-8.0990390548088556</v>
      </c>
      <c r="AS89" s="4">
        <f t="shared" si="94"/>
        <v>-6.1957163484597118</v>
      </c>
      <c r="AT89" s="4">
        <f t="shared" si="94"/>
        <v>-7.7811929488768499</v>
      </c>
      <c r="AU89" s="4">
        <f t="shared" si="94"/>
        <v>-5.7042621152620825</v>
      </c>
      <c r="AV89" s="4">
        <f t="shared" si="94"/>
        <v>0.65077521284462136</v>
      </c>
      <c r="AW89" s="4">
        <f t="shared" si="94"/>
        <v>1.221152927355746</v>
      </c>
      <c r="AY89" s="2">
        <f t="shared" si="85"/>
        <v>52.9642456015996</v>
      </c>
      <c r="AZ89" s="2">
        <f t="shared" si="85"/>
        <v>53.998991129255273</v>
      </c>
      <c r="BA89" s="2">
        <f t="shared" si="85"/>
        <v>55.757460759006619</v>
      </c>
      <c r="BB89" s="2">
        <f t="shared" si="85"/>
        <v>57.521925215727634</v>
      </c>
      <c r="BC89" s="2">
        <f t="shared" si="85"/>
        <v>59.296996960457641</v>
      </c>
      <c r="BD89" s="2">
        <f t="shared" si="85"/>
        <v>59.19221234903862</v>
      </c>
      <c r="BE89" s="2">
        <f t="shared" si="85"/>
        <v>60.465425817069942</v>
      </c>
      <c r="BF89" s="2">
        <f t="shared" si="85"/>
        <v>63.794759851942189</v>
      </c>
      <c r="BG89" s="2">
        <f t="shared" si="85"/>
        <v>60.530567153771791</v>
      </c>
      <c r="BH89" s="2">
        <f t="shared" si="85"/>
        <v>60.218786228619173</v>
      </c>
      <c r="BI89" s="2">
        <f t="shared" si="85"/>
        <v>57.726632383545599</v>
      </c>
      <c r="BJ89" s="2">
        <f t="shared" si="85"/>
        <v>57.158959549895478</v>
      </c>
      <c r="BK89" s="2">
        <f t="shared" si="85"/>
        <v>55.733949577011316</v>
      </c>
      <c r="BL89" s="2">
        <f t="shared" si="85"/>
        <v>56.938041674077205</v>
      </c>
      <c r="BM89" s="2">
        <f t="shared" si="85"/>
        <v>57.431215074680658</v>
      </c>
      <c r="BO89" s="2" t="str">
        <f t="shared" si="15"/>
        <v/>
      </c>
      <c r="BP89" s="2" t="str">
        <f t="shared" si="16"/>
        <v/>
      </c>
      <c r="BQ89" s="2" t="str">
        <f t="shared" si="17"/>
        <v/>
      </c>
      <c r="BR89" s="2" t="str">
        <f t="shared" si="18"/>
        <v/>
      </c>
      <c r="BS89" s="2" t="str">
        <f t="shared" si="19"/>
        <v/>
      </c>
      <c r="BT89" s="2" t="str">
        <f t="shared" si="20"/>
        <v/>
      </c>
      <c r="BU89" s="2" t="str">
        <f t="shared" si="21"/>
        <v/>
      </c>
      <c r="BV89" s="2" t="str">
        <f t="shared" si="22"/>
        <v/>
      </c>
      <c r="BW89" s="2" t="str">
        <f t="shared" si="23"/>
        <v/>
      </c>
      <c r="BX89" s="2" t="str">
        <f t="shared" si="24"/>
        <v/>
      </c>
      <c r="BY89" s="2" t="str">
        <f t="shared" si="25"/>
        <v/>
      </c>
      <c r="BZ89" s="2" t="str">
        <f t="shared" si="26"/>
        <v/>
      </c>
      <c r="CA89" s="2" t="str">
        <f t="shared" si="27"/>
        <v/>
      </c>
      <c r="CB89" s="2" t="str">
        <f t="shared" si="28"/>
        <v/>
      </c>
      <c r="CC89" s="2" t="str">
        <f t="shared" si="29"/>
        <v/>
      </c>
      <c r="CE89" s="2" t="str">
        <f t="shared" si="86"/>
        <v/>
      </c>
      <c r="CF89" s="2" t="str">
        <f t="shared" si="86"/>
        <v/>
      </c>
      <c r="CG89" s="2" t="str">
        <f t="shared" si="86"/>
        <v/>
      </c>
      <c r="CH89" s="2" t="str">
        <f t="shared" si="86"/>
        <v/>
      </c>
      <c r="CI89" s="2" t="str">
        <f t="shared" si="86"/>
        <v/>
      </c>
      <c r="CJ89" s="2" t="str">
        <f t="shared" si="86"/>
        <v/>
      </c>
      <c r="CK89" s="2" t="str">
        <f t="shared" si="86"/>
        <v/>
      </c>
      <c r="CL89" s="2" t="str">
        <f t="shared" si="86"/>
        <v/>
      </c>
      <c r="CM89" s="2" t="str">
        <f t="shared" si="86"/>
        <v/>
      </c>
      <c r="CN89" s="2" t="str">
        <f t="shared" si="86"/>
        <v/>
      </c>
      <c r="CO89" s="2" t="str">
        <f t="shared" si="86"/>
        <v/>
      </c>
      <c r="CP89" s="2" t="str">
        <f t="shared" si="86"/>
        <v/>
      </c>
      <c r="CQ89" s="2" t="str">
        <f t="shared" si="86"/>
        <v/>
      </c>
      <c r="CR89" s="2" t="str">
        <f t="shared" si="86"/>
        <v/>
      </c>
      <c r="CS89" s="2" t="str">
        <f t="shared" si="86"/>
        <v/>
      </c>
      <c r="CU89" s="2" t="str">
        <f t="shared" si="31"/>
        <v/>
      </c>
      <c r="CV89" s="2" t="str">
        <f t="shared" si="32"/>
        <v/>
      </c>
      <c r="CW89" s="2" t="str">
        <f t="shared" si="33"/>
        <v/>
      </c>
      <c r="CX89" s="2" t="str">
        <f t="shared" si="34"/>
        <v/>
      </c>
      <c r="CY89" s="2" t="str">
        <f t="shared" si="35"/>
        <v/>
      </c>
      <c r="CZ89" s="2" t="str">
        <f t="shared" si="36"/>
        <v/>
      </c>
      <c r="DA89" s="2" t="str">
        <f t="shared" si="37"/>
        <v/>
      </c>
      <c r="DB89" s="2" t="str">
        <f t="shared" si="38"/>
        <v/>
      </c>
      <c r="DC89" s="2" t="str">
        <f t="shared" si="39"/>
        <v/>
      </c>
      <c r="DD89" s="2" t="str">
        <f t="shared" si="40"/>
        <v/>
      </c>
      <c r="DE89" s="2" t="str">
        <f t="shared" si="41"/>
        <v/>
      </c>
      <c r="DF89" s="2" t="str">
        <f t="shared" si="42"/>
        <v/>
      </c>
      <c r="DG89" s="2" t="str">
        <f t="shared" si="43"/>
        <v/>
      </c>
      <c r="DH89" s="2" t="str">
        <f t="shared" si="44"/>
        <v/>
      </c>
      <c r="DI89" s="2" t="str">
        <f t="shared" si="45"/>
        <v/>
      </c>
      <c r="DK89" s="2">
        <f t="shared" si="95"/>
        <v>66.322849985144344</v>
      </c>
      <c r="DL89" s="2">
        <f t="shared" si="95"/>
        <v>67.843612896405915</v>
      </c>
      <c r="DM89" s="2">
        <f t="shared" si="95"/>
        <v>70.340160978556312</v>
      </c>
      <c r="DN89" s="2">
        <f t="shared" si="95"/>
        <v>74.461325087108023</v>
      </c>
      <c r="DO89" s="2">
        <f t="shared" si="95"/>
        <v>74.302543038356973</v>
      </c>
      <c r="DP89" s="2">
        <f t="shared" si="95"/>
        <v>73.104057839721278</v>
      </c>
      <c r="DQ89" s="2">
        <f t="shared" si="95"/>
        <v>74.24067909407664</v>
      </c>
      <c r="DR89" s="2">
        <f t="shared" si="95"/>
        <v>76.934600750469059</v>
      </c>
      <c r="DS89" s="2">
        <f t="shared" si="95"/>
        <v>74.716746142904043</v>
      </c>
      <c r="DT89" s="2">
        <f t="shared" si="95"/>
        <v>71.129359581881531</v>
      </c>
      <c r="DU89" s="2">
        <f t="shared" si="95"/>
        <v>69.434512820512836</v>
      </c>
      <c r="DV89" s="2">
        <f t="shared" si="95"/>
        <v>68.681263967611329</v>
      </c>
      <c r="DW89" s="2">
        <f t="shared" si="95"/>
        <v>69.962132739212009</v>
      </c>
      <c r="DX89" s="2">
        <f t="shared" si="95"/>
        <v>66.234781334944131</v>
      </c>
      <c r="DY89" s="2">
        <f t="shared" si="95"/>
        <v>63.353524667524674</v>
      </c>
      <c r="EA89" s="2">
        <f t="shared" si="99"/>
        <v>50.877964762981193</v>
      </c>
      <c r="EB89" s="2">
        <f t="shared" si="96"/>
        <v>51.41212386537515</v>
      </c>
      <c r="EC89" s="2">
        <f t="shared" si="96"/>
        <v>52.970113968439506</v>
      </c>
      <c r="ED89" s="2">
        <f t="shared" si="96"/>
        <v>54.186410931582955</v>
      </c>
      <c r="EE89" s="2">
        <f t="shared" si="96"/>
        <v>56.487432967115922</v>
      </c>
      <c r="EF89" s="2">
        <f t="shared" si="96"/>
        <v>56.483978522647966</v>
      </c>
      <c r="EG89" s="2">
        <f t="shared" si="96"/>
        <v>57.603353188446313</v>
      </c>
      <c r="EH89" s="2">
        <f t="shared" si="96"/>
        <v>60.839481358499349</v>
      </c>
      <c r="EI89" s="2">
        <f t="shared" si="96"/>
        <v>57.414522894092968</v>
      </c>
      <c r="EJ89" s="2">
        <f t="shared" si="96"/>
        <v>57.900979939939944</v>
      </c>
      <c r="EK89" s="2">
        <f t="shared" si="96"/>
        <v>55.054914540370476</v>
      </c>
      <c r="EL89" s="2">
        <f t="shared" si="96"/>
        <v>54.506868451201996</v>
      </c>
      <c r="EM89" s="2">
        <f t="shared" si="96"/>
        <v>52.575335640645989</v>
      </c>
      <c r="EN89" s="2">
        <f t="shared" si="96"/>
        <v>55.171090274918036</v>
      </c>
      <c r="EO89" s="2">
        <f t="shared" si="96"/>
        <v>56.015439234885577</v>
      </c>
      <c r="EQ89" s="2">
        <f t="shared" si="97"/>
        <v>50.062872043324106</v>
      </c>
      <c r="ER89" s="2">
        <f t="shared" si="97"/>
        <v>50.819672557449564</v>
      </c>
      <c r="ES89" s="2">
        <f t="shared" si="97"/>
        <v>52.652444814230947</v>
      </c>
      <c r="ET89" s="2">
        <f t="shared" si="97"/>
        <v>53.8213901142541</v>
      </c>
      <c r="EU89" s="2">
        <f t="shared" si="97"/>
        <v>56.63998961992467</v>
      </c>
      <c r="EV89" s="2">
        <f t="shared" si="97"/>
        <v>56.483978522647966</v>
      </c>
      <c r="EW89" s="2">
        <f t="shared" si="97"/>
        <v>57.668608606439847</v>
      </c>
      <c r="EX89" s="2">
        <f t="shared" si="97"/>
        <v>60.362716154375455</v>
      </c>
      <c r="EY89" s="2">
        <f t="shared" si="97"/>
        <v>57.293217300099528</v>
      </c>
      <c r="EZ89" s="2">
        <f t="shared" si="97"/>
        <v>57.598871111262838</v>
      </c>
      <c r="FA89" s="2">
        <f t="shared" si="97"/>
        <v>54.68039369823623</v>
      </c>
      <c r="FB89" s="2">
        <f t="shared" si="97"/>
        <v>54.506868451201996</v>
      </c>
      <c r="FC89" s="2">
        <f t="shared" si="97"/>
        <v>52.664484777327431</v>
      </c>
      <c r="FD89" s="2">
        <f t="shared" si="97"/>
        <v>54.234425565471781</v>
      </c>
      <c r="FE89" s="2">
        <f t="shared" si="97"/>
        <v>57.594728804834645</v>
      </c>
      <c r="FG89" s="2">
        <f t="shared" si="98"/>
        <v>0.86488293254755633</v>
      </c>
      <c r="FH89" s="2">
        <f t="shared" si="98"/>
        <v>0.84254472750377074</v>
      </c>
      <c r="FI89" s="2">
        <f t="shared" si="98"/>
        <v>0.83951982019550397</v>
      </c>
      <c r="FJ89" s="2">
        <f t="shared" si="98"/>
        <v>0.83547422966278839</v>
      </c>
      <c r="FK89" s="2">
        <f t="shared" si="98"/>
        <v>0.84229790011936112</v>
      </c>
      <c r="FL89" s="2">
        <f t="shared" si="98"/>
        <v>0.83705048726160014</v>
      </c>
      <c r="FM89" s="2">
        <f t="shared" si="98"/>
        <v>0.82797492404050244</v>
      </c>
      <c r="FN89" s="2">
        <f t="shared" si="98"/>
        <v>0.81636921743765845</v>
      </c>
      <c r="FO89" s="2">
        <f t="shared" si="98"/>
        <v>0.81990044532160122</v>
      </c>
      <c r="FP89" s="2">
        <f t="shared" si="98"/>
        <v>0.82477102744978337</v>
      </c>
      <c r="FQ89" s="2">
        <f t="shared" si="98"/>
        <v>0.81418372816059914</v>
      </c>
      <c r="FR89" s="2">
        <f t="shared" si="98"/>
        <v>0.81289564725188967</v>
      </c>
      <c r="FS89" s="2">
        <f t="shared" si="98"/>
        <v>0.81833527696952713</v>
      </c>
      <c r="FT89" s="2">
        <f t="shared" si="98"/>
        <v>0.84025901980580653</v>
      </c>
      <c r="FU89" s="2">
        <f t="shared" si="98"/>
        <v>0.80713584418853157</v>
      </c>
      <c r="FW89" s="2">
        <f t="shared" si="87"/>
        <v>7.1986870415460347E-4</v>
      </c>
      <c r="FX89" s="2">
        <f t="shared" si="87"/>
        <v>6.0311964012906352E-4</v>
      </c>
      <c r="FY89" s="2">
        <f t="shared" si="87"/>
        <v>6.3423478897964162E-4</v>
      </c>
      <c r="FZ89" s="2">
        <f t="shared" si="87"/>
        <v>6.3444549713713135E-4</v>
      </c>
      <c r="GA89" s="2">
        <f t="shared" si="87"/>
        <v>5.4881580545054363E-4</v>
      </c>
      <c r="GB89" s="2">
        <f t="shared" si="87"/>
        <v>5.647897042779103E-4</v>
      </c>
      <c r="GC89" s="2">
        <f t="shared" si="87"/>
        <v>5.4211505715452777E-4</v>
      </c>
      <c r="GD89" s="2">
        <f t="shared" si="87"/>
        <v>5.8912843563215845E-4</v>
      </c>
      <c r="GE89" s="2">
        <f t="shared" si="87"/>
        <v>6.4665095569381762E-4</v>
      </c>
      <c r="GF89" s="2">
        <f t="shared" si="87"/>
        <v>6.2588201484625641E-4</v>
      </c>
      <c r="GG89" s="2">
        <f t="shared" si="87"/>
        <v>6.5550367716159447E-4</v>
      </c>
      <c r="GH89" s="2">
        <f t="shared" si="87"/>
        <v>6.0351771742415353E-4</v>
      </c>
      <c r="GI89" s="2">
        <f t="shared" si="87"/>
        <v>5.1887285759709563E-4</v>
      </c>
      <c r="GJ89" s="2">
        <f t="shared" si="87"/>
        <v>3.9870759661184206E-4</v>
      </c>
      <c r="GK89" s="2">
        <f t="shared" si="87"/>
        <v>3.3064712554279848E-4</v>
      </c>
      <c r="GM89" s="86">
        <f t="shared" si="88"/>
        <v>0.66135871969542781</v>
      </c>
      <c r="GN89" s="86">
        <f t="shared" si="88"/>
        <v>0.65108664236611158</v>
      </c>
      <c r="GO89" s="86">
        <f t="shared" si="88"/>
        <v>0.64263927699251022</v>
      </c>
      <c r="GP89" s="86">
        <f t="shared" si="88"/>
        <v>0.63069262918620927</v>
      </c>
      <c r="GQ89" s="86">
        <f t="shared" si="88"/>
        <v>0.66366195690382568</v>
      </c>
      <c r="GR89" s="86">
        <f t="shared" si="88"/>
        <v>0.64440680815409157</v>
      </c>
      <c r="GS89" s="86">
        <f t="shared" si="88"/>
        <v>0.65514545498902377</v>
      </c>
      <c r="GT89" s="86">
        <f t="shared" si="88"/>
        <v>0.62093033028606281</v>
      </c>
      <c r="GU89" s="86">
        <f t="shared" si="88"/>
        <v>0.59268463769577917</v>
      </c>
      <c r="GV89" s="86">
        <f t="shared" si="88"/>
        <v>0.6512860852006368</v>
      </c>
      <c r="GW89" s="86">
        <f t="shared" si="88"/>
        <v>0.65455147446449546</v>
      </c>
      <c r="GX89" s="86">
        <f t="shared" si="88"/>
        <v>0.64772743068544569</v>
      </c>
      <c r="GY89" s="86">
        <f t="shared" si="88"/>
        <v>0.63672290727893788</v>
      </c>
      <c r="GZ89" s="86">
        <f t="shared" si="88"/>
        <v>0.61690490250320007</v>
      </c>
      <c r="HA89" s="86">
        <f t="shared" si="88"/>
        <v>0.59723363769456717</v>
      </c>
      <c r="HC89" s="86">
        <f t="shared" si="78"/>
        <v>1.8704620593564503E-3</v>
      </c>
      <c r="HD89" s="86">
        <f t="shared" si="78"/>
        <v>7.4103904724674252E-4</v>
      </c>
      <c r="HE89" s="86">
        <f t="shared" si="78"/>
        <v>9.2326783072930161E-4</v>
      </c>
      <c r="HF89" s="86">
        <f t="shared" si="78"/>
        <v>7.0370659913909404E-4</v>
      </c>
      <c r="HG89" s="86">
        <f t="shared" si="92"/>
        <v>6.2432654114143659E-4</v>
      </c>
      <c r="HH89" s="86">
        <f t="shared" si="92"/>
        <v>4.1109210737727108E-4</v>
      </c>
      <c r="HI89" s="86">
        <f t="shared" si="92"/>
        <v>3.214005429150037E-4</v>
      </c>
      <c r="HJ89" s="86">
        <f t="shared" si="92"/>
        <v>2.3425546120071306E-4</v>
      </c>
      <c r="HK89" s="86">
        <f t="shared" si="92"/>
        <v>3.4280939879686512E-4</v>
      </c>
      <c r="HL89" s="86">
        <f t="shared" si="92"/>
        <v>3.6053146838142624E-4</v>
      </c>
      <c r="HM89" s="86">
        <f t="shared" si="92"/>
        <v>2.281369539182923E-4</v>
      </c>
      <c r="HN89" s="86">
        <f t="shared" si="92"/>
        <v>2.4743100407700479E-4</v>
      </c>
      <c r="HO89" s="86">
        <f t="shared" si="92"/>
        <v>3.9885592500934873E-4</v>
      </c>
      <c r="HP89" s="86">
        <f t="shared" si="92"/>
        <v>6.199650465955281E-4</v>
      </c>
      <c r="HQ89" s="86">
        <f t="shared" si="92"/>
        <v>7.1011961004655751E-5</v>
      </c>
      <c r="HS89" s="86">
        <f t="shared" si="89"/>
        <v>1.9914897120866264E-24</v>
      </c>
      <c r="HT89" s="86">
        <f t="shared" si="89"/>
        <v>2.0701510762653366E-29</v>
      </c>
      <c r="HU89" s="86">
        <f t="shared" si="89"/>
        <v>2.9227383870886982E-29</v>
      </c>
      <c r="HV89" s="86">
        <f t="shared" si="89"/>
        <v>1.4750973534435517E-32</v>
      </c>
      <c r="HW89" s="86">
        <f t="shared" si="89"/>
        <v>2.1862520567653916E-32</v>
      </c>
      <c r="HX89" s="86">
        <f t="shared" si="89"/>
        <v>1.0202571015005516E-35</v>
      </c>
      <c r="HY89" s="86">
        <f t="shared" si="89"/>
        <v>2.0413053738343351E-35</v>
      </c>
      <c r="HZ89" s="86">
        <f t="shared" si="89"/>
        <v>1.7233372851413015E-36</v>
      </c>
      <c r="IA89" s="86">
        <f t="shared" si="89"/>
        <v>1.3728914910090558E-35</v>
      </c>
      <c r="IB89" s="86">
        <f t="shared" si="89"/>
        <v>7.3063431874176595E-34</v>
      </c>
      <c r="IC89" s="86">
        <f t="shared" si="89"/>
        <v>3.9362655566773323E-37</v>
      </c>
      <c r="ID89" s="86">
        <f t="shared" si="89"/>
        <v>1.0070390844123294E-35</v>
      </c>
      <c r="IE89" s="86">
        <f t="shared" si="89"/>
        <v>2.4541056649388514E-33</v>
      </c>
      <c r="IF89" s="86">
        <f t="shared" si="89"/>
        <v>3.3136462425492889E-21</v>
      </c>
      <c r="IG89" s="86">
        <f t="shared" si="89"/>
        <v>8.8528487989495767E-17</v>
      </c>
      <c r="II89" s="86">
        <f t="shared" si="90"/>
        <v>4.2787619385031453E-97</v>
      </c>
      <c r="IJ89" s="86">
        <f t="shared" si="90"/>
        <v>1.7310228237244765E-140</v>
      </c>
      <c r="IK89" s="86">
        <f t="shared" si="90"/>
        <v>1.4870145111685588E-139</v>
      </c>
      <c r="IL89" s="86">
        <f t="shared" si="90"/>
        <v>5.6668728344354223E-154</v>
      </c>
      <c r="IM89" s="86">
        <f t="shared" si="90"/>
        <v>7.1283782164783419E-150</v>
      </c>
      <c r="IN89" s="86">
        <f t="shared" si="90"/>
        <v>1.7500124427062878E-165</v>
      </c>
      <c r="IO89" s="86">
        <f t="shared" si="90"/>
        <v>7.5437926437436E-164</v>
      </c>
      <c r="IP89" s="86">
        <f t="shared" si="90"/>
        <v>7.3574949903076801E-168</v>
      </c>
      <c r="IQ89" s="86">
        <f t="shared" si="90"/>
        <v>5.3211511836911872E-164</v>
      </c>
      <c r="IR89" s="86">
        <f t="shared" si="90"/>
        <v>1.3484837426223036E-155</v>
      </c>
      <c r="IS89" s="86">
        <f t="shared" si="90"/>
        <v>5.3945012897963209E-172</v>
      </c>
      <c r="IT89" s="86">
        <f t="shared" si="90"/>
        <v>6.505820044886499E-165</v>
      </c>
      <c r="IU89" s="86">
        <f t="shared" si="90"/>
        <v>1.2941291247494359E-153</v>
      </c>
      <c r="IV89" s="86">
        <f t="shared" si="90"/>
        <v>5.5754256858023332E-68</v>
      </c>
      <c r="IW89" s="86">
        <f t="shared" si="90"/>
        <v>1.1129492334041472E-47</v>
      </c>
      <c r="IY89" s="86">
        <f t="shared" si="91"/>
        <v>0.66322918175478429</v>
      </c>
      <c r="IZ89" s="86">
        <f t="shared" si="91"/>
        <v>0.65182768141335834</v>
      </c>
      <c r="JA89" s="86">
        <f t="shared" si="91"/>
        <v>0.64356254482323949</v>
      </c>
      <c r="JB89" s="86">
        <f t="shared" si="91"/>
        <v>0.63139633578534837</v>
      </c>
      <c r="JC89" s="86">
        <f t="shared" si="91"/>
        <v>0.6642862834449671</v>
      </c>
      <c r="JD89" s="86">
        <f t="shared" si="91"/>
        <v>0.64481790026146879</v>
      </c>
      <c r="JE89" s="86">
        <f t="shared" si="91"/>
        <v>0.65546685553193873</v>
      </c>
      <c r="JF89" s="86">
        <f t="shared" si="91"/>
        <v>0.62116458574726352</v>
      </c>
      <c r="JG89" s="86">
        <f t="shared" si="91"/>
        <v>0.593027447094576</v>
      </c>
      <c r="JH89" s="86">
        <f t="shared" si="91"/>
        <v>0.65164661666901824</v>
      </c>
      <c r="JI89" s="86">
        <f t="shared" si="91"/>
        <v>0.65477961141841379</v>
      </c>
      <c r="JJ89" s="86">
        <f t="shared" si="91"/>
        <v>0.64797486168952267</v>
      </c>
      <c r="JK89" s="86">
        <f t="shared" si="91"/>
        <v>0.6371217632039472</v>
      </c>
      <c r="JL89" s="86">
        <f t="shared" si="91"/>
        <v>0.61752486754979563</v>
      </c>
      <c r="JM89" s="86">
        <f t="shared" si="91"/>
        <v>0.59730464965557195</v>
      </c>
    </row>
    <row r="90" spans="2:273" x14ac:dyDescent="0.25">
      <c r="B90" s="2">
        <v>63</v>
      </c>
      <c r="C90" s="37">
        <v>215.262</v>
      </c>
      <c r="D90" s="37">
        <v>205.82</v>
      </c>
      <c r="E90" s="37">
        <v>205.131</v>
      </c>
      <c r="F90" s="37">
        <v>191.279</v>
      </c>
      <c r="G90" s="37">
        <v>195.49199999999999</v>
      </c>
      <c r="H90" s="37">
        <v>187.459</v>
      </c>
      <c r="I90" s="37">
        <v>204.18</v>
      </c>
      <c r="J90" s="37">
        <v>209.869</v>
      </c>
      <c r="K90" s="37">
        <v>193.583</v>
      </c>
      <c r="L90" s="37">
        <v>207.3</v>
      </c>
      <c r="M90" s="37">
        <v>201.767</v>
      </c>
      <c r="N90" s="37">
        <v>206.05</v>
      </c>
      <c r="O90" s="37">
        <v>199.233</v>
      </c>
      <c r="P90" s="37">
        <v>181.93299999999999</v>
      </c>
      <c r="Q90" s="37">
        <v>147.607</v>
      </c>
      <c r="S90" s="4">
        <f t="shared" si="93"/>
        <v>222.63897528515668</v>
      </c>
      <c r="T90" s="4">
        <f t="shared" si="93"/>
        <v>204.59532824413273</v>
      </c>
      <c r="U90" s="4">
        <f t="shared" si="93"/>
        <v>197.89085875276402</v>
      </c>
      <c r="V90" s="4">
        <f t="shared" si="93"/>
        <v>179.25073277206104</v>
      </c>
      <c r="W90" s="4">
        <f t="shared" si="93"/>
        <v>189.06999123142043</v>
      </c>
      <c r="X90" s="4">
        <f t="shared" si="93"/>
        <v>175.99680656243405</v>
      </c>
      <c r="Y90" s="4">
        <f t="shared" si="93"/>
        <v>198.47388505741179</v>
      </c>
      <c r="Z90" s="4">
        <f t="shared" si="93"/>
        <v>207.18204197697486</v>
      </c>
      <c r="AA90" s="4">
        <f t="shared" si="93"/>
        <v>182.4068644255392</v>
      </c>
      <c r="AB90" s="4">
        <f t="shared" si="93"/>
        <v>205.13357810652218</v>
      </c>
      <c r="AC90" s="4">
        <f t="shared" si="93"/>
        <v>196.60775510731528</v>
      </c>
      <c r="AD90" s="4">
        <f t="shared" si="93"/>
        <v>203.51178713787456</v>
      </c>
      <c r="AE90" s="4">
        <f t="shared" si="93"/>
        <v>194.91853560546303</v>
      </c>
      <c r="AF90" s="4">
        <f t="shared" si="93"/>
        <v>176.32788681156737</v>
      </c>
      <c r="AG90" s="4">
        <f t="shared" si="93"/>
        <v>142.93540568072578</v>
      </c>
      <c r="AI90" s="4">
        <f t="shared" si="94"/>
        <v>-7.376975285156675</v>
      </c>
      <c r="AJ90" s="4">
        <f t="shared" si="94"/>
        <v>1.2246717558672628</v>
      </c>
      <c r="AK90" s="4">
        <f t="shared" si="94"/>
        <v>7.2401412472359823</v>
      </c>
      <c r="AL90" s="4">
        <f t="shared" si="94"/>
        <v>12.028267227938954</v>
      </c>
      <c r="AM90" s="4">
        <f t="shared" si="94"/>
        <v>6.422008768579559</v>
      </c>
      <c r="AN90" s="4">
        <f t="shared" si="94"/>
        <v>11.462193437565958</v>
      </c>
      <c r="AO90" s="4">
        <f t="shared" si="94"/>
        <v>5.7061149425882149</v>
      </c>
      <c r="AP90" s="4">
        <f t="shared" si="94"/>
        <v>2.6869580230251415</v>
      </c>
      <c r="AQ90" s="4">
        <f t="shared" si="94"/>
        <v>11.176135574460801</v>
      </c>
      <c r="AR90" s="4">
        <f t="shared" si="94"/>
        <v>2.1664218934778319</v>
      </c>
      <c r="AS90" s="4">
        <f t="shared" si="94"/>
        <v>5.1592448926847112</v>
      </c>
      <c r="AT90" s="4">
        <f t="shared" si="94"/>
        <v>2.5382128621254481</v>
      </c>
      <c r="AU90" s="4">
        <f t="shared" si="94"/>
        <v>4.3144643945369694</v>
      </c>
      <c r="AV90" s="4">
        <f t="shared" si="94"/>
        <v>5.6051131884326253</v>
      </c>
      <c r="AW90" s="4">
        <f t="shared" si="94"/>
        <v>4.6715943192742202</v>
      </c>
      <c r="AY90" s="2">
        <f t="shared" si="85"/>
        <v>52.679159297631301</v>
      </c>
      <c r="AZ90" s="2">
        <f t="shared" si="85"/>
        <v>53.685119575880542</v>
      </c>
      <c r="BA90" s="2">
        <f t="shared" si="85"/>
        <v>55.423592687367723</v>
      </c>
      <c r="BB90" s="2">
        <f t="shared" si="85"/>
        <v>57.184474252076477</v>
      </c>
      <c r="BC90" s="2">
        <f t="shared" si="85"/>
        <v>58.994873329979193</v>
      </c>
      <c r="BD90" s="2">
        <f t="shared" si="85"/>
        <v>58.892122884474112</v>
      </c>
      <c r="BE90" s="2">
        <f t="shared" si="85"/>
        <v>60.163480803180242</v>
      </c>
      <c r="BF90" s="2">
        <f t="shared" si="85"/>
        <v>63.450169439317911</v>
      </c>
      <c r="BG90" s="2">
        <f t="shared" si="85"/>
        <v>60.192257910204056</v>
      </c>
      <c r="BH90" s="2">
        <f t="shared" si="85"/>
        <v>59.917334082630106</v>
      </c>
      <c r="BI90" s="2">
        <f t="shared" si="85"/>
        <v>57.414400286440298</v>
      </c>
      <c r="BJ90" s="2">
        <f t="shared" si="85"/>
        <v>56.859947089763928</v>
      </c>
      <c r="BK90" s="2">
        <f t="shared" si="85"/>
        <v>55.410847745721895</v>
      </c>
      <c r="BL90" s="2">
        <f t="shared" si="85"/>
        <v>56.66883898069883</v>
      </c>
      <c r="BM90" s="2">
        <f t="shared" si="85"/>
        <v>57.243481888166826</v>
      </c>
      <c r="BO90" s="2" t="str">
        <f t="shared" si="15"/>
        <v/>
      </c>
      <c r="BP90" s="2" t="str">
        <f t="shared" si="16"/>
        <v/>
      </c>
      <c r="BQ90" s="2" t="str">
        <f t="shared" si="17"/>
        <v/>
      </c>
      <c r="BR90" s="2" t="str">
        <f t="shared" si="18"/>
        <v/>
      </c>
      <c r="BS90" s="2" t="str">
        <f t="shared" si="19"/>
        <v/>
      </c>
      <c r="BT90" s="2" t="str">
        <f t="shared" si="20"/>
        <v/>
      </c>
      <c r="BU90" s="2" t="str">
        <f t="shared" si="21"/>
        <v/>
      </c>
      <c r="BV90" s="2" t="str">
        <f t="shared" si="22"/>
        <v/>
      </c>
      <c r="BW90" s="2" t="str">
        <f t="shared" si="23"/>
        <v/>
      </c>
      <c r="BX90" s="2" t="str">
        <f t="shared" si="24"/>
        <v/>
      </c>
      <c r="BY90" s="2" t="str">
        <f t="shared" si="25"/>
        <v/>
      </c>
      <c r="BZ90" s="2" t="str">
        <f t="shared" si="26"/>
        <v/>
      </c>
      <c r="CA90" s="2" t="str">
        <f t="shared" si="27"/>
        <v/>
      </c>
      <c r="CB90" s="2" t="str">
        <f t="shared" si="28"/>
        <v/>
      </c>
      <c r="CC90" s="2" t="str">
        <f t="shared" si="29"/>
        <v/>
      </c>
      <c r="CE90" s="2" t="str">
        <f t="shared" si="86"/>
        <v/>
      </c>
      <c r="CF90" s="2" t="str">
        <f t="shared" si="86"/>
        <v/>
      </c>
      <c r="CG90" s="2" t="str">
        <f t="shared" si="86"/>
        <v/>
      </c>
      <c r="CH90" s="2" t="str">
        <f t="shared" si="86"/>
        <v/>
      </c>
      <c r="CI90" s="2" t="str">
        <f t="shared" si="86"/>
        <v/>
      </c>
      <c r="CJ90" s="2" t="str">
        <f t="shared" si="86"/>
        <v/>
      </c>
      <c r="CK90" s="2" t="str">
        <f t="shared" si="86"/>
        <v/>
      </c>
      <c r="CL90" s="2" t="str">
        <f t="shared" si="86"/>
        <v/>
      </c>
      <c r="CM90" s="2" t="str">
        <f t="shared" si="86"/>
        <v/>
      </c>
      <c r="CN90" s="2" t="str">
        <f t="shared" si="86"/>
        <v/>
      </c>
      <c r="CO90" s="2" t="str">
        <f t="shared" si="86"/>
        <v/>
      </c>
      <c r="CP90" s="2" t="str">
        <f t="shared" si="86"/>
        <v/>
      </c>
      <c r="CQ90" s="2" t="str">
        <f t="shared" si="86"/>
        <v/>
      </c>
      <c r="CR90" s="2" t="str">
        <f t="shared" si="86"/>
        <v/>
      </c>
      <c r="CS90" s="2" t="str">
        <f t="shared" si="86"/>
        <v/>
      </c>
      <c r="CU90" s="2" t="str">
        <f t="shared" si="31"/>
        <v/>
      </c>
      <c r="CV90" s="2" t="str">
        <f t="shared" si="32"/>
        <v/>
      </c>
      <c r="CW90" s="2" t="str">
        <f t="shared" si="33"/>
        <v/>
      </c>
      <c r="CX90" s="2" t="str">
        <f t="shared" si="34"/>
        <v/>
      </c>
      <c r="CY90" s="2" t="str">
        <f t="shared" si="35"/>
        <v/>
      </c>
      <c r="CZ90" s="2" t="str">
        <f t="shared" si="36"/>
        <v/>
      </c>
      <c r="DA90" s="2" t="str">
        <f t="shared" si="37"/>
        <v/>
      </c>
      <c r="DB90" s="2" t="str">
        <f t="shared" si="38"/>
        <v/>
      </c>
      <c r="DC90" s="2" t="str">
        <f t="shared" si="39"/>
        <v/>
      </c>
      <c r="DD90" s="2" t="str">
        <f t="shared" si="40"/>
        <v/>
      </c>
      <c r="DE90" s="2" t="str">
        <f t="shared" si="41"/>
        <v/>
      </c>
      <c r="DF90" s="2" t="str">
        <f t="shared" si="42"/>
        <v/>
      </c>
      <c r="DG90" s="2" t="str">
        <f t="shared" si="43"/>
        <v/>
      </c>
      <c r="DH90" s="2" t="str">
        <f t="shared" si="44"/>
        <v/>
      </c>
      <c r="DI90" s="2" t="str">
        <f t="shared" si="45"/>
        <v/>
      </c>
      <c r="DK90" s="2">
        <f t="shared" si="95"/>
        <v>66.589650730626886</v>
      </c>
      <c r="DL90" s="2">
        <f t="shared" si="95"/>
        <v>68.078487737843545</v>
      </c>
      <c r="DM90" s="2">
        <f t="shared" si="95"/>
        <v>70.594194654183013</v>
      </c>
      <c r="DN90" s="2">
        <f t="shared" si="95"/>
        <v>74.778714285714301</v>
      </c>
      <c r="DO90" s="2">
        <f t="shared" si="95"/>
        <v>74.541757777106596</v>
      </c>
      <c r="DP90" s="2">
        <f t="shared" si="95"/>
        <v>73.324822299651601</v>
      </c>
      <c r="DQ90" s="2">
        <f t="shared" si="95"/>
        <v>74.45100505226479</v>
      </c>
      <c r="DR90" s="2">
        <f t="shared" si="95"/>
        <v>77.157141181988749</v>
      </c>
      <c r="DS90" s="2">
        <f t="shared" si="95"/>
        <v>74.969189079768029</v>
      </c>
      <c r="DT90" s="2">
        <f t="shared" si="95"/>
        <v>71.297259930313587</v>
      </c>
      <c r="DU90" s="2">
        <f t="shared" si="95"/>
        <v>69.646358974358989</v>
      </c>
      <c r="DV90" s="2">
        <f t="shared" si="95"/>
        <v>68.916878137651821</v>
      </c>
      <c r="DW90" s="2">
        <f t="shared" si="95"/>
        <v>70.23800281425892</v>
      </c>
      <c r="DX90" s="2">
        <f t="shared" si="95"/>
        <v>66.415561914829354</v>
      </c>
      <c r="DY90" s="2">
        <f t="shared" si="95"/>
        <v>63.516617975117981</v>
      </c>
      <c r="EA90" s="2">
        <f t="shared" si="99"/>
        <v>50.697912838242146</v>
      </c>
      <c r="EB90" s="2">
        <f t="shared" si="96"/>
        <v>51.232403556023286</v>
      </c>
      <c r="EC90" s="2">
        <f t="shared" si="96"/>
        <v>52.779043600233777</v>
      </c>
      <c r="ED90" s="2">
        <f t="shared" si="96"/>
        <v>54.024880989649098</v>
      </c>
      <c r="EE90" s="2">
        <f t="shared" si="96"/>
        <v>56.340070336391413</v>
      </c>
      <c r="EF90" s="2">
        <f t="shared" si="96"/>
        <v>56.329710766947322</v>
      </c>
      <c r="EG90" s="2">
        <f t="shared" si="96"/>
        <v>57.456165814794602</v>
      </c>
      <c r="EH90" s="2">
        <f t="shared" si="96"/>
        <v>60.638628801118486</v>
      </c>
      <c r="EI90" s="2">
        <f t="shared" si="96"/>
        <v>57.23205844887179</v>
      </c>
      <c r="EJ90" s="2">
        <f t="shared" si="96"/>
        <v>57.712558798798803</v>
      </c>
      <c r="EK90" s="2">
        <f t="shared" si="96"/>
        <v>54.868724144626952</v>
      </c>
      <c r="EL90" s="2">
        <f t="shared" si="96"/>
        <v>54.328983659559604</v>
      </c>
      <c r="EM90" s="2">
        <f t="shared" si="96"/>
        <v>52.408881666949355</v>
      </c>
      <c r="EN90" s="2">
        <f t="shared" si="96"/>
        <v>54.979406430677479</v>
      </c>
      <c r="EO90" s="2">
        <f t="shared" si="96"/>
        <v>55.875739542297616</v>
      </c>
      <c r="EQ90" s="2">
        <f t="shared" si="97"/>
        <v>49.904214386322792</v>
      </c>
      <c r="ER90" s="2">
        <f t="shared" si="97"/>
        <v>50.652912211197666</v>
      </c>
      <c r="ES90" s="2">
        <f t="shared" si="97"/>
        <v>52.468605897121506</v>
      </c>
      <c r="ET90" s="2">
        <f t="shared" si="97"/>
        <v>53.668366479509586</v>
      </c>
      <c r="EU90" s="2">
        <f t="shared" si="97"/>
        <v>56.48905276749263</v>
      </c>
      <c r="EV90" s="2">
        <f t="shared" si="97"/>
        <v>56.329710766947322</v>
      </c>
      <c r="EW90" s="2">
        <f t="shared" si="97"/>
        <v>57.519938112139883</v>
      </c>
      <c r="EX90" s="2">
        <f t="shared" si="97"/>
        <v>60.172740902683593</v>
      </c>
      <c r="EY90" s="2">
        <f t="shared" si="97"/>
        <v>57.113585034104489</v>
      </c>
      <c r="EZ90" s="2">
        <f t="shared" si="97"/>
        <v>57.417442365899738</v>
      </c>
      <c r="FA90" s="2">
        <f t="shared" si="97"/>
        <v>54.502965234324904</v>
      </c>
      <c r="FB90" s="2">
        <f t="shared" si="97"/>
        <v>54.328983659559604</v>
      </c>
      <c r="FC90" s="2">
        <f t="shared" si="97"/>
        <v>52.496012477907612</v>
      </c>
      <c r="FD90" s="2">
        <f t="shared" si="97"/>
        <v>54.062221848307139</v>
      </c>
      <c r="FE90" s="2">
        <f t="shared" si="97"/>
        <v>57.406717895166516</v>
      </c>
      <c r="FG90" s="2">
        <f t="shared" si="98"/>
        <v>0.87528910232265156</v>
      </c>
      <c r="FH90" s="2">
        <f t="shared" si="98"/>
        <v>0.85438163592938587</v>
      </c>
      <c r="FI90" s="2">
        <f t="shared" si="98"/>
        <v>0.8515440620213357</v>
      </c>
      <c r="FJ90" s="2">
        <f t="shared" si="98"/>
        <v>0.84774662041920756</v>
      </c>
      <c r="FK90" s="2">
        <f t="shared" si="98"/>
        <v>0.85415015203214362</v>
      </c>
      <c r="FL90" s="2">
        <f t="shared" si="98"/>
        <v>0.84922651948497974</v>
      </c>
      <c r="FM90" s="2">
        <f t="shared" si="98"/>
        <v>0.84070004751561145</v>
      </c>
      <c r="FN90" s="2">
        <f t="shared" si="98"/>
        <v>0.82977634400545008</v>
      </c>
      <c r="FO90" s="2">
        <f t="shared" si="98"/>
        <v>0.83310246059933568</v>
      </c>
      <c r="FP90" s="2">
        <f t="shared" si="98"/>
        <v>0.83768669044502408</v>
      </c>
      <c r="FQ90" s="2">
        <f t="shared" si="98"/>
        <v>0.82771674614441004</v>
      </c>
      <c r="FR90" s="2">
        <f t="shared" si="98"/>
        <v>0.82650248574218377</v>
      </c>
      <c r="FS90" s="2">
        <f t="shared" si="98"/>
        <v>0.83162846419197167</v>
      </c>
      <c r="FT90" s="2">
        <f t="shared" si="98"/>
        <v>0.85223762422928961</v>
      </c>
      <c r="FU90" s="2">
        <f t="shared" si="98"/>
        <v>0.82106935433803774</v>
      </c>
      <c r="FW90" s="2">
        <f t="shared" si="87"/>
        <v>7.8926552241115116E-4</v>
      </c>
      <c r="FX90" s="2">
        <f t="shared" si="87"/>
        <v>6.6126905721281557E-4</v>
      </c>
      <c r="FY90" s="2">
        <f t="shared" si="87"/>
        <v>6.9538206704231542E-4</v>
      </c>
      <c r="FZ90" s="2">
        <f t="shared" si="87"/>
        <v>6.9561307566643556E-4</v>
      </c>
      <c r="GA90" s="2">
        <f t="shared" si="87"/>
        <v>6.0173270337543342E-4</v>
      </c>
      <c r="GB90" s="2">
        <f t="shared" si="87"/>
        <v>6.1924585350728789E-4</v>
      </c>
      <c r="GC90" s="2">
        <f t="shared" si="87"/>
        <v>5.943862522129901E-4</v>
      </c>
      <c r="GD90" s="2">
        <f t="shared" si="87"/>
        <v>6.4592977101078078E-4</v>
      </c>
      <c r="GE90" s="2">
        <f t="shared" si="87"/>
        <v>7.0899444088836706E-4</v>
      </c>
      <c r="GF90" s="2">
        <f t="shared" si="87"/>
        <v>6.8622454567622213E-4</v>
      </c>
      <c r="GG90" s="2">
        <f t="shared" si="87"/>
        <v>7.1870003760646402E-4</v>
      </c>
      <c r="GH90" s="2">
        <f t="shared" si="87"/>
        <v>6.6170548947887188E-4</v>
      </c>
      <c r="GI90" s="2">
        <f t="shared" si="87"/>
        <v>5.6890429562371655E-4</v>
      </c>
      <c r="GJ90" s="2">
        <f t="shared" si="87"/>
        <v>4.3715737036833287E-4</v>
      </c>
      <c r="GK90" s="2">
        <f t="shared" si="87"/>
        <v>3.6253579879674743E-4</v>
      </c>
      <c r="GM90" s="86">
        <f t="shared" si="88"/>
        <v>0.66640511960674986</v>
      </c>
      <c r="GN90" s="86">
        <f t="shared" si="88"/>
        <v>0.62213957554498656</v>
      </c>
      <c r="GO90" s="86">
        <f t="shared" si="88"/>
        <v>0.59078167344212007</v>
      </c>
      <c r="GP90" s="86">
        <f t="shared" si="88"/>
        <v>0.54457304840446519</v>
      </c>
      <c r="GQ90" s="86">
        <f t="shared" si="88"/>
        <v>0.59211692970165963</v>
      </c>
      <c r="GR90" s="86">
        <f t="shared" si="88"/>
        <v>0.54113420799718337</v>
      </c>
      <c r="GS90" s="86">
        <f t="shared" si="88"/>
        <v>0.60541129007539674</v>
      </c>
      <c r="GT90" s="86">
        <f t="shared" si="88"/>
        <v>0.60274750247132169</v>
      </c>
      <c r="GU90" s="86">
        <f t="shared" si="88"/>
        <v>0.53992624524652322</v>
      </c>
      <c r="GV90" s="86">
        <f t="shared" si="88"/>
        <v>0.62367337755444907</v>
      </c>
      <c r="GW90" s="86">
        <f t="shared" si="88"/>
        <v>0.60605760400792641</v>
      </c>
      <c r="GX90" s="86">
        <f t="shared" si="88"/>
        <v>0.61971688122230573</v>
      </c>
      <c r="GY90" s="86">
        <f t="shared" si="88"/>
        <v>0.59783766906127478</v>
      </c>
      <c r="GZ90" s="86">
        <f t="shared" si="88"/>
        <v>0.56021786945463403</v>
      </c>
      <c r="HA90" s="86">
        <f t="shared" si="88"/>
        <v>0.51694198595703467</v>
      </c>
      <c r="HC90" s="86">
        <f t="shared" si="78"/>
        <v>2.8833020142398145E-3</v>
      </c>
      <c r="HD90" s="86">
        <f t="shared" si="78"/>
        <v>1.2791227402359918E-3</v>
      </c>
      <c r="HE90" s="86">
        <f t="shared" si="78"/>
        <v>1.5826218899642644E-3</v>
      </c>
      <c r="HF90" s="86">
        <f t="shared" si="78"/>
        <v>1.2534498116773913E-3</v>
      </c>
      <c r="HG90" s="86">
        <f t="shared" si="92"/>
        <v>1.0969714346545842E-3</v>
      </c>
      <c r="HH90" s="86">
        <f t="shared" si="92"/>
        <v>7.5783196027435118E-4</v>
      </c>
      <c r="HI90" s="86">
        <f t="shared" si="92"/>
        <v>5.9467948155083044E-4</v>
      </c>
      <c r="HJ90" s="86">
        <f t="shared" si="92"/>
        <v>4.4534975293903934E-4</v>
      </c>
      <c r="HK90" s="86">
        <f t="shared" si="92"/>
        <v>6.420194291060999E-4</v>
      </c>
      <c r="HL90" s="86">
        <f t="shared" si="92"/>
        <v>6.6129219012553246E-4</v>
      </c>
      <c r="HM90" s="86">
        <f t="shared" si="92"/>
        <v>4.4166935119747025E-4</v>
      </c>
      <c r="HN90" s="86">
        <f t="shared" si="92"/>
        <v>4.6768606129408752E-4</v>
      </c>
      <c r="HO90" s="86">
        <f t="shared" si="92"/>
        <v>7.1535350044246737E-4</v>
      </c>
      <c r="HP90" s="86">
        <f t="shared" si="92"/>
        <v>1.073274502087402E-3</v>
      </c>
      <c r="HQ90" s="86">
        <f t="shared" si="92"/>
        <v>1.4987798949023378E-4</v>
      </c>
      <c r="HS90" s="86">
        <f t="shared" si="89"/>
        <v>1.1872680674370047E-23</v>
      </c>
      <c r="HT90" s="86">
        <f t="shared" si="89"/>
        <v>2.0988342516444324E-28</v>
      </c>
      <c r="HU90" s="86">
        <f t="shared" si="89"/>
        <v>2.9681065519516423E-28</v>
      </c>
      <c r="HV90" s="86">
        <f t="shared" si="89"/>
        <v>1.9391175593836101E-31</v>
      </c>
      <c r="HW90" s="86">
        <f t="shared" si="89"/>
        <v>2.6260166318905047E-31</v>
      </c>
      <c r="HX90" s="86">
        <f t="shared" si="89"/>
        <v>1.6129829939823152E-34</v>
      </c>
      <c r="HY90" s="86">
        <f t="shared" si="89"/>
        <v>3.0986930495336893E-34</v>
      </c>
      <c r="HZ90" s="86">
        <f t="shared" si="89"/>
        <v>2.913085979998603E-35</v>
      </c>
      <c r="IA90" s="86">
        <f t="shared" si="89"/>
        <v>2.2421831313595217E-34</v>
      </c>
      <c r="IB90" s="86">
        <f t="shared" si="89"/>
        <v>1.0226227370993698E-32</v>
      </c>
      <c r="IC90" s="86">
        <f t="shared" si="89"/>
        <v>7.3728742184559552E-36</v>
      </c>
      <c r="ID90" s="86">
        <f t="shared" si="89"/>
        <v>1.6240950880257422E-34</v>
      </c>
      <c r="IE90" s="86">
        <f t="shared" si="89"/>
        <v>3.1008198869038344E-32</v>
      </c>
      <c r="IF90" s="86">
        <f t="shared" si="89"/>
        <v>1.563226194949865E-20</v>
      </c>
      <c r="IG90" s="86">
        <f t="shared" si="89"/>
        <v>2.8347217196714172E-16</v>
      </c>
      <c r="II90" s="86">
        <f t="shared" si="90"/>
        <v>1.0931701797702629E-94</v>
      </c>
      <c r="IJ90" s="86">
        <f t="shared" si="90"/>
        <v>4.5513116640741667E-137</v>
      </c>
      <c r="IK90" s="86">
        <f t="shared" si="90"/>
        <v>3.9101762365779961E-136</v>
      </c>
      <c r="IL90" s="86">
        <f t="shared" si="90"/>
        <v>3.399081249458072E-150</v>
      </c>
      <c r="IM90" s="86">
        <f t="shared" si="90"/>
        <v>2.8748539917223646E-146</v>
      </c>
      <c r="IN90" s="86">
        <f t="shared" si="90"/>
        <v>1.7539610592175571E-161</v>
      </c>
      <c r="IO90" s="86">
        <f t="shared" si="90"/>
        <v>6.5636370987488542E-160</v>
      </c>
      <c r="IP90" s="86">
        <f t="shared" si="90"/>
        <v>8.8859537817105655E-164</v>
      </c>
      <c r="IQ90" s="86">
        <f t="shared" si="90"/>
        <v>5.7995579170187326E-160</v>
      </c>
      <c r="IR90" s="86">
        <f t="shared" si="90"/>
        <v>8.7333026529309597E-152</v>
      </c>
      <c r="IS90" s="86">
        <f t="shared" si="90"/>
        <v>9.4662031432467435E-168</v>
      </c>
      <c r="IT90" s="86">
        <f t="shared" si="90"/>
        <v>6.8519274286535383E-161</v>
      </c>
      <c r="IU90" s="86">
        <f t="shared" si="90"/>
        <v>6.0455195272833272E-150</v>
      </c>
      <c r="IV90" s="86">
        <f t="shared" si="90"/>
        <v>1.9657702528371907E-66</v>
      </c>
      <c r="IW90" s="86">
        <f t="shared" si="90"/>
        <v>1.2463873006622854E-46</v>
      </c>
      <c r="IY90" s="86">
        <f t="shared" si="91"/>
        <v>0.66928842162098967</v>
      </c>
      <c r="IZ90" s="86">
        <f t="shared" si="91"/>
        <v>0.62341869828522256</v>
      </c>
      <c r="JA90" s="86">
        <f t="shared" si="91"/>
        <v>0.59236429533208435</v>
      </c>
      <c r="JB90" s="86">
        <f t="shared" si="91"/>
        <v>0.5458264982161426</v>
      </c>
      <c r="JC90" s="86">
        <f t="shared" si="91"/>
        <v>0.59321390113631423</v>
      </c>
      <c r="JD90" s="86">
        <f t="shared" si="91"/>
        <v>0.54189203995745772</v>
      </c>
      <c r="JE90" s="86">
        <f t="shared" si="91"/>
        <v>0.60600596955694752</v>
      </c>
      <c r="JF90" s="86">
        <f t="shared" si="91"/>
        <v>0.60319285222426078</v>
      </c>
      <c r="JG90" s="86">
        <f t="shared" si="91"/>
        <v>0.54056826467562935</v>
      </c>
      <c r="JH90" s="86">
        <f t="shared" si="91"/>
        <v>0.62433466974457463</v>
      </c>
      <c r="JI90" s="86">
        <f t="shared" si="91"/>
        <v>0.6064992733591239</v>
      </c>
      <c r="JJ90" s="86">
        <f t="shared" si="91"/>
        <v>0.62018456728359983</v>
      </c>
      <c r="JK90" s="86">
        <f t="shared" si="91"/>
        <v>0.59855302256171727</v>
      </c>
      <c r="JL90" s="86">
        <f t="shared" si="91"/>
        <v>0.56129114395672142</v>
      </c>
      <c r="JM90" s="86">
        <f t="shared" si="91"/>
        <v>0.51709186394652529</v>
      </c>
    </row>
    <row r="91" spans="2:273" x14ac:dyDescent="0.25">
      <c r="B91" s="2">
        <v>64</v>
      </c>
      <c r="C91" s="37">
        <v>203.91800000000001</v>
      </c>
      <c r="D91" s="37">
        <v>184.62299999999999</v>
      </c>
      <c r="E91" s="37">
        <v>175.55699999999999</v>
      </c>
      <c r="F91" s="37">
        <v>150.393</v>
      </c>
      <c r="G91" s="37">
        <v>159.08199999999999</v>
      </c>
      <c r="H91" s="37">
        <v>141.42599999999999</v>
      </c>
      <c r="I91" s="37">
        <v>172.24600000000001</v>
      </c>
      <c r="J91" s="37">
        <v>185.70500000000001</v>
      </c>
      <c r="K91" s="37">
        <v>163.38300000000001</v>
      </c>
      <c r="L91" s="37">
        <v>183.28299999999999</v>
      </c>
      <c r="M91" s="37">
        <v>168.9</v>
      </c>
      <c r="N91" s="37">
        <v>179.6</v>
      </c>
      <c r="O91" s="37">
        <v>172.31700000000001</v>
      </c>
      <c r="P91" s="37">
        <v>153.517</v>
      </c>
      <c r="Q91" s="37">
        <v>119.279</v>
      </c>
      <c r="S91" s="4">
        <f t="shared" si="93"/>
        <v>200.74358767572446</v>
      </c>
      <c r="T91" s="4">
        <f t="shared" si="93"/>
        <v>173.26224860287743</v>
      </c>
      <c r="U91" s="4">
        <f t="shared" si="93"/>
        <v>162.35182764009215</v>
      </c>
      <c r="V91" s="4">
        <f t="shared" si="93"/>
        <v>140.3037980937155</v>
      </c>
      <c r="W91" s="4">
        <f t="shared" si="93"/>
        <v>150.57664726344026</v>
      </c>
      <c r="X91" s="4">
        <f t="shared" si="93"/>
        <v>133.99260937581533</v>
      </c>
      <c r="Y91" s="4">
        <f t="shared" si="93"/>
        <v>161.68823002076621</v>
      </c>
      <c r="Z91" s="4">
        <f t="shared" si="93"/>
        <v>178.21436318776708</v>
      </c>
      <c r="AA91" s="4">
        <f t="shared" si="93"/>
        <v>150.91489447511805</v>
      </c>
      <c r="AB91" s="4">
        <f t="shared" si="93"/>
        <v>172.34671877048234</v>
      </c>
      <c r="AC91" s="4">
        <f t="shared" si="93"/>
        <v>157.79122404087084</v>
      </c>
      <c r="AD91" s="4">
        <f t="shared" si="93"/>
        <v>168.5728921811635</v>
      </c>
      <c r="AE91" s="4">
        <f t="shared" si="93"/>
        <v>160.66622104401361</v>
      </c>
      <c r="AF91" s="4">
        <f t="shared" si="93"/>
        <v>146.10643613517564</v>
      </c>
      <c r="AG91" s="4">
        <f t="shared" si="93"/>
        <v>114.69230576063831</v>
      </c>
      <c r="AI91" s="4">
        <f t="shared" si="94"/>
        <v>3.1744123242755506</v>
      </c>
      <c r="AJ91" s="4">
        <f t="shared" si="94"/>
        <v>11.360751397122556</v>
      </c>
      <c r="AK91" s="4">
        <f t="shared" si="94"/>
        <v>13.205172359907834</v>
      </c>
      <c r="AL91" s="4">
        <f t="shared" si="94"/>
        <v>10.089201906284501</v>
      </c>
      <c r="AM91" s="4">
        <f t="shared" si="94"/>
        <v>8.505352736559729</v>
      </c>
      <c r="AN91" s="4">
        <f t="shared" si="94"/>
        <v>7.4333906241846535</v>
      </c>
      <c r="AO91" s="4">
        <f t="shared" si="94"/>
        <v>10.557769979233797</v>
      </c>
      <c r="AP91" s="4">
        <f t="shared" si="94"/>
        <v>7.4906368122329354</v>
      </c>
      <c r="AQ91" s="4">
        <f t="shared" si="94"/>
        <v>12.468105524881963</v>
      </c>
      <c r="AR91" s="4">
        <f t="shared" si="94"/>
        <v>10.936281229517647</v>
      </c>
      <c r="AS91" s="4">
        <f t="shared" si="94"/>
        <v>11.108775959129161</v>
      </c>
      <c r="AT91" s="4">
        <f t="shared" si="94"/>
        <v>11.027107818836498</v>
      </c>
      <c r="AU91" s="4">
        <f t="shared" si="94"/>
        <v>11.650778955986397</v>
      </c>
      <c r="AV91" s="4">
        <f t="shared" si="94"/>
        <v>7.4105638648243541</v>
      </c>
      <c r="AW91" s="4">
        <f t="shared" si="94"/>
        <v>4.586694239361691</v>
      </c>
      <c r="AY91" s="2">
        <f t="shared" si="85"/>
        <v>52.396124063080272</v>
      </c>
      <c r="AZ91" s="2">
        <f t="shared" si="85"/>
        <v>53.37433835792303</v>
      </c>
      <c r="BA91" s="2">
        <f t="shared" si="85"/>
        <v>55.092782659617065</v>
      </c>
      <c r="BB91" s="2">
        <f t="shared" si="85"/>
        <v>56.851430052127228</v>
      </c>
      <c r="BC91" s="2">
        <f t="shared" si="85"/>
        <v>58.697495434134254</v>
      </c>
      <c r="BD91" s="2">
        <f t="shared" si="85"/>
        <v>58.596073338020496</v>
      </c>
      <c r="BE91" s="2">
        <f t="shared" si="85"/>
        <v>59.865864243438082</v>
      </c>
      <c r="BF91" s="2">
        <f t="shared" si="85"/>
        <v>63.107607101367542</v>
      </c>
      <c r="BG91" s="2">
        <f t="shared" si="85"/>
        <v>59.856737708374723</v>
      </c>
      <c r="BH91" s="2">
        <f t="shared" si="85"/>
        <v>59.617531895305319</v>
      </c>
      <c r="BI91" s="2">
        <f t="shared" si="85"/>
        <v>57.103420214146411</v>
      </c>
      <c r="BJ91" s="2">
        <f t="shared" si="85"/>
        <v>56.561591905444359</v>
      </c>
      <c r="BK91" s="2">
        <f t="shared" si="85"/>
        <v>55.090374154907636</v>
      </c>
      <c r="BL91" s="2">
        <f t="shared" si="85"/>
        <v>56.399594743667784</v>
      </c>
      <c r="BM91" s="2">
        <f t="shared" si="85"/>
        <v>57.053666013612037</v>
      </c>
      <c r="BO91" s="2" t="str">
        <f t="shared" ref="BO91:BO154" si="100">IF(AND(IY91 &lt; $CC$22, $B91 &lt; C$7, $B91 &gt; C$230), C91, "")</f>
        <v/>
      </c>
      <c r="BP91" s="2" t="str">
        <f t="shared" ref="BP91:BP154" si="101">IF(AND(IZ91 &lt; $CC$22, $B91 &lt; D$7, $B91 &gt; D$230), D91, "")</f>
        <v/>
      </c>
      <c r="BQ91" s="2" t="str">
        <f t="shared" ref="BQ91:BQ154" si="102">IF(AND(JA91 &lt; $CC$22, $B91 &lt; E$7, $B91 &gt; E$230), E91, "")</f>
        <v/>
      </c>
      <c r="BR91" s="2" t="str">
        <f t="shared" ref="BR91:BR154" si="103">IF(AND(JB91 &lt; $CC$22, $B91 &lt; F$7, $B91 &gt; F$230), F91, "")</f>
        <v/>
      </c>
      <c r="BS91" s="2" t="str">
        <f t="shared" ref="BS91:BS154" si="104">IF(AND(JC91 &lt; $CC$22, $B91 &lt; G$7, $B91 &gt; G$230), G91, "")</f>
        <v/>
      </c>
      <c r="BT91" s="2" t="str">
        <f t="shared" ref="BT91:BT154" si="105">IF(AND(JD91 &lt; $CC$22, $B91 &lt; H$7, $B91 &gt; H$230), H91, "")</f>
        <v/>
      </c>
      <c r="BU91" s="2" t="str">
        <f t="shared" ref="BU91:BU154" si="106">IF(AND(JE91 &lt; $CC$22, $B91 &lt; I$7, $B91 &gt; I$230), I91, "")</f>
        <v/>
      </c>
      <c r="BV91" s="2" t="str">
        <f t="shared" ref="BV91:BV154" si="107">IF(AND(JF91 &lt; $CC$22, $B91 &lt; J$7, $B91 &gt; J$230), J91, "")</f>
        <v/>
      </c>
      <c r="BW91" s="2" t="str">
        <f t="shared" ref="BW91:BW154" si="108">IF(AND(JG91 &lt; $CC$22, $B91 &lt; K$7, $B91 &gt; K$230), K91, "")</f>
        <v/>
      </c>
      <c r="BX91" s="2" t="str">
        <f t="shared" ref="BX91:BX154" si="109">IF(AND(JH91 &lt; $CC$22, $B91 &lt; L$7, $B91 &gt; L$230), L91, "")</f>
        <v/>
      </c>
      <c r="BY91" s="2" t="str">
        <f t="shared" ref="BY91:BY154" si="110">IF(AND(JI91 &lt; $CC$22, $B91 &lt; M$7, $B91 &gt; M$230), M91, "")</f>
        <v/>
      </c>
      <c r="BZ91" s="2" t="str">
        <f t="shared" ref="BZ91:BZ154" si="111">IF(AND(JJ91 &lt; $CC$22, $B91 &lt; N$7, $B91 &gt; N$230), N91, "")</f>
        <v/>
      </c>
      <c r="CA91" s="2" t="str">
        <f t="shared" ref="CA91:CA154" si="112">IF(AND(JK91 &lt; $CC$22, $B91 &lt; O$7, $B91 &gt; O$230), O91, "")</f>
        <v/>
      </c>
      <c r="CB91" s="2" t="str">
        <f t="shared" ref="CB91:CB154" si="113">IF(AND(JL91 &lt; $CC$22, $B91 &lt; P$7, $B91 &gt; P$230), P91, "")</f>
        <v/>
      </c>
      <c r="CC91" s="2" t="str">
        <f t="shared" ref="CC91:CC154" si="114">IF(AND(JM91 &lt; $CC$22, $B91 &lt; Q$7, $B91 &gt; Q$230), Q91, "")</f>
        <v/>
      </c>
      <c r="CE91" s="2" t="str">
        <f t="shared" si="86"/>
        <v/>
      </c>
      <c r="CF91" s="2" t="str">
        <f t="shared" si="86"/>
        <v/>
      </c>
      <c r="CG91" s="2" t="str">
        <f t="shared" si="86"/>
        <v/>
      </c>
      <c r="CH91" s="2" t="str">
        <f t="shared" si="86"/>
        <v/>
      </c>
      <c r="CI91" s="2" t="str">
        <f t="shared" si="86"/>
        <v/>
      </c>
      <c r="CJ91" s="2" t="str">
        <f t="shared" si="86"/>
        <v/>
      </c>
      <c r="CK91" s="2" t="str">
        <f t="shared" si="86"/>
        <v/>
      </c>
      <c r="CL91" s="2" t="str">
        <f t="shared" si="86"/>
        <v/>
      </c>
      <c r="CM91" s="2" t="str">
        <f t="shared" si="86"/>
        <v/>
      </c>
      <c r="CN91" s="2" t="str">
        <f t="shared" si="86"/>
        <v/>
      </c>
      <c r="CO91" s="2" t="str">
        <f t="shared" si="86"/>
        <v/>
      </c>
      <c r="CP91" s="2" t="str">
        <f t="shared" si="86"/>
        <v/>
      </c>
      <c r="CQ91" s="2" t="str">
        <f t="shared" si="86"/>
        <v/>
      </c>
      <c r="CR91" s="2" t="str">
        <f t="shared" si="86"/>
        <v/>
      </c>
      <c r="CS91" s="2" t="str">
        <f t="shared" si="86"/>
        <v/>
      </c>
      <c r="CU91" s="2" t="str">
        <f t="shared" ref="CU91:CU154" si="115">IF(AND(IY91 &lt; $DI$22, $B91 &gt; C$7, $B91 &lt; C$233), C91, "")</f>
        <v/>
      </c>
      <c r="CV91" s="2" t="str">
        <f t="shared" ref="CV91:CV154" si="116">IF(AND(IZ91 &lt; $DI$22, $B91 &gt; D$7, $B91 &lt; D$233), D91, "")</f>
        <v/>
      </c>
      <c r="CW91" s="2" t="str">
        <f t="shared" ref="CW91:CW154" si="117">IF(AND(JA91 &lt; $DI$22, $B91 &gt; E$7, $B91 &lt; E$233), E91, "")</f>
        <v/>
      </c>
      <c r="CX91" s="2" t="str">
        <f t="shared" ref="CX91:CX154" si="118">IF(AND(JB91 &lt; $DI$22, $B91 &gt; F$7, $B91 &lt; F$233), F91, "")</f>
        <v/>
      </c>
      <c r="CY91" s="2" t="str">
        <f t="shared" ref="CY91:CY154" si="119">IF(AND(JC91 &lt; $DI$22, $B91 &gt; G$7, $B91 &lt; G$233), G91, "")</f>
        <v/>
      </c>
      <c r="CZ91" s="2" t="str">
        <f t="shared" ref="CZ91:CZ154" si="120">IF(AND(JD91 &lt; $DI$22, $B91 &gt; H$7, $B91 &lt; H$233), H91, "")</f>
        <v/>
      </c>
      <c r="DA91" s="2" t="str">
        <f t="shared" ref="DA91:DA154" si="121">IF(AND(JE91 &lt; $DI$22, $B91 &gt; I$7, $B91 &lt; I$233), I91, "")</f>
        <v/>
      </c>
      <c r="DB91" s="2" t="str">
        <f t="shared" ref="DB91:DB154" si="122">IF(AND(JF91 &lt; $DI$22, $B91 &gt; J$7, $B91 &lt; J$233), J91, "")</f>
        <v/>
      </c>
      <c r="DC91" s="2" t="str">
        <f t="shared" ref="DC91:DC154" si="123">IF(AND(JG91 &lt; $DI$22, $B91 &gt; K$7, $B91 &lt; K$233), K91, "")</f>
        <v/>
      </c>
      <c r="DD91" s="2" t="str">
        <f t="shared" ref="DD91:DD154" si="124">IF(AND(JH91 &lt; $DI$22, $B91 &gt; L$7, $B91 &lt; L$233), L91, "")</f>
        <v/>
      </c>
      <c r="DE91" s="2" t="str">
        <f t="shared" ref="DE91:DE154" si="125">IF(AND(JI91 &lt; $DI$22, $B91 &gt; M$7, $B91 &lt; M$233), M91, "")</f>
        <v/>
      </c>
      <c r="DF91" s="2" t="str">
        <f t="shared" ref="DF91:DF154" si="126">IF(AND(JJ91 &lt; $DI$22, $B91 &gt; N$7, $B91 &lt; N$233), N91, "")</f>
        <v/>
      </c>
      <c r="DG91" s="2" t="str">
        <f t="shared" ref="DG91:DG154" si="127">IF(AND(JK91 &lt; $DI$22, $B91 &gt; O$7, $B91 &lt; O$233), O91, "")</f>
        <v/>
      </c>
      <c r="DH91" s="2" t="str">
        <f t="shared" ref="DH91:DH154" si="128">IF(AND(JL91 &lt; $DI$22, $B91 &gt; P$7, $B91 &lt; P$233), P91, "")</f>
        <v/>
      </c>
      <c r="DI91" s="2" t="str">
        <f t="shared" ref="DI91:DI154" si="129">IF(AND(JM91 &lt; $DI$22, $B91 &gt; Q$7, $B91 &lt; Q$233), Q91, "")</f>
        <v/>
      </c>
      <c r="DK91" s="2">
        <f t="shared" si="95"/>
        <v>66.856451476109427</v>
      </c>
      <c r="DL91" s="2">
        <f t="shared" si="95"/>
        <v>68.31336257928119</v>
      </c>
      <c r="DM91" s="2">
        <f t="shared" si="95"/>
        <v>70.8482283298097</v>
      </c>
      <c r="DN91" s="2">
        <f t="shared" si="95"/>
        <v>75.096103484320565</v>
      </c>
      <c r="DO91" s="2">
        <f t="shared" si="95"/>
        <v>74.78097251585622</v>
      </c>
      <c r="DP91" s="2">
        <f t="shared" si="95"/>
        <v>73.545586759581909</v>
      </c>
      <c r="DQ91" s="2">
        <f t="shared" si="95"/>
        <v>74.661331010452955</v>
      </c>
      <c r="DR91" s="2">
        <f t="shared" si="95"/>
        <v>77.379681613508453</v>
      </c>
      <c r="DS91" s="2">
        <f t="shared" si="95"/>
        <v>75.221632016632014</v>
      </c>
      <c r="DT91" s="2">
        <f t="shared" si="95"/>
        <v>71.465160278745643</v>
      </c>
      <c r="DU91" s="2">
        <f t="shared" si="95"/>
        <v>69.858205128205142</v>
      </c>
      <c r="DV91" s="2">
        <f t="shared" si="95"/>
        <v>69.152492307692299</v>
      </c>
      <c r="DW91" s="2">
        <f t="shared" si="95"/>
        <v>70.513872889305816</v>
      </c>
      <c r="DX91" s="2">
        <f t="shared" si="95"/>
        <v>66.596342494714591</v>
      </c>
      <c r="DY91" s="2">
        <f t="shared" si="95"/>
        <v>63.679711282711288</v>
      </c>
      <c r="EA91" s="2">
        <f t="shared" si="99"/>
        <v>50.5178609135031</v>
      </c>
      <c r="EB91" s="2">
        <f t="shared" si="96"/>
        <v>51.052683246671414</v>
      </c>
      <c r="EC91" s="2">
        <f t="shared" si="96"/>
        <v>52.587973232028048</v>
      </c>
      <c r="ED91" s="2">
        <f t="shared" si="96"/>
        <v>53.863351047715241</v>
      </c>
      <c r="EE91" s="2">
        <f t="shared" si="96"/>
        <v>56.192707705666905</v>
      </c>
      <c r="EF91" s="2">
        <f t="shared" si="96"/>
        <v>56.175443011246685</v>
      </c>
      <c r="EG91" s="2">
        <f t="shared" si="96"/>
        <v>57.308978441142884</v>
      </c>
      <c r="EH91" s="2">
        <f t="shared" si="96"/>
        <v>60.437776243737616</v>
      </c>
      <c r="EI91" s="2">
        <f t="shared" si="96"/>
        <v>57.049594003650618</v>
      </c>
      <c r="EJ91" s="2">
        <f t="shared" si="96"/>
        <v>57.524137657657661</v>
      </c>
      <c r="EK91" s="2">
        <f t="shared" si="96"/>
        <v>54.682533748883429</v>
      </c>
      <c r="EL91" s="2">
        <f t="shared" si="96"/>
        <v>54.151098867917213</v>
      </c>
      <c r="EM91" s="2">
        <f t="shared" si="96"/>
        <v>52.242427693252722</v>
      </c>
      <c r="EN91" s="2">
        <f t="shared" si="96"/>
        <v>54.787722586436921</v>
      </c>
      <c r="EO91" s="2">
        <f t="shared" si="96"/>
        <v>55.736039849709663</v>
      </c>
      <c r="EQ91" s="2">
        <f t="shared" si="97"/>
        <v>49.745556729321478</v>
      </c>
      <c r="ER91" s="2">
        <f t="shared" si="97"/>
        <v>50.486151864945768</v>
      </c>
      <c r="ES91" s="2">
        <f t="shared" si="97"/>
        <v>52.284766980012066</v>
      </c>
      <c r="ET91" s="2">
        <f t="shared" si="97"/>
        <v>53.515342844765065</v>
      </c>
      <c r="EU91" s="2">
        <f t="shared" si="97"/>
        <v>56.338115915060591</v>
      </c>
      <c r="EV91" s="2">
        <f t="shared" si="97"/>
        <v>56.175443011246685</v>
      </c>
      <c r="EW91" s="2">
        <f t="shared" si="97"/>
        <v>57.371267617839912</v>
      </c>
      <c r="EX91" s="2">
        <f t="shared" si="97"/>
        <v>59.98276565099173</v>
      </c>
      <c r="EY91" s="2">
        <f t="shared" si="97"/>
        <v>56.933952768109449</v>
      </c>
      <c r="EZ91" s="2">
        <f t="shared" si="97"/>
        <v>57.236013620536639</v>
      </c>
      <c r="FA91" s="2">
        <f t="shared" si="97"/>
        <v>54.325536770413571</v>
      </c>
      <c r="FB91" s="2">
        <f t="shared" si="97"/>
        <v>54.151098867917213</v>
      </c>
      <c r="FC91" s="2">
        <f t="shared" si="97"/>
        <v>52.327540178487794</v>
      </c>
      <c r="FD91" s="2">
        <f t="shared" si="97"/>
        <v>53.89001813114249</v>
      </c>
      <c r="FE91" s="2">
        <f t="shared" si="97"/>
        <v>57.218706985498386</v>
      </c>
      <c r="FG91" s="2">
        <f t="shared" si="98"/>
        <v>0.88500039503816097</v>
      </c>
      <c r="FH91" s="2">
        <f t="shared" si="98"/>
        <v>0.86547077240885284</v>
      </c>
      <c r="FI91" s="2">
        <f t="shared" si="98"/>
        <v>0.86281458913234454</v>
      </c>
      <c r="FJ91" s="2">
        <f t="shared" si="98"/>
        <v>0.85925779382918499</v>
      </c>
      <c r="FK91" s="2">
        <f t="shared" si="98"/>
        <v>0.86525413634907511</v>
      </c>
      <c r="FL91" s="2">
        <f t="shared" si="98"/>
        <v>0.86064419720154539</v>
      </c>
      <c r="FM91" s="2">
        <f t="shared" si="98"/>
        <v>0.8526513797718408</v>
      </c>
      <c r="FN91" s="2">
        <f t="shared" si="98"/>
        <v>0.84239357737092391</v>
      </c>
      <c r="FO91" s="2">
        <f t="shared" si="98"/>
        <v>0.84551905539086358</v>
      </c>
      <c r="FP91" s="2">
        <f t="shared" si="98"/>
        <v>0.84982371283361968</v>
      </c>
      <c r="FQ91" s="2">
        <f t="shared" si="98"/>
        <v>0.84045728767096872</v>
      </c>
      <c r="FR91" s="2">
        <f t="shared" si="98"/>
        <v>0.83931539111987374</v>
      </c>
      <c r="FS91" s="2">
        <f t="shared" si="98"/>
        <v>0.84413420276309192</v>
      </c>
      <c r="FT91" s="2">
        <f t="shared" si="98"/>
        <v>0.86346393977894886</v>
      </c>
      <c r="FU91" s="2">
        <f t="shared" si="98"/>
        <v>0.83420301094296145</v>
      </c>
      <c r="FW91" s="2">
        <f t="shared" si="87"/>
        <v>8.6534654282271529E-4</v>
      </c>
      <c r="FX91" s="2">
        <f t="shared" si="87"/>
        <v>7.2502084810473547E-4</v>
      </c>
      <c r="FY91" s="2">
        <f t="shared" si="87"/>
        <v>7.6242012433898462E-4</v>
      </c>
      <c r="FZ91" s="2">
        <f t="shared" si="87"/>
        <v>7.6267338626938416E-4</v>
      </c>
      <c r="GA91" s="2">
        <f t="shared" si="87"/>
        <v>6.5974848806213664E-4</v>
      </c>
      <c r="GB91" s="2">
        <f t="shared" si="87"/>
        <v>6.7894901348108298E-4</v>
      </c>
      <c r="GC91" s="2">
        <f t="shared" si="87"/>
        <v>6.5169419403099339E-4</v>
      </c>
      <c r="GD91" s="2">
        <f t="shared" si="87"/>
        <v>7.0820377621161486E-4</v>
      </c>
      <c r="GE91" s="2">
        <f t="shared" si="87"/>
        <v>7.7734377335968662E-4</v>
      </c>
      <c r="GF91" s="2">
        <f t="shared" si="87"/>
        <v>7.5238044011378448E-4</v>
      </c>
      <c r="GG91" s="2">
        <f t="shared" si="87"/>
        <v>7.8798428285262602E-4</v>
      </c>
      <c r="GH91" s="2">
        <f t="shared" si="87"/>
        <v>7.2549932549461878E-4</v>
      </c>
      <c r="GI91" s="2">
        <f t="shared" si="87"/>
        <v>6.2375691978473497E-4</v>
      </c>
      <c r="GJ91" s="2">
        <f t="shared" si="87"/>
        <v>4.7931330929996935E-4</v>
      </c>
      <c r="GK91" s="2">
        <f t="shared" si="87"/>
        <v>3.9749869546965212E-4</v>
      </c>
      <c r="GM91" s="86">
        <f t="shared" si="88"/>
        <v>0.62412597714397211</v>
      </c>
      <c r="GN91" s="86">
        <f t="shared" si="88"/>
        <v>0.53866466167826221</v>
      </c>
      <c r="GO91" s="86">
        <f t="shared" si="88"/>
        <v>0.48610824394784546</v>
      </c>
      <c r="GP91" s="86">
        <f t="shared" si="88"/>
        <v>0.40933985460453071</v>
      </c>
      <c r="GQ91" s="86">
        <f t="shared" si="88"/>
        <v>0.45802770077516242</v>
      </c>
      <c r="GR91" s="86">
        <f t="shared" si="88"/>
        <v>0.38422140326922344</v>
      </c>
      <c r="GS91" s="86">
        <f t="shared" si="88"/>
        <v>0.49159233951544934</v>
      </c>
      <c r="GT91" s="86">
        <f t="shared" si="88"/>
        <v>0.53322049523477766</v>
      </c>
      <c r="GU91" s="86">
        <f t="shared" si="88"/>
        <v>0.44742952537687841</v>
      </c>
      <c r="GV91" s="86">
        <f t="shared" si="88"/>
        <v>0.53290854882925454</v>
      </c>
      <c r="GW91" s="86">
        <f t="shared" si="88"/>
        <v>0.486806152279666</v>
      </c>
      <c r="GX91" s="86">
        <f t="shared" si="88"/>
        <v>0.52426753545109439</v>
      </c>
      <c r="GY91" s="86">
        <f t="shared" si="88"/>
        <v>0.50044889424148886</v>
      </c>
      <c r="GZ91" s="86">
        <f t="shared" si="88"/>
        <v>0.46117288465087009</v>
      </c>
      <c r="HA91" s="86">
        <f t="shared" si="88"/>
        <v>0.39218597660628252</v>
      </c>
      <c r="HC91" s="86">
        <f t="shared" si="78"/>
        <v>4.3752068783583387E-3</v>
      </c>
      <c r="HD91" s="86">
        <f t="shared" si="78"/>
        <v>2.1598846966996189E-3</v>
      </c>
      <c r="HE91" s="86">
        <f t="shared" si="78"/>
        <v>2.6535415838205194E-3</v>
      </c>
      <c r="HF91" s="86">
        <f t="shared" si="78"/>
        <v>2.1786758058701919E-3</v>
      </c>
      <c r="HG91" s="86">
        <f t="shared" si="92"/>
        <v>1.8837395066147369E-3</v>
      </c>
      <c r="HH91" s="86">
        <f t="shared" si="92"/>
        <v>1.3616974638344184E-3</v>
      </c>
      <c r="HI91" s="86">
        <f t="shared" si="92"/>
        <v>1.073013432061978E-3</v>
      </c>
      <c r="HJ91" s="86">
        <f t="shared" si="92"/>
        <v>8.2461986639932843E-4</v>
      </c>
      <c r="HK91" s="86">
        <f t="shared" si="92"/>
        <v>1.1711006576443932E-3</v>
      </c>
      <c r="HL91" s="86">
        <f t="shared" si="92"/>
        <v>1.1832772071190694E-3</v>
      </c>
      <c r="HM91" s="86">
        <f t="shared" si="92"/>
        <v>8.3158899348240774E-4</v>
      </c>
      <c r="HN91" s="86">
        <f t="shared" si="92"/>
        <v>8.6125086182924819E-4</v>
      </c>
      <c r="HO91" s="86">
        <f t="shared" si="92"/>
        <v>1.2535252706951609E-3</v>
      </c>
      <c r="HP91" s="86">
        <f t="shared" si="92"/>
        <v>1.8181582125807946E-3</v>
      </c>
      <c r="HQ91" s="86">
        <f t="shared" si="92"/>
        <v>3.0658259444391105E-4</v>
      </c>
      <c r="HS91" s="86">
        <f t="shared" si="89"/>
        <v>6.8669315568158575E-23</v>
      </c>
      <c r="HT91" s="86">
        <f t="shared" si="89"/>
        <v>2.0401912141231141E-27</v>
      </c>
      <c r="HU91" s="86">
        <f t="shared" si="89"/>
        <v>2.8890868843036039E-27</v>
      </c>
      <c r="HV91" s="86">
        <f t="shared" si="89"/>
        <v>2.4323770173846716E-30</v>
      </c>
      <c r="HW91" s="86">
        <f t="shared" si="89"/>
        <v>3.0188808987340809E-30</v>
      </c>
      <c r="HX91" s="86">
        <f t="shared" si="89"/>
        <v>2.4283633055402291E-33</v>
      </c>
      <c r="HY91" s="86">
        <f t="shared" si="89"/>
        <v>4.4838903779844268E-33</v>
      </c>
      <c r="HZ91" s="86">
        <f t="shared" si="89"/>
        <v>4.6832026385678218E-34</v>
      </c>
      <c r="IA91" s="86">
        <f t="shared" si="89"/>
        <v>3.4824070117401178E-33</v>
      </c>
      <c r="IB91" s="86">
        <f t="shared" si="89"/>
        <v>1.3652954551366766E-31</v>
      </c>
      <c r="IC91" s="86">
        <f t="shared" si="89"/>
        <v>1.3097672217533536E-34</v>
      </c>
      <c r="ID91" s="86">
        <f t="shared" si="89"/>
        <v>2.492492005810505E-33</v>
      </c>
      <c r="IE91" s="86">
        <f t="shared" si="89"/>
        <v>3.7481237836589754E-31</v>
      </c>
      <c r="IF91" s="86">
        <f t="shared" si="89"/>
        <v>7.1816140364054457E-20</v>
      </c>
      <c r="IG91" s="86">
        <f t="shared" si="89"/>
        <v>8.9053771184552893E-16</v>
      </c>
      <c r="II91" s="86">
        <f t="shared" si="90"/>
        <v>2.6023153430628437E-92</v>
      </c>
      <c r="IJ91" s="86">
        <f t="shared" si="90"/>
        <v>1.084799086192971E-133</v>
      </c>
      <c r="IK91" s="86">
        <f t="shared" si="90"/>
        <v>9.314585510819302E-133</v>
      </c>
      <c r="IL91" s="86">
        <f t="shared" si="90"/>
        <v>1.8279115973295478E-146</v>
      </c>
      <c r="IM91" s="86">
        <f t="shared" si="90"/>
        <v>1.0468005892246803E-142</v>
      </c>
      <c r="IN91" s="86">
        <f t="shared" si="90"/>
        <v>1.5687430087953188E-157</v>
      </c>
      <c r="IO91" s="86">
        <f t="shared" si="90"/>
        <v>5.1083416738601853E-156</v>
      </c>
      <c r="IP91" s="86">
        <f t="shared" si="90"/>
        <v>9.5486079923970732E-160</v>
      </c>
      <c r="IQ91" s="86">
        <f t="shared" si="90"/>
        <v>5.6229268063534633E-156</v>
      </c>
      <c r="IR91" s="86">
        <f t="shared" si="90"/>
        <v>5.0670591908199611E-148</v>
      </c>
      <c r="IS91" s="86">
        <f t="shared" si="90"/>
        <v>1.468481149074182E-163</v>
      </c>
      <c r="IT91" s="86">
        <f t="shared" si="90"/>
        <v>6.4292902568717525E-157</v>
      </c>
      <c r="IU91" s="86">
        <f t="shared" si="90"/>
        <v>2.5471885283203207E-146</v>
      </c>
      <c r="IV91" s="86">
        <f t="shared" si="90"/>
        <v>6.6465017052772348E-65</v>
      </c>
      <c r="IW91" s="86">
        <f t="shared" si="90"/>
        <v>1.357743462194197E-45</v>
      </c>
      <c r="IY91" s="86">
        <f t="shared" si="91"/>
        <v>0.62850118402233046</v>
      </c>
      <c r="IZ91" s="86">
        <f t="shared" si="91"/>
        <v>0.5408245463749618</v>
      </c>
      <c r="JA91" s="86">
        <f t="shared" si="91"/>
        <v>0.48876178553166599</v>
      </c>
      <c r="JB91" s="86">
        <f t="shared" si="91"/>
        <v>0.41151853041040087</v>
      </c>
      <c r="JC91" s="86">
        <f t="shared" si="91"/>
        <v>0.45991144028177716</v>
      </c>
      <c r="JD91" s="86">
        <f t="shared" si="91"/>
        <v>0.38558310073305785</v>
      </c>
      <c r="JE91" s="86">
        <f t="shared" si="91"/>
        <v>0.49266535294751129</v>
      </c>
      <c r="JF91" s="86">
        <f t="shared" si="91"/>
        <v>0.53404511510117703</v>
      </c>
      <c r="JG91" s="86">
        <f t="shared" si="91"/>
        <v>0.44860062603452283</v>
      </c>
      <c r="JH91" s="86">
        <f t="shared" si="91"/>
        <v>0.53409182603637362</v>
      </c>
      <c r="JI91" s="86">
        <f t="shared" si="91"/>
        <v>0.48763774127314841</v>
      </c>
      <c r="JJ91" s="86">
        <f t="shared" si="91"/>
        <v>0.52512878631292359</v>
      </c>
      <c r="JK91" s="86">
        <f t="shared" si="91"/>
        <v>0.50170241951218397</v>
      </c>
      <c r="JL91" s="86">
        <f t="shared" si="91"/>
        <v>0.46299104286345089</v>
      </c>
      <c r="JM91" s="86">
        <f t="shared" si="91"/>
        <v>0.39249255920072734</v>
      </c>
    </row>
    <row r="92" spans="2:273" x14ac:dyDescent="0.25">
      <c r="B92" s="2">
        <v>65</v>
      </c>
      <c r="C92" s="37">
        <v>182.59</v>
      </c>
      <c r="D92" s="37">
        <v>148.47499999999999</v>
      </c>
      <c r="E92" s="37">
        <v>132.541</v>
      </c>
      <c r="F92" s="37">
        <v>101.21299999999999</v>
      </c>
      <c r="G92" s="37">
        <v>112.934</v>
      </c>
      <c r="H92" s="37">
        <v>92.852000000000004</v>
      </c>
      <c r="I92" s="37">
        <v>126.68899999999999</v>
      </c>
      <c r="J92" s="37">
        <v>150.59</v>
      </c>
      <c r="K92" s="37">
        <v>119.81699999999999</v>
      </c>
      <c r="L92" s="37">
        <v>143.21700000000001</v>
      </c>
      <c r="M92" s="37">
        <v>121.45</v>
      </c>
      <c r="N92" s="37">
        <v>136.483</v>
      </c>
      <c r="O92" s="37">
        <v>131.30000000000001</v>
      </c>
      <c r="P92" s="37">
        <v>118.533</v>
      </c>
      <c r="Q92" s="37">
        <v>88.376999999999995</v>
      </c>
      <c r="S92" s="4">
        <f t="shared" si="93"/>
        <v>170.62981532179634</v>
      </c>
      <c r="T92" s="4">
        <f t="shared" si="93"/>
        <v>138.10988641515343</v>
      </c>
      <c r="U92" s="4">
        <f t="shared" si="93"/>
        <v>126.38340093418729</v>
      </c>
      <c r="V92" s="4">
        <f t="shared" si="93"/>
        <v>105.96028217136869</v>
      </c>
      <c r="W92" s="4">
        <f t="shared" si="93"/>
        <v>113.74654260719173</v>
      </c>
      <c r="X92" s="4">
        <f t="shared" si="93"/>
        <v>98.803945751507385</v>
      </c>
      <c r="Y92" s="4">
        <f t="shared" si="93"/>
        <v>123.94289209938638</v>
      </c>
      <c r="Z92" s="4">
        <f t="shared" si="93"/>
        <v>145.29912321196267</v>
      </c>
      <c r="AA92" s="4">
        <f t="shared" si="93"/>
        <v>120.66800376337814</v>
      </c>
      <c r="AB92" s="4">
        <f t="shared" si="93"/>
        <v>135.61851534034275</v>
      </c>
      <c r="AC92" s="4">
        <f t="shared" si="93"/>
        <v>118.22767426161724</v>
      </c>
      <c r="AD92" s="4">
        <f t="shared" si="93"/>
        <v>129.91209345192223</v>
      </c>
      <c r="AE92" s="4">
        <f t="shared" si="93"/>
        <v>124.65593280382113</v>
      </c>
      <c r="AF92" s="4">
        <f t="shared" si="93"/>
        <v>116.60925175178187</v>
      </c>
      <c r="AG92" s="4">
        <f t="shared" si="93"/>
        <v>90.183194667772327</v>
      </c>
      <c r="AI92" s="4">
        <f t="shared" si="94"/>
        <v>11.96018467820366</v>
      </c>
      <c r="AJ92" s="4">
        <f t="shared" si="94"/>
        <v>10.365113584846569</v>
      </c>
      <c r="AK92" s="4">
        <f t="shared" si="94"/>
        <v>6.157599065812704</v>
      </c>
      <c r="AL92" s="4">
        <f t="shared" si="94"/>
        <v>-4.7472821713686955</v>
      </c>
      <c r="AM92" s="4">
        <f t="shared" si="94"/>
        <v>-0.81254260719173033</v>
      </c>
      <c r="AN92" s="4">
        <f t="shared" si="94"/>
        <v>-5.951945751507381</v>
      </c>
      <c r="AO92" s="4">
        <f t="shared" si="94"/>
        <v>2.7461079006136089</v>
      </c>
      <c r="AP92" s="4">
        <f t="shared" si="94"/>
        <v>5.2908767880373375</v>
      </c>
      <c r="AQ92" s="4">
        <f t="shared" si="94"/>
        <v>-0.85100376337814509</v>
      </c>
      <c r="AR92" s="4">
        <f t="shared" si="94"/>
        <v>7.5984846596572595</v>
      </c>
      <c r="AS92" s="4">
        <f t="shared" si="94"/>
        <v>3.2223257383827644</v>
      </c>
      <c r="AT92" s="4">
        <f t="shared" si="94"/>
        <v>6.5709065480777724</v>
      </c>
      <c r="AU92" s="4">
        <f t="shared" si="94"/>
        <v>6.6440671961788809</v>
      </c>
      <c r="AV92" s="4">
        <f t="shared" si="94"/>
        <v>1.9237482482181321</v>
      </c>
      <c r="AW92" s="4">
        <f t="shared" si="94"/>
        <v>-1.8061946677723313</v>
      </c>
      <c r="AY92" s="2">
        <f t="shared" si="85"/>
        <v>52.115564539204748</v>
      </c>
      <c r="AZ92" s="2">
        <f t="shared" si="85"/>
        <v>53.067117347883766</v>
      </c>
      <c r="BA92" s="2">
        <f t="shared" si="85"/>
        <v>54.765563320818323</v>
      </c>
      <c r="BB92" s="2">
        <f t="shared" si="85"/>
        <v>56.523357853519023</v>
      </c>
      <c r="BC92" s="2">
        <f t="shared" si="85"/>
        <v>58.405238200879701</v>
      </c>
      <c r="BD92" s="2">
        <f t="shared" si="85"/>
        <v>58.304478100147556</v>
      </c>
      <c r="BE92" s="2">
        <f t="shared" si="85"/>
        <v>59.573010053705922</v>
      </c>
      <c r="BF92" s="2">
        <f t="shared" si="85"/>
        <v>62.767746748888122</v>
      </c>
      <c r="BG92" s="2">
        <f t="shared" si="85"/>
        <v>59.524658406367671</v>
      </c>
      <c r="BH92" s="2">
        <f t="shared" si="85"/>
        <v>59.319905101088182</v>
      </c>
      <c r="BI92" s="2">
        <f t="shared" si="85"/>
        <v>56.794353693376735</v>
      </c>
      <c r="BJ92" s="2">
        <f t="shared" si="85"/>
        <v>56.26460333281144</v>
      </c>
      <c r="BK92" s="2">
        <f t="shared" si="85"/>
        <v>54.773207544721117</v>
      </c>
      <c r="BL92" s="2">
        <f t="shared" si="85"/>
        <v>56.130838821472963</v>
      </c>
      <c r="BM92" s="2">
        <f t="shared" si="85"/>
        <v>56.86236209506054</v>
      </c>
      <c r="BO92" s="2" t="str">
        <f t="shared" si="100"/>
        <v/>
      </c>
      <c r="BP92" s="2" t="str">
        <f t="shared" si="101"/>
        <v/>
      </c>
      <c r="BQ92" s="2" t="str">
        <f t="shared" si="102"/>
        <v/>
      </c>
      <c r="BR92" s="2" t="str">
        <f t="shared" si="103"/>
        <v/>
      </c>
      <c r="BS92" s="2" t="str">
        <f t="shared" si="104"/>
        <v/>
      </c>
      <c r="BT92" s="2" t="str">
        <f t="shared" si="105"/>
        <v/>
      </c>
      <c r="BU92" s="2" t="str">
        <f t="shared" si="106"/>
        <v/>
      </c>
      <c r="BV92" s="2" t="str">
        <f t="shared" si="107"/>
        <v/>
      </c>
      <c r="BW92" s="2" t="str">
        <f t="shared" si="108"/>
        <v/>
      </c>
      <c r="BX92" s="2" t="str">
        <f t="shared" si="109"/>
        <v/>
      </c>
      <c r="BY92" s="2" t="str">
        <f t="shared" si="110"/>
        <v/>
      </c>
      <c r="BZ92" s="2" t="str">
        <f t="shared" si="111"/>
        <v/>
      </c>
      <c r="CA92" s="2" t="str">
        <f t="shared" si="112"/>
        <v/>
      </c>
      <c r="CB92" s="2" t="str">
        <f t="shared" si="113"/>
        <v/>
      </c>
      <c r="CC92" s="2" t="str">
        <f t="shared" si="114"/>
        <v/>
      </c>
      <c r="CE92" s="2" t="str">
        <f t="shared" si="86"/>
        <v/>
      </c>
      <c r="CF92" s="2" t="str">
        <f t="shared" si="86"/>
        <v/>
      </c>
      <c r="CG92" s="2" t="str">
        <f t="shared" si="86"/>
        <v/>
      </c>
      <c r="CH92" s="2" t="str">
        <f t="shared" si="86"/>
        <v/>
      </c>
      <c r="CI92" s="2" t="str">
        <f t="shared" si="86"/>
        <v/>
      </c>
      <c r="CJ92" s="2" t="str">
        <f t="shared" si="86"/>
        <v/>
      </c>
      <c r="CK92" s="2" t="str">
        <f t="shared" si="86"/>
        <v/>
      </c>
      <c r="CL92" s="2" t="str">
        <f t="shared" si="86"/>
        <v/>
      </c>
      <c r="CM92" s="2" t="str">
        <f t="shared" si="86"/>
        <v/>
      </c>
      <c r="CN92" s="2" t="str">
        <f t="shared" si="86"/>
        <v/>
      </c>
      <c r="CO92" s="2" t="str">
        <f t="shared" si="86"/>
        <v/>
      </c>
      <c r="CP92" s="2" t="str">
        <f t="shared" si="86"/>
        <v/>
      </c>
      <c r="CQ92" s="2" t="str">
        <f t="shared" si="86"/>
        <v/>
      </c>
      <c r="CR92" s="2" t="str">
        <f t="shared" si="86"/>
        <v/>
      </c>
      <c r="CS92" s="2" t="str">
        <f t="shared" si="86"/>
        <v/>
      </c>
      <c r="CU92" s="2" t="str">
        <f t="shared" si="115"/>
        <v/>
      </c>
      <c r="CV92" s="2" t="str">
        <f t="shared" si="116"/>
        <v/>
      </c>
      <c r="CW92" s="2" t="str">
        <f t="shared" si="117"/>
        <v/>
      </c>
      <c r="CX92" s="2" t="str">
        <f t="shared" si="118"/>
        <v/>
      </c>
      <c r="CY92" s="2" t="str">
        <f t="shared" si="119"/>
        <v/>
      </c>
      <c r="CZ92" s="2" t="str">
        <f t="shared" si="120"/>
        <v/>
      </c>
      <c r="DA92" s="2" t="str">
        <f t="shared" si="121"/>
        <v/>
      </c>
      <c r="DB92" s="2" t="str">
        <f t="shared" si="122"/>
        <v/>
      </c>
      <c r="DC92" s="2" t="str">
        <f t="shared" si="123"/>
        <v/>
      </c>
      <c r="DD92" s="2" t="str">
        <f t="shared" si="124"/>
        <v/>
      </c>
      <c r="DE92" s="2" t="str">
        <f t="shared" si="125"/>
        <v/>
      </c>
      <c r="DF92" s="2" t="str">
        <f t="shared" si="126"/>
        <v/>
      </c>
      <c r="DG92" s="2" t="str">
        <f t="shared" si="127"/>
        <v/>
      </c>
      <c r="DH92" s="2" t="str">
        <f t="shared" si="128"/>
        <v/>
      </c>
      <c r="DI92" s="2" t="str">
        <f t="shared" si="129"/>
        <v/>
      </c>
      <c r="DK92" s="2">
        <f t="shared" si="95"/>
        <v>67.123252221591969</v>
      </c>
      <c r="DL92" s="2">
        <f t="shared" si="95"/>
        <v>68.54823742071882</v>
      </c>
      <c r="DM92" s="2">
        <f t="shared" si="95"/>
        <v>71.102262005436401</v>
      </c>
      <c r="DN92" s="2">
        <f t="shared" si="95"/>
        <v>75.41349268292683</v>
      </c>
      <c r="DO92" s="2">
        <f t="shared" si="95"/>
        <v>75.020187254605844</v>
      </c>
      <c r="DP92" s="2">
        <f t="shared" si="95"/>
        <v>73.766351219512217</v>
      </c>
      <c r="DQ92" s="2">
        <f t="shared" si="95"/>
        <v>74.871656968641105</v>
      </c>
      <c r="DR92" s="2">
        <f t="shared" si="95"/>
        <v>77.602222045028157</v>
      </c>
      <c r="DS92" s="2">
        <f t="shared" si="95"/>
        <v>75.474074953496014</v>
      </c>
      <c r="DT92" s="2">
        <f t="shared" si="95"/>
        <v>71.633060627177699</v>
      </c>
      <c r="DU92" s="2">
        <f t="shared" si="95"/>
        <v>70.070051282051296</v>
      </c>
      <c r="DV92" s="2">
        <f t="shared" si="95"/>
        <v>69.388106477732791</v>
      </c>
      <c r="DW92" s="2">
        <f t="shared" si="95"/>
        <v>70.789742964352712</v>
      </c>
      <c r="DX92" s="2">
        <f t="shared" si="95"/>
        <v>66.777123074599814</v>
      </c>
      <c r="DY92" s="2">
        <f t="shared" si="95"/>
        <v>63.842804590304596</v>
      </c>
      <c r="EA92" s="2">
        <f t="shared" si="99"/>
        <v>50.337808988764053</v>
      </c>
      <c r="EB92" s="2">
        <f t="shared" si="96"/>
        <v>50.872962937319542</v>
      </c>
      <c r="EC92" s="2">
        <f t="shared" si="96"/>
        <v>52.396902863822326</v>
      </c>
      <c r="ED92" s="2">
        <f t="shared" si="96"/>
        <v>53.701821105781384</v>
      </c>
      <c r="EE92" s="2">
        <f t="shared" si="96"/>
        <v>56.045345074942396</v>
      </c>
      <c r="EF92" s="2">
        <f t="shared" si="96"/>
        <v>56.021175255546041</v>
      </c>
      <c r="EG92" s="2">
        <f t="shared" si="96"/>
        <v>57.16179106749118</v>
      </c>
      <c r="EH92" s="2">
        <f t="shared" si="96"/>
        <v>60.236923686356747</v>
      </c>
      <c r="EI92" s="2">
        <f t="shared" si="96"/>
        <v>56.867129558429447</v>
      </c>
      <c r="EJ92" s="2">
        <f t="shared" si="96"/>
        <v>57.33571651651652</v>
      </c>
      <c r="EK92" s="2">
        <f t="shared" si="96"/>
        <v>54.496343353139906</v>
      </c>
      <c r="EL92" s="2">
        <f t="shared" si="96"/>
        <v>53.973214076274814</v>
      </c>
      <c r="EM92" s="2">
        <f t="shared" si="96"/>
        <v>52.075973719556089</v>
      </c>
      <c r="EN92" s="2">
        <f t="shared" si="96"/>
        <v>54.596038742196363</v>
      </c>
      <c r="EO92" s="2">
        <f t="shared" si="96"/>
        <v>55.596340157121709</v>
      </c>
      <c r="EQ92" s="2">
        <f t="shared" si="97"/>
        <v>49.586899072320165</v>
      </c>
      <c r="ER92" s="2">
        <f t="shared" si="97"/>
        <v>50.31939151869387</v>
      </c>
      <c r="ES92" s="2">
        <f t="shared" si="97"/>
        <v>52.100928062902632</v>
      </c>
      <c r="ET92" s="2">
        <f t="shared" si="97"/>
        <v>53.362319210020544</v>
      </c>
      <c r="EU92" s="2">
        <f t="shared" si="97"/>
        <v>56.187179062628552</v>
      </c>
      <c r="EV92" s="2">
        <f t="shared" si="97"/>
        <v>56.021175255546041</v>
      </c>
      <c r="EW92" s="2">
        <f t="shared" si="97"/>
        <v>57.222597123539941</v>
      </c>
      <c r="EX92" s="2">
        <f t="shared" si="97"/>
        <v>59.792790399299861</v>
      </c>
      <c r="EY92" s="2">
        <f t="shared" si="97"/>
        <v>56.754320502114403</v>
      </c>
      <c r="EZ92" s="2">
        <f t="shared" si="97"/>
        <v>57.054584875173532</v>
      </c>
      <c r="FA92" s="2">
        <f t="shared" si="97"/>
        <v>54.148108306502237</v>
      </c>
      <c r="FB92" s="2">
        <f t="shared" si="97"/>
        <v>53.973214076274814</v>
      </c>
      <c r="FC92" s="2">
        <f t="shared" si="97"/>
        <v>52.159067879067969</v>
      </c>
      <c r="FD92" s="2">
        <f t="shared" si="97"/>
        <v>53.717814413977848</v>
      </c>
      <c r="FE92" s="2">
        <f t="shared" si="97"/>
        <v>57.030696075830257</v>
      </c>
      <c r="FG92" s="2">
        <f t="shared" si="98"/>
        <v>0.8940470052017806</v>
      </c>
      <c r="FH92" s="2">
        <f t="shared" si="98"/>
        <v>0.87583816849534324</v>
      </c>
      <c r="FI92" s="2">
        <f t="shared" si="98"/>
        <v>0.87335672899934269</v>
      </c>
      <c r="FJ92" s="2">
        <f t="shared" si="98"/>
        <v>0.87003208726276926</v>
      </c>
      <c r="FK92" s="2">
        <f t="shared" si="98"/>
        <v>0.87563582835413789</v>
      </c>
      <c r="FL92" s="2">
        <f t="shared" si="98"/>
        <v>0.87132825004169878</v>
      </c>
      <c r="FM92" s="2">
        <f t="shared" si="98"/>
        <v>0.86385128197389693</v>
      </c>
      <c r="FN92" s="2">
        <f t="shared" si="98"/>
        <v>0.85423988292573927</v>
      </c>
      <c r="FO92" s="2">
        <f t="shared" si="98"/>
        <v>0.85717026970156918</v>
      </c>
      <c r="FP92" s="2">
        <f t="shared" si="98"/>
        <v>0.86120355800373871</v>
      </c>
      <c r="FQ92" s="2">
        <f t="shared" si="98"/>
        <v>0.85242363568281088</v>
      </c>
      <c r="FR92" s="2">
        <f t="shared" si="98"/>
        <v>0.85135223802665672</v>
      </c>
      <c r="FS92" s="2">
        <f t="shared" si="98"/>
        <v>0.85587206071491051</v>
      </c>
      <c r="FT92" s="2">
        <f t="shared" si="98"/>
        <v>0.87396346888139487</v>
      </c>
      <c r="FU92" s="2">
        <f t="shared" si="98"/>
        <v>0.84655280938015753</v>
      </c>
      <c r="FW92" s="2">
        <f t="shared" si="87"/>
        <v>9.487544075840415E-4</v>
      </c>
      <c r="FX92" s="2">
        <f t="shared" si="87"/>
        <v>7.9491394849591881E-4</v>
      </c>
      <c r="FY92" s="2">
        <f t="shared" si="87"/>
        <v>8.3591555526626841E-4</v>
      </c>
      <c r="FZ92" s="2">
        <f t="shared" si="87"/>
        <v>8.3619321059563777E-4</v>
      </c>
      <c r="GA92" s="2">
        <f t="shared" si="87"/>
        <v>7.233537896576401E-4</v>
      </c>
      <c r="GB92" s="2">
        <f t="shared" si="87"/>
        <v>7.4440402830014017E-4</v>
      </c>
      <c r="GC92" s="2">
        <f t="shared" si="87"/>
        <v>7.1452354915419619E-4</v>
      </c>
      <c r="GD92" s="2">
        <f t="shared" si="87"/>
        <v>7.7647694530551443E-4</v>
      </c>
      <c r="GE92" s="2">
        <f t="shared" si="87"/>
        <v>8.5227658044420747E-4</v>
      </c>
      <c r="GF92" s="2">
        <f t="shared" si="87"/>
        <v>8.2490886905058742E-4</v>
      </c>
      <c r="GG92" s="2">
        <f t="shared" si="87"/>
        <v>8.6394190533487685E-4</v>
      </c>
      <c r="GH92" s="2">
        <f t="shared" si="87"/>
        <v>7.9543851510898073E-4</v>
      </c>
      <c r="GI92" s="2">
        <f t="shared" si="87"/>
        <v>6.8389470617722856E-4</v>
      </c>
      <c r="GJ92" s="2">
        <f t="shared" si="87"/>
        <v>5.2553229042997293E-4</v>
      </c>
      <c r="GK92" s="2">
        <f t="shared" si="87"/>
        <v>4.3583193844168799E-4</v>
      </c>
      <c r="GM92" s="86">
        <f t="shared" si="88"/>
        <v>0.53291295248877613</v>
      </c>
      <c r="GN92" s="86">
        <f t="shared" si="88"/>
        <v>0.41463450368502081</v>
      </c>
      <c r="GO92" s="86">
        <f t="shared" si="88"/>
        <v>0.35150845197194514</v>
      </c>
      <c r="GP92" s="86">
        <f t="shared" si="88"/>
        <v>0.26247977821107643</v>
      </c>
      <c r="GQ92" s="86">
        <f t="shared" si="88"/>
        <v>0.2991077860215256</v>
      </c>
      <c r="GR92" s="86">
        <f t="shared" si="88"/>
        <v>0.22455798983057437</v>
      </c>
      <c r="GS92" s="86">
        <f t="shared" si="88"/>
        <v>0.34212530813940095</v>
      </c>
      <c r="GT92" s="86">
        <f t="shared" si="88"/>
        <v>0.42318348975844633</v>
      </c>
      <c r="GU92" s="86">
        <f t="shared" si="88"/>
        <v>0.33375697462770065</v>
      </c>
      <c r="GV92" s="86">
        <f t="shared" si="88"/>
        <v>0.39676351686591677</v>
      </c>
      <c r="GW92" s="86">
        <f t="shared" si="88"/>
        <v>0.32961803686969859</v>
      </c>
      <c r="GX92" s="86">
        <f t="shared" si="88"/>
        <v>0.38213656151179703</v>
      </c>
      <c r="GY92" s="86">
        <f t="shared" si="88"/>
        <v>0.36603914945160737</v>
      </c>
      <c r="GZ92" s="86">
        <f t="shared" si="88"/>
        <v>0.339754670464887</v>
      </c>
      <c r="HA92" s="86">
        <f t="shared" si="88"/>
        <v>0.25669948547468235</v>
      </c>
      <c r="HC92" s="86">
        <f t="shared" si="78"/>
        <v>6.5359095129497663E-3</v>
      </c>
      <c r="HD92" s="86">
        <f t="shared" si="78"/>
        <v>3.5681358625467277E-3</v>
      </c>
      <c r="HE92" s="86">
        <f t="shared" si="78"/>
        <v>4.3523249899121439E-3</v>
      </c>
      <c r="HF92" s="86">
        <f t="shared" si="78"/>
        <v>3.6957421317450551E-3</v>
      </c>
      <c r="HG92" s="86">
        <f t="shared" si="92"/>
        <v>3.161806329824943E-3</v>
      </c>
      <c r="HH92" s="86">
        <f t="shared" si="92"/>
        <v>2.3851423814263638E-3</v>
      </c>
      <c r="HI92" s="86">
        <f t="shared" si="92"/>
        <v>1.8882596681507155E-3</v>
      </c>
      <c r="HJ92" s="86">
        <f t="shared" si="92"/>
        <v>1.4872955125973021E-3</v>
      </c>
      <c r="HK92" s="86">
        <f t="shared" si="92"/>
        <v>2.0808641548197208E-3</v>
      </c>
      <c r="HL92" s="86">
        <f t="shared" si="92"/>
        <v>2.0657168186151761E-3</v>
      </c>
      <c r="HM92" s="86">
        <f t="shared" si="92"/>
        <v>1.5229443374942494E-3</v>
      </c>
      <c r="HN92" s="86">
        <f t="shared" si="92"/>
        <v>1.5453582043333286E-3</v>
      </c>
      <c r="HO92" s="86">
        <f t="shared" si="92"/>
        <v>2.1463355267218099E-3</v>
      </c>
      <c r="HP92" s="86">
        <f t="shared" si="92"/>
        <v>3.0142045097522503E-3</v>
      </c>
      <c r="HQ92" s="86">
        <f t="shared" si="92"/>
        <v>6.0787619374844061E-4</v>
      </c>
      <c r="HS92" s="86">
        <f t="shared" si="89"/>
        <v>3.8532224864166729E-22</v>
      </c>
      <c r="HT92" s="86">
        <f t="shared" si="89"/>
        <v>1.9014525379663496E-26</v>
      </c>
      <c r="HU92" s="86">
        <f t="shared" si="89"/>
        <v>2.6954957125914393E-26</v>
      </c>
      <c r="HV92" s="86">
        <f t="shared" si="89"/>
        <v>2.9114292532609784E-29</v>
      </c>
      <c r="HW92" s="86">
        <f t="shared" si="89"/>
        <v>3.3216248219870168E-29</v>
      </c>
      <c r="HX92" s="86">
        <f t="shared" si="89"/>
        <v>3.4814979790298582E-32</v>
      </c>
      <c r="HY92" s="86">
        <f t="shared" si="89"/>
        <v>6.1850337257425996E-32</v>
      </c>
      <c r="HZ92" s="86">
        <f t="shared" si="89"/>
        <v>7.1605133560109103E-33</v>
      </c>
      <c r="IA92" s="86">
        <f t="shared" si="89"/>
        <v>5.1435942002700205E-32</v>
      </c>
      <c r="IB92" s="86">
        <f t="shared" si="89"/>
        <v>1.7387562772351569E-30</v>
      </c>
      <c r="IC92" s="86">
        <f t="shared" si="89"/>
        <v>2.2067924295482383E-33</v>
      </c>
      <c r="ID92" s="86">
        <f t="shared" si="89"/>
        <v>3.6401417830116048E-32</v>
      </c>
      <c r="IE92" s="86">
        <f t="shared" si="89"/>
        <v>4.3342114879847475E-30</v>
      </c>
      <c r="IF92" s="86">
        <f t="shared" si="89"/>
        <v>3.2130030396367232E-19</v>
      </c>
      <c r="IG92" s="86">
        <f t="shared" si="89"/>
        <v>2.7448107580325253E-15</v>
      </c>
      <c r="II92" s="86">
        <f t="shared" si="90"/>
        <v>5.7721340458568703E-90</v>
      </c>
      <c r="IJ92" s="86">
        <f t="shared" si="90"/>
        <v>2.3439196902168913E-130</v>
      </c>
      <c r="IK92" s="86">
        <f t="shared" si="90"/>
        <v>2.0101042331384338E-129</v>
      </c>
      <c r="IL92" s="86">
        <f t="shared" si="90"/>
        <v>8.8130485696037314E-143</v>
      </c>
      <c r="IM92" s="86">
        <f t="shared" si="90"/>
        <v>3.4414138139558408E-139</v>
      </c>
      <c r="IN92" s="86">
        <f t="shared" si="90"/>
        <v>1.2520982072373844E-153</v>
      </c>
      <c r="IO92" s="86">
        <f t="shared" si="90"/>
        <v>3.556292976369109E-152</v>
      </c>
      <c r="IP92" s="86">
        <f t="shared" si="90"/>
        <v>9.1293474466983858E-156</v>
      </c>
      <c r="IQ92" s="86">
        <f t="shared" si="90"/>
        <v>4.8496456237325881E-152</v>
      </c>
      <c r="IR92" s="86">
        <f t="shared" si="90"/>
        <v>2.6337822970864261E-144</v>
      </c>
      <c r="IS92" s="86">
        <f t="shared" si="90"/>
        <v>2.0138669054708645E-159</v>
      </c>
      <c r="IT92" s="86">
        <f t="shared" si="90"/>
        <v>5.3747048004719821E-153</v>
      </c>
      <c r="IU92" s="86">
        <f t="shared" si="90"/>
        <v>9.6796939438104066E-143</v>
      </c>
      <c r="IV92" s="86">
        <f t="shared" si="90"/>
        <v>2.1550658818633294E-63</v>
      </c>
      <c r="IW92" s="86">
        <f t="shared" si="90"/>
        <v>1.4387017815441491E-44</v>
      </c>
      <c r="IY92" s="86">
        <f t="shared" si="91"/>
        <v>0.53944886200172593</v>
      </c>
      <c r="IZ92" s="86">
        <f t="shared" si="91"/>
        <v>0.41820263954756753</v>
      </c>
      <c r="JA92" s="86">
        <f t="shared" si="91"/>
        <v>0.35586077696185731</v>
      </c>
      <c r="JB92" s="86">
        <f t="shared" si="91"/>
        <v>0.26617552034282149</v>
      </c>
      <c r="JC92" s="86">
        <f t="shared" si="91"/>
        <v>0.30226959235135054</v>
      </c>
      <c r="JD92" s="86">
        <f t="shared" si="91"/>
        <v>0.22694313221200074</v>
      </c>
      <c r="JE92" s="86">
        <f t="shared" si="91"/>
        <v>0.34401356780755166</v>
      </c>
      <c r="JF92" s="86">
        <f t="shared" si="91"/>
        <v>0.42467078527104363</v>
      </c>
      <c r="JG92" s="86">
        <f t="shared" si="91"/>
        <v>0.33583783878252038</v>
      </c>
      <c r="JH92" s="86">
        <f t="shared" si="91"/>
        <v>0.39882923368453194</v>
      </c>
      <c r="JI92" s="86">
        <f t="shared" si="91"/>
        <v>0.33114098120719282</v>
      </c>
      <c r="JJ92" s="86">
        <f t="shared" si="91"/>
        <v>0.38368191971613036</v>
      </c>
      <c r="JK92" s="86">
        <f t="shared" si="91"/>
        <v>0.3681854849783292</v>
      </c>
      <c r="JL92" s="86">
        <f t="shared" si="91"/>
        <v>0.34276887497463926</v>
      </c>
      <c r="JM92" s="86">
        <f t="shared" si="91"/>
        <v>0.25730736166843349</v>
      </c>
    </row>
    <row r="93" spans="2:273" x14ac:dyDescent="0.25">
      <c r="B93" s="2">
        <v>66</v>
      </c>
      <c r="C93" s="37">
        <v>150</v>
      </c>
      <c r="D93" s="37">
        <v>105.754</v>
      </c>
      <c r="E93" s="37">
        <v>89.918000000000006</v>
      </c>
      <c r="F93" s="37">
        <v>70.950999999999993</v>
      </c>
      <c r="G93" s="37">
        <v>78.525000000000006</v>
      </c>
      <c r="H93" s="37">
        <v>68.802999999999997</v>
      </c>
      <c r="I93" s="37">
        <v>85.902000000000001</v>
      </c>
      <c r="J93" s="37">
        <v>114.31100000000001</v>
      </c>
      <c r="K93" s="37">
        <v>82.3</v>
      </c>
      <c r="L93" s="37">
        <v>99.7</v>
      </c>
      <c r="M93" s="37">
        <v>79.400000000000006</v>
      </c>
      <c r="N93" s="37">
        <v>92.266999999999996</v>
      </c>
      <c r="O93" s="37">
        <v>88.7</v>
      </c>
      <c r="P93" s="37">
        <v>88.466999999999999</v>
      </c>
      <c r="Q93" s="37">
        <v>68.328000000000003</v>
      </c>
      <c r="S93" s="4">
        <f t="shared" si="93"/>
        <v>137.90695261371496</v>
      </c>
      <c r="T93" s="4">
        <f t="shared" si="93"/>
        <v>106.72305574465788</v>
      </c>
      <c r="U93" s="4">
        <f t="shared" si="93"/>
        <v>97.479522886406244</v>
      </c>
      <c r="V93" s="4">
        <f t="shared" si="93"/>
        <v>82.584703940547712</v>
      </c>
      <c r="W93" s="4">
        <f t="shared" si="93"/>
        <v>87.112296461807773</v>
      </c>
      <c r="X93" s="4">
        <f t="shared" si="93"/>
        <v>76.952550072386629</v>
      </c>
      <c r="Y93" s="4">
        <f t="shared" si="93"/>
        <v>94.259087427512355</v>
      </c>
      <c r="Z93" s="4">
        <f t="shared" si="93"/>
        <v>115.15973618898738</v>
      </c>
      <c r="AA93" s="4">
        <f t="shared" si="93"/>
        <v>96.506717498270163</v>
      </c>
      <c r="AB93" s="4">
        <f t="shared" si="93"/>
        <v>103.84783615721706</v>
      </c>
      <c r="AC93" s="4">
        <f t="shared" si="93"/>
        <v>88.081996265962886</v>
      </c>
      <c r="AD93" s="4">
        <f t="shared" si="93"/>
        <v>97.382439243966218</v>
      </c>
      <c r="AE93" s="4">
        <f t="shared" si="93"/>
        <v>94.946231844093788</v>
      </c>
      <c r="AF93" s="4">
        <f t="shared" si="93"/>
        <v>92.892889020489633</v>
      </c>
      <c r="AG93" s="4">
        <f t="shared" si="93"/>
        <v>73.270130791336086</v>
      </c>
      <c r="AI93" s="4">
        <f t="shared" si="94"/>
        <v>12.093047386285036</v>
      </c>
      <c r="AJ93" s="4">
        <f t="shared" si="94"/>
        <v>-0.96905574465787936</v>
      </c>
      <c r="AK93" s="4">
        <f t="shared" si="94"/>
        <v>-7.5615228864062374</v>
      </c>
      <c r="AL93" s="4">
        <f t="shared" si="94"/>
        <v>-11.633703940547719</v>
      </c>
      <c r="AM93" s="4">
        <f t="shared" si="94"/>
        <v>-8.5872964618077674</v>
      </c>
      <c r="AN93" s="4">
        <f t="shared" si="94"/>
        <v>-8.1495500723866314</v>
      </c>
      <c r="AO93" s="4">
        <f t="shared" si="94"/>
        <v>-8.3570874275123543</v>
      </c>
      <c r="AP93" s="4">
        <f t="shared" si="94"/>
        <v>-0.84873618898737391</v>
      </c>
      <c r="AQ93" s="4">
        <f t="shared" si="94"/>
        <v>-14.206717498270166</v>
      </c>
      <c r="AR93" s="4">
        <f t="shared" si="94"/>
        <v>-4.147836157217057</v>
      </c>
      <c r="AS93" s="4">
        <f t="shared" si="94"/>
        <v>-8.68199626596288</v>
      </c>
      <c r="AT93" s="4">
        <f t="shared" si="94"/>
        <v>-5.1154392439662217</v>
      </c>
      <c r="AU93" s="4">
        <f t="shared" si="94"/>
        <v>-6.246231844093785</v>
      </c>
      <c r="AV93" s="4">
        <f t="shared" si="94"/>
        <v>-4.4258890204896346</v>
      </c>
      <c r="AW93" s="4">
        <f t="shared" si="94"/>
        <v>-4.9421307913360835</v>
      </c>
      <c r="AY93" s="2">
        <f t="shared" ref="AY93:BM109" si="130">IF(OR($B93 &lt; C$230, $B93 &gt; C$233), #N/A, ((1-FG93)*DK93) + (FG93 - FW93)*EA93 + (FW93*EQ93))</f>
        <v>51.837829713072068</v>
      </c>
      <c r="AZ93" s="2">
        <f t="shared" si="130"/>
        <v>52.763839073919108</v>
      </c>
      <c r="BA93" s="2">
        <f t="shared" si="130"/>
        <v>54.442372288143417</v>
      </c>
      <c r="BB93" s="2">
        <f t="shared" si="130"/>
        <v>56.200713471210733</v>
      </c>
      <c r="BC93" s="2">
        <f t="shared" si="130"/>
        <v>58.118388851684408</v>
      </c>
      <c r="BD93" s="2">
        <f t="shared" si="130"/>
        <v>58.017664755547742</v>
      </c>
      <c r="BE93" s="2">
        <f t="shared" si="130"/>
        <v>59.285261547815793</v>
      </c>
      <c r="BF93" s="2">
        <f t="shared" si="130"/>
        <v>62.431161034715565</v>
      </c>
      <c r="BG93" s="2">
        <f t="shared" si="130"/>
        <v>59.196566702023716</v>
      </c>
      <c r="BH93" s="2">
        <f t="shared" si="130"/>
        <v>59.024898395710267</v>
      </c>
      <c r="BI93" s="2">
        <f t="shared" si="130"/>
        <v>56.487769143831784</v>
      </c>
      <c r="BJ93" s="2">
        <f t="shared" si="130"/>
        <v>55.969596598166341</v>
      </c>
      <c r="BK93" s="2">
        <f t="shared" si="130"/>
        <v>54.459919656795357</v>
      </c>
      <c r="BL93" s="2">
        <f t="shared" si="130"/>
        <v>55.863030851300707</v>
      </c>
      <c r="BM93" s="2">
        <f t="shared" si="130"/>
        <v>56.670107832674141</v>
      </c>
      <c r="BO93" s="2" t="str">
        <f t="shared" si="100"/>
        <v/>
      </c>
      <c r="BP93" s="2" t="str">
        <f t="shared" si="101"/>
        <v/>
      </c>
      <c r="BQ93" s="2" t="str">
        <f t="shared" si="102"/>
        <v/>
      </c>
      <c r="BR93" s="2" t="str">
        <f t="shared" si="103"/>
        <v/>
      </c>
      <c r="BS93" s="2" t="str">
        <f t="shared" si="104"/>
        <v/>
      </c>
      <c r="BT93" s="2" t="str">
        <f t="shared" si="105"/>
        <v/>
      </c>
      <c r="BU93" s="2" t="str">
        <f t="shared" si="106"/>
        <v/>
      </c>
      <c r="BV93" s="2" t="str">
        <f t="shared" si="107"/>
        <v/>
      </c>
      <c r="BW93" s="2" t="str">
        <f t="shared" si="108"/>
        <v/>
      </c>
      <c r="BX93" s="2" t="str">
        <f t="shared" si="109"/>
        <v/>
      </c>
      <c r="BY93" s="2" t="str">
        <f t="shared" si="110"/>
        <v/>
      </c>
      <c r="BZ93" s="2" t="str">
        <f t="shared" si="111"/>
        <v/>
      </c>
      <c r="CA93" s="2" t="str">
        <f t="shared" si="112"/>
        <v/>
      </c>
      <c r="CB93" s="2" t="str">
        <f t="shared" si="113"/>
        <v/>
      </c>
      <c r="CC93" s="2" t="str">
        <f t="shared" si="114"/>
        <v/>
      </c>
      <c r="CE93" s="2" t="str">
        <f t="shared" ref="CE93:CS109" si="131">IF(AND(IY93 &lt; $CS$22, $B93 &gt; C$231, $B93 &lt; C$232), C93, "")</f>
        <v/>
      </c>
      <c r="CF93" s="2" t="str">
        <f t="shared" si="131"/>
        <v/>
      </c>
      <c r="CG93" s="2" t="str">
        <f t="shared" si="131"/>
        <v/>
      </c>
      <c r="CH93" s="2" t="str">
        <f t="shared" si="131"/>
        <v/>
      </c>
      <c r="CI93" s="2" t="str">
        <f t="shared" si="131"/>
        <v/>
      </c>
      <c r="CJ93" s="2" t="str">
        <f t="shared" si="131"/>
        <v/>
      </c>
      <c r="CK93" s="2" t="str">
        <f t="shared" si="131"/>
        <v/>
      </c>
      <c r="CL93" s="2" t="str">
        <f t="shared" si="131"/>
        <v/>
      </c>
      <c r="CM93" s="2" t="str">
        <f t="shared" si="131"/>
        <v/>
      </c>
      <c r="CN93" s="2" t="str">
        <f t="shared" si="131"/>
        <v/>
      </c>
      <c r="CO93" s="2" t="str">
        <f t="shared" si="131"/>
        <v/>
      </c>
      <c r="CP93" s="2" t="str">
        <f t="shared" si="131"/>
        <v/>
      </c>
      <c r="CQ93" s="2" t="str">
        <f t="shared" si="131"/>
        <v/>
      </c>
      <c r="CR93" s="2" t="str">
        <f t="shared" si="131"/>
        <v/>
      </c>
      <c r="CS93" s="2" t="str">
        <f t="shared" si="131"/>
        <v/>
      </c>
      <c r="CU93" s="2" t="str">
        <f t="shared" si="115"/>
        <v/>
      </c>
      <c r="CV93" s="2" t="str">
        <f t="shared" si="116"/>
        <v/>
      </c>
      <c r="CW93" s="2" t="str">
        <f t="shared" si="117"/>
        <v/>
      </c>
      <c r="CX93" s="2" t="str">
        <f t="shared" si="118"/>
        <v/>
      </c>
      <c r="CY93" s="2" t="str">
        <f t="shared" si="119"/>
        <v/>
      </c>
      <c r="CZ93" s="2" t="str">
        <f t="shared" si="120"/>
        <v/>
      </c>
      <c r="DA93" s="2" t="str">
        <f t="shared" si="121"/>
        <v/>
      </c>
      <c r="DB93" s="2" t="str">
        <f t="shared" si="122"/>
        <v/>
      </c>
      <c r="DC93" s="2" t="str">
        <f t="shared" si="123"/>
        <v/>
      </c>
      <c r="DD93" s="2" t="str">
        <f t="shared" si="124"/>
        <v/>
      </c>
      <c r="DE93" s="2" t="str">
        <f t="shared" si="125"/>
        <v/>
      </c>
      <c r="DF93" s="2" t="str">
        <f t="shared" si="126"/>
        <v/>
      </c>
      <c r="DG93" s="2" t="str">
        <f t="shared" si="127"/>
        <v/>
      </c>
      <c r="DH93" s="2" t="str">
        <f t="shared" si="128"/>
        <v/>
      </c>
      <c r="DI93" s="2" t="str">
        <f t="shared" si="129"/>
        <v/>
      </c>
      <c r="DK93" s="2">
        <f t="shared" si="95"/>
        <v>67.390052967074496</v>
      </c>
      <c r="DL93" s="2">
        <f t="shared" si="95"/>
        <v>68.78311226215645</v>
      </c>
      <c r="DM93" s="2">
        <f t="shared" si="95"/>
        <v>71.356295681063102</v>
      </c>
      <c r="DN93" s="2">
        <f t="shared" si="95"/>
        <v>75.730881881533108</v>
      </c>
      <c r="DO93" s="2">
        <f t="shared" si="95"/>
        <v>75.259401993355468</v>
      </c>
      <c r="DP93" s="2">
        <f t="shared" si="95"/>
        <v>73.987115679442539</v>
      </c>
      <c r="DQ93" s="2">
        <f t="shared" si="95"/>
        <v>75.081982926829255</v>
      </c>
      <c r="DR93" s="2">
        <f t="shared" si="95"/>
        <v>77.824762476547846</v>
      </c>
      <c r="DS93" s="2">
        <f t="shared" si="95"/>
        <v>75.72651789036</v>
      </c>
      <c r="DT93" s="2">
        <f t="shared" si="95"/>
        <v>71.800960975609755</v>
      </c>
      <c r="DU93" s="2">
        <f t="shared" si="95"/>
        <v>70.281897435897449</v>
      </c>
      <c r="DV93" s="2">
        <f t="shared" si="95"/>
        <v>69.623720647773268</v>
      </c>
      <c r="DW93" s="2">
        <f t="shared" si="95"/>
        <v>71.065613039399622</v>
      </c>
      <c r="DX93" s="2">
        <f t="shared" si="95"/>
        <v>66.957903654485051</v>
      </c>
      <c r="DY93" s="2">
        <f t="shared" si="95"/>
        <v>64.00589789789791</v>
      </c>
      <c r="EA93" s="2">
        <f t="shared" si="99"/>
        <v>50.157757064025006</v>
      </c>
      <c r="EB93" s="2">
        <f t="shared" si="96"/>
        <v>50.69324262796767</v>
      </c>
      <c r="EC93" s="2">
        <f t="shared" si="96"/>
        <v>52.205832495616598</v>
      </c>
      <c r="ED93" s="2">
        <f t="shared" si="96"/>
        <v>53.540291163847527</v>
      </c>
      <c r="EE93" s="2">
        <f t="shared" si="96"/>
        <v>55.897982444217888</v>
      </c>
      <c r="EF93" s="2">
        <f t="shared" si="96"/>
        <v>55.866907499845397</v>
      </c>
      <c r="EG93" s="2">
        <f t="shared" si="96"/>
        <v>57.014603693839462</v>
      </c>
      <c r="EH93" s="2">
        <f t="shared" si="96"/>
        <v>60.036071128975877</v>
      </c>
      <c r="EI93" s="2">
        <f t="shared" si="96"/>
        <v>56.684665113208268</v>
      </c>
      <c r="EJ93" s="2">
        <f t="shared" si="96"/>
        <v>57.147295375375379</v>
      </c>
      <c r="EK93" s="2">
        <f t="shared" si="96"/>
        <v>54.310152957396383</v>
      </c>
      <c r="EL93" s="2">
        <f t="shared" si="96"/>
        <v>53.795329284632423</v>
      </c>
      <c r="EM93" s="2">
        <f t="shared" si="96"/>
        <v>51.909519745859448</v>
      </c>
      <c r="EN93" s="2">
        <f t="shared" si="96"/>
        <v>54.404354897955805</v>
      </c>
      <c r="EO93" s="2">
        <f t="shared" si="96"/>
        <v>55.456640464533756</v>
      </c>
      <c r="EQ93" s="2">
        <f t="shared" si="97"/>
        <v>49.428241415318851</v>
      </c>
      <c r="ER93" s="2">
        <f t="shared" si="97"/>
        <v>50.152631172441971</v>
      </c>
      <c r="ES93" s="2">
        <f t="shared" si="97"/>
        <v>51.917089145793199</v>
      </c>
      <c r="ET93" s="2">
        <f t="shared" si="97"/>
        <v>53.20929557527603</v>
      </c>
      <c r="EU93" s="2">
        <f t="shared" si="97"/>
        <v>56.036242210196512</v>
      </c>
      <c r="EV93" s="2">
        <f t="shared" si="97"/>
        <v>55.866907499845397</v>
      </c>
      <c r="EW93" s="2">
        <f t="shared" si="97"/>
        <v>57.073926629239971</v>
      </c>
      <c r="EX93" s="2">
        <f t="shared" si="97"/>
        <v>59.602815147607998</v>
      </c>
      <c r="EY93" s="2">
        <f t="shared" si="97"/>
        <v>56.574688236119357</v>
      </c>
      <c r="EZ93" s="2">
        <f t="shared" si="97"/>
        <v>56.873156129810432</v>
      </c>
      <c r="FA93" s="2">
        <f t="shared" si="97"/>
        <v>53.970679842590904</v>
      </c>
      <c r="FB93" s="2">
        <f t="shared" si="97"/>
        <v>53.795329284632423</v>
      </c>
      <c r="FC93" s="2">
        <f t="shared" si="97"/>
        <v>51.990595579648151</v>
      </c>
      <c r="FD93" s="2">
        <f t="shared" si="97"/>
        <v>53.545610696813199</v>
      </c>
      <c r="FE93" s="2">
        <f t="shared" si="97"/>
        <v>56.842685166162127</v>
      </c>
      <c r="FG93" s="2">
        <f t="shared" si="98"/>
        <v>0.90246038625383262</v>
      </c>
      <c r="FH93" s="2">
        <f t="shared" si="98"/>
        <v>0.885512297667991</v>
      </c>
      <c r="FI93" s="2">
        <f t="shared" si="98"/>
        <v>0.88319841661021259</v>
      </c>
      <c r="FJ93" s="2">
        <f t="shared" si="98"/>
        <v>0.8800966681837723</v>
      </c>
      <c r="FK93" s="2">
        <f t="shared" si="98"/>
        <v>0.88532365873773411</v>
      </c>
      <c r="FL93" s="2">
        <f t="shared" si="98"/>
        <v>0.88130615087943442</v>
      </c>
      <c r="FM93" s="2">
        <f t="shared" si="98"/>
        <v>0.87432536004351857</v>
      </c>
      <c r="FN93" s="2">
        <f t="shared" si="98"/>
        <v>0.86533811278573947</v>
      </c>
      <c r="FO93" s="2">
        <f t="shared" si="98"/>
        <v>0.86807983532638078</v>
      </c>
      <c r="FP93" s="2">
        <f t="shared" si="98"/>
        <v>0.8718511115719253</v>
      </c>
      <c r="FQ93" s="2">
        <f t="shared" si="98"/>
        <v>0.86363808015917276</v>
      </c>
      <c r="FR93" s="2">
        <f t="shared" si="98"/>
        <v>0.86263497890271523</v>
      </c>
      <c r="FS93" s="2">
        <f t="shared" si="98"/>
        <v>0.86686538434144844</v>
      </c>
      <c r="FT93" s="2">
        <f t="shared" si="98"/>
        <v>0.8837642809406373</v>
      </c>
      <c r="FU93" s="2">
        <f t="shared" si="98"/>
        <v>0.85813913756841009</v>
      </c>
      <c r="FW93" s="2">
        <f t="shared" ref="FW93:GK109" si="132">POWER(10,($B93-C$232)/C$229)/(1+POWER(10,($B93-C$232)/C$229))</f>
        <v>1.0401933082379677E-3</v>
      </c>
      <c r="FX93" s="2">
        <f t="shared" si="132"/>
        <v>8.7153897238765969E-4</v>
      </c>
      <c r="FY93" s="2">
        <f t="shared" si="132"/>
        <v>9.1648926748371827E-4</v>
      </c>
      <c r="FZ93" s="2">
        <f t="shared" si="132"/>
        <v>9.1679366139098804E-4</v>
      </c>
      <c r="GA93" s="2">
        <f t="shared" si="132"/>
        <v>7.9308631065375113E-4</v>
      </c>
      <c r="GB93" s="2">
        <f t="shared" si="132"/>
        <v>8.1616417025534669E-4</v>
      </c>
      <c r="GC93" s="2">
        <f t="shared" si="132"/>
        <v>7.8340548748229144E-4</v>
      </c>
      <c r="GD93" s="2">
        <f t="shared" si="132"/>
        <v>8.5132626484998137E-4</v>
      </c>
      <c r="GE93" s="2">
        <f t="shared" si="132"/>
        <v>9.3442585334025611E-4</v>
      </c>
      <c r="GF93" s="2">
        <f t="shared" si="132"/>
        <v>9.0442260959483262E-4</v>
      </c>
      <c r="GG93" s="2">
        <f t="shared" si="132"/>
        <v>9.4721451013023909E-4</v>
      </c>
      <c r="GH93" s="2">
        <f t="shared" si="132"/>
        <v>8.7211405999973598E-4</v>
      </c>
      <c r="GI93" s="2">
        <f t="shared" si="132"/>
        <v>7.4982615955553099E-4</v>
      </c>
      <c r="GJ93" s="2">
        <f t="shared" si="132"/>
        <v>5.7620548282051869E-4</v>
      </c>
      <c r="GK93" s="2">
        <f t="shared" si="132"/>
        <v>4.7786012448817626E-4</v>
      </c>
      <c r="GM93" s="86">
        <f t="shared" ref="GM93:HA109" si="133" xml:space="preserve"> _xlfn.NORM.DIST($B93, C$7, ABS(C$11), TRUE) * _xlfn.NORM.DIST(($B93 - C$7)*C$15, 0, ABS(C$11), TRUE) * 2</f>
        <v>0.40782207634720374</v>
      </c>
      <c r="GN93" s="86">
        <f t="shared" si="133"/>
        <v>0.27936141489284655</v>
      </c>
      <c r="GO93" s="86">
        <f t="shared" si="133"/>
        <v>0.22015761320419963</v>
      </c>
      <c r="GP93" s="86">
        <f t="shared" si="133"/>
        <v>0.14139324319045499</v>
      </c>
      <c r="GQ93" s="86">
        <f t="shared" si="133"/>
        <v>0.16158399569321305</v>
      </c>
      <c r="GR93" s="86">
        <f t="shared" si="133"/>
        <v>0.10592518927650427</v>
      </c>
      <c r="GS93" s="86">
        <f t="shared" si="133"/>
        <v>0.2001534224486802</v>
      </c>
      <c r="GT93" s="86">
        <f t="shared" si="133"/>
        <v>0.29743160477825259</v>
      </c>
      <c r="GU93" s="86">
        <f t="shared" si="133"/>
        <v>0.2222385050411326</v>
      </c>
      <c r="GV93" s="86">
        <f t="shared" si="133"/>
        <v>0.25252083783577967</v>
      </c>
      <c r="GW93" s="86">
        <f t="shared" si="133"/>
        <v>0.18403721796932285</v>
      </c>
      <c r="GX93" s="86">
        <f t="shared" si="133"/>
        <v>0.23510458963244757</v>
      </c>
      <c r="GY93" s="86">
        <f t="shared" si="133"/>
        <v>0.230222418882814</v>
      </c>
      <c r="GZ93" s="86">
        <f t="shared" si="133"/>
        <v>0.22172474819191193</v>
      </c>
      <c r="HA93" s="86">
        <f t="shared" si="133"/>
        <v>0.14323375262736893</v>
      </c>
      <c r="HC93" s="86">
        <f t="shared" si="78"/>
        <v>9.6127320384518603E-3</v>
      </c>
      <c r="HD93" s="86">
        <f t="shared" si="78"/>
        <v>5.7675882639857982E-3</v>
      </c>
      <c r="HE93" s="86">
        <f t="shared" si="78"/>
        <v>6.9841803672849572E-3</v>
      </c>
      <c r="HF93" s="86">
        <f t="shared" si="78"/>
        <v>6.1191702107972739E-3</v>
      </c>
      <c r="HG93" s="86">
        <f t="shared" si="92"/>
        <v>5.1878812337217547E-3</v>
      </c>
      <c r="HH93" s="86">
        <f t="shared" si="92"/>
        <v>4.0731583742485266E-3</v>
      </c>
      <c r="HI93" s="86">
        <f t="shared" si="92"/>
        <v>3.2412010644696796E-3</v>
      </c>
      <c r="HJ93" s="86">
        <f t="shared" si="92"/>
        <v>2.6132833481269193E-3</v>
      </c>
      <c r="HK93" s="86">
        <f t="shared" si="92"/>
        <v>3.6020933534312936E-3</v>
      </c>
      <c r="HL93" s="86">
        <f t="shared" si="92"/>
        <v>3.5188386407671714E-3</v>
      </c>
      <c r="HM93" s="86">
        <f t="shared" si="92"/>
        <v>2.7132060397297383E-3</v>
      </c>
      <c r="HN93" s="86">
        <f t="shared" si="92"/>
        <v>2.7021359834762857E-3</v>
      </c>
      <c r="HO93" s="86">
        <f t="shared" si="92"/>
        <v>3.5913932204749066E-3</v>
      </c>
      <c r="HP93" s="86">
        <f t="shared" si="92"/>
        <v>4.8908115466402471E-3</v>
      </c>
      <c r="HQ93" s="86">
        <f t="shared" si="92"/>
        <v>1.1684263698047139E-3</v>
      </c>
      <c r="HS93" s="86">
        <f t="shared" ref="HS93:IG109" si="134" xml:space="preserve"> _xlfn.NORM.DIST($B93, C$9, ABS(C$13), TRUE) * _xlfn.NORM.DIST(($B93 - C$9)*C$17, 0, ABS(C$13), TRUE) * 2</f>
        <v>2.0976707731902084E-21</v>
      </c>
      <c r="HT93" s="86">
        <f t="shared" si="134"/>
        <v>1.6991336475579323E-25</v>
      </c>
      <c r="HU93" s="86">
        <f t="shared" si="134"/>
        <v>2.4105673408667296E-25</v>
      </c>
      <c r="HV93" s="86">
        <f t="shared" si="134"/>
        <v>3.3253379078421503E-28</v>
      </c>
      <c r="HW93" s="86">
        <f t="shared" si="134"/>
        <v>3.4979721579921423E-28</v>
      </c>
      <c r="HX93" s="86">
        <f t="shared" si="134"/>
        <v>4.753269203745133E-31</v>
      </c>
      <c r="HY93" s="86">
        <f t="shared" si="134"/>
        <v>8.1328896639714946E-31</v>
      </c>
      <c r="HZ93" s="86">
        <f t="shared" si="134"/>
        <v>1.0412670667797483E-31</v>
      </c>
      <c r="IA93" s="86">
        <f t="shared" si="134"/>
        <v>7.2250026784179531E-31</v>
      </c>
      <c r="IB93" s="86">
        <f t="shared" si="134"/>
        <v>2.1123066270479425E-29</v>
      </c>
      <c r="IC93" s="86">
        <f t="shared" si="134"/>
        <v>3.5265044284255261E-32</v>
      </c>
      <c r="ID93" s="86">
        <f t="shared" si="134"/>
        <v>5.0590656082962106E-31</v>
      </c>
      <c r="IE93" s="86">
        <f t="shared" si="134"/>
        <v>4.7947944888324779E-29</v>
      </c>
      <c r="IF93" s="86">
        <f t="shared" si="134"/>
        <v>1.3998888345582432E-18</v>
      </c>
      <c r="IG93" s="86">
        <f t="shared" si="134"/>
        <v>8.3003153298161765E-15</v>
      </c>
      <c r="II93" s="86">
        <f t="shared" ref="II93:IW109" si="135" xml:space="preserve"> _xlfn.NORM.DIST($B93, C$10, ABS(C$14), TRUE) * _xlfn.NORM.DIST(($B93 - C$10)*C$18, 0, ABS(C$14), TRUE) * 2</f>
        <v>1.1929415135712271E-87</v>
      </c>
      <c r="IJ93" s="86">
        <f t="shared" si="135"/>
        <v>4.5911197650192339E-127</v>
      </c>
      <c r="IK93" s="86">
        <f t="shared" si="135"/>
        <v>3.9297353035533304E-126</v>
      </c>
      <c r="IL93" s="86">
        <f t="shared" si="135"/>
        <v>3.8095730818057662E-139</v>
      </c>
      <c r="IM93" s="86">
        <f t="shared" si="135"/>
        <v>1.021495221515368E-135</v>
      </c>
      <c r="IN93" s="86">
        <f t="shared" si="135"/>
        <v>8.9182875474829657E-150</v>
      </c>
      <c r="IO93" s="86">
        <f t="shared" si="135"/>
        <v>2.2146192349138724E-148</v>
      </c>
      <c r="IP93" s="86">
        <f t="shared" si="135"/>
        <v>7.7661334527722368E-152</v>
      </c>
      <c r="IQ93" s="86">
        <f t="shared" si="135"/>
        <v>3.7208269111878314E-148</v>
      </c>
      <c r="IR93" s="86">
        <f t="shared" si="135"/>
        <v>1.2264561592673399E-140</v>
      </c>
      <c r="IS93" s="86">
        <f t="shared" si="135"/>
        <v>2.4415456820460782E-155</v>
      </c>
      <c r="IT93" s="86">
        <f t="shared" si="135"/>
        <v>4.0030342504268923E-149</v>
      </c>
      <c r="IU93" s="86">
        <f t="shared" si="135"/>
        <v>3.3176985719741329E-139</v>
      </c>
      <c r="IV93" s="86">
        <f t="shared" si="135"/>
        <v>6.7009524699565871E-62</v>
      </c>
      <c r="IW93" s="86">
        <f t="shared" si="135"/>
        <v>1.4829057738152547E-43</v>
      </c>
      <c r="IY93" s="86">
        <f t="shared" ref="IY93:JM109" si="136">GM93+HC93+HS93+II93</f>
        <v>0.41743480838565561</v>
      </c>
      <c r="IZ93" s="86">
        <f t="shared" si="136"/>
        <v>0.28512900315683237</v>
      </c>
      <c r="JA93" s="86">
        <f t="shared" si="136"/>
        <v>0.22714179357148459</v>
      </c>
      <c r="JB93" s="86">
        <f t="shared" si="136"/>
        <v>0.14751241340125226</v>
      </c>
      <c r="JC93" s="86">
        <f t="shared" si="136"/>
        <v>0.16677187692693479</v>
      </c>
      <c r="JD93" s="86">
        <f t="shared" si="136"/>
        <v>0.1099983476507528</v>
      </c>
      <c r="JE93" s="86">
        <f t="shared" si="136"/>
        <v>0.20339462351314988</v>
      </c>
      <c r="JF93" s="86">
        <f t="shared" si="136"/>
        <v>0.30004488812637953</v>
      </c>
      <c r="JG93" s="86">
        <f t="shared" si="136"/>
        <v>0.22584059839456389</v>
      </c>
      <c r="JH93" s="86">
        <f t="shared" si="136"/>
        <v>0.25603967647654685</v>
      </c>
      <c r="JI93" s="86">
        <f t="shared" si="136"/>
        <v>0.18675042400905259</v>
      </c>
      <c r="JJ93" s="86">
        <f t="shared" si="136"/>
        <v>0.23780672561592386</v>
      </c>
      <c r="JK93" s="86">
        <f t="shared" si="136"/>
        <v>0.23381381210328891</v>
      </c>
      <c r="JL93" s="86">
        <f t="shared" si="136"/>
        <v>0.22661555973855219</v>
      </c>
      <c r="JM93" s="86">
        <f t="shared" si="136"/>
        <v>0.14440217899718194</v>
      </c>
    </row>
    <row r="94" spans="2:273" x14ac:dyDescent="0.25">
      <c r="B94" s="2">
        <v>67</v>
      </c>
      <c r="C94" s="37">
        <v>107.836</v>
      </c>
      <c r="D94" s="37">
        <v>72.787000000000006</v>
      </c>
      <c r="E94" s="37">
        <v>67.442999999999998</v>
      </c>
      <c r="F94" s="37">
        <v>63.393000000000001</v>
      </c>
      <c r="G94" s="37">
        <v>67.442999999999998</v>
      </c>
      <c r="H94" s="37">
        <v>62.689</v>
      </c>
      <c r="I94" s="37">
        <v>68.623000000000005</v>
      </c>
      <c r="J94" s="37">
        <v>86.081999999999994</v>
      </c>
      <c r="K94" s="37">
        <v>67.400000000000006</v>
      </c>
      <c r="L94" s="37">
        <v>71.867000000000004</v>
      </c>
      <c r="M94" s="37">
        <v>61.517000000000003</v>
      </c>
      <c r="N94" s="37">
        <v>65.900000000000006</v>
      </c>
      <c r="O94" s="37">
        <v>65.132999999999996</v>
      </c>
      <c r="P94" s="37">
        <v>71.2</v>
      </c>
      <c r="Q94" s="37">
        <v>60.131</v>
      </c>
      <c r="S94" s="4">
        <f t="shared" si="93"/>
        <v>109.11336814943589</v>
      </c>
      <c r="T94" s="4">
        <f t="shared" si="93"/>
        <v>84.380789242189081</v>
      </c>
      <c r="U94" s="4">
        <f t="shared" si="93"/>
        <v>79.275751930898309</v>
      </c>
      <c r="V94" s="4">
        <f t="shared" si="93"/>
        <v>70.80022465527891</v>
      </c>
      <c r="W94" s="4">
        <f t="shared" si="93"/>
        <v>72.873437352992227</v>
      </c>
      <c r="X94" s="4">
        <f t="shared" si="93"/>
        <v>67.351458699392325</v>
      </c>
      <c r="Y94" s="4">
        <f t="shared" si="93"/>
        <v>76.431861724693292</v>
      </c>
      <c r="Z94" s="4">
        <f t="shared" si="93"/>
        <v>92.660687575445252</v>
      </c>
      <c r="AA94" s="4">
        <f t="shared" si="93"/>
        <v>80.559374771562048</v>
      </c>
      <c r="AB94" s="4">
        <f t="shared" si="93"/>
        <v>82.50412128633107</v>
      </c>
      <c r="AC94" s="4">
        <f t="shared" si="93"/>
        <v>70.973578035280497</v>
      </c>
      <c r="AD94" s="4">
        <f t="shared" si="93"/>
        <v>76.427529610019434</v>
      </c>
      <c r="AE94" s="4">
        <f t="shared" si="93"/>
        <v>75.68240598005913</v>
      </c>
      <c r="AF94" s="4">
        <f t="shared" si="93"/>
        <v>77.308153143409655</v>
      </c>
      <c r="AG94" s="4">
        <f t="shared" si="93"/>
        <v>64.041505336867431</v>
      </c>
      <c r="AI94" s="4">
        <f t="shared" si="94"/>
        <v>-1.2773681494358868</v>
      </c>
      <c r="AJ94" s="4">
        <f t="shared" si="94"/>
        <v>-11.593789242189075</v>
      </c>
      <c r="AK94" s="4">
        <f t="shared" si="94"/>
        <v>-11.832751930898311</v>
      </c>
      <c r="AL94" s="4">
        <f t="shared" si="94"/>
        <v>-7.4072246552789096</v>
      </c>
      <c r="AM94" s="4">
        <f t="shared" si="94"/>
        <v>-5.4304373529922287</v>
      </c>
      <c r="AN94" s="4">
        <f t="shared" si="94"/>
        <v>-4.6624586993923245</v>
      </c>
      <c r="AO94" s="4">
        <f t="shared" si="94"/>
        <v>-7.808861724693287</v>
      </c>
      <c r="AP94" s="4">
        <f t="shared" si="94"/>
        <v>-6.5786875754452581</v>
      </c>
      <c r="AQ94" s="4">
        <f t="shared" si="94"/>
        <v>-13.159374771562042</v>
      </c>
      <c r="AR94" s="4">
        <f t="shared" si="94"/>
        <v>-10.637121286331066</v>
      </c>
      <c r="AS94" s="4">
        <f t="shared" si="94"/>
        <v>-9.4565780352804936</v>
      </c>
      <c r="AT94" s="4">
        <f t="shared" si="94"/>
        <v>-10.527529610019428</v>
      </c>
      <c r="AU94" s="4">
        <f t="shared" si="94"/>
        <v>-10.549405980059134</v>
      </c>
      <c r="AV94" s="4">
        <f t="shared" si="94"/>
        <v>-6.1081531434096519</v>
      </c>
      <c r="AW94" s="4">
        <f t="shared" si="94"/>
        <v>-3.9105053368674305</v>
      </c>
      <c r="AY94" s="2">
        <f t="shared" si="130"/>
        <v>51.563199183867205</v>
      </c>
      <c r="AZ94" s="2">
        <f t="shared" si="130"/>
        <v>52.464805457608421</v>
      </c>
      <c r="BA94" s="2">
        <f t="shared" si="130"/>
        <v>54.123559128590216</v>
      </c>
      <c r="BB94" s="2">
        <f t="shared" si="130"/>
        <v>55.883851726089382</v>
      </c>
      <c r="BC94" s="2">
        <f t="shared" si="130"/>
        <v>57.837154771180046</v>
      </c>
      <c r="BD94" s="2">
        <f t="shared" si="130"/>
        <v>57.735881213298171</v>
      </c>
      <c r="BE94" s="2">
        <f t="shared" si="130"/>
        <v>59.002878570522221</v>
      </c>
      <c r="BF94" s="2">
        <f t="shared" si="130"/>
        <v>62.098326634636138</v>
      </c>
      <c r="BG94" s="2">
        <f t="shared" si="130"/>
        <v>58.872910338156281</v>
      </c>
      <c r="BH94" s="2">
        <f t="shared" si="130"/>
        <v>58.732880356689144</v>
      </c>
      <c r="BI94" s="2">
        <f t="shared" si="130"/>
        <v>56.184146148423153</v>
      </c>
      <c r="BJ94" s="2">
        <f t="shared" si="130"/>
        <v>55.677096592877675</v>
      </c>
      <c r="BK94" s="2">
        <f t="shared" si="130"/>
        <v>54.150981297525995</v>
      </c>
      <c r="BL94" s="2">
        <f t="shared" si="130"/>
        <v>55.596563854173432</v>
      </c>
      <c r="BM94" s="2">
        <f t="shared" si="130"/>
        <v>56.477384104632044</v>
      </c>
      <c r="BO94" s="2" t="str">
        <f t="shared" si="100"/>
        <v/>
      </c>
      <c r="BP94" s="2" t="str">
        <f t="shared" si="101"/>
        <v/>
      </c>
      <c r="BQ94" s="2" t="str">
        <f t="shared" si="102"/>
        <v/>
      </c>
      <c r="BR94" s="2" t="str">
        <f t="shared" si="103"/>
        <v/>
      </c>
      <c r="BS94" s="2" t="str">
        <f t="shared" si="104"/>
        <v/>
      </c>
      <c r="BT94" s="2" t="str">
        <f t="shared" si="105"/>
        <v/>
      </c>
      <c r="BU94" s="2" t="str">
        <f t="shared" si="106"/>
        <v/>
      </c>
      <c r="BV94" s="2" t="str">
        <f t="shared" si="107"/>
        <v/>
      </c>
      <c r="BW94" s="2" t="str">
        <f t="shared" si="108"/>
        <v/>
      </c>
      <c r="BX94" s="2" t="str">
        <f t="shared" si="109"/>
        <v/>
      </c>
      <c r="BY94" s="2" t="str">
        <f t="shared" si="110"/>
        <v/>
      </c>
      <c r="BZ94" s="2" t="str">
        <f t="shared" si="111"/>
        <v/>
      </c>
      <c r="CA94" s="2" t="str">
        <f t="shared" si="112"/>
        <v/>
      </c>
      <c r="CB94" s="2" t="str">
        <f t="shared" si="113"/>
        <v/>
      </c>
      <c r="CC94" s="2" t="str">
        <f t="shared" si="114"/>
        <v/>
      </c>
      <c r="CE94" s="2" t="str">
        <f t="shared" si="131"/>
        <v/>
      </c>
      <c r="CF94" s="2" t="str">
        <f t="shared" si="131"/>
        <v/>
      </c>
      <c r="CG94" s="2" t="str">
        <f t="shared" si="131"/>
        <v/>
      </c>
      <c r="CH94" s="2" t="str">
        <f t="shared" si="131"/>
        <v/>
      </c>
      <c r="CI94" s="2" t="str">
        <f t="shared" si="131"/>
        <v/>
      </c>
      <c r="CJ94" s="2" t="str">
        <f t="shared" si="131"/>
        <v/>
      </c>
      <c r="CK94" s="2" t="str">
        <f t="shared" si="131"/>
        <v/>
      </c>
      <c r="CL94" s="2" t="str">
        <f t="shared" si="131"/>
        <v/>
      </c>
      <c r="CM94" s="2" t="str">
        <f t="shared" si="131"/>
        <v/>
      </c>
      <c r="CN94" s="2" t="str">
        <f t="shared" si="131"/>
        <v/>
      </c>
      <c r="CO94" s="2" t="str">
        <f t="shared" si="131"/>
        <v/>
      </c>
      <c r="CP94" s="2" t="str">
        <f t="shared" si="131"/>
        <v/>
      </c>
      <c r="CQ94" s="2" t="str">
        <f t="shared" si="131"/>
        <v/>
      </c>
      <c r="CR94" s="2" t="str">
        <f t="shared" si="131"/>
        <v/>
      </c>
      <c r="CS94" s="2" t="str">
        <f t="shared" si="131"/>
        <v/>
      </c>
      <c r="CU94" s="2" t="str">
        <f t="shared" si="115"/>
        <v/>
      </c>
      <c r="CV94" s="2" t="str">
        <f t="shared" si="116"/>
        <v/>
      </c>
      <c r="CW94" s="2" t="str">
        <f t="shared" si="117"/>
        <v/>
      </c>
      <c r="CX94" s="2" t="str">
        <f t="shared" si="118"/>
        <v/>
      </c>
      <c r="CY94" s="2" t="str">
        <f t="shared" si="119"/>
        <v/>
      </c>
      <c r="CZ94" s="2" t="str">
        <f t="shared" si="120"/>
        <v/>
      </c>
      <c r="DA94" s="2" t="str">
        <f t="shared" si="121"/>
        <v/>
      </c>
      <c r="DB94" s="2" t="str">
        <f t="shared" si="122"/>
        <v/>
      </c>
      <c r="DC94" s="2" t="str">
        <f t="shared" si="123"/>
        <v/>
      </c>
      <c r="DD94" s="2" t="str">
        <f t="shared" si="124"/>
        <v/>
      </c>
      <c r="DE94" s="2" t="str">
        <f t="shared" si="125"/>
        <v/>
      </c>
      <c r="DF94" s="2" t="str">
        <f t="shared" si="126"/>
        <v/>
      </c>
      <c r="DG94" s="2" t="str">
        <f t="shared" si="127"/>
        <v/>
      </c>
      <c r="DH94" s="2" t="str">
        <f t="shared" si="128"/>
        <v/>
      </c>
      <c r="DI94" s="2" t="str">
        <f t="shared" si="129"/>
        <v/>
      </c>
      <c r="DK94" s="2">
        <f t="shared" si="95"/>
        <v>67.656853712557037</v>
      </c>
      <c r="DL94" s="2">
        <f t="shared" si="95"/>
        <v>69.017987103594081</v>
      </c>
      <c r="DM94" s="2">
        <f t="shared" si="95"/>
        <v>71.610329356689803</v>
      </c>
      <c r="DN94" s="2">
        <f t="shared" si="95"/>
        <v>76.048271080139386</v>
      </c>
      <c r="DO94" s="2">
        <f t="shared" si="95"/>
        <v>75.498616732105091</v>
      </c>
      <c r="DP94" s="2">
        <f t="shared" si="95"/>
        <v>74.207880139372847</v>
      </c>
      <c r="DQ94" s="2">
        <f t="shared" si="95"/>
        <v>75.292308885017405</v>
      </c>
      <c r="DR94" s="2">
        <f t="shared" si="95"/>
        <v>78.04730290806755</v>
      </c>
      <c r="DS94" s="2">
        <f t="shared" si="95"/>
        <v>75.978960827223986</v>
      </c>
      <c r="DT94" s="2">
        <f t="shared" si="95"/>
        <v>71.968861324041811</v>
      </c>
      <c r="DU94" s="2">
        <f t="shared" si="95"/>
        <v>70.493743589743602</v>
      </c>
      <c r="DV94" s="2">
        <f t="shared" si="95"/>
        <v>69.85933481781376</v>
      </c>
      <c r="DW94" s="2">
        <f t="shared" si="95"/>
        <v>71.341483114446532</v>
      </c>
      <c r="DX94" s="2">
        <f t="shared" si="95"/>
        <v>67.138684234370288</v>
      </c>
      <c r="DY94" s="2">
        <f t="shared" si="95"/>
        <v>64.16899120549121</v>
      </c>
      <c r="EA94" s="2">
        <f t="shared" si="99"/>
        <v>49.977705139285959</v>
      </c>
      <c r="EB94" s="2">
        <f t="shared" si="96"/>
        <v>50.513522318615799</v>
      </c>
      <c r="EC94" s="2">
        <f t="shared" si="96"/>
        <v>52.014762127410869</v>
      </c>
      <c r="ED94" s="2">
        <f t="shared" si="96"/>
        <v>53.378761221913678</v>
      </c>
      <c r="EE94" s="2">
        <f t="shared" si="96"/>
        <v>55.750619813493387</v>
      </c>
      <c r="EF94" s="2">
        <f t="shared" si="96"/>
        <v>55.712639744144752</v>
      </c>
      <c r="EG94" s="2">
        <f t="shared" si="96"/>
        <v>56.867416320187751</v>
      </c>
      <c r="EH94" s="2">
        <f t="shared" si="96"/>
        <v>59.835218571595007</v>
      </c>
      <c r="EI94" s="2">
        <f t="shared" si="96"/>
        <v>56.502200667987097</v>
      </c>
      <c r="EJ94" s="2">
        <f t="shared" si="96"/>
        <v>56.958874234234237</v>
      </c>
      <c r="EK94" s="2">
        <f t="shared" si="96"/>
        <v>54.12396256165286</v>
      </c>
      <c r="EL94" s="2">
        <f t="shared" si="96"/>
        <v>53.617444492990032</v>
      </c>
      <c r="EM94" s="2">
        <f t="shared" si="96"/>
        <v>51.743065772162815</v>
      </c>
      <c r="EN94" s="2">
        <f t="shared" si="96"/>
        <v>54.212671053715255</v>
      </c>
      <c r="EO94" s="2">
        <f t="shared" si="96"/>
        <v>55.316940771945802</v>
      </c>
      <c r="EQ94" s="2">
        <f t="shared" si="97"/>
        <v>49.269583758317545</v>
      </c>
      <c r="ER94" s="2">
        <f t="shared" si="97"/>
        <v>49.985870826190073</v>
      </c>
      <c r="ES94" s="2">
        <f t="shared" si="97"/>
        <v>51.733250228683758</v>
      </c>
      <c r="ET94" s="2">
        <f t="shared" si="97"/>
        <v>53.056271940531509</v>
      </c>
      <c r="EU94" s="2">
        <f t="shared" si="97"/>
        <v>55.88530535776448</v>
      </c>
      <c r="EV94" s="2">
        <f t="shared" si="97"/>
        <v>55.712639744144752</v>
      </c>
      <c r="EW94" s="2">
        <f t="shared" si="97"/>
        <v>56.92525613494</v>
      </c>
      <c r="EX94" s="2">
        <f t="shared" si="97"/>
        <v>59.412839895916136</v>
      </c>
      <c r="EY94" s="2">
        <f t="shared" si="97"/>
        <v>56.395055970124318</v>
      </c>
      <c r="EZ94" s="2">
        <f t="shared" si="97"/>
        <v>56.691727384447333</v>
      </c>
      <c r="FA94" s="2">
        <f t="shared" si="97"/>
        <v>53.793251378679571</v>
      </c>
      <c r="FB94" s="2">
        <f t="shared" si="97"/>
        <v>53.617444492990032</v>
      </c>
      <c r="FC94" s="2">
        <f t="shared" si="97"/>
        <v>51.822123280228325</v>
      </c>
      <c r="FD94" s="2">
        <f t="shared" si="97"/>
        <v>53.37340697964855</v>
      </c>
      <c r="FE94" s="2">
        <f t="shared" si="97"/>
        <v>56.654674256493998</v>
      </c>
      <c r="FG94" s="2">
        <f t="shared" si="98"/>
        <v>0.91027273715724766</v>
      </c>
      <c r="FH94" s="2">
        <f t="shared" si="98"/>
        <v>0.89452343769824894</v>
      </c>
      <c r="FI94" s="2">
        <f t="shared" si="98"/>
        <v>0.89236954226673426</v>
      </c>
      <c r="FJ94" s="2">
        <f t="shared" si="98"/>
        <v>0.88948086342968591</v>
      </c>
      <c r="FK94" s="2">
        <f t="shared" si="98"/>
        <v>0.89434787475162969</v>
      </c>
      <c r="FL94" s="2">
        <f t="shared" si="98"/>
        <v>0.89060745219210957</v>
      </c>
      <c r="FM94" s="2">
        <f t="shared" si="98"/>
        <v>0.88410176271450769</v>
      </c>
      <c r="FN94" s="2">
        <f t="shared" si="98"/>
        <v>0.87571426407156616</v>
      </c>
      <c r="FO94" s="2">
        <f t="shared" si="98"/>
        <v>0.8782744450850748</v>
      </c>
      <c r="FP94" s="2">
        <f t="shared" si="98"/>
        <v>0.88179396738818805</v>
      </c>
      <c r="FQ94" s="2">
        <f t="shared" si="98"/>
        <v>0.87412617013617355</v>
      </c>
      <c r="FR94" s="2">
        <f t="shared" si="98"/>
        <v>0.87318889250595932</v>
      </c>
      <c r="FS94" s="2">
        <f t="shared" si="98"/>
        <v>0.87714056245174643</v>
      </c>
      <c r="FT94" s="2">
        <f t="shared" si="98"/>
        <v>0.89289636363918967</v>
      </c>
      <c r="FU94" s="2">
        <f t="shared" si="98"/>
        <v>0.86898601057699987</v>
      </c>
      <c r="FW94" s="2">
        <f t="shared" si="132"/>
        <v>1.1404348328085269E-3</v>
      </c>
      <c r="FX94" s="2">
        <f t="shared" si="132"/>
        <v>9.555431339378892E-4</v>
      </c>
      <c r="FY94" s="2">
        <f t="shared" si="132"/>
        <v>1.0048216512274861E-3</v>
      </c>
      <c r="FZ94" s="2">
        <f t="shared" si="132"/>
        <v>1.0051553534847083E-3</v>
      </c>
      <c r="GA94" s="2">
        <f t="shared" si="132"/>
        <v>8.6953531433027757E-4</v>
      </c>
      <c r="GB94" s="2">
        <f t="shared" si="132"/>
        <v>8.948357559592162E-4</v>
      </c>
      <c r="GC94" s="2">
        <f t="shared" si="132"/>
        <v>8.5892211709979191E-4</v>
      </c>
      <c r="GD94" s="2">
        <f t="shared" si="132"/>
        <v>9.3338402425434852E-4</v>
      </c>
      <c r="GE94" s="2">
        <f t="shared" si="132"/>
        <v>1.0244852149950559E-3</v>
      </c>
      <c r="GF94" s="2">
        <f t="shared" si="132"/>
        <v>9.9159314801493433E-4</v>
      </c>
      <c r="GG94" s="2">
        <f t="shared" si="132"/>
        <v>1.03850515306647E-3</v>
      </c>
      <c r="GH94" s="2">
        <f t="shared" si="132"/>
        <v>9.5617359890128918E-4</v>
      </c>
      <c r="GI94" s="2">
        <f t="shared" si="132"/>
        <v>8.2210856197535199E-4</v>
      </c>
      <c r="GJ94" s="2">
        <f t="shared" si="132"/>
        <v>6.3176162798240468E-4</v>
      </c>
      <c r="GK94" s="2">
        <f t="shared" si="132"/>
        <v>5.2393905210204215E-4</v>
      </c>
      <c r="GM94" s="86">
        <f t="shared" si="133"/>
        <v>0.27581916703399834</v>
      </c>
      <c r="GN94" s="86">
        <f t="shared" si="133"/>
        <v>0.1627734282431092</v>
      </c>
      <c r="GO94" s="86">
        <f t="shared" si="133"/>
        <v>0.11812801981277328</v>
      </c>
      <c r="GP94" s="86">
        <f t="shared" si="133"/>
        <v>6.3274291366148941E-2</v>
      </c>
      <c r="GQ94" s="86">
        <f t="shared" si="133"/>
        <v>7.1156272267905149E-2</v>
      </c>
      <c r="GR94" s="86">
        <f t="shared" si="133"/>
        <v>3.9771489754539528E-2</v>
      </c>
      <c r="GS94" s="86">
        <f t="shared" si="133"/>
        <v>9.7033337000042463E-2</v>
      </c>
      <c r="GT94" s="86">
        <f t="shared" si="133"/>
        <v>0.18327175661259745</v>
      </c>
      <c r="GU94" s="86">
        <f t="shared" si="133"/>
        <v>0.1312492470417036</v>
      </c>
      <c r="GV94" s="86">
        <f t="shared" si="133"/>
        <v>0.13541887255034715</v>
      </c>
      <c r="GW94" s="86">
        <f t="shared" si="133"/>
        <v>8.3388138433720782E-2</v>
      </c>
      <c r="GX94" s="86">
        <f t="shared" si="133"/>
        <v>0.12023431736108149</v>
      </c>
      <c r="GY94" s="86">
        <f t="shared" si="133"/>
        <v>0.12302503300215208</v>
      </c>
      <c r="GZ94" s="86">
        <f t="shared" si="133"/>
        <v>0.12716996203014272</v>
      </c>
      <c r="HA94" s="86">
        <f t="shared" si="133"/>
        <v>6.7539966504407009E-2</v>
      </c>
      <c r="HC94" s="86">
        <f t="shared" si="78"/>
        <v>1.392061078530789E-2</v>
      </c>
      <c r="HD94" s="86">
        <f t="shared" si="78"/>
        <v>9.1231243261079425E-3</v>
      </c>
      <c r="HE94" s="86">
        <f t="shared" si="78"/>
        <v>1.0966434373149755E-2</v>
      </c>
      <c r="HF94" s="86">
        <f t="shared" si="78"/>
        <v>9.8907609152572712E-3</v>
      </c>
      <c r="HG94" s="86">
        <f t="shared" si="92"/>
        <v>8.32226781164171E-3</v>
      </c>
      <c r="HH94" s="86">
        <f t="shared" si="92"/>
        <v>6.7825794622729928E-3</v>
      </c>
      <c r="HI94" s="86">
        <f t="shared" si="92"/>
        <v>5.4274609656223957E-3</v>
      </c>
      <c r="HJ94" s="86">
        <f t="shared" si="92"/>
        <v>4.4738564064633109E-3</v>
      </c>
      <c r="HK94" s="86">
        <f t="shared" si="92"/>
        <v>6.0756441254557645E-3</v>
      </c>
      <c r="HL94" s="86">
        <f t="shared" si="92"/>
        <v>5.8496609148889428E-3</v>
      </c>
      <c r="HM94" s="86">
        <f t="shared" si="92"/>
        <v>4.7029563000474126E-3</v>
      </c>
      <c r="HN94" s="86">
        <f t="shared" si="92"/>
        <v>4.6049368743308556E-3</v>
      </c>
      <c r="HO94" s="86">
        <f t="shared" si="92"/>
        <v>5.8733057196290036E-3</v>
      </c>
      <c r="HP94" s="86">
        <f t="shared" si="92"/>
        <v>7.7679750707660951E-3</v>
      </c>
      <c r="HQ94" s="86">
        <f t="shared" si="92"/>
        <v>2.1775760808067182E-3</v>
      </c>
      <c r="HS94" s="86">
        <f t="shared" si="134"/>
        <v>1.1079167000702512E-20</v>
      </c>
      <c r="HT94" s="86">
        <f t="shared" si="134"/>
        <v>1.4558039151277082E-24</v>
      </c>
      <c r="HU94" s="86">
        <f t="shared" si="134"/>
        <v>2.0663716846299628E-24</v>
      </c>
      <c r="HV94" s="86">
        <f t="shared" si="134"/>
        <v>3.6243107333238822E-27</v>
      </c>
      <c r="HW94" s="86">
        <f t="shared" si="134"/>
        <v>3.5257267630877388E-27</v>
      </c>
      <c r="HX94" s="86">
        <f t="shared" si="134"/>
        <v>6.1801341629979642E-30</v>
      </c>
      <c r="HY94" s="86">
        <f t="shared" si="134"/>
        <v>1.0194566257434324E-29</v>
      </c>
      <c r="HZ94" s="86">
        <f t="shared" si="134"/>
        <v>1.4401321915491757E-30</v>
      </c>
      <c r="IA94" s="86">
        <f t="shared" si="134"/>
        <v>9.6515974049430177E-30</v>
      </c>
      <c r="IB94" s="86">
        <f t="shared" si="134"/>
        <v>2.4478624406528264E-28</v>
      </c>
      <c r="IC94" s="86">
        <f t="shared" si="134"/>
        <v>5.3450131256252166E-31</v>
      </c>
      <c r="ID94" s="86">
        <f t="shared" si="134"/>
        <v>6.6910670762887743E-30</v>
      </c>
      <c r="IE94" s="86">
        <f t="shared" si="134"/>
        <v>5.0745650351317053E-28</v>
      </c>
      <c r="IF94" s="86">
        <f t="shared" si="134"/>
        <v>5.9398302170014831E-18</v>
      </c>
      <c r="IG94" s="86">
        <f t="shared" si="134"/>
        <v>2.4626514060552715E-14</v>
      </c>
      <c r="II94" s="86">
        <f t="shared" si="135"/>
        <v>2.2972599880782917E-85</v>
      </c>
      <c r="IJ94" s="86">
        <f t="shared" si="135"/>
        <v>8.1522757373976357E-124</v>
      </c>
      <c r="IK94" s="86">
        <f t="shared" si="135"/>
        <v>6.959845529541315E-123</v>
      </c>
      <c r="IL94" s="86">
        <f t="shared" si="135"/>
        <v>1.4764118950773718E-135</v>
      </c>
      <c r="IM94" s="86">
        <f t="shared" si="135"/>
        <v>2.7375627274324344E-132</v>
      </c>
      <c r="IN94" s="86">
        <f t="shared" si="135"/>
        <v>5.6686919318651908E-146</v>
      </c>
      <c r="IO94" s="86">
        <f t="shared" si="135"/>
        <v>1.233634009253048E-144</v>
      </c>
      <c r="IP94" s="86">
        <f t="shared" si="135"/>
        <v>5.8781038926136409E-148</v>
      </c>
      <c r="IQ94" s="86">
        <f t="shared" si="135"/>
        <v>2.5395264853340433E-144</v>
      </c>
      <c r="IR94" s="86">
        <f t="shared" si="135"/>
        <v>5.1165160379421181E-137</v>
      </c>
      <c r="IS94" s="86">
        <f t="shared" si="135"/>
        <v>2.6168123728854595E-151</v>
      </c>
      <c r="IT94" s="86">
        <f t="shared" si="135"/>
        <v>2.6562501662112124E-145</v>
      </c>
      <c r="IU94" s="86">
        <f t="shared" si="135"/>
        <v>1.0256253466359136E-135</v>
      </c>
      <c r="IV94" s="86">
        <f t="shared" si="135"/>
        <v>1.9981248396609581E-60</v>
      </c>
      <c r="IW94" s="86">
        <f t="shared" si="135"/>
        <v>1.4867825297104553E-42</v>
      </c>
      <c r="IY94" s="86">
        <f t="shared" si="136"/>
        <v>0.28973977781930621</v>
      </c>
      <c r="IZ94" s="86">
        <f t="shared" si="136"/>
        <v>0.17189655256921715</v>
      </c>
      <c r="JA94" s="86">
        <f t="shared" si="136"/>
        <v>0.12909445418592302</v>
      </c>
      <c r="JB94" s="86">
        <f t="shared" si="136"/>
        <v>7.3165052281406212E-2</v>
      </c>
      <c r="JC94" s="86">
        <f t="shared" si="136"/>
        <v>7.9478540079546856E-2</v>
      </c>
      <c r="JD94" s="86">
        <f t="shared" si="136"/>
        <v>4.6554069216812523E-2</v>
      </c>
      <c r="JE94" s="86">
        <f t="shared" si="136"/>
        <v>0.10246079796566486</v>
      </c>
      <c r="JF94" s="86">
        <f t="shared" si="136"/>
        <v>0.18774561301906076</v>
      </c>
      <c r="JG94" s="86">
        <f t="shared" si="136"/>
        <v>0.13732489116715937</v>
      </c>
      <c r="JH94" s="86">
        <f t="shared" si="136"/>
        <v>0.1412685334652361</v>
      </c>
      <c r="JI94" s="86">
        <f t="shared" si="136"/>
        <v>8.8091094733768194E-2</v>
      </c>
      <c r="JJ94" s="86">
        <f t="shared" si="136"/>
        <v>0.12483925423541235</v>
      </c>
      <c r="JK94" s="86">
        <f t="shared" si="136"/>
        <v>0.12889833872178108</v>
      </c>
      <c r="JL94" s="86">
        <f t="shared" si="136"/>
        <v>0.13493793710090882</v>
      </c>
      <c r="JM94" s="86">
        <f t="shared" si="136"/>
        <v>6.9717542585238365E-2</v>
      </c>
    </row>
    <row r="95" spans="2:273" x14ac:dyDescent="0.25">
      <c r="B95" s="2">
        <v>68</v>
      </c>
      <c r="C95" s="37">
        <v>76.688999999999993</v>
      </c>
      <c r="D95" s="37">
        <v>62.262</v>
      </c>
      <c r="E95" s="37">
        <v>62.279000000000003</v>
      </c>
      <c r="F95" s="37">
        <v>62.459000000000003</v>
      </c>
      <c r="G95" s="37">
        <v>65.787000000000006</v>
      </c>
      <c r="H95" s="37">
        <v>62.851999999999997</v>
      </c>
      <c r="I95" s="37">
        <v>64.507999999999996</v>
      </c>
      <c r="J95" s="37">
        <v>73.507999999999996</v>
      </c>
      <c r="K95" s="37">
        <v>64.533000000000001</v>
      </c>
      <c r="L95" s="37">
        <v>64.283000000000001</v>
      </c>
      <c r="M95" s="37">
        <v>58.85</v>
      </c>
      <c r="N95" s="37">
        <v>60.25</v>
      </c>
      <c r="O95" s="37">
        <v>58.95</v>
      </c>
      <c r="P95" s="37">
        <v>63.966999999999999</v>
      </c>
      <c r="Q95" s="37">
        <v>57.328000000000003</v>
      </c>
      <c r="S95" s="4">
        <f t="shared" ref="S95:AG111" si="137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88.748635434566737</v>
      </c>
      <c r="T95" s="4">
        <f t="shared" si="137"/>
        <v>72.249137757269139</v>
      </c>
      <c r="U95" s="4">
        <f t="shared" si="137"/>
        <v>71.107264338963304</v>
      </c>
      <c r="V95" s="4">
        <f t="shared" si="137"/>
        <v>67.524652388949164</v>
      </c>
      <c r="W95" s="4">
        <f t="shared" si="137"/>
        <v>68.119209783863084</v>
      </c>
      <c r="X95" s="4">
        <f t="shared" si="137"/>
        <v>65.391047976350549</v>
      </c>
      <c r="Y95" s="4">
        <f t="shared" si="137"/>
        <v>68.81752315781084</v>
      </c>
      <c r="Z95" s="4">
        <f t="shared" si="137"/>
        <v>79.22087909055908</v>
      </c>
      <c r="AA95" s="4">
        <f t="shared" si="137"/>
        <v>72.331351573238919</v>
      </c>
      <c r="AB95" s="4">
        <f t="shared" si="137"/>
        <v>71.822457002773959</v>
      </c>
      <c r="AC95" s="4">
        <f t="shared" si="137"/>
        <v>64.345974199035524</v>
      </c>
      <c r="AD95" s="4">
        <f t="shared" si="137"/>
        <v>66.538653228051061</v>
      </c>
      <c r="AE95" s="4">
        <f t="shared" si="137"/>
        <v>66.324666852689319</v>
      </c>
      <c r="AF95" s="4">
        <f t="shared" si="137"/>
        <v>69.413269733232312</v>
      </c>
      <c r="AG95" s="4">
        <f t="shared" si="137"/>
        <v>60.324123047191478</v>
      </c>
      <c r="AI95" s="4">
        <f t="shared" ref="AI95:AW111" si="138">IF(OR($B95 &lt; C$230, $B95 &gt; C$233), 0, C95-S95)</f>
        <v>-12.059635434566744</v>
      </c>
      <c r="AJ95" s="4">
        <f t="shared" si="138"/>
        <v>-9.9871377572691387</v>
      </c>
      <c r="AK95" s="4">
        <f t="shared" si="138"/>
        <v>-8.8282643389633009</v>
      </c>
      <c r="AL95" s="4">
        <f t="shared" si="138"/>
        <v>-5.0656523889491609</v>
      </c>
      <c r="AM95" s="4">
        <f t="shared" si="138"/>
        <v>-2.3322097838630782</v>
      </c>
      <c r="AN95" s="4">
        <f t="shared" si="138"/>
        <v>-2.5390479763505525</v>
      </c>
      <c r="AO95" s="4">
        <f t="shared" si="138"/>
        <v>-4.3095231578108439</v>
      </c>
      <c r="AP95" s="4">
        <f t="shared" si="138"/>
        <v>-5.7128790905590847</v>
      </c>
      <c r="AQ95" s="4">
        <f t="shared" si="138"/>
        <v>-7.7983515732389179</v>
      </c>
      <c r="AR95" s="4">
        <f t="shared" si="138"/>
        <v>-7.5394570027739576</v>
      </c>
      <c r="AS95" s="4">
        <f t="shared" si="138"/>
        <v>-5.4959741990355226</v>
      </c>
      <c r="AT95" s="4">
        <f t="shared" si="138"/>
        <v>-6.2886532280510608</v>
      </c>
      <c r="AU95" s="4">
        <f t="shared" si="138"/>
        <v>-7.374666852689316</v>
      </c>
      <c r="AV95" s="4">
        <f t="shared" si="138"/>
        <v>-5.4462697332323131</v>
      </c>
      <c r="AW95" s="4">
        <f t="shared" si="138"/>
        <v>-2.9961230471914746</v>
      </c>
      <c r="AY95" s="2">
        <f t="shared" si="130"/>
        <v>51.291889614773694</v>
      </c>
      <c r="AZ95" s="2">
        <f t="shared" si="130"/>
        <v>52.17024495596462</v>
      </c>
      <c r="BA95" s="2">
        <f t="shared" si="130"/>
        <v>53.8093928495664</v>
      </c>
      <c r="BB95" s="2">
        <f t="shared" si="130"/>
        <v>55.573035423328825</v>
      </c>
      <c r="BC95" s="2">
        <f t="shared" si="130"/>
        <v>57.561671602309382</v>
      </c>
      <c r="BD95" s="2">
        <f t="shared" si="130"/>
        <v>57.459303193272646</v>
      </c>
      <c r="BE95" s="2">
        <f t="shared" si="130"/>
        <v>58.726045096481279</v>
      </c>
      <c r="BF95" s="2">
        <f t="shared" si="130"/>
        <v>61.769630538749915</v>
      </c>
      <c r="BG95" s="2">
        <f t="shared" si="130"/>
        <v>58.554045224609695</v>
      </c>
      <c r="BH95" s="2">
        <f t="shared" si="130"/>
        <v>58.444148771956435</v>
      </c>
      <c r="BI95" s="2">
        <f t="shared" si="130"/>
        <v>55.883880754825725</v>
      </c>
      <c r="BJ95" s="2">
        <f t="shared" si="130"/>
        <v>55.387542781280835</v>
      </c>
      <c r="BK95" s="2">
        <f t="shared" si="130"/>
        <v>53.846769382046084</v>
      </c>
      <c r="BL95" s="2">
        <f t="shared" si="130"/>
        <v>55.331768470417195</v>
      </c>
      <c r="BM95" s="2">
        <f t="shared" si="130"/>
        <v>56.284616126846608</v>
      </c>
      <c r="BO95" s="2" t="str">
        <f t="shared" si="100"/>
        <v/>
      </c>
      <c r="BP95" s="2" t="str">
        <f t="shared" si="101"/>
        <v/>
      </c>
      <c r="BQ95" s="2" t="str">
        <f t="shared" si="102"/>
        <v/>
      </c>
      <c r="BR95" s="2" t="str">
        <f t="shared" si="103"/>
        <v/>
      </c>
      <c r="BS95" s="2" t="str">
        <f t="shared" si="104"/>
        <v/>
      </c>
      <c r="BT95" s="2" t="str">
        <f t="shared" si="105"/>
        <v/>
      </c>
      <c r="BU95" s="2" t="str">
        <f t="shared" si="106"/>
        <v/>
      </c>
      <c r="BV95" s="2" t="str">
        <f t="shared" si="107"/>
        <v/>
      </c>
      <c r="BW95" s="2" t="str">
        <f t="shared" si="108"/>
        <v/>
      </c>
      <c r="BX95" s="2" t="str">
        <f t="shared" si="109"/>
        <v/>
      </c>
      <c r="BY95" s="2" t="str">
        <f t="shared" si="110"/>
        <v/>
      </c>
      <c r="BZ95" s="2" t="str">
        <f t="shared" si="111"/>
        <v/>
      </c>
      <c r="CA95" s="2" t="str">
        <f t="shared" si="112"/>
        <v/>
      </c>
      <c r="CB95" s="2" t="str">
        <f t="shared" si="113"/>
        <v/>
      </c>
      <c r="CC95" s="2" t="str">
        <f t="shared" si="114"/>
        <v/>
      </c>
      <c r="CE95" s="2" t="str">
        <f t="shared" si="131"/>
        <v/>
      </c>
      <c r="CF95" s="2" t="str">
        <f t="shared" si="131"/>
        <v/>
      </c>
      <c r="CG95" s="2" t="str">
        <f t="shared" si="131"/>
        <v/>
      </c>
      <c r="CH95" s="2" t="str">
        <f t="shared" si="131"/>
        <v/>
      </c>
      <c r="CI95" s="2" t="str">
        <f t="shared" si="131"/>
        <v/>
      </c>
      <c r="CJ95" s="2" t="str">
        <f t="shared" si="131"/>
        <v/>
      </c>
      <c r="CK95" s="2" t="str">
        <f t="shared" si="131"/>
        <v/>
      </c>
      <c r="CL95" s="2" t="str">
        <f t="shared" si="131"/>
        <v/>
      </c>
      <c r="CM95" s="2" t="str">
        <f t="shared" si="131"/>
        <v/>
      </c>
      <c r="CN95" s="2" t="str">
        <f t="shared" si="131"/>
        <v/>
      </c>
      <c r="CO95" s="2" t="str">
        <f t="shared" si="131"/>
        <v/>
      </c>
      <c r="CP95" s="2" t="str">
        <f t="shared" si="131"/>
        <v/>
      </c>
      <c r="CQ95" s="2" t="str">
        <f t="shared" si="131"/>
        <v/>
      </c>
      <c r="CR95" s="2" t="str">
        <f t="shared" si="131"/>
        <v/>
      </c>
      <c r="CS95" s="2" t="str">
        <f t="shared" si="131"/>
        <v/>
      </c>
      <c r="CU95" s="2" t="str">
        <f t="shared" si="115"/>
        <v/>
      </c>
      <c r="CV95" s="2" t="str">
        <f t="shared" si="116"/>
        <v/>
      </c>
      <c r="CW95" s="2" t="str">
        <f t="shared" si="117"/>
        <v/>
      </c>
      <c r="CX95" s="2" t="str">
        <f t="shared" si="118"/>
        <v/>
      </c>
      <c r="CY95" s="2" t="str">
        <f t="shared" si="119"/>
        <v/>
      </c>
      <c r="CZ95" s="2" t="str">
        <f t="shared" si="120"/>
        <v/>
      </c>
      <c r="DA95" s="2" t="str">
        <f t="shared" si="121"/>
        <v/>
      </c>
      <c r="DB95" s="2" t="str">
        <f t="shared" si="122"/>
        <v/>
      </c>
      <c r="DC95" s="2" t="str">
        <f t="shared" si="123"/>
        <v/>
      </c>
      <c r="DD95" s="2" t="str">
        <f t="shared" si="124"/>
        <v/>
      </c>
      <c r="DE95" s="2" t="str">
        <f t="shared" si="125"/>
        <v/>
      </c>
      <c r="DF95" s="2" t="str">
        <f t="shared" si="126"/>
        <v/>
      </c>
      <c r="DG95" s="2" t="str">
        <f t="shared" si="127"/>
        <v/>
      </c>
      <c r="DH95" s="2" t="str">
        <f t="shared" si="128"/>
        <v/>
      </c>
      <c r="DI95" s="2" t="str">
        <f t="shared" si="129"/>
        <v/>
      </c>
      <c r="DK95" s="2">
        <f t="shared" ref="DK95:DY111" si="139">BO$228*$B95+BO$229</f>
        <v>67.923654458039579</v>
      </c>
      <c r="DL95" s="2">
        <f t="shared" si="139"/>
        <v>69.252861945031711</v>
      </c>
      <c r="DM95" s="2">
        <f t="shared" si="139"/>
        <v>71.864363032316504</v>
      </c>
      <c r="DN95" s="2">
        <f t="shared" si="139"/>
        <v>76.365660278745651</v>
      </c>
      <c r="DO95" s="2">
        <f t="shared" si="139"/>
        <v>75.737831470854715</v>
      </c>
      <c r="DP95" s="2">
        <f t="shared" si="139"/>
        <v>74.428644599303169</v>
      </c>
      <c r="DQ95" s="2">
        <f t="shared" si="139"/>
        <v>75.502634843205556</v>
      </c>
      <c r="DR95" s="2">
        <f t="shared" si="139"/>
        <v>78.269843339587254</v>
      </c>
      <c r="DS95" s="2">
        <f t="shared" si="139"/>
        <v>76.231403764087986</v>
      </c>
      <c r="DT95" s="2">
        <f t="shared" si="139"/>
        <v>72.136761672473867</v>
      </c>
      <c r="DU95" s="2">
        <f t="shared" si="139"/>
        <v>70.705589743589755</v>
      </c>
      <c r="DV95" s="2">
        <f t="shared" si="139"/>
        <v>70.094948987854252</v>
      </c>
      <c r="DW95" s="2">
        <f t="shared" si="139"/>
        <v>71.617353189493429</v>
      </c>
      <c r="DX95" s="2">
        <f t="shared" si="139"/>
        <v>67.319464814255511</v>
      </c>
      <c r="DY95" s="2">
        <f t="shared" si="139"/>
        <v>64.332084513084524</v>
      </c>
      <c r="EA95" s="2">
        <f t="shared" si="99"/>
        <v>49.797653214546912</v>
      </c>
      <c r="EB95" s="2">
        <f t="shared" si="96"/>
        <v>50.333802009263934</v>
      </c>
      <c r="EC95" s="2">
        <f t="shared" si="96"/>
        <v>51.82369175920514</v>
      </c>
      <c r="ED95" s="2">
        <f t="shared" si="96"/>
        <v>53.217231279979821</v>
      </c>
      <c r="EE95" s="2">
        <f t="shared" si="96"/>
        <v>55.603257182768878</v>
      </c>
      <c r="EF95" s="2">
        <f t="shared" si="96"/>
        <v>55.558371988444108</v>
      </c>
      <c r="EG95" s="2">
        <f t="shared" si="96"/>
        <v>56.720228946536039</v>
      </c>
      <c r="EH95" s="2">
        <f t="shared" si="96"/>
        <v>59.634366014214137</v>
      </c>
      <c r="EI95" s="2">
        <f t="shared" si="96"/>
        <v>56.319736222765926</v>
      </c>
      <c r="EJ95" s="2">
        <f t="shared" si="96"/>
        <v>56.770453093093096</v>
      </c>
      <c r="EK95" s="2">
        <f t="shared" si="96"/>
        <v>53.937772165909337</v>
      </c>
      <c r="EL95" s="2">
        <f t="shared" si="96"/>
        <v>53.439559701347633</v>
      </c>
      <c r="EM95" s="2">
        <f t="shared" ref="EM95:EO158" si="140">CQ$228*$B95+CQ$229</f>
        <v>51.576611798466175</v>
      </c>
      <c r="EN95" s="2">
        <f t="shared" si="140"/>
        <v>54.020987209474697</v>
      </c>
      <c r="EO95" s="2">
        <f t="shared" si="140"/>
        <v>55.177241079357849</v>
      </c>
      <c r="EQ95" s="2">
        <f t="shared" ref="EQ95:FE111" si="141">CU$228*$B95+CU$229</f>
        <v>49.110926101316231</v>
      </c>
      <c r="ER95" s="2">
        <f t="shared" si="141"/>
        <v>49.819110479938175</v>
      </c>
      <c r="ES95" s="2">
        <f t="shared" si="141"/>
        <v>51.549411311574318</v>
      </c>
      <c r="ET95" s="2">
        <f t="shared" si="141"/>
        <v>52.903248305786988</v>
      </c>
      <c r="EU95" s="2">
        <f t="shared" si="141"/>
        <v>55.734368505332441</v>
      </c>
      <c r="EV95" s="2">
        <f t="shared" si="141"/>
        <v>55.558371988444108</v>
      </c>
      <c r="EW95" s="2">
        <f t="shared" si="141"/>
        <v>56.776585640640029</v>
      </c>
      <c r="EX95" s="2">
        <f t="shared" si="141"/>
        <v>59.222864644224273</v>
      </c>
      <c r="EY95" s="2">
        <f t="shared" si="141"/>
        <v>56.215423704129272</v>
      </c>
      <c r="EZ95" s="2">
        <f t="shared" si="141"/>
        <v>56.510298639084233</v>
      </c>
      <c r="FA95" s="2">
        <f t="shared" si="141"/>
        <v>53.615822914768238</v>
      </c>
      <c r="FB95" s="2">
        <f t="shared" si="141"/>
        <v>53.439559701347633</v>
      </c>
      <c r="FC95" s="2">
        <f t="shared" si="141"/>
        <v>51.653650980808507</v>
      </c>
      <c r="FD95" s="2">
        <f t="shared" si="141"/>
        <v>53.201203262483901</v>
      </c>
      <c r="FE95" s="2">
        <f t="shared" si="141"/>
        <v>56.466663346825868</v>
      </c>
      <c r="FG95" s="2">
        <f t="shared" ref="FG95:FU111" si="142">POWER(10,($B95-C$231)/C$229)/(1+POWER(10,($B95-C$231)/C$229))</f>
        <v>0.91751655471164595</v>
      </c>
      <c r="FH95" s="2">
        <f t="shared" si="142"/>
        <v>0.90290309549614645</v>
      </c>
      <c r="FI95" s="2">
        <f t="shared" si="142"/>
        <v>0.90090136070745308</v>
      </c>
      <c r="FJ95" s="2">
        <f t="shared" si="142"/>
        <v>0.89821554800688908</v>
      </c>
      <c r="FK95" s="2">
        <f t="shared" si="142"/>
        <v>0.90273996375606802</v>
      </c>
      <c r="FL95" s="2">
        <f t="shared" si="142"/>
        <v>0.89926318267735916</v>
      </c>
      <c r="FM95" s="2">
        <f t="shared" si="142"/>
        <v>0.89321053494200298</v>
      </c>
      <c r="FN95" s="2">
        <f t="shared" si="142"/>
        <v>0.88539678408416811</v>
      </c>
      <c r="FO95" s="2">
        <f t="shared" si="142"/>
        <v>0.88778307178145033</v>
      </c>
      <c r="FP95" s="2">
        <f t="shared" si="142"/>
        <v>0.89106176680239946</v>
      </c>
      <c r="FQ95" s="2">
        <f t="shared" si="142"/>
        <v>0.88391601076153092</v>
      </c>
      <c r="FR95" s="2">
        <f t="shared" si="142"/>
        <v>0.8830418763306026</v>
      </c>
      <c r="FS95" s="2">
        <f t="shared" si="142"/>
        <v>0.88672633912000365</v>
      </c>
      <c r="FT95" s="2">
        <f t="shared" si="142"/>
        <v>0.90139103586300684</v>
      </c>
      <c r="FU95" s="2">
        <f t="shared" si="142"/>
        <v>0.87912034371212977</v>
      </c>
      <c r="FW95" s="2">
        <f t="shared" si="132"/>
        <v>1.2503243587391384E-3</v>
      </c>
      <c r="FX95" s="2">
        <f t="shared" si="132"/>
        <v>1.0476356312744005E-3</v>
      </c>
      <c r="FY95" s="2">
        <f t="shared" si="132"/>
        <v>1.1016582331104165E-3</v>
      </c>
      <c r="FZ95" s="2">
        <f t="shared" si="132"/>
        <v>1.1020240594153692E-3</v>
      </c>
      <c r="GA95" s="2">
        <f t="shared" si="132"/>
        <v>9.5334653555610184E-4</v>
      </c>
      <c r="GB95" s="2">
        <f t="shared" si="132"/>
        <v>9.810831965271227E-4</v>
      </c>
      <c r="GC95" s="2">
        <f t="shared" si="132"/>
        <v>9.4171133655020494E-4</v>
      </c>
      <c r="GD95" s="2">
        <f t="shared" si="132"/>
        <v>1.0233430779439633E-3</v>
      </c>
      <c r="GE95" s="2">
        <f t="shared" si="132"/>
        <v>1.1232146814286882E-3</v>
      </c>
      <c r="GF95" s="2">
        <f t="shared" si="132"/>
        <v>1.0871562611367899E-3</v>
      </c>
      <c r="GG95" s="2">
        <f t="shared" si="132"/>
        <v>1.1385841786368696E-3</v>
      </c>
      <c r="GH95" s="2">
        <f t="shared" si="132"/>
        <v>1.048326794876812E-3</v>
      </c>
      <c r="GI95" s="2">
        <f t="shared" si="132"/>
        <v>9.0135262178867546E-4</v>
      </c>
      <c r="GJ95" s="2">
        <f t="shared" si="132"/>
        <v>6.9267063112103807E-4</v>
      </c>
      <c r="GK95" s="2">
        <f t="shared" si="132"/>
        <v>5.7445870859997483E-4</v>
      </c>
      <c r="GM95" s="86">
        <f t="shared" si="133"/>
        <v>0.16306321397899215</v>
      </c>
      <c r="GN95" s="86">
        <f t="shared" si="133"/>
        <v>8.128128446020684E-2</v>
      </c>
      <c r="GO95" s="86">
        <f t="shared" si="133"/>
        <v>5.3860496635476401E-2</v>
      </c>
      <c r="GP95" s="86">
        <f t="shared" si="133"/>
        <v>2.3335742670123095E-2</v>
      </c>
      <c r="GQ95" s="86">
        <f t="shared" si="133"/>
        <v>2.5278475996265714E-2</v>
      </c>
      <c r="GR95" s="86">
        <f t="shared" si="133"/>
        <v>1.1772605477801418E-2</v>
      </c>
      <c r="GS95" s="86">
        <f t="shared" si="133"/>
        <v>3.8583700680874071E-2</v>
      </c>
      <c r="GT95" s="86">
        <f t="shared" si="133"/>
        <v>9.8251244931262555E-2</v>
      </c>
      <c r="GU95" s="86">
        <f t="shared" si="133"/>
        <v>6.8417019509157351E-2</v>
      </c>
      <c r="GV95" s="86">
        <f t="shared" si="133"/>
        <v>6.0548450337016682E-2</v>
      </c>
      <c r="GW95" s="86">
        <f t="shared" si="133"/>
        <v>3.0320185033077304E-2</v>
      </c>
      <c r="GX95" s="86">
        <f t="shared" si="133"/>
        <v>5.0551891525860801E-2</v>
      </c>
      <c r="GY95" s="86">
        <f t="shared" si="133"/>
        <v>5.5366325863796167E-2</v>
      </c>
      <c r="GZ95" s="86">
        <f t="shared" si="133"/>
        <v>6.3723173191965715E-2</v>
      </c>
      <c r="HA95" s="86">
        <f t="shared" si="133"/>
        <v>2.6746400553105749E-2</v>
      </c>
      <c r="HC95" s="86">
        <f t="shared" si="78"/>
        <v>1.9850930129113108E-2</v>
      </c>
      <c r="HD95" s="86">
        <f t="shared" si="78"/>
        <v>1.4123724699155644E-2</v>
      </c>
      <c r="HE95" s="86">
        <f t="shared" si="78"/>
        <v>1.6851331031536472E-2</v>
      </c>
      <c r="HF95" s="86">
        <f t="shared" si="78"/>
        <v>1.5609336426067473E-2</v>
      </c>
      <c r="HG95" s="86">
        <f t="shared" si="92"/>
        <v>1.3054268175537329E-2</v>
      </c>
      <c r="HH95" s="86">
        <f t="shared" si="92"/>
        <v>1.1014761668437584E-2</v>
      </c>
      <c r="HI95" s="86">
        <f t="shared" si="92"/>
        <v>8.8674514969429435E-3</v>
      </c>
      <c r="HJ95" s="86">
        <f t="shared" si="92"/>
        <v>7.4636426340630099E-3</v>
      </c>
      <c r="HK95" s="86">
        <f t="shared" si="92"/>
        <v>9.9868175615209307E-3</v>
      </c>
      <c r="HL95" s="86">
        <f t="shared" si="92"/>
        <v>9.4913798988570802E-3</v>
      </c>
      <c r="HM95" s="86">
        <f t="shared" si="92"/>
        <v>7.9327122096234156E-3</v>
      </c>
      <c r="HN95" s="86">
        <f t="shared" si="92"/>
        <v>7.6497070338389572E-3</v>
      </c>
      <c r="HO95" s="86">
        <f t="shared" si="92"/>
        <v>9.3889149568201803E-3</v>
      </c>
      <c r="HP95" s="86">
        <f t="shared" si="92"/>
        <v>1.2078415283112503E-2</v>
      </c>
      <c r="HQ95" s="86">
        <f t="shared" si="92"/>
        <v>3.9355535325442011E-3</v>
      </c>
      <c r="HS95" s="86">
        <f t="shared" si="134"/>
        <v>5.6772542069054483E-20</v>
      </c>
      <c r="HT95" s="86">
        <f t="shared" si="134"/>
        <v>1.1959629038946954E-23</v>
      </c>
      <c r="HU95" s="86">
        <f t="shared" si="134"/>
        <v>1.6979014501912313E-23</v>
      </c>
      <c r="HV95" s="86">
        <f t="shared" si="134"/>
        <v>3.7694797459859131E-26</v>
      </c>
      <c r="HW95" s="86">
        <f t="shared" si="134"/>
        <v>3.4013642670982984E-26</v>
      </c>
      <c r="HX95" s="86">
        <f t="shared" si="134"/>
        <v>7.6522363617611596E-29</v>
      </c>
      <c r="HY95" s="86">
        <f t="shared" si="134"/>
        <v>1.2182020521645334E-28</v>
      </c>
      <c r="HZ95" s="86">
        <f t="shared" si="134"/>
        <v>1.8943954028098624E-29</v>
      </c>
      <c r="IA95" s="86">
        <f t="shared" si="134"/>
        <v>1.2261858657661825E-28</v>
      </c>
      <c r="IB95" s="86">
        <f t="shared" si="134"/>
        <v>2.7060435413954381E-27</v>
      </c>
      <c r="IC95" s="86">
        <f t="shared" si="134"/>
        <v>7.6838815118478608E-30</v>
      </c>
      <c r="ID95" s="86">
        <f t="shared" si="134"/>
        <v>8.4216929493664046E-29</v>
      </c>
      <c r="IE95" s="86">
        <f t="shared" si="134"/>
        <v>5.1380941953036571E-27</v>
      </c>
      <c r="IF95" s="86">
        <f t="shared" si="134"/>
        <v>2.4544690445351387E-17</v>
      </c>
      <c r="IG95" s="86">
        <f t="shared" si="134"/>
        <v>7.1687218006403434E-14</v>
      </c>
      <c r="II95" s="86">
        <f t="shared" si="135"/>
        <v>4.1220330747322755E-83</v>
      </c>
      <c r="IJ95" s="86">
        <f t="shared" si="135"/>
        <v>1.3122765930537898E-120</v>
      </c>
      <c r="IK95" s="86">
        <f t="shared" si="135"/>
        <v>1.1166818740717958E-119</v>
      </c>
      <c r="IL95" s="86">
        <f t="shared" si="135"/>
        <v>5.1300527160908716E-132</v>
      </c>
      <c r="IM95" s="86">
        <f t="shared" si="135"/>
        <v>6.6240253029905024E-129</v>
      </c>
      <c r="IN95" s="86">
        <f t="shared" si="135"/>
        <v>3.2154698349347442E-142</v>
      </c>
      <c r="IO95" s="86">
        <f t="shared" si="135"/>
        <v>6.1469713525590489E-141</v>
      </c>
      <c r="IP95" s="86">
        <f t="shared" si="135"/>
        <v>3.9585750976200544E-144</v>
      </c>
      <c r="IQ95" s="86">
        <f t="shared" si="135"/>
        <v>1.5418845127874034E-140</v>
      </c>
      <c r="IR95" s="86">
        <f t="shared" si="135"/>
        <v>1.9122681094999424E-133</v>
      </c>
      <c r="IS95" s="86">
        <f t="shared" si="135"/>
        <v>2.4794535320582903E-147</v>
      </c>
      <c r="IT95" s="86">
        <f t="shared" si="135"/>
        <v>1.5703467784664802E-141</v>
      </c>
      <c r="IU95" s="86">
        <f t="shared" si="135"/>
        <v>2.8596896706486239E-132</v>
      </c>
      <c r="IV95" s="86">
        <f t="shared" si="135"/>
        <v>5.713738914085514E-59</v>
      </c>
      <c r="IW95" s="86">
        <f t="shared" si="135"/>
        <v>1.4500197425913519E-41</v>
      </c>
      <c r="IY95" s="86">
        <f t="shared" si="136"/>
        <v>0.18291414410810525</v>
      </c>
      <c r="IZ95" s="86">
        <f t="shared" si="136"/>
        <v>9.540500915936248E-2</v>
      </c>
      <c r="JA95" s="86">
        <f t="shared" si="136"/>
        <v>7.0711827667012866E-2</v>
      </c>
      <c r="JB95" s="86">
        <f t="shared" si="136"/>
        <v>3.894507909619057E-2</v>
      </c>
      <c r="JC95" s="86">
        <f t="shared" si="136"/>
        <v>3.8332744171803046E-2</v>
      </c>
      <c r="JD95" s="86">
        <f t="shared" si="136"/>
        <v>2.2787367146239003E-2</v>
      </c>
      <c r="JE95" s="86">
        <f t="shared" si="136"/>
        <v>4.7451152177817014E-2</v>
      </c>
      <c r="JF95" s="86">
        <f t="shared" si="136"/>
        <v>0.10571488756532557</v>
      </c>
      <c r="JG95" s="86">
        <f t="shared" si="136"/>
        <v>7.8403837070678287E-2</v>
      </c>
      <c r="JH95" s="86">
        <f t="shared" si="136"/>
        <v>7.0039830235873762E-2</v>
      </c>
      <c r="JI95" s="86">
        <f t="shared" si="136"/>
        <v>3.8252897242700722E-2</v>
      </c>
      <c r="JJ95" s="86">
        <f t="shared" si="136"/>
        <v>5.8201598559699759E-2</v>
      </c>
      <c r="JK95" s="86">
        <f t="shared" si="136"/>
        <v>6.4755240820616344E-2</v>
      </c>
      <c r="JL95" s="86">
        <f t="shared" si="136"/>
        <v>7.5801588475078244E-2</v>
      </c>
      <c r="JM95" s="86">
        <f t="shared" si="136"/>
        <v>3.0681954085721636E-2</v>
      </c>
    </row>
    <row r="96" spans="2:273" x14ac:dyDescent="0.25">
      <c r="B96" s="2">
        <v>69</v>
      </c>
      <c r="C96" s="37">
        <v>66.474999999999994</v>
      </c>
      <c r="D96" s="37">
        <v>61.540999999999997</v>
      </c>
      <c r="E96" s="37">
        <v>64</v>
      </c>
      <c r="F96" s="37">
        <v>65.459000000000003</v>
      </c>
      <c r="G96" s="37">
        <v>68.754000000000005</v>
      </c>
      <c r="H96" s="37">
        <v>64.507999999999996</v>
      </c>
      <c r="I96" s="37">
        <v>65.787000000000006</v>
      </c>
      <c r="J96" s="37">
        <v>69.311000000000007</v>
      </c>
      <c r="K96" s="37">
        <v>65.733000000000004</v>
      </c>
      <c r="L96" s="37">
        <v>65.5</v>
      </c>
      <c r="M96" s="37">
        <v>60.017000000000003</v>
      </c>
      <c r="N96" s="37">
        <v>60.716999999999999</v>
      </c>
      <c r="O96" s="37">
        <v>61.116999999999997</v>
      </c>
      <c r="P96" s="37">
        <v>63.033000000000001</v>
      </c>
      <c r="Q96" s="37">
        <v>58.869</v>
      </c>
      <c r="S96" s="4">
        <f t="shared" si="137"/>
        <v>77.841072251289603</v>
      </c>
      <c r="T96" s="4">
        <f t="shared" si="137"/>
        <v>68.399330674775086</v>
      </c>
      <c r="U96" s="4">
        <f t="shared" si="137"/>
        <v>70.124836556316282</v>
      </c>
      <c r="V96" s="4">
        <f t="shared" si="137"/>
        <v>69.300419977211803</v>
      </c>
      <c r="W96" s="4">
        <f t="shared" si="137"/>
        <v>68.854289685027751</v>
      </c>
      <c r="X96" s="4">
        <f t="shared" si="137"/>
        <v>67.287713407725519</v>
      </c>
      <c r="Y96" s="4">
        <f t="shared" si="137"/>
        <v>67.66681315008266</v>
      </c>
      <c r="Z96" s="4">
        <f t="shared" si="137"/>
        <v>73.476095905843096</v>
      </c>
      <c r="AA96" s="4">
        <f t="shared" si="137"/>
        <v>69.975093751279815</v>
      </c>
      <c r="AB96" s="4">
        <f t="shared" si="137"/>
        <v>68.852634048884113</v>
      </c>
      <c r="AC96" s="4">
        <f t="shared" si="137"/>
        <v>63.859673800974321</v>
      </c>
      <c r="AD96" s="4">
        <f t="shared" si="137"/>
        <v>64.123063732381581</v>
      </c>
      <c r="AE96" s="4">
        <f t="shared" si="137"/>
        <v>63.896654281147349</v>
      </c>
      <c r="AF96" s="4">
        <f t="shared" si="137"/>
        <v>67.275910128187817</v>
      </c>
      <c r="AG96" s="4">
        <f t="shared" si="137"/>
        <v>59.783763298969724</v>
      </c>
      <c r="AI96" s="4">
        <f t="shared" si="138"/>
        <v>-11.366072251289609</v>
      </c>
      <c r="AJ96" s="4">
        <f t="shared" si="138"/>
        <v>-6.8583306747750896</v>
      </c>
      <c r="AK96" s="4">
        <f t="shared" si="138"/>
        <v>-6.1248365563162821</v>
      </c>
      <c r="AL96" s="4">
        <f t="shared" si="138"/>
        <v>-3.8414199772117996</v>
      </c>
      <c r="AM96" s="4">
        <f t="shared" si="138"/>
        <v>-0.1002896850277466</v>
      </c>
      <c r="AN96" s="4">
        <f t="shared" si="138"/>
        <v>-2.7797134077255237</v>
      </c>
      <c r="AO96" s="4">
        <f t="shared" si="138"/>
        <v>-1.8798131500826543</v>
      </c>
      <c r="AP96" s="4">
        <f t="shared" si="138"/>
        <v>-4.1650959058430885</v>
      </c>
      <c r="AQ96" s="4">
        <f t="shared" si="138"/>
        <v>-4.2420937512798105</v>
      </c>
      <c r="AR96" s="4">
        <f t="shared" si="138"/>
        <v>-3.3526340488841129</v>
      </c>
      <c r="AS96" s="4">
        <f t="shared" si="138"/>
        <v>-3.8426738009743175</v>
      </c>
      <c r="AT96" s="4">
        <f t="shared" si="138"/>
        <v>-3.4060637323815826</v>
      </c>
      <c r="AU96" s="4">
        <f t="shared" si="138"/>
        <v>-2.7796542811473515</v>
      </c>
      <c r="AV96" s="4">
        <f t="shared" si="138"/>
        <v>-4.2429101281878161</v>
      </c>
      <c r="AW96" s="4">
        <f t="shared" si="138"/>
        <v>-0.9147632989697243</v>
      </c>
      <c r="AY96" s="2">
        <f t="shared" si="130"/>
        <v>51.024061193994918</v>
      </c>
      <c r="AZ96" s="2">
        <f t="shared" si="130"/>
        <v>51.880319870917056</v>
      </c>
      <c r="BA96" s="2">
        <f t="shared" si="130"/>
        <v>53.500069638075331</v>
      </c>
      <c r="BB96" s="2">
        <f t="shared" si="130"/>
        <v>55.268444573538012</v>
      </c>
      <c r="BC96" s="2">
        <f t="shared" si="130"/>
        <v>57.292011338096643</v>
      </c>
      <c r="BD96" s="2">
        <f t="shared" si="130"/>
        <v>57.188041830478987</v>
      </c>
      <c r="BE96" s="2">
        <f t="shared" si="130"/>
        <v>58.454877033417787</v>
      </c>
      <c r="BF96" s="2">
        <f t="shared" si="130"/>
        <v>61.445377032237751</v>
      </c>
      <c r="BG96" s="2">
        <f t="shared" si="130"/>
        <v>58.240243151052162</v>
      </c>
      <c r="BH96" s="2">
        <f t="shared" si="130"/>
        <v>58.158936429287266</v>
      </c>
      <c r="BI96" s="2">
        <f t="shared" si="130"/>
        <v>55.587291508526548</v>
      </c>
      <c r="BJ96" s="2">
        <f t="shared" si="130"/>
        <v>55.101294935268484</v>
      </c>
      <c r="BK96" s="2">
        <f t="shared" si="130"/>
        <v>53.54757462409156</v>
      </c>
      <c r="BL96" s="2">
        <f t="shared" si="130"/>
        <v>55.068917618339427</v>
      </c>
      <c r="BM96" s="2">
        <f t="shared" si="130"/>
        <v>56.092175454124657</v>
      </c>
      <c r="BO96" s="2" t="str">
        <f t="shared" si="100"/>
        <v/>
      </c>
      <c r="BP96" s="2" t="str">
        <f t="shared" si="101"/>
        <v/>
      </c>
      <c r="BQ96" s="2" t="str">
        <f t="shared" si="102"/>
        <v/>
      </c>
      <c r="BR96" s="2" t="str">
        <f t="shared" si="103"/>
        <v/>
      </c>
      <c r="BS96" s="2" t="str">
        <f t="shared" si="104"/>
        <v/>
      </c>
      <c r="BT96" s="2" t="str">
        <f t="shared" si="105"/>
        <v/>
      </c>
      <c r="BU96" s="2" t="str">
        <f t="shared" si="106"/>
        <v/>
      </c>
      <c r="BV96" s="2" t="str">
        <f t="shared" si="107"/>
        <v/>
      </c>
      <c r="BW96" s="2" t="str">
        <f t="shared" si="108"/>
        <v/>
      </c>
      <c r="BX96" s="2" t="str">
        <f t="shared" si="109"/>
        <v/>
      </c>
      <c r="BY96" s="2" t="str">
        <f t="shared" si="110"/>
        <v/>
      </c>
      <c r="BZ96" s="2" t="str">
        <f t="shared" si="111"/>
        <v/>
      </c>
      <c r="CA96" s="2" t="str">
        <f t="shared" si="112"/>
        <v/>
      </c>
      <c r="CB96" s="2" t="str">
        <f t="shared" si="113"/>
        <v/>
      </c>
      <c r="CC96" s="2" t="str">
        <f t="shared" si="114"/>
        <v/>
      </c>
      <c r="CE96" s="2" t="str">
        <f t="shared" si="131"/>
        <v/>
      </c>
      <c r="CF96" s="2" t="str">
        <f t="shared" si="131"/>
        <v/>
      </c>
      <c r="CG96" s="2" t="str">
        <f t="shared" si="131"/>
        <v/>
      </c>
      <c r="CH96" s="2" t="str">
        <f t="shared" si="131"/>
        <v/>
      </c>
      <c r="CI96" s="2" t="str">
        <f t="shared" si="131"/>
        <v/>
      </c>
      <c r="CJ96" s="2" t="str">
        <f t="shared" si="131"/>
        <v/>
      </c>
      <c r="CK96" s="2" t="str">
        <f t="shared" si="131"/>
        <v/>
      </c>
      <c r="CL96" s="2" t="str">
        <f t="shared" si="131"/>
        <v/>
      </c>
      <c r="CM96" s="2" t="str">
        <f t="shared" si="131"/>
        <v/>
      </c>
      <c r="CN96" s="2" t="str">
        <f t="shared" si="131"/>
        <v/>
      </c>
      <c r="CO96" s="2" t="str">
        <f t="shared" si="131"/>
        <v/>
      </c>
      <c r="CP96" s="2" t="str">
        <f t="shared" si="131"/>
        <v/>
      </c>
      <c r="CQ96" s="2" t="str">
        <f t="shared" si="131"/>
        <v/>
      </c>
      <c r="CR96" s="2" t="str">
        <f t="shared" si="131"/>
        <v/>
      </c>
      <c r="CS96" s="2" t="str">
        <f t="shared" si="131"/>
        <v/>
      </c>
      <c r="CU96" s="2" t="str">
        <f t="shared" si="115"/>
        <v/>
      </c>
      <c r="CV96" s="2" t="str">
        <f t="shared" si="116"/>
        <v/>
      </c>
      <c r="CW96" s="2" t="str">
        <f t="shared" si="117"/>
        <v/>
      </c>
      <c r="CX96" s="2" t="str">
        <f t="shared" si="118"/>
        <v/>
      </c>
      <c r="CY96" s="2" t="str">
        <f t="shared" si="119"/>
        <v/>
      </c>
      <c r="CZ96" s="2" t="str">
        <f t="shared" si="120"/>
        <v/>
      </c>
      <c r="DA96" s="2" t="str">
        <f t="shared" si="121"/>
        <v/>
      </c>
      <c r="DB96" s="2" t="str">
        <f t="shared" si="122"/>
        <v/>
      </c>
      <c r="DC96" s="2" t="str">
        <f t="shared" si="123"/>
        <v/>
      </c>
      <c r="DD96" s="2" t="str">
        <f t="shared" si="124"/>
        <v/>
      </c>
      <c r="DE96" s="2" t="str">
        <f t="shared" si="125"/>
        <v/>
      </c>
      <c r="DF96" s="2" t="str">
        <f t="shared" si="126"/>
        <v/>
      </c>
      <c r="DG96" s="2" t="str">
        <f t="shared" si="127"/>
        <v/>
      </c>
      <c r="DH96" s="2" t="str">
        <f t="shared" si="128"/>
        <v/>
      </c>
      <c r="DI96" s="2" t="str">
        <f t="shared" si="129"/>
        <v/>
      </c>
      <c r="DK96" s="2">
        <f t="shared" si="139"/>
        <v>68.190455203522106</v>
      </c>
      <c r="DL96" s="2">
        <f t="shared" si="139"/>
        <v>69.487736786469341</v>
      </c>
      <c r="DM96" s="2">
        <f t="shared" si="139"/>
        <v>72.118396707943205</v>
      </c>
      <c r="DN96" s="2">
        <f t="shared" si="139"/>
        <v>76.683049477351929</v>
      </c>
      <c r="DO96" s="2">
        <f t="shared" si="139"/>
        <v>75.977046209604339</v>
      </c>
      <c r="DP96" s="2">
        <f t="shared" si="139"/>
        <v>74.649409059233477</v>
      </c>
      <c r="DQ96" s="2">
        <f t="shared" si="139"/>
        <v>75.712960801393706</v>
      </c>
      <c r="DR96" s="2">
        <f t="shared" si="139"/>
        <v>78.492383771106944</v>
      </c>
      <c r="DS96" s="2">
        <f t="shared" si="139"/>
        <v>76.483846700951972</v>
      </c>
      <c r="DT96" s="2">
        <f t="shared" si="139"/>
        <v>72.304662020905923</v>
      </c>
      <c r="DU96" s="2">
        <f t="shared" si="139"/>
        <v>70.917435897435908</v>
      </c>
      <c r="DV96" s="2">
        <f t="shared" si="139"/>
        <v>70.33056315789473</v>
      </c>
      <c r="DW96" s="2">
        <f t="shared" si="139"/>
        <v>71.893223264540339</v>
      </c>
      <c r="DX96" s="2">
        <f t="shared" si="139"/>
        <v>67.500245394140748</v>
      </c>
      <c r="DY96" s="2">
        <f t="shared" si="139"/>
        <v>64.495177820677824</v>
      </c>
      <c r="EA96" s="2">
        <f t="shared" si="99"/>
        <v>49.617601289807865</v>
      </c>
      <c r="EB96" s="2">
        <f t="shared" si="99"/>
        <v>50.154081699912062</v>
      </c>
      <c r="EC96" s="2">
        <f t="shared" si="99"/>
        <v>51.632621390999411</v>
      </c>
      <c r="ED96" s="2">
        <f t="shared" si="99"/>
        <v>53.055701338045964</v>
      </c>
      <c r="EE96" s="2">
        <f t="shared" si="99"/>
        <v>55.45589455204437</v>
      </c>
      <c r="EF96" s="2">
        <f t="shared" si="99"/>
        <v>55.404104232743471</v>
      </c>
      <c r="EG96" s="2">
        <f t="shared" si="99"/>
        <v>56.573041572884328</v>
      </c>
      <c r="EH96" s="2">
        <f t="shared" si="99"/>
        <v>59.433513456833268</v>
      </c>
      <c r="EI96" s="2">
        <f t="shared" si="99"/>
        <v>56.137271777544754</v>
      </c>
      <c r="EJ96" s="2">
        <f t="shared" si="99"/>
        <v>56.582031951951954</v>
      </c>
      <c r="EK96" s="2">
        <f t="shared" si="99"/>
        <v>53.751581770165814</v>
      </c>
      <c r="EL96" s="2">
        <f t="shared" si="99"/>
        <v>53.261674909705242</v>
      </c>
      <c r="EM96" s="2">
        <f t="shared" si="140"/>
        <v>51.410157824769541</v>
      </c>
      <c r="EN96" s="2">
        <f t="shared" si="140"/>
        <v>53.829303365234139</v>
      </c>
      <c r="EO96" s="2">
        <f t="shared" si="140"/>
        <v>55.037541386769895</v>
      </c>
      <c r="EQ96" s="2">
        <f t="shared" si="141"/>
        <v>48.952268444314925</v>
      </c>
      <c r="ER96" s="2">
        <f t="shared" si="141"/>
        <v>49.652350133686276</v>
      </c>
      <c r="ES96" s="2">
        <f t="shared" si="141"/>
        <v>51.365572394464884</v>
      </c>
      <c r="ET96" s="2">
        <f t="shared" si="141"/>
        <v>52.750224671042474</v>
      </c>
      <c r="EU96" s="2">
        <f t="shared" si="141"/>
        <v>55.583431652900401</v>
      </c>
      <c r="EV96" s="2">
        <f t="shared" si="141"/>
        <v>55.404104232743471</v>
      </c>
      <c r="EW96" s="2">
        <f t="shared" si="141"/>
        <v>56.627915146340058</v>
      </c>
      <c r="EX96" s="2">
        <f t="shared" si="141"/>
        <v>59.032889392532411</v>
      </c>
      <c r="EY96" s="2">
        <f t="shared" si="141"/>
        <v>56.035791438134233</v>
      </c>
      <c r="EZ96" s="2">
        <f t="shared" si="141"/>
        <v>56.328869893721134</v>
      </c>
      <c r="FA96" s="2">
        <f t="shared" si="141"/>
        <v>53.438394450856904</v>
      </c>
      <c r="FB96" s="2">
        <f t="shared" si="141"/>
        <v>53.261674909705242</v>
      </c>
      <c r="FC96" s="2">
        <f t="shared" si="141"/>
        <v>51.485178681388689</v>
      </c>
      <c r="FD96" s="2">
        <f t="shared" si="141"/>
        <v>53.028999545319259</v>
      </c>
      <c r="FE96" s="2">
        <f t="shared" si="141"/>
        <v>56.278652437157739</v>
      </c>
      <c r="FG96" s="2">
        <f t="shared" si="142"/>
        <v>0.92422425002462971</v>
      </c>
      <c r="FH96" s="2">
        <f t="shared" si="142"/>
        <v>0.91068349730524867</v>
      </c>
      <c r="FI96" s="2">
        <f t="shared" si="142"/>
        <v>0.90882596512986047</v>
      </c>
      <c r="FJ96" s="2">
        <f t="shared" si="142"/>
        <v>0.90633259794906762</v>
      </c>
      <c r="FK96" s="2">
        <f t="shared" si="142"/>
        <v>0.91053214208452515</v>
      </c>
      <c r="FL96" s="2">
        <f t="shared" si="142"/>
        <v>0.90730530829108824</v>
      </c>
      <c r="FM96" s="2">
        <f t="shared" si="142"/>
        <v>0.90168303310838749</v>
      </c>
      <c r="FN96" s="2">
        <f t="shared" si="142"/>
        <v>0.8944159319288516</v>
      </c>
      <c r="FO96" s="2">
        <f t="shared" si="142"/>
        <v>0.8966363454743661</v>
      </c>
      <c r="FP96" s="2">
        <f t="shared" si="142"/>
        <v>0.8996855984741341</v>
      </c>
      <c r="FQ96" s="2">
        <f t="shared" si="142"/>
        <v>0.89303761554180772</v>
      </c>
      <c r="FR96" s="2">
        <f t="shared" si="142"/>
        <v>0.89222379344135827</v>
      </c>
      <c r="FS96" s="2">
        <f t="shared" si="142"/>
        <v>0.89565318394706706</v>
      </c>
      <c r="FT96" s="2">
        <f t="shared" si="142"/>
        <v>0.9092804256493936</v>
      </c>
      <c r="FU96" s="2">
        <f t="shared" si="142"/>
        <v>0.88857127621498766</v>
      </c>
      <c r="FW96" s="2">
        <f t="shared" si="132"/>
        <v>1.3707880406205388E-3</v>
      </c>
      <c r="FX96" s="2">
        <f t="shared" si="132"/>
        <v>1.1485935342568862E-3</v>
      </c>
      <c r="FY96" s="2">
        <f t="shared" si="132"/>
        <v>1.2078158582919736E-3</v>
      </c>
      <c r="FZ96" s="2">
        <f t="shared" si="132"/>
        <v>1.2082168935913702E-3</v>
      </c>
      <c r="GA96" s="2">
        <f t="shared" si="132"/>
        <v>1.0452275525502921E-3</v>
      </c>
      <c r="GB96" s="2">
        <f t="shared" si="132"/>
        <v>1.0756345214126602E-3</v>
      </c>
      <c r="GC96" s="2">
        <f t="shared" si="132"/>
        <v>1.0324721427332208E-3</v>
      </c>
      <c r="GD96" s="2">
        <f t="shared" si="132"/>
        <v>1.121962600441993E-3</v>
      </c>
      <c r="GE96" s="2">
        <f t="shared" si="132"/>
        <v>1.2314469611300716E-3</v>
      </c>
      <c r="GF96" s="2">
        <f t="shared" si="132"/>
        <v>1.1919181195702195E-3</v>
      </c>
      <c r="GG96" s="2">
        <f t="shared" si="132"/>
        <v>1.2482956028898318E-3</v>
      </c>
      <c r="GH96" s="2">
        <f t="shared" si="132"/>
        <v>1.149351226852591E-3</v>
      </c>
      <c r="GI96" s="2">
        <f t="shared" si="132"/>
        <v>9.8822755969444807E-4</v>
      </c>
      <c r="GJ96" s="2">
        <f t="shared" si="132"/>
        <v>7.5944749206985492E-4</v>
      </c>
      <c r="GK96" s="2">
        <f t="shared" si="132"/>
        <v>6.2984654074339905E-4</v>
      </c>
      <c r="GM96" s="86">
        <f t="shared" si="133"/>
        <v>8.3569944622452347E-2</v>
      </c>
      <c r="GN96" s="86">
        <f t="shared" si="133"/>
        <v>3.4553910447391235E-2</v>
      </c>
      <c r="GO96" s="86">
        <f t="shared" si="133"/>
        <v>2.0745412571916384E-2</v>
      </c>
      <c r="GP96" s="86">
        <f t="shared" si="133"/>
        <v>7.0526690916006881E-3</v>
      </c>
      <c r="GQ96" s="86">
        <f t="shared" si="133"/>
        <v>7.1918417948902994E-3</v>
      </c>
      <c r="GR96" s="86">
        <f t="shared" si="133"/>
        <v>2.7291067469062029E-3</v>
      </c>
      <c r="GS96" s="86">
        <f t="shared" si="133"/>
        <v>1.2492873327472816E-2</v>
      </c>
      <c r="GT96" s="86">
        <f t="shared" si="133"/>
        <v>4.556807599900186E-2</v>
      </c>
      <c r="GU96" s="86">
        <f t="shared" si="133"/>
        <v>3.1367145433455944E-2</v>
      </c>
      <c r="GV96" s="86">
        <f t="shared" si="133"/>
        <v>2.2402213529093915E-2</v>
      </c>
      <c r="GW96" s="86">
        <f t="shared" si="133"/>
        <v>8.778251791205333E-3</v>
      </c>
      <c r="GX96" s="86">
        <f t="shared" si="133"/>
        <v>1.7338445592758614E-2</v>
      </c>
      <c r="GY96" s="86">
        <f t="shared" si="133"/>
        <v>2.0852597604681469E-2</v>
      </c>
      <c r="GZ96" s="86">
        <f t="shared" si="133"/>
        <v>2.7774011153436164E-2</v>
      </c>
      <c r="HA96" s="86">
        <f t="shared" si="133"/>
        <v>8.8564614688466554E-3</v>
      </c>
      <c r="HC96" s="86">
        <f t="shared" si="78"/>
        <v>2.7877801071852171E-2</v>
      </c>
      <c r="HD96" s="86">
        <f t="shared" si="78"/>
        <v>2.1403118056686637E-2</v>
      </c>
      <c r="HE96" s="86">
        <f t="shared" si="78"/>
        <v>2.5344928757301283E-2</v>
      </c>
      <c r="HF96" s="86">
        <f t="shared" si="78"/>
        <v>2.4056678323783894E-2</v>
      </c>
      <c r="HG96" s="86">
        <f t="shared" si="92"/>
        <v>2.0025863179697689E-2</v>
      </c>
      <c r="HH96" s="86">
        <f t="shared" si="92"/>
        <v>1.7448155521581826E-2</v>
      </c>
      <c r="HI96" s="86">
        <f t="shared" si="92"/>
        <v>1.4137873485580739E-2</v>
      </c>
      <c r="HJ96" s="86">
        <f t="shared" si="92"/>
        <v>1.2135762352421468E-2</v>
      </c>
      <c r="HK96" s="86">
        <f t="shared" si="92"/>
        <v>1.6000679104021049E-2</v>
      </c>
      <c r="HL96" s="86">
        <f t="shared" si="92"/>
        <v>1.5033728838451969E-2</v>
      </c>
      <c r="HM96" s="86">
        <f t="shared" si="92"/>
        <v>1.3023158953959495E-2</v>
      </c>
      <c r="HN96" s="86">
        <f t="shared" si="92"/>
        <v>1.2389217411574673E-2</v>
      </c>
      <c r="HO96" s="86">
        <f t="shared" si="92"/>
        <v>1.4673246270766025E-2</v>
      </c>
      <c r="HP96" s="86">
        <f t="shared" si="92"/>
        <v>1.8388636688063339E-2</v>
      </c>
      <c r="HQ96" s="86">
        <f t="shared" si="92"/>
        <v>6.8989357077747816E-3</v>
      </c>
      <c r="HS96" s="86">
        <f t="shared" si="134"/>
        <v>2.8225145837783446E-19</v>
      </c>
      <c r="HT96" s="86">
        <f t="shared" si="134"/>
        <v>9.4206000866366899E-23</v>
      </c>
      <c r="HU96" s="86">
        <f t="shared" si="134"/>
        <v>1.3373283778395705E-22</v>
      </c>
      <c r="HV96" s="86">
        <f t="shared" si="134"/>
        <v>3.7411951341157677E-25</v>
      </c>
      <c r="HW96" s="86">
        <f t="shared" si="134"/>
        <v>3.1407675911498083E-25</v>
      </c>
      <c r="HX96" s="86">
        <f t="shared" si="134"/>
        <v>9.0233937817356743E-28</v>
      </c>
      <c r="HY96" s="86">
        <f t="shared" si="134"/>
        <v>1.3877222698511014E-27</v>
      </c>
      <c r="HZ96" s="86">
        <f t="shared" si="134"/>
        <v>2.3701349610698911E-28</v>
      </c>
      <c r="IA96" s="86">
        <f t="shared" si="134"/>
        <v>1.4815480342079877E-27</v>
      </c>
      <c r="IB96" s="86">
        <f t="shared" si="134"/>
        <v>2.8536883639319377E-26</v>
      </c>
      <c r="IC96" s="86">
        <f t="shared" si="134"/>
        <v>1.0477232642710823E-28</v>
      </c>
      <c r="ID96" s="86">
        <f t="shared" si="134"/>
        <v>1.0087617238668363E-27</v>
      </c>
      <c r="IE96" s="86">
        <f t="shared" si="134"/>
        <v>4.9772047603933609E-26</v>
      </c>
      <c r="IF96" s="86">
        <f t="shared" si="134"/>
        <v>9.8775531385331322E-17</v>
      </c>
      <c r="IG96" s="86">
        <f t="shared" si="134"/>
        <v>2.0474600387812053E-13</v>
      </c>
      <c r="II96" s="86">
        <f t="shared" si="135"/>
        <v>6.8916828386343926E-81</v>
      </c>
      <c r="IJ96" s="86">
        <f t="shared" si="135"/>
        <v>1.9149621954534238E-117</v>
      </c>
      <c r="IK96" s="86">
        <f t="shared" si="135"/>
        <v>1.6231361781173597E-116</v>
      </c>
      <c r="IL96" s="86">
        <f t="shared" si="135"/>
        <v>1.5981636645967204E-128</v>
      </c>
      <c r="IM96" s="86">
        <f t="shared" si="135"/>
        <v>1.4471448023657185E-125</v>
      </c>
      <c r="IN96" s="86">
        <f t="shared" si="135"/>
        <v>1.6276768627927242E-138</v>
      </c>
      <c r="IO96" s="86">
        <f t="shared" si="135"/>
        <v>2.7398423000243872E-137</v>
      </c>
      <c r="IP96" s="86">
        <f t="shared" si="135"/>
        <v>2.3719839411680695E-140</v>
      </c>
      <c r="IQ96" s="86">
        <f t="shared" si="135"/>
        <v>8.327964255603815E-137</v>
      </c>
      <c r="IR96" s="86">
        <f t="shared" si="135"/>
        <v>6.4029101969426286E-130</v>
      </c>
      <c r="IS96" s="86">
        <f t="shared" si="135"/>
        <v>2.0769073408204587E-143</v>
      </c>
      <c r="IT96" s="86">
        <f t="shared" si="135"/>
        <v>8.2712492843407892E-138</v>
      </c>
      <c r="IU96" s="86">
        <f t="shared" si="135"/>
        <v>7.1916626084958708E-129</v>
      </c>
      <c r="IV96" s="86">
        <f t="shared" si="135"/>
        <v>1.5668647558744621E-57</v>
      </c>
      <c r="IW96" s="86">
        <f t="shared" si="135"/>
        <v>1.3756072647581095E-40</v>
      </c>
      <c r="IY96" s="86">
        <f t="shared" si="136"/>
        <v>0.11144774569430452</v>
      </c>
      <c r="IZ96" s="86">
        <f t="shared" si="136"/>
        <v>5.5957028504077869E-2</v>
      </c>
      <c r="JA96" s="86">
        <f t="shared" si="136"/>
        <v>4.6090341329217667E-2</v>
      </c>
      <c r="JB96" s="86">
        <f t="shared" si="136"/>
        <v>3.1109347415384583E-2</v>
      </c>
      <c r="JC96" s="86">
        <f t="shared" si="136"/>
        <v>2.7217704974587989E-2</v>
      </c>
      <c r="JD96" s="86">
        <f t="shared" si="136"/>
        <v>2.0177262268488028E-2</v>
      </c>
      <c r="JE96" s="86">
        <f t="shared" si="136"/>
        <v>2.6630746813053555E-2</v>
      </c>
      <c r="JF96" s="86">
        <f t="shared" si="136"/>
        <v>5.7703838351423328E-2</v>
      </c>
      <c r="JG96" s="86">
        <f t="shared" si="136"/>
        <v>4.7367824537476996E-2</v>
      </c>
      <c r="JH96" s="86">
        <f t="shared" si="136"/>
        <v>3.7435942367545882E-2</v>
      </c>
      <c r="JI96" s="86">
        <f t="shared" si="136"/>
        <v>2.1801410745164826E-2</v>
      </c>
      <c r="JJ96" s="86">
        <f t="shared" si="136"/>
        <v>2.9727663004333285E-2</v>
      </c>
      <c r="JK96" s="86">
        <f t="shared" si="136"/>
        <v>3.5525843875447494E-2</v>
      </c>
      <c r="JL96" s="86">
        <f t="shared" si="136"/>
        <v>4.61626478414996E-2</v>
      </c>
      <c r="JM96" s="86">
        <f t="shared" si="136"/>
        <v>1.5755397176826183E-2</v>
      </c>
    </row>
    <row r="97" spans="2:273" x14ac:dyDescent="0.25">
      <c r="B97" s="2">
        <v>70</v>
      </c>
      <c r="C97" s="37">
        <v>66.081999999999994</v>
      </c>
      <c r="D97" s="37">
        <v>66.311000000000007</v>
      </c>
      <c r="E97" s="37">
        <v>68.278999999999996</v>
      </c>
      <c r="F97" s="37">
        <v>70.081999999999994</v>
      </c>
      <c r="G97" s="37">
        <v>71.114999999999995</v>
      </c>
      <c r="H97" s="37">
        <v>67.525000000000006</v>
      </c>
      <c r="I97" s="37">
        <v>69.311000000000007</v>
      </c>
      <c r="J97" s="37">
        <v>72.623000000000005</v>
      </c>
      <c r="K97" s="37">
        <v>68.533000000000001</v>
      </c>
      <c r="L97" s="37">
        <v>69.55</v>
      </c>
      <c r="M97" s="37">
        <v>64.117000000000004</v>
      </c>
      <c r="N97" s="37">
        <v>63.017000000000003</v>
      </c>
      <c r="O97" s="37">
        <v>62.45</v>
      </c>
      <c r="P97" s="37">
        <v>66.466999999999999</v>
      </c>
      <c r="Q97" s="37">
        <v>59.59</v>
      </c>
      <c r="S97" s="4">
        <f t="shared" si="137"/>
        <v>74.732045351528015</v>
      </c>
      <c r="T97" s="4">
        <f t="shared" si="137"/>
        <v>70.054002998816713</v>
      </c>
      <c r="U97" s="4">
        <f t="shared" si="137"/>
        <v>73.591759337431739</v>
      </c>
      <c r="V97" s="4">
        <f t="shared" si="137"/>
        <v>74.017010279265349</v>
      </c>
      <c r="W97" s="4">
        <f t="shared" si="137"/>
        <v>72.498195342417489</v>
      </c>
      <c r="X97" s="4">
        <f t="shared" si="137"/>
        <v>71.310082354627326</v>
      </c>
      <c r="Y97" s="4">
        <f t="shared" si="137"/>
        <v>70.033743220575687</v>
      </c>
      <c r="Z97" s="4">
        <f t="shared" si="137"/>
        <v>73.083714864954061</v>
      </c>
      <c r="AA97" s="4">
        <f t="shared" si="137"/>
        <v>71.615719423425929</v>
      </c>
      <c r="AB97" s="4">
        <f t="shared" si="137"/>
        <v>70.44123362064984</v>
      </c>
      <c r="AC97" s="4">
        <f t="shared" si="137"/>
        <v>66.557513356087753</v>
      </c>
      <c r="AD97" s="4">
        <f t="shared" si="137"/>
        <v>65.867031869912651</v>
      </c>
      <c r="AE97" s="4">
        <f t="shared" si="137"/>
        <v>65.53991566445778</v>
      </c>
      <c r="AF97" s="4">
        <f t="shared" si="137"/>
        <v>68.907310920827058</v>
      </c>
      <c r="AG97" s="4">
        <f t="shared" si="137"/>
        <v>60.995722399794012</v>
      </c>
      <c r="AI97" s="4">
        <f t="shared" si="138"/>
        <v>-8.6500453515280213</v>
      </c>
      <c r="AJ97" s="4">
        <f t="shared" si="138"/>
        <v>-3.7430029988167064</v>
      </c>
      <c r="AK97" s="4">
        <f t="shared" si="138"/>
        <v>-5.3127593374317428</v>
      </c>
      <c r="AL97" s="4">
        <f t="shared" si="138"/>
        <v>-3.9350102792653558</v>
      </c>
      <c r="AM97" s="4">
        <f t="shared" si="138"/>
        <v>-1.3831953424174941</v>
      </c>
      <c r="AN97" s="4">
        <f t="shared" si="138"/>
        <v>-3.7850823546273205</v>
      </c>
      <c r="AO97" s="4">
        <f t="shared" si="138"/>
        <v>-0.72274322057567986</v>
      </c>
      <c r="AP97" s="4">
        <f t="shared" si="138"/>
        <v>-0.46071486495405622</v>
      </c>
      <c r="AQ97" s="4">
        <f t="shared" si="138"/>
        <v>-3.0827194234259281</v>
      </c>
      <c r="AR97" s="4">
        <f t="shared" si="138"/>
        <v>-0.89123362064984235</v>
      </c>
      <c r="AS97" s="4">
        <f t="shared" si="138"/>
        <v>-2.4405133560877488</v>
      </c>
      <c r="AT97" s="4">
        <f t="shared" si="138"/>
        <v>-2.8500318699126481</v>
      </c>
      <c r="AU97" s="4">
        <f t="shared" si="138"/>
        <v>-3.0899156644577772</v>
      </c>
      <c r="AV97" s="4">
        <f t="shared" si="138"/>
        <v>-2.4403109208270592</v>
      </c>
      <c r="AW97" s="4">
        <f t="shared" si="138"/>
        <v>-1.4057223997940085</v>
      </c>
      <c r="AY97" s="2">
        <f t="shared" si="130"/>
        <v>50.759823963179748</v>
      </c>
      <c r="AZ97" s="2">
        <f t="shared" si="130"/>
        <v>51.595133629974107</v>
      </c>
      <c r="BA97" s="2">
        <f t="shared" si="130"/>
        <v>53.195720627277993</v>
      </c>
      <c r="BB97" s="2">
        <f t="shared" si="130"/>
        <v>54.97018560072555</v>
      </c>
      <c r="BC97" s="2">
        <f t="shared" si="130"/>
        <v>57.028190225270038</v>
      </c>
      <c r="BD97" s="2">
        <f t="shared" si="130"/>
        <v>56.922151200865152</v>
      </c>
      <c r="BE97" s="2">
        <f t="shared" si="130"/>
        <v>58.189430010565793</v>
      </c>
      <c r="BF97" s="2">
        <f t="shared" si="130"/>
        <v>61.125795081791729</v>
      </c>
      <c r="BG97" s="2">
        <f t="shared" si="130"/>
        <v>57.931699806266224</v>
      </c>
      <c r="BH97" s="2">
        <f t="shared" si="130"/>
        <v>57.877417151050828</v>
      </c>
      <c r="BI97" s="2">
        <f t="shared" si="130"/>
        <v>55.294625949277552</v>
      </c>
      <c r="BJ97" s="2">
        <f t="shared" si="130"/>
        <v>54.818639418726988</v>
      </c>
      <c r="BK97" s="2">
        <f t="shared" si="130"/>
        <v>53.253609578465159</v>
      </c>
      <c r="BL97" s="2">
        <f t="shared" si="130"/>
        <v>54.808231395830774</v>
      </c>
      <c r="BM97" s="2">
        <f t="shared" si="130"/>
        <v>55.900382634701309</v>
      </c>
      <c r="BO97" s="2" t="str">
        <f t="shared" si="100"/>
        <v/>
      </c>
      <c r="BP97" s="2" t="str">
        <f t="shared" si="101"/>
        <v/>
      </c>
      <c r="BQ97" s="2" t="str">
        <f t="shared" si="102"/>
        <v/>
      </c>
      <c r="BR97" s="2" t="str">
        <f t="shared" si="103"/>
        <v/>
      </c>
      <c r="BS97" s="2" t="str">
        <f t="shared" si="104"/>
        <v/>
      </c>
      <c r="BT97" s="2" t="str">
        <f t="shared" si="105"/>
        <v/>
      </c>
      <c r="BU97" s="2" t="str">
        <f t="shared" si="106"/>
        <v/>
      </c>
      <c r="BV97" s="2" t="str">
        <f t="shared" si="107"/>
        <v/>
      </c>
      <c r="BW97" s="2" t="str">
        <f t="shared" si="108"/>
        <v/>
      </c>
      <c r="BX97" s="2" t="str">
        <f t="shared" si="109"/>
        <v/>
      </c>
      <c r="BY97" s="2" t="str">
        <f t="shared" si="110"/>
        <v/>
      </c>
      <c r="BZ97" s="2" t="str">
        <f t="shared" si="111"/>
        <v/>
      </c>
      <c r="CA97" s="2" t="str">
        <f t="shared" si="112"/>
        <v/>
      </c>
      <c r="CB97" s="2" t="str">
        <f t="shared" si="113"/>
        <v/>
      </c>
      <c r="CC97" s="2" t="str">
        <f t="shared" si="114"/>
        <v/>
      </c>
      <c r="CE97" s="2" t="str">
        <f t="shared" si="131"/>
        <v/>
      </c>
      <c r="CF97" s="2" t="str">
        <f t="shared" si="131"/>
        <v/>
      </c>
      <c r="CG97" s="2" t="str">
        <f t="shared" si="131"/>
        <v/>
      </c>
      <c r="CH97" s="2" t="str">
        <f t="shared" si="131"/>
        <v/>
      </c>
      <c r="CI97" s="2" t="str">
        <f t="shared" si="131"/>
        <v/>
      </c>
      <c r="CJ97" s="2" t="str">
        <f t="shared" si="131"/>
        <v/>
      </c>
      <c r="CK97" s="2" t="str">
        <f t="shared" si="131"/>
        <v/>
      </c>
      <c r="CL97" s="2" t="str">
        <f t="shared" si="131"/>
        <v/>
      </c>
      <c r="CM97" s="2" t="str">
        <f t="shared" si="131"/>
        <v/>
      </c>
      <c r="CN97" s="2" t="str">
        <f t="shared" si="131"/>
        <v/>
      </c>
      <c r="CO97" s="2" t="str">
        <f t="shared" si="131"/>
        <v/>
      </c>
      <c r="CP97" s="2" t="str">
        <f t="shared" si="131"/>
        <v/>
      </c>
      <c r="CQ97" s="2" t="str">
        <f t="shared" si="131"/>
        <v/>
      </c>
      <c r="CR97" s="2" t="str">
        <f t="shared" si="131"/>
        <v/>
      </c>
      <c r="CS97" s="2" t="str">
        <f t="shared" si="131"/>
        <v/>
      </c>
      <c r="CU97" s="2" t="str">
        <f t="shared" si="115"/>
        <v/>
      </c>
      <c r="CV97" s="2" t="str">
        <f t="shared" si="116"/>
        <v/>
      </c>
      <c r="CW97" s="2" t="str">
        <f t="shared" si="117"/>
        <v/>
      </c>
      <c r="CX97" s="2" t="str">
        <f t="shared" si="118"/>
        <v/>
      </c>
      <c r="CY97" s="2" t="str">
        <f t="shared" si="119"/>
        <v/>
      </c>
      <c r="CZ97" s="2" t="str">
        <f t="shared" si="120"/>
        <v/>
      </c>
      <c r="DA97" s="2" t="str">
        <f t="shared" si="121"/>
        <v/>
      </c>
      <c r="DB97" s="2" t="str">
        <f t="shared" si="122"/>
        <v/>
      </c>
      <c r="DC97" s="2" t="str">
        <f t="shared" si="123"/>
        <v/>
      </c>
      <c r="DD97" s="2" t="str">
        <f t="shared" si="124"/>
        <v/>
      </c>
      <c r="DE97" s="2" t="str">
        <f t="shared" si="125"/>
        <v/>
      </c>
      <c r="DF97" s="2" t="str">
        <f t="shared" si="126"/>
        <v/>
      </c>
      <c r="DG97" s="2" t="str">
        <f t="shared" si="127"/>
        <v/>
      </c>
      <c r="DH97" s="2" t="str">
        <f t="shared" si="128"/>
        <v/>
      </c>
      <c r="DI97" s="2" t="str">
        <f t="shared" si="129"/>
        <v/>
      </c>
      <c r="DK97" s="2">
        <f t="shared" si="139"/>
        <v>68.457255949004647</v>
      </c>
      <c r="DL97" s="2">
        <f t="shared" si="139"/>
        <v>69.722611627906986</v>
      </c>
      <c r="DM97" s="2">
        <f t="shared" si="139"/>
        <v>72.372430383569906</v>
      </c>
      <c r="DN97" s="2">
        <f t="shared" si="139"/>
        <v>77.000438675958193</v>
      </c>
      <c r="DO97" s="2">
        <f t="shared" si="139"/>
        <v>76.216260948353963</v>
      </c>
      <c r="DP97" s="2">
        <f t="shared" si="139"/>
        <v>74.870173519163785</v>
      </c>
      <c r="DQ97" s="2">
        <f t="shared" si="139"/>
        <v>75.92328675958187</v>
      </c>
      <c r="DR97" s="2">
        <f t="shared" si="139"/>
        <v>78.714924202626648</v>
      </c>
      <c r="DS97" s="2">
        <f t="shared" si="139"/>
        <v>76.736289637815958</v>
      </c>
      <c r="DT97" s="2">
        <f t="shared" si="139"/>
        <v>72.472562369337979</v>
      </c>
      <c r="DU97" s="2">
        <f t="shared" si="139"/>
        <v>71.129282051282075</v>
      </c>
      <c r="DV97" s="2">
        <f t="shared" si="139"/>
        <v>70.566177327935222</v>
      </c>
      <c r="DW97" s="2">
        <f t="shared" si="139"/>
        <v>72.169093339587249</v>
      </c>
      <c r="DX97" s="2">
        <f t="shared" si="139"/>
        <v>67.681025974025971</v>
      </c>
      <c r="DY97" s="2">
        <f t="shared" si="139"/>
        <v>64.658271128271139</v>
      </c>
      <c r="EA97" s="2">
        <f t="shared" si="99"/>
        <v>49.437549365068818</v>
      </c>
      <c r="EB97" s="2">
        <f t="shared" si="99"/>
        <v>49.97436139056019</v>
      </c>
      <c r="EC97" s="2">
        <f t="shared" si="99"/>
        <v>51.441551022793689</v>
      </c>
      <c r="ED97" s="2">
        <f t="shared" si="99"/>
        <v>52.894171396112114</v>
      </c>
      <c r="EE97" s="2">
        <f t="shared" si="99"/>
        <v>55.308531921319869</v>
      </c>
      <c r="EF97" s="2">
        <f t="shared" si="99"/>
        <v>55.249836477042827</v>
      </c>
      <c r="EG97" s="2">
        <f t="shared" si="99"/>
        <v>56.425854199232617</v>
      </c>
      <c r="EH97" s="2">
        <f t="shared" si="99"/>
        <v>59.232660899452398</v>
      </c>
      <c r="EI97" s="2">
        <f t="shared" si="99"/>
        <v>55.954807332323576</v>
      </c>
      <c r="EJ97" s="2">
        <f t="shared" si="99"/>
        <v>56.393610810810813</v>
      </c>
      <c r="EK97" s="2">
        <f t="shared" si="99"/>
        <v>53.565391374422283</v>
      </c>
      <c r="EL97" s="2">
        <f t="shared" si="99"/>
        <v>53.083790118062851</v>
      </c>
      <c r="EM97" s="2">
        <f t="shared" si="140"/>
        <v>51.243703851072908</v>
      </c>
      <c r="EN97" s="2">
        <f t="shared" si="140"/>
        <v>53.637619520993582</v>
      </c>
      <c r="EO97" s="2">
        <f t="shared" si="140"/>
        <v>54.897841694181942</v>
      </c>
      <c r="EQ97" s="2">
        <f t="shared" si="141"/>
        <v>48.793610787313611</v>
      </c>
      <c r="ER97" s="2">
        <f t="shared" si="141"/>
        <v>49.485589787434378</v>
      </c>
      <c r="ES97" s="2">
        <f t="shared" si="141"/>
        <v>51.181733477355444</v>
      </c>
      <c r="ET97" s="2">
        <f t="shared" si="141"/>
        <v>52.597201036297953</v>
      </c>
      <c r="EU97" s="2">
        <f t="shared" si="141"/>
        <v>55.432494800468362</v>
      </c>
      <c r="EV97" s="2">
        <f t="shared" si="141"/>
        <v>55.249836477042827</v>
      </c>
      <c r="EW97" s="2">
        <f t="shared" si="141"/>
        <v>56.479244652040094</v>
      </c>
      <c r="EX97" s="2">
        <f t="shared" si="141"/>
        <v>58.842914140840548</v>
      </c>
      <c r="EY97" s="2">
        <f t="shared" si="141"/>
        <v>55.856159172139186</v>
      </c>
      <c r="EZ97" s="2">
        <f t="shared" si="141"/>
        <v>56.147441148358034</v>
      </c>
      <c r="FA97" s="2">
        <f t="shared" si="141"/>
        <v>53.260965986945578</v>
      </c>
      <c r="FB97" s="2">
        <f t="shared" si="141"/>
        <v>53.083790118062851</v>
      </c>
      <c r="FC97" s="2">
        <f t="shared" si="141"/>
        <v>51.316706381968871</v>
      </c>
      <c r="FD97" s="2">
        <f t="shared" si="141"/>
        <v>52.85679582815461</v>
      </c>
      <c r="FE97" s="2">
        <f t="shared" si="141"/>
        <v>56.090641527489609</v>
      </c>
      <c r="FG97" s="2">
        <f t="shared" si="142"/>
        <v>0.93042782604397611</v>
      </c>
      <c r="FH97" s="2">
        <f t="shared" si="142"/>
        <v>0.91789714458371974</v>
      </c>
      <c r="FI97" s="2">
        <f t="shared" si="142"/>
        <v>0.91617582702117961</v>
      </c>
      <c r="FJ97" s="2">
        <f t="shared" si="142"/>
        <v>0.91386440894888354</v>
      </c>
      <c r="FK97" s="2">
        <f t="shared" si="142"/>
        <v>0.91775690960928613</v>
      </c>
      <c r="FL97" s="2">
        <f t="shared" si="142"/>
        <v>0.9147662590998209</v>
      </c>
      <c r="FM97" s="2">
        <f t="shared" si="142"/>
        <v>0.90955140532167333</v>
      </c>
      <c r="FN97" s="2">
        <f t="shared" si="142"/>
        <v>0.90280320256564583</v>
      </c>
      <c r="FO97" s="2">
        <f t="shared" si="142"/>
        <v>0.90486599419604741</v>
      </c>
      <c r="FP97" s="2">
        <f t="shared" si="142"/>
        <v>0.90769746273640062</v>
      </c>
      <c r="FQ97" s="2">
        <f t="shared" si="142"/>
        <v>0.90152232029162516</v>
      </c>
      <c r="FR97" s="2">
        <f t="shared" si="142"/>
        <v>0.90076588054951345</v>
      </c>
      <c r="FS97" s="2">
        <f t="shared" si="142"/>
        <v>0.90395272533941406</v>
      </c>
      <c r="FT97" s="2">
        <f t="shared" si="142"/>
        <v>0.9165970139252595</v>
      </c>
      <c r="FU97" s="2">
        <f t="shared" si="142"/>
        <v>0.89736955384309236</v>
      </c>
      <c r="FW97" s="2">
        <f t="shared" si="132"/>
        <v>1.5028404456858498E-3</v>
      </c>
      <c r="FX97" s="2">
        <f t="shared" si="132"/>
        <v>1.2592682217024845E-3</v>
      </c>
      <c r="FY97" s="2">
        <f t="shared" si="132"/>
        <v>1.3241894485637223E-3</v>
      </c>
      <c r="FZ97" s="2">
        <f t="shared" si="132"/>
        <v>1.324629072545496E-3</v>
      </c>
      <c r="GA97" s="2">
        <f t="shared" si="132"/>
        <v>1.1459536614998732E-3</v>
      </c>
      <c r="GB97" s="2">
        <f t="shared" si="132"/>
        <v>1.1792874188677612E-3</v>
      </c>
      <c r="GC97" s="2">
        <f t="shared" si="132"/>
        <v>1.1319704358686399E-3</v>
      </c>
      <c r="GD97" s="2">
        <f t="shared" si="132"/>
        <v>1.230074378960377E-3</v>
      </c>
      <c r="GE97" s="2">
        <f t="shared" si="132"/>
        <v>1.3500943408725123E-3</v>
      </c>
      <c r="GF97" s="2">
        <f t="shared" si="132"/>
        <v>1.3067619597680205E-3</v>
      </c>
      <c r="GG97" s="2">
        <f t="shared" si="132"/>
        <v>1.3685640902094914E-3</v>
      </c>
      <c r="GH97" s="2">
        <f t="shared" si="132"/>
        <v>1.260098830955477E-3</v>
      </c>
      <c r="GI97" s="2">
        <f t="shared" si="132"/>
        <v>1.0834666717065822E-3</v>
      </c>
      <c r="GJ97" s="2">
        <f t="shared" si="132"/>
        <v>8.3265660731726894E-4</v>
      </c>
      <c r="GK97" s="2">
        <f t="shared" si="132"/>
        <v>6.9057103528546765E-4</v>
      </c>
      <c r="GM97" s="86">
        <f t="shared" si="133"/>
        <v>3.6898041682396299E-2</v>
      </c>
      <c r="GN97" s="86">
        <f t="shared" si="133"/>
        <v>1.2444999012944999E-2</v>
      </c>
      <c r="GO97" s="86">
        <f t="shared" si="133"/>
        <v>6.7213388735741448E-3</v>
      </c>
      <c r="GP97" s="86">
        <f t="shared" si="133"/>
        <v>1.7397595539890701E-3</v>
      </c>
      <c r="GQ97" s="86">
        <f t="shared" si="133"/>
        <v>1.630266653927839E-3</v>
      </c>
      <c r="GR97" s="86">
        <f t="shared" si="133"/>
        <v>4.9320255915014913E-4</v>
      </c>
      <c r="GS97" s="86">
        <f t="shared" si="133"/>
        <v>3.2770420795249591E-3</v>
      </c>
      <c r="GT97" s="86">
        <f t="shared" si="133"/>
        <v>1.8208477584120818E-2</v>
      </c>
      <c r="GU97" s="86">
        <f t="shared" si="133"/>
        <v>1.2615663437107483E-2</v>
      </c>
      <c r="GV97" s="86">
        <f t="shared" si="133"/>
        <v>6.8220407979693448E-3</v>
      </c>
      <c r="GW97" s="86">
        <f t="shared" si="133"/>
        <v>2.0128052091332982E-3</v>
      </c>
      <c r="GX97" s="86">
        <f t="shared" si="133"/>
        <v>4.8248332575119906E-3</v>
      </c>
      <c r="GY97" s="86">
        <f t="shared" si="133"/>
        <v>6.5431285243206187E-3</v>
      </c>
      <c r="GZ97" s="86">
        <f t="shared" si="133"/>
        <v>1.0495475981796046E-2</v>
      </c>
      <c r="HA97" s="86">
        <f t="shared" si="133"/>
        <v>2.4447530547131906E-3</v>
      </c>
      <c r="HC97" s="86">
        <f t="shared" si="78"/>
        <v>3.8560182238304132E-2</v>
      </c>
      <c r="HD97" s="86">
        <f t="shared" si="78"/>
        <v>3.1754073126215115E-2</v>
      </c>
      <c r="HE97" s="86">
        <f t="shared" si="78"/>
        <v>3.731750230030121E-2</v>
      </c>
      <c r="HF97" s="86">
        <f t="shared" si="78"/>
        <v>3.6213532715367786E-2</v>
      </c>
      <c r="HG97" s="86">
        <f t="shared" si="92"/>
        <v>3.0049255315542454E-2</v>
      </c>
      <c r="HH97" s="86">
        <f t="shared" si="92"/>
        <v>2.6965239149867426E-2</v>
      </c>
      <c r="HI97" s="86">
        <f t="shared" si="92"/>
        <v>2.2000474625274637E-2</v>
      </c>
      <c r="HJ97" s="86">
        <f t="shared" si="92"/>
        <v>1.9235924032126258E-2</v>
      </c>
      <c r="HK97" s="86">
        <f t="shared" si="92"/>
        <v>2.4992753966874327E-2</v>
      </c>
      <c r="HL97" s="86">
        <f t="shared" si="92"/>
        <v>2.3249938095140726E-2</v>
      </c>
      <c r="HM97" s="86">
        <f t="shared" si="92"/>
        <v>2.0813513117923014E-2</v>
      </c>
      <c r="HN97" s="86">
        <f t="shared" si="92"/>
        <v>1.9566007950104377E-2</v>
      </c>
      <c r="HO97" s="86">
        <f t="shared" si="92"/>
        <v>2.2422633010585433E-2</v>
      </c>
      <c r="HP97" s="86">
        <f t="shared" si="92"/>
        <v>2.7415429489074012E-2</v>
      </c>
      <c r="HQ97" s="86">
        <f t="shared" si="92"/>
        <v>1.1732625302710794E-2</v>
      </c>
      <c r="HS97" s="86">
        <f t="shared" si="134"/>
        <v>1.3614638689993413E-18</v>
      </c>
      <c r="HT97" s="86">
        <f t="shared" si="134"/>
        <v>7.1152865674770272E-22</v>
      </c>
      <c r="HU97" s="86">
        <f t="shared" si="134"/>
        <v>1.0096997820452868E-21</v>
      </c>
      <c r="HV97" s="86">
        <f t="shared" si="134"/>
        <v>3.5433925580627663E-24</v>
      </c>
      <c r="HW97" s="86">
        <f t="shared" si="134"/>
        <v>2.775894378043235E-24</v>
      </c>
      <c r="HX97" s="86">
        <f t="shared" si="134"/>
        <v>1.0133254230372123E-26</v>
      </c>
      <c r="HY97" s="86">
        <f t="shared" si="134"/>
        <v>1.5070398749046757E-26</v>
      </c>
      <c r="HZ97" s="86">
        <f t="shared" si="134"/>
        <v>2.8204355194101379E-27</v>
      </c>
      <c r="IA97" s="86">
        <f t="shared" si="134"/>
        <v>1.702488819359076E-26</v>
      </c>
      <c r="IB97" s="86">
        <f t="shared" si="134"/>
        <v>2.8708396432642715E-25</v>
      </c>
      <c r="IC97" s="86">
        <f t="shared" si="134"/>
        <v>1.3550441636561296E-27</v>
      </c>
      <c r="ID97" s="86">
        <f t="shared" si="134"/>
        <v>1.1499250828769139E-26</v>
      </c>
      <c r="IE97" s="86">
        <f t="shared" si="134"/>
        <v>4.6127007756178921E-25</v>
      </c>
      <c r="IF97" s="86">
        <f t="shared" si="134"/>
        <v>3.8712837281677009E-16</v>
      </c>
      <c r="IG97" s="86">
        <f t="shared" si="134"/>
        <v>5.7375802571636572E-13</v>
      </c>
      <c r="II97" s="86">
        <f t="shared" si="135"/>
        <v>1.0736279976365484E-78</v>
      </c>
      <c r="IJ97" s="86">
        <f t="shared" si="135"/>
        <v>2.5332930173642846E-114</v>
      </c>
      <c r="IK97" s="86">
        <f t="shared" si="135"/>
        <v>2.1373626684181835E-113</v>
      </c>
      <c r="IL97" s="86">
        <f t="shared" si="135"/>
        <v>4.463833215694636E-125</v>
      </c>
      <c r="IM97" s="86">
        <f t="shared" si="135"/>
        <v>2.8545398819086593E-122</v>
      </c>
      <c r="IN97" s="86">
        <f t="shared" si="135"/>
        <v>7.3528575588161809E-135</v>
      </c>
      <c r="IO97" s="86">
        <f t="shared" si="135"/>
        <v>1.092399455486196E-133</v>
      </c>
      <c r="IP97" s="86">
        <f t="shared" si="135"/>
        <v>1.2646137829453087E-136</v>
      </c>
      <c r="IQ97" s="86">
        <f t="shared" si="135"/>
        <v>4.0014365661123308E-133</v>
      </c>
      <c r="IR97" s="86">
        <f t="shared" si="135"/>
        <v>1.9207124988832251E-126</v>
      </c>
      <c r="IS97" s="86">
        <f t="shared" si="135"/>
        <v>1.5380066544486358E-139</v>
      </c>
      <c r="IT97" s="86">
        <f t="shared" si="135"/>
        <v>3.8814831686694091E-134</v>
      </c>
      <c r="IU97" s="86">
        <f t="shared" si="135"/>
        <v>1.6312551970631603E-125</v>
      </c>
      <c r="IV97" s="86">
        <f t="shared" si="135"/>
        <v>4.1205738053810667E-56</v>
      </c>
      <c r="IW97" s="86">
        <f t="shared" si="135"/>
        <v>1.2694355205051211E-39</v>
      </c>
      <c r="IY97" s="86">
        <f t="shared" si="136"/>
        <v>7.5458223920700424E-2</v>
      </c>
      <c r="IZ97" s="86">
        <f t="shared" si="136"/>
        <v>4.4199072139160113E-2</v>
      </c>
      <c r="JA97" s="86">
        <f t="shared" si="136"/>
        <v>4.4038841173875354E-2</v>
      </c>
      <c r="JB97" s="86">
        <f t="shared" si="136"/>
        <v>3.7953292269356856E-2</v>
      </c>
      <c r="JC97" s="86">
        <f t="shared" si="136"/>
        <v>3.1679521969470291E-2</v>
      </c>
      <c r="JD97" s="86">
        <f t="shared" si="136"/>
        <v>2.7458441709017574E-2</v>
      </c>
      <c r="JE97" s="86">
        <f t="shared" si="136"/>
        <v>2.5277516704799597E-2</v>
      </c>
      <c r="JF97" s="86">
        <f t="shared" si="136"/>
        <v>3.7444401616247076E-2</v>
      </c>
      <c r="JG97" s="86">
        <f t="shared" si="136"/>
        <v>3.7608417403981811E-2</v>
      </c>
      <c r="JH97" s="86">
        <f t="shared" si="136"/>
        <v>3.0071978893110071E-2</v>
      </c>
      <c r="JI97" s="86">
        <f t="shared" si="136"/>
        <v>2.2826318327056311E-2</v>
      </c>
      <c r="JJ97" s="86">
        <f t="shared" si="136"/>
        <v>2.4390841207616368E-2</v>
      </c>
      <c r="JK97" s="86">
        <f t="shared" si="136"/>
        <v>2.896576153490605E-2</v>
      </c>
      <c r="JL97" s="86">
        <f t="shared" si="136"/>
        <v>3.7910905470870448E-2</v>
      </c>
      <c r="JM97" s="86">
        <f t="shared" si="136"/>
        <v>1.4177378357997742E-2</v>
      </c>
    </row>
    <row r="98" spans="2:273" x14ac:dyDescent="0.25">
      <c r="B98" s="2">
        <v>71</v>
      </c>
      <c r="C98" s="37">
        <v>70.262</v>
      </c>
      <c r="D98" s="37">
        <v>71.164000000000001</v>
      </c>
      <c r="E98" s="37">
        <v>76.918000000000006</v>
      </c>
      <c r="F98" s="37">
        <v>77.557000000000002</v>
      </c>
      <c r="G98" s="37">
        <v>75.656000000000006</v>
      </c>
      <c r="H98" s="37">
        <v>72.966999999999999</v>
      </c>
      <c r="I98" s="37">
        <v>73.376999999999995</v>
      </c>
      <c r="J98" s="37">
        <v>75.557000000000002</v>
      </c>
      <c r="K98" s="37">
        <v>72.867000000000004</v>
      </c>
      <c r="L98" s="37">
        <v>72.882999999999996</v>
      </c>
      <c r="M98" s="37">
        <v>66.632999999999996</v>
      </c>
      <c r="N98" s="37">
        <v>66.132999999999996</v>
      </c>
      <c r="O98" s="37">
        <v>64.766999999999996</v>
      </c>
      <c r="P98" s="37">
        <v>71.417000000000002</v>
      </c>
      <c r="Q98" s="37">
        <v>61.753999999999998</v>
      </c>
      <c r="S98" s="4">
        <f t="shared" si="137"/>
        <v>76.892215833290408</v>
      </c>
      <c r="T98" s="4">
        <f t="shared" si="137"/>
        <v>75.136544511827481</v>
      </c>
      <c r="U98" s="4">
        <f t="shared" si="137"/>
        <v>79.87019255022912</v>
      </c>
      <c r="V98" s="4">
        <f t="shared" si="137"/>
        <v>80.864756188963696</v>
      </c>
      <c r="W98" s="4">
        <f t="shared" si="137"/>
        <v>78.035655530993182</v>
      </c>
      <c r="X98" s="4">
        <f t="shared" si="137"/>
        <v>77.055318282587905</v>
      </c>
      <c r="Y98" s="4">
        <f t="shared" si="137"/>
        <v>74.528253505286472</v>
      </c>
      <c r="Z98" s="4">
        <f t="shared" si="137"/>
        <v>76.140848716139146</v>
      </c>
      <c r="AA98" s="4">
        <f t="shared" si="137"/>
        <v>76.021925935771748</v>
      </c>
      <c r="AB98" s="4">
        <f t="shared" si="137"/>
        <v>74.695703861799188</v>
      </c>
      <c r="AC98" s="4">
        <f t="shared" si="137"/>
        <v>71.274663736640633</v>
      </c>
      <c r="AD98" s="4">
        <f t="shared" si="137"/>
        <v>70.02153249343246</v>
      </c>
      <c r="AE98" s="4">
        <f t="shared" si="137"/>
        <v>69.603210377606331</v>
      </c>
      <c r="AF98" s="4">
        <f t="shared" si="137"/>
        <v>72.991909815084625</v>
      </c>
      <c r="AG98" s="4">
        <f t="shared" si="137"/>
        <v>63.440643071064613</v>
      </c>
      <c r="AI98" s="4">
        <f t="shared" si="138"/>
        <v>-6.6302158332904071</v>
      </c>
      <c r="AJ98" s="4">
        <f t="shared" si="138"/>
        <v>-3.9725445118274791</v>
      </c>
      <c r="AK98" s="4">
        <f t="shared" si="138"/>
        <v>-2.952192550229114</v>
      </c>
      <c r="AL98" s="4">
        <f t="shared" si="138"/>
        <v>-3.3077561889636939</v>
      </c>
      <c r="AM98" s="4">
        <f t="shared" si="138"/>
        <v>-2.3796555309931762</v>
      </c>
      <c r="AN98" s="4">
        <f t="shared" si="138"/>
        <v>-4.0883182825879061</v>
      </c>
      <c r="AO98" s="4">
        <f t="shared" si="138"/>
        <v>-1.1512535052864763</v>
      </c>
      <c r="AP98" s="4">
        <f t="shared" si="138"/>
        <v>-0.58384871613914413</v>
      </c>
      <c r="AQ98" s="4">
        <f t="shared" si="138"/>
        <v>-3.1549259357717432</v>
      </c>
      <c r="AR98" s="4">
        <f t="shared" si="138"/>
        <v>-1.8127038617991929</v>
      </c>
      <c r="AS98" s="4">
        <f t="shared" si="138"/>
        <v>-4.6416637366406377</v>
      </c>
      <c r="AT98" s="4">
        <f t="shared" si="138"/>
        <v>-3.8885324934324643</v>
      </c>
      <c r="AU98" s="4">
        <f t="shared" si="138"/>
        <v>-4.836210377606335</v>
      </c>
      <c r="AV98" s="4">
        <f t="shared" si="138"/>
        <v>-1.5749098150846237</v>
      </c>
      <c r="AW98" s="4">
        <f t="shared" si="138"/>
        <v>-1.6866430710646156</v>
      </c>
      <c r="AY98" s="2">
        <f t="shared" si="130"/>
        <v>50.499243903644192</v>
      </c>
      <c r="AZ98" s="2">
        <f t="shared" si="130"/>
        <v>51.314737880992652</v>
      </c>
      <c r="BA98" s="2">
        <f t="shared" si="130"/>
        <v>52.896419511470498</v>
      </c>
      <c r="BB98" s="2">
        <f t="shared" si="130"/>
        <v>54.678300331096352</v>
      </c>
      <c r="BC98" s="2">
        <f t="shared" si="130"/>
        <v>56.770176336602042</v>
      </c>
      <c r="BD98" s="2">
        <f t="shared" si="130"/>
        <v>56.661635612610482</v>
      </c>
      <c r="BE98" s="2">
        <f t="shared" si="130"/>
        <v>57.92970697591111</v>
      </c>
      <c r="BF98" s="2">
        <f t="shared" si="130"/>
        <v>60.811045884920219</v>
      </c>
      <c r="BG98" s="2">
        <f t="shared" si="130"/>
        <v>57.628542864158284</v>
      </c>
      <c r="BH98" s="2">
        <f t="shared" si="130"/>
        <v>57.599711892458103</v>
      </c>
      <c r="BI98" s="2">
        <f t="shared" si="130"/>
        <v>55.006067338835379</v>
      </c>
      <c r="BJ98" s="2">
        <f t="shared" si="130"/>
        <v>54.539795779742022</v>
      </c>
      <c r="BK98" s="2">
        <f t="shared" si="130"/>
        <v>52.965016787397737</v>
      </c>
      <c r="BL98" s="2">
        <f t="shared" si="130"/>
        <v>54.549882072556457</v>
      </c>
      <c r="BM98" s="2">
        <f t="shared" si="130"/>
        <v>55.709510344346953</v>
      </c>
      <c r="BO98" s="2" t="str">
        <f t="shared" si="100"/>
        <v/>
      </c>
      <c r="BP98" s="2" t="str">
        <f t="shared" si="101"/>
        <v/>
      </c>
      <c r="BQ98" s="2" t="str">
        <f t="shared" si="102"/>
        <v/>
      </c>
      <c r="BR98" s="2" t="str">
        <f t="shared" si="103"/>
        <v/>
      </c>
      <c r="BS98" s="2" t="str">
        <f t="shared" si="104"/>
        <v/>
      </c>
      <c r="BT98" s="2" t="str">
        <f t="shared" si="105"/>
        <v/>
      </c>
      <c r="BU98" s="2" t="str">
        <f t="shared" si="106"/>
        <v/>
      </c>
      <c r="BV98" s="2" t="str">
        <f t="shared" si="107"/>
        <v/>
      </c>
      <c r="BW98" s="2" t="str">
        <f t="shared" si="108"/>
        <v/>
      </c>
      <c r="BX98" s="2" t="str">
        <f t="shared" si="109"/>
        <v/>
      </c>
      <c r="BY98" s="2" t="str">
        <f t="shared" si="110"/>
        <v/>
      </c>
      <c r="BZ98" s="2" t="str">
        <f t="shared" si="111"/>
        <v/>
      </c>
      <c r="CA98" s="2" t="str">
        <f t="shared" si="112"/>
        <v/>
      </c>
      <c r="CB98" s="2" t="str">
        <f t="shared" si="113"/>
        <v/>
      </c>
      <c r="CC98" s="2" t="str">
        <f t="shared" si="114"/>
        <v/>
      </c>
      <c r="CE98" s="2" t="str">
        <f t="shared" si="131"/>
        <v/>
      </c>
      <c r="CF98" s="2" t="str">
        <f t="shared" si="131"/>
        <v/>
      </c>
      <c r="CG98" s="2" t="str">
        <f t="shared" si="131"/>
        <v/>
      </c>
      <c r="CH98" s="2" t="str">
        <f t="shared" si="131"/>
        <v/>
      </c>
      <c r="CI98" s="2" t="str">
        <f t="shared" si="131"/>
        <v/>
      </c>
      <c r="CJ98" s="2" t="str">
        <f t="shared" si="131"/>
        <v/>
      </c>
      <c r="CK98" s="2" t="str">
        <f t="shared" si="131"/>
        <v/>
      </c>
      <c r="CL98" s="2" t="str">
        <f t="shared" si="131"/>
        <v/>
      </c>
      <c r="CM98" s="2" t="str">
        <f t="shared" si="131"/>
        <v/>
      </c>
      <c r="CN98" s="2" t="str">
        <f t="shared" si="131"/>
        <v/>
      </c>
      <c r="CO98" s="2" t="str">
        <f t="shared" si="131"/>
        <v/>
      </c>
      <c r="CP98" s="2" t="str">
        <f t="shared" si="131"/>
        <v/>
      </c>
      <c r="CQ98" s="2" t="str">
        <f t="shared" si="131"/>
        <v/>
      </c>
      <c r="CR98" s="2" t="str">
        <f t="shared" si="131"/>
        <v/>
      </c>
      <c r="CS98" s="2" t="str">
        <f t="shared" si="131"/>
        <v/>
      </c>
      <c r="CU98" s="2" t="str">
        <f t="shared" si="115"/>
        <v/>
      </c>
      <c r="CV98" s="2" t="str">
        <f t="shared" si="116"/>
        <v/>
      </c>
      <c r="CW98" s="2" t="str">
        <f t="shared" si="117"/>
        <v/>
      </c>
      <c r="CX98" s="2" t="str">
        <f t="shared" si="118"/>
        <v/>
      </c>
      <c r="CY98" s="2" t="str">
        <f t="shared" si="119"/>
        <v/>
      </c>
      <c r="CZ98" s="2" t="str">
        <f t="shared" si="120"/>
        <v/>
      </c>
      <c r="DA98" s="2" t="str">
        <f t="shared" si="121"/>
        <v/>
      </c>
      <c r="DB98" s="2" t="str">
        <f t="shared" si="122"/>
        <v/>
      </c>
      <c r="DC98" s="2" t="str">
        <f t="shared" si="123"/>
        <v/>
      </c>
      <c r="DD98" s="2" t="str">
        <f t="shared" si="124"/>
        <v/>
      </c>
      <c r="DE98" s="2" t="str">
        <f t="shared" si="125"/>
        <v/>
      </c>
      <c r="DF98" s="2" t="str">
        <f t="shared" si="126"/>
        <v/>
      </c>
      <c r="DG98" s="2" t="str">
        <f t="shared" si="127"/>
        <v/>
      </c>
      <c r="DH98" s="2" t="str">
        <f t="shared" si="128"/>
        <v/>
      </c>
      <c r="DI98" s="2" t="str">
        <f t="shared" si="129"/>
        <v/>
      </c>
      <c r="DK98" s="2">
        <f t="shared" si="139"/>
        <v>68.724056694487189</v>
      </c>
      <c r="DL98" s="2">
        <f t="shared" si="139"/>
        <v>69.957486469344616</v>
      </c>
      <c r="DM98" s="2">
        <f t="shared" si="139"/>
        <v>72.626464059196593</v>
      </c>
      <c r="DN98" s="2">
        <f t="shared" si="139"/>
        <v>77.317827874564472</v>
      </c>
      <c r="DO98" s="2">
        <f t="shared" si="139"/>
        <v>76.455475687103586</v>
      </c>
      <c r="DP98" s="2">
        <f t="shared" si="139"/>
        <v>75.090937979094107</v>
      </c>
      <c r="DQ98" s="2">
        <f t="shared" si="139"/>
        <v>76.133612717770021</v>
      </c>
      <c r="DR98" s="2">
        <f t="shared" si="139"/>
        <v>78.937464634146352</v>
      </c>
      <c r="DS98" s="2">
        <f t="shared" si="139"/>
        <v>76.988732574679943</v>
      </c>
      <c r="DT98" s="2">
        <f t="shared" si="139"/>
        <v>72.640462717770035</v>
      </c>
      <c r="DU98" s="2">
        <f t="shared" si="139"/>
        <v>71.341128205128229</v>
      </c>
      <c r="DV98" s="2">
        <f t="shared" si="139"/>
        <v>70.801791497975699</v>
      </c>
      <c r="DW98" s="2">
        <f t="shared" si="139"/>
        <v>72.444963414634145</v>
      </c>
      <c r="DX98" s="2">
        <f t="shared" si="139"/>
        <v>67.861806553911208</v>
      </c>
      <c r="DY98" s="2">
        <f t="shared" si="139"/>
        <v>64.821364435864439</v>
      </c>
      <c r="EA98" s="2">
        <f t="shared" si="99"/>
        <v>49.257497440329772</v>
      </c>
      <c r="EB98" s="2">
        <f t="shared" si="99"/>
        <v>49.794641081208319</v>
      </c>
      <c r="EC98" s="2">
        <f t="shared" si="99"/>
        <v>51.25048065458796</v>
      </c>
      <c r="ED98" s="2">
        <f t="shared" si="99"/>
        <v>52.732641454178257</v>
      </c>
      <c r="EE98" s="2">
        <f t="shared" si="99"/>
        <v>55.16116929059536</v>
      </c>
      <c r="EF98" s="2">
        <f t="shared" si="99"/>
        <v>55.09556872134219</v>
      </c>
      <c r="EG98" s="2">
        <f t="shared" si="99"/>
        <v>56.278666825580906</v>
      </c>
      <c r="EH98" s="2">
        <f t="shared" si="99"/>
        <v>59.031808342071528</v>
      </c>
      <c r="EI98" s="2">
        <f t="shared" si="99"/>
        <v>55.772342887102404</v>
      </c>
      <c r="EJ98" s="2">
        <f t="shared" si="99"/>
        <v>56.205189669669672</v>
      </c>
      <c r="EK98" s="2">
        <f t="shared" si="99"/>
        <v>53.37920097867876</v>
      </c>
      <c r="EL98" s="2">
        <f t="shared" si="99"/>
        <v>52.905905326420452</v>
      </c>
      <c r="EM98" s="2">
        <f t="shared" si="140"/>
        <v>51.077249877376268</v>
      </c>
      <c r="EN98" s="2">
        <f t="shared" si="140"/>
        <v>53.445935676753024</v>
      </c>
      <c r="EO98" s="2">
        <f t="shared" si="140"/>
        <v>54.758142001593988</v>
      </c>
      <c r="EQ98" s="2">
        <f t="shared" si="141"/>
        <v>48.634953130312297</v>
      </c>
      <c r="ER98" s="2">
        <f t="shared" si="141"/>
        <v>49.31882944118248</v>
      </c>
      <c r="ES98" s="2">
        <f t="shared" si="141"/>
        <v>50.99789456024601</v>
      </c>
      <c r="ET98" s="2">
        <f t="shared" si="141"/>
        <v>52.444177401553432</v>
      </c>
      <c r="EU98" s="2">
        <f t="shared" si="141"/>
        <v>55.281557948036323</v>
      </c>
      <c r="EV98" s="2">
        <f t="shared" si="141"/>
        <v>55.09556872134219</v>
      </c>
      <c r="EW98" s="2">
        <f t="shared" si="141"/>
        <v>56.330574157740116</v>
      </c>
      <c r="EX98" s="2">
        <f t="shared" si="141"/>
        <v>58.652938889148686</v>
      </c>
      <c r="EY98" s="2">
        <f t="shared" si="141"/>
        <v>55.676526906144147</v>
      </c>
      <c r="EZ98" s="2">
        <f t="shared" si="141"/>
        <v>55.966012402994934</v>
      </c>
      <c r="FA98" s="2">
        <f t="shared" si="141"/>
        <v>53.083537523034238</v>
      </c>
      <c r="FB98" s="2">
        <f t="shared" si="141"/>
        <v>52.905905326420452</v>
      </c>
      <c r="FC98" s="2">
        <f t="shared" si="141"/>
        <v>51.148234082549045</v>
      </c>
      <c r="FD98" s="2">
        <f t="shared" si="141"/>
        <v>52.684592110989968</v>
      </c>
      <c r="FE98" s="2">
        <f t="shared" si="141"/>
        <v>55.90263061782148</v>
      </c>
      <c r="FG98" s="2">
        <f t="shared" si="142"/>
        <v>0.93615861197296257</v>
      </c>
      <c r="FH98" s="2">
        <f t="shared" si="142"/>
        <v>0.92457643390840771</v>
      </c>
      <c r="FI98" s="2">
        <f t="shared" si="142"/>
        <v>0.9229834005783667</v>
      </c>
      <c r="FJ98" s="2">
        <f t="shared" si="142"/>
        <v>0.92084348017324846</v>
      </c>
      <c r="FK98" s="2">
        <f t="shared" si="142"/>
        <v>0.92444666838008205</v>
      </c>
      <c r="FL98" s="2">
        <f t="shared" si="142"/>
        <v>0.92167852110752357</v>
      </c>
      <c r="FM98" s="2">
        <f t="shared" si="142"/>
        <v>0.91684813748973115</v>
      </c>
      <c r="FN98" s="2">
        <f t="shared" si="142"/>
        <v>0.91059081618946569</v>
      </c>
      <c r="FO98" s="2">
        <f t="shared" si="142"/>
        <v>0.91250435031545196</v>
      </c>
      <c r="FP98" s="2">
        <f t="shared" si="142"/>
        <v>0.91512980178041392</v>
      </c>
      <c r="FQ98" s="2">
        <f t="shared" si="142"/>
        <v>0.90940226213748998</v>
      </c>
      <c r="FR98" s="2">
        <f t="shared" si="142"/>
        <v>0.90870022095253589</v>
      </c>
      <c r="FS98" s="2">
        <f t="shared" si="142"/>
        <v>0.91165724931308234</v>
      </c>
      <c r="FT98" s="2">
        <f t="shared" si="142"/>
        <v>0.92337324270573251</v>
      </c>
      <c r="FU98" s="2">
        <f t="shared" si="142"/>
        <v>0.90554697519630978</v>
      </c>
      <c r="FW98" s="2">
        <f t="shared" si="132"/>
        <v>1.6475928942828826E-3</v>
      </c>
      <c r="FX98" s="2">
        <f t="shared" si="132"/>
        <v>1.3805924173602943E-3</v>
      </c>
      <c r="FY98" s="2">
        <f t="shared" si="132"/>
        <v>1.4517593877981239E-3</v>
      </c>
      <c r="FZ98" s="2">
        <f t="shared" si="132"/>
        <v>1.4522413027458507E-3</v>
      </c>
      <c r="GA98" s="2">
        <f t="shared" si="132"/>
        <v>1.2563742994577728E-3</v>
      </c>
      <c r="GB98" s="2">
        <f t="shared" si="132"/>
        <v>1.2929158395987514E-3</v>
      </c>
      <c r="GC98" s="2">
        <f t="shared" si="132"/>
        <v>1.2410453664661843E-3</v>
      </c>
      <c r="GD98" s="2">
        <f t="shared" si="132"/>
        <v>1.3485896918010261E-3</v>
      </c>
      <c r="GE98" s="2">
        <f t="shared" si="132"/>
        <v>1.480156210249287E-3</v>
      </c>
      <c r="GF98" s="2">
        <f t="shared" si="132"/>
        <v>1.4326553757885948E-3</v>
      </c>
      <c r="GG98" s="2">
        <f t="shared" si="132"/>
        <v>1.5004025768922649E-3</v>
      </c>
      <c r="GH98" s="2">
        <f t="shared" si="132"/>
        <v>1.3815029409667652E-3</v>
      </c>
      <c r="GI98" s="2">
        <f t="shared" si="132"/>
        <v>1.187873412285262E-3</v>
      </c>
      <c r="GJ98" s="2">
        <f t="shared" si="132"/>
        <v>9.1291647728916115E-4</v>
      </c>
      <c r="GK98" s="2">
        <f t="shared" si="132"/>
        <v>7.5714563821420943E-4</v>
      </c>
      <c r="GM98" s="86">
        <f t="shared" si="133"/>
        <v>1.3970345016821786E-2</v>
      </c>
      <c r="GN98" s="86">
        <f t="shared" si="133"/>
        <v>3.7840113517396612E-3</v>
      </c>
      <c r="GO98" s="86">
        <f t="shared" si="133"/>
        <v>1.826163530884019E-3</v>
      </c>
      <c r="GP98" s="86">
        <f t="shared" si="133"/>
        <v>3.4930982843877668E-4</v>
      </c>
      <c r="GQ98" s="86">
        <f t="shared" si="133"/>
        <v>2.9339098693715156E-4</v>
      </c>
      <c r="GR98" s="86">
        <f t="shared" si="133"/>
        <v>6.9264431224697829E-5</v>
      </c>
      <c r="GS98" s="86">
        <f t="shared" si="133"/>
        <v>6.9392125907665717E-4</v>
      </c>
      <c r="GT98" s="86">
        <f t="shared" si="133"/>
        <v>6.2501028457204438E-3</v>
      </c>
      <c r="GU98" s="86">
        <f t="shared" si="133"/>
        <v>4.4429871983263517E-3</v>
      </c>
      <c r="GV98" s="86">
        <f t="shared" si="133"/>
        <v>1.7034382427463521E-3</v>
      </c>
      <c r="GW98" s="86">
        <f t="shared" si="133"/>
        <v>3.6417574165153646E-4</v>
      </c>
      <c r="GX98" s="86">
        <f t="shared" si="133"/>
        <v>1.0851958473106727E-3</v>
      </c>
      <c r="GY98" s="86">
        <f t="shared" si="133"/>
        <v>1.7050815747786646E-3</v>
      </c>
      <c r="GZ98" s="86">
        <f t="shared" si="133"/>
        <v>3.4305572038845523E-3</v>
      </c>
      <c r="HA98" s="86">
        <f t="shared" si="133"/>
        <v>5.6143967599138142E-4</v>
      </c>
      <c r="HC98" s="86">
        <f t="shared" si="78"/>
        <v>5.2538130014739018E-2</v>
      </c>
      <c r="HD98" s="86">
        <f t="shared" si="78"/>
        <v>4.6131290991505799E-2</v>
      </c>
      <c r="HE98" s="86">
        <f t="shared" si="78"/>
        <v>5.3800124059685463E-2</v>
      </c>
      <c r="HF98" s="86">
        <f t="shared" si="78"/>
        <v>5.3258307766441776E-2</v>
      </c>
      <c r="HG98" s="86">
        <f t="shared" si="92"/>
        <v>4.4112725662136365E-2</v>
      </c>
      <c r="HH98" s="86">
        <f t="shared" si="92"/>
        <v>4.06663450244674E-2</v>
      </c>
      <c r="HI98" s="86">
        <f t="shared" si="92"/>
        <v>3.342188775853825E-2</v>
      </c>
      <c r="HJ98" s="86">
        <f t="shared" si="92"/>
        <v>2.9729003954339053E-2</v>
      </c>
      <c r="HK98" s="86">
        <f t="shared" si="92"/>
        <v>3.8067298459307237E-2</v>
      </c>
      <c r="HL98" s="86">
        <f t="shared" si="92"/>
        <v>3.5114162041457508E-2</v>
      </c>
      <c r="HM98" s="86">
        <f t="shared" si="92"/>
        <v>3.2389916501357148E-2</v>
      </c>
      <c r="HN98" s="86">
        <f t="shared" si="92"/>
        <v>3.013771020340264E-2</v>
      </c>
      <c r="HO98" s="86">
        <f t="shared" si="92"/>
        <v>3.3510104247884996E-2</v>
      </c>
      <c r="HP98" s="86">
        <f t="shared" si="92"/>
        <v>4.0033362838606687E-2</v>
      </c>
      <c r="HQ98" s="86">
        <f t="shared" si="92"/>
        <v>1.9361959522536869E-2</v>
      </c>
      <c r="HS98" s="86">
        <f t="shared" si="134"/>
        <v>6.3716786982065643E-18</v>
      </c>
      <c r="HT98" s="86">
        <f t="shared" si="134"/>
        <v>5.1530759761314144E-21</v>
      </c>
      <c r="HU98" s="86">
        <f t="shared" si="134"/>
        <v>7.3077316486590455E-21</v>
      </c>
      <c r="HV98" s="86">
        <f t="shared" si="134"/>
        <v>3.2026948758085657E-23</v>
      </c>
      <c r="HW98" s="86">
        <f t="shared" si="134"/>
        <v>2.348341430293969E-23</v>
      </c>
      <c r="HX98" s="86">
        <f t="shared" si="134"/>
        <v>1.0837578895827529E-25</v>
      </c>
      <c r="HY98" s="86">
        <f t="shared" si="134"/>
        <v>1.5602441028753211E-25</v>
      </c>
      <c r="HZ98" s="86">
        <f t="shared" si="134"/>
        <v>3.192322743283245E-26</v>
      </c>
      <c r="IA98" s="86">
        <f t="shared" si="134"/>
        <v>1.8606688452958755E-25</v>
      </c>
      <c r="IB98" s="86">
        <f t="shared" si="134"/>
        <v>2.7551736713740963E-24</v>
      </c>
      <c r="IC98" s="86">
        <f t="shared" si="134"/>
        <v>1.6622967397174564E-26</v>
      </c>
      <c r="ID98" s="86">
        <f t="shared" si="134"/>
        <v>1.247524945508956E-25</v>
      </c>
      <c r="IE98" s="86">
        <f t="shared" si="134"/>
        <v>4.0899487249564444E-24</v>
      </c>
      <c r="IF98" s="86">
        <f t="shared" si="134"/>
        <v>1.4776795673898561E-15</v>
      </c>
      <c r="IG98" s="86">
        <f t="shared" si="134"/>
        <v>1.577562945722141E-12</v>
      </c>
      <c r="II98" s="86">
        <f t="shared" si="135"/>
        <v>1.5584736080115454E-76</v>
      </c>
      <c r="IJ98" s="86">
        <f t="shared" si="135"/>
        <v>3.0381081617233839E-111</v>
      </c>
      <c r="IK98" s="86">
        <f t="shared" si="135"/>
        <v>2.5497728147615899E-110</v>
      </c>
      <c r="IL98" s="86">
        <f t="shared" si="135"/>
        <v>1.1178516918996463E-121</v>
      </c>
      <c r="IM98" s="86">
        <f t="shared" si="135"/>
        <v>5.0838936746403946E-119</v>
      </c>
      <c r="IN98" s="86">
        <f t="shared" si="135"/>
        <v>2.9642201643051015E-131</v>
      </c>
      <c r="IO98" s="86">
        <f t="shared" si="135"/>
        <v>3.8961081688683767E-130</v>
      </c>
      <c r="IP98" s="86">
        <f t="shared" si="135"/>
        <v>5.9990096110198512E-133</v>
      </c>
      <c r="IQ98" s="86">
        <f t="shared" si="135"/>
        <v>1.7103514491902335E-129</v>
      </c>
      <c r="IR98" s="86">
        <f t="shared" si="135"/>
        <v>5.1618557530743859E-123</v>
      </c>
      <c r="IS98" s="86">
        <f t="shared" si="135"/>
        <v>1.0068888476003824E-135</v>
      </c>
      <c r="IT98" s="86">
        <f t="shared" si="135"/>
        <v>1.6228469079384877E-130</v>
      </c>
      <c r="IU98" s="86">
        <f t="shared" si="135"/>
        <v>3.3373270332604103E-122</v>
      </c>
      <c r="IV98" s="86">
        <f t="shared" si="135"/>
        <v>1.0392038125316045E-54</v>
      </c>
      <c r="IW98" s="86">
        <f t="shared" si="135"/>
        <v>1.1395256099943343E-38</v>
      </c>
      <c r="IY98" s="86">
        <f t="shared" si="136"/>
        <v>6.6508475031560807E-2</v>
      </c>
      <c r="IZ98" s="86">
        <f t="shared" si="136"/>
        <v>4.9915302343245462E-2</v>
      </c>
      <c r="JA98" s="86">
        <f t="shared" si="136"/>
        <v>5.5626287590569479E-2</v>
      </c>
      <c r="JB98" s="86">
        <f t="shared" si="136"/>
        <v>5.3607617594880551E-2</v>
      </c>
      <c r="JC98" s="86">
        <f t="shared" si="136"/>
        <v>4.440611664907352E-2</v>
      </c>
      <c r="JD98" s="86">
        <f t="shared" si="136"/>
        <v>4.0735609455692101E-2</v>
      </c>
      <c r="JE98" s="86">
        <f t="shared" si="136"/>
        <v>3.4115809017614906E-2</v>
      </c>
      <c r="JF98" s="86">
        <f t="shared" si="136"/>
        <v>3.5979106800059495E-2</v>
      </c>
      <c r="JG98" s="86">
        <f t="shared" si="136"/>
        <v>4.2510285657633588E-2</v>
      </c>
      <c r="JH98" s="86">
        <f t="shared" si="136"/>
        <v>3.6817600284203861E-2</v>
      </c>
      <c r="JI98" s="86">
        <f t="shared" si="136"/>
        <v>3.2754092243008681E-2</v>
      </c>
      <c r="JJ98" s="86">
        <f t="shared" si="136"/>
        <v>3.1222906050713314E-2</v>
      </c>
      <c r="JK98" s="86">
        <f t="shared" si="136"/>
        <v>3.5215185822663662E-2</v>
      </c>
      <c r="JL98" s="86">
        <f t="shared" si="136"/>
        <v>4.3463920042492714E-2</v>
      </c>
      <c r="JM98" s="86">
        <f t="shared" si="136"/>
        <v>1.9923399200105815E-2</v>
      </c>
    </row>
    <row r="99" spans="2:273" x14ac:dyDescent="0.25">
      <c r="B99" s="2">
        <v>72</v>
      </c>
      <c r="C99" s="37">
        <v>77.507999999999996</v>
      </c>
      <c r="D99" s="37">
        <v>80.016000000000005</v>
      </c>
      <c r="E99" s="37">
        <v>86.459000000000003</v>
      </c>
      <c r="F99" s="37">
        <v>87.656000000000006</v>
      </c>
      <c r="G99" s="37">
        <v>81.918000000000006</v>
      </c>
      <c r="H99" s="37">
        <v>80.671999999999997</v>
      </c>
      <c r="I99" s="37">
        <v>77.852000000000004</v>
      </c>
      <c r="J99" s="37">
        <v>79.983999999999995</v>
      </c>
      <c r="K99" s="37">
        <v>79.533000000000001</v>
      </c>
      <c r="L99" s="37">
        <v>78.683000000000007</v>
      </c>
      <c r="M99" s="37">
        <v>73.266999999999996</v>
      </c>
      <c r="N99" s="37">
        <v>72.266999999999996</v>
      </c>
      <c r="O99" s="37">
        <v>71.533000000000001</v>
      </c>
      <c r="P99" s="37">
        <v>76.433000000000007</v>
      </c>
      <c r="Q99" s="37">
        <v>64.442999999999998</v>
      </c>
      <c r="S99" s="4">
        <f t="shared" si="137"/>
        <v>82.274667137404606</v>
      </c>
      <c r="T99" s="4">
        <f t="shared" si="137"/>
        <v>82.590864644330182</v>
      </c>
      <c r="U99" s="4">
        <f t="shared" si="137"/>
        <v>88.277688540212864</v>
      </c>
      <c r="V99" s="4">
        <f t="shared" si="137"/>
        <v>89.689409930268738</v>
      </c>
      <c r="W99" s="4">
        <f t="shared" si="137"/>
        <v>85.269836248995034</v>
      </c>
      <c r="X99" s="4">
        <f t="shared" si="137"/>
        <v>84.606278260004984</v>
      </c>
      <c r="Y99" s="4">
        <f t="shared" si="137"/>
        <v>80.789084284963224</v>
      </c>
      <c r="Z99" s="4">
        <f t="shared" si="137"/>
        <v>81.62525345981291</v>
      </c>
      <c r="AA99" s="4">
        <f t="shared" si="137"/>
        <v>82.629841457723231</v>
      </c>
      <c r="AB99" s="4">
        <f t="shared" si="137"/>
        <v>80.898956217999753</v>
      </c>
      <c r="AC99" s="4">
        <f t="shared" si="137"/>
        <v>77.836348709328291</v>
      </c>
      <c r="AD99" s="4">
        <f t="shared" si="137"/>
        <v>76.051981027696428</v>
      </c>
      <c r="AE99" s="4">
        <f t="shared" si="137"/>
        <v>75.474053154519538</v>
      </c>
      <c r="AF99" s="4">
        <f t="shared" si="137"/>
        <v>78.91190148234314</v>
      </c>
      <c r="AG99" s="4">
        <f t="shared" si="137"/>
        <v>67.11283312678674</v>
      </c>
      <c r="AI99" s="4">
        <f t="shared" si="138"/>
        <v>-4.7666671374046103</v>
      </c>
      <c r="AJ99" s="4">
        <f t="shared" si="138"/>
        <v>-2.5748646443301766</v>
      </c>
      <c r="AK99" s="4">
        <f t="shared" si="138"/>
        <v>-1.818688540212861</v>
      </c>
      <c r="AL99" s="4">
        <f t="shared" si="138"/>
        <v>-2.0334099302687321</v>
      </c>
      <c r="AM99" s="4">
        <f t="shared" si="138"/>
        <v>-3.3518362489950277</v>
      </c>
      <c r="AN99" s="4">
        <f t="shared" si="138"/>
        <v>-3.9342782600049873</v>
      </c>
      <c r="AO99" s="4">
        <f t="shared" si="138"/>
        <v>-2.9370842849632197</v>
      </c>
      <c r="AP99" s="4">
        <f t="shared" si="138"/>
        <v>-1.6412534598129156</v>
      </c>
      <c r="AQ99" s="4">
        <f t="shared" si="138"/>
        <v>-3.0968414577232295</v>
      </c>
      <c r="AR99" s="4">
        <f t="shared" si="138"/>
        <v>-2.2159562179997465</v>
      </c>
      <c r="AS99" s="4">
        <f t="shared" si="138"/>
        <v>-4.5693487093282954</v>
      </c>
      <c r="AT99" s="4">
        <f t="shared" si="138"/>
        <v>-3.784981027696432</v>
      </c>
      <c r="AU99" s="4">
        <f t="shared" si="138"/>
        <v>-3.9410531545195369</v>
      </c>
      <c r="AV99" s="4">
        <f t="shared" si="138"/>
        <v>-2.478901482343133</v>
      </c>
      <c r="AW99" s="4">
        <f t="shared" si="138"/>
        <v>-2.6698331267867417</v>
      </c>
      <c r="AY99" s="2">
        <f t="shared" si="130"/>
        <v>50.242348699566925</v>
      </c>
      <c r="AZ99" s="2">
        <f t="shared" si="130"/>
        <v>51.039139280437688</v>
      </c>
      <c r="BA99" s="2">
        <f t="shared" si="130"/>
        <v>52.602189870239492</v>
      </c>
      <c r="BB99" s="2">
        <f t="shared" si="130"/>
        <v>54.392774603584805</v>
      </c>
      <c r="BC99" s="2">
        <f t="shared" si="130"/>
        <v>56.517896706670385</v>
      </c>
      <c r="BD99" s="2">
        <f t="shared" si="130"/>
        <v>56.406456544440275</v>
      </c>
      <c r="BE99" s="2">
        <f t="shared" si="130"/>
        <v>57.675665465825347</v>
      </c>
      <c r="BF99" s="2">
        <f t="shared" si="130"/>
        <v>60.501230381102779</v>
      </c>
      <c r="BG99" s="2">
        <f t="shared" si="130"/>
        <v>57.330839941012854</v>
      </c>
      <c r="BH99" s="2">
        <f t="shared" si="130"/>
        <v>57.325894754919652</v>
      </c>
      <c r="BI99" s="2">
        <f t="shared" si="130"/>
        <v>54.721741425358346</v>
      </c>
      <c r="BJ99" s="2">
        <f t="shared" si="130"/>
        <v>54.264923445454848</v>
      </c>
      <c r="BK99" s="2">
        <f t="shared" si="130"/>
        <v>52.681876826906979</v>
      </c>
      <c r="BL99" s="2">
        <f t="shared" si="130"/>
        <v>54.293999047917644</v>
      </c>
      <c r="BM99" s="2">
        <f t="shared" si="130"/>
        <v>55.519786844438116</v>
      </c>
      <c r="BO99" s="2" t="str">
        <f t="shared" si="100"/>
        <v/>
      </c>
      <c r="BP99" s="2" t="str">
        <f t="shared" si="101"/>
        <v/>
      </c>
      <c r="BQ99" s="2" t="str">
        <f t="shared" si="102"/>
        <v/>
      </c>
      <c r="BR99" s="2" t="str">
        <f t="shared" si="103"/>
        <v/>
      </c>
      <c r="BS99" s="2" t="str">
        <f t="shared" si="104"/>
        <v/>
      </c>
      <c r="BT99" s="2" t="str">
        <f t="shared" si="105"/>
        <v/>
      </c>
      <c r="BU99" s="2" t="str">
        <f t="shared" si="106"/>
        <v/>
      </c>
      <c r="BV99" s="2" t="str">
        <f t="shared" si="107"/>
        <v/>
      </c>
      <c r="BW99" s="2" t="str">
        <f t="shared" si="108"/>
        <v/>
      </c>
      <c r="BX99" s="2" t="str">
        <f t="shared" si="109"/>
        <v/>
      </c>
      <c r="BY99" s="2" t="str">
        <f t="shared" si="110"/>
        <v/>
      </c>
      <c r="BZ99" s="2" t="str">
        <f t="shared" si="111"/>
        <v/>
      </c>
      <c r="CA99" s="2" t="str">
        <f t="shared" si="112"/>
        <v/>
      </c>
      <c r="CB99" s="2" t="str">
        <f t="shared" si="113"/>
        <v/>
      </c>
      <c r="CC99" s="2" t="str">
        <f t="shared" si="114"/>
        <v/>
      </c>
      <c r="CE99" s="2" t="str">
        <f t="shared" si="131"/>
        <v/>
      </c>
      <c r="CF99" s="2" t="str">
        <f t="shared" si="131"/>
        <v/>
      </c>
      <c r="CG99" s="2" t="str">
        <f t="shared" si="131"/>
        <v/>
      </c>
      <c r="CH99" s="2" t="str">
        <f t="shared" si="131"/>
        <v/>
      </c>
      <c r="CI99" s="2" t="str">
        <f t="shared" si="131"/>
        <v/>
      </c>
      <c r="CJ99" s="2" t="str">
        <f t="shared" si="131"/>
        <v/>
      </c>
      <c r="CK99" s="2" t="str">
        <f t="shared" si="131"/>
        <v/>
      </c>
      <c r="CL99" s="2" t="str">
        <f t="shared" si="131"/>
        <v/>
      </c>
      <c r="CM99" s="2" t="str">
        <f t="shared" si="131"/>
        <v/>
      </c>
      <c r="CN99" s="2" t="str">
        <f t="shared" si="131"/>
        <v/>
      </c>
      <c r="CO99" s="2" t="str">
        <f t="shared" si="131"/>
        <v/>
      </c>
      <c r="CP99" s="2" t="str">
        <f t="shared" si="131"/>
        <v/>
      </c>
      <c r="CQ99" s="2" t="str">
        <f t="shared" si="131"/>
        <v/>
      </c>
      <c r="CR99" s="2" t="str">
        <f t="shared" si="131"/>
        <v/>
      </c>
      <c r="CS99" s="2" t="str">
        <f t="shared" si="131"/>
        <v/>
      </c>
      <c r="CU99" s="2" t="str">
        <f t="shared" si="115"/>
        <v/>
      </c>
      <c r="CV99" s="2" t="str">
        <f t="shared" si="116"/>
        <v/>
      </c>
      <c r="CW99" s="2" t="str">
        <f t="shared" si="117"/>
        <v/>
      </c>
      <c r="CX99" s="2" t="str">
        <f t="shared" si="118"/>
        <v/>
      </c>
      <c r="CY99" s="2" t="str">
        <f t="shared" si="119"/>
        <v/>
      </c>
      <c r="CZ99" s="2" t="str">
        <f t="shared" si="120"/>
        <v/>
      </c>
      <c r="DA99" s="2" t="str">
        <f t="shared" si="121"/>
        <v/>
      </c>
      <c r="DB99" s="2" t="str">
        <f t="shared" si="122"/>
        <v/>
      </c>
      <c r="DC99" s="2" t="str">
        <f t="shared" si="123"/>
        <v/>
      </c>
      <c r="DD99" s="2" t="str">
        <f t="shared" si="124"/>
        <v/>
      </c>
      <c r="DE99" s="2" t="str">
        <f t="shared" si="125"/>
        <v/>
      </c>
      <c r="DF99" s="2" t="str">
        <f t="shared" si="126"/>
        <v/>
      </c>
      <c r="DG99" s="2" t="str">
        <f t="shared" si="127"/>
        <v/>
      </c>
      <c r="DH99" s="2" t="str">
        <f t="shared" si="128"/>
        <v/>
      </c>
      <c r="DI99" s="2" t="str">
        <f t="shared" si="129"/>
        <v/>
      </c>
      <c r="DK99" s="2">
        <f t="shared" si="139"/>
        <v>68.99085743996973</v>
      </c>
      <c r="DL99" s="2">
        <f t="shared" si="139"/>
        <v>70.192361310782246</v>
      </c>
      <c r="DM99" s="2">
        <f t="shared" si="139"/>
        <v>72.880497734823294</v>
      </c>
      <c r="DN99" s="2">
        <f t="shared" si="139"/>
        <v>77.635217073170736</v>
      </c>
      <c r="DO99" s="2">
        <f t="shared" si="139"/>
        <v>76.694690425853196</v>
      </c>
      <c r="DP99" s="2">
        <f t="shared" si="139"/>
        <v>75.311702439024415</v>
      </c>
      <c r="DQ99" s="2">
        <f t="shared" si="139"/>
        <v>76.343938675958171</v>
      </c>
      <c r="DR99" s="2">
        <f t="shared" si="139"/>
        <v>79.160005065666041</v>
      </c>
      <c r="DS99" s="2">
        <f t="shared" si="139"/>
        <v>77.241175511543943</v>
      </c>
      <c r="DT99" s="2">
        <f t="shared" si="139"/>
        <v>72.808363066202091</v>
      </c>
      <c r="DU99" s="2">
        <f t="shared" si="139"/>
        <v>71.552974358974382</v>
      </c>
      <c r="DV99" s="2">
        <f t="shared" si="139"/>
        <v>71.037405668016191</v>
      </c>
      <c r="DW99" s="2">
        <f t="shared" si="139"/>
        <v>72.720833489681041</v>
      </c>
      <c r="DX99" s="2">
        <f t="shared" si="139"/>
        <v>68.042587133796431</v>
      </c>
      <c r="DY99" s="2">
        <f t="shared" si="139"/>
        <v>64.984457743457753</v>
      </c>
      <c r="EA99" s="2">
        <f t="shared" si="99"/>
        <v>49.077445515590725</v>
      </c>
      <c r="EB99" s="2">
        <f t="shared" si="99"/>
        <v>49.614920771856447</v>
      </c>
      <c r="EC99" s="2">
        <f t="shared" si="99"/>
        <v>51.059410286382231</v>
      </c>
      <c r="ED99" s="2">
        <f t="shared" si="99"/>
        <v>52.5711115122444</v>
      </c>
      <c r="EE99" s="2">
        <f t="shared" si="99"/>
        <v>55.013806659870852</v>
      </c>
      <c r="EF99" s="2">
        <f t="shared" si="99"/>
        <v>54.941300965641545</v>
      </c>
      <c r="EG99" s="2">
        <f t="shared" si="99"/>
        <v>56.131479451929195</v>
      </c>
      <c r="EH99" s="2">
        <f t="shared" si="99"/>
        <v>58.830955784690659</v>
      </c>
      <c r="EI99" s="2">
        <f t="shared" si="99"/>
        <v>55.589878441881226</v>
      </c>
      <c r="EJ99" s="2">
        <f t="shared" si="99"/>
        <v>56.01676852852853</v>
      </c>
      <c r="EK99" s="2">
        <f t="shared" si="99"/>
        <v>53.193010582935237</v>
      </c>
      <c r="EL99" s="2">
        <f t="shared" si="99"/>
        <v>52.728020534778061</v>
      </c>
      <c r="EM99" s="2">
        <f t="shared" si="140"/>
        <v>50.910795903679634</v>
      </c>
      <c r="EN99" s="2">
        <f t="shared" si="140"/>
        <v>53.254251832512466</v>
      </c>
      <c r="EO99" s="2">
        <f t="shared" si="140"/>
        <v>54.618442309006035</v>
      </c>
      <c r="EQ99" s="2">
        <f t="shared" si="141"/>
        <v>48.476295473310984</v>
      </c>
      <c r="ER99" s="2">
        <f t="shared" si="141"/>
        <v>49.152069094930582</v>
      </c>
      <c r="ES99" s="2">
        <f t="shared" si="141"/>
        <v>50.81405564313657</v>
      </c>
      <c r="ET99" s="2">
        <f t="shared" si="141"/>
        <v>52.291153766808918</v>
      </c>
      <c r="EU99" s="2">
        <f t="shared" si="141"/>
        <v>55.130621095604283</v>
      </c>
      <c r="EV99" s="2">
        <f t="shared" si="141"/>
        <v>54.941300965641545</v>
      </c>
      <c r="EW99" s="2">
        <f t="shared" si="141"/>
        <v>56.181903663440153</v>
      </c>
      <c r="EX99" s="2">
        <f t="shared" si="141"/>
        <v>58.462963637456816</v>
      </c>
      <c r="EY99" s="2">
        <f t="shared" si="141"/>
        <v>55.496894640149101</v>
      </c>
      <c r="EZ99" s="2">
        <f t="shared" si="141"/>
        <v>55.784583657631828</v>
      </c>
      <c r="FA99" s="2">
        <f t="shared" si="141"/>
        <v>52.906109059122912</v>
      </c>
      <c r="FB99" s="2">
        <f t="shared" si="141"/>
        <v>52.728020534778061</v>
      </c>
      <c r="FC99" s="2">
        <f t="shared" si="141"/>
        <v>50.97976178312922</v>
      </c>
      <c r="FD99" s="2">
        <f t="shared" si="141"/>
        <v>52.512388393825319</v>
      </c>
      <c r="FE99" s="2">
        <f t="shared" si="141"/>
        <v>55.71461970815335</v>
      </c>
      <c r="FG99" s="2">
        <f t="shared" si="142"/>
        <v>0.94144704969582549</v>
      </c>
      <c r="FH99" s="2">
        <f t="shared" si="142"/>
        <v>0.93075333773540814</v>
      </c>
      <c r="FI99" s="2">
        <f t="shared" si="142"/>
        <v>0.92928078887667054</v>
      </c>
      <c r="FJ99" s="2">
        <f t="shared" si="142"/>
        <v>0.92730206089202105</v>
      </c>
      <c r="FK99" s="2">
        <f t="shared" si="142"/>
        <v>0.93063340219499746</v>
      </c>
      <c r="FL99" s="2">
        <f t="shared" si="142"/>
        <v>0.92807429049873236</v>
      </c>
      <c r="FM99" s="2">
        <f t="shared" si="142"/>
        <v>0.92360566377505693</v>
      </c>
      <c r="FN99" s="2">
        <f t="shared" si="142"/>
        <v>0.91781127330549095</v>
      </c>
      <c r="FO99" s="2">
        <f t="shared" si="142"/>
        <v>0.91958392234509434</v>
      </c>
      <c r="FP99" s="2">
        <f t="shared" si="142"/>
        <v>0.92201509472227594</v>
      </c>
      <c r="FQ99" s="2">
        <f t="shared" si="142"/>
        <v>0.91670992430578158</v>
      </c>
      <c r="FR99" s="2">
        <f t="shared" si="142"/>
        <v>0.91605928328599318</v>
      </c>
      <c r="FS99" s="2">
        <f t="shared" si="142"/>
        <v>0.91879926386898458</v>
      </c>
      <c r="FT99" s="2">
        <f t="shared" si="142"/>
        <v>0.92964118483078195</v>
      </c>
      <c r="FU99" s="2">
        <f t="shared" si="142"/>
        <v>0.91313590375735609</v>
      </c>
      <c r="FW99" s="2">
        <f t="shared" si="132"/>
        <v>1.8062625670013214E-3</v>
      </c>
      <c r="FX99" s="2">
        <f t="shared" si="132"/>
        <v>1.5135878779316463E-3</v>
      </c>
      <c r="FY99" s="2">
        <f t="shared" si="132"/>
        <v>1.5915995903513153E-3</v>
      </c>
      <c r="FZ99" s="2">
        <f t="shared" si="132"/>
        <v>1.5921278515691282E-3</v>
      </c>
      <c r="GA99" s="2">
        <f t="shared" si="132"/>
        <v>1.3774200647090982E-3</v>
      </c>
      <c r="GB99" s="2">
        <f t="shared" si="132"/>
        <v>1.417477214029024E-3</v>
      </c>
      <c r="GC99" s="2">
        <f t="shared" si="132"/>
        <v>1.3606162729731118E-3</v>
      </c>
      <c r="GD99" s="2">
        <f t="shared" si="132"/>
        <v>1.4785068248183738E-3</v>
      </c>
      <c r="GE99" s="2">
        <f t="shared" si="132"/>
        <v>1.6227272814229401E-3</v>
      </c>
      <c r="GF99" s="2">
        <f t="shared" si="132"/>
        <v>1.5706582857412858E-3</v>
      </c>
      <c r="GG99" s="2">
        <f t="shared" si="132"/>
        <v>1.6449205986526438E-3</v>
      </c>
      <c r="GH99" s="2">
        <f t="shared" si="132"/>
        <v>1.5145859812189576E-3</v>
      </c>
      <c r="GI99" s="2">
        <f t="shared" si="132"/>
        <v>1.3023280444967701E-3</v>
      </c>
      <c r="GJ99" s="2">
        <f t="shared" si="132"/>
        <v>1.0009048560158703E-3</v>
      </c>
      <c r="GK99" s="2">
        <f t="shared" si="132"/>
        <v>8.3013304401051587E-4</v>
      </c>
      <c r="GM99" s="86">
        <f t="shared" si="133"/>
        <v>4.5203482672987131E-3</v>
      </c>
      <c r="GN99" s="86">
        <f t="shared" si="133"/>
        <v>9.6886199962153714E-4</v>
      </c>
      <c r="GO99" s="86">
        <f t="shared" si="133"/>
        <v>4.1516524231397146E-4</v>
      </c>
      <c r="GP99" s="86">
        <f t="shared" si="133"/>
        <v>5.6972839661049616E-5</v>
      </c>
      <c r="GQ99" s="86">
        <f t="shared" si="133"/>
        <v>4.1812774663381713E-5</v>
      </c>
      <c r="GR99" s="86">
        <f t="shared" si="133"/>
        <v>7.5426593026621847E-6</v>
      </c>
      <c r="GS99" s="86">
        <f t="shared" si="133"/>
        <v>1.1832099931681862E-4</v>
      </c>
      <c r="GT99" s="86">
        <f t="shared" si="133"/>
        <v>1.8390084281272529E-3</v>
      </c>
      <c r="GU99" s="86">
        <f t="shared" si="133"/>
        <v>1.3684216519140183E-3</v>
      </c>
      <c r="GV99" s="86">
        <f t="shared" si="133"/>
        <v>3.478304402382149E-4</v>
      </c>
      <c r="GW99" s="86">
        <f t="shared" si="133"/>
        <v>5.1860999887551521E-5</v>
      </c>
      <c r="GX99" s="86">
        <f t="shared" si="133"/>
        <v>1.9676573792308514E-4</v>
      </c>
      <c r="GY99" s="86">
        <f t="shared" si="133"/>
        <v>3.6819486458700195E-4</v>
      </c>
      <c r="GZ99" s="86">
        <f t="shared" si="133"/>
        <v>9.6825389635849142E-4</v>
      </c>
      <c r="HA99" s="86">
        <f t="shared" si="133"/>
        <v>1.0712266005355334E-4</v>
      </c>
      <c r="HC99" s="86">
        <f t="shared" si="78"/>
        <v>7.0521539693405313E-2</v>
      </c>
      <c r="HD99" s="86">
        <f t="shared" si="78"/>
        <v>6.5637171329593472E-2</v>
      </c>
      <c r="HE99" s="86">
        <f t="shared" si="78"/>
        <v>7.5962057657952123E-2</v>
      </c>
      <c r="HF99" s="86">
        <f t="shared" si="78"/>
        <v>7.654082099003813E-2</v>
      </c>
      <c r="HG99" s="86">
        <f t="shared" si="92"/>
        <v>6.3368700369893727E-2</v>
      </c>
      <c r="HH99" s="86">
        <f t="shared" si="92"/>
        <v>5.9861665658903392E-2</v>
      </c>
      <c r="HI99" s="86">
        <f t="shared" si="92"/>
        <v>4.9576859466185501E-2</v>
      </c>
      <c r="HJ99" s="86">
        <f t="shared" si="92"/>
        <v>4.4809584503457491E-2</v>
      </c>
      <c r="HK99" s="86">
        <f t="shared" si="92"/>
        <v>5.6553740819911949E-2</v>
      </c>
      <c r="HL99" s="86">
        <f t="shared" si="92"/>
        <v>5.1801897937897017E-2</v>
      </c>
      <c r="HM99" s="86">
        <f t="shared" si="92"/>
        <v>4.9093331859643409E-2</v>
      </c>
      <c r="HN99" s="86">
        <f t="shared" si="92"/>
        <v>4.5286482989587519E-2</v>
      </c>
      <c r="HO99" s="86">
        <f t="shared" si="92"/>
        <v>4.8987060863241748E-2</v>
      </c>
      <c r="HP99" s="86">
        <f t="shared" si="92"/>
        <v>5.7268253905507042E-2</v>
      </c>
      <c r="HQ99" s="86">
        <f t="shared" si="92"/>
        <v>3.1014250772427067E-2</v>
      </c>
      <c r="HS99" s="86">
        <f t="shared" si="134"/>
        <v>2.8932469710948997E-17</v>
      </c>
      <c r="HT99" s="86">
        <f t="shared" si="134"/>
        <v>3.5785642586182986E-20</v>
      </c>
      <c r="HU99" s="86">
        <f t="shared" si="134"/>
        <v>5.0701057019294397E-20</v>
      </c>
      <c r="HV99" s="86">
        <f t="shared" si="134"/>
        <v>2.7625308366180763E-22</v>
      </c>
      <c r="HW99" s="86">
        <f t="shared" si="134"/>
        <v>1.9015939757691362E-22</v>
      </c>
      <c r="HX99" s="86">
        <f t="shared" si="134"/>
        <v>1.1038933851306107E-24</v>
      </c>
      <c r="HY99" s="86">
        <f t="shared" si="134"/>
        <v>1.539972763174962E-24</v>
      </c>
      <c r="HZ99" s="86">
        <f t="shared" si="134"/>
        <v>3.4367837324285081E-25</v>
      </c>
      <c r="IA99" s="86">
        <f t="shared" si="134"/>
        <v>1.9340950470930923E-24</v>
      </c>
      <c r="IB99" s="86">
        <f t="shared" si="134"/>
        <v>2.5225171821225723E-23</v>
      </c>
      <c r="IC99" s="86">
        <f t="shared" si="134"/>
        <v>1.934281385831709E-25</v>
      </c>
      <c r="ID99" s="86">
        <f t="shared" si="134"/>
        <v>1.2880569668927448E-24</v>
      </c>
      <c r="IE99" s="86">
        <f t="shared" si="134"/>
        <v>3.4696055697634969E-23</v>
      </c>
      <c r="IF99" s="86">
        <f t="shared" si="134"/>
        <v>5.4932747897257077E-15</v>
      </c>
      <c r="IG99" s="86">
        <f t="shared" si="134"/>
        <v>4.2559293904247681E-12</v>
      </c>
      <c r="II99" s="86">
        <f t="shared" si="135"/>
        <v>2.107970827167983E-74</v>
      </c>
      <c r="IJ99" s="86">
        <f t="shared" si="135"/>
        <v>3.303055694069428E-108</v>
      </c>
      <c r="IK99" s="86">
        <f t="shared" si="135"/>
        <v>2.7556692256998001E-107</v>
      </c>
      <c r="IL99" s="86">
        <f t="shared" si="135"/>
        <v>2.509876041114026E-118</v>
      </c>
      <c r="IM99" s="86">
        <f t="shared" si="135"/>
        <v>8.1751401308605137E-116</v>
      </c>
      <c r="IN99" s="86">
        <f t="shared" si="135"/>
        <v>1.0664323745021496E-127</v>
      </c>
      <c r="IO99" s="86">
        <f t="shared" si="135"/>
        <v>1.2430149030715378E-126</v>
      </c>
      <c r="IP99" s="86">
        <f t="shared" si="135"/>
        <v>2.5320888768784275E-129</v>
      </c>
      <c r="IQ99" s="86">
        <f t="shared" si="135"/>
        <v>6.503534968994296E-126</v>
      </c>
      <c r="IR99" s="86">
        <f t="shared" si="135"/>
        <v>1.2428257280393651E-119</v>
      </c>
      <c r="IS99" s="86">
        <f t="shared" si="135"/>
        <v>5.8275960924155745E-132</v>
      </c>
      <c r="IT99" s="86">
        <f t="shared" si="135"/>
        <v>6.0452314038393925E-127</v>
      </c>
      <c r="IU99" s="86">
        <f t="shared" si="135"/>
        <v>6.1583165783802163E-119</v>
      </c>
      <c r="IV99" s="86">
        <f t="shared" si="135"/>
        <v>2.5134049484215405E-53</v>
      </c>
      <c r="IW99" s="86">
        <f t="shared" si="135"/>
        <v>9.9503067613166448E-38</v>
      </c>
      <c r="IY99" s="86">
        <f t="shared" si="136"/>
        <v>7.504188796070406E-2</v>
      </c>
      <c r="IZ99" s="86">
        <f t="shared" si="136"/>
        <v>6.6606033329215011E-2</v>
      </c>
      <c r="JA99" s="86">
        <f t="shared" si="136"/>
        <v>7.6377222900266092E-2</v>
      </c>
      <c r="JB99" s="86">
        <f t="shared" si="136"/>
        <v>7.6597793829699182E-2</v>
      </c>
      <c r="JC99" s="86">
        <f t="shared" si="136"/>
        <v>6.3410513144557104E-2</v>
      </c>
      <c r="JD99" s="86">
        <f t="shared" si="136"/>
        <v>5.9869208318206052E-2</v>
      </c>
      <c r="JE99" s="86">
        <f t="shared" si="136"/>
        <v>4.9695180465502323E-2</v>
      </c>
      <c r="JF99" s="86">
        <f t="shared" si="136"/>
        <v>4.6648592931584743E-2</v>
      </c>
      <c r="JG99" s="86">
        <f t="shared" si="136"/>
        <v>5.7922162471825966E-2</v>
      </c>
      <c r="JH99" s="86">
        <f t="shared" si="136"/>
        <v>5.2149728378135231E-2</v>
      </c>
      <c r="JI99" s="86">
        <f t="shared" si="136"/>
        <v>4.9145192859530958E-2</v>
      </c>
      <c r="JJ99" s="86">
        <f t="shared" si="136"/>
        <v>4.5483248727510604E-2</v>
      </c>
      <c r="JK99" s="86">
        <f t="shared" si="136"/>
        <v>4.9355255727828749E-2</v>
      </c>
      <c r="JL99" s="86">
        <f t="shared" si="136"/>
        <v>5.8236507801871028E-2</v>
      </c>
      <c r="JM99" s="86">
        <f t="shared" si="136"/>
        <v>3.112137343673655E-2</v>
      </c>
    </row>
    <row r="100" spans="2:273" x14ac:dyDescent="0.25">
      <c r="B100" s="2">
        <v>73</v>
      </c>
      <c r="C100" s="37">
        <v>86.442999999999998</v>
      </c>
      <c r="D100" s="37">
        <v>92.049000000000007</v>
      </c>
      <c r="E100" s="37">
        <v>99.638999999999996</v>
      </c>
      <c r="F100" s="37">
        <v>102.164</v>
      </c>
      <c r="G100" s="37">
        <v>92.77</v>
      </c>
      <c r="H100" s="37">
        <v>92.197000000000003</v>
      </c>
      <c r="I100" s="37">
        <v>88.164000000000001</v>
      </c>
      <c r="J100" s="37">
        <v>86.77</v>
      </c>
      <c r="K100" s="37">
        <v>90.15</v>
      </c>
      <c r="L100" s="37">
        <v>86.617000000000004</v>
      </c>
      <c r="M100" s="37">
        <v>83.766999999999996</v>
      </c>
      <c r="N100" s="37">
        <v>81.082999999999998</v>
      </c>
      <c r="O100" s="37">
        <v>80.233000000000004</v>
      </c>
      <c r="P100" s="37">
        <v>86.183000000000007</v>
      </c>
      <c r="Q100" s="37">
        <v>71.066000000000003</v>
      </c>
      <c r="S100" s="4">
        <f t="shared" si="137"/>
        <v>89.694973015389735</v>
      </c>
      <c r="T100" s="4">
        <f t="shared" si="137"/>
        <v>92.025168675162234</v>
      </c>
      <c r="U100" s="4">
        <f t="shared" si="137"/>
        <v>98.59882637539053</v>
      </c>
      <c r="V100" s="4">
        <f t="shared" si="137"/>
        <v>100.50000274911486</v>
      </c>
      <c r="W100" s="4">
        <f t="shared" si="137"/>
        <v>94.241016409818926</v>
      </c>
      <c r="X100" s="4">
        <f t="shared" si="137"/>
        <v>94.11020052597172</v>
      </c>
      <c r="Y100" s="4">
        <f t="shared" si="137"/>
        <v>88.850810164574966</v>
      </c>
      <c r="Z100" s="4">
        <f t="shared" si="137"/>
        <v>89.179156574988951</v>
      </c>
      <c r="AA100" s="4">
        <f t="shared" si="137"/>
        <v>91.271935473904051</v>
      </c>
      <c r="AB100" s="4">
        <f t="shared" si="137"/>
        <v>88.922238234796225</v>
      </c>
      <c r="AC100" s="4">
        <f t="shared" si="137"/>
        <v>86.373843587949267</v>
      </c>
      <c r="AD100" s="4">
        <f t="shared" si="137"/>
        <v>83.953566055268425</v>
      </c>
      <c r="AE100" s="4">
        <f t="shared" si="137"/>
        <v>83.053287106523243</v>
      </c>
      <c r="AF100" s="4">
        <f t="shared" si="137"/>
        <v>86.466807123720045</v>
      </c>
      <c r="AG100" s="4">
        <f t="shared" si="137"/>
        <v>72.197204946026559</v>
      </c>
      <c r="AI100" s="4">
        <f t="shared" si="138"/>
        <v>-3.251973015389737</v>
      </c>
      <c r="AJ100" s="4">
        <f t="shared" si="138"/>
        <v>2.3831324837772172E-2</v>
      </c>
      <c r="AK100" s="4">
        <f t="shared" si="138"/>
        <v>1.0401736246094657</v>
      </c>
      <c r="AL100" s="4">
        <f t="shared" si="138"/>
        <v>1.6639972508851457</v>
      </c>
      <c r="AM100" s="4">
        <f t="shared" si="138"/>
        <v>-1.4710164098189296</v>
      </c>
      <c r="AN100" s="4">
        <f t="shared" si="138"/>
        <v>-1.9132005259717175</v>
      </c>
      <c r="AO100" s="4">
        <f t="shared" si="138"/>
        <v>-0.68681016457496469</v>
      </c>
      <c r="AP100" s="4">
        <f t="shared" si="138"/>
        <v>-2.4091565749889554</v>
      </c>
      <c r="AQ100" s="4">
        <f t="shared" si="138"/>
        <v>-1.1219354739040455</v>
      </c>
      <c r="AR100" s="4">
        <f t="shared" si="138"/>
        <v>-2.3052382347962208</v>
      </c>
      <c r="AS100" s="4">
        <f t="shared" si="138"/>
        <v>-2.6068435879492711</v>
      </c>
      <c r="AT100" s="4">
        <f t="shared" si="138"/>
        <v>-2.8705660552684265</v>
      </c>
      <c r="AU100" s="4">
        <f t="shared" si="138"/>
        <v>-2.8202871065232387</v>
      </c>
      <c r="AV100" s="4">
        <f t="shared" si="138"/>
        <v>-0.28380712372003813</v>
      </c>
      <c r="AW100" s="4">
        <f t="shared" si="138"/>
        <v>-1.131204946026557</v>
      </c>
      <c r="AY100" s="2">
        <f t="shared" si="130"/>
        <v>49.98913312238696</v>
      </c>
      <c r="AZ100" s="2">
        <f t="shared" si="130"/>
        <v>50.768305887245511</v>
      </c>
      <c r="BA100" s="2">
        <f t="shared" si="130"/>
        <v>52.313012098557166</v>
      </c>
      <c r="BB100" s="2">
        <f t="shared" si="130"/>
        <v>54.113546385428911</v>
      </c>
      <c r="BC100" s="2">
        <f t="shared" si="130"/>
        <v>56.271243959001559</v>
      </c>
      <c r="BD100" s="2">
        <f t="shared" si="130"/>
        <v>56.156539146080952</v>
      </c>
      <c r="BE100" s="2">
        <f t="shared" si="130"/>
        <v>57.427224447071737</v>
      </c>
      <c r="BF100" s="2">
        <f t="shared" si="130"/>
        <v>60.196396564183885</v>
      </c>
      <c r="BG100" s="2">
        <f t="shared" si="130"/>
        <v>57.038606270621173</v>
      </c>
      <c r="BH100" s="2">
        <f t="shared" si="130"/>
        <v>57.055998797841063</v>
      </c>
      <c r="BI100" s="2">
        <f t="shared" si="130"/>
        <v>54.441723086695021</v>
      </c>
      <c r="BJ100" s="2">
        <f t="shared" si="130"/>
        <v>53.994128351328989</v>
      </c>
      <c r="BK100" s="2">
        <f t="shared" si="130"/>
        <v>52.404216092106473</v>
      </c>
      <c r="BL100" s="2">
        <f t="shared" si="130"/>
        <v>54.040673675909623</v>
      </c>
      <c r="BM100" s="2">
        <f t="shared" si="130"/>
        <v>55.33139962870743</v>
      </c>
      <c r="BO100" s="2" t="str">
        <f t="shared" si="100"/>
        <v/>
      </c>
      <c r="BP100" s="2" t="str">
        <f t="shared" si="101"/>
        <v/>
      </c>
      <c r="BQ100" s="2" t="str">
        <f t="shared" si="102"/>
        <v/>
      </c>
      <c r="BR100" s="2" t="str">
        <f t="shared" si="103"/>
        <v/>
      </c>
      <c r="BS100" s="2" t="str">
        <f t="shared" si="104"/>
        <v/>
      </c>
      <c r="BT100" s="2" t="str">
        <f t="shared" si="105"/>
        <v/>
      </c>
      <c r="BU100" s="2" t="str">
        <f t="shared" si="106"/>
        <v/>
      </c>
      <c r="BV100" s="2" t="str">
        <f t="shared" si="107"/>
        <v/>
      </c>
      <c r="BW100" s="2" t="str">
        <f t="shared" si="108"/>
        <v/>
      </c>
      <c r="BX100" s="2" t="str">
        <f t="shared" si="109"/>
        <v/>
      </c>
      <c r="BY100" s="2" t="str">
        <f t="shared" si="110"/>
        <v/>
      </c>
      <c r="BZ100" s="2" t="str">
        <f t="shared" si="111"/>
        <v/>
      </c>
      <c r="CA100" s="2" t="str">
        <f t="shared" si="112"/>
        <v/>
      </c>
      <c r="CB100" s="2" t="str">
        <f t="shared" si="113"/>
        <v/>
      </c>
      <c r="CC100" s="2" t="str">
        <f t="shared" si="114"/>
        <v/>
      </c>
      <c r="CE100" s="2" t="str">
        <f t="shared" si="131"/>
        <v/>
      </c>
      <c r="CF100" s="2" t="str">
        <f t="shared" si="131"/>
        <v/>
      </c>
      <c r="CG100" s="2" t="str">
        <f t="shared" si="131"/>
        <v/>
      </c>
      <c r="CH100" s="2" t="str">
        <f t="shared" si="131"/>
        <v/>
      </c>
      <c r="CI100" s="2" t="str">
        <f t="shared" si="131"/>
        <v/>
      </c>
      <c r="CJ100" s="2" t="str">
        <f t="shared" si="131"/>
        <v/>
      </c>
      <c r="CK100" s="2" t="str">
        <f t="shared" si="131"/>
        <v/>
      </c>
      <c r="CL100" s="2" t="str">
        <f t="shared" si="131"/>
        <v/>
      </c>
      <c r="CM100" s="2" t="str">
        <f t="shared" si="131"/>
        <v/>
      </c>
      <c r="CN100" s="2" t="str">
        <f t="shared" si="131"/>
        <v/>
      </c>
      <c r="CO100" s="2" t="str">
        <f t="shared" si="131"/>
        <v/>
      </c>
      <c r="CP100" s="2" t="str">
        <f t="shared" si="131"/>
        <v/>
      </c>
      <c r="CQ100" s="2" t="str">
        <f t="shared" si="131"/>
        <v/>
      </c>
      <c r="CR100" s="2" t="str">
        <f t="shared" si="131"/>
        <v/>
      </c>
      <c r="CS100" s="2" t="str">
        <f t="shared" si="131"/>
        <v/>
      </c>
      <c r="CU100" s="2" t="str">
        <f t="shared" si="115"/>
        <v/>
      </c>
      <c r="CV100" s="2" t="str">
        <f t="shared" si="116"/>
        <v/>
      </c>
      <c r="CW100" s="2" t="str">
        <f t="shared" si="117"/>
        <v/>
      </c>
      <c r="CX100" s="2" t="str">
        <f t="shared" si="118"/>
        <v/>
      </c>
      <c r="CY100" s="2" t="str">
        <f t="shared" si="119"/>
        <v/>
      </c>
      <c r="CZ100" s="2" t="str">
        <f t="shared" si="120"/>
        <v/>
      </c>
      <c r="DA100" s="2" t="str">
        <f t="shared" si="121"/>
        <v/>
      </c>
      <c r="DB100" s="2" t="str">
        <f t="shared" si="122"/>
        <v/>
      </c>
      <c r="DC100" s="2" t="str">
        <f t="shared" si="123"/>
        <v/>
      </c>
      <c r="DD100" s="2" t="str">
        <f t="shared" si="124"/>
        <v/>
      </c>
      <c r="DE100" s="2" t="str">
        <f t="shared" si="125"/>
        <v/>
      </c>
      <c r="DF100" s="2" t="str">
        <f t="shared" si="126"/>
        <v/>
      </c>
      <c r="DG100" s="2" t="str">
        <f t="shared" si="127"/>
        <v/>
      </c>
      <c r="DH100" s="2" t="str">
        <f t="shared" si="128"/>
        <v/>
      </c>
      <c r="DI100" s="2" t="str">
        <f t="shared" si="129"/>
        <v/>
      </c>
      <c r="DK100" s="2">
        <f t="shared" si="139"/>
        <v>69.257658185452271</v>
      </c>
      <c r="DL100" s="2">
        <f t="shared" si="139"/>
        <v>70.427236152219876</v>
      </c>
      <c r="DM100" s="2">
        <f t="shared" si="139"/>
        <v>73.134531410449995</v>
      </c>
      <c r="DN100" s="2">
        <f t="shared" si="139"/>
        <v>77.952606271777015</v>
      </c>
      <c r="DO100" s="2">
        <f t="shared" si="139"/>
        <v>76.933905164602834</v>
      </c>
      <c r="DP100" s="2">
        <f t="shared" si="139"/>
        <v>75.532466898954738</v>
      </c>
      <c r="DQ100" s="2">
        <f t="shared" si="139"/>
        <v>76.554264634146321</v>
      </c>
      <c r="DR100" s="2">
        <f t="shared" si="139"/>
        <v>79.382545497185745</v>
      </c>
      <c r="DS100" s="2">
        <f t="shared" si="139"/>
        <v>77.493618448407929</v>
      </c>
      <c r="DT100" s="2">
        <f t="shared" si="139"/>
        <v>72.976263414634147</v>
      </c>
      <c r="DU100" s="2">
        <f t="shared" si="139"/>
        <v>71.764820512820535</v>
      </c>
      <c r="DV100" s="2">
        <f t="shared" si="139"/>
        <v>71.273019838056669</v>
      </c>
      <c r="DW100" s="2">
        <f t="shared" si="139"/>
        <v>72.996703564727952</v>
      </c>
      <c r="DX100" s="2">
        <f t="shared" si="139"/>
        <v>68.223367713681668</v>
      </c>
      <c r="DY100" s="2">
        <f t="shared" si="139"/>
        <v>65.147551051051053</v>
      </c>
      <c r="EA100" s="2">
        <f t="shared" si="99"/>
        <v>48.897393590851678</v>
      </c>
      <c r="EB100" s="2">
        <f t="shared" si="99"/>
        <v>49.435200462504582</v>
      </c>
      <c r="EC100" s="2">
        <f t="shared" si="99"/>
        <v>50.868339918176503</v>
      </c>
      <c r="ED100" s="2">
        <f t="shared" si="99"/>
        <v>52.409581570310543</v>
      </c>
      <c r="EE100" s="2">
        <f t="shared" si="99"/>
        <v>54.866444029146351</v>
      </c>
      <c r="EF100" s="2">
        <f t="shared" si="99"/>
        <v>54.787033209940901</v>
      </c>
      <c r="EG100" s="2">
        <f t="shared" si="99"/>
        <v>55.984292078277477</v>
      </c>
      <c r="EH100" s="2">
        <f t="shared" si="99"/>
        <v>58.630103227309789</v>
      </c>
      <c r="EI100" s="2">
        <f t="shared" si="99"/>
        <v>55.407413996660054</v>
      </c>
      <c r="EJ100" s="2">
        <f t="shared" si="99"/>
        <v>55.828347387387389</v>
      </c>
      <c r="EK100" s="2">
        <f t="shared" si="99"/>
        <v>53.006820187191714</v>
      </c>
      <c r="EL100" s="2">
        <f t="shared" si="99"/>
        <v>52.550135743135662</v>
      </c>
      <c r="EM100" s="2">
        <f t="shared" si="140"/>
        <v>50.744341929982994</v>
      </c>
      <c r="EN100" s="2">
        <f t="shared" si="140"/>
        <v>53.062567988271908</v>
      </c>
      <c r="EO100" s="2">
        <f t="shared" si="140"/>
        <v>54.478742616418074</v>
      </c>
      <c r="EQ100" s="2">
        <f t="shared" si="141"/>
        <v>48.317637816309677</v>
      </c>
      <c r="ER100" s="2">
        <f t="shared" si="141"/>
        <v>48.985308748678683</v>
      </c>
      <c r="ES100" s="2">
        <f t="shared" si="141"/>
        <v>50.630216726027129</v>
      </c>
      <c r="ET100" s="2">
        <f t="shared" si="141"/>
        <v>52.138130132064397</v>
      </c>
      <c r="EU100" s="2">
        <f t="shared" si="141"/>
        <v>54.979684243172244</v>
      </c>
      <c r="EV100" s="2">
        <f t="shared" si="141"/>
        <v>54.787033209940901</v>
      </c>
      <c r="EW100" s="2">
        <f t="shared" si="141"/>
        <v>56.033233169140182</v>
      </c>
      <c r="EX100" s="2">
        <f t="shared" si="141"/>
        <v>58.272988385764954</v>
      </c>
      <c r="EY100" s="2">
        <f t="shared" si="141"/>
        <v>55.317262374154062</v>
      </c>
      <c r="EZ100" s="2">
        <f t="shared" si="141"/>
        <v>55.603154912268728</v>
      </c>
      <c r="FA100" s="2">
        <f t="shared" si="141"/>
        <v>52.728680595211578</v>
      </c>
      <c r="FB100" s="2">
        <f t="shared" si="141"/>
        <v>52.550135743135662</v>
      </c>
      <c r="FC100" s="2">
        <f t="shared" si="141"/>
        <v>50.811289483709402</v>
      </c>
      <c r="FD100" s="2">
        <f t="shared" si="141"/>
        <v>52.34018467666067</v>
      </c>
      <c r="FE100" s="2">
        <f t="shared" si="141"/>
        <v>55.526608798485221</v>
      </c>
      <c r="FG100" s="2">
        <f t="shared" si="142"/>
        <v>0.94632252696597385</v>
      </c>
      <c r="FH100" s="2">
        <f t="shared" si="142"/>
        <v>0.9364591417919037</v>
      </c>
      <c r="FI100" s="2">
        <f t="shared" si="142"/>
        <v>0.93509946778366837</v>
      </c>
      <c r="FJ100" s="2">
        <f t="shared" si="142"/>
        <v>0.93327185624561981</v>
      </c>
      <c r="FK100" s="2">
        <f t="shared" si="142"/>
        <v>0.9363484128958165</v>
      </c>
      <c r="FL100" s="2">
        <f t="shared" si="142"/>
        <v>0.93398518649116957</v>
      </c>
      <c r="FM100" s="2">
        <f t="shared" si="142"/>
        <v>0.92985603845961784</v>
      </c>
      <c r="FN100" s="2">
        <f t="shared" si="142"/>
        <v>0.92449697385828933</v>
      </c>
      <c r="FO100" s="2">
        <f t="shared" si="142"/>
        <v>0.92613703011518111</v>
      </c>
      <c r="FP100" s="2">
        <f t="shared" si="142"/>
        <v>0.92838551491920862</v>
      </c>
      <c r="FQ100" s="2">
        <f t="shared" si="142"/>
        <v>0.92347774533548421</v>
      </c>
      <c r="FR100" s="2">
        <f t="shared" si="142"/>
        <v>0.92287552489923053</v>
      </c>
      <c r="FS100" s="2">
        <f t="shared" si="142"/>
        <v>0.92541112705288875</v>
      </c>
      <c r="FT100" s="2">
        <f t="shared" si="142"/>
        <v>0.93543227118062544</v>
      </c>
      <c r="FU100" s="2">
        <f t="shared" si="142"/>
        <v>0.92016884526342424</v>
      </c>
      <c r="FW100" s="2">
        <f t="shared" si="132"/>
        <v>1.9801824448234624E-3</v>
      </c>
      <c r="FX100" s="2">
        <f t="shared" si="132"/>
        <v>1.6593737906841616E-3</v>
      </c>
      <c r="FY100" s="2">
        <f t="shared" si="132"/>
        <v>1.7448863123906374E-3</v>
      </c>
      <c r="FZ100" s="2">
        <f t="shared" si="132"/>
        <v>1.7454653614233169E-3</v>
      </c>
      <c r="GA100" s="2">
        <f t="shared" si="132"/>
        <v>1.5101103877993231E-3</v>
      </c>
      <c r="GB100" s="2">
        <f t="shared" si="132"/>
        <v>1.5540203376594843E-3</v>
      </c>
      <c r="GC100" s="2">
        <f t="shared" si="132"/>
        <v>1.4916902627447092E-3</v>
      </c>
      <c r="GD100" s="2">
        <f t="shared" si="132"/>
        <v>1.6209192823846846E-3</v>
      </c>
      <c r="GE100" s="2">
        <f t="shared" si="132"/>
        <v>1.7790065650112774E-3</v>
      </c>
      <c r="GF100" s="2">
        <f t="shared" si="132"/>
        <v>1.7219316322400094E-3</v>
      </c>
      <c r="GG100" s="2">
        <f t="shared" si="132"/>
        <v>1.8033333836549763E-3</v>
      </c>
      <c r="GH100" s="2">
        <f t="shared" si="132"/>
        <v>1.6604678695147121E-3</v>
      </c>
      <c r="GI100" s="2">
        <f t="shared" si="132"/>
        <v>1.4277949079255299E-3</v>
      </c>
      <c r="GJ100" s="2">
        <f t="shared" si="132"/>
        <v>1.0973643835003257E-3</v>
      </c>
      <c r="GK100" s="2">
        <f t="shared" si="132"/>
        <v>9.1014988898876538E-4</v>
      </c>
      <c r="GM100" s="86">
        <f t="shared" si="133"/>
        <v>1.2467870129287094E-3</v>
      </c>
      <c r="GN100" s="86">
        <f t="shared" si="133"/>
        <v>2.0850919217603467E-4</v>
      </c>
      <c r="GO100" s="86">
        <f t="shared" si="133"/>
        <v>7.8853944990884086E-5</v>
      </c>
      <c r="GP100" s="86">
        <f t="shared" si="133"/>
        <v>7.5382919940257361E-6</v>
      </c>
      <c r="GQ100" s="86">
        <f t="shared" si="133"/>
        <v>4.7106136517979676E-6</v>
      </c>
      <c r="GR100" s="86">
        <f t="shared" si="133"/>
        <v>6.3593852727986892E-7</v>
      </c>
      <c r="GS100" s="86">
        <f t="shared" si="133"/>
        <v>1.621749659821288E-5</v>
      </c>
      <c r="GT100" s="86">
        <f t="shared" si="133"/>
        <v>4.631493350661184E-4</v>
      </c>
      <c r="GU100" s="86">
        <f t="shared" si="133"/>
        <v>3.682786906627209E-4</v>
      </c>
      <c r="GV100" s="86">
        <f t="shared" si="133"/>
        <v>5.7973147575871847E-5</v>
      </c>
      <c r="GW100" s="86">
        <f t="shared" si="133"/>
        <v>5.8029726336397533E-6</v>
      </c>
      <c r="GX100" s="86">
        <f t="shared" si="133"/>
        <v>2.8709611684994637E-5</v>
      </c>
      <c r="GY100" s="86">
        <f t="shared" si="133"/>
        <v>6.5784032787598055E-5</v>
      </c>
      <c r="GZ100" s="86">
        <f t="shared" si="133"/>
        <v>2.3569620393502113E-4</v>
      </c>
      <c r="HA100" s="86">
        <f t="shared" si="133"/>
        <v>1.6966848645392312E-5</v>
      </c>
      <c r="HC100" s="86">
        <f t="shared" si="78"/>
        <v>9.3270017626541107E-2</v>
      </c>
      <c r="HD100" s="86">
        <f t="shared" si="78"/>
        <v>9.1483783451680428E-2</v>
      </c>
      <c r="HE100" s="86">
        <f t="shared" si="78"/>
        <v>0.10506443555639071</v>
      </c>
      <c r="HF100" s="86">
        <f t="shared" si="78"/>
        <v>0.10752452516403718</v>
      </c>
      <c r="HG100" s="86">
        <f t="shared" si="92"/>
        <v>8.9098340046866481E-2</v>
      </c>
      <c r="HH100" s="86">
        <f t="shared" si="92"/>
        <v>8.603283081639912E-2</v>
      </c>
      <c r="HI100" s="86">
        <f t="shared" ref="HI100:HQ128" si="143" xml:space="preserve"> _xlfn.NORM.DIST($B100, I$8, ABS(I$12), TRUE) * _xlfn.NORM.DIST(($B100 - I$8)*I$16, 0, ABS(I$12), TRUE) * 2</f>
        <v>7.1826619320235208E-2</v>
      </c>
      <c r="HJ100" s="86">
        <f t="shared" si="143"/>
        <v>6.5886748287827965E-2</v>
      </c>
      <c r="HK100" s="86">
        <f t="shared" si="143"/>
        <v>8.1971628604914679E-2</v>
      </c>
      <c r="HL100" s="86">
        <f t="shared" si="143"/>
        <v>7.4665555513117488E-2</v>
      </c>
      <c r="HM100" s="86">
        <f t="shared" si="143"/>
        <v>7.2495283288872989E-2</v>
      </c>
      <c r="HN100" s="86">
        <f t="shared" si="143"/>
        <v>6.6403264884452987E-2</v>
      </c>
      <c r="HO100" s="86">
        <f t="shared" si="143"/>
        <v>7.0064917785912548E-2</v>
      </c>
      <c r="HP100" s="86">
        <f t="shared" si="143"/>
        <v>8.0271659666375464E-2</v>
      </c>
      <c r="HQ100" s="86">
        <f t="shared" si="143"/>
        <v>4.8235016707101966E-2</v>
      </c>
      <c r="HS100" s="86">
        <f t="shared" si="134"/>
        <v>1.2746984390746406E-16</v>
      </c>
      <c r="HT100" s="86">
        <f t="shared" si="134"/>
        <v>2.3830190202970552E-19</v>
      </c>
      <c r="HU100" s="86">
        <f t="shared" si="134"/>
        <v>3.3721275923314712E-19</v>
      </c>
      <c r="HV100" s="86">
        <f t="shared" si="134"/>
        <v>2.2740622987591026E-21</v>
      </c>
      <c r="HW100" s="86">
        <f t="shared" si="134"/>
        <v>1.4739410288024182E-21</v>
      </c>
      <c r="HX100" s="86">
        <f t="shared" si="134"/>
        <v>1.0708809112698246E-23</v>
      </c>
      <c r="HY100" s="86">
        <f t="shared" si="134"/>
        <v>1.4490844802482888E-23</v>
      </c>
      <c r="HZ100" s="86">
        <f t="shared" si="134"/>
        <v>3.519331169174181E-24</v>
      </c>
      <c r="IA100" s="86">
        <f t="shared" si="134"/>
        <v>1.9121349869399846E-23</v>
      </c>
      <c r="IB100" s="86">
        <f t="shared" si="134"/>
        <v>2.2032932779069728E-22</v>
      </c>
      <c r="IC100" s="86">
        <f t="shared" si="134"/>
        <v>2.1349858006270668E-24</v>
      </c>
      <c r="ID100" s="86">
        <f t="shared" si="134"/>
        <v>1.2657120159686478E-23</v>
      </c>
      <c r="IE100" s="86">
        <f t="shared" si="134"/>
        <v>2.8161078320515453E-22</v>
      </c>
      <c r="IF100" s="86">
        <f t="shared" si="134"/>
        <v>1.9889078886743407E-14</v>
      </c>
      <c r="IG100" s="86">
        <f t="shared" si="134"/>
        <v>1.1265679967856758E-11</v>
      </c>
      <c r="II100" s="86">
        <f t="shared" si="135"/>
        <v>2.6567568451553142E-72</v>
      </c>
      <c r="IJ100" s="86">
        <f t="shared" si="135"/>
        <v>3.2555606709732244E-105</v>
      </c>
      <c r="IK100" s="86">
        <f t="shared" si="135"/>
        <v>2.698096297344551E-104</v>
      </c>
      <c r="IL100" s="86">
        <f t="shared" si="135"/>
        <v>5.0525968335250471E-115</v>
      </c>
      <c r="IM100" s="86">
        <f t="shared" si="135"/>
        <v>1.1869560281871379E-112</v>
      </c>
      <c r="IN100" s="86">
        <f t="shared" si="135"/>
        <v>3.4239471584684043E-124</v>
      </c>
      <c r="IO100" s="86">
        <f t="shared" si="135"/>
        <v>3.5474781702226766E-123</v>
      </c>
      <c r="IP100" s="86">
        <f t="shared" si="135"/>
        <v>9.5095163548368031E-126</v>
      </c>
      <c r="IQ100" s="86">
        <f t="shared" si="135"/>
        <v>2.1999395811283012E-122</v>
      </c>
      <c r="IR100" s="86">
        <f t="shared" si="135"/>
        <v>2.6808832033108636E-116</v>
      </c>
      <c r="IS100" s="86">
        <f t="shared" si="135"/>
        <v>2.9818406336993418E-128</v>
      </c>
      <c r="IT100" s="86">
        <f t="shared" si="135"/>
        <v>2.0063478014919297E-123</v>
      </c>
      <c r="IU100" s="86">
        <f t="shared" si="135"/>
        <v>1.0249763895766235E-115</v>
      </c>
      <c r="IV100" s="86">
        <f t="shared" si="135"/>
        <v>5.8296814561262343E-52</v>
      </c>
      <c r="IW100" s="86">
        <f t="shared" si="135"/>
        <v>8.4518061332063786E-37</v>
      </c>
      <c r="IY100" s="86">
        <f t="shared" si="136"/>
        <v>9.4516804639469945E-2</v>
      </c>
      <c r="IZ100" s="86">
        <f t="shared" si="136"/>
        <v>9.1692292643856463E-2</v>
      </c>
      <c r="JA100" s="86">
        <f t="shared" si="136"/>
        <v>0.10514328950138159</v>
      </c>
      <c r="JB100" s="86">
        <f t="shared" si="136"/>
        <v>0.10753206345603121</v>
      </c>
      <c r="JC100" s="86">
        <f t="shared" si="136"/>
        <v>8.9103050660518282E-2</v>
      </c>
      <c r="JD100" s="86">
        <f t="shared" si="136"/>
        <v>8.6033466754926402E-2</v>
      </c>
      <c r="JE100" s="86">
        <f t="shared" si="136"/>
        <v>7.1842836816833427E-2</v>
      </c>
      <c r="JF100" s="86">
        <f t="shared" si="136"/>
        <v>6.6349897622894088E-2</v>
      </c>
      <c r="JG100" s="86">
        <f t="shared" si="136"/>
        <v>8.23399072955774E-2</v>
      </c>
      <c r="JH100" s="86">
        <f t="shared" si="136"/>
        <v>7.4723528660693359E-2</v>
      </c>
      <c r="JI100" s="86">
        <f t="shared" si="136"/>
        <v>7.2501086261506628E-2</v>
      </c>
      <c r="JJ100" s="86">
        <f t="shared" si="136"/>
        <v>6.6431974496137983E-2</v>
      </c>
      <c r="JK100" s="86">
        <f t="shared" si="136"/>
        <v>7.0130701818700139E-2</v>
      </c>
      <c r="JL100" s="86">
        <f t="shared" si="136"/>
        <v>8.0507355870330366E-2</v>
      </c>
      <c r="JM100" s="86">
        <f t="shared" si="136"/>
        <v>4.8251983567013039E-2</v>
      </c>
    </row>
    <row r="101" spans="2:273" x14ac:dyDescent="0.25">
      <c r="B101" s="2">
        <v>74</v>
      </c>
      <c r="C101" s="37">
        <v>98.459000000000003</v>
      </c>
      <c r="D101" s="37">
        <v>105.52500000000001</v>
      </c>
      <c r="E101" s="37">
        <v>116.377</v>
      </c>
      <c r="F101" s="37">
        <v>118.98399999999999</v>
      </c>
      <c r="G101" s="37">
        <v>105.508</v>
      </c>
      <c r="H101" s="37">
        <v>108.738</v>
      </c>
      <c r="I101" s="37">
        <v>98.147999999999996</v>
      </c>
      <c r="J101" s="37">
        <v>99.016000000000005</v>
      </c>
      <c r="K101" s="37">
        <v>104.3</v>
      </c>
      <c r="L101" s="37">
        <v>99.7</v>
      </c>
      <c r="M101" s="37">
        <v>97.933000000000007</v>
      </c>
      <c r="N101" s="37">
        <v>93.117000000000004</v>
      </c>
      <c r="O101" s="37">
        <v>91.882999999999996</v>
      </c>
      <c r="P101" s="37">
        <v>95.983000000000004</v>
      </c>
      <c r="Q101" s="37">
        <v>76.361000000000004</v>
      </c>
      <c r="S101" s="4">
        <f t="shared" si="137"/>
        <v>98.601777350583006</v>
      </c>
      <c r="T101" s="4">
        <f t="shared" si="137"/>
        <v>103.28685020293003</v>
      </c>
      <c r="U101" s="4">
        <f t="shared" si="137"/>
        <v>110.71546037183346</v>
      </c>
      <c r="V101" s="4">
        <f t="shared" si="137"/>
        <v>113.2317433954465</v>
      </c>
      <c r="W101" s="4">
        <f t="shared" si="137"/>
        <v>104.9651484843022</v>
      </c>
      <c r="X101" s="4">
        <f t="shared" si="137"/>
        <v>105.62001722376331</v>
      </c>
      <c r="Y101" s="4">
        <f t="shared" si="137"/>
        <v>98.792826019126537</v>
      </c>
      <c r="Z101" s="4">
        <f t="shared" si="137"/>
        <v>98.737511275925243</v>
      </c>
      <c r="AA101" s="4">
        <f t="shared" si="137"/>
        <v>101.89671786888913</v>
      </c>
      <c r="AB101" s="4">
        <f t="shared" si="137"/>
        <v>98.783607649388898</v>
      </c>
      <c r="AC101" s="4">
        <f t="shared" si="137"/>
        <v>97.001788204560043</v>
      </c>
      <c r="AD101" s="4">
        <f t="shared" si="137"/>
        <v>93.821502787144055</v>
      </c>
      <c r="AE101" s="4">
        <f t="shared" si="137"/>
        <v>92.374625699626932</v>
      </c>
      <c r="AF101" s="4">
        <f t="shared" si="137"/>
        <v>95.600517481029229</v>
      </c>
      <c r="AG101" s="4">
        <f t="shared" si="137"/>
        <v>78.891990690161421</v>
      </c>
      <c r="AI101" s="4">
        <f t="shared" si="138"/>
        <v>-0.14277735058300323</v>
      </c>
      <c r="AJ101" s="4">
        <f t="shared" si="138"/>
        <v>2.2381497970699797</v>
      </c>
      <c r="AK101" s="4">
        <f t="shared" si="138"/>
        <v>5.6615396281665369</v>
      </c>
      <c r="AL101" s="4">
        <f t="shared" si="138"/>
        <v>5.7522566045534944</v>
      </c>
      <c r="AM101" s="4">
        <f t="shared" si="138"/>
        <v>0.54285151569779089</v>
      </c>
      <c r="AN101" s="4">
        <f t="shared" si="138"/>
        <v>3.117982776236687</v>
      </c>
      <c r="AO101" s="4">
        <f t="shared" si="138"/>
        <v>-0.64482601912654047</v>
      </c>
      <c r="AP101" s="4">
        <f t="shared" si="138"/>
        <v>0.27848872407476222</v>
      </c>
      <c r="AQ101" s="4">
        <f t="shared" si="138"/>
        <v>2.4032821311108705</v>
      </c>
      <c r="AR101" s="4">
        <f t="shared" si="138"/>
        <v>0.91639235061110469</v>
      </c>
      <c r="AS101" s="4">
        <f t="shared" si="138"/>
        <v>0.93121179543996391</v>
      </c>
      <c r="AT101" s="4">
        <f t="shared" si="138"/>
        <v>-0.70450278714405101</v>
      </c>
      <c r="AU101" s="4">
        <f t="shared" si="138"/>
        <v>-0.49162569962693681</v>
      </c>
      <c r="AV101" s="4">
        <f t="shared" si="138"/>
        <v>0.38248251897077523</v>
      </c>
      <c r="AW101" s="4">
        <f t="shared" si="138"/>
        <v>-2.530990690161417</v>
      </c>
      <c r="AY101" s="2">
        <f t="shared" si="130"/>
        <v>49.739564001842851</v>
      </c>
      <c r="AZ101" s="2">
        <f t="shared" si="130"/>
        <v>50.502173102892435</v>
      </c>
      <c r="BA101" s="2">
        <f t="shared" si="130"/>
        <v>52.028829871185323</v>
      </c>
      <c r="BB101" s="2">
        <f t="shared" si="130"/>
        <v>53.840513313215638</v>
      </c>
      <c r="BC101" s="2">
        <f t="shared" si="130"/>
        <v>56.030082380908794</v>
      </c>
      <c r="BD101" s="2">
        <f t="shared" si="130"/>
        <v>55.911778245086126</v>
      </c>
      <c r="BE101" s="2">
        <f t="shared" si="130"/>
        <v>57.184270663132622</v>
      </c>
      <c r="BF101" s="2">
        <f t="shared" si="130"/>
        <v>59.896546472918281</v>
      </c>
      <c r="BG101" s="2">
        <f t="shared" si="130"/>
        <v>56.751811982420136</v>
      </c>
      <c r="BH101" s="2">
        <f t="shared" si="130"/>
        <v>56.790021561154759</v>
      </c>
      <c r="BI101" s="2">
        <f t="shared" si="130"/>
        <v>54.166042729485639</v>
      </c>
      <c r="BJ101" s="2">
        <f t="shared" si="130"/>
        <v>53.727469371697516</v>
      </c>
      <c r="BK101" s="2">
        <f t="shared" si="130"/>
        <v>52.132014199821434</v>
      </c>
      <c r="BL101" s="2">
        <f t="shared" si="130"/>
        <v>53.789963881632751</v>
      </c>
      <c r="BM101" s="2">
        <f t="shared" si="130"/>
        <v>55.144499144394423</v>
      </c>
      <c r="BO101" s="2" t="str">
        <f t="shared" si="100"/>
        <v/>
      </c>
      <c r="BP101" s="2" t="str">
        <f t="shared" si="101"/>
        <v/>
      </c>
      <c r="BQ101" s="2" t="str">
        <f t="shared" si="102"/>
        <v/>
      </c>
      <c r="BR101" s="2" t="str">
        <f t="shared" si="103"/>
        <v/>
      </c>
      <c r="BS101" s="2" t="str">
        <f t="shared" si="104"/>
        <v/>
      </c>
      <c r="BT101" s="2" t="str">
        <f t="shared" si="105"/>
        <v/>
      </c>
      <c r="BU101" s="2" t="str">
        <f t="shared" si="106"/>
        <v/>
      </c>
      <c r="BV101" s="2" t="str">
        <f t="shared" si="107"/>
        <v/>
      </c>
      <c r="BW101" s="2" t="str">
        <f t="shared" si="108"/>
        <v/>
      </c>
      <c r="BX101" s="2" t="str">
        <f t="shared" si="109"/>
        <v/>
      </c>
      <c r="BY101" s="2" t="str">
        <f t="shared" si="110"/>
        <v/>
      </c>
      <c r="BZ101" s="2" t="str">
        <f t="shared" si="111"/>
        <v/>
      </c>
      <c r="CA101" s="2" t="str">
        <f t="shared" si="112"/>
        <v/>
      </c>
      <c r="CB101" s="2" t="str">
        <f t="shared" si="113"/>
        <v/>
      </c>
      <c r="CC101" s="2" t="str">
        <f t="shared" si="114"/>
        <v/>
      </c>
      <c r="CE101" s="2" t="str">
        <f t="shared" si="131"/>
        <v/>
      </c>
      <c r="CF101" s="2" t="str">
        <f t="shared" si="131"/>
        <v/>
      </c>
      <c r="CG101" s="2" t="str">
        <f t="shared" si="131"/>
        <v/>
      </c>
      <c r="CH101" s="2" t="str">
        <f t="shared" si="131"/>
        <v/>
      </c>
      <c r="CI101" s="2" t="str">
        <f t="shared" si="131"/>
        <v/>
      </c>
      <c r="CJ101" s="2" t="str">
        <f t="shared" si="131"/>
        <v/>
      </c>
      <c r="CK101" s="2" t="str">
        <f t="shared" si="131"/>
        <v/>
      </c>
      <c r="CL101" s="2" t="str">
        <f t="shared" si="131"/>
        <v/>
      </c>
      <c r="CM101" s="2" t="str">
        <f t="shared" si="131"/>
        <v/>
      </c>
      <c r="CN101" s="2" t="str">
        <f t="shared" si="131"/>
        <v/>
      </c>
      <c r="CO101" s="2" t="str">
        <f t="shared" si="131"/>
        <v/>
      </c>
      <c r="CP101" s="2" t="str">
        <f t="shared" si="131"/>
        <v/>
      </c>
      <c r="CQ101" s="2" t="str">
        <f t="shared" si="131"/>
        <v/>
      </c>
      <c r="CR101" s="2" t="str">
        <f t="shared" si="131"/>
        <v/>
      </c>
      <c r="CS101" s="2" t="str">
        <f t="shared" si="131"/>
        <v/>
      </c>
      <c r="CU101" s="2" t="str">
        <f t="shared" si="115"/>
        <v/>
      </c>
      <c r="CV101" s="2" t="str">
        <f t="shared" si="116"/>
        <v/>
      </c>
      <c r="CW101" s="2" t="str">
        <f t="shared" si="117"/>
        <v/>
      </c>
      <c r="CX101" s="2" t="str">
        <f t="shared" si="118"/>
        <v/>
      </c>
      <c r="CY101" s="2" t="str">
        <f t="shared" si="119"/>
        <v/>
      </c>
      <c r="CZ101" s="2" t="str">
        <f t="shared" si="120"/>
        <v/>
      </c>
      <c r="DA101" s="2" t="str">
        <f t="shared" si="121"/>
        <v/>
      </c>
      <c r="DB101" s="2" t="str">
        <f t="shared" si="122"/>
        <v/>
      </c>
      <c r="DC101" s="2" t="str">
        <f t="shared" si="123"/>
        <v/>
      </c>
      <c r="DD101" s="2" t="str">
        <f t="shared" si="124"/>
        <v/>
      </c>
      <c r="DE101" s="2" t="str">
        <f t="shared" si="125"/>
        <v/>
      </c>
      <c r="DF101" s="2" t="str">
        <f t="shared" si="126"/>
        <v/>
      </c>
      <c r="DG101" s="2" t="str">
        <f t="shared" si="127"/>
        <v/>
      </c>
      <c r="DH101" s="2" t="str">
        <f t="shared" si="128"/>
        <v/>
      </c>
      <c r="DI101" s="2" t="str">
        <f t="shared" si="129"/>
        <v/>
      </c>
      <c r="DK101" s="2">
        <f t="shared" si="139"/>
        <v>69.524458930934799</v>
      </c>
      <c r="DL101" s="2">
        <f t="shared" si="139"/>
        <v>70.662110993657507</v>
      </c>
      <c r="DM101" s="2">
        <f t="shared" si="139"/>
        <v>73.388565086076696</v>
      </c>
      <c r="DN101" s="2">
        <f t="shared" si="139"/>
        <v>78.269995470383279</v>
      </c>
      <c r="DO101" s="2">
        <f t="shared" si="139"/>
        <v>77.173119903352443</v>
      </c>
      <c r="DP101" s="2">
        <f t="shared" si="139"/>
        <v>75.753231358885046</v>
      </c>
      <c r="DQ101" s="2">
        <f t="shared" si="139"/>
        <v>76.764590592334486</v>
      </c>
      <c r="DR101" s="2">
        <f t="shared" si="139"/>
        <v>79.605085928705449</v>
      </c>
      <c r="DS101" s="2">
        <f t="shared" si="139"/>
        <v>77.746061385271915</v>
      </c>
      <c r="DT101" s="2">
        <f t="shared" si="139"/>
        <v>73.144163763066203</v>
      </c>
      <c r="DU101" s="2">
        <f t="shared" si="139"/>
        <v>71.976666666666688</v>
      </c>
      <c r="DV101" s="2">
        <f t="shared" si="139"/>
        <v>71.508634008097161</v>
      </c>
      <c r="DW101" s="2">
        <f t="shared" si="139"/>
        <v>73.272573639774862</v>
      </c>
      <c r="DX101" s="2">
        <f t="shared" si="139"/>
        <v>68.404148293566891</v>
      </c>
      <c r="DY101" s="2">
        <f t="shared" si="139"/>
        <v>65.310644358644367</v>
      </c>
      <c r="EA101" s="2">
        <f t="shared" si="99"/>
        <v>48.717341666112631</v>
      </c>
      <c r="EB101" s="2">
        <f t="shared" si="99"/>
        <v>49.25548015315271</v>
      </c>
      <c r="EC101" s="2">
        <f t="shared" si="99"/>
        <v>50.677269549970774</v>
      </c>
      <c r="ED101" s="2">
        <f t="shared" si="99"/>
        <v>52.248051628376686</v>
      </c>
      <c r="EE101" s="2">
        <f t="shared" si="99"/>
        <v>54.719081398421842</v>
      </c>
      <c r="EF101" s="2">
        <f t="shared" si="99"/>
        <v>54.632765454240257</v>
      </c>
      <c r="EG101" s="2">
        <f t="shared" si="99"/>
        <v>55.837104704625766</v>
      </c>
      <c r="EH101" s="2">
        <f t="shared" si="99"/>
        <v>58.429250669928919</v>
      </c>
      <c r="EI101" s="2">
        <f t="shared" si="99"/>
        <v>55.224949551438883</v>
      </c>
      <c r="EJ101" s="2">
        <f t="shared" si="99"/>
        <v>55.639926246246247</v>
      </c>
      <c r="EK101" s="2">
        <f t="shared" si="99"/>
        <v>52.820629791448191</v>
      </c>
      <c r="EL101" s="2">
        <f t="shared" si="99"/>
        <v>52.372250951493271</v>
      </c>
      <c r="EM101" s="2">
        <f t="shared" si="140"/>
        <v>50.577887956286361</v>
      </c>
      <c r="EN101" s="2">
        <f t="shared" si="140"/>
        <v>52.870884144031351</v>
      </c>
      <c r="EO101" s="2">
        <f t="shared" si="140"/>
        <v>54.339042923830121</v>
      </c>
      <c r="EQ101" s="2">
        <f t="shared" si="141"/>
        <v>48.158980159308364</v>
      </c>
      <c r="ER101" s="2">
        <f t="shared" si="141"/>
        <v>48.818548402426785</v>
      </c>
      <c r="ES101" s="2">
        <f t="shared" si="141"/>
        <v>50.446377808917696</v>
      </c>
      <c r="ET101" s="2">
        <f t="shared" si="141"/>
        <v>51.985106497319876</v>
      </c>
      <c r="EU101" s="2">
        <f t="shared" si="141"/>
        <v>54.828747390740205</v>
      </c>
      <c r="EV101" s="2">
        <f t="shared" si="141"/>
        <v>54.632765454240257</v>
      </c>
      <c r="EW101" s="2">
        <f t="shared" si="141"/>
        <v>55.884562674840211</v>
      </c>
      <c r="EX101" s="2">
        <f t="shared" si="141"/>
        <v>58.083013134073092</v>
      </c>
      <c r="EY101" s="2">
        <f t="shared" si="141"/>
        <v>55.137630108159016</v>
      </c>
      <c r="EZ101" s="2">
        <f t="shared" si="141"/>
        <v>55.421726166905628</v>
      </c>
      <c r="FA101" s="2">
        <f t="shared" si="141"/>
        <v>52.551252131300245</v>
      </c>
      <c r="FB101" s="2">
        <f t="shared" si="141"/>
        <v>52.372250951493271</v>
      </c>
      <c r="FC101" s="2">
        <f t="shared" si="141"/>
        <v>50.642817184289584</v>
      </c>
      <c r="FD101" s="2">
        <f t="shared" si="141"/>
        <v>52.16798095949602</v>
      </c>
      <c r="FE101" s="2">
        <f t="shared" si="141"/>
        <v>55.338597888817091</v>
      </c>
      <c r="FG101" s="2">
        <f t="shared" si="142"/>
        <v>0.95081325199211697</v>
      </c>
      <c r="FH101" s="2">
        <f t="shared" si="142"/>
        <v>0.94172423419808804</v>
      </c>
      <c r="FI101" s="2">
        <f t="shared" si="142"/>
        <v>0.94047006285172852</v>
      </c>
      <c r="FJ101" s="2">
        <f t="shared" si="142"/>
        <v>0.93878378759147696</v>
      </c>
      <c r="FK101" s="2">
        <f t="shared" si="142"/>
        <v>0.94162210849690386</v>
      </c>
      <c r="FL101" s="2">
        <f t="shared" si="142"/>
        <v>0.93944201815336892</v>
      </c>
      <c r="FM101" s="2">
        <f t="shared" si="142"/>
        <v>0.93563066512763093</v>
      </c>
      <c r="FN101" s="2">
        <f t="shared" si="142"/>
        <v>0.93067989726389388</v>
      </c>
      <c r="FO101" s="2">
        <f t="shared" si="142"/>
        <v>0.93219549984990846</v>
      </c>
      <c r="FP101" s="2">
        <f t="shared" si="142"/>
        <v>0.93427264567667478</v>
      </c>
      <c r="FQ101" s="2">
        <f t="shared" si="142"/>
        <v>0.9297377897716298</v>
      </c>
      <c r="FR101" s="2">
        <f t="shared" si="142"/>
        <v>0.9291810570369744</v>
      </c>
      <c r="FS101" s="2">
        <f t="shared" si="142"/>
        <v>0.93152473537124569</v>
      </c>
      <c r="FT101" s="2">
        <f t="shared" si="142"/>
        <v>0.94077707056846938</v>
      </c>
      <c r="FU101" s="2">
        <f t="shared" si="142"/>
        <v>0.92667808819468778</v>
      </c>
      <c r="FW101" s="2">
        <f t="shared" si="132"/>
        <v>2.1708121535632435E-3</v>
      </c>
      <c r="FX101" s="2">
        <f t="shared" si="132"/>
        <v>1.8191759426928805E-3</v>
      </c>
      <c r="FY101" s="2">
        <f t="shared" si="132"/>
        <v>1.9129077707265283E-3</v>
      </c>
      <c r="FZ101" s="2">
        <f t="shared" si="132"/>
        <v>1.9135424716163886E-3</v>
      </c>
      <c r="GA101" s="2">
        <f t="shared" si="132"/>
        <v>1.6555619106631424E-3</v>
      </c>
      <c r="GB101" s="2">
        <f t="shared" si="132"/>
        <v>1.7036939833369629E-3</v>
      </c>
      <c r="GC101" s="2">
        <f t="shared" si="132"/>
        <v>1.6353704931962203E-3</v>
      </c>
      <c r="GD101" s="2">
        <f t="shared" si="132"/>
        <v>1.7770247537260446E-3</v>
      </c>
      <c r="GE101" s="2">
        <f t="shared" si="132"/>
        <v>1.9503071676881948E-3</v>
      </c>
      <c r="GF101" s="2">
        <f t="shared" si="132"/>
        <v>1.887746880767374E-3</v>
      </c>
      <c r="GG101" s="2">
        <f t="shared" si="132"/>
        <v>1.9769717773553313E-3</v>
      </c>
      <c r="GH101" s="2">
        <f t="shared" si="132"/>
        <v>1.82037519213428E-3</v>
      </c>
      <c r="GI101" s="2">
        <f t="shared" si="132"/>
        <v>1.565330359161495E-3</v>
      </c>
      <c r="GJ101" s="2">
        <f t="shared" si="132"/>
        <v>1.2031087445205579E-3</v>
      </c>
      <c r="GK101" s="2">
        <f t="shared" si="132"/>
        <v>9.9787188574771432E-4</v>
      </c>
      <c r="GM101" s="86">
        <f t="shared" si="133"/>
        <v>2.925819931968294E-4</v>
      </c>
      <c r="GN101" s="86">
        <f t="shared" si="133"/>
        <v>3.7667909850955181E-5</v>
      </c>
      <c r="GO101" s="86">
        <f t="shared" si="133"/>
        <v>1.2498919034753589E-5</v>
      </c>
      <c r="GP101" s="86">
        <f t="shared" si="133"/>
        <v>8.0840109470022605E-7</v>
      </c>
      <c r="GQ101" s="86">
        <f t="shared" si="133"/>
        <v>4.1900343795696513E-7</v>
      </c>
      <c r="GR101" s="86">
        <f t="shared" si="133"/>
        <v>4.147049824174673E-8</v>
      </c>
      <c r="GS101" s="86">
        <f t="shared" si="133"/>
        <v>1.784676655160256E-6</v>
      </c>
      <c r="GT101" s="86">
        <f t="shared" si="133"/>
        <v>9.9737723487911925E-5</v>
      </c>
      <c r="GU101" s="86">
        <f t="shared" si="133"/>
        <v>8.6558582465168932E-5</v>
      </c>
      <c r="GV101" s="86">
        <f t="shared" si="133"/>
        <v>7.8766830297971678E-6</v>
      </c>
      <c r="GW101" s="86">
        <f t="shared" si="133"/>
        <v>5.0962069284664919E-7</v>
      </c>
      <c r="GX101" s="86">
        <f t="shared" si="133"/>
        <v>3.3667972047915956E-6</v>
      </c>
      <c r="GY101" s="86">
        <f t="shared" si="133"/>
        <v>9.7146200440452032E-6</v>
      </c>
      <c r="GZ101" s="86">
        <f t="shared" si="133"/>
        <v>4.9441328383581547E-5</v>
      </c>
      <c r="HA101" s="86">
        <f t="shared" si="133"/>
        <v>2.2296826108986319E-6</v>
      </c>
      <c r="HC101" s="86">
        <f t="shared" si="78"/>
        <v>0.12156283728557531</v>
      </c>
      <c r="HD101" s="86">
        <f t="shared" si="78"/>
        <v>0.12492071557451316</v>
      </c>
      <c r="HE101" s="86">
        <f t="shared" si="78"/>
        <v>0.14238672324816512</v>
      </c>
      <c r="HF101" s="86">
        <f t="shared" si="78"/>
        <v>0.14769209930104463</v>
      </c>
      <c r="HG101" s="86">
        <f t="shared" si="78"/>
        <v>0.12264864318409317</v>
      </c>
      <c r="HH101" s="86">
        <f t="shared" si="78"/>
        <v>0.12075744316984012</v>
      </c>
      <c r="HI101" s="86">
        <f t="shared" si="143"/>
        <v>0.10166511337498321</v>
      </c>
      <c r="HJ101" s="86">
        <f t="shared" si="143"/>
        <v>9.4533546156158471E-2</v>
      </c>
      <c r="HK101" s="86">
        <f t="shared" si="143"/>
        <v>0.11595589446251349</v>
      </c>
      <c r="HL101" s="86">
        <f t="shared" si="143"/>
        <v>0.10517845914089864</v>
      </c>
      <c r="HM101" s="86">
        <f t="shared" si="143"/>
        <v>0.10433090432078355</v>
      </c>
      <c r="HN101" s="86">
        <f t="shared" si="143"/>
        <v>9.5038069794149416E-2</v>
      </c>
      <c r="HO101" s="86">
        <f t="shared" si="143"/>
        <v>9.8071128534373109E-2</v>
      </c>
      <c r="HP101" s="86">
        <f t="shared" si="143"/>
        <v>0.11027197246136296</v>
      </c>
      <c r="HQ101" s="86">
        <f t="shared" si="143"/>
        <v>7.286172829821029E-2</v>
      </c>
      <c r="HS101" s="86">
        <f t="shared" si="134"/>
        <v>5.4491215351947948E-16</v>
      </c>
      <c r="HT101" s="86">
        <f t="shared" si="134"/>
        <v>1.5217083674190451E-18</v>
      </c>
      <c r="HU101" s="86">
        <f t="shared" si="134"/>
        <v>2.1500697917215078E-18</v>
      </c>
      <c r="HV101" s="86">
        <f t="shared" si="134"/>
        <v>1.7865293436680009E-20</v>
      </c>
      <c r="HW101" s="86">
        <f t="shared" si="134"/>
        <v>1.0935941091952658E-20</v>
      </c>
      <c r="HX101" s="86">
        <f t="shared" si="134"/>
        <v>9.8942425128783109E-23</v>
      </c>
      <c r="HY101" s="86">
        <f t="shared" si="134"/>
        <v>1.2999974532788655E-22</v>
      </c>
      <c r="HZ101" s="86">
        <f t="shared" si="134"/>
        <v>3.4279840740420267E-23</v>
      </c>
      <c r="IA101" s="86">
        <f t="shared" si="134"/>
        <v>1.7980423035660256E-22</v>
      </c>
      <c r="IB101" s="86">
        <f t="shared" si="134"/>
        <v>1.8359968052377083E-21</v>
      </c>
      <c r="IC101" s="86">
        <f t="shared" si="134"/>
        <v>2.2353387110832869E-23</v>
      </c>
      <c r="ID101" s="86">
        <f t="shared" si="134"/>
        <v>1.1837420839503113E-22</v>
      </c>
      <c r="IE101" s="86">
        <f t="shared" si="134"/>
        <v>2.186921017661671E-21</v>
      </c>
      <c r="IF101" s="86">
        <f t="shared" si="134"/>
        <v>7.0135384277055803E-14</v>
      </c>
      <c r="IG101" s="86">
        <f t="shared" si="134"/>
        <v>2.9260481142228217E-11</v>
      </c>
      <c r="II101" s="86">
        <f t="shared" si="135"/>
        <v>3.1200657542953171E-70</v>
      </c>
      <c r="IJ101" s="86">
        <f t="shared" si="135"/>
        <v>2.9089442293928819E-102</v>
      </c>
      <c r="IK101" s="86">
        <f t="shared" si="135"/>
        <v>2.3932887385357573E-101</v>
      </c>
      <c r="IL101" s="86">
        <f t="shared" si="135"/>
        <v>9.1195591478143549E-112</v>
      </c>
      <c r="IM101" s="86">
        <f t="shared" si="135"/>
        <v>1.556026915324445E-109</v>
      </c>
      <c r="IN101" s="86">
        <f t="shared" si="135"/>
        <v>9.8105660025788597E-121</v>
      </c>
      <c r="IO101" s="86">
        <f t="shared" si="135"/>
        <v>9.0565660088881694E-120</v>
      </c>
      <c r="IP101" s="86">
        <f t="shared" si="135"/>
        <v>3.1777554101851033E-122</v>
      </c>
      <c r="IQ101" s="86">
        <f t="shared" si="135"/>
        <v>6.6202096910542477E-119</v>
      </c>
      <c r="IR101" s="86">
        <f t="shared" si="135"/>
        <v>5.1809733970957857E-113</v>
      </c>
      <c r="IS101" s="86">
        <f t="shared" si="135"/>
        <v>1.3488668123574105E-124</v>
      </c>
      <c r="IT101" s="86">
        <f t="shared" si="135"/>
        <v>5.9328027219581391E-120</v>
      </c>
      <c r="IU101" s="86">
        <f t="shared" si="135"/>
        <v>1.5387094871365209E-112</v>
      </c>
      <c r="IV101" s="86">
        <f t="shared" si="135"/>
        <v>1.2967307468806905E-50</v>
      </c>
      <c r="IW101" s="86">
        <f t="shared" si="135"/>
        <v>6.9833702264293111E-36</v>
      </c>
      <c r="IY101" s="86">
        <f t="shared" si="136"/>
        <v>0.12185541927877268</v>
      </c>
      <c r="IZ101" s="86">
        <f t="shared" si="136"/>
        <v>0.12495838348436411</v>
      </c>
      <c r="JA101" s="86">
        <f t="shared" si="136"/>
        <v>0.14239922216719988</v>
      </c>
      <c r="JB101" s="86">
        <f t="shared" si="136"/>
        <v>0.14769290770213933</v>
      </c>
      <c r="JC101" s="86">
        <f t="shared" si="136"/>
        <v>0.12264906218753113</v>
      </c>
      <c r="JD101" s="86">
        <f t="shared" si="136"/>
        <v>0.12075748464033836</v>
      </c>
      <c r="JE101" s="86">
        <f t="shared" si="136"/>
        <v>0.10166689805163838</v>
      </c>
      <c r="JF101" s="86">
        <f t="shared" si="136"/>
        <v>9.4633283879646382E-2</v>
      </c>
      <c r="JG101" s="86">
        <f t="shared" si="136"/>
        <v>0.11604245304497866</v>
      </c>
      <c r="JH101" s="86">
        <f t="shared" si="136"/>
        <v>0.10518633582392845</v>
      </c>
      <c r="JI101" s="86">
        <f t="shared" si="136"/>
        <v>0.10433141394147639</v>
      </c>
      <c r="JJ101" s="86">
        <f t="shared" si="136"/>
        <v>9.5041436591354209E-2</v>
      </c>
      <c r="JK101" s="86">
        <f t="shared" si="136"/>
        <v>9.8080843154417161E-2</v>
      </c>
      <c r="JL101" s="86">
        <f t="shared" si="136"/>
        <v>0.11032141378981668</v>
      </c>
      <c r="JM101" s="86">
        <f t="shared" si="136"/>
        <v>7.2863958010081678E-2</v>
      </c>
    </row>
    <row r="102" spans="2:273" x14ac:dyDescent="0.25">
      <c r="B102" s="2">
        <v>75</v>
      </c>
      <c r="C102" s="37">
        <v>112.04900000000001</v>
      </c>
      <c r="D102" s="37">
        <v>120.902</v>
      </c>
      <c r="E102" s="37">
        <v>131.90199999999999</v>
      </c>
      <c r="F102" s="37">
        <v>135.09800000000001</v>
      </c>
      <c r="G102" s="37">
        <v>121.95099999999999</v>
      </c>
      <c r="H102" s="37">
        <v>124.836</v>
      </c>
      <c r="I102" s="37">
        <v>113.738</v>
      </c>
      <c r="J102" s="37">
        <v>112.77</v>
      </c>
      <c r="K102" s="37">
        <v>119.9</v>
      </c>
      <c r="L102" s="37">
        <v>113.033</v>
      </c>
      <c r="M102" s="37">
        <v>114.017</v>
      </c>
      <c r="N102" s="37">
        <v>109.2</v>
      </c>
      <c r="O102" s="37">
        <v>105.967</v>
      </c>
      <c r="P102" s="37">
        <v>109.333</v>
      </c>
      <c r="Q102" s="37">
        <v>87.950999999999993</v>
      </c>
      <c r="S102" s="4">
        <f t="shared" si="137"/>
        <v>108.73270355556886</v>
      </c>
      <c r="T102" s="4">
        <f t="shared" si="137"/>
        <v>116.18975371311282</v>
      </c>
      <c r="U102" s="4">
        <f t="shared" si="137"/>
        <v>124.41934697125546</v>
      </c>
      <c r="V102" s="4">
        <f t="shared" si="137"/>
        <v>127.64471873988953</v>
      </c>
      <c r="W102" s="4">
        <f t="shared" si="137"/>
        <v>117.33698167675566</v>
      </c>
      <c r="X102" s="4">
        <f t="shared" si="137"/>
        <v>119.02406527094516</v>
      </c>
      <c r="Y102" s="4">
        <f t="shared" si="137"/>
        <v>110.59133943315322</v>
      </c>
      <c r="Z102" s="4">
        <f t="shared" si="137"/>
        <v>110.25202567871533</v>
      </c>
      <c r="AA102" s="4">
        <f t="shared" si="137"/>
        <v>114.37990113206176</v>
      </c>
      <c r="AB102" s="4">
        <f t="shared" si="137"/>
        <v>110.43407539917001</v>
      </c>
      <c r="AC102" s="4">
        <f t="shared" si="137"/>
        <v>109.68640952360923</v>
      </c>
      <c r="AD102" s="4">
        <f t="shared" si="137"/>
        <v>105.66031550575983</v>
      </c>
      <c r="AE102" s="4">
        <f t="shared" si="137"/>
        <v>103.4190634623935</v>
      </c>
      <c r="AF102" s="4">
        <f t="shared" si="137"/>
        <v>106.23217023089829</v>
      </c>
      <c r="AG102" s="4">
        <f t="shared" si="137"/>
        <v>87.311638885532815</v>
      </c>
      <c r="AI102" s="4">
        <f t="shared" si="138"/>
        <v>3.3162964444311456</v>
      </c>
      <c r="AJ102" s="4">
        <f t="shared" si="138"/>
        <v>4.7122462868871793</v>
      </c>
      <c r="AK102" s="4">
        <f t="shared" si="138"/>
        <v>7.4826530287445223</v>
      </c>
      <c r="AL102" s="4">
        <f t="shared" si="138"/>
        <v>7.4532812601104865</v>
      </c>
      <c r="AM102" s="4">
        <f t="shared" si="138"/>
        <v>4.6140183232443377</v>
      </c>
      <c r="AN102" s="4">
        <f t="shared" si="138"/>
        <v>5.8119347290548404</v>
      </c>
      <c r="AO102" s="4">
        <f t="shared" si="138"/>
        <v>3.1466605668467764</v>
      </c>
      <c r="AP102" s="4">
        <f t="shared" si="138"/>
        <v>2.5179743212846688</v>
      </c>
      <c r="AQ102" s="4">
        <f t="shared" si="138"/>
        <v>5.5200988679382448</v>
      </c>
      <c r="AR102" s="4">
        <f t="shared" si="138"/>
        <v>2.5989246008299887</v>
      </c>
      <c r="AS102" s="4">
        <f t="shared" si="138"/>
        <v>4.3305904763907677</v>
      </c>
      <c r="AT102" s="4">
        <f t="shared" si="138"/>
        <v>3.5396844942401771</v>
      </c>
      <c r="AU102" s="4">
        <f t="shared" si="138"/>
        <v>2.5479365376065033</v>
      </c>
      <c r="AV102" s="4">
        <f t="shared" si="138"/>
        <v>3.1008297691017077</v>
      </c>
      <c r="AW102" s="4">
        <f t="shared" si="138"/>
        <v>0.63936111446717803</v>
      </c>
      <c r="AY102" s="2">
        <f t="shared" si="130"/>
        <v>49.493584766576816</v>
      </c>
      <c r="AZ102" s="2">
        <f t="shared" si="130"/>
        <v>50.240649122358349</v>
      </c>
      <c r="BA102" s="2">
        <f t="shared" si="130"/>
        <v>51.749556096706286</v>
      </c>
      <c r="BB102" s="2">
        <f t="shared" si="130"/>
        <v>53.573539611374272</v>
      </c>
      <c r="BC102" s="2">
        <f t="shared" si="130"/>
        <v>55.794253425785286</v>
      </c>
      <c r="BD102" s="2">
        <f t="shared" si="130"/>
        <v>55.67204382876038</v>
      </c>
      <c r="BE102" s="2">
        <f t="shared" si="130"/>
        <v>56.946664444035783</v>
      </c>
      <c r="BF102" s="2">
        <f t="shared" si="130"/>
        <v>59.601642770234278</v>
      </c>
      <c r="BG102" s="2">
        <f t="shared" si="130"/>
        <v>56.470388901844949</v>
      </c>
      <c r="BH102" s="2">
        <f t="shared" si="130"/>
        <v>56.527930236508602</v>
      </c>
      <c r="BI102" s="2">
        <f t="shared" si="130"/>
        <v>53.894692352472816</v>
      </c>
      <c r="BJ102" s="2">
        <f t="shared" si="130"/>
        <v>53.464964450646164</v>
      </c>
      <c r="BK102" s="2">
        <f t="shared" si="130"/>
        <v>51.865210921899788</v>
      </c>
      <c r="BL102" s="2">
        <f t="shared" si="130"/>
        <v>53.541898515088548</v>
      </c>
      <c r="BM102" s="2">
        <f t="shared" si="130"/>
        <v>54.959202494086639</v>
      </c>
      <c r="BO102" s="2" t="str">
        <f t="shared" si="100"/>
        <v/>
      </c>
      <c r="BP102" s="2" t="str">
        <f t="shared" si="101"/>
        <v/>
      </c>
      <c r="BQ102" s="2" t="str">
        <f t="shared" si="102"/>
        <v/>
      </c>
      <c r="BR102" s="2" t="str">
        <f t="shared" si="103"/>
        <v/>
      </c>
      <c r="BS102" s="2" t="str">
        <f t="shared" si="104"/>
        <v/>
      </c>
      <c r="BT102" s="2" t="str">
        <f t="shared" si="105"/>
        <v/>
      </c>
      <c r="BU102" s="2" t="str">
        <f t="shared" si="106"/>
        <v/>
      </c>
      <c r="BV102" s="2" t="str">
        <f t="shared" si="107"/>
        <v/>
      </c>
      <c r="BW102" s="2" t="str">
        <f t="shared" si="108"/>
        <v/>
      </c>
      <c r="BX102" s="2" t="str">
        <f t="shared" si="109"/>
        <v/>
      </c>
      <c r="BY102" s="2" t="str">
        <f t="shared" si="110"/>
        <v/>
      </c>
      <c r="BZ102" s="2" t="str">
        <f t="shared" si="111"/>
        <v/>
      </c>
      <c r="CA102" s="2" t="str">
        <f t="shared" si="112"/>
        <v/>
      </c>
      <c r="CB102" s="2" t="str">
        <f t="shared" si="113"/>
        <v/>
      </c>
      <c r="CC102" s="2" t="str">
        <f t="shared" si="114"/>
        <v/>
      </c>
      <c r="CE102" s="2" t="str">
        <f t="shared" si="131"/>
        <v/>
      </c>
      <c r="CF102" s="2" t="str">
        <f t="shared" si="131"/>
        <v/>
      </c>
      <c r="CG102" s="2" t="str">
        <f t="shared" si="131"/>
        <v/>
      </c>
      <c r="CH102" s="2" t="str">
        <f t="shared" si="131"/>
        <v/>
      </c>
      <c r="CI102" s="2" t="str">
        <f t="shared" si="131"/>
        <v/>
      </c>
      <c r="CJ102" s="2" t="str">
        <f t="shared" si="131"/>
        <v/>
      </c>
      <c r="CK102" s="2" t="str">
        <f t="shared" si="131"/>
        <v/>
      </c>
      <c r="CL102" s="2" t="str">
        <f t="shared" si="131"/>
        <v/>
      </c>
      <c r="CM102" s="2" t="str">
        <f t="shared" si="131"/>
        <v/>
      </c>
      <c r="CN102" s="2" t="str">
        <f t="shared" si="131"/>
        <v/>
      </c>
      <c r="CO102" s="2" t="str">
        <f t="shared" si="131"/>
        <v/>
      </c>
      <c r="CP102" s="2" t="str">
        <f t="shared" si="131"/>
        <v/>
      </c>
      <c r="CQ102" s="2" t="str">
        <f t="shared" si="131"/>
        <v/>
      </c>
      <c r="CR102" s="2" t="str">
        <f t="shared" si="131"/>
        <v/>
      </c>
      <c r="CS102" s="2" t="str">
        <f t="shared" si="131"/>
        <v/>
      </c>
      <c r="CU102" s="2" t="str">
        <f t="shared" si="115"/>
        <v/>
      </c>
      <c r="CV102" s="2" t="str">
        <f t="shared" si="116"/>
        <v/>
      </c>
      <c r="CW102" s="2" t="str">
        <f t="shared" si="117"/>
        <v/>
      </c>
      <c r="CX102" s="2" t="str">
        <f t="shared" si="118"/>
        <v/>
      </c>
      <c r="CY102" s="2" t="str">
        <f t="shared" si="119"/>
        <v/>
      </c>
      <c r="CZ102" s="2" t="str">
        <f t="shared" si="120"/>
        <v/>
      </c>
      <c r="DA102" s="2" t="str">
        <f t="shared" si="121"/>
        <v/>
      </c>
      <c r="DB102" s="2" t="str">
        <f t="shared" si="122"/>
        <v/>
      </c>
      <c r="DC102" s="2" t="str">
        <f t="shared" si="123"/>
        <v/>
      </c>
      <c r="DD102" s="2" t="str">
        <f t="shared" si="124"/>
        <v/>
      </c>
      <c r="DE102" s="2" t="str">
        <f t="shared" si="125"/>
        <v/>
      </c>
      <c r="DF102" s="2" t="str">
        <f t="shared" si="126"/>
        <v/>
      </c>
      <c r="DG102" s="2" t="str">
        <f t="shared" si="127"/>
        <v/>
      </c>
      <c r="DH102" s="2" t="str">
        <f t="shared" si="128"/>
        <v/>
      </c>
      <c r="DI102" s="2" t="str">
        <f t="shared" si="129"/>
        <v/>
      </c>
      <c r="DK102" s="2">
        <f t="shared" si="139"/>
        <v>69.79125967641734</v>
      </c>
      <c r="DL102" s="2">
        <f t="shared" si="139"/>
        <v>70.896985835095137</v>
      </c>
      <c r="DM102" s="2">
        <f t="shared" si="139"/>
        <v>73.642598761703397</v>
      </c>
      <c r="DN102" s="2">
        <f t="shared" si="139"/>
        <v>78.587384668989557</v>
      </c>
      <c r="DO102" s="2">
        <f t="shared" si="139"/>
        <v>77.412334642102067</v>
      </c>
      <c r="DP102" s="2">
        <f t="shared" si="139"/>
        <v>75.973995818815354</v>
      </c>
      <c r="DQ102" s="2">
        <f t="shared" si="139"/>
        <v>76.974916550522636</v>
      </c>
      <c r="DR102" s="2">
        <f t="shared" si="139"/>
        <v>79.827626360225153</v>
      </c>
      <c r="DS102" s="2">
        <f t="shared" si="139"/>
        <v>77.998504322135915</v>
      </c>
      <c r="DT102" s="2">
        <f t="shared" si="139"/>
        <v>73.312064111498259</v>
      </c>
      <c r="DU102" s="2">
        <f t="shared" si="139"/>
        <v>72.188512820512841</v>
      </c>
      <c r="DV102" s="2">
        <f t="shared" si="139"/>
        <v>71.744248178137639</v>
      </c>
      <c r="DW102" s="2">
        <f t="shared" si="139"/>
        <v>73.548443714821758</v>
      </c>
      <c r="DX102" s="2">
        <f t="shared" si="139"/>
        <v>68.584928873452128</v>
      </c>
      <c r="DY102" s="2">
        <f t="shared" si="139"/>
        <v>65.473737666237668</v>
      </c>
      <c r="EA102" s="2">
        <f t="shared" si="99"/>
        <v>48.537289741373584</v>
      </c>
      <c r="EB102" s="2">
        <f t="shared" si="99"/>
        <v>49.075759843800839</v>
      </c>
      <c r="EC102" s="2">
        <f t="shared" si="99"/>
        <v>50.486199181765045</v>
      </c>
      <c r="ED102" s="2">
        <f t="shared" si="99"/>
        <v>52.086521686442836</v>
      </c>
      <c r="EE102" s="2">
        <f t="shared" si="99"/>
        <v>54.571718767697334</v>
      </c>
      <c r="EF102" s="2">
        <f t="shared" si="99"/>
        <v>54.478497698539613</v>
      </c>
      <c r="EG102" s="2">
        <f t="shared" si="99"/>
        <v>55.689917330974055</v>
      </c>
      <c r="EH102" s="2">
        <f t="shared" si="99"/>
        <v>58.228398112548049</v>
      </c>
      <c r="EI102" s="2">
        <f t="shared" si="99"/>
        <v>55.042485106217711</v>
      </c>
      <c r="EJ102" s="2">
        <f t="shared" si="99"/>
        <v>55.451505105105106</v>
      </c>
      <c r="EK102" s="2">
        <f t="shared" si="99"/>
        <v>52.634439395704661</v>
      </c>
      <c r="EL102" s="2">
        <f t="shared" si="99"/>
        <v>52.19436615985088</v>
      </c>
      <c r="EM102" s="2">
        <f t="shared" si="140"/>
        <v>50.411433982589728</v>
      </c>
      <c r="EN102" s="2">
        <f t="shared" si="140"/>
        <v>52.679200299790793</v>
      </c>
      <c r="EO102" s="2">
        <f t="shared" si="140"/>
        <v>54.199343231242167</v>
      </c>
      <c r="EQ102" s="2">
        <f t="shared" si="141"/>
        <v>48.000322502307057</v>
      </c>
      <c r="ER102" s="2">
        <f t="shared" si="141"/>
        <v>48.65178805617488</v>
      </c>
      <c r="ES102" s="2">
        <f t="shared" si="141"/>
        <v>50.262538891808262</v>
      </c>
      <c r="ET102" s="2">
        <f t="shared" si="141"/>
        <v>51.832082862575362</v>
      </c>
      <c r="EU102" s="2">
        <f t="shared" si="141"/>
        <v>54.677810538308165</v>
      </c>
      <c r="EV102" s="2">
        <f t="shared" si="141"/>
        <v>54.478497698539613</v>
      </c>
      <c r="EW102" s="2">
        <f t="shared" si="141"/>
        <v>55.73589218054024</v>
      </c>
      <c r="EX102" s="2">
        <f t="shared" si="141"/>
        <v>57.893037882381229</v>
      </c>
      <c r="EY102" s="2">
        <f t="shared" si="141"/>
        <v>54.957997842163977</v>
      </c>
      <c r="EZ102" s="2">
        <f t="shared" si="141"/>
        <v>55.240297421542529</v>
      </c>
      <c r="FA102" s="2">
        <f t="shared" si="141"/>
        <v>52.373823667388912</v>
      </c>
      <c r="FB102" s="2">
        <f t="shared" si="141"/>
        <v>52.19436615985088</v>
      </c>
      <c r="FC102" s="2">
        <f t="shared" si="141"/>
        <v>50.474344884869765</v>
      </c>
      <c r="FD102" s="2">
        <f t="shared" si="141"/>
        <v>51.995777242331378</v>
      </c>
      <c r="FE102" s="2">
        <f t="shared" si="141"/>
        <v>55.150586979148962</v>
      </c>
      <c r="FG102" s="2">
        <f t="shared" si="142"/>
        <v>0.95494616413763689</v>
      </c>
      <c r="FH102" s="2">
        <f t="shared" si="142"/>
        <v>0.9465779410592936</v>
      </c>
      <c r="FI102" s="2">
        <f t="shared" si="142"/>
        <v>0.94542217399125017</v>
      </c>
      <c r="FJ102" s="2">
        <f t="shared" si="142"/>
        <v>0.9438678023382322</v>
      </c>
      <c r="FK102" s="2">
        <f t="shared" si="142"/>
        <v>0.94648383789226642</v>
      </c>
      <c r="FL102" s="2">
        <f t="shared" si="142"/>
        <v>0.94447460005148953</v>
      </c>
      <c r="FM102" s="2">
        <f t="shared" si="142"/>
        <v>0.94096007834479722</v>
      </c>
      <c r="FN102" s="2">
        <f t="shared" si="142"/>
        <v>0.93639133913025352</v>
      </c>
      <c r="FO102" s="2">
        <f t="shared" si="142"/>
        <v>0.93779041472196367</v>
      </c>
      <c r="FP102" s="2">
        <f t="shared" si="142"/>
        <v>0.93970724966919716</v>
      </c>
      <c r="FQ102" s="2">
        <f t="shared" si="142"/>
        <v>0.93552147626537219</v>
      </c>
      <c r="FR102" s="2">
        <f t="shared" si="142"/>
        <v>0.93500736783952021</v>
      </c>
      <c r="FS102" s="2">
        <f t="shared" si="142"/>
        <v>0.93717126822902186</v>
      </c>
      <c r="FT102" s="2">
        <f t="shared" si="142"/>
        <v>0.94570511709635952</v>
      </c>
      <c r="FU102" s="2">
        <f t="shared" si="142"/>
        <v>0.93269540381584815</v>
      </c>
      <c r="FW102" s="2">
        <f t="shared" si="132"/>
        <v>2.3797497889309779E-3</v>
      </c>
      <c r="FX102" s="2">
        <f t="shared" si="132"/>
        <v>1.9943367284495283E-3</v>
      </c>
      <c r="FY102" s="2">
        <f t="shared" si="132"/>
        <v>2.0970746385500158E-3</v>
      </c>
      <c r="FZ102" s="2">
        <f t="shared" si="132"/>
        <v>2.0977703173900458E-3</v>
      </c>
      <c r="GA102" s="2">
        <f t="shared" si="132"/>
        <v>1.8149976357723756E-3</v>
      </c>
      <c r="GB102" s="2">
        <f t="shared" si="132"/>
        <v>1.8677563037914498E-3</v>
      </c>
      <c r="GC102" s="2">
        <f t="shared" si="132"/>
        <v>1.7928652144435109E-3</v>
      </c>
      <c r="GD102" s="2">
        <f t="shared" si="132"/>
        <v>1.9481349001494199E-3</v>
      </c>
      <c r="GE102" s="2">
        <f t="shared" si="132"/>
        <v>2.1380669819412758E-3</v>
      </c>
      <c r="GF102" s="2">
        <f t="shared" si="132"/>
        <v>2.0694963846437614E-3</v>
      </c>
      <c r="GG102" s="2">
        <f t="shared" si="132"/>
        <v>2.167293070330035E-3</v>
      </c>
      <c r="GH102" s="2">
        <f t="shared" si="132"/>
        <v>1.9956512177069967E-3</v>
      </c>
      <c r="GI102" s="2">
        <f t="shared" si="132"/>
        <v>1.7160914440236552E-3</v>
      </c>
      <c r="GJ102" s="2">
        <f t="shared" si="132"/>
        <v>1.3190294012519457E-3</v>
      </c>
      <c r="GK102" s="2">
        <f t="shared" si="132"/>
        <v>1.094039438939559E-3</v>
      </c>
      <c r="GM102" s="86">
        <f t="shared" si="133"/>
        <v>5.8334961585027845E-5</v>
      </c>
      <c r="GN102" s="86">
        <f t="shared" si="133"/>
        <v>5.7068614697035797E-6</v>
      </c>
      <c r="GO102" s="86">
        <f t="shared" si="133"/>
        <v>1.6521171413936158E-6</v>
      </c>
      <c r="GP102" s="86">
        <f t="shared" si="133"/>
        <v>7.0220650482324255E-8</v>
      </c>
      <c r="GQ102" s="86">
        <f t="shared" si="133"/>
        <v>2.9400946841827813E-8</v>
      </c>
      <c r="GR102" s="86">
        <f t="shared" si="133"/>
        <v>2.0902672442842262E-9</v>
      </c>
      <c r="GS102" s="86">
        <f t="shared" si="133"/>
        <v>1.5755820844865249E-7</v>
      </c>
      <c r="GT102" s="86">
        <f t="shared" si="133"/>
        <v>1.8353001915166351E-5</v>
      </c>
      <c r="GU102" s="86">
        <f t="shared" si="133"/>
        <v>1.7761559551739726E-5</v>
      </c>
      <c r="GV102" s="86">
        <f t="shared" si="133"/>
        <v>8.7163715250384826E-7</v>
      </c>
      <c r="GW102" s="86">
        <f t="shared" si="133"/>
        <v>3.5100297168946844E-8</v>
      </c>
      <c r="GX102" s="86">
        <f t="shared" si="133"/>
        <v>3.1708337729829583E-7</v>
      </c>
      <c r="GY102" s="86">
        <f t="shared" si="133"/>
        <v>1.1849494331033801E-6</v>
      </c>
      <c r="GZ102" s="86">
        <f t="shared" si="133"/>
        <v>8.9321209909723613E-6</v>
      </c>
      <c r="HA102" s="86">
        <f t="shared" si="133"/>
        <v>2.4304540044983504E-7</v>
      </c>
      <c r="HC102" s="86">
        <f t="shared" si="78"/>
        <v>0.15615741994912674</v>
      </c>
      <c r="HD102" s="86">
        <f t="shared" si="78"/>
        <v>0.16710586284431334</v>
      </c>
      <c r="HE102" s="86">
        <f t="shared" si="78"/>
        <v>0.18911890743878734</v>
      </c>
      <c r="HF102" s="86">
        <f t="shared" si="78"/>
        <v>0.19840355481700048</v>
      </c>
      <c r="HG102" s="86">
        <f t="shared" si="78"/>
        <v>0.16534066703907702</v>
      </c>
      <c r="HH102" s="86">
        <f t="shared" si="78"/>
        <v>0.16559325789761822</v>
      </c>
      <c r="HI102" s="86">
        <f t="shared" si="143"/>
        <v>0.14062852756101199</v>
      </c>
      <c r="HJ102" s="86">
        <f t="shared" si="143"/>
        <v>0.13239147814374405</v>
      </c>
      <c r="HK102" s="86">
        <f t="shared" si="143"/>
        <v>0.16013523606921862</v>
      </c>
      <c r="HL102" s="86">
        <f t="shared" si="143"/>
        <v>0.14484314228183404</v>
      </c>
      <c r="HM102" s="86">
        <f t="shared" si="143"/>
        <v>0.14638233129289427</v>
      </c>
      <c r="HN102" s="86">
        <f t="shared" si="143"/>
        <v>0.13280954054491043</v>
      </c>
      <c r="HO102" s="86">
        <f t="shared" si="143"/>
        <v>0.13437576967858364</v>
      </c>
      <c r="HP102" s="86">
        <f t="shared" si="143"/>
        <v>0.14849672316733248</v>
      </c>
      <c r="HQ102" s="86">
        <f t="shared" si="143"/>
        <v>0.10693763530941719</v>
      </c>
      <c r="HS102" s="86">
        <f t="shared" si="134"/>
        <v>2.2602153153541646E-15</v>
      </c>
      <c r="HT102" s="86">
        <f t="shared" si="134"/>
        <v>9.3181558262008541E-18</v>
      </c>
      <c r="HU102" s="86">
        <f t="shared" si="134"/>
        <v>1.3142327614268525E-17</v>
      </c>
      <c r="HV102" s="86">
        <f t="shared" si="134"/>
        <v>1.3394916872875646E-19</v>
      </c>
      <c r="HW102" s="86">
        <f t="shared" si="134"/>
        <v>7.7670201789495234E-20</v>
      </c>
      <c r="HX102" s="86">
        <f t="shared" si="134"/>
        <v>8.7068268878818591E-22</v>
      </c>
      <c r="HY102" s="86">
        <f t="shared" si="134"/>
        <v>1.1119055195405604E-21</v>
      </c>
      <c r="HZ102" s="86">
        <f t="shared" si="134"/>
        <v>3.1761200913337128E-22</v>
      </c>
      <c r="IA102" s="86">
        <f t="shared" si="134"/>
        <v>1.6081666718302549E-21</v>
      </c>
      <c r="IB102" s="86">
        <f t="shared" si="134"/>
        <v>1.4596271094191557E-20</v>
      </c>
      <c r="IC102" s="86">
        <f t="shared" si="134"/>
        <v>2.2201076892580398E-22</v>
      </c>
      <c r="ID102" s="86">
        <f t="shared" si="134"/>
        <v>1.0536843120971024E-21</v>
      </c>
      <c r="IE102" s="86">
        <f t="shared" si="134"/>
        <v>1.6249490692574434E-20</v>
      </c>
      <c r="IF102" s="86">
        <f t="shared" si="134"/>
        <v>2.4088299007772782E-13</v>
      </c>
      <c r="IG102" s="86">
        <f t="shared" si="134"/>
        <v>7.4571463777770393E-11</v>
      </c>
      <c r="II102" s="86">
        <f t="shared" si="135"/>
        <v>3.4143118728058616E-68</v>
      </c>
      <c r="IJ102" s="86">
        <f t="shared" si="135"/>
        <v>2.3563906031037642E-99</v>
      </c>
      <c r="IK102" s="86">
        <f t="shared" si="135"/>
        <v>1.9232807399015898E-98</v>
      </c>
      <c r="IL102" s="86">
        <f t="shared" si="135"/>
        <v>1.4758170336248517E-108</v>
      </c>
      <c r="IM102" s="86">
        <f t="shared" si="135"/>
        <v>1.841811168561622E-106</v>
      </c>
      <c r="IN102" s="86">
        <f t="shared" si="135"/>
        <v>2.5086314560747885E-117</v>
      </c>
      <c r="IO102" s="86">
        <f t="shared" si="135"/>
        <v>2.0682844894197797E-116</v>
      </c>
      <c r="IP102" s="86">
        <f t="shared" si="135"/>
        <v>9.4486033886447598E-119</v>
      </c>
      <c r="IQ102" s="86">
        <f t="shared" si="135"/>
        <v>1.7722914121341306E-115</v>
      </c>
      <c r="IR102" s="86">
        <f t="shared" si="135"/>
        <v>8.9704302487562484E-110</v>
      </c>
      <c r="IS102" s="86">
        <f t="shared" si="135"/>
        <v>5.3944362233716925E-121</v>
      </c>
      <c r="IT102" s="86">
        <f t="shared" si="135"/>
        <v>1.5630633563749252E-116</v>
      </c>
      <c r="IU102" s="86">
        <f t="shared" si="135"/>
        <v>2.0834962919135374E-109</v>
      </c>
      <c r="IV102" s="86">
        <f t="shared" si="135"/>
        <v>2.7661740142450492E-49</v>
      </c>
      <c r="IW102" s="86">
        <f t="shared" si="135"/>
        <v>5.6128697831085615E-35</v>
      </c>
      <c r="IY102" s="86">
        <f t="shared" si="136"/>
        <v>0.15621575491071402</v>
      </c>
      <c r="IZ102" s="86">
        <f t="shared" si="136"/>
        <v>0.16711156970578303</v>
      </c>
      <c r="JA102" s="86">
        <f t="shared" si="136"/>
        <v>0.18912055955592874</v>
      </c>
      <c r="JB102" s="86">
        <f t="shared" si="136"/>
        <v>0.19840362503765097</v>
      </c>
      <c r="JC102" s="86">
        <f t="shared" si="136"/>
        <v>0.16534069644002386</v>
      </c>
      <c r="JD102" s="86">
        <f t="shared" si="136"/>
        <v>0.16559325998788546</v>
      </c>
      <c r="JE102" s="86">
        <f t="shared" si="136"/>
        <v>0.14062868511922044</v>
      </c>
      <c r="JF102" s="86">
        <f t="shared" si="136"/>
        <v>0.13240983114565921</v>
      </c>
      <c r="JG102" s="86">
        <f t="shared" si="136"/>
        <v>0.16015299762877036</v>
      </c>
      <c r="JH102" s="86">
        <f t="shared" si="136"/>
        <v>0.14484401391898655</v>
      </c>
      <c r="JI102" s="86">
        <f t="shared" si="136"/>
        <v>0.14638236639319144</v>
      </c>
      <c r="JJ102" s="86">
        <f t="shared" si="136"/>
        <v>0.13280985762828773</v>
      </c>
      <c r="JK102" s="86">
        <f t="shared" si="136"/>
        <v>0.13437695462801674</v>
      </c>
      <c r="JL102" s="86">
        <f t="shared" si="136"/>
        <v>0.14850565528856435</v>
      </c>
      <c r="JM102" s="86">
        <f t="shared" si="136"/>
        <v>0.10693787842938909</v>
      </c>
    </row>
    <row r="103" spans="2:273" x14ac:dyDescent="0.25">
      <c r="B103" s="2">
        <v>76</v>
      </c>
      <c r="C103" s="37">
        <v>124.88500000000001</v>
      </c>
      <c r="D103" s="37">
        <v>136.262</v>
      </c>
      <c r="E103" s="37">
        <v>147.82</v>
      </c>
      <c r="F103" s="37">
        <v>149.95099999999999</v>
      </c>
      <c r="G103" s="37">
        <v>137.131</v>
      </c>
      <c r="H103" s="37">
        <v>141.459</v>
      </c>
      <c r="I103" s="37">
        <v>129.279</v>
      </c>
      <c r="J103" s="37">
        <v>127.934</v>
      </c>
      <c r="K103" s="37">
        <v>134.65</v>
      </c>
      <c r="L103" s="37">
        <v>129.88300000000001</v>
      </c>
      <c r="M103" s="37">
        <v>130.733</v>
      </c>
      <c r="N103" s="37">
        <v>125.983</v>
      </c>
      <c r="O103" s="37">
        <v>122.633</v>
      </c>
      <c r="P103" s="37">
        <v>122.667</v>
      </c>
      <c r="Q103" s="37">
        <v>100.459</v>
      </c>
      <c r="S103" s="4">
        <f t="shared" si="137"/>
        <v>119.88255605227761</v>
      </c>
      <c r="T103" s="4">
        <f t="shared" si="137"/>
        <v>130.3585533355392</v>
      </c>
      <c r="U103" s="4">
        <f t="shared" si="137"/>
        <v>139.32194586477686</v>
      </c>
      <c r="V103" s="4">
        <f t="shared" si="137"/>
        <v>143.2577990222351</v>
      </c>
      <c r="W103" s="4">
        <f t="shared" si="137"/>
        <v>131.08844400635661</v>
      </c>
      <c r="X103" s="4">
        <f t="shared" si="137"/>
        <v>134.00067096732306</v>
      </c>
      <c r="Y103" s="4">
        <f t="shared" si="137"/>
        <v>124.05337602452553</v>
      </c>
      <c r="Z103" s="4">
        <f t="shared" si="137"/>
        <v>123.53218263085725</v>
      </c>
      <c r="AA103" s="4">
        <f t="shared" si="137"/>
        <v>128.41318599080805</v>
      </c>
      <c r="AB103" s="4">
        <f t="shared" si="137"/>
        <v>123.66735248513049</v>
      </c>
      <c r="AC103" s="4">
        <f t="shared" si="137"/>
        <v>124.17710264362145</v>
      </c>
      <c r="AD103" s="4">
        <f t="shared" si="137"/>
        <v>119.29814043197547</v>
      </c>
      <c r="AE103" s="4">
        <f t="shared" si="137"/>
        <v>116.03399316923279</v>
      </c>
      <c r="AF103" s="4">
        <f t="shared" si="137"/>
        <v>118.16595736845743</v>
      </c>
      <c r="AG103" s="4">
        <f t="shared" si="137"/>
        <v>97.415492477374457</v>
      </c>
      <c r="AI103" s="4">
        <f t="shared" si="138"/>
        <v>5.0024439477223979</v>
      </c>
      <c r="AJ103" s="4">
        <f t="shared" si="138"/>
        <v>5.9034466644608017</v>
      </c>
      <c r="AK103" s="4">
        <f t="shared" si="138"/>
        <v>8.4980541352231285</v>
      </c>
      <c r="AL103" s="4">
        <f t="shared" si="138"/>
        <v>6.6932009777648886</v>
      </c>
      <c r="AM103" s="4">
        <f t="shared" si="138"/>
        <v>6.0425559936433899</v>
      </c>
      <c r="AN103" s="4">
        <f t="shared" si="138"/>
        <v>7.4583290326769429</v>
      </c>
      <c r="AO103" s="4">
        <f t="shared" si="138"/>
        <v>5.2256239754744627</v>
      </c>
      <c r="AP103" s="4">
        <f t="shared" si="138"/>
        <v>4.4018173691427478</v>
      </c>
      <c r="AQ103" s="4">
        <f t="shared" si="138"/>
        <v>6.2368140091919599</v>
      </c>
      <c r="AR103" s="4">
        <f t="shared" si="138"/>
        <v>6.2156475148695165</v>
      </c>
      <c r="AS103" s="4">
        <f t="shared" si="138"/>
        <v>6.5558973563785514</v>
      </c>
      <c r="AT103" s="4">
        <f t="shared" si="138"/>
        <v>6.6848595680245353</v>
      </c>
      <c r="AU103" s="4">
        <f t="shared" si="138"/>
        <v>6.599006830767209</v>
      </c>
      <c r="AV103" s="4">
        <f t="shared" si="138"/>
        <v>4.5010426315425747</v>
      </c>
      <c r="AW103" s="4">
        <f t="shared" si="138"/>
        <v>3.0435075226255464</v>
      </c>
      <c r="AY103" s="2">
        <f t="shared" si="130"/>
        <v>49.251119551240436</v>
      </c>
      <c r="AZ103" s="2">
        <f t="shared" si="130"/>
        <v>49.983619880464019</v>
      </c>
      <c r="BA103" s="2">
        <f t="shared" si="130"/>
        <v>51.475078338827153</v>
      </c>
      <c r="BB103" s="2">
        <f t="shared" si="130"/>
        <v>53.312462366124834</v>
      </c>
      <c r="BC103" s="2">
        <f t="shared" si="130"/>
        <v>55.563580641412486</v>
      </c>
      <c r="BD103" s="2">
        <f t="shared" si="130"/>
        <v>55.437185989908329</v>
      </c>
      <c r="BE103" s="2">
        <f t="shared" si="130"/>
        <v>56.714244961351326</v>
      </c>
      <c r="BF103" s="2">
        <f t="shared" si="130"/>
        <v>59.311614851042947</v>
      </c>
      <c r="BG103" s="2">
        <f t="shared" si="130"/>
        <v>56.194236821342074</v>
      </c>
      <c r="BH103" s="2">
        <f t="shared" si="130"/>
        <v>56.269666447029408</v>
      </c>
      <c r="BI103" s="2">
        <f t="shared" si="130"/>
        <v>53.627631210087642</v>
      </c>
      <c r="BJ103" s="2">
        <f t="shared" si="130"/>
        <v>53.206596360849794</v>
      </c>
      <c r="BK103" s="2">
        <f t="shared" si="130"/>
        <v>51.603712592816223</v>
      </c>
      <c r="BL103" s="2">
        <f t="shared" si="130"/>
        <v>53.296481405838747</v>
      </c>
      <c r="BM103" s="2">
        <f t="shared" si="130"/>
        <v>54.775597043866107</v>
      </c>
      <c r="BO103" s="2" t="str">
        <f t="shared" si="100"/>
        <v/>
      </c>
      <c r="BP103" s="2" t="str">
        <f t="shared" si="101"/>
        <v/>
      </c>
      <c r="BQ103" s="2" t="str">
        <f t="shared" si="102"/>
        <v/>
      </c>
      <c r="BR103" s="2" t="str">
        <f t="shared" si="103"/>
        <v/>
      </c>
      <c r="BS103" s="2" t="str">
        <f t="shared" si="104"/>
        <v/>
      </c>
      <c r="BT103" s="2" t="str">
        <f t="shared" si="105"/>
        <v/>
      </c>
      <c r="BU103" s="2" t="str">
        <f t="shared" si="106"/>
        <v/>
      </c>
      <c r="BV103" s="2" t="str">
        <f t="shared" si="107"/>
        <v/>
      </c>
      <c r="BW103" s="2" t="str">
        <f t="shared" si="108"/>
        <v/>
      </c>
      <c r="BX103" s="2" t="str">
        <f t="shared" si="109"/>
        <v/>
      </c>
      <c r="BY103" s="2" t="str">
        <f t="shared" si="110"/>
        <v/>
      </c>
      <c r="BZ103" s="2" t="str">
        <f t="shared" si="111"/>
        <v/>
      </c>
      <c r="CA103" s="2" t="str">
        <f t="shared" si="112"/>
        <v/>
      </c>
      <c r="CB103" s="2" t="str">
        <f t="shared" si="113"/>
        <v/>
      </c>
      <c r="CC103" s="2" t="str">
        <f t="shared" si="114"/>
        <v/>
      </c>
      <c r="CE103" s="2" t="str">
        <f t="shared" si="131"/>
        <v/>
      </c>
      <c r="CF103" s="2" t="str">
        <f t="shared" si="131"/>
        <v/>
      </c>
      <c r="CG103" s="2" t="str">
        <f t="shared" si="131"/>
        <v/>
      </c>
      <c r="CH103" s="2" t="str">
        <f t="shared" si="131"/>
        <v/>
      </c>
      <c r="CI103" s="2" t="str">
        <f t="shared" si="131"/>
        <v/>
      </c>
      <c r="CJ103" s="2" t="str">
        <f t="shared" si="131"/>
        <v/>
      </c>
      <c r="CK103" s="2" t="str">
        <f t="shared" si="131"/>
        <v/>
      </c>
      <c r="CL103" s="2" t="str">
        <f t="shared" si="131"/>
        <v/>
      </c>
      <c r="CM103" s="2" t="str">
        <f t="shared" si="131"/>
        <v/>
      </c>
      <c r="CN103" s="2" t="str">
        <f t="shared" si="131"/>
        <v/>
      </c>
      <c r="CO103" s="2" t="str">
        <f t="shared" si="131"/>
        <v/>
      </c>
      <c r="CP103" s="2" t="str">
        <f t="shared" si="131"/>
        <v/>
      </c>
      <c r="CQ103" s="2" t="str">
        <f t="shared" si="131"/>
        <v/>
      </c>
      <c r="CR103" s="2" t="str">
        <f t="shared" si="131"/>
        <v/>
      </c>
      <c r="CS103" s="2" t="str">
        <f t="shared" si="131"/>
        <v/>
      </c>
      <c r="CU103" s="2" t="str">
        <f t="shared" si="115"/>
        <v/>
      </c>
      <c r="CV103" s="2" t="str">
        <f t="shared" si="116"/>
        <v/>
      </c>
      <c r="CW103" s="2" t="str">
        <f t="shared" si="117"/>
        <v/>
      </c>
      <c r="CX103" s="2" t="str">
        <f t="shared" si="118"/>
        <v/>
      </c>
      <c r="CY103" s="2" t="str">
        <f t="shared" si="119"/>
        <v/>
      </c>
      <c r="CZ103" s="2" t="str">
        <f t="shared" si="120"/>
        <v/>
      </c>
      <c r="DA103" s="2" t="str">
        <f t="shared" si="121"/>
        <v/>
      </c>
      <c r="DB103" s="2" t="str">
        <f t="shared" si="122"/>
        <v/>
      </c>
      <c r="DC103" s="2" t="str">
        <f t="shared" si="123"/>
        <v/>
      </c>
      <c r="DD103" s="2" t="str">
        <f t="shared" si="124"/>
        <v/>
      </c>
      <c r="DE103" s="2" t="str">
        <f t="shared" si="125"/>
        <v/>
      </c>
      <c r="DF103" s="2" t="str">
        <f t="shared" si="126"/>
        <v/>
      </c>
      <c r="DG103" s="2" t="str">
        <f t="shared" si="127"/>
        <v/>
      </c>
      <c r="DH103" s="2" t="str">
        <f t="shared" si="128"/>
        <v/>
      </c>
      <c r="DI103" s="2" t="str">
        <f t="shared" si="129"/>
        <v/>
      </c>
      <c r="DK103" s="2">
        <f t="shared" si="139"/>
        <v>70.058060421899881</v>
      </c>
      <c r="DL103" s="2">
        <f t="shared" si="139"/>
        <v>71.131860676532767</v>
      </c>
      <c r="DM103" s="2">
        <f t="shared" si="139"/>
        <v>73.896632437330098</v>
      </c>
      <c r="DN103" s="2">
        <f t="shared" si="139"/>
        <v>78.904773867595821</v>
      </c>
      <c r="DO103" s="2">
        <f t="shared" si="139"/>
        <v>77.651549380851691</v>
      </c>
      <c r="DP103" s="2">
        <f t="shared" si="139"/>
        <v>76.194760278745676</v>
      </c>
      <c r="DQ103" s="2">
        <f t="shared" si="139"/>
        <v>77.185242508710786</v>
      </c>
      <c r="DR103" s="2">
        <f t="shared" si="139"/>
        <v>80.050166791744857</v>
      </c>
      <c r="DS103" s="2">
        <f t="shared" si="139"/>
        <v>78.250947258999901</v>
      </c>
      <c r="DT103" s="2">
        <f t="shared" si="139"/>
        <v>73.479964459930315</v>
      </c>
      <c r="DU103" s="2">
        <f t="shared" si="139"/>
        <v>72.400358974358994</v>
      </c>
      <c r="DV103" s="2">
        <f t="shared" si="139"/>
        <v>71.979862348178131</v>
      </c>
      <c r="DW103" s="2">
        <f t="shared" si="139"/>
        <v>73.824313789868668</v>
      </c>
      <c r="DX103" s="2">
        <f t="shared" si="139"/>
        <v>68.765709453337365</v>
      </c>
      <c r="DY103" s="2">
        <f t="shared" si="139"/>
        <v>65.636830973830982</v>
      </c>
      <c r="EA103" s="2">
        <f t="shared" si="99"/>
        <v>48.357237816634537</v>
      </c>
      <c r="EB103" s="2">
        <f t="shared" si="99"/>
        <v>48.896039534448967</v>
      </c>
      <c r="EC103" s="2">
        <f t="shared" si="99"/>
        <v>50.295128813559316</v>
      </c>
      <c r="ED103" s="2">
        <f t="shared" si="99"/>
        <v>51.924991744508979</v>
      </c>
      <c r="EE103" s="2">
        <f t="shared" si="99"/>
        <v>54.424356136972833</v>
      </c>
      <c r="EF103" s="2">
        <f t="shared" si="99"/>
        <v>54.324229942838976</v>
      </c>
      <c r="EG103" s="2">
        <f t="shared" si="99"/>
        <v>55.542729957322344</v>
      </c>
      <c r="EH103" s="2">
        <f t="shared" si="99"/>
        <v>58.02754555516718</v>
      </c>
      <c r="EI103" s="2">
        <f t="shared" si="99"/>
        <v>54.86002066099654</v>
      </c>
      <c r="EJ103" s="2">
        <f t="shared" si="99"/>
        <v>55.263083963963965</v>
      </c>
      <c r="EK103" s="2">
        <f t="shared" si="99"/>
        <v>52.448248999961137</v>
      </c>
      <c r="EL103" s="2">
        <f t="shared" si="99"/>
        <v>52.016481368208481</v>
      </c>
      <c r="EM103" s="2">
        <f t="shared" si="140"/>
        <v>50.244980008893094</v>
      </c>
      <c r="EN103" s="2">
        <f t="shared" si="140"/>
        <v>52.487516455550235</v>
      </c>
      <c r="EO103" s="2">
        <f t="shared" si="140"/>
        <v>54.059643538654214</v>
      </c>
      <c r="EQ103" s="2">
        <f t="shared" si="141"/>
        <v>47.841664845305743</v>
      </c>
      <c r="ER103" s="2">
        <f t="shared" si="141"/>
        <v>48.485027709922988</v>
      </c>
      <c r="ES103" s="2">
        <f t="shared" si="141"/>
        <v>50.078699974698822</v>
      </c>
      <c r="ET103" s="2">
        <f t="shared" si="141"/>
        <v>51.679059227830841</v>
      </c>
      <c r="EU103" s="2">
        <f t="shared" si="141"/>
        <v>54.526873685876126</v>
      </c>
      <c r="EV103" s="2">
        <f t="shared" si="141"/>
        <v>54.324229942838976</v>
      </c>
      <c r="EW103" s="2">
        <f t="shared" si="141"/>
        <v>55.587221686240269</v>
      </c>
      <c r="EX103" s="2">
        <f t="shared" si="141"/>
        <v>57.703062630689367</v>
      </c>
      <c r="EY103" s="2">
        <f t="shared" si="141"/>
        <v>54.77836557616893</v>
      </c>
      <c r="EZ103" s="2">
        <f t="shared" si="141"/>
        <v>55.058868676179429</v>
      </c>
      <c r="FA103" s="2">
        <f t="shared" si="141"/>
        <v>52.196395203477579</v>
      </c>
      <c r="FB103" s="2">
        <f t="shared" si="141"/>
        <v>52.016481368208481</v>
      </c>
      <c r="FC103" s="2">
        <f t="shared" si="141"/>
        <v>50.30587258544994</v>
      </c>
      <c r="FD103" s="2">
        <f t="shared" si="141"/>
        <v>51.823573525166729</v>
      </c>
      <c r="FE103" s="2">
        <f t="shared" si="141"/>
        <v>54.962576069480832</v>
      </c>
      <c r="FG103" s="2">
        <f t="shared" si="142"/>
        <v>0.95874687567380046</v>
      </c>
      <c r="FH103" s="2">
        <f t="shared" si="142"/>
        <v>0.951048403163264</v>
      </c>
      <c r="FI103" s="2">
        <f t="shared" si="142"/>
        <v>0.94998424256527203</v>
      </c>
      <c r="FJ103" s="2">
        <f t="shared" si="142"/>
        <v>0.94855272793488121</v>
      </c>
      <c r="FK103" s="2">
        <f t="shared" si="142"/>
        <v>0.95096176677574684</v>
      </c>
      <c r="FL103" s="2">
        <f t="shared" si="142"/>
        <v>0.94911161137953215</v>
      </c>
      <c r="FM103" s="2">
        <f t="shared" si="142"/>
        <v>0.94587377261030314</v>
      </c>
      <c r="FN103" s="2">
        <f t="shared" si="142"/>
        <v>0.94166169977115066</v>
      </c>
      <c r="FO103" s="2">
        <f t="shared" si="142"/>
        <v>0.94295191586918115</v>
      </c>
      <c r="FP103" s="2">
        <f t="shared" si="142"/>
        <v>0.94471908692217366</v>
      </c>
      <c r="FQ103" s="2">
        <f t="shared" si="142"/>
        <v>0.94085935827019362</v>
      </c>
      <c r="FR103" s="2">
        <f t="shared" si="142"/>
        <v>0.94038509840415196</v>
      </c>
      <c r="FS103" s="2">
        <f t="shared" si="142"/>
        <v>0.94238098342487475</v>
      </c>
      <c r="FT103" s="2">
        <f t="shared" si="142"/>
        <v>0.95024477961223763</v>
      </c>
      <c r="FU103" s="2">
        <f t="shared" si="142"/>
        <v>0.93825180128224539</v>
      </c>
      <c r="FW103" s="2">
        <f t="shared" si="132"/>
        <v>2.6087448037710164E-3</v>
      </c>
      <c r="FX103" s="2">
        <f t="shared" si="132"/>
        <v>2.1863260674917923E-3</v>
      </c>
      <c r="FY103" s="2">
        <f t="shared" si="132"/>
        <v>2.2989314924873969E-3</v>
      </c>
      <c r="FZ103" s="2">
        <f t="shared" si="132"/>
        <v>2.2996939805484218E-3</v>
      </c>
      <c r="GA103" s="2">
        <f t="shared" si="132"/>
        <v>1.9897569119236044E-3</v>
      </c>
      <c r="GB103" s="2">
        <f t="shared" si="132"/>
        <v>2.047585092571217E-3</v>
      </c>
      <c r="GC103" s="2">
        <f t="shared" si="132"/>
        <v>1.9654976394134307E-3</v>
      </c>
      <c r="GD103" s="2">
        <f t="shared" si="132"/>
        <v>2.1356860335426165E-3</v>
      </c>
      <c r="GE103" s="2">
        <f t="shared" si="132"/>
        <v>2.343860343473976E-3</v>
      </c>
      <c r="GF103" s="2">
        <f t="shared" si="132"/>
        <v>2.2687046902809078E-3</v>
      </c>
      <c r="GG103" s="2">
        <f t="shared" si="132"/>
        <v>2.375892805337503E-3</v>
      </c>
      <c r="GH103" s="2">
        <f t="shared" si="132"/>
        <v>2.1877668216345445E-3</v>
      </c>
      <c r="GI103" s="2">
        <f t="shared" si="132"/>
        <v>1.8813453652488268E-3</v>
      </c>
      <c r="GJ103" s="2">
        <f t="shared" si="132"/>
        <v>1.4461029509865015E-3</v>
      </c>
      <c r="GK103" s="2">
        <f t="shared" si="132"/>
        <v>1.1994637859739558E-3</v>
      </c>
      <c r="GM103" s="86">
        <f t="shared" si="133"/>
        <v>9.8715550362260193E-6</v>
      </c>
      <c r="GN103" s="86">
        <f t="shared" si="133"/>
        <v>7.2463949893969553E-7</v>
      </c>
      <c r="GO103" s="86">
        <f t="shared" si="133"/>
        <v>1.8201546931624808E-7</v>
      </c>
      <c r="GP103" s="86">
        <f t="shared" si="133"/>
        <v>4.9387472479295414E-9</v>
      </c>
      <c r="GQ103" s="86">
        <f t="shared" si="133"/>
        <v>1.6265218320074941E-9</v>
      </c>
      <c r="GR103" s="86">
        <f t="shared" si="133"/>
        <v>8.1397551371056821E-11</v>
      </c>
      <c r="GS103" s="86">
        <f t="shared" si="133"/>
        <v>1.1153210780280995E-8</v>
      </c>
      <c r="GT103" s="86">
        <f t="shared" si="133"/>
        <v>2.8845535053694013E-6</v>
      </c>
      <c r="GU103" s="86">
        <f t="shared" si="133"/>
        <v>3.1813825419424015E-6</v>
      </c>
      <c r="GV103" s="86">
        <f t="shared" si="133"/>
        <v>7.8514715299191317E-8</v>
      </c>
      <c r="GW103" s="86">
        <f t="shared" si="133"/>
        <v>1.8951413901258294E-9</v>
      </c>
      <c r="GX103" s="86">
        <f t="shared" si="133"/>
        <v>2.3970536159741911E-8</v>
      </c>
      <c r="GY103" s="86">
        <f t="shared" si="133"/>
        <v>1.1933205058500264E-7</v>
      </c>
      <c r="GZ103" s="86">
        <f t="shared" si="133"/>
        <v>1.3892623328365089E-6</v>
      </c>
      <c r="HA103" s="86">
        <f t="shared" si="133"/>
        <v>2.1972438231334787E-8</v>
      </c>
      <c r="HC103" s="86">
        <f t="shared" si="78"/>
        <v>0.1977305045542124</v>
      </c>
      <c r="HD103" s="86">
        <f t="shared" si="78"/>
        <v>0.21886552758320238</v>
      </c>
      <c r="HE103" s="86">
        <f t="shared" si="78"/>
        <v>0.24618547731114224</v>
      </c>
      <c r="HF103" s="86">
        <f t="shared" si="78"/>
        <v>0.26065210396253402</v>
      </c>
      <c r="HG103" s="86">
        <f t="shared" si="78"/>
        <v>0.21834690199108073</v>
      </c>
      <c r="HH103" s="86">
        <f t="shared" si="78"/>
        <v>0.22191558385178964</v>
      </c>
      <c r="HI103" s="86">
        <f t="shared" si="143"/>
        <v>0.19016562390478348</v>
      </c>
      <c r="HJ103" s="86">
        <f t="shared" si="143"/>
        <v>0.18101040581011701</v>
      </c>
      <c r="HK103" s="86">
        <f t="shared" si="143"/>
        <v>0.21594212104827284</v>
      </c>
      <c r="HL103" s="86">
        <f t="shared" si="143"/>
        <v>0.19506031977977081</v>
      </c>
      <c r="HM103" s="86">
        <f t="shared" si="143"/>
        <v>0.20030637171633164</v>
      </c>
      <c r="HN103" s="86">
        <f t="shared" si="143"/>
        <v>0.18126581976141593</v>
      </c>
      <c r="HO103" s="86">
        <f t="shared" si="143"/>
        <v>0.18028507167538443</v>
      </c>
      <c r="HP103" s="86">
        <f t="shared" si="143"/>
        <v>0.19605015188019936</v>
      </c>
      <c r="HQ103" s="86">
        <f t="shared" si="143"/>
        <v>0.15254434068634035</v>
      </c>
      <c r="HS103" s="86">
        <f t="shared" si="134"/>
        <v>9.0967241748419542E-15</v>
      </c>
      <c r="HT103" s="86">
        <f t="shared" si="134"/>
        <v>5.4718368440538695E-17</v>
      </c>
      <c r="HU103" s="86">
        <f t="shared" si="134"/>
        <v>7.7014665520989445E-17</v>
      </c>
      <c r="HV103" s="86">
        <f t="shared" si="134"/>
        <v>9.5852203292650952E-19</v>
      </c>
      <c r="HW103" s="86">
        <f t="shared" si="134"/>
        <v>5.2806081834252137E-19</v>
      </c>
      <c r="HX103" s="86">
        <f t="shared" si="134"/>
        <v>7.2976406342251557E-21</v>
      </c>
      <c r="HY103" s="86">
        <f t="shared" si="134"/>
        <v>9.0673182763258909E-21</v>
      </c>
      <c r="HZ103" s="86">
        <f t="shared" si="134"/>
        <v>2.7992635871646098E-21</v>
      </c>
      <c r="IA103" s="86">
        <f t="shared" si="134"/>
        <v>1.368112413023138E-20</v>
      </c>
      <c r="IB103" s="86">
        <f t="shared" si="134"/>
        <v>1.107112737655126E-19</v>
      </c>
      <c r="IC103" s="86">
        <f t="shared" si="134"/>
        <v>2.0916887633435713E-21</v>
      </c>
      <c r="ID103" s="86">
        <f t="shared" si="134"/>
        <v>8.9269818739135811E-21</v>
      </c>
      <c r="IE103" s="86">
        <f t="shared" si="134"/>
        <v>1.1552552712547693E-19</v>
      </c>
      <c r="IF103" s="86">
        <f t="shared" si="134"/>
        <v>8.0580366767909752E-13</v>
      </c>
      <c r="IG103" s="86">
        <f t="shared" si="134"/>
        <v>1.8648223072940408E-10</v>
      </c>
      <c r="II103" s="86">
        <f t="shared" si="135"/>
        <v>3.4815531865257217E-66</v>
      </c>
      <c r="IJ103" s="86">
        <f t="shared" si="135"/>
        <v>1.7304702967086514E-96</v>
      </c>
      <c r="IK103" s="86">
        <f t="shared" si="135"/>
        <v>1.4002415524421371E-95</v>
      </c>
      <c r="IL103" s="86">
        <f t="shared" si="135"/>
        <v>2.1413784848896304E-105</v>
      </c>
      <c r="IM103" s="86">
        <f t="shared" si="135"/>
        <v>1.9684355625719053E-103</v>
      </c>
      <c r="IN103" s="86">
        <f t="shared" si="135"/>
        <v>5.7247704136139011E-114</v>
      </c>
      <c r="IO103" s="86">
        <f t="shared" si="135"/>
        <v>4.225347746892945E-113</v>
      </c>
      <c r="IP103" s="86">
        <f t="shared" si="135"/>
        <v>2.4997844579761586E-115</v>
      </c>
      <c r="IQ103" s="86">
        <f t="shared" si="135"/>
        <v>4.2208868707898169E-112</v>
      </c>
      <c r="IR103" s="86">
        <f t="shared" si="135"/>
        <v>1.3915101453815606E-106</v>
      </c>
      <c r="IS103" s="86">
        <f t="shared" si="135"/>
        <v>1.9072965675845379E-117</v>
      </c>
      <c r="IT103" s="86">
        <f t="shared" si="135"/>
        <v>3.6690949375921682E-113</v>
      </c>
      <c r="IU103" s="86">
        <f t="shared" si="135"/>
        <v>2.5446302017399049E-106</v>
      </c>
      <c r="IV103" s="86">
        <f t="shared" si="135"/>
        <v>5.658952585870481E-48</v>
      </c>
      <c r="IW103" s="86">
        <f t="shared" si="135"/>
        <v>4.3884502086161598E-34</v>
      </c>
      <c r="IY103" s="86">
        <f t="shared" si="136"/>
        <v>0.19774037610925774</v>
      </c>
      <c r="IZ103" s="86">
        <f t="shared" si="136"/>
        <v>0.21886625222270137</v>
      </c>
      <c r="JA103" s="86">
        <f t="shared" si="136"/>
        <v>0.24618565932661163</v>
      </c>
      <c r="JB103" s="86">
        <f t="shared" si="136"/>
        <v>0.26065210890128127</v>
      </c>
      <c r="JC103" s="86">
        <f t="shared" si="136"/>
        <v>0.21834690361760256</v>
      </c>
      <c r="JD103" s="86">
        <f t="shared" si="136"/>
        <v>0.22191558393318719</v>
      </c>
      <c r="JE103" s="86">
        <f t="shared" si="136"/>
        <v>0.19016563505799425</v>
      </c>
      <c r="JF103" s="86">
        <f t="shared" si="136"/>
        <v>0.18101329036362238</v>
      </c>
      <c r="JG103" s="86">
        <f t="shared" si="136"/>
        <v>0.21594530243081478</v>
      </c>
      <c r="JH103" s="86">
        <f t="shared" si="136"/>
        <v>0.19506039829448613</v>
      </c>
      <c r="JI103" s="86">
        <f t="shared" si="136"/>
        <v>0.20030637361147302</v>
      </c>
      <c r="JJ103" s="86">
        <f t="shared" si="136"/>
        <v>0.18126584373195209</v>
      </c>
      <c r="JK103" s="86">
        <f t="shared" si="136"/>
        <v>0.18028519100743501</v>
      </c>
      <c r="JL103" s="86">
        <f t="shared" si="136"/>
        <v>0.196051541143338</v>
      </c>
      <c r="JM103" s="86">
        <f t="shared" si="136"/>
        <v>0.15254436284526079</v>
      </c>
    </row>
    <row r="104" spans="2:273" x14ac:dyDescent="0.25">
      <c r="B104" s="2">
        <v>77</v>
      </c>
      <c r="C104" s="37">
        <v>137.77000000000001</v>
      </c>
      <c r="D104" s="37">
        <v>149.70500000000001</v>
      </c>
      <c r="E104" s="37">
        <v>159.852</v>
      </c>
      <c r="F104" s="37">
        <v>163.21299999999999</v>
      </c>
      <c r="G104" s="37">
        <v>151.55699999999999</v>
      </c>
      <c r="H104" s="37">
        <v>155.22999999999999</v>
      </c>
      <c r="I104" s="37">
        <v>144.16399999999999</v>
      </c>
      <c r="J104" s="37">
        <v>142.47499999999999</v>
      </c>
      <c r="K104" s="37">
        <v>149.167</v>
      </c>
      <c r="L104" s="37">
        <v>144.53299999999999</v>
      </c>
      <c r="M104" s="37">
        <v>146.71700000000001</v>
      </c>
      <c r="N104" s="37">
        <v>140.9</v>
      </c>
      <c r="O104" s="37">
        <v>136.46700000000001</v>
      </c>
      <c r="P104" s="37">
        <v>135.15</v>
      </c>
      <c r="Q104" s="37">
        <v>112.508</v>
      </c>
      <c r="S104" s="4">
        <f t="shared" si="137"/>
        <v>131.7867268516793</v>
      </c>
      <c r="T104" s="4">
        <f t="shared" si="137"/>
        <v>145.10347649202961</v>
      </c>
      <c r="U104" s="4">
        <f t="shared" si="137"/>
        <v>154.76602562463526</v>
      </c>
      <c r="V104" s="4">
        <f t="shared" si="137"/>
        <v>159.2355495791125</v>
      </c>
      <c r="W104" s="4">
        <f t="shared" si="137"/>
        <v>145.7585766187739</v>
      </c>
      <c r="X104" s="4">
        <f t="shared" si="137"/>
        <v>149.97093053819259</v>
      </c>
      <c r="Y104" s="4">
        <f t="shared" si="137"/>
        <v>138.77556238900439</v>
      </c>
      <c r="Z104" s="4">
        <f t="shared" si="137"/>
        <v>138.13863146122674</v>
      </c>
      <c r="AA104" s="4">
        <f t="shared" si="137"/>
        <v>143.41241679309496</v>
      </c>
      <c r="AB104" s="4">
        <f t="shared" si="137"/>
        <v>138.07113185723978</v>
      </c>
      <c r="AC104" s="4">
        <f t="shared" si="137"/>
        <v>139.95106526047013</v>
      </c>
      <c r="AD104" s="4">
        <f t="shared" si="137"/>
        <v>134.32761754119588</v>
      </c>
      <c r="AE104" s="4">
        <f t="shared" si="137"/>
        <v>129.88841917078889</v>
      </c>
      <c r="AF104" s="4">
        <f t="shared" si="137"/>
        <v>131.02698262118068</v>
      </c>
      <c r="AG104" s="4">
        <f t="shared" si="137"/>
        <v>108.93539914029952</v>
      </c>
      <c r="AI104" s="4">
        <f t="shared" si="138"/>
        <v>5.9832731483207056</v>
      </c>
      <c r="AJ104" s="4">
        <f t="shared" si="138"/>
        <v>4.6015235079703984</v>
      </c>
      <c r="AK104" s="4">
        <f t="shared" si="138"/>
        <v>5.0859743753647422</v>
      </c>
      <c r="AL104" s="4">
        <f t="shared" si="138"/>
        <v>3.977450420887493</v>
      </c>
      <c r="AM104" s="4">
        <f t="shared" si="138"/>
        <v>5.7984233812260868</v>
      </c>
      <c r="AN104" s="4">
        <f t="shared" si="138"/>
        <v>5.2590694618073996</v>
      </c>
      <c r="AO104" s="4">
        <f t="shared" si="138"/>
        <v>5.3884376109955952</v>
      </c>
      <c r="AP104" s="4">
        <f t="shared" si="138"/>
        <v>4.3363685387732573</v>
      </c>
      <c r="AQ104" s="4">
        <f t="shared" si="138"/>
        <v>5.7545832069050391</v>
      </c>
      <c r="AR104" s="4">
        <f t="shared" si="138"/>
        <v>6.4618681427602098</v>
      </c>
      <c r="AS104" s="4">
        <f t="shared" si="138"/>
        <v>6.7659347395298823</v>
      </c>
      <c r="AT104" s="4">
        <f t="shared" si="138"/>
        <v>6.5723824588041282</v>
      </c>
      <c r="AU104" s="4">
        <f t="shared" si="138"/>
        <v>6.5785808292111199</v>
      </c>
      <c r="AV104" s="4">
        <f t="shared" si="138"/>
        <v>4.123017378819327</v>
      </c>
      <c r="AW104" s="4">
        <f t="shared" si="138"/>
        <v>3.5726008597004721</v>
      </c>
      <c r="AY104" s="2">
        <f t="shared" si="130"/>
        <v>49.012076877929623</v>
      </c>
      <c r="AZ104" s="2">
        <f t="shared" si="130"/>
        <v>49.730953493835877</v>
      </c>
      <c r="BA104" s="2">
        <f t="shared" si="130"/>
        <v>51.205263700567727</v>
      </c>
      <c r="BB104" s="2">
        <f t="shared" si="130"/>
        <v>53.057097153717415</v>
      </c>
      <c r="BC104" s="2">
        <f t="shared" si="130"/>
        <v>55.337874037403182</v>
      </c>
      <c r="BD104" s="2">
        <f t="shared" si="130"/>
        <v>55.207039340952939</v>
      </c>
      <c r="BE104" s="2">
        <f t="shared" si="130"/>
        <v>56.486834928035925</v>
      </c>
      <c r="BF104" s="2">
        <f t="shared" si="130"/>
        <v>59.026364443135904</v>
      </c>
      <c r="BG104" s="2">
        <f t="shared" si="130"/>
        <v>55.923229214869238</v>
      </c>
      <c r="BH104" s="2">
        <f t="shared" si="130"/>
        <v>56.015150613936676</v>
      </c>
      <c r="BI104" s="2">
        <f t="shared" si="130"/>
        <v>53.364791036002835</v>
      </c>
      <c r="BJ104" s="2">
        <f t="shared" si="130"/>
        <v>52.952318042591742</v>
      </c>
      <c r="BK104" s="2">
        <f t="shared" si="130"/>
        <v>51.347397960470019</v>
      </c>
      <c r="BL104" s="2">
        <f t="shared" si="130"/>
        <v>53.053695097132639</v>
      </c>
      <c r="BM104" s="2">
        <f t="shared" si="130"/>
        <v>54.593743880929956</v>
      </c>
      <c r="BO104" s="2" t="str">
        <f t="shared" si="100"/>
        <v/>
      </c>
      <c r="BP104" s="2" t="str">
        <f t="shared" si="101"/>
        <v/>
      </c>
      <c r="BQ104" s="2" t="str">
        <f t="shared" si="102"/>
        <v/>
      </c>
      <c r="BR104" s="2" t="str">
        <f t="shared" si="103"/>
        <v/>
      </c>
      <c r="BS104" s="2" t="str">
        <f t="shared" si="104"/>
        <v/>
      </c>
      <c r="BT104" s="2" t="str">
        <f t="shared" si="105"/>
        <v/>
      </c>
      <c r="BU104" s="2" t="str">
        <f t="shared" si="106"/>
        <v/>
      </c>
      <c r="BV104" s="2" t="str">
        <f t="shared" si="107"/>
        <v/>
      </c>
      <c r="BW104" s="2" t="str">
        <f t="shared" si="108"/>
        <v/>
      </c>
      <c r="BX104" s="2" t="str">
        <f t="shared" si="109"/>
        <v/>
      </c>
      <c r="BY104" s="2" t="str">
        <f t="shared" si="110"/>
        <v/>
      </c>
      <c r="BZ104" s="2" t="str">
        <f t="shared" si="111"/>
        <v/>
      </c>
      <c r="CA104" s="2" t="str">
        <f t="shared" si="112"/>
        <v/>
      </c>
      <c r="CB104" s="2" t="str">
        <f t="shared" si="113"/>
        <v/>
      </c>
      <c r="CC104" s="2" t="str">
        <f t="shared" si="114"/>
        <v/>
      </c>
      <c r="CE104" s="2" t="str">
        <f t="shared" si="131"/>
        <v/>
      </c>
      <c r="CF104" s="2" t="str">
        <f t="shared" si="131"/>
        <v/>
      </c>
      <c r="CG104" s="2" t="str">
        <f t="shared" si="131"/>
        <v/>
      </c>
      <c r="CH104" s="2" t="str">
        <f t="shared" si="131"/>
        <v/>
      </c>
      <c r="CI104" s="2" t="str">
        <f t="shared" si="131"/>
        <v/>
      </c>
      <c r="CJ104" s="2" t="str">
        <f t="shared" si="131"/>
        <v/>
      </c>
      <c r="CK104" s="2" t="str">
        <f t="shared" si="131"/>
        <v/>
      </c>
      <c r="CL104" s="2" t="str">
        <f t="shared" si="131"/>
        <v/>
      </c>
      <c r="CM104" s="2" t="str">
        <f t="shared" si="131"/>
        <v/>
      </c>
      <c r="CN104" s="2" t="str">
        <f t="shared" si="131"/>
        <v/>
      </c>
      <c r="CO104" s="2" t="str">
        <f t="shared" si="131"/>
        <v/>
      </c>
      <c r="CP104" s="2" t="str">
        <f t="shared" si="131"/>
        <v/>
      </c>
      <c r="CQ104" s="2" t="str">
        <f t="shared" si="131"/>
        <v/>
      </c>
      <c r="CR104" s="2" t="str">
        <f t="shared" si="131"/>
        <v/>
      </c>
      <c r="CS104" s="2" t="str">
        <f t="shared" si="131"/>
        <v/>
      </c>
      <c r="CU104" s="2" t="str">
        <f t="shared" si="115"/>
        <v/>
      </c>
      <c r="CV104" s="2" t="str">
        <f t="shared" si="116"/>
        <v/>
      </c>
      <c r="CW104" s="2" t="str">
        <f t="shared" si="117"/>
        <v/>
      </c>
      <c r="CX104" s="2" t="str">
        <f t="shared" si="118"/>
        <v/>
      </c>
      <c r="CY104" s="2" t="str">
        <f t="shared" si="119"/>
        <v/>
      </c>
      <c r="CZ104" s="2" t="str">
        <f t="shared" si="120"/>
        <v/>
      </c>
      <c r="DA104" s="2" t="str">
        <f t="shared" si="121"/>
        <v/>
      </c>
      <c r="DB104" s="2" t="str">
        <f t="shared" si="122"/>
        <v/>
      </c>
      <c r="DC104" s="2" t="str">
        <f t="shared" si="123"/>
        <v/>
      </c>
      <c r="DD104" s="2" t="str">
        <f t="shared" si="124"/>
        <v/>
      </c>
      <c r="DE104" s="2" t="str">
        <f t="shared" si="125"/>
        <v/>
      </c>
      <c r="DF104" s="2" t="str">
        <f t="shared" si="126"/>
        <v/>
      </c>
      <c r="DG104" s="2" t="str">
        <f t="shared" si="127"/>
        <v/>
      </c>
      <c r="DH104" s="2" t="str">
        <f t="shared" si="128"/>
        <v/>
      </c>
      <c r="DI104" s="2" t="str">
        <f t="shared" si="129"/>
        <v/>
      </c>
      <c r="DK104" s="2">
        <f t="shared" si="139"/>
        <v>70.324861167382409</v>
      </c>
      <c r="DL104" s="2">
        <f t="shared" si="139"/>
        <v>71.366735517970397</v>
      </c>
      <c r="DM104" s="2">
        <f t="shared" si="139"/>
        <v>74.150666112956799</v>
      </c>
      <c r="DN104" s="2">
        <f t="shared" si="139"/>
        <v>79.2221630662021</v>
      </c>
      <c r="DO104" s="2">
        <f t="shared" si="139"/>
        <v>77.890764119601315</v>
      </c>
      <c r="DP104" s="2">
        <f t="shared" si="139"/>
        <v>76.415524738675984</v>
      </c>
      <c r="DQ104" s="2">
        <f t="shared" si="139"/>
        <v>77.395568466898936</v>
      </c>
      <c r="DR104" s="2">
        <f t="shared" si="139"/>
        <v>80.272707223264547</v>
      </c>
      <c r="DS104" s="2">
        <f t="shared" si="139"/>
        <v>78.503390195863886</v>
      </c>
      <c r="DT104" s="2">
        <f t="shared" si="139"/>
        <v>73.647864808362371</v>
      </c>
      <c r="DU104" s="2">
        <f t="shared" si="139"/>
        <v>72.612205128205147</v>
      </c>
      <c r="DV104" s="2">
        <f t="shared" si="139"/>
        <v>72.215476518218622</v>
      </c>
      <c r="DW104" s="2">
        <f t="shared" si="139"/>
        <v>74.100183864915579</v>
      </c>
      <c r="DX104" s="2">
        <f t="shared" si="139"/>
        <v>68.946490033222588</v>
      </c>
      <c r="DY104" s="2">
        <f t="shared" si="139"/>
        <v>65.799924281424282</v>
      </c>
      <c r="EA104" s="2">
        <f t="shared" si="99"/>
        <v>48.17718589189549</v>
      </c>
      <c r="EB104" s="2">
        <f t="shared" si="99"/>
        <v>48.716319225097095</v>
      </c>
      <c r="EC104" s="2">
        <f t="shared" si="99"/>
        <v>50.104058445353594</v>
      </c>
      <c r="ED104" s="2">
        <f t="shared" si="99"/>
        <v>51.763461802575122</v>
      </c>
      <c r="EE104" s="2">
        <f t="shared" si="99"/>
        <v>54.276993506248324</v>
      </c>
      <c r="EF104" s="2">
        <f t="shared" si="99"/>
        <v>54.169962187138331</v>
      </c>
      <c r="EG104" s="2">
        <f t="shared" si="99"/>
        <v>55.395542583670633</v>
      </c>
      <c r="EH104" s="2">
        <f t="shared" si="99"/>
        <v>57.82669299778631</v>
      </c>
      <c r="EI104" s="2">
        <f t="shared" si="99"/>
        <v>54.677556215775361</v>
      </c>
      <c r="EJ104" s="2">
        <f t="shared" si="99"/>
        <v>55.07466282282283</v>
      </c>
      <c r="EK104" s="2">
        <f t="shared" si="99"/>
        <v>52.262058604217614</v>
      </c>
      <c r="EL104" s="2">
        <f t="shared" si="99"/>
        <v>51.83859657656609</v>
      </c>
      <c r="EM104" s="2">
        <f t="shared" si="140"/>
        <v>50.078526035196454</v>
      </c>
      <c r="EN104" s="2">
        <f t="shared" si="140"/>
        <v>52.295832611309677</v>
      </c>
      <c r="EO104" s="2">
        <f t="shared" si="140"/>
        <v>53.919943846066261</v>
      </c>
      <c r="EQ104" s="2">
        <f t="shared" si="141"/>
        <v>47.68300718830443</v>
      </c>
      <c r="ER104" s="2">
        <f t="shared" si="141"/>
        <v>48.318267363671083</v>
      </c>
      <c r="ES104" s="2">
        <f t="shared" si="141"/>
        <v>49.894861057589381</v>
      </c>
      <c r="ET104" s="2">
        <f t="shared" si="141"/>
        <v>51.52603559308632</v>
      </c>
      <c r="EU104" s="2">
        <f t="shared" si="141"/>
        <v>54.375936833444086</v>
      </c>
      <c r="EV104" s="2">
        <f t="shared" si="141"/>
        <v>54.169962187138331</v>
      </c>
      <c r="EW104" s="2">
        <f t="shared" si="141"/>
        <v>55.438551191940299</v>
      </c>
      <c r="EX104" s="2">
        <f t="shared" si="141"/>
        <v>57.513087378997497</v>
      </c>
      <c r="EY104" s="2">
        <f t="shared" si="141"/>
        <v>54.598733310173884</v>
      </c>
      <c r="EZ104" s="2">
        <f t="shared" si="141"/>
        <v>54.87743993081633</v>
      </c>
      <c r="FA104" s="2">
        <f t="shared" si="141"/>
        <v>52.018966739566245</v>
      </c>
      <c r="FB104" s="2">
        <f t="shared" si="141"/>
        <v>51.83859657656609</v>
      </c>
      <c r="FC104" s="2">
        <f t="shared" si="141"/>
        <v>50.137400286030115</v>
      </c>
      <c r="FD104" s="2">
        <f t="shared" si="141"/>
        <v>51.651369808002087</v>
      </c>
      <c r="FE104" s="2">
        <f t="shared" si="141"/>
        <v>54.774565159812703</v>
      </c>
      <c r="FG104" s="2">
        <f t="shared" si="142"/>
        <v>0.96223963985283545</v>
      </c>
      <c r="FH104" s="2">
        <f t="shared" si="142"/>
        <v>0.95516248850692143</v>
      </c>
      <c r="FI104" s="2">
        <f t="shared" si="142"/>
        <v>0.95418345559275097</v>
      </c>
      <c r="FJ104" s="2">
        <f t="shared" si="142"/>
        <v>0.95286616466776863</v>
      </c>
      <c r="FK104" s="2">
        <f t="shared" si="142"/>
        <v>0.95508278949532377</v>
      </c>
      <c r="FL104" s="2">
        <f t="shared" si="142"/>
        <v>0.95338049323715912</v>
      </c>
      <c r="FM104" s="2">
        <f t="shared" si="142"/>
        <v>0.95040007321854292</v>
      </c>
      <c r="FN104" s="2">
        <f t="shared" si="142"/>
        <v>0.94652031925646507</v>
      </c>
      <c r="FO104" s="2">
        <f t="shared" si="142"/>
        <v>0.94770904856656712</v>
      </c>
      <c r="FP104" s="2">
        <f t="shared" si="142"/>
        <v>0.9493367760046052</v>
      </c>
      <c r="FQ104" s="2">
        <f t="shared" si="142"/>
        <v>0.94578095211572588</v>
      </c>
      <c r="FR104" s="2">
        <f t="shared" si="142"/>
        <v>0.94534386671488957</v>
      </c>
      <c r="FS104" s="2">
        <f t="shared" si="142"/>
        <v>0.94718305841697692</v>
      </c>
      <c r="FT104" s="2">
        <f t="shared" si="142"/>
        <v>0.95442316796368309</v>
      </c>
      <c r="FU104" s="2">
        <f t="shared" si="142"/>
        <v>0.94337733275849178</v>
      </c>
      <c r="FW104" s="2">
        <f t="shared" si="132"/>
        <v>2.8597120443118579E-3</v>
      </c>
      <c r="FX104" s="2">
        <f t="shared" si="132"/>
        <v>2.3967533087894638E-3</v>
      </c>
      <c r="FY104" s="2">
        <f t="shared" si="132"/>
        <v>2.5201692905473436E-3</v>
      </c>
      <c r="FZ104" s="2">
        <f t="shared" si="132"/>
        <v>2.5210049712759198E-3</v>
      </c>
      <c r="GA104" s="2">
        <f t="shared" si="132"/>
        <v>2.1813063281923887E-3</v>
      </c>
      <c r="GB104" s="2">
        <f t="shared" si="132"/>
        <v>2.2446889764692036E-3</v>
      </c>
      <c r="GC104" s="2">
        <f t="shared" si="132"/>
        <v>2.1547167122850154E-3</v>
      </c>
      <c r="GD104" s="2">
        <f t="shared" si="132"/>
        <v>2.3412507615728152E-3</v>
      </c>
      <c r="GE104" s="2">
        <f t="shared" si="132"/>
        <v>2.5694107369306531E-3</v>
      </c>
      <c r="GF104" s="2">
        <f t="shared" si="132"/>
        <v>2.4870408615437151E-3</v>
      </c>
      <c r="GG104" s="2">
        <f t="shared" si="132"/>
        <v>2.6045176450676362E-3</v>
      </c>
      <c r="GH104" s="2">
        <f t="shared" si="132"/>
        <v>2.3983323978398574E-3</v>
      </c>
      <c r="GI104" s="2">
        <f t="shared" si="132"/>
        <v>2.0624798141595114E-3</v>
      </c>
      <c r="GJ104" s="2">
        <f t="shared" si="132"/>
        <v>1.5853991643590645E-3</v>
      </c>
      <c r="GK104" s="2">
        <f t="shared" si="132"/>
        <v>1.3150337099181477E-3</v>
      </c>
      <c r="GM104" s="86">
        <f t="shared" si="133"/>
        <v>1.4167259048524629E-6</v>
      </c>
      <c r="GN104" s="86">
        <f t="shared" si="133"/>
        <v>7.7082325286831497E-8</v>
      </c>
      <c r="GO104" s="86">
        <f t="shared" si="133"/>
        <v>1.6708264318098387E-8</v>
      </c>
      <c r="GP104" s="86">
        <f t="shared" si="133"/>
        <v>2.8117596363215937E-10</v>
      </c>
      <c r="GQ104" s="86">
        <f t="shared" si="133"/>
        <v>7.0916803364944366E-11</v>
      </c>
      <c r="GR104" s="86">
        <f t="shared" si="133"/>
        <v>2.4482038635927619E-12</v>
      </c>
      <c r="GS104" s="86">
        <f t="shared" si="133"/>
        <v>6.3283635985186578E-10</v>
      </c>
      <c r="GT104" s="86">
        <f t="shared" si="133"/>
        <v>3.8713573911069769E-7</v>
      </c>
      <c r="GU104" s="86">
        <f t="shared" si="133"/>
        <v>4.9737496038145409E-7</v>
      </c>
      <c r="GV104" s="86">
        <f t="shared" si="133"/>
        <v>5.7547593117539655E-9</v>
      </c>
      <c r="GW104" s="86">
        <f t="shared" si="133"/>
        <v>8.0189956676455403E-11</v>
      </c>
      <c r="GX104" s="86">
        <f t="shared" si="133"/>
        <v>1.4541087632515456E-9</v>
      </c>
      <c r="GY104" s="86">
        <f t="shared" si="133"/>
        <v>9.9194367454157605E-9</v>
      </c>
      <c r="GZ104" s="86">
        <f t="shared" si="133"/>
        <v>1.8598527942420423E-7</v>
      </c>
      <c r="HA104" s="86">
        <f t="shared" si="133"/>
        <v>1.6473889072261043E-9</v>
      </c>
      <c r="HC104" s="86">
        <f t="shared" si="78"/>
        <v>0.24678080105682701</v>
      </c>
      <c r="HD104" s="86">
        <f t="shared" si="78"/>
        <v>0.28024260593660455</v>
      </c>
      <c r="HE104" s="86">
        <f t="shared" si="78"/>
        <v>0.31387179664509746</v>
      </c>
      <c r="HF104" s="86">
        <f t="shared" si="78"/>
        <v>0.33450741048104249</v>
      </c>
      <c r="HG104" s="86">
        <f t="shared" si="78"/>
        <v>0.28250798051974224</v>
      </c>
      <c r="HH104" s="86">
        <f t="shared" si="78"/>
        <v>0.29064924555961158</v>
      </c>
      <c r="HI104" s="86">
        <f t="shared" si="143"/>
        <v>0.25145097154182033</v>
      </c>
      <c r="HJ104" s="86">
        <f t="shared" si="143"/>
        <v>0.24155293720266463</v>
      </c>
      <c r="HK104" s="86">
        <f t="shared" si="143"/>
        <v>0.28424928120565823</v>
      </c>
      <c r="HL104" s="86">
        <f t="shared" si="143"/>
        <v>0.25693205593417101</v>
      </c>
      <c r="HM104" s="86">
        <f t="shared" si="143"/>
        <v>0.26736402495748329</v>
      </c>
      <c r="HN104" s="86">
        <f t="shared" si="143"/>
        <v>0.2416602556501731</v>
      </c>
      <c r="HO104" s="86">
        <f t="shared" si="143"/>
        <v>0.23688282026326626</v>
      </c>
      <c r="HP104" s="86">
        <f t="shared" si="143"/>
        <v>0.2536890050949957</v>
      </c>
      <c r="HQ104" s="86">
        <f t="shared" si="143"/>
        <v>0.21149401961356687</v>
      </c>
      <c r="HS104" s="86">
        <f t="shared" si="134"/>
        <v>3.5525501162601376E-14</v>
      </c>
      <c r="HT104" s="86">
        <f t="shared" si="134"/>
        <v>3.0814251763432009E-16</v>
      </c>
      <c r="HU104" s="86">
        <f t="shared" si="134"/>
        <v>4.3268010561830902E-16</v>
      </c>
      <c r="HV104" s="86">
        <f t="shared" si="134"/>
        <v>6.5464704497716611E-18</v>
      </c>
      <c r="HW104" s="86">
        <f t="shared" si="134"/>
        <v>3.4368003828026668E-18</v>
      </c>
      <c r="HX104" s="86">
        <f t="shared" si="134"/>
        <v>5.8258603605981014E-20</v>
      </c>
      <c r="HY104" s="86">
        <f t="shared" si="134"/>
        <v>7.0499334410010503E-20</v>
      </c>
      <c r="HZ104" s="86">
        <f t="shared" si="134"/>
        <v>2.3468717314862601E-20</v>
      </c>
      <c r="IA104" s="86">
        <f t="shared" si="134"/>
        <v>1.1070889677774541E-19</v>
      </c>
      <c r="IB104" s="86">
        <f t="shared" si="134"/>
        <v>8.0118328050549754E-19</v>
      </c>
      <c r="IC104" s="86">
        <f t="shared" si="134"/>
        <v>1.8694895939213356E-20</v>
      </c>
      <c r="ID104" s="86">
        <f t="shared" si="134"/>
        <v>7.1986259609262348E-20</v>
      </c>
      <c r="IE104" s="86">
        <f t="shared" si="134"/>
        <v>7.8588136758713689E-19</v>
      </c>
      <c r="IF104" s="86">
        <f t="shared" si="134"/>
        <v>2.6255160652211428E-12</v>
      </c>
      <c r="IG104" s="86">
        <f t="shared" si="134"/>
        <v>4.5759642081932201E-10</v>
      </c>
      <c r="II104" s="86">
        <f t="shared" si="135"/>
        <v>3.3080823938131584E-64</v>
      </c>
      <c r="IJ104" s="86">
        <f t="shared" si="135"/>
        <v>1.1520963753013319E-93</v>
      </c>
      <c r="IK104" s="86">
        <f t="shared" si="135"/>
        <v>9.2358913951671379E-93</v>
      </c>
      <c r="IL104" s="86">
        <f t="shared" si="135"/>
        <v>2.7858612650455128E-102</v>
      </c>
      <c r="IM104" s="86">
        <f t="shared" si="135"/>
        <v>1.8995384994753535E-100</v>
      </c>
      <c r="IN104" s="86">
        <f t="shared" si="135"/>
        <v>1.1658976688539426E-110</v>
      </c>
      <c r="IO104" s="86">
        <f t="shared" si="135"/>
        <v>7.7218753607377276E-110</v>
      </c>
      <c r="IP104" s="86">
        <f t="shared" si="135"/>
        <v>5.8847510313701647E-112</v>
      </c>
      <c r="IQ104" s="86">
        <f t="shared" si="135"/>
        <v>8.9429418410857842E-109</v>
      </c>
      <c r="IR104" s="86">
        <f t="shared" si="135"/>
        <v>1.9338979185117824E-103</v>
      </c>
      <c r="IS104" s="86">
        <f t="shared" si="135"/>
        <v>5.9619524519634179E-114</v>
      </c>
      <c r="IT104" s="86">
        <f t="shared" si="135"/>
        <v>7.6737886937150582E-110</v>
      </c>
      <c r="IU104" s="86">
        <f t="shared" si="135"/>
        <v>2.8032065085963957E-103</v>
      </c>
      <c r="IV104" s="86">
        <f t="shared" si="135"/>
        <v>1.1102524387469575E-46</v>
      </c>
      <c r="IW104" s="86">
        <f t="shared" si="135"/>
        <v>3.3376878489258574E-33</v>
      </c>
      <c r="IY104" s="86">
        <f t="shared" si="136"/>
        <v>0.24678221778276738</v>
      </c>
      <c r="IZ104" s="86">
        <f t="shared" si="136"/>
        <v>0.28024268301893018</v>
      </c>
      <c r="JA104" s="86">
        <f t="shared" si="136"/>
        <v>0.31387181335336223</v>
      </c>
      <c r="JB104" s="86">
        <f t="shared" si="136"/>
        <v>0.33450741076221846</v>
      </c>
      <c r="JC104" s="86">
        <f t="shared" si="136"/>
        <v>0.28250798059065907</v>
      </c>
      <c r="JD104" s="86">
        <f t="shared" si="136"/>
        <v>0.29064924556205979</v>
      </c>
      <c r="JE104" s="86">
        <f t="shared" si="136"/>
        <v>0.25145097217465667</v>
      </c>
      <c r="JF104" s="86">
        <f t="shared" si="136"/>
        <v>0.24155332433840374</v>
      </c>
      <c r="JG104" s="86">
        <f t="shared" si="136"/>
        <v>0.28424977858061862</v>
      </c>
      <c r="JH104" s="86">
        <f t="shared" si="136"/>
        <v>0.25693206168893035</v>
      </c>
      <c r="JI104" s="86">
        <f t="shared" si="136"/>
        <v>0.26736402503767326</v>
      </c>
      <c r="JJ104" s="86">
        <f t="shared" si="136"/>
        <v>0.24166025710428185</v>
      </c>
      <c r="JK104" s="86">
        <f t="shared" si="136"/>
        <v>0.23688283018270301</v>
      </c>
      <c r="JL104" s="86">
        <f t="shared" si="136"/>
        <v>0.25368919108290061</v>
      </c>
      <c r="JM104" s="86">
        <f t="shared" si="136"/>
        <v>0.21149402171855222</v>
      </c>
    </row>
    <row r="105" spans="2:273" x14ac:dyDescent="0.25">
      <c r="B105" s="2">
        <v>78</v>
      </c>
      <c r="C105" s="37">
        <v>149.721</v>
      </c>
      <c r="D105" s="37">
        <v>159.34399999999999</v>
      </c>
      <c r="E105" s="37">
        <v>170.70500000000001</v>
      </c>
      <c r="F105" s="37">
        <v>173.03299999999999</v>
      </c>
      <c r="G105" s="37">
        <v>163.148</v>
      </c>
      <c r="H105" s="37">
        <v>168.09800000000001</v>
      </c>
      <c r="I105" s="37">
        <v>157.852</v>
      </c>
      <c r="J105" s="37">
        <v>156</v>
      </c>
      <c r="K105" s="37">
        <v>160.31700000000001</v>
      </c>
      <c r="L105" s="37">
        <v>156.81700000000001</v>
      </c>
      <c r="M105" s="37">
        <v>159.31700000000001</v>
      </c>
      <c r="N105" s="37">
        <v>154.61699999999999</v>
      </c>
      <c r="O105" s="37">
        <v>149.65</v>
      </c>
      <c r="P105" s="37">
        <v>147.233</v>
      </c>
      <c r="Q105" s="37">
        <v>124.23</v>
      </c>
      <c r="S105" s="4">
        <f t="shared" si="137"/>
        <v>144.05122500050231</v>
      </c>
      <c r="T105" s="4">
        <f t="shared" si="137"/>
        <v>159.28157974930809</v>
      </c>
      <c r="U105" s="4">
        <f t="shared" si="137"/>
        <v>169.6463517762929</v>
      </c>
      <c r="V105" s="4">
        <f t="shared" si="137"/>
        <v>174.1277593803089</v>
      </c>
      <c r="W105" s="4">
        <f t="shared" si="137"/>
        <v>160.62435163257373</v>
      </c>
      <c r="X105" s="4">
        <f t="shared" si="137"/>
        <v>165.97619618876303</v>
      </c>
      <c r="Y105" s="4">
        <f t="shared" si="137"/>
        <v>154.08320004301635</v>
      </c>
      <c r="Z105" s="4">
        <f t="shared" si="137"/>
        <v>153.24579986455345</v>
      </c>
      <c r="AA105" s="4">
        <f t="shared" si="137"/>
        <v>158.34905021665728</v>
      </c>
      <c r="AB105" s="4">
        <f t="shared" si="137"/>
        <v>152.9554511504148</v>
      </c>
      <c r="AC105" s="4">
        <f t="shared" si="137"/>
        <v>156.10433607355571</v>
      </c>
      <c r="AD105" s="4">
        <f t="shared" si="137"/>
        <v>150.01333694282968</v>
      </c>
      <c r="AE105" s="4">
        <f t="shared" si="137"/>
        <v>144.41605213310811</v>
      </c>
      <c r="AF105" s="4">
        <f t="shared" si="137"/>
        <v>144.16919539677878</v>
      </c>
      <c r="AG105" s="4">
        <f t="shared" si="137"/>
        <v>121.26679554998468</v>
      </c>
      <c r="AI105" s="4">
        <f t="shared" si="138"/>
        <v>5.6697749994976903</v>
      </c>
      <c r="AJ105" s="4">
        <f t="shared" si="138"/>
        <v>6.2420250691900492E-2</v>
      </c>
      <c r="AK105" s="4">
        <f t="shared" si="138"/>
        <v>1.0586482237071095</v>
      </c>
      <c r="AL105" s="4">
        <f t="shared" si="138"/>
        <v>-1.0947593803089148</v>
      </c>
      <c r="AM105" s="4">
        <f t="shared" si="138"/>
        <v>2.5236483674262615</v>
      </c>
      <c r="AN105" s="4">
        <f t="shared" si="138"/>
        <v>2.1218038112369868</v>
      </c>
      <c r="AO105" s="4">
        <f t="shared" si="138"/>
        <v>3.7687999569836563</v>
      </c>
      <c r="AP105" s="4">
        <f t="shared" si="138"/>
        <v>2.7542001354465526</v>
      </c>
      <c r="AQ105" s="4">
        <f t="shared" si="138"/>
        <v>1.967949783342732</v>
      </c>
      <c r="AR105" s="4">
        <f t="shared" si="138"/>
        <v>3.8615488495852048</v>
      </c>
      <c r="AS105" s="4">
        <f t="shared" si="138"/>
        <v>3.2126639264442929</v>
      </c>
      <c r="AT105" s="4">
        <f t="shared" si="138"/>
        <v>4.6036630571703085</v>
      </c>
      <c r="AU105" s="4">
        <f t="shared" si="138"/>
        <v>5.2339478668918957</v>
      </c>
      <c r="AV105" s="4">
        <f t="shared" si="138"/>
        <v>3.0638046032212287</v>
      </c>
      <c r="AW105" s="4">
        <f t="shared" si="138"/>
        <v>2.9632044500153256</v>
      </c>
      <c r="AY105" s="2">
        <f t="shared" si="130"/>
        <v>48.7763529279338</v>
      </c>
      <c r="AZ105" s="2">
        <f t="shared" si="130"/>
        <v>49.482504210908878</v>
      </c>
      <c r="BA105" s="2">
        <f t="shared" si="130"/>
        <v>50.939963180934107</v>
      </c>
      <c r="BB105" s="2">
        <f t="shared" si="130"/>
        <v>52.807243037908009</v>
      </c>
      <c r="BC105" s="2">
        <f t="shared" si="130"/>
        <v>55.116933915716857</v>
      </c>
      <c r="BD105" s="2">
        <f t="shared" si="130"/>
        <v>54.981426913025857</v>
      </c>
      <c r="BE105" s="2">
        <f t="shared" si="130"/>
        <v>56.264244756716472</v>
      </c>
      <c r="BF105" s="2">
        <f t="shared" si="130"/>
        <v>58.745770685994515</v>
      </c>
      <c r="BG105" s="2">
        <f t="shared" si="130"/>
        <v>55.657218388441464</v>
      </c>
      <c r="BH105" s="2">
        <f t="shared" si="130"/>
        <v>55.764285903164804</v>
      </c>
      <c r="BI105" s="2">
        <f t="shared" si="130"/>
        <v>53.106080805952629</v>
      </c>
      <c r="BJ105" s="2">
        <f t="shared" si="130"/>
        <v>52.702057495819076</v>
      </c>
      <c r="BK105" s="2">
        <f t="shared" si="130"/>
        <v>51.096123469656554</v>
      </c>
      <c r="BL105" s="2">
        <f t="shared" si="130"/>
        <v>52.813504250361909</v>
      </c>
      <c r="BM105" s="2">
        <f t="shared" si="130"/>
        <v>54.413681079339014</v>
      </c>
      <c r="BO105" s="2" t="str">
        <f t="shared" si="100"/>
        <v/>
      </c>
      <c r="BP105" s="2" t="str">
        <f t="shared" si="101"/>
        <v/>
      </c>
      <c r="BQ105" s="2" t="str">
        <f t="shared" si="102"/>
        <v/>
      </c>
      <c r="BR105" s="2" t="str">
        <f t="shared" si="103"/>
        <v/>
      </c>
      <c r="BS105" s="2" t="str">
        <f t="shared" si="104"/>
        <v/>
      </c>
      <c r="BT105" s="2" t="str">
        <f t="shared" si="105"/>
        <v/>
      </c>
      <c r="BU105" s="2" t="str">
        <f t="shared" si="106"/>
        <v/>
      </c>
      <c r="BV105" s="2" t="str">
        <f t="shared" si="107"/>
        <v/>
      </c>
      <c r="BW105" s="2" t="str">
        <f t="shared" si="108"/>
        <v/>
      </c>
      <c r="BX105" s="2" t="str">
        <f t="shared" si="109"/>
        <v/>
      </c>
      <c r="BY105" s="2" t="str">
        <f t="shared" si="110"/>
        <v/>
      </c>
      <c r="BZ105" s="2" t="str">
        <f t="shared" si="111"/>
        <v/>
      </c>
      <c r="CA105" s="2" t="str">
        <f t="shared" si="112"/>
        <v/>
      </c>
      <c r="CB105" s="2" t="str">
        <f t="shared" si="113"/>
        <v/>
      </c>
      <c r="CC105" s="2" t="str">
        <f t="shared" si="114"/>
        <v/>
      </c>
      <c r="CE105" s="2" t="str">
        <f t="shared" si="131"/>
        <v/>
      </c>
      <c r="CF105" s="2" t="str">
        <f t="shared" si="131"/>
        <v/>
      </c>
      <c r="CG105" s="2" t="str">
        <f t="shared" si="131"/>
        <v/>
      </c>
      <c r="CH105" s="2" t="str">
        <f t="shared" si="131"/>
        <v/>
      </c>
      <c r="CI105" s="2" t="str">
        <f t="shared" si="131"/>
        <v/>
      </c>
      <c r="CJ105" s="2" t="str">
        <f t="shared" si="131"/>
        <v/>
      </c>
      <c r="CK105" s="2" t="str">
        <f t="shared" si="131"/>
        <v/>
      </c>
      <c r="CL105" s="2" t="str">
        <f t="shared" si="131"/>
        <v/>
      </c>
      <c r="CM105" s="2" t="str">
        <f t="shared" si="131"/>
        <v/>
      </c>
      <c r="CN105" s="2" t="str">
        <f t="shared" si="131"/>
        <v/>
      </c>
      <c r="CO105" s="2" t="str">
        <f t="shared" si="131"/>
        <v/>
      </c>
      <c r="CP105" s="2" t="str">
        <f t="shared" si="131"/>
        <v/>
      </c>
      <c r="CQ105" s="2" t="str">
        <f t="shared" si="131"/>
        <v/>
      </c>
      <c r="CR105" s="2" t="str">
        <f t="shared" si="131"/>
        <v/>
      </c>
      <c r="CS105" s="2" t="str">
        <f t="shared" si="131"/>
        <v/>
      </c>
      <c r="CU105" s="2" t="str">
        <f t="shared" si="115"/>
        <v/>
      </c>
      <c r="CV105" s="2" t="str">
        <f t="shared" si="116"/>
        <v/>
      </c>
      <c r="CW105" s="2" t="str">
        <f t="shared" si="117"/>
        <v/>
      </c>
      <c r="CX105" s="2" t="str">
        <f t="shared" si="118"/>
        <v/>
      </c>
      <c r="CY105" s="2" t="str">
        <f t="shared" si="119"/>
        <v/>
      </c>
      <c r="CZ105" s="2" t="str">
        <f t="shared" si="120"/>
        <v/>
      </c>
      <c r="DA105" s="2" t="str">
        <f t="shared" si="121"/>
        <v/>
      </c>
      <c r="DB105" s="2" t="str">
        <f t="shared" si="122"/>
        <v/>
      </c>
      <c r="DC105" s="2" t="str">
        <f t="shared" si="123"/>
        <v/>
      </c>
      <c r="DD105" s="2" t="str">
        <f t="shared" si="124"/>
        <v/>
      </c>
      <c r="DE105" s="2" t="str">
        <f t="shared" si="125"/>
        <v/>
      </c>
      <c r="DF105" s="2" t="str">
        <f t="shared" si="126"/>
        <v/>
      </c>
      <c r="DG105" s="2" t="str">
        <f t="shared" si="127"/>
        <v/>
      </c>
      <c r="DH105" s="2" t="str">
        <f t="shared" si="128"/>
        <v/>
      </c>
      <c r="DI105" s="2" t="str">
        <f t="shared" si="129"/>
        <v/>
      </c>
      <c r="DK105" s="2">
        <f t="shared" si="139"/>
        <v>70.59166191286495</v>
      </c>
      <c r="DL105" s="2">
        <f t="shared" si="139"/>
        <v>71.601610359408028</v>
      </c>
      <c r="DM105" s="2">
        <f t="shared" si="139"/>
        <v>74.404699788583486</v>
      </c>
      <c r="DN105" s="2">
        <f t="shared" si="139"/>
        <v>79.539552264808378</v>
      </c>
      <c r="DO105" s="2">
        <f t="shared" si="139"/>
        <v>78.129978858350938</v>
      </c>
      <c r="DP105" s="2">
        <f t="shared" si="139"/>
        <v>76.636289198606306</v>
      </c>
      <c r="DQ105" s="2">
        <f t="shared" si="139"/>
        <v>77.605894425087087</v>
      </c>
      <c r="DR105" s="2">
        <f t="shared" si="139"/>
        <v>80.495247654784251</v>
      </c>
      <c r="DS105" s="2">
        <f t="shared" si="139"/>
        <v>78.755833132727872</v>
      </c>
      <c r="DT105" s="2">
        <f t="shared" si="139"/>
        <v>73.815765156794427</v>
      </c>
      <c r="DU105" s="2">
        <f t="shared" si="139"/>
        <v>72.8240512820513</v>
      </c>
      <c r="DV105" s="2">
        <f t="shared" si="139"/>
        <v>72.4510906882591</v>
      </c>
      <c r="DW105" s="2">
        <f t="shared" si="139"/>
        <v>74.376053939962475</v>
      </c>
      <c r="DX105" s="2">
        <f t="shared" si="139"/>
        <v>69.127270613107825</v>
      </c>
      <c r="DY105" s="2">
        <f t="shared" si="139"/>
        <v>65.963017589017596</v>
      </c>
      <c r="EA105" s="2">
        <f t="shared" si="99"/>
        <v>47.997133967156444</v>
      </c>
      <c r="EB105" s="2">
        <f t="shared" si="99"/>
        <v>48.53659891574523</v>
      </c>
      <c r="EC105" s="2">
        <f t="shared" si="99"/>
        <v>49.912988077147865</v>
      </c>
      <c r="ED105" s="2">
        <f t="shared" si="99"/>
        <v>51.601931860641272</v>
      </c>
      <c r="EE105" s="2">
        <f t="shared" si="99"/>
        <v>54.129630875523816</v>
      </c>
      <c r="EF105" s="2">
        <f t="shared" si="99"/>
        <v>54.015694431437687</v>
      </c>
      <c r="EG105" s="2">
        <f t="shared" si="99"/>
        <v>55.248355210018921</v>
      </c>
      <c r="EH105" s="2">
        <f t="shared" si="99"/>
        <v>57.625840440405447</v>
      </c>
      <c r="EI105" s="2">
        <f t="shared" si="99"/>
        <v>54.49509177055419</v>
      </c>
      <c r="EJ105" s="2">
        <f t="shared" si="99"/>
        <v>54.886241681681682</v>
      </c>
      <c r="EK105" s="2">
        <f t="shared" si="99"/>
        <v>52.075868208474091</v>
      </c>
      <c r="EL105" s="2">
        <f t="shared" si="99"/>
        <v>51.660711784923691</v>
      </c>
      <c r="EM105" s="2">
        <f t="shared" si="140"/>
        <v>49.912072061499821</v>
      </c>
      <c r="EN105" s="2">
        <f t="shared" si="140"/>
        <v>52.10414876706912</v>
      </c>
      <c r="EO105" s="2">
        <f t="shared" si="140"/>
        <v>53.780244153478307</v>
      </c>
      <c r="EQ105" s="2">
        <f t="shared" si="141"/>
        <v>47.524349531303116</v>
      </c>
      <c r="ER105" s="2">
        <f t="shared" si="141"/>
        <v>48.151507017419192</v>
      </c>
      <c r="ES105" s="2">
        <f t="shared" si="141"/>
        <v>49.711022140479947</v>
      </c>
      <c r="ET105" s="2">
        <f t="shared" si="141"/>
        <v>51.373011958341806</v>
      </c>
      <c r="EU105" s="2">
        <f t="shared" si="141"/>
        <v>54.224999981012047</v>
      </c>
      <c r="EV105" s="2">
        <f t="shared" si="141"/>
        <v>54.015694431437687</v>
      </c>
      <c r="EW105" s="2">
        <f t="shared" si="141"/>
        <v>55.289880697640328</v>
      </c>
      <c r="EX105" s="2">
        <f t="shared" si="141"/>
        <v>57.323112127305635</v>
      </c>
      <c r="EY105" s="2">
        <f t="shared" si="141"/>
        <v>54.419101044178845</v>
      </c>
      <c r="EZ105" s="2">
        <f t="shared" si="141"/>
        <v>54.69601118545323</v>
      </c>
      <c r="FA105" s="2">
        <f t="shared" si="141"/>
        <v>51.841538275654912</v>
      </c>
      <c r="FB105" s="2">
        <f t="shared" si="141"/>
        <v>51.660711784923691</v>
      </c>
      <c r="FC105" s="2">
        <f t="shared" si="141"/>
        <v>49.968927986610296</v>
      </c>
      <c r="FD105" s="2">
        <f t="shared" si="141"/>
        <v>51.479166090837438</v>
      </c>
      <c r="FE105" s="2">
        <f t="shared" si="141"/>
        <v>54.586554250144573</v>
      </c>
      <c r="FG105" s="2">
        <f t="shared" si="142"/>
        <v>0.96544734095537466</v>
      </c>
      <c r="FH105" s="2">
        <f t="shared" si="142"/>
        <v>0.95894573560880947</v>
      </c>
      <c r="FI105" s="2">
        <f t="shared" si="142"/>
        <v>0.95804568194909501</v>
      </c>
      <c r="FJ105" s="2">
        <f t="shared" si="142"/>
        <v>0.95683441207513764</v>
      </c>
      <c r="FK105" s="2">
        <f t="shared" si="142"/>
        <v>0.95887247179191182</v>
      </c>
      <c r="FL105" s="2">
        <f t="shared" si="142"/>
        <v>0.95730737889395279</v>
      </c>
      <c r="FM105" s="2">
        <f t="shared" si="142"/>
        <v>0.95456604373118614</v>
      </c>
      <c r="FN105" s="2">
        <f t="shared" si="142"/>
        <v>0.950995353633725</v>
      </c>
      <c r="FO105" s="2">
        <f t="shared" si="142"/>
        <v>0.95208964819468622</v>
      </c>
      <c r="FP105" s="2">
        <f t="shared" si="142"/>
        <v>0.95358769310226932</v>
      </c>
      <c r="FQ105" s="2">
        <f t="shared" si="142"/>
        <v>0.95031460709673476</v>
      </c>
      <c r="FR105" s="2">
        <f t="shared" si="142"/>
        <v>0.94991213408196573</v>
      </c>
      <c r="FS105" s="2">
        <f t="shared" si="142"/>
        <v>0.95160547199625212</v>
      </c>
      <c r="FT105" s="2">
        <f t="shared" si="142"/>
        <v>0.95826607095276994</v>
      </c>
      <c r="FU105" s="2">
        <f t="shared" si="142"/>
        <v>0.9481009432298112</v>
      </c>
      <c r="FW105" s="2">
        <f t="shared" si="132"/>
        <v>3.1347470275714506E-3</v>
      </c>
      <c r="FX105" s="2">
        <f t="shared" si="132"/>
        <v>2.6273802038425278E-3</v>
      </c>
      <c r="FY105" s="2">
        <f t="shared" si="132"/>
        <v>2.7626389658045244E-3</v>
      </c>
      <c r="FZ105" s="2">
        <f t="shared" si="132"/>
        <v>2.7635548260073008E-3</v>
      </c>
      <c r="GA105" s="2">
        <f t="shared" si="132"/>
        <v>2.391251592661832E-3</v>
      </c>
      <c r="GB105" s="2">
        <f t="shared" si="132"/>
        <v>2.4607196176618458E-3</v>
      </c>
      <c r="GC105" s="2">
        <f t="shared" si="132"/>
        <v>2.3621088511825779E-3</v>
      </c>
      <c r="GD105" s="2">
        <f t="shared" si="132"/>
        <v>2.566550680198368E-3</v>
      </c>
      <c r="GE105" s="2">
        <f t="shared" si="132"/>
        <v>2.8166046359058344E-3</v>
      </c>
      <c r="GF105" s="2">
        <f t="shared" si="132"/>
        <v>2.7263319073013064E-3</v>
      </c>
      <c r="GG105" s="2">
        <f t="shared" si="132"/>
        <v>2.8550793873246307E-3</v>
      </c>
      <c r="GH105" s="2">
        <f t="shared" si="132"/>
        <v>2.6291108398345257E-3</v>
      </c>
      <c r="GI105" s="2">
        <f t="shared" si="132"/>
        <v>2.2610142398030854E-3</v>
      </c>
      <c r="GJ105" s="2">
        <f t="shared" si="132"/>
        <v>1.738089763860595E-3</v>
      </c>
      <c r="GK105" s="2">
        <f t="shared" si="132"/>
        <v>1.4417228757382127E-3</v>
      </c>
      <c r="GM105" s="86">
        <f t="shared" si="133"/>
        <v>1.7234061619126415E-7</v>
      </c>
      <c r="GN105" s="86">
        <f t="shared" si="133"/>
        <v>6.8670465419319238E-9</v>
      </c>
      <c r="GO105" s="86">
        <f t="shared" si="133"/>
        <v>1.2776749303799164E-9</v>
      </c>
      <c r="GP105" s="86">
        <f t="shared" si="133"/>
        <v>1.2956509704569518E-11</v>
      </c>
      <c r="GQ105" s="86">
        <f t="shared" si="133"/>
        <v>2.4362618827750024E-12</v>
      </c>
      <c r="GR105" s="86">
        <f t="shared" si="133"/>
        <v>5.6864046761338458E-14</v>
      </c>
      <c r="GS105" s="86">
        <f t="shared" si="133"/>
        <v>2.8775825878732589E-11</v>
      </c>
      <c r="GT105" s="86">
        <f t="shared" si="133"/>
        <v>4.4360967162346949E-8</v>
      </c>
      <c r="GU105" s="86">
        <f t="shared" si="133"/>
        <v>6.7870330720517463E-8</v>
      </c>
      <c r="GV105" s="86">
        <f t="shared" si="133"/>
        <v>3.4313461378859287E-10</v>
      </c>
      <c r="GW105" s="86">
        <f t="shared" si="133"/>
        <v>2.658755415975155E-12</v>
      </c>
      <c r="GX105" s="86">
        <f t="shared" si="133"/>
        <v>7.0770950631950075E-11</v>
      </c>
      <c r="GY105" s="86">
        <f t="shared" si="133"/>
        <v>6.8050022787244676E-10</v>
      </c>
      <c r="GZ105" s="86">
        <f t="shared" si="133"/>
        <v>2.1427885973156661E-8</v>
      </c>
      <c r="HA105" s="86">
        <f t="shared" si="133"/>
        <v>1.0243275778005218E-10</v>
      </c>
      <c r="HC105" s="86">
        <f t="shared" si="78"/>
        <v>0.30343416635810494</v>
      </c>
      <c r="HD105" s="86">
        <f t="shared" si="78"/>
        <v>0.34971214538115336</v>
      </c>
      <c r="HE105" s="86">
        <f t="shared" si="78"/>
        <v>0.39092481205123336</v>
      </c>
      <c r="HF105" s="86">
        <f t="shared" si="78"/>
        <v>0.41773756099555387</v>
      </c>
      <c r="HG105" s="86">
        <f t="shared" si="78"/>
        <v>0.35791397302881606</v>
      </c>
      <c r="HH105" s="86">
        <f t="shared" si="78"/>
        <v>0.37159575142364087</v>
      </c>
      <c r="HI105" s="86">
        <f t="shared" si="143"/>
        <v>0.32501631035968753</v>
      </c>
      <c r="HJ105" s="86">
        <f t="shared" si="143"/>
        <v>0.31414579266968123</v>
      </c>
      <c r="HK105" s="86">
        <f t="shared" si="143"/>
        <v>0.36447442577961142</v>
      </c>
      <c r="HL105" s="86">
        <f t="shared" si="143"/>
        <v>0.3308466670162637</v>
      </c>
      <c r="HM105" s="86">
        <f t="shared" si="143"/>
        <v>0.34780308759626166</v>
      </c>
      <c r="HN105" s="86">
        <f t="shared" si="143"/>
        <v>0.31447443199679304</v>
      </c>
      <c r="HO105" s="86">
        <f t="shared" si="143"/>
        <v>0.30472057037355277</v>
      </c>
      <c r="HP105" s="86">
        <f t="shared" si="143"/>
        <v>0.32134061372289274</v>
      </c>
      <c r="HQ105" s="86">
        <f t="shared" si="143"/>
        <v>0.28467071889469914</v>
      </c>
      <c r="HS105" s="86">
        <f t="shared" si="134"/>
        <v>1.3462445403087703E-13</v>
      </c>
      <c r="HT105" s="86">
        <f t="shared" si="134"/>
        <v>1.6641667991654366E-15</v>
      </c>
      <c r="HU105" s="86">
        <f t="shared" si="134"/>
        <v>2.3305824166432186E-15</v>
      </c>
      <c r="HV105" s="86">
        <f t="shared" si="134"/>
        <v>4.267435215892724E-17</v>
      </c>
      <c r="HW105" s="86">
        <f t="shared" si="134"/>
        <v>2.1412914336243364E-17</v>
      </c>
      <c r="HX105" s="86">
        <f t="shared" si="134"/>
        <v>4.4299946037592679E-19</v>
      </c>
      <c r="HY105" s="86">
        <f t="shared" si="134"/>
        <v>5.2263271367821504E-19</v>
      </c>
      <c r="HZ105" s="86">
        <f t="shared" si="134"/>
        <v>1.8717342340989965E-19</v>
      </c>
      <c r="IA105" s="86">
        <f t="shared" si="134"/>
        <v>8.5216645913103941E-19</v>
      </c>
      <c r="IB105" s="86">
        <f t="shared" si="134"/>
        <v>5.5318816778435076E-18</v>
      </c>
      <c r="IC105" s="86">
        <f t="shared" si="134"/>
        <v>1.5851245546589577E-19</v>
      </c>
      <c r="ID105" s="86">
        <f t="shared" si="134"/>
        <v>5.5253039439137717E-19</v>
      </c>
      <c r="IE105" s="86">
        <f t="shared" si="134"/>
        <v>5.1154841622084724E-18</v>
      </c>
      <c r="IF105" s="86">
        <f t="shared" si="134"/>
        <v>8.332419757913538E-12</v>
      </c>
      <c r="IG105" s="86">
        <f t="shared" si="134"/>
        <v>1.1018318925434454E-9</v>
      </c>
      <c r="II105" s="86">
        <f t="shared" si="135"/>
        <v>2.9289787007559922E-62</v>
      </c>
      <c r="IJ105" s="86">
        <f t="shared" si="135"/>
        <v>6.9538322175010443E-91</v>
      </c>
      <c r="IK105" s="86">
        <f t="shared" si="135"/>
        <v>5.5191635853616896E-90</v>
      </c>
      <c r="IL105" s="86">
        <f t="shared" si="135"/>
        <v>3.2496283338760738E-99</v>
      </c>
      <c r="IM105" s="86">
        <f t="shared" si="135"/>
        <v>1.6551166566770412E-97</v>
      </c>
      <c r="IN105" s="86">
        <f t="shared" si="135"/>
        <v>2.119077319072408E-107</v>
      </c>
      <c r="IO105" s="86">
        <f t="shared" si="135"/>
        <v>1.2623915219171272E-106</v>
      </c>
      <c r="IP105" s="86">
        <f t="shared" si="135"/>
        <v>1.2326708653757645E-108</v>
      </c>
      <c r="IQ105" s="86">
        <f t="shared" si="135"/>
        <v>1.6856533697213251E-105</v>
      </c>
      <c r="IR105" s="86">
        <f t="shared" si="135"/>
        <v>2.4080072199860549E-100</v>
      </c>
      <c r="IS105" s="86">
        <f t="shared" si="135"/>
        <v>1.6476311246068193E-110</v>
      </c>
      <c r="IT105" s="86">
        <f t="shared" si="135"/>
        <v>1.4299873577738436E-106</v>
      </c>
      <c r="IU105" s="86">
        <f t="shared" si="135"/>
        <v>2.7853945338834381E-100</v>
      </c>
      <c r="IV105" s="86">
        <f t="shared" si="135"/>
        <v>2.0890021463079791E-45</v>
      </c>
      <c r="IW105" s="86">
        <f t="shared" si="135"/>
        <v>2.4693957729266588E-32</v>
      </c>
      <c r="IY105" s="86">
        <f t="shared" si="136"/>
        <v>0.30343433869885572</v>
      </c>
      <c r="IZ105" s="86">
        <f t="shared" si="136"/>
        <v>0.34971215224820157</v>
      </c>
      <c r="JA105" s="86">
        <f t="shared" si="136"/>
        <v>0.3909248133289106</v>
      </c>
      <c r="JB105" s="86">
        <f t="shared" si="136"/>
        <v>0.41773756100851045</v>
      </c>
      <c r="JC105" s="86">
        <f t="shared" si="136"/>
        <v>0.35791397303125233</v>
      </c>
      <c r="JD105" s="86">
        <f t="shared" si="136"/>
        <v>0.37159575142369772</v>
      </c>
      <c r="JE105" s="86">
        <f t="shared" si="136"/>
        <v>0.32501631038846335</v>
      </c>
      <c r="JF105" s="86">
        <f t="shared" si="136"/>
        <v>0.31414583703064841</v>
      </c>
      <c r="JG105" s="86">
        <f t="shared" si="136"/>
        <v>0.36447449364994217</v>
      </c>
      <c r="JH105" s="86">
        <f t="shared" si="136"/>
        <v>0.33084666735939833</v>
      </c>
      <c r="JI105" s="86">
        <f t="shared" si="136"/>
        <v>0.34780308759892042</v>
      </c>
      <c r="JJ105" s="86">
        <f t="shared" si="136"/>
        <v>0.31447443206756398</v>
      </c>
      <c r="JK105" s="86">
        <f t="shared" si="136"/>
        <v>0.30472057105405298</v>
      </c>
      <c r="JL105" s="86">
        <f t="shared" si="136"/>
        <v>0.32134063515911115</v>
      </c>
      <c r="JM105" s="86">
        <f t="shared" si="136"/>
        <v>0.28467072009896383</v>
      </c>
    </row>
    <row r="106" spans="2:273" x14ac:dyDescent="0.25">
      <c r="B106" s="2">
        <v>79</v>
      </c>
      <c r="C106" s="37">
        <v>159.197</v>
      </c>
      <c r="D106" s="37">
        <v>167.18</v>
      </c>
      <c r="E106" s="37">
        <v>177.21299999999999</v>
      </c>
      <c r="F106" s="37">
        <v>179.57400000000001</v>
      </c>
      <c r="G106" s="37">
        <v>173.52500000000001</v>
      </c>
      <c r="H106" s="37">
        <v>177.11500000000001</v>
      </c>
      <c r="I106" s="37">
        <v>169.11500000000001</v>
      </c>
      <c r="J106" s="37">
        <v>166.62299999999999</v>
      </c>
      <c r="K106" s="37">
        <v>168.93299999999999</v>
      </c>
      <c r="L106" s="37">
        <v>166.86699999999999</v>
      </c>
      <c r="M106" s="37">
        <v>169.68299999999999</v>
      </c>
      <c r="N106" s="37">
        <v>165</v>
      </c>
      <c r="O106" s="37">
        <v>160.85</v>
      </c>
      <c r="P106" s="37">
        <v>156.53299999999999</v>
      </c>
      <c r="Q106" s="37">
        <v>133.95099999999999</v>
      </c>
      <c r="S106" s="4">
        <f t="shared" si="137"/>
        <v>156.0675565897867</v>
      </c>
      <c r="T106" s="4">
        <f t="shared" si="137"/>
        <v>171.1842128043123</v>
      </c>
      <c r="U106" s="4">
        <f t="shared" si="137"/>
        <v>182.09536914825597</v>
      </c>
      <c r="V106" s="4">
        <f t="shared" si="137"/>
        <v>185.45719913215757</v>
      </c>
      <c r="W106" s="4">
        <f t="shared" si="137"/>
        <v>174.47012318304948</v>
      </c>
      <c r="X106" s="4">
        <f t="shared" si="137"/>
        <v>180.31419464759523</v>
      </c>
      <c r="Y106" s="4">
        <f t="shared" si="137"/>
        <v>168.84158649383028</v>
      </c>
      <c r="Z106" s="4">
        <f t="shared" si="137"/>
        <v>167.39856901507565</v>
      </c>
      <c r="AA106" s="4">
        <f t="shared" si="137"/>
        <v>171.4025072052406</v>
      </c>
      <c r="AB106" s="4">
        <f t="shared" si="137"/>
        <v>167.1458270921251</v>
      </c>
      <c r="AC106" s="4">
        <f t="shared" si="137"/>
        <v>171.02506771326665</v>
      </c>
      <c r="AD106" s="4">
        <f t="shared" si="137"/>
        <v>165.06571293354855</v>
      </c>
      <c r="AE106" s="4">
        <f t="shared" si="137"/>
        <v>158.67092653561582</v>
      </c>
      <c r="AF106" s="4">
        <f t="shared" si="137"/>
        <v>156.51100570759266</v>
      </c>
      <c r="AG106" s="4">
        <f t="shared" si="137"/>
        <v>133.25952308010207</v>
      </c>
      <c r="AI106" s="4">
        <f t="shared" si="138"/>
        <v>3.1294434102132982</v>
      </c>
      <c r="AJ106" s="4">
        <f t="shared" si="138"/>
        <v>-4.0042128043122887</v>
      </c>
      <c r="AK106" s="4">
        <f t="shared" si="138"/>
        <v>-4.8823691482559752</v>
      </c>
      <c r="AL106" s="4">
        <f t="shared" si="138"/>
        <v>-5.8831991321575572</v>
      </c>
      <c r="AM106" s="4">
        <f t="shared" si="138"/>
        <v>-0.94512318304947485</v>
      </c>
      <c r="AN106" s="4">
        <f t="shared" si="138"/>
        <v>-3.1991946475952204</v>
      </c>
      <c r="AO106" s="4">
        <f t="shared" si="138"/>
        <v>0.27341350616973159</v>
      </c>
      <c r="AP106" s="4">
        <f t="shared" si="138"/>
        <v>-0.77556901507566067</v>
      </c>
      <c r="AQ106" s="4">
        <f t="shared" si="138"/>
        <v>-2.4695072052406033</v>
      </c>
      <c r="AR106" s="4">
        <f t="shared" si="138"/>
        <v>-0.27882709212511259</v>
      </c>
      <c r="AS106" s="4">
        <f t="shared" si="138"/>
        <v>-1.3420677132666583</v>
      </c>
      <c r="AT106" s="4">
        <f t="shared" si="138"/>
        <v>-6.5712933548553565E-2</v>
      </c>
      <c r="AU106" s="4">
        <f t="shared" si="138"/>
        <v>2.1790734643841745</v>
      </c>
      <c r="AV106" s="4">
        <f t="shared" si="138"/>
        <v>2.1994292407327976E-2</v>
      </c>
      <c r="AW106" s="4">
        <f t="shared" si="138"/>
        <v>0.69147691989792293</v>
      </c>
      <c r="AY106" s="2">
        <f t="shared" si="130"/>
        <v>48.543834425612303</v>
      </c>
      <c r="AZ106" s="2">
        <f t="shared" si="130"/>
        <v>49.238115891370683</v>
      </c>
      <c r="BA106" s="2">
        <f t="shared" si="130"/>
        <v>50.679015524169095</v>
      </c>
      <c r="BB106" s="2">
        <f t="shared" si="130"/>
        <v>52.562686963575338</v>
      </c>
      <c r="BC106" s="2">
        <f t="shared" si="130"/>
        <v>54.900554195796403</v>
      </c>
      <c r="BD106" s="2">
        <f t="shared" si="130"/>
        <v>54.760163565417606</v>
      </c>
      <c r="BE106" s="2">
        <f t="shared" si="130"/>
        <v>56.046276200311837</v>
      </c>
      <c r="BF106" s="2">
        <f t="shared" si="130"/>
        <v>58.4696946884768</v>
      </c>
      <c r="BG106" s="2">
        <f t="shared" si="130"/>
        <v>55.396040074746018</v>
      </c>
      <c r="BH106" s="2">
        <f t="shared" si="130"/>
        <v>55.516961756847657</v>
      </c>
      <c r="BI106" s="2">
        <f t="shared" si="130"/>
        <v>52.851391034926024</v>
      </c>
      <c r="BJ106" s="2">
        <f t="shared" si="130"/>
        <v>52.455722214885022</v>
      </c>
      <c r="BK106" s="2">
        <f t="shared" si="130"/>
        <v>50.849727983909894</v>
      </c>
      <c r="BL106" s="2">
        <f t="shared" si="130"/>
        <v>52.57585872042111</v>
      </c>
      <c r="BM106" s="2">
        <f t="shared" si="130"/>
        <v>54.235426745847811</v>
      </c>
      <c r="BO106" s="2" t="str">
        <f t="shared" si="100"/>
        <v/>
      </c>
      <c r="BP106" s="2" t="str">
        <f t="shared" si="101"/>
        <v/>
      </c>
      <c r="BQ106" s="2" t="str">
        <f t="shared" si="102"/>
        <v/>
      </c>
      <c r="BR106" s="2" t="str">
        <f t="shared" si="103"/>
        <v/>
      </c>
      <c r="BS106" s="2" t="str">
        <f t="shared" si="104"/>
        <v/>
      </c>
      <c r="BT106" s="2" t="str">
        <f t="shared" si="105"/>
        <v/>
      </c>
      <c r="BU106" s="2" t="str">
        <f t="shared" si="106"/>
        <v/>
      </c>
      <c r="BV106" s="2" t="str">
        <f t="shared" si="107"/>
        <v/>
      </c>
      <c r="BW106" s="2" t="str">
        <f t="shared" si="108"/>
        <v/>
      </c>
      <c r="BX106" s="2" t="str">
        <f t="shared" si="109"/>
        <v/>
      </c>
      <c r="BY106" s="2" t="str">
        <f t="shared" si="110"/>
        <v/>
      </c>
      <c r="BZ106" s="2" t="str">
        <f t="shared" si="111"/>
        <v/>
      </c>
      <c r="CA106" s="2" t="str">
        <f t="shared" si="112"/>
        <v/>
      </c>
      <c r="CB106" s="2" t="str">
        <f t="shared" si="113"/>
        <v/>
      </c>
      <c r="CC106" s="2" t="str">
        <f t="shared" si="114"/>
        <v/>
      </c>
      <c r="CE106" s="2" t="str">
        <f t="shared" si="131"/>
        <v/>
      </c>
      <c r="CF106" s="2" t="str">
        <f t="shared" si="131"/>
        <v/>
      </c>
      <c r="CG106" s="2" t="str">
        <f t="shared" si="131"/>
        <v/>
      </c>
      <c r="CH106" s="2" t="str">
        <f t="shared" si="131"/>
        <v/>
      </c>
      <c r="CI106" s="2" t="str">
        <f t="shared" si="131"/>
        <v/>
      </c>
      <c r="CJ106" s="2" t="str">
        <f t="shared" si="131"/>
        <v/>
      </c>
      <c r="CK106" s="2" t="str">
        <f t="shared" si="131"/>
        <v/>
      </c>
      <c r="CL106" s="2" t="str">
        <f t="shared" si="131"/>
        <v/>
      </c>
      <c r="CM106" s="2" t="str">
        <f t="shared" si="131"/>
        <v/>
      </c>
      <c r="CN106" s="2" t="str">
        <f t="shared" si="131"/>
        <v/>
      </c>
      <c r="CO106" s="2" t="str">
        <f t="shared" si="131"/>
        <v/>
      </c>
      <c r="CP106" s="2" t="str">
        <f t="shared" si="131"/>
        <v/>
      </c>
      <c r="CQ106" s="2" t="str">
        <f t="shared" si="131"/>
        <v/>
      </c>
      <c r="CR106" s="2" t="str">
        <f t="shared" si="131"/>
        <v/>
      </c>
      <c r="CS106" s="2" t="str">
        <f t="shared" si="131"/>
        <v/>
      </c>
      <c r="CU106" s="2" t="str">
        <f t="shared" si="115"/>
        <v/>
      </c>
      <c r="CV106" s="2" t="str">
        <f t="shared" si="116"/>
        <v/>
      </c>
      <c r="CW106" s="2" t="str">
        <f t="shared" si="117"/>
        <v/>
      </c>
      <c r="CX106" s="2" t="str">
        <f t="shared" si="118"/>
        <v/>
      </c>
      <c r="CY106" s="2" t="str">
        <f t="shared" si="119"/>
        <v/>
      </c>
      <c r="CZ106" s="2" t="str">
        <f t="shared" si="120"/>
        <v/>
      </c>
      <c r="DA106" s="2" t="str">
        <f t="shared" si="121"/>
        <v/>
      </c>
      <c r="DB106" s="2" t="str">
        <f t="shared" si="122"/>
        <v/>
      </c>
      <c r="DC106" s="2" t="str">
        <f t="shared" si="123"/>
        <v/>
      </c>
      <c r="DD106" s="2" t="str">
        <f t="shared" si="124"/>
        <v/>
      </c>
      <c r="DE106" s="2" t="str">
        <f t="shared" si="125"/>
        <v/>
      </c>
      <c r="DF106" s="2" t="str">
        <f t="shared" si="126"/>
        <v/>
      </c>
      <c r="DG106" s="2" t="str">
        <f t="shared" si="127"/>
        <v/>
      </c>
      <c r="DH106" s="2" t="str">
        <f t="shared" si="128"/>
        <v/>
      </c>
      <c r="DI106" s="2" t="str">
        <f t="shared" si="129"/>
        <v/>
      </c>
      <c r="DK106" s="2">
        <f t="shared" si="139"/>
        <v>70.858462658347491</v>
      </c>
      <c r="DL106" s="2">
        <f t="shared" si="139"/>
        <v>71.836485200845672</v>
      </c>
      <c r="DM106" s="2">
        <f t="shared" si="139"/>
        <v>74.658733464210187</v>
      </c>
      <c r="DN106" s="2">
        <f t="shared" si="139"/>
        <v>79.856941463414643</v>
      </c>
      <c r="DO106" s="2">
        <f t="shared" si="139"/>
        <v>78.369193597100562</v>
      </c>
      <c r="DP106" s="2">
        <f t="shared" si="139"/>
        <v>76.857053658536614</v>
      </c>
      <c r="DQ106" s="2">
        <f t="shared" si="139"/>
        <v>77.816220383275251</v>
      </c>
      <c r="DR106" s="2">
        <f t="shared" si="139"/>
        <v>80.717788086303955</v>
      </c>
      <c r="DS106" s="2">
        <f t="shared" si="139"/>
        <v>79.008276069591858</v>
      </c>
      <c r="DT106" s="2">
        <f t="shared" si="139"/>
        <v>73.983665505226483</v>
      </c>
      <c r="DU106" s="2">
        <f t="shared" si="139"/>
        <v>73.035897435897454</v>
      </c>
      <c r="DV106" s="2">
        <f t="shared" si="139"/>
        <v>72.686704858299592</v>
      </c>
      <c r="DW106" s="2">
        <f t="shared" si="139"/>
        <v>74.651924015009385</v>
      </c>
      <c r="DX106" s="2">
        <f t="shared" si="139"/>
        <v>69.308051192993048</v>
      </c>
      <c r="DY106" s="2">
        <f t="shared" si="139"/>
        <v>66.126110896610896</v>
      </c>
      <c r="EA106" s="2">
        <f t="shared" si="99"/>
        <v>47.817082042417397</v>
      </c>
      <c r="EB106" s="2">
        <f t="shared" si="99"/>
        <v>48.356878606393359</v>
      </c>
      <c r="EC106" s="2">
        <f t="shared" si="99"/>
        <v>49.721917708942136</v>
      </c>
      <c r="ED106" s="2">
        <f t="shared" si="99"/>
        <v>51.440401918707416</v>
      </c>
      <c r="EE106" s="2">
        <f t="shared" si="99"/>
        <v>53.982268244799307</v>
      </c>
      <c r="EF106" s="2">
        <f t="shared" si="99"/>
        <v>53.86142667573705</v>
      </c>
      <c r="EG106" s="2">
        <f t="shared" si="99"/>
        <v>55.10116783636721</v>
      </c>
      <c r="EH106" s="2">
        <f t="shared" si="99"/>
        <v>57.424987883024578</v>
      </c>
      <c r="EI106" s="2">
        <f t="shared" si="99"/>
        <v>54.312627325333011</v>
      </c>
      <c r="EJ106" s="2">
        <f t="shared" si="99"/>
        <v>54.697820540540548</v>
      </c>
      <c r="EK106" s="2">
        <f t="shared" si="99"/>
        <v>51.889677812730568</v>
      </c>
      <c r="EL106" s="2">
        <f t="shared" si="99"/>
        <v>51.4828269932813</v>
      </c>
      <c r="EM106" s="2">
        <f t="shared" si="140"/>
        <v>49.74561808780318</v>
      </c>
      <c r="EN106" s="2">
        <f t="shared" si="140"/>
        <v>51.912464922828562</v>
      </c>
      <c r="EO106" s="2">
        <f t="shared" si="140"/>
        <v>53.640544460890354</v>
      </c>
      <c r="EQ106" s="2">
        <f t="shared" si="141"/>
        <v>47.36569187430181</v>
      </c>
      <c r="ER106" s="2">
        <f t="shared" si="141"/>
        <v>47.984746671167287</v>
      </c>
      <c r="ES106" s="2">
        <f t="shared" si="141"/>
        <v>49.527183223370507</v>
      </c>
      <c r="ET106" s="2">
        <f t="shared" si="141"/>
        <v>51.219988323597285</v>
      </c>
      <c r="EU106" s="2">
        <f t="shared" si="141"/>
        <v>54.074063128580008</v>
      </c>
      <c r="EV106" s="2">
        <f t="shared" si="141"/>
        <v>53.86142667573705</v>
      </c>
      <c r="EW106" s="2">
        <f t="shared" si="141"/>
        <v>55.141210203340357</v>
      </c>
      <c r="EX106" s="2">
        <f t="shared" si="141"/>
        <v>57.133136875613772</v>
      </c>
      <c r="EY106" s="2">
        <f t="shared" si="141"/>
        <v>54.239468778183806</v>
      </c>
      <c r="EZ106" s="2">
        <f t="shared" si="141"/>
        <v>54.514582440090123</v>
      </c>
      <c r="FA106" s="2">
        <f t="shared" si="141"/>
        <v>51.664109811743579</v>
      </c>
      <c r="FB106" s="2">
        <f t="shared" si="141"/>
        <v>51.4828269932813</v>
      </c>
      <c r="FC106" s="2">
        <f t="shared" si="141"/>
        <v>49.800455687190478</v>
      </c>
      <c r="FD106" s="2">
        <f t="shared" si="141"/>
        <v>51.306962373672789</v>
      </c>
      <c r="FE106" s="2">
        <f t="shared" si="141"/>
        <v>54.398543340476444</v>
      </c>
      <c r="FG106" s="2">
        <f t="shared" si="142"/>
        <v>0.96839150238862082</v>
      </c>
      <c r="FH106" s="2">
        <f t="shared" si="142"/>
        <v>0.96242232289316298</v>
      </c>
      <c r="FI106" s="2">
        <f t="shared" si="142"/>
        <v>0.96159543576193063</v>
      </c>
      <c r="FJ106" s="2">
        <f t="shared" si="142"/>
        <v>0.96048242406805651</v>
      </c>
      <c r="FK106" s="2">
        <f t="shared" si="142"/>
        <v>0.96235501970124271</v>
      </c>
      <c r="FL106" s="2">
        <f t="shared" si="142"/>
        <v>0.96091705217027579</v>
      </c>
      <c r="FM106" s="2">
        <f t="shared" si="142"/>
        <v>0.95839742497369163</v>
      </c>
      <c r="FN106" s="2">
        <f t="shared" si="142"/>
        <v>0.95511368704321631</v>
      </c>
      <c r="FO106" s="2">
        <f t="shared" si="142"/>
        <v>0.95612026077428725</v>
      </c>
      <c r="FP106" s="2">
        <f t="shared" si="142"/>
        <v>0.95749790382251077</v>
      </c>
      <c r="FQ106" s="2">
        <f t="shared" si="142"/>
        <v>0.95448741227503953</v>
      </c>
      <c r="FR106" s="2">
        <f t="shared" si="142"/>
        <v>0.95411710877618361</v>
      </c>
      <c r="FS106" s="2">
        <f t="shared" si="142"/>
        <v>0.9556749211145944</v>
      </c>
      <c r="FT106" s="2">
        <f t="shared" si="142"/>
        <v>0.96179792121103247</v>
      </c>
      <c r="FU106" s="2">
        <f t="shared" si="142"/>
        <v>0.95245035965182467</v>
      </c>
      <c r="FW106" s="2">
        <f t="shared" si="132"/>
        <v>3.4361425572807013E-3</v>
      </c>
      <c r="FX106" s="2">
        <f t="shared" si="132"/>
        <v>2.8801350357424188E-3</v>
      </c>
      <c r="FY106" s="2">
        <f t="shared" si="132"/>
        <v>3.0283662259724697E-3</v>
      </c>
      <c r="FZ106" s="2">
        <f t="shared" si="132"/>
        <v>3.0293699115220194E-3</v>
      </c>
      <c r="GA106" s="2">
        <f t="shared" si="132"/>
        <v>2.6213504777489486E-3</v>
      </c>
      <c r="GB106" s="2">
        <f t="shared" si="132"/>
        <v>2.697485009028628E-3</v>
      </c>
      <c r="GC106" s="2">
        <f t="shared" si="132"/>
        <v>2.589410746242006E-3</v>
      </c>
      <c r="GD106" s="2">
        <f t="shared" si="132"/>
        <v>2.8134701993908339E-3</v>
      </c>
      <c r="GE106" s="2">
        <f t="shared" si="132"/>
        <v>3.0875065685062953E-3</v>
      </c>
      <c r="GF106" s="2">
        <f t="shared" si="132"/>
        <v>2.9885774015560003E-3</v>
      </c>
      <c r="GG106" s="2">
        <f t="shared" si="132"/>
        <v>3.1296702196926527E-3</v>
      </c>
      <c r="GH106" s="2">
        <f t="shared" si="132"/>
        <v>2.8820316783939189E-3</v>
      </c>
      <c r="GI106" s="2">
        <f t="shared" si="132"/>
        <v>2.4786121341936404E-3</v>
      </c>
      <c r="GJ106" s="2">
        <f t="shared" si="132"/>
        <v>1.9054580070180093E-3</v>
      </c>
      <c r="GK106" s="2">
        <f t="shared" si="132"/>
        <v>1.5805978451512612E-3</v>
      </c>
      <c r="GM106" s="86">
        <f t="shared" si="133"/>
        <v>1.7763008268641185E-8</v>
      </c>
      <c r="GN106" s="86">
        <f t="shared" si="133"/>
        <v>5.1225689429181384E-10</v>
      </c>
      <c r="GO106" s="86">
        <f t="shared" si="133"/>
        <v>8.1380887302508476E-11</v>
      </c>
      <c r="GP106" s="86">
        <f t="shared" si="133"/>
        <v>4.8318403499318692E-13</v>
      </c>
      <c r="GQ106" s="86">
        <f t="shared" si="133"/>
        <v>6.5935498679421384E-14</v>
      </c>
      <c r="GR106" s="86">
        <f t="shared" si="133"/>
        <v>1.0198567163095093E-15</v>
      </c>
      <c r="GS106" s="86">
        <f t="shared" si="133"/>
        <v>1.0484757539926758E-12</v>
      </c>
      <c r="GT106" s="86">
        <f t="shared" si="133"/>
        <v>4.339741041802682E-9</v>
      </c>
      <c r="GU106" s="86">
        <f t="shared" si="133"/>
        <v>8.0837180728611315E-9</v>
      </c>
      <c r="GV106" s="86">
        <f t="shared" si="133"/>
        <v>1.6641992319263389E-11</v>
      </c>
      <c r="GW106" s="86">
        <f t="shared" si="133"/>
        <v>6.9068597996752357E-14</v>
      </c>
      <c r="GX106" s="86">
        <f t="shared" si="133"/>
        <v>2.7631963293456181E-12</v>
      </c>
      <c r="GY106" s="86">
        <f t="shared" si="133"/>
        <v>3.8525664363778084E-11</v>
      </c>
      <c r="GZ106" s="86">
        <f t="shared" si="133"/>
        <v>2.1244972473469255E-9</v>
      </c>
      <c r="HA106" s="86">
        <f t="shared" si="133"/>
        <v>5.2821210714783172E-12</v>
      </c>
      <c r="HC106" s="86">
        <f t="shared" si="78"/>
        <v>0.36703216192138116</v>
      </c>
      <c r="HD106" s="86">
        <f t="shared" si="78"/>
        <v>0.42306945615091124</v>
      </c>
      <c r="HE106" s="86">
        <f t="shared" si="78"/>
        <v>0.47267875687365801</v>
      </c>
      <c r="HF106" s="86">
        <f t="shared" si="78"/>
        <v>0.50306283067866575</v>
      </c>
      <c r="HG106" s="86">
        <f t="shared" si="78"/>
        <v>0.44266104038164283</v>
      </c>
      <c r="HH106" s="86">
        <f t="shared" si="78"/>
        <v>0.46148377837968813</v>
      </c>
      <c r="HI106" s="86">
        <f t="shared" si="143"/>
        <v>0.4097087756047661</v>
      </c>
      <c r="HJ106" s="86">
        <f t="shared" si="143"/>
        <v>0.39645113518289427</v>
      </c>
      <c r="HK106" s="86">
        <f t="shared" si="143"/>
        <v>0.45244729449822879</v>
      </c>
      <c r="HL106" s="86">
        <f t="shared" si="143"/>
        <v>0.4153229556368575</v>
      </c>
      <c r="HM106" s="86">
        <f t="shared" si="143"/>
        <v>0.43906067961888978</v>
      </c>
      <c r="HN106" s="86">
        <f t="shared" si="143"/>
        <v>0.39819512464469892</v>
      </c>
      <c r="HO106" s="86">
        <f t="shared" si="143"/>
        <v>0.38302674130938985</v>
      </c>
      <c r="HP106" s="86">
        <f t="shared" si="143"/>
        <v>0.39708501279651021</v>
      </c>
      <c r="HQ106" s="86">
        <f t="shared" si="143"/>
        <v>0.37049377706897635</v>
      </c>
      <c r="HS106" s="86">
        <f t="shared" si="134"/>
        <v>4.9504579489615223E-13</v>
      </c>
      <c r="HT106" s="86">
        <f t="shared" si="134"/>
        <v>8.6194796154037408E-15</v>
      </c>
      <c r="HU106" s="86">
        <f t="shared" si="134"/>
        <v>1.2035900115025662E-14</v>
      </c>
      <c r="HV106" s="86">
        <f t="shared" si="134"/>
        <v>2.6551782202899208E-16</v>
      </c>
      <c r="HW106" s="86">
        <f t="shared" si="134"/>
        <v>1.2772011865697386E-16</v>
      </c>
      <c r="HX106" s="86">
        <f t="shared" si="134"/>
        <v>3.2086553478668639E-18</v>
      </c>
      <c r="HY106" s="86">
        <f t="shared" si="134"/>
        <v>3.694234983472706E-18</v>
      </c>
      <c r="HZ106" s="86">
        <f t="shared" si="134"/>
        <v>1.4201022324929125E-18</v>
      </c>
      <c r="IA106" s="86">
        <f t="shared" si="134"/>
        <v>6.2396390948543367E-18</v>
      </c>
      <c r="IB106" s="86">
        <f t="shared" si="134"/>
        <v>3.6444037953059046E-17</v>
      </c>
      <c r="IC106" s="86">
        <f t="shared" si="134"/>
        <v>1.275059006816285E-18</v>
      </c>
      <c r="ID106" s="86">
        <f t="shared" si="134"/>
        <v>4.0367875454560596E-18</v>
      </c>
      <c r="IE106" s="86">
        <f t="shared" si="134"/>
        <v>3.1862347730698376E-17</v>
      </c>
      <c r="IF106" s="86">
        <f t="shared" si="134"/>
        <v>2.5757745785115758E-11</v>
      </c>
      <c r="IG106" s="86">
        <f t="shared" si="134"/>
        <v>2.6034138681862893E-9</v>
      </c>
      <c r="II106" s="86">
        <f t="shared" si="135"/>
        <v>2.4165514391734737E-60</v>
      </c>
      <c r="IJ106" s="86">
        <f t="shared" si="135"/>
        <v>3.8051643489120571E-88</v>
      </c>
      <c r="IK106" s="86">
        <f t="shared" si="135"/>
        <v>2.988061034716545E-87</v>
      </c>
      <c r="IL106" s="86">
        <f t="shared" si="135"/>
        <v>3.3987500184254537E-96</v>
      </c>
      <c r="IM106" s="86">
        <f t="shared" si="135"/>
        <v>1.3021639624244068E-94</v>
      </c>
      <c r="IN106" s="86">
        <f t="shared" si="135"/>
        <v>3.4373216496616144E-104</v>
      </c>
      <c r="IO106" s="86">
        <f t="shared" si="135"/>
        <v>1.8462020702990247E-103</v>
      </c>
      <c r="IP106" s="86">
        <f t="shared" si="135"/>
        <v>2.2975381552480748E-105</v>
      </c>
      <c r="IQ106" s="86">
        <f t="shared" si="135"/>
        <v>2.8266400792495313E-102</v>
      </c>
      <c r="IR106" s="86">
        <f t="shared" si="135"/>
        <v>2.6863477841147565E-97</v>
      </c>
      <c r="IS106" s="86">
        <f t="shared" si="135"/>
        <v>4.0256488659572828E-107</v>
      </c>
      <c r="IT106" s="86">
        <f t="shared" si="135"/>
        <v>2.3742646471366946E-103</v>
      </c>
      <c r="IU106" s="86">
        <f t="shared" si="135"/>
        <v>2.4964473998588735E-97</v>
      </c>
      <c r="IV106" s="86">
        <f t="shared" si="135"/>
        <v>3.7695538550483091E-44</v>
      </c>
      <c r="IW106" s="86">
        <f t="shared" si="135"/>
        <v>1.7772491475774615E-31</v>
      </c>
      <c r="IY106" s="86">
        <f t="shared" si="136"/>
        <v>0.3670321796848845</v>
      </c>
      <c r="IZ106" s="86">
        <f t="shared" si="136"/>
        <v>0.42306945666317675</v>
      </c>
      <c r="JA106" s="86">
        <f t="shared" si="136"/>
        <v>0.47267875695505096</v>
      </c>
      <c r="JB106" s="86">
        <f t="shared" si="136"/>
        <v>0.50306283067914914</v>
      </c>
      <c r="JC106" s="86">
        <f t="shared" si="136"/>
        <v>0.44266104038170889</v>
      </c>
      <c r="JD106" s="86">
        <f t="shared" si="136"/>
        <v>0.46148377837968912</v>
      </c>
      <c r="JE106" s="86">
        <f t="shared" si="136"/>
        <v>0.40970877560581459</v>
      </c>
      <c r="JF106" s="86">
        <f t="shared" si="136"/>
        <v>0.39645113952263533</v>
      </c>
      <c r="JG106" s="86">
        <f t="shared" si="136"/>
        <v>0.45244730258194688</v>
      </c>
      <c r="JH106" s="86">
        <f t="shared" si="136"/>
        <v>0.41532295565349953</v>
      </c>
      <c r="JI106" s="86">
        <f t="shared" si="136"/>
        <v>0.43906067961895884</v>
      </c>
      <c r="JJ106" s="86">
        <f t="shared" si="136"/>
        <v>0.3981951246474621</v>
      </c>
      <c r="JK106" s="86">
        <f t="shared" si="136"/>
        <v>0.38302674134791559</v>
      </c>
      <c r="JL106" s="86">
        <f t="shared" si="136"/>
        <v>0.39708501494676518</v>
      </c>
      <c r="JM106" s="86">
        <f t="shared" si="136"/>
        <v>0.37049377967767233</v>
      </c>
    </row>
    <row r="107" spans="2:273" x14ac:dyDescent="0.25">
      <c r="B107" s="2">
        <v>80</v>
      </c>
      <c r="C107" s="37">
        <v>165.95099999999999</v>
      </c>
      <c r="D107" s="37">
        <v>172.98400000000001</v>
      </c>
      <c r="E107" s="37">
        <v>180.11500000000001</v>
      </c>
      <c r="F107" s="37">
        <v>181.29499999999999</v>
      </c>
      <c r="G107" s="37">
        <v>180.541</v>
      </c>
      <c r="H107" s="37">
        <v>182.59</v>
      </c>
      <c r="I107" s="37">
        <v>176.393</v>
      </c>
      <c r="J107" s="37">
        <v>174.36099999999999</v>
      </c>
      <c r="K107" s="37">
        <v>172.86699999999999</v>
      </c>
      <c r="L107" s="37">
        <v>174.017</v>
      </c>
      <c r="M107" s="37">
        <v>175.85</v>
      </c>
      <c r="N107" s="37">
        <v>172.68299999999999</v>
      </c>
      <c r="O107" s="37">
        <v>168.06700000000001</v>
      </c>
      <c r="P107" s="37">
        <v>162.81700000000001</v>
      </c>
      <c r="Q107" s="37">
        <v>140.95099999999999</v>
      </c>
      <c r="S107" s="4">
        <f t="shared" si="137"/>
        <v>166.88419547180806</v>
      </c>
      <c r="T107" s="4">
        <f t="shared" si="137"/>
        <v>178.59616715803327</v>
      </c>
      <c r="U107" s="4">
        <f t="shared" si="137"/>
        <v>189.23028384705742</v>
      </c>
      <c r="V107" s="4">
        <f t="shared" si="137"/>
        <v>189.57317314218875</v>
      </c>
      <c r="W107" s="4">
        <f t="shared" si="137"/>
        <v>185.07533298823091</v>
      </c>
      <c r="X107" s="4">
        <f t="shared" si="137"/>
        <v>189.89130248585172</v>
      </c>
      <c r="Y107" s="4">
        <f t="shared" si="137"/>
        <v>180.98698800221982</v>
      </c>
      <c r="Z107" s="4">
        <f t="shared" si="137"/>
        <v>178.21297208294709</v>
      </c>
      <c r="AA107" s="4">
        <f t="shared" si="137"/>
        <v>179.56307200949087</v>
      </c>
      <c r="AB107" s="4">
        <f t="shared" si="137"/>
        <v>178.5269803811901</v>
      </c>
      <c r="AC107" s="4">
        <f t="shared" si="137"/>
        <v>181.74074616577542</v>
      </c>
      <c r="AD107" s="4">
        <f t="shared" si="137"/>
        <v>177.21545453002997</v>
      </c>
      <c r="AE107" s="4">
        <f t="shared" si="137"/>
        <v>171.0064570651613</v>
      </c>
      <c r="AF107" s="4">
        <f t="shared" si="137"/>
        <v>166.32822282891735</v>
      </c>
      <c r="AG107" s="4">
        <f t="shared" si="137"/>
        <v>142.91086751423882</v>
      </c>
      <c r="AI107" s="4">
        <f t="shared" si="138"/>
        <v>-0.93319547180806239</v>
      </c>
      <c r="AJ107" s="4">
        <f t="shared" si="138"/>
        <v>-5.6121671580332588</v>
      </c>
      <c r="AK107" s="4">
        <f t="shared" si="138"/>
        <v>-9.1152838470574125</v>
      </c>
      <c r="AL107" s="4">
        <f t="shared" si="138"/>
        <v>-8.2781731421887628</v>
      </c>
      <c r="AM107" s="4">
        <f t="shared" si="138"/>
        <v>-4.5343329882309149</v>
      </c>
      <c r="AN107" s="4">
        <f t="shared" si="138"/>
        <v>-7.3013024858517213</v>
      </c>
      <c r="AO107" s="4">
        <f t="shared" si="138"/>
        <v>-4.5939880022198167</v>
      </c>
      <c r="AP107" s="4">
        <f t="shared" si="138"/>
        <v>-3.8519720829470998</v>
      </c>
      <c r="AQ107" s="4">
        <f t="shared" si="138"/>
        <v>-6.6960720094908766</v>
      </c>
      <c r="AR107" s="4">
        <f t="shared" si="138"/>
        <v>-4.509980381190104</v>
      </c>
      <c r="AS107" s="4">
        <f t="shared" si="138"/>
        <v>-5.8907461657754254</v>
      </c>
      <c r="AT107" s="4">
        <f t="shared" si="138"/>
        <v>-4.5324545300299803</v>
      </c>
      <c r="AU107" s="4">
        <f t="shared" si="138"/>
        <v>-2.9394570651612923</v>
      </c>
      <c r="AV107" s="4">
        <f t="shared" si="138"/>
        <v>-3.5112228289173402</v>
      </c>
      <c r="AW107" s="4">
        <f t="shared" si="138"/>
        <v>-1.9598675142388231</v>
      </c>
      <c r="AY107" s="2">
        <f t="shared" si="130"/>
        <v>48.31440116009918</v>
      </c>
      <c r="AZ107" s="2">
        <f t="shared" si="130"/>
        <v>48.997625042750308</v>
      </c>
      <c r="BA107" s="2">
        <f t="shared" si="130"/>
        <v>50.42225058915524</v>
      </c>
      <c r="BB107" s="2">
        <f t="shared" si="130"/>
        <v>52.323207581795543</v>
      </c>
      <c r="BC107" s="2">
        <f t="shared" si="130"/>
        <v>54.688525270811269</v>
      </c>
      <c r="BD107" s="2">
        <f t="shared" si="130"/>
        <v>54.543058936788825</v>
      </c>
      <c r="BE107" s="2">
        <f t="shared" si="130"/>
        <v>55.832725506109711</v>
      </c>
      <c r="BF107" s="2">
        <f t="shared" si="130"/>
        <v>58.197983578767477</v>
      </c>
      <c r="BG107" s="2">
        <f t="shared" si="130"/>
        <v>55.139517491522227</v>
      </c>
      <c r="BH107" s="2">
        <f t="shared" si="130"/>
        <v>55.273057023384048</v>
      </c>
      <c r="BI107" s="2">
        <f t="shared" si="130"/>
        <v>52.600597616183968</v>
      </c>
      <c r="BJ107" s="2">
        <f t="shared" si="130"/>
        <v>52.213203168906688</v>
      </c>
      <c r="BK107" s="2">
        <f t="shared" si="130"/>
        <v>50.608036963738343</v>
      </c>
      <c r="BL107" s="2">
        <f t="shared" si="130"/>
        <v>52.340696310015922</v>
      </c>
      <c r="BM107" s="2">
        <f t="shared" si="130"/>
        <v>54.058981828905232</v>
      </c>
      <c r="BO107" s="2" t="str">
        <f t="shared" si="100"/>
        <v/>
      </c>
      <c r="BP107" s="2" t="str">
        <f t="shared" si="101"/>
        <v/>
      </c>
      <c r="BQ107" s="2" t="str">
        <f t="shared" si="102"/>
        <v/>
      </c>
      <c r="BR107" s="2" t="str">
        <f t="shared" si="103"/>
        <v/>
      </c>
      <c r="BS107" s="2" t="str">
        <f t="shared" si="104"/>
        <v/>
      </c>
      <c r="BT107" s="2" t="str">
        <f t="shared" si="105"/>
        <v/>
      </c>
      <c r="BU107" s="2" t="str">
        <f t="shared" si="106"/>
        <v/>
      </c>
      <c r="BV107" s="2" t="str">
        <f t="shared" si="107"/>
        <v/>
      </c>
      <c r="BW107" s="2" t="str">
        <f t="shared" si="108"/>
        <v/>
      </c>
      <c r="BX107" s="2" t="str">
        <f t="shared" si="109"/>
        <v/>
      </c>
      <c r="BY107" s="2" t="str">
        <f t="shared" si="110"/>
        <v/>
      </c>
      <c r="BZ107" s="2" t="str">
        <f t="shared" si="111"/>
        <v/>
      </c>
      <c r="CA107" s="2" t="str">
        <f t="shared" si="112"/>
        <v/>
      </c>
      <c r="CB107" s="2" t="str">
        <f t="shared" si="113"/>
        <v/>
      </c>
      <c r="CC107" s="2" t="str">
        <f t="shared" si="114"/>
        <v/>
      </c>
      <c r="CE107" s="2" t="str">
        <f t="shared" si="131"/>
        <v/>
      </c>
      <c r="CF107" s="2" t="str">
        <f t="shared" si="131"/>
        <v/>
      </c>
      <c r="CG107" s="2" t="str">
        <f t="shared" si="131"/>
        <v/>
      </c>
      <c r="CH107" s="2" t="str">
        <f t="shared" si="131"/>
        <v/>
      </c>
      <c r="CI107" s="2" t="str">
        <f t="shared" si="131"/>
        <v/>
      </c>
      <c r="CJ107" s="2" t="str">
        <f t="shared" si="131"/>
        <v/>
      </c>
      <c r="CK107" s="2" t="str">
        <f t="shared" si="131"/>
        <v/>
      </c>
      <c r="CL107" s="2" t="str">
        <f t="shared" si="131"/>
        <v/>
      </c>
      <c r="CM107" s="2" t="str">
        <f t="shared" si="131"/>
        <v/>
      </c>
      <c r="CN107" s="2" t="str">
        <f t="shared" si="131"/>
        <v/>
      </c>
      <c r="CO107" s="2" t="str">
        <f t="shared" si="131"/>
        <v/>
      </c>
      <c r="CP107" s="2" t="str">
        <f t="shared" si="131"/>
        <v/>
      </c>
      <c r="CQ107" s="2" t="str">
        <f t="shared" si="131"/>
        <v/>
      </c>
      <c r="CR107" s="2" t="str">
        <f t="shared" si="131"/>
        <v/>
      </c>
      <c r="CS107" s="2" t="str">
        <f t="shared" si="131"/>
        <v/>
      </c>
      <c r="CU107" s="2" t="str">
        <f t="shared" si="115"/>
        <v/>
      </c>
      <c r="CV107" s="2" t="str">
        <f t="shared" si="116"/>
        <v/>
      </c>
      <c r="CW107" s="2" t="str">
        <f t="shared" si="117"/>
        <v/>
      </c>
      <c r="CX107" s="2" t="str">
        <f t="shared" si="118"/>
        <v/>
      </c>
      <c r="CY107" s="2" t="str">
        <f t="shared" si="119"/>
        <v/>
      </c>
      <c r="CZ107" s="2" t="str">
        <f t="shared" si="120"/>
        <v/>
      </c>
      <c r="DA107" s="2" t="str">
        <f t="shared" si="121"/>
        <v/>
      </c>
      <c r="DB107" s="2" t="str">
        <f t="shared" si="122"/>
        <v/>
      </c>
      <c r="DC107" s="2" t="str">
        <f t="shared" si="123"/>
        <v/>
      </c>
      <c r="DD107" s="2" t="str">
        <f t="shared" si="124"/>
        <v/>
      </c>
      <c r="DE107" s="2" t="str">
        <f t="shared" si="125"/>
        <v/>
      </c>
      <c r="DF107" s="2" t="str">
        <f t="shared" si="126"/>
        <v/>
      </c>
      <c r="DG107" s="2" t="str">
        <f t="shared" si="127"/>
        <v/>
      </c>
      <c r="DH107" s="2" t="str">
        <f t="shared" si="128"/>
        <v/>
      </c>
      <c r="DI107" s="2" t="str">
        <f t="shared" si="129"/>
        <v/>
      </c>
      <c r="DK107" s="2">
        <f t="shared" si="139"/>
        <v>71.125263403830033</v>
      </c>
      <c r="DL107" s="2">
        <f t="shared" si="139"/>
        <v>72.071360042283303</v>
      </c>
      <c r="DM107" s="2">
        <f t="shared" si="139"/>
        <v>74.912767139836888</v>
      </c>
      <c r="DN107" s="2">
        <f t="shared" si="139"/>
        <v>80.174330662020907</v>
      </c>
      <c r="DO107" s="2">
        <f t="shared" si="139"/>
        <v>78.608408335850186</v>
      </c>
      <c r="DP107" s="2">
        <f t="shared" si="139"/>
        <v>77.077818118466922</v>
      </c>
      <c r="DQ107" s="2">
        <f t="shared" si="139"/>
        <v>78.026546341463401</v>
      </c>
      <c r="DR107" s="2">
        <f t="shared" si="139"/>
        <v>80.940328517823644</v>
      </c>
      <c r="DS107" s="2">
        <f t="shared" si="139"/>
        <v>79.260719006455858</v>
      </c>
      <c r="DT107" s="2">
        <f t="shared" si="139"/>
        <v>74.151565853658539</v>
      </c>
      <c r="DU107" s="2">
        <f t="shared" si="139"/>
        <v>73.247743589743607</v>
      </c>
      <c r="DV107" s="2">
        <f t="shared" si="139"/>
        <v>72.92231902834007</v>
      </c>
      <c r="DW107" s="2">
        <f t="shared" si="139"/>
        <v>74.927794090056281</v>
      </c>
      <c r="DX107" s="2">
        <f t="shared" si="139"/>
        <v>69.488831772878285</v>
      </c>
      <c r="DY107" s="2">
        <f t="shared" si="139"/>
        <v>66.289204204204211</v>
      </c>
      <c r="EA107" s="2">
        <f t="shared" si="99"/>
        <v>47.63703011767835</v>
      </c>
      <c r="EB107" s="2">
        <f t="shared" si="99"/>
        <v>48.177158297041487</v>
      </c>
      <c r="EC107" s="2">
        <f t="shared" si="99"/>
        <v>49.530847340736408</v>
      </c>
      <c r="ED107" s="2">
        <f t="shared" si="99"/>
        <v>51.278871976773559</v>
      </c>
      <c r="EE107" s="2">
        <f t="shared" si="99"/>
        <v>53.834905614074799</v>
      </c>
      <c r="EF107" s="2">
        <f t="shared" si="99"/>
        <v>53.707158920036406</v>
      </c>
      <c r="EG107" s="2">
        <f t="shared" si="99"/>
        <v>54.953980462715492</v>
      </c>
      <c r="EH107" s="2">
        <f t="shared" si="99"/>
        <v>57.224135325643708</v>
      </c>
      <c r="EI107" s="2">
        <f t="shared" si="99"/>
        <v>54.13016288011184</v>
      </c>
      <c r="EJ107" s="2">
        <f t="shared" si="99"/>
        <v>54.509399399399399</v>
      </c>
      <c r="EK107" s="2">
        <f t="shared" si="99"/>
        <v>51.703487416987045</v>
      </c>
      <c r="EL107" s="2">
        <f t="shared" si="99"/>
        <v>51.304942201638909</v>
      </c>
      <c r="EM107" s="2">
        <f t="shared" si="140"/>
        <v>49.579164114106547</v>
      </c>
      <c r="EN107" s="2">
        <f t="shared" si="140"/>
        <v>51.720781078588004</v>
      </c>
      <c r="EO107" s="2">
        <f t="shared" si="140"/>
        <v>53.5008447683024</v>
      </c>
      <c r="EQ107" s="2">
        <f t="shared" si="141"/>
        <v>47.207034217300496</v>
      </c>
      <c r="ER107" s="2">
        <f t="shared" si="141"/>
        <v>47.817986324915388</v>
      </c>
      <c r="ES107" s="2">
        <f t="shared" si="141"/>
        <v>49.343344306261073</v>
      </c>
      <c r="ET107" s="2">
        <f t="shared" si="141"/>
        <v>51.066964688852764</v>
      </c>
      <c r="EU107" s="2">
        <f t="shared" si="141"/>
        <v>53.923126276147968</v>
      </c>
      <c r="EV107" s="2">
        <f t="shared" si="141"/>
        <v>53.707158920036406</v>
      </c>
      <c r="EW107" s="2">
        <f t="shared" si="141"/>
        <v>54.992539709040386</v>
      </c>
      <c r="EX107" s="2">
        <f t="shared" si="141"/>
        <v>56.94316162392191</v>
      </c>
      <c r="EY107" s="2">
        <f t="shared" si="141"/>
        <v>54.05983651218876</v>
      </c>
      <c r="EZ107" s="2">
        <f t="shared" si="141"/>
        <v>54.333153694727031</v>
      </c>
      <c r="FA107" s="2">
        <f t="shared" si="141"/>
        <v>51.486681347832246</v>
      </c>
      <c r="FB107" s="2">
        <f t="shared" si="141"/>
        <v>51.304942201638909</v>
      </c>
      <c r="FC107" s="2">
        <f t="shared" si="141"/>
        <v>49.63198338777066</v>
      </c>
      <c r="FD107" s="2">
        <f t="shared" si="141"/>
        <v>51.13475865650814</v>
      </c>
      <c r="FE107" s="2">
        <f t="shared" si="141"/>
        <v>54.210532430808314</v>
      </c>
      <c r="FG107" s="2">
        <f t="shared" si="142"/>
        <v>0.97109230934384416</v>
      </c>
      <c r="FH107" s="2">
        <f t="shared" si="142"/>
        <v>0.96561505982256635</v>
      </c>
      <c r="FI107" s="2">
        <f t="shared" si="142"/>
        <v>0.96485586257904865</v>
      </c>
      <c r="FJ107" s="2">
        <f t="shared" si="142"/>
        <v>0.96383378820679355</v>
      </c>
      <c r="FK107" s="2">
        <f t="shared" si="142"/>
        <v>0.96555327028748827</v>
      </c>
      <c r="FL107" s="2">
        <f t="shared" si="142"/>
        <v>0.96423292943279248</v>
      </c>
      <c r="FM107" s="2">
        <f t="shared" si="142"/>
        <v>0.96191860078794156</v>
      </c>
      <c r="FN107" s="2">
        <f t="shared" si="142"/>
        <v>0.95890087467928475</v>
      </c>
      <c r="FO107" s="2">
        <f t="shared" si="142"/>
        <v>0.9598260930967224</v>
      </c>
      <c r="FP107" s="2">
        <f t="shared" si="142"/>
        <v>0.96109212287793611</v>
      </c>
      <c r="FQ107" s="2">
        <f t="shared" si="142"/>
        <v>0.95832513490312021</v>
      </c>
      <c r="FR107" s="2">
        <f t="shared" si="142"/>
        <v>0.95798468174242479</v>
      </c>
      <c r="FS107" s="2">
        <f t="shared" si="142"/>
        <v>0.95941676786263319</v>
      </c>
      <c r="FT107" s="2">
        <f t="shared" si="142"/>
        <v>0.96504178259558582</v>
      </c>
      <c r="FU107" s="2">
        <f t="shared" si="142"/>
        <v>0.9564520142265418</v>
      </c>
      <c r="FW107" s="2">
        <f t="shared" si="132"/>
        <v>3.7664067807060154E-3</v>
      </c>
      <c r="FX107" s="2">
        <f t="shared" si="132"/>
        <v>3.1571279967478913E-3</v>
      </c>
      <c r="FY107" s="2">
        <f t="shared" si="132"/>
        <v>3.3195676542825893E-3</v>
      </c>
      <c r="FZ107" s="2">
        <f t="shared" si="132"/>
        <v>3.3206675306983575E-3</v>
      </c>
      <c r="GA107" s="2">
        <f t="shared" si="132"/>
        <v>2.8735269192470682E-3</v>
      </c>
      <c r="GB107" s="2">
        <f t="shared" si="132"/>
        <v>2.9569639514261709E-3</v>
      </c>
      <c r="GC107" s="2">
        <f t="shared" si="132"/>
        <v>2.8385232994598674E-3</v>
      </c>
      <c r="GD107" s="2">
        <f t="shared" si="132"/>
        <v>3.0840715932717805E-3</v>
      </c>
      <c r="GE107" s="2">
        <f t="shared" si="132"/>
        <v>3.3843755049760759E-3</v>
      </c>
      <c r="GF107" s="2">
        <f t="shared" si="132"/>
        <v>3.2759653908154981E-3</v>
      </c>
      <c r="GG107" s="2">
        <f t="shared" si="132"/>
        <v>3.4305793109566328E-3</v>
      </c>
      <c r="GH107" s="2">
        <f t="shared" si="132"/>
        <v>3.1592064684294015E-3</v>
      </c>
      <c r="GI107" s="2">
        <f t="shared" si="132"/>
        <v>2.7170944175418832E-3</v>
      </c>
      <c r="GJ107" s="2">
        <f t="shared" si="132"/>
        <v>2.0889091434331698E-3</v>
      </c>
      <c r="GK107" s="2">
        <f t="shared" si="132"/>
        <v>1.7328268297208238E-3</v>
      </c>
      <c r="GM107" s="86">
        <f t="shared" si="133"/>
        <v>1.550774866169249E-9</v>
      </c>
      <c r="GN107" s="86">
        <f t="shared" si="133"/>
        <v>3.1993373809134633E-11</v>
      </c>
      <c r="GO107" s="86">
        <f t="shared" si="133"/>
        <v>4.317257563099848E-12</v>
      </c>
      <c r="GP107" s="86">
        <f t="shared" si="133"/>
        <v>1.4582550512648846E-14</v>
      </c>
      <c r="GQ107" s="86">
        <f t="shared" si="133"/>
        <v>1.4057107227538406E-15</v>
      </c>
      <c r="GR107" s="86">
        <f t="shared" si="133"/>
        <v>1.4122982094760077E-17</v>
      </c>
      <c r="GS107" s="86">
        <f t="shared" si="133"/>
        <v>3.0609418803779646E-14</v>
      </c>
      <c r="GT107" s="86">
        <f t="shared" si="133"/>
        <v>3.6244487569874308E-10</v>
      </c>
      <c r="GU107" s="86">
        <f t="shared" si="133"/>
        <v>8.4040309895655309E-10</v>
      </c>
      <c r="GV107" s="86">
        <f t="shared" si="133"/>
        <v>6.5647429676844171E-13</v>
      </c>
      <c r="GW107" s="86">
        <f t="shared" si="133"/>
        <v>1.4057465114443965E-15</v>
      </c>
      <c r="GX107" s="86">
        <f t="shared" si="133"/>
        <v>8.6545886390657404E-14</v>
      </c>
      <c r="GY107" s="86">
        <f t="shared" si="133"/>
        <v>1.7998592214619182E-12</v>
      </c>
      <c r="GZ107" s="86">
        <f t="shared" si="133"/>
        <v>1.812573306939115E-10</v>
      </c>
      <c r="HA107" s="86">
        <f t="shared" si="133"/>
        <v>2.258928352090895E-13</v>
      </c>
      <c r="HC107" s="86">
        <f t="shared" si="78"/>
        <v>0.43535595723926673</v>
      </c>
      <c r="HD107" s="86">
        <f t="shared" si="78"/>
        <v>0.49239045630091238</v>
      </c>
      <c r="HE107" s="86">
        <f t="shared" si="78"/>
        <v>0.54837734749512901</v>
      </c>
      <c r="HF107" s="86">
        <f t="shared" si="78"/>
        <v>0.57488178676511015</v>
      </c>
      <c r="HG107" s="86">
        <f t="shared" si="78"/>
        <v>0.52975877846198871</v>
      </c>
      <c r="HH107" s="86">
        <f t="shared" si="78"/>
        <v>0.54968242515324639</v>
      </c>
      <c r="HI107" s="86">
        <f t="shared" si="143"/>
        <v>0.49992156010293876</v>
      </c>
      <c r="HJ107" s="86">
        <f t="shared" si="143"/>
        <v>0.48116858423190423</v>
      </c>
      <c r="HK107" s="86">
        <f t="shared" si="143"/>
        <v>0.53676095740452578</v>
      </c>
      <c r="HL107" s="86">
        <f t="shared" si="143"/>
        <v>0.504163164001041</v>
      </c>
      <c r="HM107" s="86">
        <f t="shared" si="143"/>
        <v>0.53149706718077494</v>
      </c>
      <c r="HN107" s="86">
        <f t="shared" si="143"/>
        <v>0.48659504424743588</v>
      </c>
      <c r="HO107" s="86">
        <f t="shared" si="143"/>
        <v>0.46779471716606397</v>
      </c>
      <c r="HP107" s="86">
        <f t="shared" si="143"/>
        <v>0.47541872391660828</v>
      </c>
      <c r="HQ107" s="86">
        <f t="shared" si="143"/>
        <v>0.46189373365878938</v>
      </c>
      <c r="HS107" s="86">
        <f t="shared" si="134"/>
        <v>1.7665022209194805E-12</v>
      </c>
      <c r="HT107" s="86">
        <f t="shared" si="134"/>
        <v>4.2817106342681207E-14</v>
      </c>
      <c r="HU107" s="86">
        <f t="shared" si="134"/>
        <v>5.9596765367460335E-14</v>
      </c>
      <c r="HV107" s="86">
        <f t="shared" si="134"/>
        <v>1.5768875901921037E-15</v>
      </c>
      <c r="HW107" s="86">
        <f t="shared" si="134"/>
        <v>7.2931748613234844E-16</v>
      </c>
      <c r="HX107" s="86">
        <f t="shared" si="134"/>
        <v>2.2137659358489169E-17</v>
      </c>
      <c r="HY107" s="86">
        <f t="shared" si="134"/>
        <v>2.4898919125444474E-17</v>
      </c>
      <c r="HZ107" s="86">
        <f t="shared" si="134"/>
        <v>1.0250091938695431E-17</v>
      </c>
      <c r="IA107" s="86">
        <f t="shared" si="134"/>
        <v>4.3461071736060042E-17</v>
      </c>
      <c r="IB107" s="86">
        <f t="shared" si="134"/>
        <v>2.2908948602036435E-16</v>
      </c>
      <c r="IC107" s="86">
        <f t="shared" si="134"/>
        <v>9.7305368909314746E-18</v>
      </c>
      <c r="ID107" s="86">
        <f t="shared" si="134"/>
        <v>2.8073795718630671E-17</v>
      </c>
      <c r="IE107" s="86">
        <f t="shared" si="134"/>
        <v>1.8990717024283634E-16</v>
      </c>
      <c r="IF107" s="86">
        <f t="shared" si="134"/>
        <v>7.7559436070451889E-11</v>
      </c>
      <c r="IG107" s="86">
        <f t="shared" si="134"/>
        <v>6.0363483055559873E-9</v>
      </c>
      <c r="II107" s="86">
        <f t="shared" si="135"/>
        <v>1.8578869781579773E-58</v>
      </c>
      <c r="IJ107" s="86">
        <f t="shared" si="135"/>
        <v>1.8877290774668535E-85</v>
      </c>
      <c r="IK107" s="86">
        <f t="shared" si="135"/>
        <v>1.4656514927212814E-84</v>
      </c>
      <c r="IL107" s="86">
        <f t="shared" si="135"/>
        <v>3.1872739227144541E-93</v>
      </c>
      <c r="IM107" s="86">
        <f t="shared" si="135"/>
        <v>9.2504394680831049E-92</v>
      </c>
      <c r="IN107" s="86">
        <f t="shared" si="135"/>
        <v>4.9760378456040281E-101</v>
      </c>
      <c r="IO107" s="86">
        <f t="shared" si="135"/>
        <v>2.4153570889533102E-100</v>
      </c>
      <c r="IP107" s="86">
        <f t="shared" si="135"/>
        <v>3.8104660384410133E-102</v>
      </c>
      <c r="IQ107" s="86">
        <f t="shared" si="135"/>
        <v>4.2168725667289603E-99</v>
      </c>
      <c r="IR107" s="86">
        <f t="shared" si="135"/>
        <v>2.6850365103333618E-94</v>
      </c>
      <c r="IS107" s="86">
        <f t="shared" si="135"/>
        <v>8.6960013603463891E-104</v>
      </c>
      <c r="IT107" s="86">
        <f t="shared" si="135"/>
        <v>3.512399093099915E-100</v>
      </c>
      <c r="IU107" s="86">
        <f t="shared" si="135"/>
        <v>2.0182045933842666E-94</v>
      </c>
      <c r="IV107" s="86">
        <f t="shared" si="135"/>
        <v>6.5234522088180026E-43</v>
      </c>
      <c r="IW107" s="86">
        <f t="shared" si="135"/>
        <v>1.2442877942967973E-30</v>
      </c>
      <c r="IY107" s="86">
        <f t="shared" si="136"/>
        <v>0.43535595879180805</v>
      </c>
      <c r="IZ107" s="86">
        <f t="shared" si="136"/>
        <v>0.49239045633294853</v>
      </c>
      <c r="JA107" s="86">
        <f t="shared" si="136"/>
        <v>0.54837734749950584</v>
      </c>
      <c r="JB107" s="86">
        <f t="shared" si="136"/>
        <v>0.57488178676512625</v>
      </c>
      <c r="JC107" s="86">
        <f t="shared" si="136"/>
        <v>0.52975877846199093</v>
      </c>
      <c r="JD107" s="86">
        <f t="shared" si="136"/>
        <v>0.54968242515324639</v>
      </c>
      <c r="JE107" s="86">
        <f t="shared" si="136"/>
        <v>0.49992156010296934</v>
      </c>
      <c r="JF107" s="86">
        <f t="shared" si="136"/>
        <v>0.48116858459434908</v>
      </c>
      <c r="JG107" s="86">
        <f t="shared" si="136"/>
        <v>0.53676095824492887</v>
      </c>
      <c r="JH107" s="86">
        <f t="shared" si="136"/>
        <v>0.50416316400169769</v>
      </c>
      <c r="JI107" s="86">
        <f t="shared" si="136"/>
        <v>0.53149706718077638</v>
      </c>
      <c r="JJ107" s="86">
        <f t="shared" si="136"/>
        <v>0.48659504424752248</v>
      </c>
      <c r="JK107" s="86">
        <f t="shared" si="136"/>
        <v>0.46779471716786397</v>
      </c>
      <c r="JL107" s="86">
        <f t="shared" si="136"/>
        <v>0.47541872417542508</v>
      </c>
      <c r="JM107" s="86">
        <f t="shared" si="136"/>
        <v>0.46189373969536357</v>
      </c>
    </row>
    <row r="108" spans="2:273" x14ac:dyDescent="0.25">
      <c r="B108" s="2">
        <v>81</v>
      </c>
      <c r="C108" s="37">
        <v>170.44300000000001</v>
      </c>
      <c r="D108" s="37">
        <v>173.88499999999999</v>
      </c>
      <c r="E108" s="37">
        <v>180.11500000000001</v>
      </c>
      <c r="F108" s="37">
        <v>177.70500000000001</v>
      </c>
      <c r="G108" s="37">
        <v>181.75399999999999</v>
      </c>
      <c r="H108" s="37">
        <v>183.95099999999999</v>
      </c>
      <c r="I108" s="37">
        <v>180.49199999999999</v>
      </c>
      <c r="J108" s="37">
        <v>177.49199999999999</v>
      </c>
      <c r="K108" s="37">
        <v>172.9</v>
      </c>
      <c r="L108" s="37">
        <v>176.78299999999999</v>
      </c>
      <c r="M108" s="37">
        <v>176.86699999999999</v>
      </c>
      <c r="N108" s="37">
        <v>175.583</v>
      </c>
      <c r="O108" s="37">
        <v>172.56700000000001</v>
      </c>
      <c r="P108" s="37">
        <v>166.31700000000001</v>
      </c>
      <c r="Q108" s="37">
        <v>143.24600000000001</v>
      </c>
      <c r="S108" s="4">
        <f t="shared" si="137"/>
        <v>175.07644554262936</v>
      </c>
      <c r="T108" s="4">
        <f t="shared" si="137"/>
        <v>179.22066740783796</v>
      </c>
      <c r="U108" s="4">
        <f t="shared" si="137"/>
        <v>187.55459581414638</v>
      </c>
      <c r="V108" s="4">
        <f t="shared" si="137"/>
        <v>182.67454358883236</v>
      </c>
      <c r="W108" s="4">
        <f t="shared" si="137"/>
        <v>188.75212178488889</v>
      </c>
      <c r="X108" s="4">
        <f t="shared" si="137"/>
        <v>190.05321527019157</v>
      </c>
      <c r="Y108" s="4">
        <f t="shared" si="137"/>
        <v>186.96543330502485</v>
      </c>
      <c r="Z108" s="4">
        <f t="shared" si="137"/>
        <v>182.4048524699497</v>
      </c>
      <c r="AA108" s="4">
        <f t="shared" si="137"/>
        <v>178.90224886648488</v>
      </c>
      <c r="AB108" s="4">
        <f t="shared" si="137"/>
        <v>183.60255434097499</v>
      </c>
      <c r="AC108" s="4">
        <f t="shared" si="137"/>
        <v>183.58285301724757</v>
      </c>
      <c r="AD108" s="4">
        <f t="shared" si="137"/>
        <v>182.90340568809177</v>
      </c>
      <c r="AE108" s="4">
        <f t="shared" si="137"/>
        <v>178.68564227575067</v>
      </c>
      <c r="AF108" s="4">
        <f t="shared" si="137"/>
        <v>171.22090683695433</v>
      </c>
      <c r="AG108" s="4">
        <f t="shared" si="137"/>
        <v>147.28785224001152</v>
      </c>
      <c r="AI108" s="4">
        <f t="shared" si="138"/>
        <v>-4.6334455426293459</v>
      </c>
      <c r="AJ108" s="4">
        <f t="shared" si="138"/>
        <v>-5.335667407837974</v>
      </c>
      <c r="AK108" s="4">
        <f t="shared" si="138"/>
        <v>-7.4395958141463723</v>
      </c>
      <c r="AL108" s="4">
        <f t="shared" si="138"/>
        <v>-4.9695435888323516</v>
      </c>
      <c r="AM108" s="4">
        <f t="shared" si="138"/>
        <v>-6.9981217848888946</v>
      </c>
      <c r="AN108" s="4">
        <f t="shared" si="138"/>
        <v>-6.1022152701915786</v>
      </c>
      <c r="AO108" s="4">
        <f t="shared" si="138"/>
        <v>-6.4734333050248551</v>
      </c>
      <c r="AP108" s="4">
        <f t="shared" si="138"/>
        <v>-4.912852469949712</v>
      </c>
      <c r="AQ108" s="4">
        <f t="shared" si="138"/>
        <v>-6.0022488664848765</v>
      </c>
      <c r="AR108" s="4">
        <f t="shared" si="138"/>
        <v>-6.819554340975003</v>
      </c>
      <c r="AS108" s="4">
        <f t="shared" si="138"/>
        <v>-6.7158530172475821</v>
      </c>
      <c r="AT108" s="4">
        <f t="shared" si="138"/>
        <v>-7.3204056880917676</v>
      </c>
      <c r="AU108" s="4">
        <f t="shared" si="138"/>
        <v>-6.1186422757506591</v>
      </c>
      <c r="AV108" s="4">
        <f t="shared" si="138"/>
        <v>-4.9039068369543202</v>
      </c>
      <c r="AW108" s="4">
        <f t="shared" si="138"/>
        <v>-4.041852240011508</v>
      </c>
      <c r="AY108" s="2">
        <f t="shared" si="130"/>
        <v>48.087928172846304</v>
      </c>
      <c r="AZ108" s="2">
        <f t="shared" si="130"/>
        <v>48.760863445918908</v>
      </c>
      <c r="BA108" s="2">
        <f t="shared" si="130"/>
        <v>50.169492271519744</v>
      </c>
      <c r="BB108" s="2">
        <f t="shared" si="130"/>
        <v>52.088578547148529</v>
      </c>
      <c r="BC108" s="2">
        <f t="shared" si="130"/>
        <v>54.480636434253647</v>
      </c>
      <c r="BD108" s="2">
        <f t="shared" si="130"/>
        <v>54.329919973268133</v>
      </c>
      <c r="BE108" s="2">
        <f t="shared" si="130"/>
        <v>55.623386119058978</v>
      </c>
      <c r="BF108" s="2">
        <f t="shared" si="130"/>
        <v>57.930474069142065</v>
      </c>
      <c r="BG108" s="2">
        <f t="shared" si="130"/>
        <v>54.887464891802765</v>
      </c>
      <c r="BH108" s="2">
        <f t="shared" si="130"/>
        <v>55.032442706223868</v>
      </c>
      <c r="BI108" s="2">
        <f t="shared" si="130"/>
        <v>52.353565218836231</v>
      </c>
      <c r="BJ108" s="2">
        <f t="shared" si="130"/>
        <v>51.974378340804925</v>
      </c>
      <c r="BK108" s="2">
        <f t="shared" si="130"/>
        <v>50.370866128225074</v>
      </c>
      <c r="BL108" s="2">
        <f t="shared" si="130"/>
        <v>52.107945216478257</v>
      </c>
      <c r="BM108" s="2">
        <f t="shared" si="130"/>
        <v>53.884332683000785</v>
      </c>
      <c r="BO108" s="2" t="str">
        <f t="shared" si="100"/>
        <v/>
      </c>
      <c r="BP108" s="2" t="str">
        <f t="shared" si="101"/>
        <v/>
      </c>
      <c r="BQ108" s="2" t="str">
        <f t="shared" si="102"/>
        <v/>
      </c>
      <c r="BR108" s="2" t="str">
        <f t="shared" si="103"/>
        <v/>
      </c>
      <c r="BS108" s="2" t="str">
        <f t="shared" si="104"/>
        <v/>
      </c>
      <c r="BT108" s="2" t="str">
        <f t="shared" si="105"/>
        <v/>
      </c>
      <c r="BU108" s="2" t="str">
        <f t="shared" si="106"/>
        <v/>
      </c>
      <c r="BV108" s="2" t="str">
        <f t="shared" si="107"/>
        <v/>
      </c>
      <c r="BW108" s="2" t="str">
        <f t="shared" si="108"/>
        <v/>
      </c>
      <c r="BX108" s="2" t="str">
        <f t="shared" si="109"/>
        <v/>
      </c>
      <c r="BY108" s="2" t="str">
        <f t="shared" si="110"/>
        <v/>
      </c>
      <c r="BZ108" s="2" t="str">
        <f t="shared" si="111"/>
        <v/>
      </c>
      <c r="CA108" s="2" t="str">
        <f t="shared" si="112"/>
        <v/>
      </c>
      <c r="CB108" s="2" t="str">
        <f t="shared" si="113"/>
        <v/>
      </c>
      <c r="CC108" s="2" t="str">
        <f t="shared" si="114"/>
        <v/>
      </c>
      <c r="CE108" s="2" t="str">
        <f t="shared" si="131"/>
        <v/>
      </c>
      <c r="CF108" s="2" t="str">
        <f t="shared" si="131"/>
        <v/>
      </c>
      <c r="CG108" s="2" t="str">
        <f t="shared" si="131"/>
        <v/>
      </c>
      <c r="CH108" s="2" t="str">
        <f t="shared" si="131"/>
        <v/>
      </c>
      <c r="CI108" s="2" t="str">
        <f t="shared" si="131"/>
        <v/>
      </c>
      <c r="CJ108" s="2" t="str">
        <f t="shared" si="131"/>
        <v/>
      </c>
      <c r="CK108" s="2" t="str">
        <f t="shared" si="131"/>
        <v/>
      </c>
      <c r="CL108" s="2" t="str">
        <f t="shared" si="131"/>
        <v/>
      </c>
      <c r="CM108" s="2" t="str">
        <f t="shared" si="131"/>
        <v/>
      </c>
      <c r="CN108" s="2" t="str">
        <f t="shared" si="131"/>
        <v/>
      </c>
      <c r="CO108" s="2" t="str">
        <f t="shared" si="131"/>
        <v/>
      </c>
      <c r="CP108" s="2" t="str">
        <f t="shared" si="131"/>
        <v/>
      </c>
      <c r="CQ108" s="2" t="str">
        <f t="shared" si="131"/>
        <v/>
      </c>
      <c r="CR108" s="2" t="str">
        <f t="shared" si="131"/>
        <v/>
      </c>
      <c r="CS108" s="2" t="str">
        <f t="shared" si="131"/>
        <v/>
      </c>
      <c r="CU108" s="2" t="str">
        <f t="shared" si="115"/>
        <v/>
      </c>
      <c r="CV108" s="2" t="str">
        <f t="shared" si="116"/>
        <v/>
      </c>
      <c r="CW108" s="2" t="str">
        <f t="shared" si="117"/>
        <v/>
      </c>
      <c r="CX108" s="2" t="str">
        <f t="shared" si="118"/>
        <v/>
      </c>
      <c r="CY108" s="2" t="str">
        <f t="shared" si="119"/>
        <v/>
      </c>
      <c r="CZ108" s="2" t="str">
        <f t="shared" si="120"/>
        <v/>
      </c>
      <c r="DA108" s="2" t="str">
        <f t="shared" si="121"/>
        <v/>
      </c>
      <c r="DB108" s="2" t="str">
        <f t="shared" si="122"/>
        <v/>
      </c>
      <c r="DC108" s="2" t="str">
        <f t="shared" si="123"/>
        <v/>
      </c>
      <c r="DD108" s="2" t="str">
        <f t="shared" si="124"/>
        <v/>
      </c>
      <c r="DE108" s="2" t="str">
        <f t="shared" si="125"/>
        <v/>
      </c>
      <c r="DF108" s="2" t="str">
        <f t="shared" si="126"/>
        <v/>
      </c>
      <c r="DG108" s="2" t="str">
        <f t="shared" si="127"/>
        <v/>
      </c>
      <c r="DH108" s="2" t="str">
        <f t="shared" si="128"/>
        <v/>
      </c>
      <c r="DI108" s="2" t="str">
        <f t="shared" si="129"/>
        <v/>
      </c>
      <c r="DK108" s="2">
        <f t="shared" si="139"/>
        <v>71.392064149312574</v>
      </c>
      <c r="DL108" s="2">
        <f t="shared" si="139"/>
        <v>72.306234883720933</v>
      </c>
      <c r="DM108" s="2">
        <f t="shared" si="139"/>
        <v>75.166800815463588</v>
      </c>
      <c r="DN108" s="2">
        <f t="shared" si="139"/>
        <v>80.491719860627185</v>
      </c>
      <c r="DO108" s="2">
        <f t="shared" si="139"/>
        <v>78.847623074599809</v>
      </c>
      <c r="DP108" s="2">
        <f t="shared" si="139"/>
        <v>77.298582578397244</v>
      </c>
      <c r="DQ108" s="2">
        <f t="shared" si="139"/>
        <v>78.236872299651552</v>
      </c>
      <c r="DR108" s="2">
        <f t="shared" si="139"/>
        <v>81.162868949343348</v>
      </c>
      <c r="DS108" s="2">
        <f t="shared" si="139"/>
        <v>79.513161943319844</v>
      </c>
      <c r="DT108" s="2">
        <f t="shared" si="139"/>
        <v>74.319466202090595</v>
      </c>
      <c r="DU108" s="2">
        <f t="shared" si="139"/>
        <v>73.45958974358976</v>
      </c>
      <c r="DV108" s="2">
        <f t="shared" si="139"/>
        <v>73.157933198380562</v>
      </c>
      <c r="DW108" s="2">
        <f t="shared" si="139"/>
        <v>75.203664165103191</v>
      </c>
      <c r="DX108" s="2">
        <f t="shared" si="139"/>
        <v>69.669612352763522</v>
      </c>
      <c r="DY108" s="2">
        <f t="shared" si="139"/>
        <v>66.452297511797525</v>
      </c>
      <c r="EA108" s="2">
        <f t="shared" si="99"/>
        <v>47.456978192939303</v>
      </c>
      <c r="EB108" s="2">
        <f t="shared" si="99"/>
        <v>47.997437987689615</v>
      </c>
      <c r="EC108" s="2">
        <f t="shared" si="99"/>
        <v>49.339776972530679</v>
      </c>
      <c r="ED108" s="2">
        <f t="shared" si="99"/>
        <v>51.117342034839702</v>
      </c>
      <c r="EE108" s="2">
        <f t="shared" si="99"/>
        <v>53.687542983350298</v>
      </c>
      <c r="EF108" s="2">
        <f t="shared" si="99"/>
        <v>53.552891164335762</v>
      </c>
      <c r="EG108" s="2">
        <f t="shared" si="99"/>
        <v>54.806793089063788</v>
      </c>
      <c r="EH108" s="2">
        <f t="shared" si="99"/>
        <v>57.023282768262838</v>
      </c>
      <c r="EI108" s="2">
        <f t="shared" si="99"/>
        <v>53.947698434890668</v>
      </c>
      <c r="EJ108" s="2">
        <f t="shared" si="99"/>
        <v>54.320978258258265</v>
      </c>
      <c r="EK108" s="2">
        <f t="shared" si="99"/>
        <v>51.517297021243522</v>
      </c>
      <c r="EL108" s="2">
        <f t="shared" si="99"/>
        <v>51.12705740999651</v>
      </c>
      <c r="EM108" s="2">
        <f t="shared" si="140"/>
        <v>49.412710140409914</v>
      </c>
      <c r="EN108" s="2">
        <f t="shared" si="140"/>
        <v>51.529097234347446</v>
      </c>
      <c r="EO108" s="2">
        <f t="shared" si="140"/>
        <v>53.361145075714447</v>
      </c>
      <c r="EQ108" s="2">
        <f t="shared" si="141"/>
        <v>47.048376560299182</v>
      </c>
      <c r="ER108" s="2">
        <f t="shared" si="141"/>
        <v>47.65122597866349</v>
      </c>
      <c r="ES108" s="2">
        <f t="shared" si="141"/>
        <v>49.159505389151633</v>
      </c>
      <c r="ET108" s="2">
        <f t="shared" si="141"/>
        <v>50.91394105410825</v>
      </c>
      <c r="EU108" s="2">
        <f t="shared" si="141"/>
        <v>53.772189423715929</v>
      </c>
      <c r="EV108" s="2">
        <f t="shared" si="141"/>
        <v>53.552891164335762</v>
      </c>
      <c r="EW108" s="2">
        <f t="shared" si="141"/>
        <v>54.843869214740423</v>
      </c>
      <c r="EX108" s="2">
        <f t="shared" si="141"/>
        <v>56.753186372230047</v>
      </c>
      <c r="EY108" s="2">
        <f t="shared" si="141"/>
        <v>53.880204246193713</v>
      </c>
      <c r="EZ108" s="2">
        <f t="shared" si="141"/>
        <v>54.151724949363924</v>
      </c>
      <c r="FA108" s="2">
        <f t="shared" si="141"/>
        <v>51.309252883920919</v>
      </c>
      <c r="FB108" s="2">
        <f t="shared" si="141"/>
        <v>51.12705740999651</v>
      </c>
      <c r="FC108" s="2">
        <f t="shared" si="141"/>
        <v>49.463511088350835</v>
      </c>
      <c r="FD108" s="2">
        <f t="shared" si="141"/>
        <v>50.962554939343498</v>
      </c>
      <c r="FE108" s="2">
        <f t="shared" si="141"/>
        <v>54.022521521140185</v>
      </c>
      <c r="FG108" s="2">
        <f t="shared" si="142"/>
        <v>0.97356864294744927</v>
      </c>
      <c r="FH108" s="2">
        <f t="shared" si="142"/>
        <v>0.96854539587911237</v>
      </c>
      <c r="FI108" s="2">
        <f t="shared" si="142"/>
        <v>0.96784874430290624</v>
      </c>
      <c r="FJ108" s="2">
        <f t="shared" si="142"/>
        <v>0.96691072498968678</v>
      </c>
      <c r="FK108" s="2">
        <f t="shared" si="142"/>
        <v>0.96848870029984435</v>
      </c>
      <c r="FL108" s="2">
        <f t="shared" si="142"/>
        <v>0.96727706111466438</v>
      </c>
      <c r="FM108" s="2">
        <f t="shared" si="142"/>
        <v>0.96515258615653221</v>
      </c>
      <c r="FN108" s="2">
        <f t="shared" si="142"/>
        <v>0.96238111187926334</v>
      </c>
      <c r="FO108" s="2">
        <f t="shared" si="142"/>
        <v>0.96323098782761241</v>
      </c>
      <c r="FP108" s="2">
        <f t="shared" si="142"/>
        <v>0.96439369716714685</v>
      </c>
      <c r="FQ108" s="2">
        <f t="shared" si="142"/>
        <v>0.96185218569409814</v>
      </c>
      <c r="FR108" s="2">
        <f t="shared" si="142"/>
        <v>0.96153938958454066</v>
      </c>
      <c r="FS108" s="2">
        <f t="shared" si="142"/>
        <v>0.96285501193128875</v>
      </c>
      <c r="FT108" s="2">
        <f t="shared" si="142"/>
        <v>0.9680193561263537</v>
      </c>
      <c r="FU108" s="2">
        <f t="shared" si="142"/>
        <v>0.96013099686116787</v>
      </c>
      <c r="FW108" s="2">
        <f t="shared" si="132"/>
        <v>4.1282827934161267E-3</v>
      </c>
      <c r="FX108" s="2">
        <f t="shared" si="132"/>
        <v>3.4606679121363844E-3</v>
      </c>
      <c r="FY108" s="2">
        <f t="shared" si="132"/>
        <v>3.6386682121959473E-3</v>
      </c>
      <c r="FZ108" s="2">
        <f t="shared" si="132"/>
        <v>3.6398734304721103E-3</v>
      </c>
      <c r="GA108" s="2">
        <f t="shared" si="132"/>
        <v>3.1498863615039402E-3</v>
      </c>
      <c r="GB108" s="2">
        <f t="shared" si="132"/>
        <v>3.2413218069759068E-3</v>
      </c>
      <c r="GC108" s="2">
        <f t="shared" si="132"/>
        <v>3.1115267980401859E-3</v>
      </c>
      <c r="GD108" s="2">
        <f t="shared" si="132"/>
        <v>3.3806113711116136E-3</v>
      </c>
      <c r="GE108" s="2">
        <f t="shared" si="132"/>
        <v>3.7096826689553206E-3</v>
      </c>
      <c r="GF108" s="2">
        <f t="shared" si="132"/>
        <v>3.5908896885134072E-3</v>
      </c>
      <c r="GG108" s="2">
        <f t="shared" si="132"/>
        <v>3.7603108415730111E-3</v>
      </c>
      <c r="GH108" s="2">
        <f t="shared" si="132"/>
        <v>3.4629455228551032E-3</v>
      </c>
      <c r="GI108" s="2">
        <f t="shared" si="132"/>
        <v>2.9784540126656278E-3</v>
      </c>
      <c r="GJ108" s="2">
        <f t="shared" si="132"/>
        <v>2.2899818198764336E-3</v>
      </c>
      <c r="GK108" s="2">
        <f t="shared" si="132"/>
        <v>1.8996892464197418E-3</v>
      </c>
      <c r="GM108" s="86">
        <f t="shared" si="133"/>
        <v>1.1465642901158242E-10</v>
      </c>
      <c r="GN108" s="86">
        <f t="shared" si="133"/>
        <v>1.6728573848829386E-12</v>
      </c>
      <c r="GO108" s="86">
        <f t="shared" si="133"/>
        <v>1.9074851254599276E-13</v>
      </c>
      <c r="GP108" s="86">
        <f t="shared" si="133"/>
        <v>3.5615523493904351E-16</v>
      </c>
      <c r="GQ108" s="86">
        <f t="shared" si="133"/>
        <v>2.3606426865638411E-17</v>
      </c>
      <c r="GR108" s="86">
        <f t="shared" si="133"/>
        <v>1.5100195918602296E-19</v>
      </c>
      <c r="GS108" s="86">
        <f t="shared" si="133"/>
        <v>7.1598132349701587E-16</v>
      </c>
      <c r="GT108" s="86">
        <f t="shared" si="133"/>
        <v>2.5842466327302389E-11</v>
      </c>
      <c r="GU108" s="86">
        <f t="shared" si="133"/>
        <v>7.6263454577283566E-11</v>
      </c>
      <c r="GV108" s="86">
        <f t="shared" si="133"/>
        <v>2.1061269585498921E-14</v>
      </c>
      <c r="GW108" s="86">
        <f t="shared" si="133"/>
        <v>2.2415277373620741E-17</v>
      </c>
      <c r="GX108" s="86">
        <f t="shared" si="133"/>
        <v>2.1744393919857719E-15</v>
      </c>
      <c r="GY108" s="86">
        <f t="shared" si="133"/>
        <v>6.9388316464012612E-14</v>
      </c>
      <c r="GZ108" s="86">
        <f t="shared" si="133"/>
        <v>1.3307383126216312E-11</v>
      </c>
      <c r="HA108" s="86">
        <f t="shared" si="133"/>
        <v>8.0114421495967827E-15</v>
      </c>
      <c r="HC108" s="86">
        <f t="shared" si="78"/>
        <v>0.50348645654884827</v>
      </c>
      <c r="HD108" s="86">
        <f t="shared" si="78"/>
        <v>0.54602321713535706</v>
      </c>
      <c r="HE108" s="86">
        <f t="shared" si="78"/>
        <v>0.59984852437327318</v>
      </c>
      <c r="HF108" s="86">
        <f t="shared" si="78"/>
        <v>0.60954684133157622</v>
      </c>
      <c r="HG108" s="86">
        <f t="shared" si="78"/>
        <v>0.60242284090032594</v>
      </c>
      <c r="HH108" s="86">
        <f t="shared" si="78"/>
        <v>0.6133566785826885</v>
      </c>
      <c r="HI108" s="86">
        <f t="shared" si="143"/>
        <v>0.58071913585087609</v>
      </c>
      <c r="HJ108" s="86">
        <f t="shared" si="143"/>
        <v>0.55348454966982807</v>
      </c>
      <c r="HK108" s="86">
        <f t="shared" si="143"/>
        <v>0.5960503909993019</v>
      </c>
      <c r="HL108" s="86">
        <f t="shared" si="143"/>
        <v>0.58194697213140767</v>
      </c>
      <c r="HM108" s="86">
        <f t="shared" si="143"/>
        <v>0.6027829832819287</v>
      </c>
      <c r="HN108" s="86">
        <f t="shared" si="143"/>
        <v>0.56484095009700874</v>
      </c>
      <c r="HO108" s="86">
        <f t="shared" si="143"/>
        <v>0.54847940788047211</v>
      </c>
      <c r="HP108" s="86">
        <f t="shared" si="143"/>
        <v>0.54537219138559689</v>
      </c>
      <c r="HQ108" s="86">
        <f t="shared" si="143"/>
        <v>0.5426203504466266</v>
      </c>
      <c r="HS108" s="86">
        <f t="shared" si="134"/>
        <v>6.1170318420907572E-12</v>
      </c>
      <c r="HT108" s="86">
        <f t="shared" si="134"/>
        <v>2.0399509396504978E-13</v>
      </c>
      <c r="HU108" s="86">
        <f t="shared" si="134"/>
        <v>2.8295100222825104E-13</v>
      </c>
      <c r="HV108" s="86">
        <f t="shared" si="134"/>
        <v>8.9392771588912324E-15</v>
      </c>
      <c r="HW108" s="86">
        <f t="shared" si="134"/>
        <v>3.9871288316882593E-15</v>
      </c>
      <c r="HX108" s="86">
        <f t="shared" si="134"/>
        <v>1.4549295394701652E-16</v>
      </c>
      <c r="HY108" s="86">
        <f t="shared" si="134"/>
        <v>1.6002102891099004E-16</v>
      </c>
      <c r="HZ108" s="86">
        <f t="shared" si="134"/>
        <v>7.0385247289616233E-17</v>
      </c>
      <c r="IA108" s="86">
        <f t="shared" si="134"/>
        <v>2.8797916617310391E-16</v>
      </c>
      <c r="IB108" s="86">
        <f t="shared" si="134"/>
        <v>1.3741123665492543E-15</v>
      </c>
      <c r="IC108" s="86">
        <f t="shared" si="134"/>
        <v>7.0452597208498717E-17</v>
      </c>
      <c r="ID108" s="86">
        <f t="shared" si="134"/>
        <v>1.8585111329450035E-16</v>
      </c>
      <c r="IE108" s="86">
        <f t="shared" si="134"/>
        <v>1.0831524611164829E-15</v>
      </c>
      <c r="IF108" s="86">
        <f t="shared" si="134"/>
        <v>2.2748982524577785E-10</v>
      </c>
      <c r="IG108" s="86">
        <f t="shared" si="134"/>
        <v>1.3734634316456015E-8</v>
      </c>
      <c r="II108" s="86">
        <f t="shared" si="135"/>
        <v>1.3310353922777475E-56</v>
      </c>
      <c r="IJ108" s="86">
        <f t="shared" si="135"/>
        <v>8.4903642167885633E-83</v>
      </c>
      <c r="IK108" s="86">
        <f t="shared" si="135"/>
        <v>6.5132909728066864E-82</v>
      </c>
      <c r="IL108" s="86">
        <f t="shared" si="135"/>
        <v>2.6800177177285445E-90</v>
      </c>
      <c r="IM108" s="86">
        <f t="shared" si="135"/>
        <v>5.9336498042435473E-89</v>
      </c>
      <c r="IN108" s="86">
        <f t="shared" si="135"/>
        <v>6.4289579377370902E-98</v>
      </c>
      <c r="IO108" s="86">
        <f t="shared" si="135"/>
        <v>2.8268555458550334E-97</v>
      </c>
      <c r="IP108" s="86">
        <f t="shared" si="135"/>
        <v>5.6233688356516516E-99</v>
      </c>
      <c r="IQ108" s="86">
        <f t="shared" si="135"/>
        <v>5.5966955080528855E-96</v>
      </c>
      <c r="IR108" s="86">
        <f t="shared" si="135"/>
        <v>2.4045018123586152E-91</v>
      </c>
      <c r="IS108" s="86">
        <f t="shared" si="135"/>
        <v>1.660789741515528E-100</v>
      </c>
      <c r="IT108" s="86">
        <f t="shared" si="135"/>
        <v>4.6297738714006295E-97</v>
      </c>
      <c r="IU108" s="86">
        <f t="shared" si="135"/>
        <v>1.4716961829797061E-91</v>
      </c>
      <c r="IV108" s="86">
        <f t="shared" si="135"/>
        <v>1.0826900495672182E-41</v>
      </c>
      <c r="IW108" s="86">
        <f t="shared" si="135"/>
        <v>8.4744330816499805E-30</v>
      </c>
      <c r="IY108" s="86">
        <f t="shared" si="136"/>
        <v>0.50348645666962166</v>
      </c>
      <c r="IZ108" s="86">
        <f t="shared" si="136"/>
        <v>0.5460232171372339</v>
      </c>
      <c r="JA108" s="86">
        <f t="shared" si="136"/>
        <v>0.59984852437374692</v>
      </c>
      <c r="JB108" s="86">
        <f t="shared" si="136"/>
        <v>0.60954684133158554</v>
      </c>
      <c r="JC108" s="86">
        <f t="shared" si="136"/>
        <v>0.60242284090032994</v>
      </c>
      <c r="JD108" s="86">
        <f t="shared" si="136"/>
        <v>0.61335667858268861</v>
      </c>
      <c r="JE108" s="86">
        <f t="shared" si="136"/>
        <v>0.58071913585087687</v>
      </c>
      <c r="JF108" s="86">
        <f t="shared" si="136"/>
        <v>0.55348454969567062</v>
      </c>
      <c r="JG108" s="86">
        <f t="shared" si="136"/>
        <v>0.59605039107556568</v>
      </c>
      <c r="JH108" s="86">
        <f t="shared" si="136"/>
        <v>0.5819469721314301</v>
      </c>
      <c r="JI108" s="86">
        <f t="shared" si="136"/>
        <v>0.60278298328192881</v>
      </c>
      <c r="JJ108" s="86">
        <f t="shared" si="136"/>
        <v>0.56484095009701119</v>
      </c>
      <c r="JK108" s="86">
        <f t="shared" si="136"/>
        <v>0.54847940788054261</v>
      </c>
      <c r="JL108" s="86">
        <f t="shared" si="136"/>
        <v>0.54537219162639405</v>
      </c>
      <c r="JM108" s="86">
        <f t="shared" si="136"/>
        <v>0.54262036418126891</v>
      </c>
    </row>
    <row r="109" spans="2:273" x14ac:dyDescent="0.25">
      <c r="B109" s="2">
        <v>82</v>
      </c>
      <c r="C109" s="37">
        <v>172.96700000000001</v>
      </c>
      <c r="D109" s="37">
        <v>171.82</v>
      </c>
      <c r="E109" s="37">
        <v>174.34399999999999</v>
      </c>
      <c r="F109" s="37">
        <v>167.393</v>
      </c>
      <c r="G109" s="37">
        <v>177.852</v>
      </c>
      <c r="H109" s="37">
        <v>176.88499999999999</v>
      </c>
      <c r="I109" s="37">
        <v>178.869</v>
      </c>
      <c r="J109" s="37">
        <v>174.607</v>
      </c>
      <c r="K109" s="37">
        <v>165.7</v>
      </c>
      <c r="L109" s="37">
        <v>173.21700000000001</v>
      </c>
      <c r="M109" s="37">
        <v>170.13300000000001</v>
      </c>
      <c r="N109" s="37">
        <v>173.78299999999999</v>
      </c>
      <c r="O109" s="37">
        <v>171.35</v>
      </c>
      <c r="P109" s="37">
        <v>165.417</v>
      </c>
      <c r="Q109" s="37">
        <v>141.328</v>
      </c>
      <c r="S109" s="4">
        <f t="shared" si="137"/>
        <v>178.76596893401623</v>
      </c>
      <c r="T109" s="4">
        <f t="shared" si="137"/>
        <v>171.51919886742567</v>
      </c>
      <c r="U109" s="4">
        <f t="shared" si="137"/>
        <v>174.56987562304394</v>
      </c>
      <c r="V109" s="4">
        <f t="shared" si="137"/>
        <v>163.34514232772727</v>
      </c>
      <c r="W109" s="4">
        <f t="shared" si="137"/>
        <v>181.16552633279539</v>
      </c>
      <c r="X109" s="4">
        <f t="shared" si="137"/>
        <v>176.54563486442109</v>
      </c>
      <c r="Y109" s="4">
        <f t="shared" si="137"/>
        <v>182.20960305147563</v>
      </c>
      <c r="Z109" s="4">
        <f t="shared" si="137"/>
        <v>176.78251927405844</v>
      </c>
      <c r="AA109" s="4">
        <f t="shared" si="137"/>
        <v>166.43095657524825</v>
      </c>
      <c r="AB109" s="4">
        <f t="shared" si="137"/>
        <v>178.1469914260862</v>
      </c>
      <c r="AC109" s="4">
        <f t="shared" si="137"/>
        <v>171.91513422860024</v>
      </c>
      <c r="AD109" s="4">
        <f t="shared" si="137"/>
        <v>178.04490325287793</v>
      </c>
      <c r="AE109" s="4">
        <f t="shared" si="137"/>
        <v>178.05273751820673</v>
      </c>
      <c r="AF109" s="4">
        <f t="shared" si="137"/>
        <v>168.63714132264388</v>
      </c>
      <c r="AG109" s="4">
        <f t="shared" si="137"/>
        <v>143.37909508069805</v>
      </c>
      <c r="AI109" s="4">
        <f t="shared" si="138"/>
        <v>-5.7989689340162158</v>
      </c>
      <c r="AJ109" s="4">
        <f t="shared" si="138"/>
        <v>0.30080113257432117</v>
      </c>
      <c r="AK109" s="4">
        <f t="shared" si="138"/>
        <v>-0.22587562304394737</v>
      </c>
      <c r="AL109" s="4">
        <f t="shared" si="138"/>
        <v>4.0478576722727269</v>
      </c>
      <c r="AM109" s="4">
        <f t="shared" si="138"/>
        <v>-3.3135263327953908</v>
      </c>
      <c r="AN109" s="4">
        <f t="shared" si="138"/>
        <v>0.3393651355789018</v>
      </c>
      <c r="AO109" s="4">
        <f t="shared" si="138"/>
        <v>-3.3406030514756253</v>
      </c>
      <c r="AP109" s="4">
        <f t="shared" si="138"/>
        <v>-2.1755192740584448</v>
      </c>
      <c r="AQ109" s="4">
        <f t="shared" si="138"/>
        <v>-0.73095657524825697</v>
      </c>
      <c r="AR109" s="4">
        <f t="shared" si="138"/>
        <v>-4.9299914260861897</v>
      </c>
      <c r="AS109" s="4">
        <f t="shared" si="138"/>
        <v>-1.7821342286002277</v>
      </c>
      <c r="AT109" s="4">
        <f t="shared" si="138"/>
        <v>-4.2619032528779428</v>
      </c>
      <c r="AU109" s="4">
        <f t="shared" si="138"/>
        <v>-6.7027375182067317</v>
      </c>
      <c r="AV109" s="4">
        <f t="shared" si="138"/>
        <v>-3.2201413226438831</v>
      </c>
      <c r="AW109" s="4">
        <f t="shared" si="138"/>
        <v>-2.0510950806980475</v>
      </c>
      <c r="AY109" s="2">
        <f t="shared" si="130"/>
        <v>47.864287640071964</v>
      </c>
      <c r="AZ109" s="2">
        <f t="shared" si="130"/>
        <v>48.527660403527051</v>
      </c>
      <c r="BA109" s="2">
        <f t="shared" si="130"/>
        <v>49.920561013915112</v>
      </c>
      <c r="BB109" s="2">
        <f t="shared" si="130"/>
        <v>51.858571331090516</v>
      </c>
      <c r="BC109" s="2">
        <f t="shared" si="130"/>
        <v>54.27667791717694</v>
      </c>
      <c r="BD109" s="2">
        <f t="shared" si="130"/>
        <v>54.120553070448302</v>
      </c>
      <c r="BE109" s="2">
        <f t="shared" si="130"/>
        <v>55.418050972591857</v>
      </c>
      <c r="BF109" s="2">
        <f t="shared" si="130"/>
        <v>57.666995564495267</v>
      </c>
      <c r="BG109" s="2">
        <f t="shared" si="130"/>
        <v>54.639690639765377</v>
      </c>
      <c r="BH109" s="2">
        <f t="shared" si="130"/>
        <v>54.794984355879265</v>
      </c>
      <c r="BI109" s="2">
        <f t="shared" si="130"/>
        <v>52.110150267373179</v>
      </c>
      <c r="BJ109" s="2">
        <f t="shared" si="130"/>
        <v>51.739115845510725</v>
      </c>
      <c r="BK109" s="2">
        <f t="shared" si="130"/>
        <v>50.138024633068355</v>
      </c>
      <c r="BL109" s="2">
        <f t="shared" si="130"/>
        <v>51.877526188517898</v>
      </c>
      <c r="BM109" s="2">
        <f t="shared" si="130"/>
        <v>53.711453387746538</v>
      </c>
      <c r="BO109" s="2" t="str">
        <f t="shared" si="100"/>
        <v/>
      </c>
      <c r="BP109" s="2" t="str">
        <f t="shared" si="101"/>
        <v/>
      </c>
      <c r="BQ109" s="2" t="str">
        <f t="shared" si="102"/>
        <v/>
      </c>
      <c r="BR109" s="2" t="str">
        <f t="shared" si="103"/>
        <v/>
      </c>
      <c r="BS109" s="2" t="str">
        <f t="shared" si="104"/>
        <v/>
      </c>
      <c r="BT109" s="2" t="str">
        <f t="shared" si="105"/>
        <v/>
      </c>
      <c r="BU109" s="2" t="str">
        <f t="shared" si="106"/>
        <v/>
      </c>
      <c r="BV109" s="2" t="str">
        <f t="shared" si="107"/>
        <v/>
      </c>
      <c r="BW109" s="2" t="str">
        <f t="shared" si="108"/>
        <v/>
      </c>
      <c r="BX109" s="2" t="str">
        <f t="shared" si="109"/>
        <v/>
      </c>
      <c r="BY109" s="2" t="str">
        <f t="shared" si="110"/>
        <v/>
      </c>
      <c r="BZ109" s="2" t="str">
        <f t="shared" si="111"/>
        <v/>
      </c>
      <c r="CA109" s="2" t="str">
        <f t="shared" si="112"/>
        <v/>
      </c>
      <c r="CB109" s="2" t="str">
        <f t="shared" si="113"/>
        <v/>
      </c>
      <c r="CC109" s="2" t="str">
        <f t="shared" si="114"/>
        <v/>
      </c>
      <c r="CE109" s="2" t="str">
        <f t="shared" si="131"/>
        <v/>
      </c>
      <c r="CF109" s="2" t="str">
        <f t="shared" si="131"/>
        <v/>
      </c>
      <c r="CG109" s="2" t="str">
        <f t="shared" si="131"/>
        <v/>
      </c>
      <c r="CH109" s="2" t="str">
        <f t="shared" si="131"/>
        <v/>
      </c>
      <c r="CI109" s="2" t="str">
        <f t="shared" si="131"/>
        <v/>
      </c>
      <c r="CJ109" s="2" t="str">
        <f t="shared" si="131"/>
        <v/>
      </c>
      <c r="CK109" s="2" t="str">
        <f t="shared" si="131"/>
        <v/>
      </c>
      <c r="CL109" s="2" t="str">
        <f t="shared" si="131"/>
        <v/>
      </c>
      <c r="CM109" s="2" t="str">
        <f t="shared" si="131"/>
        <v/>
      </c>
      <c r="CN109" s="2" t="str">
        <f t="shared" si="131"/>
        <v/>
      </c>
      <c r="CO109" s="2" t="str">
        <f t="shared" si="131"/>
        <v/>
      </c>
      <c r="CP109" s="2" t="str">
        <f t="shared" si="131"/>
        <v/>
      </c>
      <c r="CQ109" s="2" t="str">
        <f t="shared" si="131"/>
        <v/>
      </c>
      <c r="CR109" s="2" t="str">
        <f t="shared" si="131"/>
        <v/>
      </c>
      <c r="CS109" s="2" t="str">
        <f t="shared" si="131"/>
        <v/>
      </c>
      <c r="CU109" s="2" t="str">
        <f t="shared" si="115"/>
        <v/>
      </c>
      <c r="CV109" s="2" t="str">
        <f t="shared" si="116"/>
        <v/>
      </c>
      <c r="CW109" s="2" t="str">
        <f t="shared" si="117"/>
        <v/>
      </c>
      <c r="CX109" s="2" t="str">
        <f t="shared" si="118"/>
        <v/>
      </c>
      <c r="CY109" s="2" t="str">
        <f t="shared" si="119"/>
        <v/>
      </c>
      <c r="CZ109" s="2" t="str">
        <f t="shared" si="120"/>
        <v/>
      </c>
      <c r="DA109" s="2" t="str">
        <f t="shared" si="121"/>
        <v/>
      </c>
      <c r="DB109" s="2" t="str">
        <f t="shared" si="122"/>
        <v/>
      </c>
      <c r="DC109" s="2" t="str">
        <f t="shared" si="123"/>
        <v/>
      </c>
      <c r="DD109" s="2" t="str">
        <f t="shared" si="124"/>
        <v/>
      </c>
      <c r="DE109" s="2" t="str">
        <f t="shared" si="125"/>
        <v/>
      </c>
      <c r="DF109" s="2" t="str">
        <f t="shared" si="126"/>
        <v/>
      </c>
      <c r="DG109" s="2" t="str">
        <f t="shared" si="127"/>
        <v/>
      </c>
      <c r="DH109" s="2" t="str">
        <f t="shared" si="128"/>
        <v/>
      </c>
      <c r="DI109" s="2" t="str">
        <f t="shared" si="129"/>
        <v/>
      </c>
      <c r="DK109" s="2">
        <f t="shared" si="139"/>
        <v>71.658864894795101</v>
      </c>
      <c r="DL109" s="2">
        <f t="shared" si="139"/>
        <v>72.541109725158563</v>
      </c>
      <c r="DM109" s="2">
        <f t="shared" si="139"/>
        <v>75.420834491090289</v>
      </c>
      <c r="DN109" s="2">
        <f t="shared" si="139"/>
        <v>80.809109059233464</v>
      </c>
      <c r="DO109" s="2">
        <f t="shared" si="139"/>
        <v>79.086837813349433</v>
      </c>
      <c r="DP109" s="2">
        <f t="shared" si="139"/>
        <v>77.519347038327552</v>
      </c>
      <c r="DQ109" s="2">
        <f t="shared" si="139"/>
        <v>78.447198257839702</v>
      </c>
      <c r="DR109" s="2">
        <f t="shared" si="139"/>
        <v>81.385409380863052</v>
      </c>
      <c r="DS109" s="2">
        <f t="shared" si="139"/>
        <v>79.765604880183844</v>
      </c>
      <c r="DT109" s="2">
        <f t="shared" si="139"/>
        <v>74.487366550522651</v>
      </c>
      <c r="DU109" s="2">
        <f t="shared" si="139"/>
        <v>73.671435897435913</v>
      </c>
      <c r="DV109" s="2">
        <f t="shared" si="139"/>
        <v>73.393547368421054</v>
      </c>
      <c r="DW109" s="2">
        <f t="shared" si="139"/>
        <v>75.479534240150087</v>
      </c>
      <c r="DX109" s="2">
        <f t="shared" si="139"/>
        <v>69.850392932648745</v>
      </c>
      <c r="DY109" s="2">
        <f t="shared" si="139"/>
        <v>66.615390819390825</v>
      </c>
      <c r="EA109" s="2">
        <f t="shared" si="99"/>
        <v>47.276926268200256</v>
      </c>
      <c r="EB109" s="2">
        <f t="shared" si="99"/>
        <v>47.817717678337743</v>
      </c>
      <c r="EC109" s="2">
        <f t="shared" si="99"/>
        <v>49.148706604324957</v>
      </c>
      <c r="ED109" s="2">
        <f t="shared" si="99"/>
        <v>50.955812092905845</v>
      </c>
      <c r="EE109" s="2">
        <f t="shared" si="99"/>
        <v>53.540180352625789</v>
      </c>
      <c r="EF109" s="2">
        <f t="shared" si="99"/>
        <v>53.398623408635117</v>
      </c>
      <c r="EG109" s="2">
        <f t="shared" si="99"/>
        <v>54.65960571541207</v>
      </c>
      <c r="EH109" s="2">
        <f t="shared" si="99"/>
        <v>56.822430210881969</v>
      </c>
      <c r="EI109" s="2">
        <f t="shared" si="99"/>
        <v>53.765233989669497</v>
      </c>
      <c r="EJ109" s="2">
        <f t="shared" si="99"/>
        <v>54.132557117117116</v>
      </c>
      <c r="EK109" s="2">
        <f t="shared" si="99"/>
        <v>51.331106625499999</v>
      </c>
      <c r="EL109" s="2">
        <f t="shared" si="99"/>
        <v>50.949172618354119</v>
      </c>
      <c r="EM109" s="2">
        <f t="shared" si="140"/>
        <v>49.24625616671328</v>
      </c>
      <c r="EN109" s="2">
        <f t="shared" si="140"/>
        <v>51.337413390106889</v>
      </c>
      <c r="EO109" s="2">
        <f t="shared" si="140"/>
        <v>53.221445383126493</v>
      </c>
      <c r="EQ109" s="2">
        <f t="shared" si="141"/>
        <v>46.889718903297876</v>
      </c>
      <c r="ER109" s="2">
        <f t="shared" si="141"/>
        <v>47.484465632411592</v>
      </c>
      <c r="ES109" s="2">
        <f t="shared" si="141"/>
        <v>48.975666472042192</v>
      </c>
      <c r="ET109" s="2">
        <f t="shared" si="141"/>
        <v>50.760917419363729</v>
      </c>
      <c r="EU109" s="2">
        <f t="shared" si="141"/>
        <v>53.62125257128389</v>
      </c>
      <c r="EV109" s="2">
        <f t="shared" si="141"/>
        <v>53.398623408635117</v>
      </c>
      <c r="EW109" s="2">
        <f t="shared" si="141"/>
        <v>54.695198720440452</v>
      </c>
      <c r="EX109" s="2">
        <f t="shared" si="141"/>
        <v>56.563211120538185</v>
      </c>
      <c r="EY109" s="2">
        <f t="shared" si="141"/>
        <v>53.700571980198674</v>
      </c>
      <c r="EZ109" s="2">
        <f t="shared" si="141"/>
        <v>53.970296204000825</v>
      </c>
      <c r="FA109" s="2">
        <f t="shared" si="141"/>
        <v>51.131824420009586</v>
      </c>
      <c r="FB109" s="2">
        <f t="shared" si="141"/>
        <v>50.949172618354119</v>
      </c>
      <c r="FC109" s="2">
        <f t="shared" si="141"/>
        <v>49.295038788931016</v>
      </c>
      <c r="FD109" s="2">
        <f t="shared" si="141"/>
        <v>50.790351222178849</v>
      </c>
      <c r="FE109" s="2">
        <f t="shared" si="141"/>
        <v>53.834510611472055</v>
      </c>
      <c r="FG109" s="2">
        <f t="shared" si="142"/>
        <v>0.97583812324668395</v>
      </c>
      <c r="FH109" s="2">
        <f t="shared" si="142"/>
        <v>0.97123344392626765</v>
      </c>
      <c r="FI109" s="2">
        <f t="shared" si="142"/>
        <v>0.97059451931783369</v>
      </c>
      <c r="FJ109" s="2">
        <f t="shared" si="142"/>
        <v>0.96973410344095523</v>
      </c>
      <c r="FK109" s="2">
        <f t="shared" si="142"/>
        <v>0.97118144927557826</v>
      </c>
      <c r="FL109" s="2">
        <f t="shared" si="142"/>
        <v>0.970070149100979</v>
      </c>
      <c r="FM109" s="2">
        <f t="shared" si="142"/>
        <v>0.96812103373399871</v>
      </c>
      <c r="FN109" s="2">
        <f t="shared" si="142"/>
        <v>0.96557722501190191</v>
      </c>
      <c r="FO109" s="2">
        <f t="shared" si="142"/>
        <v>0.9663574193624912</v>
      </c>
      <c r="FP109" s="2">
        <f t="shared" si="142"/>
        <v>0.96742460818410259</v>
      </c>
      <c r="FQ109" s="2">
        <f t="shared" si="142"/>
        <v>0.96509160654563586</v>
      </c>
      <c r="FR109" s="2">
        <f t="shared" si="142"/>
        <v>0.96480440039193993</v>
      </c>
      <c r="FS109" s="2">
        <f t="shared" si="142"/>
        <v>0.96601228428806174</v>
      </c>
      <c r="FT109" s="2">
        <f t="shared" si="142"/>
        <v>0.97075100091635147</v>
      </c>
      <c r="FU109" s="2">
        <f t="shared" si="142"/>
        <v>0.9635110322200916</v>
      </c>
      <c r="FW109" s="2">
        <f t="shared" si="132"/>
        <v>4.5247699031601887E-3</v>
      </c>
      <c r="FX109" s="2">
        <f t="shared" si="132"/>
        <v>3.7932804130879189E-3</v>
      </c>
      <c r="FY109" s="2">
        <f t="shared" si="132"/>
        <v>3.9883202492918025E-3</v>
      </c>
      <c r="FZ109" s="2">
        <f t="shared" si="132"/>
        <v>3.9896408173603478E-3</v>
      </c>
      <c r="GA109" s="2">
        <f t="shared" si="132"/>
        <v>3.4527324463680671E-3</v>
      </c>
      <c r="GB109" s="2">
        <f t="shared" si="132"/>
        <v>3.5529276275861913E-3</v>
      </c>
      <c r="GC109" s="2">
        <f t="shared" si="132"/>
        <v>3.4106974181849882E-3</v>
      </c>
      <c r="GD109" s="2">
        <f t="shared" si="132"/>
        <v>3.7055580707017585E-3</v>
      </c>
      <c r="GE109" s="2">
        <f t="shared" si="132"/>
        <v>4.0661308786786917E-3</v>
      </c>
      <c r="GF109" s="2">
        <f t="shared" si="132"/>
        <v>3.9359686611524902E-3</v>
      </c>
      <c r="GG109" s="2">
        <f t="shared" si="132"/>
        <v>4.1216035801574279E-3</v>
      </c>
      <c r="GH109" s="2">
        <f t="shared" si="132"/>
        <v>3.795776096241126E-3</v>
      </c>
      <c r="GI109" s="2">
        <f t="shared" si="132"/>
        <v>3.264871703052943E-3</v>
      </c>
      <c r="GJ109" s="2">
        <f t="shared" si="132"/>
        <v>2.5103605127884082E-3</v>
      </c>
      <c r="GK109" s="2">
        <f t="shared" si="132"/>
        <v>2.0825861446911748E-3</v>
      </c>
      <c r="GM109" s="86">
        <f t="shared" si="133"/>
        <v>7.1780623450411192E-12</v>
      </c>
      <c r="GN109" s="86">
        <f t="shared" si="133"/>
        <v>7.3226600472487344E-14</v>
      </c>
      <c r="GO109" s="86">
        <f t="shared" si="133"/>
        <v>7.0189605570127572E-15</v>
      </c>
      <c r="GP109" s="86">
        <f t="shared" si="133"/>
        <v>7.0391453271958756E-18</v>
      </c>
      <c r="GQ109" s="86">
        <f t="shared" si="133"/>
        <v>3.1225288713046076E-19</v>
      </c>
      <c r="GR109" s="86">
        <f t="shared" si="133"/>
        <v>1.2465025901742585E-21</v>
      </c>
      <c r="GS109" s="86">
        <f t="shared" si="133"/>
        <v>1.3417964944862347E-17</v>
      </c>
      <c r="GT109" s="86">
        <f t="shared" si="133"/>
        <v>1.5730394872052071E-12</v>
      </c>
      <c r="GU109" s="86">
        <f t="shared" si="133"/>
        <v>6.0408501281448661E-12</v>
      </c>
      <c r="GV109" s="86">
        <f t="shared" si="133"/>
        <v>5.4953459981308871E-16</v>
      </c>
      <c r="GW109" s="86">
        <f t="shared" si="133"/>
        <v>2.8001313066946354E-19</v>
      </c>
      <c r="GX109" s="86">
        <f t="shared" si="133"/>
        <v>4.3823202312549675E-17</v>
      </c>
      <c r="GY109" s="86">
        <f t="shared" si="133"/>
        <v>2.2074297387645643E-15</v>
      </c>
      <c r="GZ109" s="86">
        <f t="shared" si="133"/>
        <v>8.4070830715465709E-13</v>
      </c>
      <c r="HA109" s="86">
        <f t="shared" si="133"/>
        <v>2.3562037712726801E-16</v>
      </c>
      <c r="HC109" s="86">
        <f t="shared" si="78"/>
        <v>0.56278241608420476</v>
      </c>
      <c r="HD109" s="86">
        <f t="shared" si="78"/>
        <v>0.57074514498327311</v>
      </c>
      <c r="HE109" s="86">
        <f t="shared" si="78"/>
        <v>0.60559231830211557</v>
      </c>
      <c r="HF109" s="86">
        <f t="shared" si="78"/>
        <v>0.58450645629527598</v>
      </c>
      <c r="HG109" s="86">
        <f t="shared" si="78"/>
        <v>0.63293538275755945</v>
      </c>
      <c r="HH109" s="86">
        <f t="shared" si="78"/>
        <v>0.6204646957519393</v>
      </c>
      <c r="HI109" s="86">
        <f t="shared" si="143"/>
        <v>0.62500980876294798</v>
      </c>
      <c r="HJ109" s="86">
        <f t="shared" si="143"/>
        <v>0.59186072614506147</v>
      </c>
      <c r="HK109" s="86">
        <f t="shared" si="143"/>
        <v>0.60342336875003877</v>
      </c>
      <c r="HL109" s="86">
        <f t="shared" si="143"/>
        <v>0.62224922113702785</v>
      </c>
      <c r="HM109" s="86">
        <f t="shared" si="143"/>
        <v>0.61930866676142526</v>
      </c>
      <c r="HN109" s="86">
        <f t="shared" si="143"/>
        <v>0.60837394771065723</v>
      </c>
      <c r="HO109" s="86">
        <f t="shared" si="143"/>
        <v>0.60540376118300299</v>
      </c>
      <c r="HP109" s="86">
        <f t="shared" si="143"/>
        <v>0.59046077036862443</v>
      </c>
      <c r="HQ109" s="86">
        <f t="shared" si="143"/>
        <v>0.58725012616201333</v>
      </c>
      <c r="HS109" s="86">
        <f t="shared" si="134"/>
        <v>2.055588027943422E-11</v>
      </c>
      <c r="HT109" s="86">
        <f t="shared" si="134"/>
        <v>9.3218777132082202E-13</v>
      </c>
      <c r="HU109" s="86">
        <f t="shared" si="134"/>
        <v>1.2881301332135143E-12</v>
      </c>
      <c r="HV109" s="86">
        <f t="shared" si="134"/>
        <v>4.8374228858472897E-14</v>
      </c>
      <c r="HW109" s="86">
        <f t="shared" si="134"/>
        <v>2.0869099165112745E-14</v>
      </c>
      <c r="HX109" s="86">
        <f t="shared" si="134"/>
        <v>9.1089365394415605E-16</v>
      </c>
      <c r="HY109" s="86">
        <f t="shared" si="134"/>
        <v>9.8068076540418063E-16</v>
      </c>
      <c r="HZ109" s="86">
        <f t="shared" si="134"/>
        <v>4.5982779280934413E-16</v>
      </c>
      <c r="IA109" s="86">
        <f t="shared" si="134"/>
        <v>1.8153324477174229E-15</v>
      </c>
      <c r="IB109" s="86">
        <f t="shared" si="134"/>
        <v>7.8648803163341484E-15</v>
      </c>
      <c r="IC109" s="86">
        <f t="shared" si="134"/>
        <v>4.8397844376232675E-16</v>
      </c>
      <c r="ID109" s="86">
        <f t="shared" si="134"/>
        <v>1.1712301469337693E-15</v>
      </c>
      <c r="IE109" s="86">
        <f t="shared" si="134"/>
        <v>5.9120133141457108E-15</v>
      </c>
      <c r="IF109" s="86">
        <f t="shared" si="134"/>
        <v>6.4998153567800529E-10</v>
      </c>
      <c r="IG109" s="86">
        <f t="shared" si="134"/>
        <v>3.0667663831725721E-8</v>
      </c>
      <c r="II109" s="86">
        <f t="shared" si="135"/>
        <v>8.8860921203461014E-55</v>
      </c>
      <c r="IJ109" s="86">
        <f t="shared" si="135"/>
        <v>3.4620785865697995E-80</v>
      </c>
      <c r="IK109" s="86">
        <f t="shared" si="135"/>
        <v>2.6224208627222583E-79</v>
      </c>
      <c r="IL109" s="86">
        <f t="shared" si="135"/>
        <v>2.0205876396277349E-87</v>
      </c>
      <c r="IM109" s="86">
        <f t="shared" si="135"/>
        <v>3.4367479561632177E-86</v>
      </c>
      <c r="IN109" s="86">
        <f t="shared" si="135"/>
        <v>7.4130057333985226E-95</v>
      </c>
      <c r="IO109" s="86">
        <f t="shared" si="135"/>
        <v>2.9597116674628429E-94</v>
      </c>
      <c r="IP109" s="86">
        <f t="shared" si="135"/>
        <v>7.3845097319847529E-96</v>
      </c>
      <c r="IQ109" s="86">
        <f t="shared" si="135"/>
        <v>6.6084225673086284E-93</v>
      </c>
      <c r="IR109" s="86">
        <f t="shared" si="135"/>
        <v>1.929259262937852E-88</v>
      </c>
      <c r="IS109" s="86">
        <f t="shared" si="135"/>
        <v>2.804301934837298E-97</v>
      </c>
      <c r="IT109" s="86">
        <f t="shared" si="135"/>
        <v>5.4375147729142145E-94</v>
      </c>
      <c r="IU109" s="86">
        <f t="shared" si="135"/>
        <v>9.6802064627213875E-89</v>
      </c>
      <c r="IV109" s="86">
        <f t="shared" si="135"/>
        <v>1.7233469174342919E-40</v>
      </c>
      <c r="IW109" s="86">
        <f t="shared" si="135"/>
        <v>5.6146182147459871E-29</v>
      </c>
      <c r="IY109" s="86">
        <f t="shared" si="136"/>
        <v>0.56278241611193869</v>
      </c>
      <c r="IZ109" s="86">
        <f t="shared" si="136"/>
        <v>0.57074514498427853</v>
      </c>
      <c r="JA109" s="86">
        <f t="shared" si="136"/>
        <v>0.60559231830341065</v>
      </c>
      <c r="JB109" s="86">
        <f t="shared" si="136"/>
        <v>0.58450645629532438</v>
      </c>
      <c r="JC109" s="86">
        <f t="shared" si="136"/>
        <v>0.63293538275758032</v>
      </c>
      <c r="JD109" s="86">
        <f t="shared" si="136"/>
        <v>0.62046469575194019</v>
      </c>
      <c r="JE109" s="86">
        <f t="shared" si="136"/>
        <v>0.62500980876294898</v>
      </c>
      <c r="JF109" s="86">
        <f t="shared" si="136"/>
        <v>0.59186072614663499</v>
      </c>
      <c r="JG109" s="86">
        <f t="shared" si="136"/>
        <v>0.60342336875608138</v>
      </c>
      <c r="JH109" s="86">
        <f t="shared" si="136"/>
        <v>0.62224922113703629</v>
      </c>
      <c r="JI109" s="86">
        <f t="shared" si="136"/>
        <v>0.61930866676142571</v>
      </c>
      <c r="JJ109" s="86">
        <f t="shared" si="136"/>
        <v>0.60837394771065845</v>
      </c>
      <c r="JK109" s="86">
        <f t="shared" si="136"/>
        <v>0.60540376118301109</v>
      </c>
      <c r="JL109" s="86">
        <f t="shared" si="136"/>
        <v>0.59046077101944661</v>
      </c>
      <c r="JM109" s="86">
        <f t="shared" si="136"/>
        <v>0.58725015682967741</v>
      </c>
    </row>
    <row r="110" spans="2:273" x14ac:dyDescent="0.25">
      <c r="B110" s="2">
        <v>83</v>
      </c>
      <c r="C110" s="37">
        <v>171.09800000000001</v>
      </c>
      <c r="D110" s="37">
        <v>162.393</v>
      </c>
      <c r="E110" s="37">
        <v>158.01599999999999</v>
      </c>
      <c r="F110" s="37">
        <v>143.721</v>
      </c>
      <c r="G110" s="37">
        <v>164.01599999999999</v>
      </c>
      <c r="H110" s="37">
        <v>155.393</v>
      </c>
      <c r="I110" s="37">
        <v>166.49199999999999</v>
      </c>
      <c r="J110" s="37">
        <v>162.279</v>
      </c>
      <c r="K110" s="37">
        <v>148.55000000000001</v>
      </c>
      <c r="L110" s="37">
        <v>163.03299999999999</v>
      </c>
      <c r="M110" s="37">
        <v>152.18299999999999</v>
      </c>
      <c r="N110" s="37">
        <v>162.93299999999999</v>
      </c>
      <c r="O110" s="37">
        <v>164.53299999999999</v>
      </c>
      <c r="P110" s="37">
        <v>157.55000000000001</v>
      </c>
      <c r="Q110" s="37">
        <v>130.607</v>
      </c>
      <c r="S110" s="4">
        <f t="shared" si="137"/>
        <v>176.0028161062705</v>
      </c>
      <c r="T110" s="4">
        <f t="shared" si="137"/>
        <v>155.65457342002094</v>
      </c>
      <c r="U110" s="4">
        <f t="shared" si="137"/>
        <v>151.01934679584724</v>
      </c>
      <c r="V110" s="4">
        <f t="shared" si="137"/>
        <v>134.88948700980907</v>
      </c>
      <c r="W110" s="4">
        <f t="shared" si="137"/>
        <v>160.40390644852559</v>
      </c>
      <c r="X110" s="4">
        <f t="shared" si="137"/>
        <v>149.66720294908802</v>
      </c>
      <c r="Y110" s="4">
        <f t="shared" si="137"/>
        <v>163.96308608704399</v>
      </c>
      <c r="Z110" s="4">
        <f t="shared" si="137"/>
        <v>160.27569669650492</v>
      </c>
      <c r="AA110" s="4">
        <f t="shared" si="137"/>
        <v>142.98642522522053</v>
      </c>
      <c r="AB110" s="4">
        <f t="shared" si="137"/>
        <v>159.92562081054541</v>
      </c>
      <c r="AC110" s="4">
        <f t="shared" si="137"/>
        <v>146.414928387694</v>
      </c>
      <c r="AD110" s="4">
        <f t="shared" si="137"/>
        <v>160.56424714202754</v>
      </c>
      <c r="AE110" s="4">
        <f t="shared" si="137"/>
        <v>166.13424603209168</v>
      </c>
      <c r="AF110" s="4">
        <f t="shared" si="137"/>
        <v>157.11624225778044</v>
      </c>
      <c r="AG110" s="4">
        <f t="shared" si="137"/>
        <v>130.10416721897161</v>
      </c>
      <c r="AI110" s="4">
        <f t="shared" si="138"/>
        <v>-4.9048161062704878</v>
      </c>
      <c r="AJ110" s="4">
        <f t="shared" si="138"/>
        <v>6.7384265799790626</v>
      </c>
      <c r="AK110" s="4">
        <f t="shared" si="138"/>
        <v>6.99665320415275</v>
      </c>
      <c r="AL110" s="4">
        <f t="shared" si="138"/>
        <v>8.8315129901909302</v>
      </c>
      <c r="AM110" s="4">
        <f t="shared" si="138"/>
        <v>3.6120935514744019</v>
      </c>
      <c r="AN110" s="4">
        <f t="shared" si="138"/>
        <v>5.7257970509119787</v>
      </c>
      <c r="AO110" s="4">
        <f t="shared" si="138"/>
        <v>2.5289139129559999</v>
      </c>
      <c r="AP110" s="4">
        <f t="shared" si="138"/>
        <v>2.0033033034950734</v>
      </c>
      <c r="AQ110" s="4">
        <f t="shared" si="138"/>
        <v>5.5635747747794824</v>
      </c>
      <c r="AR110" s="4">
        <f t="shared" si="138"/>
        <v>3.1073791894545764</v>
      </c>
      <c r="AS110" s="4">
        <f t="shared" si="138"/>
        <v>5.7680716123059881</v>
      </c>
      <c r="AT110" s="4">
        <f t="shared" si="138"/>
        <v>2.3687528579724528</v>
      </c>
      <c r="AU110" s="4">
        <f t="shared" si="138"/>
        <v>-1.6012460320916944</v>
      </c>
      <c r="AV110" s="4">
        <f t="shared" si="138"/>
        <v>0.43375774221956931</v>
      </c>
      <c r="AW110" s="4">
        <f t="shared" si="138"/>
        <v>0.50283278102838835</v>
      </c>
      <c r="AY110" s="2">
        <f t="shared" ref="AY110:BM126" si="144">IF(OR($B110 &lt; C$230, $B110 &gt; C$233), #N/A, ((1-FG110)*DK110) + (FG110 - FW110)*EA110 + (FW110*EQ110))</f>
        <v>47.643350479269849</v>
      </c>
      <c r="AZ110" s="2">
        <f t="shared" si="144"/>
        <v>48.297844646233465</v>
      </c>
      <c r="BA110" s="2">
        <f t="shared" si="144"/>
        <v>49.675275941246916</v>
      </c>
      <c r="BB110" s="2">
        <f t="shared" si="144"/>
        <v>51.63295759639302</v>
      </c>
      <c r="BC110" s="2">
        <f t="shared" si="144"/>
        <v>54.076442576089775</v>
      </c>
      <c r="BD110" s="2">
        <f t="shared" si="144"/>
        <v>53.914765866741291</v>
      </c>
      <c r="BE110" s="2">
        <f t="shared" si="144"/>
        <v>55.216514406196467</v>
      </c>
      <c r="BF110" s="2">
        <f t="shared" si="144"/>
        <v>57.407372847689238</v>
      </c>
      <c r="BG110" s="2">
        <f t="shared" si="144"/>
        <v>54.395999849341493</v>
      </c>
      <c r="BH110" s="2">
        <f t="shared" si="144"/>
        <v>54.560544132343203</v>
      </c>
      <c r="BI110" s="2">
        <f t="shared" si="144"/>
        <v>51.870203531006588</v>
      </c>
      <c r="BJ110" s="2">
        <f t="shared" si="144"/>
        <v>51.507276652944185</v>
      </c>
      <c r="BK110" s="2">
        <f t="shared" si="144"/>
        <v>49.909317801895526</v>
      </c>
      <c r="BL110" s="2">
        <f t="shared" si="144"/>
        <v>51.649354412852546</v>
      </c>
      <c r="BM110" s="2">
        <f t="shared" si="144"/>
        <v>53.540307826637886</v>
      </c>
      <c r="BO110" s="2" t="str">
        <f t="shared" si="100"/>
        <v/>
      </c>
      <c r="BP110" s="2" t="str">
        <f t="shared" si="101"/>
        <v/>
      </c>
      <c r="BQ110" s="2" t="str">
        <f t="shared" si="102"/>
        <v/>
      </c>
      <c r="BR110" s="2" t="str">
        <f t="shared" si="103"/>
        <v/>
      </c>
      <c r="BS110" s="2" t="str">
        <f t="shared" si="104"/>
        <v/>
      </c>
      <c r="BT110" s="2" t="str">
        <f t="shared" si="105"/>
        <v/>
      </c>
      <c r="BU110" s="2" t="str">
        <f t="shared" si="106"/>
        <v/>
      </c>
      <c r="BV110" s="2" t="str">
        <f t="shared" si="107"/>
        <v/>
      </c>
      <c r="BW110" s="2" t="str">
        <f t="shared" si="108"/>
        <v/>
      </c>
      <c r="BX110" s="2" t="str">
        <f t="shared" si="109"/>
        <v/>
      </c>
      <c r="BY110" s="2" t="str">
        <f t="shared" si="110"/>
        <v/>
      </c>
      <c r="BZ110" s="2" t="str">
        <f t="shared" si="111"/>
        <v/>
      </c>
      <c r="CA110" s="2" t="str">
        <f t="shared" si="112"/>
        <v/>
      </c>
      <c r="CB110" s="2" t="str">
        <f t="shared" si="113"/>
        <v/>
      </c>
      <c r="CC110" s="2" t="str">
        <f t="shared" si="114"/>
        <v/>
      </c>
      <c r="CE110" s="2" t="str">
        <f t="shared" ref="CE110:CS126" si="145">IF(AND(IY110 &lt; $CS$22, $B110 &gt; C$231, $B110 &lt; C$232), C110, "")</f>
        <v/>
      </c>
      <c r="CF110" s="2" t="str">
        <f t="shared" si="145"/>
        <v/>
      </c>
      <c r="CG110" s="2" t="str">
        <f t="shared" si="145"/>
        <v/>
      </c>
      <c r="CH110" s="2" t="str">
        <f t="shared" si="145"/>
        <v/>
      </c>
      <c r="CI110" s="2" t="str">
        <f t="shared" si="145"/>
        <v/>
      </c>
      <c r="CJ110" s="2" t="str">
        <f t="shared" si="145"/>
        <v/>
      </c>
      <c r="CK110" s="2" t="str">
        <f t="shared" si="145"/>
        <v/>
      </c>
      <c r="CL110" s="2" t="str">
        <f t="shared" si="145"/>
        <v/>
      </c>
      <c r="CM110" s="2" t="str">
        <f t="shared" si="145"/>
        <v/>
      </c>
      <c r="CN110" s="2" t="str">
        <f t="shared" si="145"/>
        <v/>
      </c>
      <c r="CO110" s="2" t="str">
        <f t="shared" si="145"/>
        <v/>
      </c>
      <c r="CP110" s="2" t="str">
        <f t="shared" si="145"/>
        <v/>
      </c>
      <c r="CQ110" s="2" t="str">
        <f t="shared" si="145"/>
        <v/>
      </c>
      <c r="CR110" s="2" t="str">
        <f t="shared" si="145"/>
        <v/>
      </c>
      <c r="CS110" s="2" t="str">
        <f t="shared" si="145"/>
        <v/>
      </c>
      <c r="CU110" s="2" t="str">
        <f t="shared" si="115"/>
        <v/>
      </c>
      <c r="CV110" s="2" t="str">
        <f t="shared" si="116"/>
        <v/>
      </c>
      <c r="CW110" s="2" t="str">
        <f t="shared" si="117"/>
        <v/>
      </c>
      <c r="CX110" s="2" t="str">
        <f t="shared" si="118"/>
        <v/>
      </c>
      <c r="CY110" s="2" t="str">
        <f t="shared" si="119"/>
        <v/>
      </c>
      <c r="CZ110" s="2" t="str">
        <f t="shared" si="120"/>
        <v/>
      </c>
      <c r="DA110" s="2" t="str">
        <f t="shared" si="121"/>
        <v/>
      </c>
      <c r="DB110" s="2" t="str">
        <f t="shared" si="122"/>
        <v/>
      </c>
      <c r="DC110" s="2" t="str">
        <f t="shared" si="123"/>
        <v/>
      </c>
      <c r="DD110" s="2" t="str">
        <f t="shared" si="124"/>
        <v/>
      </c>
      <c r="DE110" s="2" t="str">
        <f t="shared" si="125"/>
        <v/>
      </c>
      <c r="DF110" s="2" t="str">
        <f t="shared" si="126"/>
        <v/>
      </c>
      <c r="DG110" s="2" t="str">
        <f t="shared" si="127"/>
        <v/>
      </c>
      <c r="DH110" s="2" t="str">
        <f t="shared" si="128"/>
        <v/>
      </c>
      <c r="DI110" s="2" t="str">
        <f t="shared" si="129"/>
        <v/>
      </c>
      <c r="DK110" s="2">
        <f t="shared" si="139"/>
        <v>71.925665640277643</v>
      </c>
      <c r="DL110" s="2">
        <f t="shared" si="139"/>
        <v>72.775984566596193</v>
      </c>
      <c r="DM110" s="2">
        <f t="shared" si="139"/>
        <v>75.67486816671699</v>
      </c>
      <c r="DN110" s="2">
        <f t="shared" si="139"/>
        <v>81.126498257839728</v>
      </c>
      <c r="DO110" s="2">
        <f t="shared" si="139"/>
        <v>79.326052552099043</v>
      </c>
      <c r="DP110" s="2">
        <f t="shared" si="139"/>
        <v>77.740111498257875</v>
      </c>
      <c r="DQ110" s="2">
        <f t="shared" si="139"/>
        <v>78.657524216027866</v>
      </c>
      <c r="DR110" s="2">
        <f t="shared" si="139"/>
        <v>81.607949812382742</v>
      </c>
      <c r="DS110" s="2">
        <f t="shared" si="139"/>
        <v>80.01804781704783</v>
      </c>
      <c r="DT110" s="2">
        <f t="shared" si="139"/>
        <v>74.655266898954707</v>
      </c>
      <c r="DU110" s="2">
        <f t="shared" si="139"/>
        <v>73.883282051282066</v>
      </c>
      <c r="DV110" s="2">
        <f t="shared" si="139"/>
        <v>73.629161538461531</v>
      </c>
      <c r="DW110" s="2">
        <f t="shared" si="139"/>
        <v>75.755404315196998</v>
      </c>
      <c r="DX110" s="2">
        <f t="shared" si="139"/>
        <v>70.031173512533982</v>
      </c>
      <c r="DY110" s="2">
        <f t="shared" si="139"/>
        <v>66.778484126984139</v>
      </c>
      <c r="EA110" s="2">
        <f t="shared" si="99"/>
        <v>47.096874343461209</v>
      </c>
      <c r="EB110" s="2">
        <f t="shared" si="99"/>
        <v>47.637997368985879</v>
      </c>
      <c r="EC110" s="2">
        <f t="shared" si="99"/>
        <v>48.957636236119228</v>
      </c>
      <c r="ED110" s="2">
        <f t="shared" si="99"/>
        <v>50.794282150971995</v>
      </c>
      <c r="EE110" s="2">
        <f t="shared" si="99"/>
        <v>53.392817721901281</v>
      </c>
      <c r="EF110" s="2">
        <f t="shared" si="99"/>
        <v>53.24435565293448</v>
      </c>
      <c r="EG110" s="2">
        <f t="shared" si="99"/>
        <v>54.512418341760359</v>
      </c>
      <c r="EH110" s="2">
        <f t="shared" si="99"/>
        <v>56.621577653501099</v>
      </c>
      <c r="EI110" s="2">
        <f t="shared" si="99"/>
        <v>53.582769544448318</v>
      </c>
      <c r="EJ110" s="2">
        <f t="shared" si="99"/>
        <v>53.944135975975982</v>
      </c>
      <c r="EK110" s="2">
        <f t="shared" si="99"/>
        <v>51.144916229756475</v>
      </c>
      <c r="EL110" s="2">
        <f t="shared" si="99"/>
        <v>50.771287826711728</v>
      </c>
      <c r="EM110" s="2">
        <f t="shared" si="140"/>
        <v>49.07980219301664</v>
      </c>
      <c r="EN110" s="2">
        <f t="shared" si="140"/>
        <v>51.145729545866331</v>
      </c>
      <c r="EO110" s="2">
        <f t="shared" si="140"/>
        <v>53.08174569053854</v>
      </c>
      <c r="EQ110" s="2">
        <f t="shared" si="141"/>
        <v>46.731061246296562</v>
      </c>
      <c r="ER110" s="2">
        <f t="shared" si="141"/>
        <v>47.317705286159693</v>
      </c>
      <c r="ES110" s="2">
        <f t="shared" si="141"/>
        <v>48.791827554932759</v>
      </c>
      <c r="ET110" s="2">
        <f t="shared" si="141"/>
        <v>50.607893784619208</v>
      </c>
      <c r="EU110" s="2">
        <f t="shared" si="141"/>
        <v>53.47031571885185</v>
      </c>
      <c r="EV110" s="2">
        <f t="shared" si="141"/>
        <v>53.24435565293448</v>
      </c>
      <c r="EW110" s="2">
        <f t="shared" si="141"/>
        <v>54.546528226140481</v>
      </c>
      <c r="EX110" s="2">
        <f t="shared" si="141"/>
        <v>56.373235868846322</v>
      </c>
      <c r="EY110" s="2">
        <f t="shared" si="141"/>
        <v>53.520939714203628</v>
      </c>
      <c r="EZ110" s="2">
        <f t="shared" si="141"/>
        <v>53.788867458637725</v>
      </c>
      <c r="FA110" s="2">
        <f t="shared" si="141"/>
        <v>50.954395956098253</v>
      </c>
      <c r="FB110" s="2">
        <f t="shared" si="141"/>
        <v>50.771287826711728</v>
      </c>
      <c r="FC110" s="2">
        <f t="shared" si="141"/>
        <v>49.126566489511191</v>
      </c>
      <c r="FD110" s="2">
        <f t="shared" si="141"/>
        <v>50.618147505014207</v>
      </c>
      <c r="FE110" s="2">
        <f t="shared" si="141"/>
        <v>53.646499701803926</v>
      </c>
      <c r="FG110" s="2">
        <f t="shared" si="142"/>
        <v>0.97791715875107366</v>
      </c>
      <c r="FH110" s="2">
        <f t="shared" si="142"/>
        <v>0.97369801490851249</v>
      </c>
      <c r="FI110" s="2">
        <f t="shared" si="142"/>
        <v>0.9731123146640468</v>
      </c>
      <c r="FJ110" s="2">
        <f t="shared" si="142"/>
        <v>0.97232346971472716</v>
      </c>
      <c r="FK110" s="2">
        <f t="shared" si="142"/>
        <v>0.97365035403819011</v>
      </c>
      <c r="FL110" s="2">
        <f t="shared" si="142"/>
        <v>0.97263157674986367</v>
      </c>
      <c r="FM110" s="2">
        <f t="shared" si="142"/>
        <v>0.97084425525235118</v>
      </c>
      <c r="FN110" s="2">
        <f t="shared" si="142"/>
        <v>0.96851068025988341</v>
      </c>
      <c r="FO110" s="2">
        <f t="shared" si="142"/>
        <v>0.96922650664026599</v>
      </c>
      <c r="FP110" s="2">
        <f t="shared" si="142"/>
        <v>0.97020549011863133</v>
      </c>
      <c r="FQ110" s="2">
        <f t="shared" si="142"/>
        <v>0.96806507674459674</v>
      </c>
      <c r="FR110" s="2">
        <f t="shared" si="142"/>
        <v>0.96780151839520667</v>
      </c>
      <c r="FS110" s="2">
        <f t="shared" si="142"/>
        <v>0.96890985822431697</v>
      </c>
      <c r="FT110" s="2">
        <f t="shared" si="142"/>
        <v>0.97325576697424221</v>
      </c>
      <c r="FU110" s="2">
        <f t="shared" si="142"/>
        <v>0.96661447718491811</v>
      </c>
      <c r="FW110" s="2">
        <f t="shared" ref="FW110:GK126" si="146">POWER(10,($B110-C$232)/C$229)/(1+POWER(10,($B110-C$232)/C$229))</f>
        <v>4.9591466673697153E-3</v>
      </c>
      <c r="FX110" s="2">
        <f t="shared" si="146"/>
        <v>4.1577276659882289E-3</v>
      </c>
      <c r="FY110" s="2">
        <f t="shared" si="146"/>
        <v>4.3714241300274051E-3</v>
      </c>
      <c r="FZ110" s="2">
        <f t="shared" si="146"/>
        <v>4.3728709902594969E-3</v>
      </c>
      <c r="GA110" s="2">
        <f t="shared" si="146"/>
        <v>3.7845851485391276E-3</v>
      </c>
      <c r="GB110" s="2">
        <f t="shared" si="146"/>
        <v>3.8943727628383286E-3</v>
      </c>
      <c r="GC110" s="2">
        <f t="shared" si="146"/>
        <v>3.7385251613140501E-3</v>
      </c>
      <c r="GD110" s="2">
        <f t="shared" si="146"/>
        <v>4.0616115803509883E-3</v>
      </c>
      <c r="GE110" s="2">
        <f t="shared" si="146"/>
        <v>4.4566755286453005E-3</v>
      </c>
      <c r="GF110" s="2">
        <f t="shared" si="146"/>
        <v>4.3140656152750026E-3</v>
      </c>
      <c r="GG110" s="2">
        <f t="shared" si="146"/>
        <v>4.5174521170894873E-3</v>
      </c>
      <c r="GH110" s="2">
        <f t="shared" si="146"/>
        <v>4.1604621256711855E-3</v>
      </c>
      <c r="GI110" s="2">
        <f t="shared" si="146"/>
        <v>3.5787333741970008E-3</v>
      </c>
      <c r="GJ110" s="2">
        <f t="shared" si="146"/>
        <v>2.7518890728088796E-3</v>
      </c>
      <c r="GK110" s="2">
        <f t="shared" si="146"/>
        <v>2.2830515790354527E-3</v>
      </c>
      <c r="GM110" s="86">
        <f t="shared" ref="GM110:HA126" si="147" xml:space="preserve"> _xlfn.NORM.DIST($B110, C$7, ABS(C$11), TRUE) * _xlfn.NORM.DIST(($B110 - C$7)*C$15, 0, ABS(C$11), TRUE) * 2</f>
        <v>3.8048427671519748E-13</v>
      </c>
      <c r="GN110" s="86">
        <f t="shared" si="147"/>
        <v>2.6833693459402092E-15</v>
      </c>
      <c r="GO110" s="86">
        <f t="shared" si="147"/>
        <v>2.1509750256977274E-16</v>
      </c>
      <c r="GP110" s="86">
        <f t="shared" si="147"/>
        <v>1.1258042860626421E-19</v>
      </c>
      <c r="GQ110" s="86">
        <f t="shared" si="147"/>
        <v>3.2532067193002739E-21</v>
      </c>
      <c r="GR110" s="86">
        <f t="shared" si="147"/>
        <v>7.9440584689161412E-24</v>
      </c>
      <c r="GS110" s="86">
        <f t="shared" si="147"/>
        <v>2.0146435691966881E-19</v>
      </c>
      <c r="GT110" s="86">
        <f t="shared" si="147"/>
        <v>8.1743969668083952E-14</v>
      </c>
      <c r="GU110" s="86">
        <f t="shared" si="147"/>
        <v>4.1766172215043917E-13</v>
      </c>
      <c r="GV110" s="86">
        <f t="shared" si="147"/>
        <v>1.1661099501284238E-17</v>
      </c>
      <c r="GW110" s="86">
        <f t="shared" si="147"/>
        <v>2.7402643942587347E-21</v>
      </c>
      <c r="GX110" s="86">
        <f t="shared" si="147"/>
        <v>7.0844100360014887E-19</v>
      </c>
      <c r="GY110" s="86">
        <f t="shared" si="147"/>
        <v>5.7946872831260942E-17</v>
      </c>
      <c r="GZ110" s="86">
        <f t="shared" si="147"/>
        <v>4.5703604947025514E-14</v>
      </c>
      <c r="HA110" s="86">
        <f t="shared" si="147"/>
        <v>5.7461824862068606E-18</v>
      </c>
      <c r="HC110" s="86">
        <f t="shared" si="78"/>
        <v>0.60112247981624856</v>
      </c>
      <c r="HD110" s="86">
        <f t="shared" si="78"/>
        <v>0.55630150458194194</v>
      </c>
      <c r="HE110" s="86">
        <f t="shared" si="78"/>
        <v>0.55197257556260093</v>
      </c>
      <c r="HF110" s="86">
        <f t="shared" si="78"/>
        <v>0.49454338301406142</v>
      </c>
      <c r="HG110" s="86">
        <f t="shared" si="78"/>
        <v>0.59407049989656746</v>
      </c>
      <c r="HH110" s="86">
        <f t="shared" si="78"/>
        <v>0.5489463834875925</v>
      </c>
      <c r="HI110" s="86">
        <f t="shared" si="143"/>
        <v>0.60242095032383813</v>
      </c>
      <c r="HJ110" s="86">
        <f t="shared" si="143"/>
        <v>0.57592833972377666</v>
      </c>
      <c r="HK110" s="86">
        <f t="shared" si="143"/>
        <v>0.54181439012538701</v>
      </c>
      <c r="HL110" s="86">
        <f t="shared" si="143"/>
        <v>0.59705186724589931</v>
      </c>
      <c r="HM110" s="86">
        <f t="shared" si="143"/>
        <v>0.55511087715187324</v>
      </c>
      <c r="HN110" s="86">
        <f t="shared" si="143"/>
        <v>0.59131091942597924</v>
      </c>
      <c r="HO110" s="86">
        <f t="shared" si="143"/>
        <v>0.61338851053919308</v>
      </c>
      <c r="HP110" s="86">
        <f t="shared" si="143"/>
        <v>0.59304039243950624</v>
      </c>
      <c r="HQ110" s="86">
        <f t="shared" si="143"/>
        <v>0.57082714825718084</v>
      </c>
      <c r="HS110" s="86">
        <f t="shared" ref="HS110:IG126" si="148" xml:space="preserve"> _xlfn.NORM.DIST($B110, C$9, ABS(C$13), TRUE) * _xlfn.NORM.DIST(($B110 - C$9)*C$17, 0, ABS(C$13), TRUE) * 2</f>
        <v>6.7036603322372698E-11</v>
      </c>
      <c r="HT110" s="86">
        <f t="shared" si="148"/>
        <v>4.0858708782196413E-12</v>
      </c>
      <c r="HU110" s="86">
        <f t="shared" si="148"/>
        <v>5.6232180326668701E-12</v>
      </c>
      <c r="HV110" s="86">
        <f t="shared" si="148"/>
        <v>2.4989194843272687E-13</v>
      </c>
      <c r="HW110" s="86">
        <f t="shared" si="148"/>
        <v>1.0458307095403683E-13</v>
      </c>
      <c r="HX110" s="86">
        <f t="shared" si="148"/>
        <v>5.4327999005130036E-15</v>
      </c>
      <c r="HY110" s="86">
        <f t="shared" si="148"/>
        <v>5.7312155569843189E-15</v>
      </c>
      <c r="HZ110" s="86">
        <f t="shared" si="148"/>
        <v>2.8581401081453576E-15</v>
      </c>
      <c r="IA110" s="86">
        <f t="shared" si="148"/>
        <v>1.0886835421919873E-14</v>
      </c>
      <c r="IB110" s="86">
        <f t="shared" si="148"/>
        <v>4.2956631411446941E-14</v>
      </c>
      <c r="IC110" s="86">
        <f t="shared" si="148"/>
        <v>3.154569755618134E-15</v>
      </c>
      <c r="ID110" s="86">
        <f t="shared" si="148"/>
        <v>7.0266399593943482E-15</v>
      </c>
      <c r="IE110" s="86">
        <f t="shared" si="148"/>
        <v>3.0881095332121171E-14</v>
      </c>
      <c r="IF110" s="86">
        <f t="shared" si="148"/>
        <v>1.8091046575823082E-9</v>
      </c>
      <c r="IG110" s="86">
        <f t="shared" si="148"/>
        <v>6.720083725501098E-8</v>
      </c>
      <c r="II110" s="86">
        <f t="shared" ref="II110:IW126" si="149" xml:space="preserve"> _xlfn.NORM.DIST($B110, C$10, ABS(C$14), TRUE) * _xlfn.NORM.DIST(($B110 - C$10)*C$18, 0, ABS(C$14), TRUE) * 2</f>
        <v>5.5282405633546427E-53</v>
      </c>
      <c r="IJ110" s="86">
        <f t="shared" si="149"/>
        <v>1.279897462377143E-77</v>
      </c>
      <c r="IK110" s="86">
        <f t="shared" si="149"/>
        <v>9.5662176554340155E-77</v>
      </c>
      <c r="IL110" s="86">
        <f t="shared" si="149"/>
        <v>1.3659767020416444E-84</v>
      </c>
      <c r="IM110" s="86">
        <f t="shared" si="149"/>
        <v>1.7973937103299329E-83</v>
      </c>
      <c r="IN110" s="86">
        <f t="shared" si="149"/>
        <v>7.6286647582471213E-92</v>
      </c>
      <c r="IO110" s="86">
        <f t="shared" si="149"/>
        <v>2.7721851578518191E-91</v>
      </c>
      <c r="IP110" s="86">
        <f t="shared" si="149"/>
        <v>8.628932477670534E-93</v>
      </c>
      <c r="IQ110" s="86">
        <f t="shared" si="149"/>
        <v>6.9421297091458262E-90</v>
      </c>
      <c r="IR110" s="86">
        <f t="shared" si="149"/>
        <v>1.3869169222284362E-85</v>
      </c>
      <c r="IS110" s="86">
        <f t="shared" si="149"/>
        <v>4.1865266026009212E-94</v>
      </c>
      <c r="IT110" s="86">
        <f t="shared" si="149"/>
        <v>5.6902270502367846E-91</v>
      </c>
      <c r="IU110" s="86">
        <f t="shared" si="149"/>
        <v>5.7433859010153043E-86</v>
      </c>
      <c r="IV110" s="86">
        <f t="shared" si="149"/>
        <v>2.6307894153258842E-39</v>
      </c>
      <c r="IW110" s="86">
        <f t="shared" si="149"/>
        <v>3.618696394611941E-28</v>
      </c>
      <c r="IY110" s="86">
        <f t="shared" ref="IY110:JM126" si="150">GM110+HC110+HS110+II110</f>
        <v>0.60112247988366563</v>
      </c>
      <c r="IZ110" s="86">
        <f t="shared" si="150"/>
        <v>0.55630150458603045</v>
      </c>
      <c r="JA110" s="86">
        <f t="shared" si="150"/>
        <v>0.55197257556822432</v>
      </c>
      <c r="JB110" s="86">
        <f t="shared" si="150"/>
        <v>0.49454338301431133</v>
      </c>
      <c r="JC110" s="86">
        <f t="shared" si="150"/>
        <v>0.59407049989667204</v>
      </c>
      <c r="JD110" s="86">
        <f t="shared" si="150"/>
        <v>0.54894638348759794</v>
      </c>
      <c r="JE110" s="86">
        <f t="shared" si="150"/>
        <v>0.60242095032384391</v>
      </c>
      <c r="JF110" s="86">
        <f t="shared" si="150"/>
        <v>0.57592833972386126</v>
      </c>
      <c r="JG110" s="86">
        <f t="shared" si="150"/>
        <v>0.54181439012581556</v>
      </c>
      <c r="JH110" s="86">
        <f t="shared" si="150"/>
        <v>0.59705186724594228</v>
      </c>
      <c r="JI110" s="86">
        <f t="shared" si="150"/>
        <v>0.55511087715187635</v>
      </c>
      <c r="JJ110" s="86">
        <f t="shared" si="150"/>
        <v>0.59131091942598624</v>
      </c>
      <c r="JK110" s="86">
        <f t="shared" si="150"/>
        <v>0.61338851053922405</v>
      </c>
      <c r="JL110" s="86">
        <f t="shared" si="150"/>
        <v>0.59304039424865662</v>
      </c>
      <c r="JM110" s="86">
        <f t="shared" si="150"/>
        <v>0.57082721545801807</v>
      </c>
    </row>
    <row r="111" spans="2:273" x14ac:dyDescent="0.25">
      <c r="B111" s="2">
        <v>84</v>
      </c>
      <c r="C111" s="37">
        <v>166.197</v>
      </c>
      <c r="D111" s="37">
        <v>144.09800000000001</v>
      </c>
      <c r="E111" s="37">
        <v>131.328</v>
      </c>
      <c r="F111" s="37">
        <v>108.639</v>
      </c>
      <c r="G111" s="37">
        <v>136.934</v>
      </c>
      <c r="H111" s="37">
        <v>122.574</v>
      </c>
      <c r="I111" s="37">
        <v>140.98400000000001</v>
      </c>
      <c r="J111" s="37">
        <v>140.16399999999999</v>
      </c>
      <c r="K111" s="37">
        <v>121.633</v>
      </c>
      <c r="L111" s="37">
        <v>138.9</v>
      </c>
      <c r="M111" s="37">
        <v>119.967</v>
      </c>
      <c r="N111" s="37">
        <v>140.483</v>
      </c>
      <c r="O111" s="37">
        <v>148.833</v>
      </c>
      <c r="P111" s="37">
        <v>141.333</v>
      </c>
      <c r="Q111" s="37">
        <v>114.279</v>
      </c>
      <c r="S111" s="4">
        <f t="shared" si="137"/>
        <v>165.57578944382115</v>
      </c>
      <c r="T111" s="4">
        <f t="shared" si="137"/>
        <v>133.91577454756697</v>
      </c>
      <c r="U111" s="4">
        <f t="shared" si="137"/>
        <v>121.755397581106</v>
      </c>
      <c r="V111" s="4">
        <f t="shared" si="137"/>
        <v>104.61850228661613</v>
      </c>
      <c r="W111" s="4">
        <f t="shared" si="137"/>
        <v>130.26672770018865</v>
      </c>
      <c r="X111" s="4">
        <f t="shared" si="137"/>
        <v>116.50871397446743</v>
      </c>
      <c r="Y111" s="4">
        <f t="shared" si="137"/>
        <v>135.02363583479604</v>
      </c>
      <c r="Z111" s="4">
        <f t="shared" si="137"/>
        <v>135.63629039932783</v>
      </c>
      <c r="AA111" s="4">
        <f t="shared" si="137"/>
        <v>114.3138475788179</v>
      </c>
      <c r="AB111" s="4">
        <f t="shared" si="137"/>
        <v>131.90521468485537</v>
      </c>
      <c r="AC111" s="4">
        <f t="shared" si="137"/>
        <v>113.86967142135221</v>
      </c>
      <c r="AD111" s="4">
        <f t="shared" si="137"/>
        <v>133.20669723510971</v>
      </c>
      <c r="AE111" s="4">
        <f t="shared" si="137"/>
        <v>143.32212764470148</v>
      </c>
      <c r="AF111" s="4">
        <f t="shared" si="137"/>
        <v>137.65734647068797</v>
      </c>
      <c r="AG111" s="4">
        <f t="shared" si="137"/>
        <v>110.06651595470197</v>
      </c>
      <c r="AI111" s="4">
        <f t="shared" si="138"/>
        <v>0.6212105561788519</v>
      </c>
      <c r="AJ111" s="4">
        <f t="shared" si="138"/>
        <v>10.182225452433045</v>
      </c>
      <c r="AK111" s="4">
        <f t="shared" si="138"/>
        <v>9.5726024188940073</v>
      </c>
      <c r="AL111" s="4">
        <f t="shared" si="138"/>
        <v>4.0204977133838611</v>
      </c>
      <c r="AM111" s="4">
        <f t="shared" si="138"/>
        <v>6.6672722998113443</v>
      </c>
      <c r="AN111" s="4">
        <f t="shared" si="138"/>
        <v>6.065286025532572</v>
      </c>
      <c r="AO111" s="4">
        <f t="shared" si="138"/>
        <v>5.9603641652039698</v>
      </c>
      <c r="AP111" s="4">
        <f t="shared" si="138"/>
        <v>4.5277096006721536</v>
      </c>
      <c r="AQ111" s="4">
        <f t="shared" si="138"/>
        <v>7.3191524211820962</v>
      </c>
      <c r="AR111" s="4">
        <f t="shared" si="138"/>
        <v>6.9947853151446395</v>
      </c>
      <c r="AS111" s="4">
        <f t="shared" si="138"/>
        <v>6.0973285786477902</v>
      </c>
      <c r="AT111" s="4">
        <f t="shared" si="138"/>
        <v>7.2763027648902892</v>
      </c>
      <c r="AU111" s="4">
        <f t="shared" si="138"/>
        <v>5.5108723552985168</v>
      </c>
      <c r="AV111" s="4">
        <f t="shared" si="138"/>
        <v>3.6756535293120294</v>
      </c>
      <c r="AW111" s="4">
        <f t="shared" si="138"/>
        <v>4.2124840452980266</v>
      </c>
      <c r="AY111" s="2">
        <f t="shared" si="144"/>
        <v>47.424987708294893</v>
      </c>
      <c r="AZ111" s="2">
        <f t="shared" si="144"/>
        <v>48.071245931319957</v>
      </c>
      <c r="BA111" s="2">
        <f t="shared" si="144"/>
        <v>49.433456657659825</v>
      </c>
      <c r="BB111" s="2">
        <f t="shared" si="144"/>
        <v>51.411511177362172</v>
      </c>
      <c r="BC111" s="2">
        <f t="shared" si="144"/>
        <v>53.879727270265469</v>
      </c>
      <c r="BD111" s="2">
        <f t="shared" si="144"/>
        <v>53.712368724912885</v>
      </c>
      <c r="BE111" s="2">
        <f t="shared" si="144"/>
        <v>55.018573748603394</v>
      </c>
      <c r="BF111" s="2">
        <f t="shared" si="144"/>
        <v>57.151428377029625</v>
      </c>
      <c r="BG111" s="2">
        <f t="shared" si="144"/>
        <v>54.156196624329354</v>
      </c>
      <c r="BH111" s="2">
        <f t="shared" si="144"/>
        <v>54.328982566423932</v>
      </c>
      <c r="BI111" s="2">
        <f t="shared" si="144"/>
        <v>51.633572353337364</v>
      </c>
      <c r="BJ111" s="2">
        <f t="shared" si="144"/>
        <v>51.2787169445998</v>
      </c>
      <c r="BK111" s="2">
        <f t="shared" si="144"/>
        <v>49.684549449565267</v>
      </c>
      <c r="BL111" s="2">
        <f t="shared" si="144"/>
        <v>51.423341152075437</v>
      </c>
      <c r="BM111" s="2">
        <f t="shared" si="144"/>
        <v>53.37085153455309</v>
      </c>
      <c r="BO111" s="2" t="str">
        <f t="shared" si="100"/>
        <v/>
      </c>
      <c r="BP111" s="2" t="str">
        <f t="shared" si="101"/>
        <v/>
      </c>
      <c r="BQ111" s="2" t="str">
        <f t="shared" si="102"/>
        <v/>
      </c>
      <c r="BR111" s="2" t="str">
        <f t="shared" si="103"/>
        <v/>
      </c>
      <c r="BS111" s="2" t="str">
        <f t="shared" si="104"/>
        <v/>
      </c>
      <c r="BT111" s="2" t="str">
        <f t="shared" si="105"/>
        <v/>
      </c>
      <c r="BU111" s="2" t="str">
        <f t="shared" si="106"/>
        <v/>
      </c>
      <c r="BV111" s="2" t="str">
        <f t="shared" si="107"/>
        <v/>
      </c>
      <c r="BW111" s="2" t="str">
        <f t="shared" si="108"/>
        <v/>
      </c>
      <c r="BX111" s="2" t="str">
        <f t="shared" si="109"/>
        <v/>
      </c>
      <c r="BY111" s="2" t="str">
        <f t="shared" si="110"/>
        <v/>
      </c>
      <c r="BZ111" s="2" t="str">
        <f t="shared" si="111"/>
        <v/>
      </c>
      <c r="CA111" s="2" t="str">
        <f t="shared" si="112"/>
        <v/>
      </c>
      <c r="CB111" s="2" t="str">
        <f t="shared" si="113"/>
        <v/>
      </c>
      <c r="CC111" s="2" t="str">
        <f t="shared" si="114"/>
        <v/>
      </c>
      <c r="CE111" s="2" t="str">
        <f t="shared" si="145"/>
        <v/>
      </c>
      <c r="CF111" s="2" t="str">
        <f t="shared" si="145"/>
        <v/>
      </c>
      <c r="CG111" s="2" t="str">
        <f t="shared" si="145"/>
        <v/>
      </c>
      <c r="CH111" s="2" t="str">
        <f t="shared" si="145"/>
        <v/>
      </c>
      <c r="CI111" s="2" t="str">
        <f t="shared" si="145"/>
        <v/>
      </c>
      <c r="CJ111" s="2" t="str">
        <f t="shared" si="145"/>
        <v/>
      </c>
      <c r="CK111" s="2" t="str">
        <f t="shared" si="145"/>
        <v/>
      </c>
      <c r="CL111" s="2" t="str">
        <f t="shared" si="145"/>
        <v/>
      </c>
      <c r="CM111" s="2" t="str">
        <f t="shared" si="145"/>
        <v/>
      </c>
      <c r="CN111" s="2" t="str">
        <f t="shared" si="145"/>
        <v/>
      </c>
      <c r="CO111" s="2" t="str">
        <f t="shared" si="145"/>
        <v/>
      </c>
      <c r="CP111" s="2" t="str">
        <f t="shared" si="145"/>
        <v/>
      </c>
      <c r="CQ111" s="2" t="str">
        <f t="shared" si="145"/>
        <v/>
      </c>
      <c r="CR111" s="2" t="str">
        <f t="shared" si="145"/>
        <v/>
      </c>
      <c r="CS111" s="2" t="str">
        <f t="shared" si="145"/>
        <v/>
      </c>
      <c r="CU111" s="2" t="str">
        <f t="shared" si="115"/>
        <v/>
      </c>
      <c r="CV111" s="2" t="str">
        <f t="shared" si="116"/>
        <v/>
      </c>
      <c r="CW111" s="2" t="str">
        <f t="shared" si="117"/>
        <v/>
      </c>
      <c r="CX111" s="2" t="str">
        <f t="shared" si="118"/>
        <v/>
      </c>
      <c r="CY111" s="2" t="str">
        <f t="shared" si="119"/>
        <v/>
      </c>
      <c r="CZ111" s="2" t="str">
        <f t="shared" si="120"/>
        <v/>
      </c>
      <c r="DA111" s="2" t="str">
        <f t="shared" si="121"/>
        <v/>
      </c>
      <c r="DB111" s="2" t="str">
        <f t="shared" si="122"/>
        <v/>
      </c>
      <c r="DC111" s="2" t="str">
        <f t="shared" si="123"/>
        <v/>
      </c>
      <c r="DD111" s="2" t="str">
        <f t="shared" si="124"/>
        <v/>
      </c>
      <c r="DE111" s="2" t="str">
        <f t="shared" si="125"/>
        <v/>
      </c>
      <c r="DF111" s="2" t="str">
        <f t="shared" si="126"/>
        <v/>
      </c>
      <c r="DG111" s="2" t="str">
        <f t="shared" si="127"/>
        <v/>
      </c>
      <c r="DH111" s="2" t="str">
        <f t="shared" si="128"/>
        <v/>
      </c>
      <c r="DI111" s="2" t="str">
        <f t="shared" si="129"/>
        <v/>
      </c>
      <c r="DK111" s="2">
        <f t="shared" si="139"/>
        <v>72.192466385760184</v>
      </c>
      <c r="DL111" s="2">
        <f t="shared" si="139"/>
        <v>73.010859408033824</v>
      </c>
      <c r="DM111" s="2">
        <f t="shared" si="139"/>
        <v>75.928901842343691</v>
      </c>
      <c r="DN111" s="2">
        <f t="shared" si="139"/>
        <v>81.443887456445992</v>
      </c>
      <c r="DO111" s="2">
        <f t="shared" si="139"/>
        <v>79.565267290848681</v>
      </c>
      <c r="DP111" s="2">
        <f t="shared" si="139"/>
        <v>77.960875958188183</v>
      </c>
      <c r="DQ111" s="2">
        <f t="shared" si="139"/>
        <v>78.867850174216017</v>
      </c>
      <c r="DR111" s="2">
        <f t="shared" si="139"/>
        <v>81.830490243902446</v>
      </c>
      <c r="DS111" s="2">
        <f t="shared" si="139"/>
        <v>80.270490753911815</v>
      </c>
      <c r="DT111" s="2">
        <f t="shared" si="139"/>
        <v>74.823167247386763</v>
      </c>
      <c r="DU111" s="2">
        <f t="shared" si="139"/>
        <v>74.095128205128219</v>
      </c>
      <c r="DV111" s="2">
        <f t="shared" si="139"/>
        <v>73.864775708502009</v>
      </c>
      <c r="DW111" s="2">
        <f t="shared" si="139"/>
        <v>76.031274390243908</v>
      </c>
      <c r="DX111" s="2">
        <f t="shared" si="139"/>
        <v>70.211954092419205</v>
      </c>
      <c r="DY111" s="2">
        <f t="shared" si="139"/>
        <v>66.941577434577439</v>
      </c>
      <c r="EA111" s="2">
        <f t="shared" si="99"/>
        <v>46.916822418722163</v>
      </c>
      <c r="EB111" s="2">
        <f t="shared" si="99"/>
        <v>47.458277059634007</v>
      </c>
      <c r="EC111" s="2">
        <f t="shared" si="99"/>
        <v>48.766565867913499</v>
      </c>
      <c r="ED111" s="2">
        <f t="shared" si="99"/>
        <v>50.632752209038138</v>
      </c>
      <c r="EE111" s="2">
        <f t="shared" si="99"/>
        <v>53.24545509117678</v>
      </c>
      <c r="EF111" s="2">
        <f t="shared" si="99"/>
        <v>53.090087897233836</v>
      </c>
      <c r="EG111" s="2">
        <f t="shared" si="99"/>
        <v>54.365230968108648</v>
      </c>
      <c r="EH111" s="2">
        <f t="shared" si="99"/>
        <v>56.420725096120229</v>
      </c>
      <c r="EI111" s="2">
        <f t="shared" si="99"/>
        <v>53.400305099227147</v>
      </c>
      <c r="EJ111" s="2">
        <f t="shared" si="99"/>
        <v>53.755714834834833</v>
      </c>
      <c r="EK111" s="2">
        <f t="shared" si="99"/>
        <v>50.958725834012952</v>
      </c>
      <c r="EL111" s="2">
        <f t="shared" si="99"/>
        <v>50.593403035069329</v>
      </c>
      <c r="EM111" s="2">
        <f t="shared" si="140"/>
        <v>48.913348219320007</v>
      </c>
      <c r="EN111" s="2">
        <f t="shared" si="140"/>
        <v>50.954045701625773</v>
      </c>
      <c r="EO111" s="2">
        <f t="shared" si="140"/>
        <v>52.942045997950586</v>
      </c>
      <c r="EQ111" s="2">
        <f t="shared" si="141"/>
        <v>46.572403589295249</v>
      </c>
      <c r="ER111" s="2">
        <f t="shared" si="141"/>
        <v>47.150944939907795</v>
      </c>
      <c r="ES111" s="2">
        <f t="shared" si="141"/>
        <v>48.607988637823325</v>
      </c>
      <c r="ET111" s="2">
        <f t="shared" si="141"/>
        <v>50.454870149874694</v>
      </c>
      <c r="EU111" s="2">
        <f t="shared" si="141"/>
        <v>53.319378866419811</v>
      </c>
      <c r="EV111" s="2">
        <f t="shared" si="141"/>
        <v>53.090087897233836</v>
      </c>
      <c r="EW111" s="2">
        <f t="shared" si="141"/>
        <v>54.39785773184051</v>
      </c>
      <c r="EX111" s="2">
        <f t="shared" si="141"/>
        <v>56.183260617154453</v>
      </c>
      <c r="EY111" s="2">
        <f t="shared" si="141"/>
        <v>53.341307448208589</v>
      </c>
      <c r="EZ111" s="2">
        <f t="shared" si="141"/>
        <v>53.607438713274625</v>
      </c>
      <c r="FA111" s="2">
        <f t="shared" si="141"/>
        <v>50.77696749218692</v>
      </c>
      <c r="FB111" s="2">
        <f t="shared" si="141"/>
        <v>50.593403035069329</v>
      </c>
      <c r="FC111" s="2">
        <f t="shared" si="141"/>
        <v>48.958094190091373</v>
      </c>
      <c r="FD111" s="2">
        <f t="shared" si="141"/>
        <v>50.445943787849558</v>
      </c>
      <c r="FE111" s="2">
        <f t="shared" si="141"/>
        <v>53.458488792135796</v>
      </c>
      <c r="FG111" s="2">
        <f t="shared" si="142"/>
        <v>0.97982100059897537</v>
      </c>
      <c r="FH111" s="2">
        <f t="shared" si="142"/>
        <v>0.9759566612513757</v>
      </c>
      <c r="FI111" s="2">
        <f t="shared" si="142"/>
        <v>0.97541998752373682</v>
      </c>
      <c r="FJ111" s="2">
        <f t="shared" si="142"/>
        <v>0.97469708585029635</v>
      </c>
      <c r="FK111" s="2">
        <f t="shared" si="142"/>
        <v>0.97591299194536829</v>
      </c>
      <c r="FL111" s="2">
        <f t="shared" si="142"/>
        <v>0.97497944873504061</v>
      </c>
      <c r="FM111" s="2">
        <f t="shared" si="142"/>
        <v>0.97334125469514066</v>
      </c>
      <c r="FN111" s="2">
        <f t="shared" si="142"/>
        <v>0.97120160682330547</v>
      </c>
      <c r="FO111" s="2">
        <f t="shared" si="142"/>
        <v>0.97185803955214267</v>
      </c>
      <c r="FP111" s="2">
        <f t="shared" si="142"/>
        <v>0.97275566044005202</v>
      </c>
      <c r="FQ111" s="2">
        <f t="shared" si="142"/>
        <v>0.97079293411134082</v>
      </c>
      <c r="FR111" s="2">
        <f t="shared" si="142"/>
        <v>0.97055120386977212</v>
      </c>
      <c r="FS111" s="2">
        <f t="shared" si="142"/>
        <v>0.9715676743619881</v>
      </c>
      <c r="FT111" s="2">
        <f t="shared" si="142"/>
        <v>0.97555143716823534</v>
      </c>
      <c r="FU111" s="2">
        <f t="shared" si="142"/>
        <v>0.96946233496565737</v>
      </c>
      <c r="FW111" s="2">
        <f t="shared" si="146"/>
        <v>5.4349958210787239E-3</v>
      </c>
      <c r="FX111" s="2">
        <f t="shared" si="146"/>
        <v>4.5570297696084739E-3</v>
      </c>
      <c r="FY111" s="2">
        <f t="shared" si="146"/>
        <v>4.7911505907317874E-3</v>
      </c>
      <c r="FZ111" s="2">
        <f t="shared" si="146"/>
        <v>4.79273570389203E-3</v>
      </c>
      <c r="GA111" s="2">
        <f t="shared" si="146"/>
        <v>4.1482004645993732E-3</v>
      </c>
      <c r="GB111" s="2">
        <f t="shared" si="146"/>
        <v>4.2684910558566484E-3</v>
      </c>
      <c r="GC111" s="2">
        <f t="shared" si="146"/>
        <v>4.0977333293986846E-3</v>
      </c>
      <c r="GD111" s="2">
        <f t="shared" si="146"/>
        <v>4.4517240999907004E-3</v>
      </c>
      <c r="GE111" s="2">
        <f t="shared" si="146"/>
        <v>4.8845473257845421E-3</v>
      </c>
      <c r="GF111" s="2">
        <f t="shared" si="146"/>
        <v>4.7283108981461784E-3</v>
      </c>
      <c r="GG111" s="2">
        <f t="shared" si="146"/>
        <v>4.9511298696964939E-3</v>
      </c>
      <c r="GH111" s="2">
        <f t="shared" si="146"/>
        <v>4.5600256402887358E-3</v>
      </c>
      <c r="GI111" s="2">
        <f t="shared" si="146"/>
        <v>3.9226487427037908E-3</v>
      </c>
      <c r="GJ111" s="2">
        <f t="shared" si="146"/>
        <v>3.0165854712606963E-3</v>
      </c>
      <c r="GK111" s="2">
        <f t="shared" si="146"/>
        <v>2.5027650063042459E-3</v>
      </c>
      <c r="GM111" s="86">
        <f t="shared" si="147"/>
        <v>1.7075051661665439E-14</v>
      </c>
      <c r="GN111" s="86">
        <f t="shared" si="147"/>
        <v>8.2316345815136966E-17</v>
      </c>
      <c r="GO111" s="86">
        <f t="shared" si="147"/>
        <v>5.4895898953595322E-18</v>
      </c>
      <c r="GP111" s="86">
        <f t="shared" si="147"/>
        <v>1.4569740811913803E-21</v>
      </c>
      <c r="GQ111" s="86">
        <f t="shared" si="147"/>
        <v>2.6695153471043276E-23</v>
      </c>
      <c r="GR111" s="86">
        <f t="shared" si="147"/>
        <v>3.9085103267567812E-26</v>
      </c>
      <c r="GS111" s="86">
        <f t="shared" si="147"/>
        <v>2.4233810734036645E-21</v>
      </c>
      <c r="GT111" s="86">
        <f t="shared" si="147"/>
        <v>3.6263823586475176E-15</v>
      </c>
      <c r="GU111" s="86">
        <f t="shared" si="147"/>
        <v>2.5204633876016389E-14</v>
      </c>
      <c r="GV111" s="86">
        <f t="shared" si="147"/>
        <v>2.012361079701508E-19</v>
      </c>
      <c r="GW111" s="86">
        <f t="shared" si="147"/>
        <v>2.1006974932242536E-23</v>
      </c>
      <c r="GX111" s="86">
        <f t="shared" si="147"/>
        <v>9.1860289968352961E-21</v>
      </c>
      <c r="GY111" s="86">
        <f t="shared" si="147"/>
        <v>1.2551631059265372E-18</v>
      </c>
      <c r="GZ111" s="86">
        <f t="shared" si="147"/>
        <v>2.1379691999806177E-15</v>
      </c>
      <c r="HA111" s="86">
        <f t="shared" si="147"/>
        <v>1.1619122839935421E-19</v>
      </c>
      <c r="HC111" s="86">
        <f t="shared" si="78"/>
        <v>0.60567674495787538</v>
      </c>
      <c r="HD111" s="86">
        <f t="shared" si="78"/>
        <v>0.50059777479317624</v>
      </c>
      <c r="HE111" s="86">
        <f t="shared" si="78"/>
        <v>0.44521930364413148</v>
      </c>
      <c r="HF111" s="86">
        <f t="shared" si="78"/>
        <v>0.36151157448886218</v>
      </c>
      <c r="HG111" s="86">
        <f t="shared" si="78"/>
        <v>0.481979734757286</v>
      </c>
      <c r="HH111" s="86">
        <f t="shared" si="78"/>
        <v>0.41113681925182594</v>
      </c>
      <c r="HI111" s="86">
        <f t="shared" si="143"/>
        <v>0.50246210557928561</v>
      </c>
      <c r="HJ111" s="86">
        <f t="shared" si="143"/>
        <v>0.49969325268677367</v>
      </c>
      <c r="HK111" s="86">
        <f t="shared" si="143"/>
        <v>0.42097684411405961</v>
      </c>
      <c r="HL111" s="86">
        <f t="shared" si="143"/>
        <v>0.49810105236289531</v>
      </c>
      <c r="HM111" s="86">
        <f t="shared" si="143"/>
        <v>0.41931638169386209</v>
      </c>
      <c r="HN111" s="86">
        <f t="shared" si="143"/>
        <v>0.50459762729289959</v>
      </c>
      <c r="HO111" s="86">
        <f t="shared" si="143"/>
        <v>0.55536223122743422</v>
      </c>
      <c r="HP111" s="86">
        <f t="shared" si="143"/>
        <v>0.54312862442107224</v>
      </c>
      <c r="HQ111" s="86">
        <f t="shared" si="143"/>
        <v>0.48646976904212136</v>
      </c>
      <c r="HS111" s="86">
        <f t="shared" si="148"/>
        <v>2.1216860703230195E-10</v>
      </c>
      <c r="HT111" s="86">
        <f t="shared" si="148"/>
        <v>1.7178332362957827E-11</v>
      </c>
      <c r="HU111" s="86">
        <f t="shared" si="148"/>
        <v>2.3539912073946148E-11</v>
      </c>
      <c r="HV111" s="86">
        <f t="shared" si="148"/>
        <v>1.2323524046250274E-12</v>
      </c>
      <c r="HW111" s="86">
        <f t="shared" si="148"/>
        <v>5.018210693513918E-13</v>
      </c>
      <c r="HX111" s="86">
        <f t="shared" si="148"/>
        <v>3.0869249459543828E-14</v>
      </c>
      <c r="HY111" s="86">
        <f t="shared" si="148"/>
        <v>3.1941100141241094E-14</v>
      </c>
      <c r="HZ111" s="86">
        <f t="shared" si="148"/>
        <v>1.6902958290587842E-14</v>
      </c>
      <c r="IA111" s="86">
        <f t="shared" si="148"/>
        <v>6.2117606333422026E-14</v>
      </c>
      <c r="IB111" s="86">
        <f t="shared" si="148"/>
        <v>2.2389953835274942E-13</v>
      </c>
      <c r="IC111" s="86">
        <f t="shared" si="148"/>
        <v>1.950998586765711E-14</v>
      </c>
      <c r="ID111" s="86">
        <f t="shared" si="148"/>
        <v>4.0132672164176072E-14</v>
      </c>
      <c r="IE111" s="86">
        <f t="shared" si="148"/>
        <v>1.5437479982570208E-13</v>
      </c>
      <c r="IF111" s="86">
        <f t="shared" si="148"/>
        <v>4.9052679962040179E-9</v>
      </c>
      <c r="IG111" s="86">
        <f t="shared" si="148"/>
        <v>1.4451379008926467E-7</v>
      </c>
      <c r="II111" s="86">
        <f t="shared" si="149"/>
        <v>3.2049568909616107E-51</v>
      </c>
      <c r="IJ111" s="86">
        <f t="shared" si="149"/>
        <v>4.2898784168992567E-75</v>
      </c>
      <c r="IK111" s="86">
        <f t="shared" si="149"/>
        <v>3.1616812321669767E-74</v>
      </c>
      <c r="IL111" s="86">
        <f t="shared" si="149"/>
        <v>8.2801552569227201E-82</v>
      </c>
      <c r="IM111" s="86">
        <f t="shared" si="149"/>
        <v>8.4881339561132139E-81</v>
      </c>
      <c r="IN111" s="86">
        <f t="shared" si="149"/>
        <v>7.0065938744829178E-89</v>
      </c>
      <c r="IO111" s="86">
        <f t="shared" si="149"/>
        <v>2.3228747876845889E-88</v>
      </c>
      <c r="IP111" s="86">
        <f t="shared" si="149"/>
        <v>8.9723590814905074E-90</v>
      </c>
      <c r="IQ111" s="86">
        <f t="shared" si="149"/>
        <v>6.4881442735330242E-87</v>
      </c>
      <c r="IR111" s="86">
        <f t="shared" si="149"/>
        <v>8.933232845597834E-83</v>
      </c>
      <c r="IS111" s="86">
        <f t="shared" si="149"/>
        <v>5.525937954811144E-91</v>
      </c>
      <c r="IT111" s="86">
        <f t="shared" si="149"/>
        <v>5.3058031402047972E-88</v>
      </c>
      <c r="IU111" s="86">
        <f t="shared" si="149"/>
        <v>3.0737737696825861E-83</v>
      </c>
      <c r="IV111" s="86">
        <f t="shared" si="149"/>
        <v>3.8516543055687824E-38</v>
      </c>
      <c r="IW111" s="86">
        <f t="shared" si="149"/>
        <v>2.2688673110317571E-27</v>
      </c>
      <c r="IY111" s="86">
        <f t="shared" si="150"/>
        <v>0.60567674517006109</v>
      </c>
      <c r="IZ111" s="86">
        <f t="shared" si="150"/>
        <v>0.50059777481035472</v>
      </c>
      <c r="JA111" s="86">
        <f t="shared" si="150"/>
        <v>0.44521930366767137</v>
      </c>
      <c r="JB111" s="86">
        <f t="shared" si="150"/>
        <v>0.36151157449009452</v>
      </c>
      <c r="JC111" s="86">
        <f t="shared" si="150"/>
        <v>0.48197973475778783</v>
      </c>
      <c r="JD111" s="86">
        <f t="shared" si="150"/>
        <v>0.4111368192518568</v>
      </c>
      <c r="JE111" s="86">
        <f t="shared" si="150"/>
        <v>0.50246210557931759</v>
      </c>
      <c r="JF111" s="86">
        <f t="shared" si="150"/>
        <v>0.49969325268679415</v>
      </c>
      <c r="JG111" s="86">
        <f t="shared" si="150"/>
        <v>0.42097684411414693</v>
      </c>
      <c r="JH111" s="86">
        <f t="shared" si="150"/>
        <v>0.49810105236311919</v>
      </c>
      <c r="JI111" s="86">
        <f t="shared" si="150"/>
        <v>0.41931638169388158</v>
      </c>
      <c r="JJ111" s="86">
        <f t="shared" si="150"/>
        <v>0.50459762729293967</v>
      </c>
      <c r="JK111" s="86">
        <f t="shared" si="150"/>
        <v>0.55536223122758854</v>
      </c>
      <c r="JL111" s="86">
        <f t="shared" si="150"/>
        <v>0.54312862932634232</v>
      </c>
      <c r="JM111" s="86">
        <f t="shared" si="150"/>
        <v>0.48646991355591146</v>
      </c>
    </row>
    <row r="112" spans="2:273" x14ac:dyDescent="0.25">
      <c r="B112" s="2">
        <v>85</v>
      </c>
      <c r="C112" s="37">
        <v>154.98400000000001</v>
      </c>
      <c r="D112" s="37">
        <v>113.934</v>
      </c>
      <c r="E112" s="37">
        <v>94.033000000000001</v>
      </c>
      <c r="F112" s="37">
        <v>74.59</v>
      </c>
      <c r="G112" s="37">
        <v>100.803</v>
      </c>
      <c r="H112" s="37">
        <v>85</v>
      </c>
      <c r="I112" s="37">
        <v>105.98399999999999</v>
      </c>
      <c r="J112" s="37">
        <v>111.934</v>
      </c>
      <c r="K112" s="37">
        <v>86.617000000000004</v>
      </c>
      <c r="L112" s="37">
        <v>105.383</v>
      </c>
      <c r="M112" s="37">
        <v>82.266999999999996</v>
      </c>
      <c r="N112" s="37">
        <v>106.75</v>
      </c>
      <c r="O112" s="37">
        <v>121.717</v>
      </c>
      <c r="P112" s="37">
        <v>118.083</v>
      </c>
      <c r="Q112" s="37">
        <v>91.212999999999994</v>
      </c>
      <c r="S112" s="4">
        <f t="shared" ref="S112:AG128" si="151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147.92773586824893</v>
      </c>
      <c r="T112" s="4">
        <f t="shared" si="151"/>
        <v>110.14503111043859</v>
      </c>
      <c r="U112" s="4">
        <f t="shared" si="151"/>
        <v>93.720846047625386</v>
      </c>
      <c r="V112" s="4">
        <f t="shared" si="151"/>
        <v>79.790940050343366</v>
      </c>
      <c r="W112" s="4">
        <f t="shared" si="151"/>
        <v>99.408488896050898</v>
      </c>
      <c r="X112" s="4">
        <f t="shared" si="151"/>
        <v>87.125776499275162</v>
      </c>
      <c r="Y112" s="4">
        <f t="shared" si="151"/>
        <v>103.80203694721337</v>
      </c>
      <c r="Z112" s="4">
        <f t="shared" si="151"/>
        <v>108.83813219690856</v>
      </c>
      <c r="AA112" s="4">
        <f t="shared" si="151"/>
        <v>88.201243296816244</v>
      </c>
      <c r="AB112" s="4">
        <f t="shared" si="151"/>
        <v>101.97807714228109</v>
      </c>
      <c r="AC112" s="4">
        <f t="shared" si="151"/>
        <v>84.603809724473251</v>
      </c>
      <c r="AD112" s="4">
        <f t="shared" si="151"/>
        <v>103.3057927271367</v>
      </c>
      <c r="AE112" s="4">
        <f t="shared" si="151"/>
        <v>114.68789352680997</v>
      </c>
      <c r="AF112" s="4">
        <f t="shared" si="151"/>
        <v>114.00205731084813</v>
      </c>
      <c r="AG112" s="4">
        <f t="shared" si="151"/>
        <v>88.835820281056286</v>
      </c>
      <c r="AI112" s="4">
        <f t="shared" ref="AI112:AW128" si="152">IF(OR($B112 &lt; C$230, $B112 &gt; C$233), 0, C112-S112)</f>
        <v>7.0562641317510781</v>
      </c>
      <c r="AJ112" s="4">
        <f t="shared" si="152"/>
        <v>3.7889688895614029</v>
      </c>
      <c r="AK112" s="4">
        <f t="shared" si="152"/>
        <v>0.31215395237461507</v>
      </c>
      <c r="AL112" s="4">
        <f t="shared" si="152"/>
        <v>-5.2009400503433625</v>
      </c>
      <c r="AM112" s="4">
        <f t="shared" si="152"/>
        <v>1.3945111039490996</v>
      </c>
      <c r="AN112" s="4">
        <f t="shared" si="152"/>
        <v>-2.1257764992751618</v>
      </c>
      <c r="AO112" s="4">
        <f t="shared" si="152"/>
        <v>2.1819630527866281</v>
      </c>
      <c r="AP112" s="4">
        <f t="shared" si="152"/>
        <v>3.0958678030914371</v>
      </c>
      <c r="AQ112" s="4">
        <f t="shared" si="152"/>
        <v>-1.5842432968162399</v>
      </c>
      <c r="AR112" s="4">
        <f t="shared" si="152"/>
        <v>3.4049228577189012</v>
      </c>
      <c r="AS112" s="4">
        <f t="shared" si="152"/>
        <v>-2.3368097244732553</v>
      </c>
      <c r="AT112" s="4">
        <f t="shared" si="152"/>
        <v>3.4442072728632951</v>
      </c>
      <c r="AU112" s="4">
        <f t="shared" si="152"/>
        <v>7.0291064731900263</v>
      </c>
      <c r="AV112" s="4">
        <f t="shared" si="152"/>
        <v>4.0809426891518683</v>
      </c>
      <c r="AW112" s="4">
        <f t="shared" si="152"/>
        <v>2.3771797189437081</v>
      </c>
      <c r="AY112" s="2">
        <f t="shared" si="144"/>
        <v>47.209071584380936</v>
      </c>
      <c r="AZ112" s="2">
        <f t="shared" si="144"/>
        <v>47.847696367220173</v>
      </c>
      <c r="BA112" s="2">
        <f t="shared" si="144"/>
        <v>49.194924741191478</v>
      </c>
      <c r="BB112" s="2">
        <f t="shared" si="144"/>
        <v>51.194009709189544</v>
      </c>
      <c r="BC112" s="2">
        <f t="shared" si="144"/>
        <v>53.686333965285002</v>
      </c>
      <c r="BD112" s="2">
        <f t="shared" si="144"/>
        <v>53.513175937186091</v>
      </c>
      <c r="BE112" s="2">
        <f t="shared" si="144"/>
        <v>54.824030604163468</v>
      </c>
      <c r="BF112" s="2">
        <f t="shared" si="144"/>
        <v>56.898984231970012</v>
      </c>
      <c r="BG112" s="2">
        <f t="shared" si="144"/>
        <v>53.920085938962458</v>
      </c>
      <c r="BH112" s="2">
        <f t="shared" si="144"/>
        <v>54.100160048780367</v>
      </c>
      <c r="BI112" s="2">
        <f t="shared" si="144"/>
        <v>51.400102554099789</v>
      </c>
      <c r="BJ112" s="2">
        <f t="shared" si="144"/>
        <v>51.053290134277134</v>
      </c>
      <c r="BK112" s="2">
        <f t="shared" si="144"/>
        <v>49.463523836587946</v>
      </c>
      <c r="BL112" s="2">
        <f t="shared" si="144"/>
        <v>51.199395155672782</v>
      </c>
      <c r="BM112" s="2">
        <f t="shared" si="144"/>
        <v>53.203033325953406</v>
      </c>
      <c r="BO112" s="2" t="str">
        <f t="shared" si="100"/>
        <v/>
      </c>
      <c r="BP112" s="2" t="str">
        <f t="shared" si="101"/>
        <v/>
      </c>
      <c r="BQ112" s="2" t="str">
        <f t="shared" si="102"/>
        <v/>
      </c>
      <c r="BR112" s="2" t="str">
        <f t="shared" si="103"/>
        <v/>
      </c>
      <c r="BS112" s="2" t="str">
        <f t="shared" si="104"/>
        <v/>
      </c>
      <c r="BT112" s="2" t="str">
        <f t="shared" si="105"/>
        <v/>
      </c>
      <c r="BU112" s="2" t="str">
        <f t="shared" si="106"/>
        <v/>
      </c>
      <c r="BV112" s="2" t="str">
        <f t="shared" si="107"/>
        <v/>
      </c>
      <c r="BW112" s="2" t="str">
        <f t="shared" si="108"/>
        <v/>
      </c>
      <c r="BX112" s="2" t="str">
        <f t="shared" si="109"/>
        <v/>
      </c>
      <c r="BY112" s="2" t="str">
        <f t="shared" si="110"/>
        <v/>
      </c>
      <c r="BZ112" s="2" t="str">
        <f t="shared" si="111"/>
        <v/>
      </c>
      <c r="CA112" s="2" t="str">
        <f t="shared" si="112"/>
        <v/>
      </c>
      <c r="CB112" s="2" t="str">
        <f t="shared" si="113"/>
        <v/>
      </c>
      <c r="CC112" s="2" t="str">
        <f t="shared" si="114"/>
        <v/>
      </c>
      <c r="CE112" s="2" t="str">
        <f t="shared" si="145"/>
        <v/>
      </c>
      <c r="CF112" s="2" t="str">
        <f t="shared" si="145"/>
        <v/>
      </c>
      <c r="CG112" s="2" t="str">
        <f t="shared" si="145"/>
        <v/>
      </c>
      <c r="CH112" s="2" t="str">
        <f t="shared" si="145"/>
        <v/>
      </c>
      <c r="CI112" s="2" t="str">
        <f t="shared" si="145"/>
        <v/>
      </c>
      <c r="CJ112" s="2" t="str">
        <f t="shared" si="145"/>
        <v/>
      </c>
      <c r="CK112" s="2" t="str">
        <f t="shared" si="145"/>
        <v/>
      </c>
      <c r="CL112" s="2" t="str">
        <f t="shared" si="145"/>
        <v/>
      </c>
      <c r="CM112" s="2" t="str">
        <f t="shared" si="145"/>
        <v/>
      </c>
      <c r="CN112" s="2" t="str">
        <f t="shared" si="145"/>
        <v/>
      </c>
      <c r="CO112" s="2" t="str">
        <f t="shared" si="145"/>
        <v/>
      </c>
      <c r="CP112" s="2" t="str">
        <f t="shared" si="145"/>
        <v/>
      </c>
      <c r="CQ112" s="2" t="str">
        <f t="shared" si="145"/>
        <v/>
      </c>
      <c r="CR112" s="2" t="str">
        <f t="shared" si="145"/>
        <v/>
      </c>
      <c r="CS112" s="2" t="str">
        <f t="shared" si="145"/>
        <v/>
      </c>
      <c r="CU112" s="2" t="str">
        <f t="shared" si="115"/>
        <v/>
      </c>
      <c r="CV112" s="2" t="str">
        <f t="shared" si="116"/>
        <v/>
      </c>
      <c r="CW112" s="2" t="str">
        <f t="shared" si="117"/>
        <v/>
      </c>
      <c r="CX112" s="2" t="str">
        <f t="shared" si="118"/>
        <v/>
      </c>
      <c r="CY112" s="2" t="str">
        <f t="shared" si="119"/>
        <v/>
      </c>
      <c r="CZ112" s="2" t="str">
        <f t="shared" si="120"/>
        <v/>
      </c>
      <c r="DA112" s="2" t="str">
        <f t="shared" si="121"/>
        <v/>
      </c>
      <c r="DB112" s="2" t="str">
        <f t="shared" si="122"/>
        <v/>
      </c>
      <c r="DC112" s="2" t="str">
        <f t="shared" si="123"/>
        <v/>
      </c>
      <c r="DD112" s="2" t="str">
        <f t="shared" si="124"/>
        <v/>
      </c>
      <c r="DE112" s="2" t="str">
        <f t="shared" si="125"/>
        <v/>
      </c>
      <c r="DF112" s="2" t="str">
        <f t="shared" si="126"/>
        <v/>
      </c>
      <c r="DG112" s="2" t="str">
        <f t="shared" si="127"/>
        <v/>
      </c>
      <c r="DH112" s="2" t="str">
        <f t="shared" si="128"/>
        <v/>
      </c>
      <c r="DI112" s="2" t="str">
        <f t="shared" si="129"/>
        <v/>
      </c>
      <c r="DK112" s="2">
        <f t="shared" ref="DK112:DY128" si="153">BO$228*$B112+BO$229</f>
        <v>72.459267131242711</v>
      </c>
      <c r="DL112" s="2">
        <f t="shared" si="153"/>
        <v>73.245734249471468</v>
      </c>
      <c r="DM112" s="2">
        <f t="shared" si="153"/>
        <v>76.182935517970378</v>
      </c>
      <c r="DN112" s="2">
        <f t="shared" si="153"/>
        <v>81.761276655052271</v>
      </c>
      <c r="DO112" s="2">
        <f t="shared" si="153"/>
        <v>79.80448202959829</v>
      </c>
      <c r="DP112" s="2">
        <f t="shared" si="153"/>
        <v>78.181640418118491</v>
      </c>
      <c r="DQ112" s="2">
        <f t="shared" si="153"/>
        <v>79.078176132404167</v>
      </c>
      <c r="DR112" s="2">
        <f t="shared" si="153"/>
        <v>82.05303067542215</v>
      </c>
      <c r="DS112" s="2">
        <f t="shared" si="153"/>
        <v>80.522933690775801</v>
      </c>
      <c r="DT112" s="2">
        <f t="shared" si="153"/>
        <v>74.991067595818819</v>
      </c>
      <c r="DU112" s="2">
        <f t="shared" si="153"/>
        <v>74.306974358974372</v>
      </c>
      <c r="DV112" s="2">
        <f t="shared" si="153"/>
        <v>74.100389878542501</v>
      </c>
      <c r="DW112" s="2">
        <f t="shared" si="153"/>
        <v>76.307144465290804</v>
      </c>
      <c r="DX112" s="2">
        <f t="shared" si="153"/>
        <v>70.392734672304442</v>
      </c>
      <c r="DY112" s="2">
        <f t="shared" si="153"/>
        <v>67.104670742170754</v>
      </c>
      <c r="EA112" s="2">
        <f t="shared" si="99"/>
        <v>46.736770493983116</v>
      </c>
      <c r="EB112" s="2">
        <f t="shared" si="99"/>
        <v>47.278556750282135</v>
      </c>
      <c r="EC112" s="2">
        <f t="shared" si="99"/>
        <v>48.57549549970777</v>
      </c>
      <c r="ED112" s="2">
        <f t="shared" si="99"/>
        <v>50.471222267104281</v>
      </c>
      <c r="EE112" s="2">
        <f t="shared" si="99"/>
        <v>53.098092460452271</v>
      </c>
      <c r="EF112" s="2">
        <f t="shared" si="99"/>
        <v>52.935820141533192</v>
      </c>
      <c r="EG112" s="2">
        <f t="shared" si="99"/>
        <v>54.218043594456937</v>
      </c>
      <c r="EH112" s="2">
        <f t="shared" si="99"/>
        <v>56.219872538739367</v>
      </c>
      <c r="EI112" s="2">
        <f t="shared" si="99"/>
        <v>53.217840654005975</v>
      </c>
      <c r="EJ112" s="2">
        <f t="shared" si="99"/>
        <v>53.567293693693699</v>
      </c>
      <c r="EK112" s="2">
        <f t="shared" si="99"/>
        <v>50.772535438269429</v>
      </c>
      <c r="EL112" s="2">
        <f t="shared" si="99"/>
        <v>50.415518243426938</v>
      </c>
      <c r="EM112" s="2">
        <f t="shared" si="140"/>
        <v>48.746894245623366</v>
      </c>
      <c r="EN112" s="2">
        <f t="shared" si="140"/>
        <v>50.762361857385216</v>
      </c>
      <c r="EO112" s="2">
        <f t="shared" si="140"/>
        <v>52.802346305362633</v>
      </c>
      <c r="EQ112" s="2">
        <f t="shared" ref="EQ112:FE128" si="154">CU$228*$B112+CU$229</f>
        <v>46.413745932293935</v>
      </c>
      <c r="ER112" s="2">
        <f t="shared" si="154"/>
        <v>46.984184593655897</v>
      </c>
      <c r="ES112" s="2">
        <f t="shared" si="154"/>
        <v>48.424149720713885</v>
      </c>
      <c r="ET112" s="2">
        <f t="shared" si="154"/>
        <v>50.301846515130173</v>
      </c>
      <c r="EU112" s="2">
        <f t="shared" si="154"/>
        <v>53.168442013987772</v>
      </c>
      <c r="EV112" s="2">
        <f t="shared" si="154"/>
        <v>52.935820141533192</v>
      </c>
      <c r="EW112" s="2">
        <f t="shared" si="154"/>
        <v>54.249187237540539</v>
      </c>
      <c r="EX112" s="2">
        <f t="shared" si="154"/>
        <v>55.99328536546259</v>
      </c>
      <c r="EY112" s="2">
        <f t="shared" si="154"/>
        <v>53.161675182213543</v>
      </c>
      <c r="EZ112" s="2">
        <f t="shared" si="154"/>
        <v>53.426009967911526</v>
      </c>
      <c r="FA112" s="2">
        <f t="shared" si="154"/>
        <v>50.599539028275586</v>
      </c>
      <c r="FB112" s="2">
        <f t="shared" si="154"/>
        <v>50.415518243426938</v>
      </c>
      <c r="FC112" s="2">
        <f t="shared" si="154"/>
        <v>48.789621890671555</v>
      </c>
      <c r="FD112" s="2">
        <f t="shared" si="154"/>
        <v>50.273740070684909</v>
      </c>
      <c r="FE112" s="2">
        <f t="shared" si="154"/>
        <v>53.270477882467667</v>
      </c>
      <c r="FG112" s="2">
        <f t="shared" ref="FG112:FU128" si="155">POWER(10,($B112-C$231)/C$229)/(1+POWER(10,($B112-C$231)/C$229))</f>
        <v>0.98156379973288554</v>
      </c>
      <c r="FH112" s="2">
        <f t="shared" si="155"/>
        <v>0.97802572670285448</v>
      </c>
      <c r="FI112" s="2">
        <f t="shared" si="155"/>
        <v>0.97753417367009821</v>
      </c>
      <c r="FJ112" s="2">
        <f t="shared" si="155"/>
        <v>0.97687197620819854</v>
      </c>
      <c r="FK112" s="2">
        <f t="shared" si="155"/>
        <v>0.97798573062039673</v>
      </c>
      <c r="FL112" s="2">
        <f t="shared" si="155"/>
        <v>0.9771306382867514</v>
      </c>
      <c r="FM112" s="2">
        <f t="shared" si="155"/>
        <v>0.97562977054332034</v>
      </c>
      <c r="FN112" s="2">
        <f t="shared" si="155"/>
        <v>0.973668831496037</v>
      </c>
      <c r="FO112" s="2">
        <f t="shared" si="155"/>
        <v>0.97427051600472669</v>
      </c>
      <c r="FP112" s="2">
        <f t="shared" si="155"/>
        <v>0.9750931601701518</v>
      </c>
      <c r="FQ112" s="2">
        <f t="shared" si="155"/>
        <v>0.97329420796961996</v>
      </c>
      <c r="FR112" s="2">
        <f t="shared" si="155"/>
        <v>0.97307260513480542</v>
      </c>
      <c r="FS112" s="2">
        <f t="shared" si="155"/>
        <v>0.97400437663104444</v>
      </c>
      <c r="FT112" s="2">
        <f t="shared" si="155"/>
        <v>0.97765457602426065</v>
      </c>
      <c r="FU112" s="2">
        <f t="shared" si="155"/>
        <v>0.9720742825376103</v>
      </c>
      <c r="FW112" s="2">
        <f t="shared" si="146"/>
        <v>5.9562312129245749E-3</v>
      </c>
      <c r="FX112" s="2">
        <f t="shared" si="146"/>
        <v>4.9944879348929128E-3</v>
      </c>
      <c r="FY112" s="2">
        <f t="shared" si="146"/>
        <v>5.2509649429153919E-3</v>
      </c>
      <c r="FZ112" s="2">
        <f t="shared" si="146"/>
        <v>5.2527013789914617E-3</v>
      </c>
      <c r="GA112" s="2">
        <f t="shared" si="146"/>
        <v>4.54659176709E-3</v>
      </c>
      <c r="GB112" s="2">
        <f t="shared" si="146"/>
        <v>4.6783807396517836E-3</v>
      </c>
      <c r="GC112" s="2">
        <f t="shared" si="146"/>
        <v>4.491299650268313E-3</v>
      </c>
      <c r="GD112" s="2">
        <f t="shared" si="146"/>
        <v>4.8791228553764117E-3</v>
      </c>
      <c r="GE112" s="2">
        <f t="shared" si="146"/>
        <v>5.3532768966220558E-3</v>
      </c>
      <c r="GF112" s="2">
        <f t="shared" si="146"/>
        <v>5.182125827911218E-3</v>
      </c>
      <c r="GG112" s="2">
        <f t="shared" si="146"/>
        <v>5.4262139757813238E-3</v>
      </c>
      <c r="GH112" s="2">
        <f t="shared" si="146"/>
        <v>4.9977699542828628E-3</v>
      </c>
      <c r="GI112" s="2">
        <f t="shared" si="146"/>
        <v>4.2994716821234853E-3</v>
      </c>
      <c r="GJ112" s="2">
        <f t="shared" si="146"/>
        <v>3.3066578437841638E-3</v>
      </c>
      <c r="GK112" s="2">
        <f t="shared" si="146"/>
        <v>2.7435647921463151E-3</v>
      </c>
      <c r="GM112" s="86">
        <f t="shared" si="147"/>
        <v>6.4873479161383766E-16</v>
      </c>
      <c r="GN112" s="86">
        <f t="shared" si="147"/>
        <v>2.1138650711904128E-18</v>
      </c>
      <c r="GO112" s="86">
        <f t="shared" si="147"/>
        <v>1.1667404043537542E-19</v>
      </c>
      <c r="GP112" s="86">
        <f t="shared" si="147"/>
        <v>1.5256879761726658E-23</v>
      </c>
      <c r="GQ112" s="86">
        <f t="shared" si="147"/>
        <v>1.7252534707746734E-25</v>
      </c>
      <c r="GR112" s="86">
        <f t="shared" si="147"/>
        <v>1.4844877965868789E-28</v>
      </c>
      <c r="GS112" s="86">
        <f t="shared" si="147"/>
        <v>2.3352759339718205E-23</v>
      </c>
      <c r="GT112" s="86">
        <f t="shared" si="147"/>
        <v>1.373340690743753E-16</v>
      </c>
      <c r="GU112" s="86">
        <f t="shared" si="147"/>
        <v>1.3275229268129029E-15</v>
      </c>
      <c r="GV112" s="86">
        <f t="shared" si="147"/>
        <v>2.8240880091736599E-21</v>
      </c>
      <c r="GW112" s="86">
        <f t="shared" si="147"/>
        <v>1.261430018424905E-25</v>
      </c>
      <c r="GX112" s="86">
        <f t="shared" si="147"/>
        <v>9.553280748345296E-23</v>
      </c>
      <c r="GY112" s="86">
        <f t="shared" si="147"/>
        <v>2.2432412724383759E-20</v>
      </c>
      <c r="GZ112" s="86">
        <f t="shared" si="147"/>
        <v>8.6057197284570319E-17</v>
      </c>
      <c r="HA112" s="86">
        <f t="shared" si="147"/>
        <v>1.9478349801967957E-21</v>
      </c>
      <c r="HC112" s="86">
        <f t="shared" si="78"/>
        <v>0.56818230561456495</v>
      </c>
      <c r="HD112" s="86">
        <f t="shared" si="78"/>
        <v>0.41233445527400137</v>
      </c>
      <c r="HE112" s="86">
        <f t="shared" si="78"/>
        <v>0.3126088664687825</v>
      </c>
      <c r="HF112" s="86">
        <f t="shared" si="78"/>
        <v>0.22459867654933072</v>
      </c>
      <c r="HG112" s="86">
        <f t="shared" si="78"/>
        <v>0.32874893908651931</v>
      </c>
      <c r="HH112" s="86">
        <f t="shared" si="78"/>
        <v>0.25397700304381454</v>
      </c>
      <c r="HI112" s="86">
        <f t="shared" si="143"/>
        <v>0.35212449815999697</v>
      </c>
      <c r="HJ112" s="86">
        <f t="shared" si="143"/>
        <v>0.37989358972069315</v>
      </c>
      <c r="HK112" s="86">
        <f t="shared" si="143"/>
        <v>0.27747811166392694</v>
      </c>
      <c r="HL112" s="86">
        <f t="shared" si="143"/>
        <v>0.35169109746246463</v>
      </c>
      <c r="HM112" s="86">
        <f t="shared" si="143"/>
        <v>0.25964013744341863</v>
      </c>
      <c r="HN112" s="86">
        <f t="shared" si="143"/>
        <v>0.36925026415689849</v>
      </c>
      <c r="HO112" s="86">
        <f t="shared" si="143"/>
        <v>0.43847101318764731</v>
      </c>
      <c r="HP112" s="86">
        <f t="shared" si="143"/>
        <v>0.44663358263051361</v>
      </c>
      <c r="HQ112" s="86">
        <f t="shared" si="143"/>
        <v>0.35617063262463844</v>
      </c>
      <c r="HS112" s="86">
        <f t="shared" si="148"/>
        <v>6.5171387828018587E-10</v>
      </c>
      <c r="HT112" s="86">
        <f t="shared" si="148"/>
        <v>6.9280573315090912E-11</v>
      </c>
      <c r="HU112" s="86">
        <f t="shared" si="148"/>
        <v>9.4501563606510022E-11</v>
      </c>
      <c r="HV112" s="86">
        <f t="shared" si="148"/>
        <v>5.802048591360182E-12</v>
      </c>
      <c r="HW112" s="86">
        <f t="shared" si="148"/>
        <v>2.3055947578386486E-12</v>
      </c>
      <c r="HX112" s="86">
        <f t="shared" si="148"/>
        <v>1.6710599534766332E-13</v>
      </c>
      <c r="HY112" s="86">
        <f t="shared" si="148"/>
        <v>1.6976720895085367E-13</v>
      </c>
      <c r="HZ112" s="86">
        <f t="shared" si="148"/>
        <v>9.5115282947227465E-14</v>
      </c>
      <c r="IA112" s="86">
        <f t="shared" si="148"/>
        <v>3.3722044852631343E-13</v>
      </c>
      <c r="IB112" s="86">
        <f t="shared" si="148"/>
        <v>1.1137277475075516E-12</v>
      </c>
      <c r="IC112" s="86">
        <f t="shared" si="148"/>
        <v>1.1449737006725957E-13</v>
      </c>
      <c r="ID112" s="86">
        <f t="shared" si="148"/>
        <v>2.18228377692671E-13</v>
      </c>
      <c r="IE112" s="86">
        <f t="shared" si="148"/>
        <v>7.3858863903984094E-13</v>
      </c>
      <c r="IF112" s="86">
        <f t="shared" si="148"/>
        <v>1.2957219305571048E-8</v>
      </c>
      <c r="IG112" s="86">
        <f t="shared" si="148"/>
        <v>3.0499687752173036E-7</v>
      </c>
      <c r="II112" s="86">
        <f t="shared" si="149"/>
        <v>1.7314941436262218E-49</v>
      </c>
      <c r="IJ112" s="86">
        <f t="shared" si="149"/>
        <v>1.3036182443510817E-72</v>
      </c>
      <c r="IK112" s="86">
        <f t="shared" si="149"/>
        <v>9.4676036090674406E-72</v>
      </c>
      <c r="IL112" s="86">
        <f t="shared" si="149"/>
        <v>4.5005695314515316E-79</v>
      </c>
      <c r="IM112" s="86">
        <f t="shared" si="149"/>
        <v>3.619583494089822E-78</v>
      </c>
      <c r="IN112" s="86">
        <f t="shared" si="149"/>
        <v>5.7434593011725369E-86</v>
      </c>
      <c r="IO112" s="86">
        <f t="shared" si="149"/>
        <v>1.7412614388467561E-85</v>
      </c>
      <c r="IP112" s="86">
        <f t="shared" si="149"/>
        <v>8.3018418371366542E-87</v>
      </c>
      <c r="IQ112" s="86">
        <f t="shared" si="149"/>
        <v>5.3949248859891627E-84</v>
      </c>
      <c r="IR112" s="86">
        <f t="shared" si="149"/>
        <v>5.1554835369873851E-80</v>
      </c>
      <c r="IS112" s="86">
        <f t="shared" si="149"/>
        <v>6.4488983360309419E-88</v>
      </c>
      <c r="IT112" s="86">
        <f t="shared" si="149"/>
        <v>4.4082800136658203E-85</v>
      </c>
      <c r="IU112" s="86">
        <f t="shared" si="149"/>
        <v>1.48388453716128E-80</v>
      </c>
      <c r="IV112" s="86">
        <f t="shared" si="149"/>
        <v>5.4082845150913093E-37</v>
      </c>
      <c r="IW112" s="86">
        <f t="shared" si="149"/>
        <v>1.3838655229506305E-26</v>
      </c>
      <c r="IY112" s="86">
        <f t="shared" si="150"/>
        <v>0.56818230626627952</v>
      </c>
      <c r="IZ112" s="86">
        <f t="shared" si="150"/>
        <v>0.41233445534328195</v>
      </c>
      <c r="JA112" s="86">
        <f t="shared" si="150"/>
        <v>0.31260886656328407</v>
      </c>
      <c r="JB112" s="86">
        <f t="shared" si="150"/>
        <v>0.22459867655513277</v>
      </c>
      <c r="JC112" s="86">
        <f t="shared" si="150"/>
        <v>0.32874893908882491</v>
      </c>
      <c r="JD112" s="86">
        <f t="shared" si="150"/>
        <v>0.25397700304398163</v>
      </c>
      <c r="JE112" s="86">
        <f t="shared" si="150"/>
        <v>0.35212449816016672</v>
      </c>
      <c r="JF112" s="86">
        <f t="shared" si="150"/>
        <v>0.37989358972078835</v>
      </c>
      <c r="JG112" s="86">
        <f t="shared" si="150"/>
        <v>0.2774781116642655</v>
      </c>
      <c r="JH112" s="86">
        <f t="shared" si="150"/>
        <v>0.35169109746357835</v>
      </c>
      <c r="JI112" s="86">
        <f t="shared" si="150"/>
        <v>0.25964013744353315</v>
      </c>
      <c r="JJ112" s="86">
        <f t="shared" si="150"/>
        <v>0.3692502641571167</v>
      </c>
      <c r="JK112" s="86">
        <f t="shared" si="150"/>
        <v>0.43847101318838588</v>
      </c>
      <c r="JL112" s="86">
        <f t="shared" si="150"/>
        <v>0.44663359558773302</v>
      </c>
      <c r="JM112" s="86">
        <f t="shared" si="150"/>
        <v>0.35617093762151597</v>
      </c>
    </row>
    <row r="113" spans="2:273" x14ac:dyDescent="0.25">
      <c r="B113" s="2">
        <v>86</v>
      </c>
      <c r="C113" s="37">
        <v>134.852</v>
      </c>
      <c r="D113" s="37">
        <v>79.802999999999997</v>
      </c>
      <c r="E113" s="37">
        <v>64.376999999999995</v>
      </c>
      <c r="F113" s="37">
        <v>55.197000000000003</v>
      </c>
      <c r="G113" s="37">
        <v>71.295000000000002</v>
      </c>
      <c r="H113" s="37">
        <v>61.491999999999997</v>
      </c>
      <c r="I113" s="37">
        <v>74.819999999999993</v>
      </c>
      <c r="J113" s="37">
        <v>84.066000000000003</v>
      </c>
      <c r="K113" s="37">
        <v>62.982999999999997</v>
      </c>
      <c r="L113" s="37">
        <v>73.316999999999993</v>
      </c>
      <c r="M113" s="37">
        <v>59.216999999999999</v>
      </c>
      <c r="N113" s="37">
        <v>75.066999999999993</v>
      </c>
      <c r="O113" s="37">
        <v>86.933000000000007</v>
      </c>
      <c r="P113" s="37">
        <v>91.733000000000004</v>
      </c>
      <c r="Q113" s="37">
        <v>70.295000000000002</v>
      </c>
      <c r="S113" s="4">
        <f t="shared" si="151"/>
        <v>125.52056997982976</v>
      </c>
      <c r="T113" s="4">
        <f t="shared" si="151"/>
        <v>88.336418835915282</v>
      </c>
      <c r="U113" s="4">
        <f t="shared" si="151"/>
        <v>72.29078983527566</v>
      </c>
      <c r="V113" s="4">
        <f t="shared" si="151"/>
        <v>63.737138246138102</v>
      </c>
      <c r="W113" s="4">
        <f t="shared" si="151"/>
        <v>75.799275667007933</v>
      </c>
      <c r="X113" s="4">
        <f t="shared" si="151"/>
        <v>67.708264043751285</v>
      </c>
      <c r="Y113" s="4">
        <f t="shared" si="151"/>
        <v>78.998167970386575</v>
      </c>
      <c r="Z113" s="4">
        <f t="shared" si="151"/>
        <v>86.024483985456811</v>
      </c>
      <c r="AA113" s="4">
        <f t="shared" si="151"/>
        <v>69.821443776933734</v>
      </c>
      <c r="AB113" s="4">
        <f t="shared" si="151"/>
        <v>78.10893798717521</v>
      </c>
      <c r="AC113" s="4">
        <f t="shared" si="151"/>
        <v>65.221996975762465</v>
      </c>
      <c r="AD113" s="4">
        <f t="shared" si="151"/>
        <v>78.578692667840585</v>
      </c>
      <c r="AE113" s="4">
        <f t="shared" si="151"/>
        <v>87.716736609772653</v>
      </c>
      <c r="AF113" s="4">
        <f t="shared" si="151"/>
        <v>91.169364950230644</v>
      </c>
      <c r="AG113" s="4">
        <f t="shared" si="151"/>
        <v>71.723275670504776</v>
      </c>
      <c r="AI113" s="4">
        <f t="shared" si="152"/>
        <v>9.3314300201702451</v>
      </c>
      <c r="AJ113" s="4">
        <f t="shared" si="152"/>
        <v>-8.5334188359152847</v>
      </c>
      <c r="AK113" s="4">
        <f t="shared" si="152"/>
        <v>-7.913789835275665</v>
      </c>
      <c r="AL113" s="4">
        <f t="shared" si="152"/>
        <v>-8.540138246138099</v>
      </c>
      <c r="AM113" s="4">
        <f t="shared" si="152"/>
        <v>-4.5042756670079314</v>
      </c>
      <c r="AN113" s="4">
        <f t="shared" si="152"/>
        <v>-6.2162640437512877</v>
      </c>
      <c r="AO113" s="4">
        <f t="shared" si="152"/>
        <v>-4.1781679703865819</v>
      </c>
      <c r="AP113" s="4">
        <f t="shared" si="152"/>
        <v>-1.9584839854568088</v>
      </c>
      <c r="AQ113" s="4">
        <f t="shared" si="152"/>
        <v>-6.8384437769337367</v>
      </c>
      <c r="AR113" s="4">
        <f t="shared" si="152"/>
        <v>-4.791937987175217</v>
      </c>
      <c r="AS113" s="4">
        <f t="shared" si="152"/>
        <v>-6.0049969757624666</v>
      </c>
      <c r="AT113" s="4">
        <f t="shared" si="152"/>
        <v>-3.5116926678405918</v>
      </c>
      <c r="AU113" s="4">
        <f t="shared" si="152"/>
        <v>-0.78373660977264592</v>
      </c>
      <c r="AV113" s="4">
        <f t="shared" si="152"/>
        <v>0.56363504976935985</v>
      </c>
      <c r="AW113" s="4">
        <f t="shared" si="152"/>
        <v>-1.4282756705047746</v>
      </c>
      <c r="AY113" s="2">
        <f t="shared" si="144"/>
        <v>46.995476548924984</v>
      </c>
      <c r="AZ113" s="2">
        <f t="shared" si="144"/>
        <v>47.627031495852684</v>
      </c>
      <c r="BA113" s="2">
        <f t="shared" si="144"/>
        <v>48.959504970427794</v>
      </c>
      <c r="BB113" s="2">
        <f t="shared" si="144"/>
        <v>50.980235947661704</v>
      </c>
      <c r="BC113" s="2">
        <f t="shared" si="144"/>
        <v>53.496070597230826</v>
      </c>
      <c r="BD113" s="2">
        <f t="shared" si="144"/>
        <v>53.317006687321765</v>
      </c>
      <c r="BE113" s="2">
        <f t="shared" si="144"/>
        <v>54.632691878051041</v>
      </c>
      <c r="BF113" s="2">
        <f t="shared" si="144"/>
        <v>56.64986374282261</v>
      </c>
      <c r="BG113" s="2">
        <f t="shared" si="144"/>
        <v>53.687475197039127</v>
      </c>
      <c r="BH113" s="2">
        <f t="shared" si="144"/>
        <v>53.873938074923174</v>
      </c>
      <c r="BI113" s="2">
        <f t="shared" si="144"/>
        <v>51.169640034856499</v>
      </c>
      <c r="BJ113" s="2">
        <f t="shared" si="144"/>
        <v>50.830848584008585</v>
      </c>
      <c r="BK113" s="2">
        <f t="shared" si="144"/>
        <v>49.246047293100226</v>
      </c>
      <c r="BL113" s="2">
        <f t="shared" si="144"/>
        <v>50.977423865996371</v>
      </c>
      <c r="BM113" s="2">
        <f t="shared" si="144"/>
        <v>53.036796717642943</v>
      </c>
      <c r="BO113" s="2" t="str">
        <f t="shared" si="100"/>
        <v/>
      </c>
      <c r="BP113" s="2" t="str">
        <f t="shared" si="101"/>
        <v/>
      </c>
      <c r="BQ113" s="2" t="str">
        <f t="shared" si="102"/>
        <v/>
      </c>
      <c r="BR113" s="2" t="str">
        <f t="shared" si="103"/>
        <v/>
      </c>
      <c r="BS113" s="2" t="str">
        <f t="shared" si="104"/>
        <v/>
      </c>
      <c r="BT113" s="2" t="str">
        <f t="shared" si="105"/>
        <v/>
      </c>
      <c r="BU113" s="2" t="str">
        <f t="shared" si="106"/>
        <v/>
      </c>
      <c r="BV113" s="2" t="str">
        <f t="shared" si="107"/>
        <v/>
      </c>
      <c r="BW113" s="2" t="str">
        <f t="shared" si="108"/>
        <v/>
      </c>
      <c r="BX113" s="2" t="str">
        <f t="shared" si="109"/>
        <v/>
      </c>
      <c r="BY113" s="2" t="str">
        <f t="shared" si="110"/>
        <v/>
      </c>
      <c r="BZ113" s="2" t="str">
        <f t="shared" si="111"/>
        <v/>
      </c>
      <c r="CA113" s="2" t="str">
        <f t="shared" si="112"/>
        <v/>
      </c>
      <c r="CB113" s="2" t="str">
        <f t="shared" si="113"/>
        <v/>
      </c>
      <c r="CC113" s="2" t="str">
        <f t="shared" si="114"/>
        <v/>
      </c>
      <c r="CE113" s="2" t="str">
        <f t="shared" si="145"/>
        <v/>
      </c>
      <c r="CF113" s="2" t="str">
        <f t="shared" si="145"/>
        <v/>
      </c>
      <c r="CG113" s="2" t="str">
        <f t="shared" si="145"/>
        <v/>
      </c>
      <c r="CH113" s="2" t="str">
        <f t="shared" si="145"/>
        <v/>
      </c>
      <c r="CI113" s="2" t="str">
        <f t="shared" si="145"/>
        <v/>
      </c>
      <c r="CJ113" s="2" t="str">
        <f t="shared" si="145"/>
        <v/>
      </c>
      <c r="CK113" s="2" t="str">
        <f t="shared" si="145"/>
        <v/>
      </c>
      <c r="CL113" s="2" t="str">
        <f t="shared" si="145"/>
        <v/>
      </c>
      <c r="CM113" s="2" t="str">
        <f t="shared" si="145"/>
        <v/>
      </c>
      <c r="CN113" s="2" t="str">
        <f t="shared" si="145"/>
        <v/>
      </c>
      <c r="CO113" s="2" t="str">
        <f t="shared" si="145"/>
        <v/>
      </c>
      <c r="CP113" s="2" t="str">
        <f t="shared" si="145"/>
        <v/>
      </c>
      <c r="CQ113" s="2" t="str">
        <f t="shared" si="145"/>
        <v/>
      </c>
      <c r="CR113" s="2" t="str">
        <f t="shared" si="145"/>
        <v/>
      </c>
      <c r="CS113" s="2" t="str">
        <f t="shared" si="145"/>
        <v/>
      </c>
      <c r="CU113" s="2" t="str">
        <f t="shared" si="115"/>
        <v/>
      </c>
      <c r="CV113" s="2" t="str">
        <f t="shared" si="116"/>
        <v/>
      </c>
      <c r="CW113" s="2" t="str">
        <f t="shared" si="117"/>
        <v/>
      </c>
      <c r="CX113" s="2" t="str">
        <f t="shared" si="118"/>
        <v/>
      </c>
      <c r="CY113" s="2" t="str">
        <f t="shared" si="119"/>
        <v/>
      </c>
      <c r="CZ113" s="2" t="str">
        <f t="shared" si="120"/>
        <v/>
      </c>
      <c r="DA113" s="2" t="str">
        <f t="shared" si="121"/>
        <v/>
      </c>
      <c r="DB113" s="2" t="str">
        <f t="shared" si="122"/>
        <v/>
      </c>
      <c r="DC113" s="2" t="str">
        <f t="shared" si="123"/>
        <v/>
      </c>
      <c r="DD113" s="2" t="str">
        <f t="shared" si="124"/>
        <v/>
      </c>
      <c r="DE113" s="2" t="str">
        <f t="shared" si="125"/>
        <v/>
      </c>
      <c r="DF113" s="2" t="str">
        <f t="shared" si="126"/>
        <v/>
      </c>
      <c r="DG113" s="2" t="str">
        <f t="shared" si="127"/>
        <v/>
      </c>
      <c r="DH113" s="2" t="str">
        <f t="shared" si="128"/>
        <v/>
      </c>
      <c r="DI113" s="2" t="str">
        <f t="shared" si="129"/>
        <v/>
      </c>
      <c r="DK113" s="2">
        <f t="shared" si="153"/>
        <v>72.726067876725253</v>
      </c>
      <c r="DL113" s="2">
        <f t="shared" si="153"/>
        <v>73.480609090909098</v>
      </c>
      <c r="DM113" s="2">
        <f t="shared" si="153"/>
        <v>76.436969193597079</v>
      </c>
      <c r="DN113" s="2">
        <f t="shared" si="153"/>
        <v>82.078665853658549</v>
      </c>
      <c r="DO113" s="2">
        <f t="shared" si="153"/>
        <v>80.043696768347914</v>
      </c>
      <c r="DP113" s="2">
        <f t="shared" si="153"/>
        <v>78.402404878048813</v>
      </c>
      <c r="DQ113" s="2">
        <f t="shared" si="153"/>
        <v>79.288502090592317</v>
      </c>
      <c r="DR113" s="2">
        <f t="shared" si="153"/>
        <v>82.27557110694184</v>
      </c>
      <c r="DS113" s="2">
        <f t="shared" si="153"/>
        <v>80.775376627639787</v>
      </c>
      <c r="DT113" s="2">
        <f t="shared" si="153"/>
        <v>75.158967944250875</v>
      </c>
      <c r="DU113" s="2">
        <f t="shared" si="153"/>
        <v>74.518820512820525</v>
      </c>
      <c r="DV113" s="2">
        <f t="shared" si="153"/>
        <v>74.336004048582993</v>
      </c>
      <c r="DW113" s="2">
        <f t="shared" si="153"/>
        <v>76.583014540337714</v>
      </c>
      <c r="DX113" s="2">
        <f t="shared" si="153"/>
        <v>70.573515252189665</v>
      </c>
      <c r="DY113" s="2">
        <f t="shared" si="153"/>
        <v>67.267764049764054</v>
      </c>
      <c r="EA113" s="2">
        <f t="shared" si="99"/>
        <v>46.556718569244069</v>
      </c>
      <c r="EB113" s="2">
        <f t="shared" si="99"/>
        <v>47.098836440930263</v>
      </c>
      <c r="EC113" s="2">
        <f t="shared" si="99"/>
        <v>48.384425131502041</v>
      </c>
      <c r="ED113" s="2">
        <f t="shared" si="99"/>
        <v>50.309692325170431</v>
      </c>
      <c r="EE113" s="2">
        <f t="shared" si="99"/>
        <v>52.950729829727763</v>
      </c>
      <c r="EF113" s="2">
        <f t="shared" si="99"/>
        <v>52.781552385832555</v>
      </c>
      <c r="EG113" s="2">
        <f t="shared" si="99"/>
        <v>54.070856220805226</v>
      </c>
      <c r="EH113" s="2">
        <f t="shared" si="99"/>
        <v>56.019019981358497</v>
      </c>
      <c r="EI113" s="2">
        <f t="shared" si="99"/>
        <v>53.035376208784797</v>
      </c>
      <c r="EJ113" s="2">
        <f t="shared" si="99"/>
        <v>53.378872552552551</v>
      </c>
      <c r="EK113" s="2">
        <f t="shared" si="99"/>
        <v>50.586345042525899</v>
      </c>
      <c r="EL113" s="2">
        <f t="shared" si="99"/>
        <v>50.237633451784546</v>
      </c>
      <c r="EM113" s="2">
        <f t="shared" si="140"/>
        <v>48.580440271926733</v>
      </c>
      <c r="EN113" s="2">
        <f t="shared" si="140"/>
        <v>50.570678013144658</v>
      </c>
      <c r="EO113" s="2">
        <f t="shared" si="140"/>
        <v>52.66264661277468</v>
      </c>
      <c r="EQ113" s="2">
        <f t="shared" si="154"/>
        <v>46.255088275292628</v>
      </c>
      <c r="ER113" s="2">
        <f t="shared" si="154"/>
        <v>46.817424247403999</v>
      </c>
      <c r="ES113" s="2">
        <f t="shared" si="154"/>
        <v>48.240310803604444</v>
      </c>
      <c r="ET113" s="2">
        <f t="shared" si="154"/>
        <v>50.148822880385652</v>
      </c>
      <c r="EU113" s="2">
        <f t="shared" si="154"/>
        <v>53.017505161555732</v>
      </c>
      <c r="EV113" s="2">
        <f t="shared" si="154"/>
        <v>52.781552385832555</v>
      </c>
      <c r="EW113" s="2">
        <f t="shared" si="154"/>
        <v>54.100516743240568</v>
      </c>
      <c r="EX113" s="2">
        <f t="shared" si="154"/>
        <v>55.803310113770728</v>
      </c>
      <c r="EY113" s="2">
        <f t="shared" si="154"/>
        <v>52.982042916218504</v>
      </c>
      <c r="EZ113" s="2">
        <f t="shared" si="154"/>
        <v>53.244581222548419</v>
      </c>
      <c r="FA113" s="2">
        <f t="shared" si="154"/>
        <v>50.422110564364253</v>
      </c>
      <c r="FB113" s="2">
        <f t="shared" si="154"/>
        <v>50.237633451784546</v>
      </c>
      <c r="FC113" s="2">
        <f t="shared" si="154"/>
        <v>48.621149591251729</v>
      </c>
      <c r="FD113" s="2">
        <f t="shared" si="154"/>
        <v>50.10153635352026</v>
      </c>
      <c r="FE113" s="2">
        <f t="shared" si="154"/>
        <v>53.082466972799537</v>
      </c>
      <c r="FG113" s="2">
        <f t="shared" si="155"/>
        <v>0.98315866574679611</v>
      </c>
      <c r="FH113" s="2">
        <f t="shared" si="155"/>
        <v>0.97992040070370123</v>
      </c>
      <c r="FI113" s="2">
        <f t="shared" si="155"/>
        <v>0.97947034088477003</v>
      </c>
      <c r="FJ113" s="2">
        <f t="shared" si="155"/>
        <v>0.97886397948172943</v>
      </c>
      <c r="FK113" s="2">
        <f t="shared" si="155"/>
        <v>0.97988378224783124</v>
      </c>
      <c r="FL113" s="2">
        <f t="shared" si="155"/>
        <v>0.97910083976901674</v>
      </c>
      <c r="FM113" s="2">
        <f t="shared" si="155"/>
        <v>0.97772632477899168</v>
      </c>
      <c r="FN113" s="2">
        <f t="shared" si="155"/>
        <v>0.97592992197271111</v>
      </c>
      <c r="FO113" s="2">
        <f t="shared" si="155"/>
        <v>0.97648118709548348</v>
      </c>
      <c r="FP113" s="2">
        <f t="shared" si="155"/>
        <v>0.97723480144152219</v>
      </c>
      <c r="FQ113" s="2">
        <f t="shared" si="155"/>
        <v>0.97558666123752269</v>
      </c>
      <c r="FR113" s="2">
        <f t="shared" si="155"/>
        <v>0.97538359990600976</v>
      </c>
      <c r="FS113" s="2">
        <f t="shared" si="155"/>
        <v>0.97623735663143807</v>
      </c>
      <c r="FT113" s="2">
        <f t="shared" si="155"/>
        <v>0.97958058338400655</v>
      </c>
      <c r="FU113" s="2">
        <f t="shared" si="155"/>
        <v>0.97446870849805189</v>
      </c>
      <c r="FW113" s="2">
        <f t="shared" si="146"/>
        <v>6.5271268659212256E-3</v>
      </c>
      <c r="FX113" s="2">
        <f t="shared" si="146"/>
        <v>5.4737095642718638E-3</v>
      </c>
      <c r="FY113" s="2">
        <f t="shared" si="146"/>
        <v>5.7546532404227036E-3</v>
      </c>
      <c r="FZ113" s="2">
        <f t="shared" si="146"/>
        <v>5.7565552767551475E-3</v>
      </c>
      <c r="GA113" s="2">
        <f t="shared" si="146"/>
        <v>4.9830529382941663E-3</v>
      </c>
      <c r="GB113" s="2">
        <f t="shared" si="146"/>
        <v>5.127428149420684E-3</v>
      </c>
      <c r="GC113" s="2">
        <f t="shared" si="146"/>
        <v>4.9224791671667271E-3</v>
      </c>
      <c r="GD113" s="2">
        <f t="shared" si="146"/>
        <v>5.3473346818671908E-3</v>
      </c>
      <c r="GE113" s="2">
        <f t="shared" si="146"/>
        <v>5.8667213830793218E-3</v>
      </c>
      <c r="GF113" s="2">
        <f t="shared" si="146"/>
        <v>5.6792485706376227E-3</v>
      </c>
      <c r="GG113" s="2">
        <f t="shared" si="146"/>
        <v>5.9466121931561252E-3</v>
      </c>
      <c r="GH113" s="2">
        <f t="shared" si="146"/>
        <v>5.4773047602421476E-3</v>
      </c>
      <c r="GI113" s="2">
        <f t="shared" si="146"/>
        <v>4.7123222582661512E-3</v>
      </c>
      <c r="GJ113" s="2">
        <f t="shared" si="146"/>
        <v>3.6245219314366794E-3</v>
      </c>
      <c r="GK113" s="2">
        <f t="shared" si="146"/>
        <v>3.0074629163575587E-3</v>
      </c>
      <c r="GM113" s="86">
        <f t="shared" si="147"/>
        <v>2.0866110251743938E-17</v>
      </c>
      <c r="GN113" s="86">
        <f t="shared" si="147"/>
        <v>4.5440484482453262E-20</v>
      </c>
      <c r="GO113" s="86">
        <f t="shared" si="147"/>
        <v>2.0650105642875964E-21</v>
      </c>
      <c r="GP113" s="86">
        <f t="shared" si="147"/>
        <v>1.2926449911228395E-25</v>
      </c>
      <c r="GQ113" s="86">
        <f t="shared" si="147"/>
        <v>8.7812035582816137E-28</v>
      </c>
      <c r="GR113" s="86">
        <f t="shared" si="147"/>
        <v>4.3522279644100287E-31</v>
      </c>
      <c r="GS113" s="86">
        <f t="shared" si="147"/>
        <v>1.8027036377916349E-25</v>
      </c>
      <c r="GT113" s="86">
        <f t="shared" si="147"/>
        <v>4.4396506288315167E-18</v>
      </c>
      <c r="GU113" s="86">
        <f t="shared" si="147"/>
        <v>6.1021180067016939E-17</v>
      </c>
      <c r="GV113" s="86">
        <f t="shared" si="147"/>
        <v>3.2228185772825595E-23</v>
      </c>
      <c r="GW113" s="86">
        <f t="shared" si="147"/>
        <v>5.9327794244119577E-28</v>
      </c>
      <c r="GX113" s="86">
        <f t="shared" si="147"/>
        <v>7.9679880477150865E-25</v>
      </c>
      <c r="GY113" s="86">
        <f t="shared" si="147"/>
        <v>3.3077349758226636E-22</v>
      </c>
      <c r="GZ113" s="86">
        <f t="shared" si="147"/>
        <v>2.9805187730876235E-18</v>
      </c>
      <c r="HA113" s="86">
        <f t="shared" si="147"/>
        <v>2.7068874364568208E-23</v>
      </c>
      <c r="HC113" s="86">
        <f t="shared" si="78"/>
        <v>0.49028993899154066</v>
      </c>
      <c r="HD113" s="86">
        <f t="shared" si="78"/>
        <v>0.30870360080998666</v>
      </c>
      <c r="HE113" s="86">
        <f t="shared" si="78"/>
        <v>0.18866112340875854</v>
      </c>
      <c r="HF113" s="86">
        <f t="shared" si="78"/>
        <v>0.11716173434095715</v>
      </c>
      <c r="HG113" s="86">
        <f t="shared" si="78"/>
        <v>0.18455502382747013</v>
      </c>
      <c r="HH113" s="86">
        <f t="shared" si="78"/>
        <v>0.12695970672604412</v>
      </c>
      <c r="HI113" s="86">
        <f t="shared" si="143"/>
        <v>0.20268291189255366</v>
      </c>
      <c r="HJ113" s="86">
        <f t="shared" si="143"/>
        <v>0.2496146443358617</v>
      </c>
      <c r="HK113" s="86">
        <f t="shared" si="143"/>
        <v>0.15286544987918599</v>
      </c>
      <c r="HL113" s="86">
        <f t="shared" si="143"/>
        <v>0.20582236550079919</v>
      </c>
      <c r="HM113" s="86">
        <f t="shared" si="143"/>
        <v>0.12914378692393361</v>
      </c>
      <c r="HN113" s="86">
        <f t="shared" si="143"/>
        <v>0.22748187763383351</v>
      </c>
      <c r="HO113" s="86">
        <f t="shared" si="143"/>
        <v>0.29590207051198936</v>
      </c>
      <c r="HP113" s="86">
        <f t="shared" si="143"/>
        <v>0.32560280846552619</v>
      </c>
      <c r="HQ113" s="86">
        <f t="shared" si="143"/>
        <v>0.22055133533041318</v>
      </c>
      <c r="HS113" s="86">
        <f t="shared" si="148"/>
        <v>1.9429160330394467E-9</v>
      </c>
      <c r="HT113" s="86">
        <f t="shared" si="148"/>
        <v>2.6803814162773653E-10</v>
      </c>
      <c r="HU113" s="86">
        <f t="shared" si="148"/>
        <v>3.6383839964555441E-10</v>
      </c>
      <c r="HV113" s="86">
        <f t="shared" si="148"/>
        <v>2.6080298509624424E-11</v>
      </c>
      <c r="HW113" s="86">
        <f t="shared" si="148"/>
        <v>1.0143357821344862E-11</v>
      </c>
      <c r="HX113" s="86">
        <f t="shared" si="148"/>
        <v>8.6186701675631846E-13</v>
      </c>
      <c r="HY113" s="86">
        <f t="shared" si="148"/>
        <v>8.60551107352021E-13</v>
      </c>
      <c r="HZ113" s="86">
        <f t="shared" si="148"/>
        <v>5.0929000907310003E-13</v>
      </c>
      <c r="IA113" s="86">
        <f t="shared" si="148"/>
        <v>1.7418844048511024E-12</v>
      </c>
      <c r="IB113" s="86">
        <f t="shared" si="148"/>
        <v>5.2872176569560267E-12</v>
      </c>
      <c r="IC113" s="86">
        <f t="shared" si="148"/>
        <v>6.3764128833877784E-13</v>
      </c>
      <c r="ID113" s="86">
        <f t="shared" si="148"/>
        <v>1.1298126998193208E-12</v>
      </c>
      <c r="IE113" s="86">
        <f t="shared" si="148"/>
        <v>3.382117500600531E-12</v>
      </c>
      <c r="IF113" s="86">
        <f t="shared" si="148"/>
        <v>3.3344601261947977E-8</v>
      </c>
      <c r="IG113" s="86">
        <f t="shared" si="148"/>
        <v>6.3174902256606468E-7</v>
      </c>
      <c r="II113" s="86">
        <f t="shared" si="149"/>
        <v>8.7174227192382167E-48</v>
      </c>
      <c r="IJ113" s="86">
        <f t="shared" si="149"/>
        <v>3.5916649624572181E-70</v>
      </c>
      <c r="IK113" s="86">
        <f t="shared" si="149"/>
        <v>2.5686837440890428E-69</v>
      </c>
      <c r="IL113" s="86">
        <f t="shared" si="149"/>
        <v>2.1934852497159679E-76</v>
      </c>
      <c r="IM113" s="86">
        <f t="shared" si="149"/>
        <v>1.3937549794592493E-75</v>
      </c>
      <c r="IN113" s="86">
        <f t="shared" si="149"/>
        <v>4.2019657535850575E-83</v>
      </c>
      <c r="IO113" s="86">
        <f t="shared" si="149"/>
        <v>1.1677257475070725E-82</v>
      </c>
      <c r="IP113" s="86">
        <f t="shared" si="149"/>
        <v>6.8354131238761634E-84</v>
      </c>
      <c r="IQ113" s="86">
        <f t="shared" si="149"/>
        <v>3.9910937723466011E-81</v>
      </c>
      <c r="IR113" s="86">
        <f t="shared" si="149"/>
        <v>2.6658585678090187E-77</v>
      </c>
      <c r="IS113" s="86">
        <f t="shared" si="149"/>
        <v>6.6542171824613366E-85</v>
      </c>
      <c r="IT113" s="86">
        <f t="shared" si="149"/>
        <v>3.2635332632433104E-82</v>
      </c>
      <c r="IU113" s="86">
        <f t="shared" si="149"/>
        <v>6.4618458895440605E-78</v>
      </c>
      <c r="IV113" s="86">
        <f t="shared" si="149"/>
        <v>7.2832646979309659E-36</v>
      </c>
      <c r="IW113" s="86">
        <f t="shared" si="149"/>
        <v>8.2112534130643215E-26</v>
      </c>
      <c r="IY113" s="86">
        <f t="shared" si="150"/>
        <v>0.49028994093445671</v>
      </c>
      <c r="IZ113" s="86">
        <f t="shared" si="150"/>
        <v>0.3087036010780248</v>
      </c>
      <c r="JA113" s="86">
        <f t="shared" si="150"/>
        <v>0.18866112377259694</v>
      </c>
      <c r="JB113" s="86">
        <f t="shared" si="150"/>
        <v>0.11716173436703746</v>
      </c>
      <c r="JC113" s="86">
        <f t="shared" si="150"/>
        <v>0.18455502383761349</v>
      </c>
      <c r="JD113" s="86">
        <f t="shared" si="150"/>
        <v>0.12695970672690599</v>
      </c>
      <c r="JE113" s="86">
        <f t="shared" si="150"/>
        <v>0.20268291189341422</v>
      </c>
      <c r="JF113" s="86">
        <f t="shared" si="150"/>
        <v>0.24961464433637098</v>
      </c>
      <c r="JG113" s="86">
        <f t="shared" si="150"/>
        <v>0.15286544988092793</v>
      </c>
      <c r="JH113" s="86">
        <f t="shared" si="150"/>
        <v>0.2058223655060864</v>
      </c>
      <c r="JI113" s="86">
        <f t="shared" si="150"/>
        <v>0.12914378692457124</v>
      </c>
      <c r="JJ113" s="86">
        <f t="shared" si="150"/>
        <v>0.22748187763496333</v>
      </c>
      <c r="JK113" s="86">
        <f t="shared" si="150"/>
        <v>0.29590207051537148</v>
      </c>
      <c r="JL113" s="86">
        <f t="shared" si="150"/>
        <v>0.32560284181012744</v>
      </c>
      <c r="JM113" s="86">
        <f t="shared" si="150"/>
        <v>0.22055196707943575</v>
      </c>
    </row>
    <row r="114" spans="2:273" x14ac:dyDescent="0.25">
      <c r="B114" s="2">
        <v>87</v>
      </c>
      <c r="C114" s="37">
        <v>104.738</v>
      </c>
      <c r="D114" s="37">
        <v>57.475000000000001</v>
      </c>
      <c r="E114" s="37">
        <v>51.573999999999998</v>
      </c>
      <c r="F114" s="37">
        <v>50.295000000000002</v>
      </c>
      <c r="G114" s="37">
        <v>56.557000000000002</v>
      </c>
      <c r="H114" s="37">
        <v>52.869</v>
      </c>
      <c r="I114" s="37">
        <v>59.015999999999998</v>
      </c>
      <c r="J114" s="37">
        <v>66.311000000000007</v>
      </c>
      <c r="K114" s="37">
        <v>53.25</v>
      </c>
      <c r="L114" s="37">
        <v>57.1</v>
      </c>
      <c r="M114" s="37">
        <v>50.15</v>
      </c>
      <c r="N114" s="37">
        <v>55.767000000000003</v>
      </c>
      <c r="O114" s="37">
        <v>63.033000000000001</v>
      </c>
      <c r="P114" s="37">
        <v>70.216999999999999</v>
      </c>
      <c r="Q114" s="37">
        <v>56.82</v>
      </c>
      <c r="S114" s="4">
        <f t="shared" si="151"/>
        <v>102.17162041420636</v>
      </c>
      <c r="T114" s="4">
        <f t="shared" si="151"/>
        <v>71.210887841230701</v>
      </c>
      <c r="U114" s="4">
        <f t="shared" si="151"/>
        <v>59.025412312638721</v>
      </c>
      <c r="V114" s="4">
        <f t="shared" si="151"/>
        <v>55.447368945321699</v>
      </c>
      <c r="W114" s="4">
        <f t="shared" si="151"/>
        <v>62.032342445253875</v>
      </c>
      <c r="X114" s="4">
        <f t="shared" si="151"/>
        <v>57.981329174279068</v>
      </c>
      <c r="Y114" s="4">
        <f t="shared" si="151"/>
        <v>64.124170707365849</v>
      </c>
      <c r="Z114" s="4">
        <f t="shared" si="151"/>
        <v>70.44006409965327</v>
      </c>
      <c r="AA114" s="4">
        <f t="shared" si="151"/>
        <v>59.655559122216133</v>
      </c>
      <c r="AB114" s="4">
        <f t="shared" si="151"/>
        <v>63.550109491004541</v>
      </c>
      <c r="AC114" s="4">
        <f t="shared" si="151"/>
        <v>55.587769412880618</v>
      </c>
      <c r="AD114" s="4">
        <f t="shared" si="151"/>
        <v>62.701530820192694</v>
      </c>
      <c r="AE114" s="4">
        <f t="shared" si="151"/>
        <v>67.938769614296803</v>
      </c>
      <c r="AF114" s="4">
        <f t="shared" si="151"/>
        <v>73.116945525499304</v>
      </c>
      <c r="AG114" s="4">
        <f t="shared" si="151"/>
        <v>60.94475600760034</v>
      </c>
      <c r="AI114" s="4">
        <f t="shared" si="152"/>
        <v>2.5663795857936407</v>
      </c>
      <c r="AJ114" s="4">
        <f t="shared" si="152"/>
        <v>-13.735887841230699</v>
      </c>
      <c r="AK114" s="4">
        <f t="shared" si="152"/>
        <v>-7.4514123126387233</v>
      </c>
      <c r="AL114" s="4">
        <f t="shared" si="152"/>
        <v>-5.1523689453216974</v>
      </c>
      <c r="AM114" s="4">
        <f t="shared" si="152"/>
        <v>-5.4753424452538724</v>
      </c>
      <c r="AN114" s="4">
        <f t="shared" si="152"/>
        <v>-5.1123291742790684</v>
      </c>
      <c r="AO114" s="4">
        <f t="shared" si="152"/>
        <v>-5.1081707073658507</v>
      </c>
      <c r="AP114" s="4">
        <f t="shared" si="152"/>
        <v>-4.129064099653263</v>
      </c>
      <c r="AQ114" s="4">
        <f t="shared" si="152"/>
        <v>-6.4055591222161326</v>
      </c>
      <c r="AR114" s="4">
        <f t="shared" si="152"/>
        <v>-6.4501094910045396</v>
      </c>
      <c r="AS114" s="4">
        <f t="shared" si="152"/>
        <v>-5.4377694128806198</v>
      </c>
      <c r="AT114" s="4">
        <f t="shared" si="152"/>
        <v>-6.9345308201926912</v>
      </c>
      <c r="AU114" s="4">
        <f t="shared" si="152"/>
        <v>-4.9057696142968013</v>
      </c>
      <c r="AV114" s="4">
        <f t="shared" si="152"/>
        <v>-2.8999455254993052</v>
      </c>
      <c r="AW114" s="4">
        <f t="shared" si="152"/>
        <v>-4.1247560076003396</v>
      </c>
      <c r="AY114" s="2">
        <f t="shared" si="144"/>
        <v>46.784080002128448</v>
      </c>
      <c r="AZ114" s="2">
        <f t="shared" si="144"/>
        <v>47.409091162634333</v>
      </c>
      <c r="BA114" s="2">
        <f t="shared" si="144"/>
        <v>48.727026315458829</v>
      </c>
      <c r="BB114" s="2">
        <f t="shared" si="144"/>
        <v>50.769978817827052</v>
      </c>
      <c r="BC114" s="2">
        <f t="shared" si="144"/>
        <v>53.308751729279479</v>
      </c>
      <c r="BD114" s="2">
        <f t="shared" si="144"/>
        <v>53.123685800754842</v>
      </c>
      <c r="BE114" s="2">
        <f t="shared" si="144"/>
        <v>54.444370573555332</v>
      </c>
      <c r="BF114" s="2">
        <f t="shared" si="144"/>
        <v>56.403892839108515</v>
      </c>
      <c r="BG114" s="2">
        <f t="shared" si="144"/>
        <v>53.458175506115793</v>
      </c>
      <c r="BH114" s="2">
        <f t="shared" si="144"/>
        <v>53.650180273350834</v>
      </c>
      <c r="BI114" s="2">
        <f t="shared" si="144"/>
        <v>50.942032119810143</v>
      </c>
      <c r="BJ114" s="2">
        <f t="shared" si="144"/>
        <v>50.611245045840903</v>
      </c>
      <c r="BK114" s="2">
        <f t="shared" si="144"/>
        <v>49.031929549330016</v>
      </c>
      <c r="BL114" s="2">
        <f t="shared" si="144"/>
        <v>50.757334440397592</v>
      </c>
      <c r="BM114" s="2">
        <f t="shared" si="144"/>
        <v>52.872081161031566</v>
      </c>
      <c r="BO114" s="2" t="str">
        <f t="shared" si="100"/>
        <v/>
      </c>
      <c r="BP114" s="2" t="str">
        <f t="shared" si="101"/>
        <v/>
      </c>
      <c r="BQ114" s="2" t="str">
        <f t="shared" si="102"/>
        <v/>
      </c>
      <c r="BR114" s="2" t="str">
        <f t="shared" si="103"/>
        <v/>
      </c>
      <c r="BS114" s="2" t="str">
        <f t="shared" si="104"/>
        <v/>
      </c>
      <c r="BT114" s="2" t="str">
        <f t="shared" si="105"/>
        <v/>
      </c>
      <c r="BU114" s="2" t="str">
        <f t="shared" si="106"/>
        <v/>
      </c>
      <c r="BV114" s="2" t="str">
        <f t="shared" si="107"/>
        <v/>
      </c>
      <c r="BW114" s="2" t="str">
        <f t="shared" si="108"/>
        <v/>
      </c>
      <c r="BX114" s="2" t="str">
        <f t="shared" si="109"/>
        <v/>
      </c>
      <c r="BY114" s="2" t="str">
        <f t="shared" si="110"/>
        <v/>
      </c>
      <c r="BZ114" s="2" t="str">
        <f t="shared" si="111"/>
        <v/>
      </c>
      <c r="CA114" s="2" t="str">
        <f t="shared" si="112"/>
        <v/>
      </c>
      <c r="CB114" s="2" t="str">
        <f t="shared" si="113"/>
        <v/>
      </c>
      <c r="CC114" s="2" t="str">
        <f t="shared" si="114"/>
        <v/>
      </c>
      <c r="CE114" s="2" t="str">
        <f t="shared" si="145"/>
        <v/>
      </c>
      <c r="CF114" s="2" t="str">
        <f t="shared" si="145"/>
        <v/>
      </c>
      <c r="CG114" s="2" t="str">
        <f t="shared" si="145"/>
        <v/>
      </c>
      <c r="CH114" s="2" t="str">
        <f t="shared" si="145"/>
        <v/>
      </c>
      <c r="CI114" s="2" t="str">
        <f t="shared" si="145"/>
        <v/>
      </c>
      <c r="CJ114" s="2" t="str">
        <f t="shared" si="145"/>
        <v/>
      </c>
      <c r="CK114" s="2" t="str">
        <f t="shared" si="145"/>
        <v/>
      </c>
      <c r="CL114" s="2" t="str">
        <f t="shared" si="145"/>
        <v/>
      </c>
      <c r="CM114" s="2" t="str">
        <f t="shared" si="145"/>
        <v/>
      </c>
      <c r="CN114" s="2" t="str">
        <f t="shared" si="145"/>
        <v/>
      </c>
      <c r="CO114" s="2" t="str">
        <f t="shared" si="145"/>
        <v/>
      </c>
      <c r="CP114" s="2" t="str">
        <f t="shared" si="145"/>
        <v/>
      </c>
      <c r="CQ114" s="2" t="str">
        <f t="shared" si="145"/>
        <v/>
      </c>
      <c r="CR114" s="2" t="str">
        <f t="shared" si="145"/>
        <v/>
      </c>
      <c r="CS114" s="2" t="str">
        <f t="shared" si="145"/>
        <v/>
      </c>
      <c r="CU114" s="2" t="str">
        <f t="shared" si="115"/>
        <v/>
      </c>
      <c r="CV114" s="2" t="str">
        <f t="shared" si="116"/>
        <v/>
      </c>
      <c r="CW114" s="2" t="str">
        <f t="shared" si="117"/>
        <v/>
      </c>
      <c r="CX114" s="2" t="str">
        <f t="shared" si="118"/>
        <v/>
      </c>
      <c r="CY114" s="2" t="str">
        <f t="shared" si="119"/>
        <v/>
      </c>
      <c r="CZ114" s="2" t="str">
        <f t="shared" si="120"/>
        <v/>
      </c>
      <c r="DA114" s="2" t="str">
        <f t="shared" si="121"/>
        <v/>
      </c>
      <c r="DB114" s="2" t="str">
        <f t="shared" si="122"/>
        <v/>
      </c>
      <c r="DC114" s="2" t="str">
        <f t="shared" si="123"/>
        <v/>
      </c>
      <c r="DD114" s="2" t="str">
        <f t="shared" si="124"/>
        <v/>
      </c>
      <c r="DE114" s="2" t="str">
        <f t="shared" si="125"/>
        <v/>
      </c>
      <c r="DF114" s="2" t="str">
        <f t="shared" si="126"/>
        <v/>
      </c>
      <c r="DG114" s="2" t="str">
        <f t="shared" si="127"/>
        <v/>
      </c>
      <c r="DH114" s="2" t="str">
        <f t="shared" si="128"/>
        <v/>
      </c>
      <c r="DI114" s="2" t="str">
        <f t="shared" si="129"/>
        <v/>
      </c>
      <c r="DK114" s="2">
        <f t="shared" si="153"/>
        <v>72.992868622207794</v>
      </c>
      <c r="DL114" s="2">
        <f t="shared" si="153"/>
        <v>73.715483932346729</v>
      </c>
      <c r="DM114" s="2">
        <f t="shared" si="153"/>
        <v>76.69100286922378</v>
      </c>
      <c r="DN114" s="2">
        <f t="shared" si="153"/>
        <v>82.396055052264813</v>
      </c>
      <c r="DO114" s="2">
        <f t="shared" si="153"/>
        <v>80.282911507097538</v>
      </c>
      <c r="DP114" s="2">
        <f t="shared" si="153"/>
        <v>78.623169337979121</v>
      </c>
      <c r="DQ114" s="2">
        <f t="shared" si="153"/>
        <v>79.498828048780467</v>
      </c>
      <c r="DR114" s="2">
        <f t="shared" si="153"/>
        <v>82.498111538461544</v>
      </c>
      <c r="DS114" s="2">
        <f t="shared" si="153"/>
        <v>81.027819564503787</v>
      </c>
      <c r="DT114" s="2">
        <f t="shared" si="153"/>
        <v>75.326868292682931</v>
      </c>
      <c r="DU114" s="2">
        <f t="shared" si="153"/>
        <v>74.730666666666679</v>
      </c>
      <c r="DV114" s="2">
        <f t="shared" si="153"/>
        <v>74.57161821862347</v>
      </c>
      <c r="DW114" s="2">
        <f t="shared" si="153"/>
        <v>76.858884615384611</v>
      </c>
      <c r="DX114" s="2">
        <f t="shared" si="153"/>
        <v>70.754295832074902</v>
      </c>
      <c r="DY114" s="2">
        <f t="shared" si="153"/>
        <v>67.430857357357368</v>
      </c>
      <c r="EA114" s="2">
        <f t="shared" si="99"/>
        <v>46.376666644505022</v>
      </c>
      <c r="EB114" s="2">
        <f t="shared" si="99"/>
        <v>46.919116131578392</v>
      </c>
      <c r="EC114" s="2">
        <f t="shared" si="99"/>
        <v>48.193354763296313</v>
      </c>
      <c r="ED114" s="2">
        <f t="shared" si="99"/>
        <v>50.148162383236574</v>
      </c>
      <c r="EE114" s="2">
        <f t="shared" si="99"/>
        <v>52.803367199003262</v>
      </c>
      <c r="EF114" s="2">
        <f t="shared" si="99"/>
        <v>52.627284630131911</v>
      </c>
      <c r="EG114" s="2">
        <f t="shared" si="99"/>
        <v>53.923668847153515</v>
      </c>
      <c r="EH114" s="2">
        <f t="shared" si="99"/>
        <v>55.818167423977627</v>
      </c>
      <c r="EI114" s="2">
        <f t="shared" si="99"/>
        <v>52.852911763563625</v>
      </c>
      <c r="EJ114" s="2">
        <f t="shared" si="99"/>
        <v>53.190451411411416</v>
      </c>
      <c r="EK114" s="2">
        <f t="shared" si="99"/>
        <v>50.400154646782376</v>
      </c>
      <c r="EL114" s="2">
        <f t="shared" si="99"/>
        <v>50.059748660142148</v>
      </c>
      <c r="EM114" s="2">
        <f t="shared" si="140"/>
        <v>48.4139862982301</v>
      </c>
      <c r="EN114" s="2">
        <f t="shared" si="140"/>
        <v>50.3789941689041</v>
      </c>
      <c r="EO114" s="2">
        <f t="shared" si="140"/>
        <v>52.522946920186726</v>
      </c>
      <c r="EQ114" s="2">
        <f t="shared" si="154"/>
        <v>46.096430618291315</v>
      </c>
      <c r="ER114" s="2">
        <f t="shared" si="154"/>
        <v>46.6506639011521</v>
      </c>
      <c r="ES114" s="2">
        <f t="shared" si="154"/>
        <v>48.056471886495011</v>
      </c>
      <c r="ET114" s="2">
        <f t="shared" si="154"/>
        <v>49.995799245641138</v>
      </c>
      <c r="EU114" s="2">
        <f t="shared" si="154"/>
        <v>52.866568309123693</v>
      </c>
      <c r="EV114" s="2">
        <f t="shared" si="154"/>
        <v>52.627284630131911</v>
      </c>
      <c r="EW114" s="2">
        <f t="shared" si="154"/>
        <v>53.951846248940598</v>
      </c>
      <c r="EX114" s="2">
        <f t="shared" si="154"/>
        <v>55.613334862078858</v>
      </c>
      <c r="EY114" s="2">
        <f t="shared" si="154"/>
        <v>52.802410650223457</v>
      </c>
      <c r="EZ114" s="2">
        <f t="shared" si="154"/>
        <v>53.063152477185326</v>
      </c>
      <c r="FA114" s="2">
        <f t="shared" si="154"/>
        <v>50.24468210045292</v>
      </c>
      <c r="FB114" s="2">
        <f t="shared" si="154"/>
        <v>50.059748660142148</v>
      </c>
      <c r="FC114" s="2">
        <f t="shared" si="154"/>
        <v>48.452677291831911</v>
      </c>
      <c r="FD114" s="2">
        <f t="shared" si="154"/>
        <v>49.929332636355618</v>
      </c>
      <c r="FE114" s="2">
        <f t="shared" si="154"/>
        <v>52.894456063131415</v>
      </c>
      <c r="FG114" s="2">
        <f t="shared" si="155"/>
        <v>0.98461772631476585</v>
      </c>
      <c r="FH114" s="2">
        <f t="shared" si="155"/>
        <v>0.9816547756864058</v>
      </c>
      <c r="FI114" s="2">
        <f t="shared" si="155"/>
        <v>0.98124284567000142</v>
      </c>
      <c r="FJ114" s="2">
        <f t="shared" si="155"/>
        <v>0.98068780451043813</v>
      </c>
      <c r="FK114" s="2">
        <f t="shared" si="155"/>
        <v>0.98162126082731416</v>
      </c>
      <c r="FL114" s="2">
        <f t="shared" si="155"/>
        <v>0.98090462485883056</v>
      </c>
      <c r="FM114" s="2">
        <f t="shared" si="155"/>
        <v>0.9796462766845988</v>
      </c>
      <c r="FN114" s="2">
        <f t="shared" si="155"/>
        <v>0.97800123662285121</v>
      </c>
      <c r="FO114" s="2">
        <f t="shared" si="155"/>
        <v>0.97850610822962492</v>
      </c>
      <c r="FP114" s="2">
        <f t="shared" si="155"/>
        <v>0.97919622029665854</v>
      </c>
      <c r="FQ114" s="2">
        <f t="shared" si="155"/>
        <v>0.97768683931831879</v>
      </c>
      <c r="FR114" s="2">
        <f t="shared" si="155"/>
        <v>0.97750084364707579</v>
      </c>
      <c r="FS114" s="2">
        <f t="shared" si="155"/>
        <v>0.97828280416766022</v>
      </c>
      <c r="FT114" s="2">
        <f t="shared" si="155"/>
        <v>0.98134375126718709</v>
      </c>
      <c r="FU114" s="2">
        <f t="shared" si="155"/>
        <v>0.97666275883405906</v>
      </c>
      <c r="FW114" s="2">
        <f t="shared" si="146"/>
        <v>7.1523482763776311E-3</v>
      </c>
      <c r="FX114" s="2">
        <f t="shared" si="146"/>
        <v>5.9986353481586126E-3</v>
      </c>
      <c r="FY114" s="2">
        <f t="shared" si="146"/>
        <v>6.3063505277307346E-3</v>
      </c>
      <c r="FZ114" s="2">
        <f t="shared" si="146"/>
        <v>6.3084337548634656E-3</v>
      </c>
      <c r="GA114" s="2">
        <f t="shared" si="146"/>
        <v>5.4611834006049924E-3</v>
      </c>
      <c r="GB114" s="2">
        <f t="shared" si="146"/>
        <v>5.6193333680982392E-3</v>
      </c>
      <c r="GC114" s="2">
        <f t="shared" si="146"/>
        <v>5.394829009215253E-3</v>
      </c>
      <c r="GD114" s="2">
        <f t="shared" si="146"/>
        <v>5.8602125954123202E-3</v>
      </c>
      <c r="GE114" s="2">
        <f t="shared" si="146"/>
        <v>6.4290931439064131E-3</v>
      </c>
      <c r="GF114" s="2">
        <f t="shared" si="146"/>
        <v>6.2237620816980119E-3</v>
      </c>
      <c r="GG114" s="2">
        <f t="shared" si="146"/>
        <v>6.5165919219095855E-3</v>
      </c>
      <c r="GH114" s="2">
        <f t="shared" si="146"/>
        <v>6.00257324053435E-3</v>
      </c>
      <c r="GI114" s="2">
        <f t="shared" si="146"/>
        <v>5.164610589675587E-3</v>
      </c>
      <c r="GJ114" s="2">
        <f t="shared" si="146"/>
        <v>3.9728200244051031E-3</v>
      </c>
      <c r="GK114" s="2">
        <f t="shared" si="146"/>
        <v>3.2966609721589808E-3</v>
      </c>
      <c r="GM114" s="86">
        <f t="shared" si="147"/>
        <v>5.6816808297833595E-19</v>
      </c>
      <c r="GN114" s="86">
        <f t="shared" si="147"/>
        <v>8.1765261280935526E-22</v>
      </c>
      <c r="GO114" s="86">
        <f t="shared" si="147"/>
        <v>3.0434347522717656E-23</v>
      </c>
      <c r="GP114" s="86">
        <f t="shared" si="147"/>
        <v>8.8606088026368416E-28</v>
      </c>
      <c r="GQ114" s="86">
        <f t="shared" si="147"/>
        <v>3.5197629933157857E-30</v>
      </c>
      <c r="GR114" s="86">
        <f t="shared" si="147"/>
        <v>9.8488648942700581E-34</v>
      </c>
      <c r="GS114" s="86">
        <f t="shared" si="147"/>
        <v>1.1146865925635586E-27</v>
      </c>
      <c r="GT114" s="86">
        <f t="shared" si="147"/>
        <v>1.2250643811827605E-19</v>
      </c>
      <c r="GU114" s="86">
        <f t="shared" si="147"/>
        <v>2.4477270808886355E-18</v>
      </c>
      <c r="GV114" s="86">
        <f t="shared" si="147"/>
        <v>2.990569642093096E-25</v>
      </c>
      <c r="GW114" s="86">
        <f t="shared" si="147"/>
        <v>2.1853039477673095E-30</v>
      </c>
      <c r="GX114" s="86">
        <f t="shared" si="147"/>
        <v>5.3294548325620962E-27</v>
      </c>
      <c r="GY114" s="86">
        <f t="shared" si="147"/>
        <v>4.0237706668230637E-24</v>
      </c>
      <c r="GZ114" s="86">
        <f t="shared" si="147"/>
        <v>8.8816819173777571E-20</v>
      </c>
      <c r="HA114" s="86">
        <f t="shared" si="147"/>
        <v>3.1180319206862817E-25</v>
      </c>
      <c r="HC114" s="86">
        <f t="shared" si="78"/>
        <v>0.38514096513743606</v>
      </c>
      <c r="HD114" s="86">
        <f t="shared" si="78"/>
        <v>0.20891433368530637</v>
      </c>
      <c r="HE114" s="86">
        <f t="shared" si="78"/>
        <v>9.694754973487367E-2</v>
      </c>
      <c r="HF114" s="86">
        <f t="shared" si="78"/>
        <v>5.0874190385993966E-2</v>
      </c>
      <c r="HG114" s="86">
        <f t="shared" si="78"/>
        <v>8.3980245743238882E-2</v>
      </c>
      <c r="HH114" s="86">
        <f t="shared" si="78"/>
        <v>5.0676067434457697E-2</v>
      </c>
      <c r="HI114" s="86">
        <f t="shared" si="143"/>
        <v>9.4266581343393746E-2</v>
      </c>
      <c r="HJ114" s="86">
        <f t="shared" si="143"/>
        <v>0.14030016548334592</v>
      </c>
      <c r="HK114" s="86">
        <f t="shared" si="143"/>
        <v>6.9643914718582944E-2</v>
      </c>
      <c r="HL114" s="86">
        <f t="shared" si="143"/>
        <v>9.8343719342684224E-2</v>
      </c>
      <c r="HM114" s="86">
        <f t="shared" si="143"/>
        <v>5.0878714718864057E-2</v>
      </c>
      <c r="HN114" s="86">
        <f t="shared" si="143"/>
        <v>0.11639939235178372</v>
      </c>
      <c r="HO114" s="86">
        <f t="shared" si="143"/>
        <v>0.16811384789204856</v>
      </c>
      <c r="HP114" s="86">
        <f t="shared" si="143"/>
        <v>0.20834129148882785</v>
      </c>
      <c r="HQ114" s="86">
        <f t="shared" si="143"/>
        <v>0.11419997204437023</v>
      </c>
      <c r="HS114" s="86">
        <f t="shared" si="148"/>
        <v>5.6219617364438234E-9</v>
      </c>
      <c r="HT114" s="86">
        <f t="shared" si="148"/>
        <v>9.9485240563046961E-10</v>
      </c>
      <c r="HU114" s="86">
        <f t="shared" si="148"/>
        <v>1.3434960254325738E-9</v>
      </c>
      <c r="HV114" s="86">
        <f t="shared" si="148"/>
        <v>1.1193122535143352E-10</v>
      </c>
      <c r="HW114" s="86">
        <f t="shared" si="148"/>
        <v>4.2733137248286467E-11</v>
      </c>
      <c r="HX114" s="86">
        <f t="shared" si="148"/>
        <v>4.2353662374596255E-12</v>
      </c>
      <c r="HY114" s="86">
        <f t="shared" si="148"/>
        <v>4.1604282806150443E-12</v>
      </c>
      <c r="HZ114" s="86">
        <f t="shared" si="148"/>
        <v>2.5949424888243469E-12</v>
      </c>
      <c r="IA114" s="86">
        <f t="shared" si="148"/>
        <v>8.5615581198614097E-12</v>
      </c>
      <c r="IB114" s="86">
        <f t="shared" si="148"/>
        <v>2.3956243501995531E-11</v>
      </c>
      <c r="IC114" s="86">
        <f t="shared" si="148"/>
        <v>3.369939525364343E-12</v>
      </c>
      <c r="ID114" s="86">
        <f t="shared" si="148"/>
        <v>5.5693522712825954E-12</v>
      </c>
      <c r="IE114" s="86">
        <f t="shared" si="148"/>
        <v>1.4823588713538456E-11</v>
      </c>
      <c r="IF114" s="86">
        <f t="shared" si="148"/>
        <v>8.3602564317212625E-8</v>
      </c>
      <c r="IG114" s="86">
        <f t="shared" si="148"/>
        <v>1.2843080587680358E-6</v>
      </c>
      <c r="II114" s="86">
        <f t="shared" si="149"/>
        <v>4.0900474165460319E-46</v>
      </c>
      <c r="IJ114" s="86">
        <f t="shared" si="149"/>
        <v>8.9719258265233293E-68</v>
      </c>
      <c r="IK114" s="86">
        <f t="shared" si="149"/>
        <v>6.3144343231520312E-67</v>
      </c>
      <c r="IL114" s="86">
        <f t="shared" si="149"/>
        <v>9.5861646055411921E-74</v>
      </c>
      <c r="IM114" s="86">
        <f t="shared" si="149"/>
        <v>4.8461854065805155E-73</v>
      </c>
      <c r="IN114" s="86">
        <f t="shared" si="149"/>
        <v>2.7437732178039369E-80</v>
      </c>
      <c r="IO114" s="86">
        <f t="shared" si="149"/>
        <v>7.0058479340965599E-80</v>
      </c>
      <c r="IP114" s="86">
        <f t="shared" si="149"/>
        <v>5.0082047726404181E-81</v>
      </c>
      <c r="IQ114" s="86">
        <f t="shared" si="149"/>
        <v>2.6269077539475616E-78</v>
      </c>
      <c r="IR114" s="86">
        <f t="shared" si="149"/>
        <v>1.2351405943360595E-74</v>
      </c>
      <c r="IS114" s="86">
        <f t="shared" si="149"/>
        <v>6.070788556648361E-82</v>
      </c>
      <c r="IT114" s="86">
        <f t="shared" si="149"/>
        <v>2.1528426897059129E-79</v>
      </c>
      <c r="IU114" s="86">
        <f t="shared" si="149"/>
        <v>2.5383151058312261E-75</v>
      </c>
      <c r="IV114" s="86">
        <f t="shared" si="149"/>
        <v>9.4069853710162977E-35</v>
      </c>
      <c r="IW114" s="86">
        <f t="shared" si="149"/>
        <v>4.7397873744255849E-25</v>
      </c>
      <c r="IY114" s="86">
        <f t="shared" si="150"/>
        <v>0.38514097075939779</v>
      </c>
      <c r="IZ114" s="86">
        <f t="shared" si="150"/>
        <v>0.20891433468015877</v>
      </c>
      <c r="JA114" s="86">
        <f t="shared" si="150"/>
        <v>9.6947551078369693E-2</v>
      </c>
      <c r="JB114" s="86">
        <f t="shared" si="150"/>
        <v>5.0874190497925194E-2</v>
      </c>
      <c r="JC114" s="86">
        <f t="shared" si="150"/>
        <v>8.3980245785972019E-2</v>
      </c>
      <c r="JD114" s="86">
        <f t="shared" si="150"/>
        <v>5.0676067438693066E-2</v>
      </c>
      <c r="JE114" s="86">
        <f t="shared" si="150"/>
        <v>9.4266581347554168E-2</v>
      </c>
      <c r="JF114" s="86">
        <f t="shared" si="150"/>
        <v>0.14030016548594088</v>
      </c>
      <c r="JG114" s="86">
        <f t="shared" si="150"/>
        <v>6.9643914727144499E-2</v>
      </c>
      <c r="JH114" s="86">
        <f t="shared" si="150"/>
        <v>9.8343719366640464E-2</v>
      </c>
      <c r="JI114" s="86">
        <f t="shared" si="150"/>
        <v>5.0878714722233993E-2</v>
      </c>
      <c r="JJ114" s="86">
        <f t="shared" si="150"/>
        <v>0.11639939235735307</v>
      </c>
      <c r="JK114" s="86">
        <f t="shared" si="150"/>
        <v>0.16811384790687214</v>
      </c>
      <c r="JL114" s="86">
        <f t="shared" si="150"/>
        <v>0.20834137509139217</v>
      </c>
      <c r="JM114" s="86">
        <f t="shared" si="150"/>
        <v>0.11420125635242899</v>
      </c>
    </row>
    <row r="115" spans="2:273" x14ac:dyDescent="0.25">
      <c r="B115" s="2">
        <v>88</v>
      </c>
      <c r="C115" s="37">
        <v>73.918000000000006</v>
      </c>
      <c r="D115" s="37">
        <v>48.393000000000001</v>
      </c>
      <c r="E115" s="37">
        <v>47.23</v>
      </c>
      <c r="F115" s="37">
        <v>49.902000000000001</v>
      </c>
      <c r="G115" s="37">
        <v>51.015999999999998</v>
      </c>
      <c r="H115" s="37">
        <v>51</v>
      </c>
      <c r="I115" s="37">
        <v>54.59</v>
      </c>
      <c r="J115" s="37">
        <v>57.164000000000001</v>
      </c>
      <c r="K115" s="37">
        <v>51.1</v>
      </c>
      <c r="L115" s="37">
        <v>51.366999999999997</v>
      </c>
      <c r="M115" s="37">
        <v>48.582999999999998</v>
      </c>
      <c r="N115" s="37">
        <v>50.25</v>
      </c>
      <c r="O115" s="37">
        <v>50.332999999999998</v>
      </c>
      <c r="P115" s="37">
        <v>57.817</v>
      </c>
      <c r="Q115" s="37">
        <v>50.393000000000001</v>
      </c>
      <c r="S115" s="4">
        <f t="shared" si="151"/>
        <v>81.602505626708606</v>
      </c>
      <c r="T115" s="4">
        <f t="shared" si="151"/>
        <v>59.581317528836458</v>
      </c>
      <c r="U115" s="4">
        <f t="shared" si="151"/>
        <v>52.297015594441753</v>
      </c>
      <c r="V115" s="4">
        <f t="shared" si="151"/>
        <v>51.962526722600856</v>
      </c>
      <c r="W115" s="4">
        <f t="shared" si="151"/>
        <v>55.828487277677972</v>
      </c>
      <c r="X115" s="4">
        <f t="shared" si="151"/>
        <v>54.212440077092168</v>
      </c>
      <c r="Y115" s="4">
        <f t="shared" si="151"/>
        <v>57.291712334921847</v>
      </c>
      <c r="Z115" s="4">
        <f t="shared" si="151"/>
        <v>61.7787548169022</v>
      </c>
      <c r="AA115" s="4">
        <f t="shared" si="151"/>
        <v>55.15818523070606</v>
      </c>
      <c r="AB115" s="4">
        <f t="shared" si="151"/>
        <v>56.654481079853092</v>
      </c>
      <c r="AC115" s="4">
        <f t="shared" si="151"/>
        <v>51.903945310345776</v>
      </c>
      <c r="AD115" s="4">
        <f t="shared" si="151"/>
        <v>54.670517475144024</v>
      </c>
      <c r="AE115" s="4">
        <f t="shared" si="151"/>
        <v>56.471045665850028</v>
      </c>
      <c r="AF115" s="4">
        <f t="shared" si="151"/>
        <v>61.261779247928835</v>
      </c>
      <c r="AG115" s="4">
        <f t="shared" si="151"/>
        <v>55.55570928457805</v>
      </c>
      <c r="AI115" s="4">
        <f t="shared" si="152"/>
        <v>-7.6845056267085994</v>
      </c>
      <c r="AJ115" s="4">
        <f t="shared" si="152"/>
        <v>-11.188317528836457</v>
      </c>
      <c r="AK115" s="4">
        <f t="shared" si="152"/>
        <v>-5.0670155944417559</v>
      </c>
      <c r="AL115" s="4">
        <f t="shared" si="152"/>
        <v>-2.060526722600855</v>
      </c>
      <c r="AM115" s="4">
        <f t="shared" si="152"/>
        <v>-4.8124872776779739</v>
      </c>
      <c r="AN115" s="4">
        <f t="shared" si="152"/>
        <v>-3.2124400770921682</v>
      </c>
      <c r="AO115" s="4">
        <f t="shared" si="152"/>
        <v>-2.7017123349218437</v>
      </c>
      <c r="AP115" s="4">
        <f t="shared" si="152"/>
        <v>-4.6147548169021988</v>
      </c>
      <c r="AQ115" s="4">
        <f t="shared" si="152"/>
        <v>-4.0581852307060586</v>
      </c>
      <c r="AR115" s="4">
        <f t="shared" si="152"/>
        <v>-5.2874810798530945</v>
      </c>
      <c r="AS115" s="4">
        <f t="shared" si="152"/>
        <v>-3.3209453103457776</v>
      </c>
      <c r="AT115" s="4">
        <f t="shared" si="152"/>
        <v>-4.4205174751440239</v>
      </c>
      <c r="AU115" s="4">
        <f t="shared" si="152"/>
        <v>-6.1380456658500293</v>
      </c>
      <c r="AV115" s="4">
        <f t="shared" si="152"/>
        <v>-3.4447792479288353</v>
      </c>
      <c r="AW115" s="4">
        <f t="shared" si="152"/>
        <v>-5.1627092845780496</v>
      </c>
      <c r="AY115" s="2">
        <f t="shared" si="144"/>
        <v>46.574762929719512</v>
      </c>
      <c r="AZ115" s="2">
        <f t="shared" si="144"/>
        <v>47.193720201811125</v>
      </c>
      <c r="BA115" s="2">
        <f t="shared" si="144"/>
        <v>48.497322723117179</v>
      </c>
      <c r="BB115" s="2">
        <f t="shared" si="144"/>
        <v>50.563034227288398</v>
      </c>
      <c r="BC115" s="2">
        <f t="shared" si="144"/>
        <v>53.124199029644188</v>
      </c>
      <c r="BD115" s="2">
        <f t="shared" si="144"/>
        <v>52.933044311339323</v>
      </c>
      <c r="BE115" s="2">
        <f t="shared" si="144"/>
        <v>54.25888639209866</v>
      </c>
      <c r="BF115" s="2">
        <f t="shared" si="144"/>
        <v>56.160901149454958</v>
      </c>
      <c r="BG115" s="2">
        <f t="shared" si="144"/>
        <v>53.232002701145326</v>
      </c>
      <c r="BH115" s="2">
        <f t="shared" si="144"/>
        <v>53.428753242494011</v>
      </c>
      <c r="BI115" s="2">
        <f t="shared" si="144"/>
        <v>50.717128661590017</v>
      </c>
      <c r="BJ115" s="2">
        <f t="shared" si="144"/>
        <v>50.394333859066101</v>
      </c>
      <c r="BK115" s="2">
        <f t="shared" si="144"/>
        <v>48.820984807430328</v>
      </c>
      <c r="BL115" s="2">
        <f t="shared" si="144"/>
        <v>50.539034609781226</v>
      </c>
      <c r="BM115" s="2">
        <f t="shared" si="144"/>
        <v>52.708823099285532</v>
      </c>
      <c r="BO115" s="2" t="str">
        <f t="shared" si="100"/>
        <v/>
      </c>
      <c r="BP115" s="2" t="str">
        <f t="shared" si="101"/>
        <v/>
      </c>
      <c r="BQ115" s="2" t="str">
        <f t="shared" si="102"/>
        <v/>
      </c>
      <c r="BR115" s="2" t="str">
        <f t="shared" si="103"/>
        <v/>
      </c>
      <c r="BS115" s="2" t="str">
        <f t="shared" si="104"/>
        <v/>
      </c>
      <c r="BT115" s="2" t="str">
        <f t="shared" si="105"/>
        <v/>
      </c>
      <c r="BU115" s="2" t="str">
        <f t="shared" si="106"/>
        <v/>
      </c>
      <c r="BV115" s="2" t="str">
        <f t="shared" si="107"/>
        <v/>
      </c>
      <c r="BW115" s="2" t="str">
        <f t="shared" si="108"/>
        <v/>
      </c>
      <c r="BX115" s="2" t="str">
        <f t="shared" si="109"/>
        <v/>
      </c>
      <c r="BY115" s="2" t="str">
        <f t="shared" si="110"/>
        <v/>
      </c>
      <c r="BZ115" s="2" t="str">
        <f t="shared" si="111"/>
        <v/>
      </c>
      <c r="CA115" s="2" t="str">
        <f t="shared" si="112"/>
        <v/>
      </c>
      <c r="CB115" s="2" t="str">
        <f t="shared" si="113"/>
        <v/>
      </c>
      <c r="CC115" s="2" t="str">
        <f t="shared" si="114"/>
        <v/>
      </c>
      <c r="CE115" s="2" t="str">
        <f t="shared" si="145"/>
        <v/>
      </c>
      <c r="CF115" s="2" t="str">
        <f t="shared" si="145"/>
        <v/>
      </c>
      <c r="CG115" s="2" t="str">
        <f t="shared" si="145"/>
        <v/>
      </c>
      <c r="CH115" s="2" t="str">
        <f t="shared" si="145"/>
        <v/>
      </c>
      <c r="CI115" s="2" t="str">
        <f t="shared" si="145"/>
        <v/>
      </c>
      <c r="CJ115" s="2" t="str">
        <f t="shared" si="145"/>
        <v/>
      </c>
      <c r="CK115" s="2" t="str">
        <f t="shared" si="145"/>
        <v/>
      </c>
      <c r="CL115" s="2" t="str">
        <f t="shared" si="145"/>
        <v/>
      </c>
      <c r="CM115" s="2" t="str">
        <f t="shared" si="145"/>
        <v/>
      </c>
      <c r="CN115" s="2" t="str">
        <f t="shared" si="145"/>
        <v/>
      </c>
      <c r="CO115" s="2" t="str">
        <f t="shared" si="145"/>
        <v/>
      </c>
      <c r="CP115" s="2" t="str">
        <f t="shared" si="145"/>
        <v/>
      </c>
      <c r="CQ115" s="2" t="str">
        <f t="shared" si="145"/>
        <v/>
      </c>
      <c r="CR115" s="2" t="str">
        <f t="shared" si="145"/>
        <v/>
      </c>
      <c r="CS115" s="2" t="str">
        <f t="shared" si="145"/>
        <v/>
      </c>
      <c r="CU115" s="2" t="str">
        <f t="shared" si="115"/>
        <v/>
      </c>
      <c r="CV115" s="2" t="str">
        <f t="shared" si="116"/>
        <v/>
      </c>
      <c r="CW115" s="2" t="str">
        <f t="shared" si="117"/>
        <v/>
      </c>
      <c r="CX115" s="2" t="str">
        <f t="shared" si="118"/>
        <v/>
      </c>
      <c r="CY115" s="2" t="str">
        <f t="shared" si="119"/>
        <v/>
      </c>
      <c r="CZ115" s="2" t="str">
        <f t="shared" si="120"/>
        <v/>
      </c>
      <c r="DA115" s="2" t="str">
        <f t="shared" si="121"/>
        <v/>
      </c>
      <c r="DB115" s="2" t="str">
        <f t="shared" si="122"/>
        <v/>
      </c>
      <c r="DC115" s="2" t="str">
        <f t="shared" si="123"/>
        <v/>
      </c>
      <c r="DD115" s="2" t="str">
        <f t="shared" si="124"/>
        <v/>
      </c>
      <c r="DE115" s="2" t="str">
        <f t="shared" si="125"/>
        <v/>
      </c>
      <c r="DF115" s="2" t="str">
        <f t="shared" si="126"/>
        <v/>
      </c>
      <c r="DG115" s="2" t="str">
        <f t="shared" si="127"/>
        <v/>
      </c>
      <c r="DH115" s="2" t="str">
        <f t="shared" si="128"/>
        <v/>
      </c>
      <c r="DI115" s="2" t="str">
        <f t="shared" si="129"/>
        <v/>
      </c>
      <c r="DK115" s="2">
        <f t="shared" si="153"/>
        <v>73.259669367690336</v>
      </c>
      <c r="DL115" s="2">
        <f t="shared" si="153"/>
        <v>73.950358773784359</v>
      </c>
      <c r="DM115" s="2">
        <f t="shared" si="153"/>
        <v>76.945036544850481</v>
      </c>
      <c r="DN115" s="2">
        <f t="shared" si="153"/>
        <v>82.713444250871092</v>
      </c>
      <c r="DO115" s="2">
        <f t="shared" si="153"/>
        <v>80.522126245847161</v>
      </c>
      <c r="DP115" s="2">
        <f t="shared" si="153"/>
        <v>78.843933797909443</v>
      </c>
      <c r="DQ115" s="2">
        <f t="shared" si="153"/>
        <v>79.709154006968618</v>
      </c>
      <c r="DR115" s="2">
        <f t="shared" si="153"/>
        <v>82.720651969981247</v>
      </c>
      <c r="DS115" s="2">
        <f t="shared" si="153"/>
        <v>81.280262501367773</v>
      </c>
      <c r="DT115" s="2">
        <f t="shared" si="153"/>
        <v>75.494768641114987</v>
      </c>
      <c r="DU115" s="2">
        <f t="shared" si="153"/>
        <v>74.942512820512832</v>
      </c>
      <c r="DV115" s="2">
        <f t="shared" si="153"/>
        <v>74.807232388663962</v>
      </c>
      <c r="DW115" s="2">
        <f t="shared" si="153"/>
        <v>77.134754690431521</v>
      </c>
      <c r="DX115" s="2">
        <f t="shared" si="153"/>
        <v>70.935076411960125</v>
      </c>
      <c r="DY115" s="2">
        <f t="shared" si="153"/>
        <v>67.593950664950668</v>
      </c>
      <c r="EA115" s="2">
        <f t="shared" si="99"/>
        <v>46.196614719765975</v>
      </c>
      <c r="EB115" s="2">
        <f t="shared" si="99"/>
        <v>46.739395822226527</v>
      </c>
      <c r="EC115" s="2">
        <f t="shared" si="99"/>
        <v>48.002284395090584</v>
      </c>
      <c r="ED115" s="2">
        <f t="shared" si="99"/>
        <v>49.986632441302717</v>
      </c>
      <c r="EE115" s="2">
        <f t="shared" si="99"/>
        <v>52.656004568278753</v>
      </c>
      <c r="EF115" s="2">
        <f t="shared" si="99"/>
        <v>52.473016874431266</v>
      </c>
      <c r="EG115" s="2">
        <f t="shared" si="99"/>
        <v>53.776481473501804</v>
      </c>
      <c r="EH115" s="2">
        <f t="shared" si="99"/>
        <v>55.617314866596757</v>
      </c>
      <c r="EI115" s="2">
        <f t="shared" si="99"/>
        <v>52.670447318342454</v>
      </c>
      <c r="EJ115" s="2">
        <f t="shared" si="99"/>
        <v>53.002030270270275</v>
      </c>
      <c r="EK115" s="2">
        <f t="shared" si="99"/>
        <v>50.213964251038853</v>
      </c>
      <c r="EL115" s="2">
        <f t="shared" si="99"/>
        <v>49.881863868499757</v>
      </c>
      <c r="EM115" s="2">
        <f t="shared" si="140"/>
        <v>48.247532324533466</v>
      </c>
      <c r="EN115" s="2">
        <f t="shared" si="140"/>
        <v>50.187310324663542</v>
      </c>
      <c r="EO115" s="2">
        <f t="shared" si="140"/>
        <v>52.383247227598773</v>
      </c>
      <c r="EQ115" s="2">
        <f t="shared" si="154"/>
        <v>45.937772961290008</v>
      </c>
      <c r="ER115" s="2">
        <f t="shared" si="154"/>
        <v>46.483903554900202</v>
      </c>
      <c r="ES115" s="2">
        <f t="shared" si="154"/>
        <v>47.87263296938557</v>
      </c>
      <c r="ET115" s="2">
        <f t="shared" si="154"/>
        <v>49.842775610896616</v>
      </c>
      <c r="EU115" s="2">
        <f t="shared" si="154"/>
        <v>52.715631456691654</v>
      </c>
      <c r="EV115" s="2">
        <f t="shared" si="154"/>
        <v>52.473016874431266</v>
      </c>
      <c r="EW115" s="2">
        <f t="shared" si="154"/>
        <v>53.803175754640627</v>
      </c>
      <c r="EX115" s="2">
        <f t="shared" si="154"/>
        <v>55.423359610386996</v>
      </c>
      <c r="EY115" s="2">
        <f t="shared" si="154"/>
        <v>52.622778384228411</v>
      </c>
      <c r="EZ115" s="2">
        <f t="shared" si="154"/>
        <v>52.88172373182222</v>
      </c>
      <c r="FA115" s="2">
        <f t="shared" si="154"/>
        <v>50.067253636541587</v>
      </c>
      <c r="FB115" s="2">
        <f t="shared" si="154"/>
        <v>49.881863868499757</v>
      </c>
      <c r="FC115" s="2">
        <f t="shared" si="154"/>
        <v>48.284204992412086</v>
      </c>
      <c r="FD115" s="2">
        <f t="shared" si="154"/>
        <v>49.757128919190968</v>
      </c>
      <c r="FE115" s="2">
        <f t="shared" si="154"/>
        <v>52.706445153463278</v>
      </c>
      <c r="FG115" s="2">
        <f t="shared" si="155"/>
        <v>0.98595218632368553</v>
      </c>
      <c r="FH115" s="2">
        <f t="shared" si="155"/>
        <v>0.98324190598048111</v>
      </c>
      <c r="FI115" s="2">
        <f t="shared" si="155"/>
        <v>0.98286499186808807</v>
      </c>
      <c r="FJ115" s="2">
        <f t="shared" si="155"/>
        <v>0.98235708841952563</v>
      </c>
      <c r="FK115" s="2">
        <f t="shared" si="155"/>
        <v>0.98321124105786262</v>
      </c>
      <c r="FL115" s="2">
        <f t="shared" si="155"/>
        <v>0.98255550088595944</v>
      </c>
      <c r="FM115" s="2">
        <f t="shared" si="155"/>
        <v>0.98140387979268362</v>
      </c>
      <c r="FN115" s="2">
        <f t="shared" si="155"/>
        <v>0.97989797881553553</v>
      </c>
      <c r="FO115" s="2">
        <f t="shared" si="155"/>
        <v>0.98036019434572896</v>
      </c>
      <c r="FP115" s="2">
        <f t="shared" si="155"/>
        <v>0.9809919330091238</v>
      </c>
      <c r="FQ115" s="2">
        <f t="shared" si="155"/>
        <v>0.97961012382217572</v>
      </c>
      <c r="FR115" s="2">
        <f t="shared" si="155"/>
        <v>0.97943982291969889</v>
      </c>
      <c r="FS115" s="2">
        <f t="shared" si="155"/>
        <v>0.98015576208615218</v>
      </c>
      <c r="FT115" s="2">
        <f t="shared" si="155"/>
        <v>0.98295732256657831</v>
      </c>
      <c r="FU115" s="2">
        <f t="shared" si="155"/>
        <v>0.97867238846101556</v>
      </c>
      <c r="FW115" s="2">
        <f t="shared" si="146"/>
        <v>7.8369860580543606E-3</v>
      </c>
      <c r="FX115" s="2">
        <f t="shared" si="146"/>
        <v>6.5735684951563154E-3</v>
      </c>
      <c r="FY115" s="2">
        <f t="shared" si="146"/>
        <v>6.910571284325916E-3</v>
      </c>
      <c r="FZ115" s="2">
        <f t="shared" si="146"/>
        <v>6.912852719984759E-3</v>
      </c>
      <c r="GA115" s="2">
        <f t="shared" si="146"/>
        <v>5.9849151611398666E-3</v>
      </c>
      <c r="GB115" s="2">
        <f t="shared" si="146"/>
        <v>6.1581379227072181E-3</v>
      </c>
      <c r="GC115" s="2">
        <f t="shared" si="146"/>
        <v>5.9122351604369763E-3</v>
      </c>
      <c r="GD115" s="2">
        <f t="shared" si="146"/>
        <v>6.4219644677648846E-3</v>
      </c>
      <c r="GE115" s="2">
        <f t="shared" si="146"/>
        <v>7.0449906758560431E-3</v>
      </c>
      <c r="GF115" s="2">
        <f t="shared" si="146"/>
        <v>6.8201242269205591E-3</v>
      </c>
      <c r="GG115" s="2">
        <f t="shared" si="146"/>
        <v>7.1408114628625403E-3</v>
      </c>
      <c r="GH115" s="2">
        <f t="shared" si="146"/>
        <v>6.5778813132218276E-3</v>
      </c>
      <c r="GI115" s="2">
        <f t="shared" si="146"/>
        <v>5.6600626506381401E-3</v>
      </c>
      <c r="GJ115" s="2">
        <f t="shared" si="146"/>
        <v>4.354441517853024E-3</v>
      </c>
      <c r="GK115" s="2">
        <f t="shared" si="146"/>
        <v>3.6135675595521011E-3</v>
      </c>
      <c r="GM115" s="86">
        <f t="shared" si="147"/>
        <v>1.309681728273109E-20</v>
      </c>
      <c r="GN115" s="86">
        <f t="shared" si="147"/>
        <v>1.231507834697816E-23</v>
      </c>
      <c r="GO115" s="86">
        <f t="shared" si="147"/>
        <v>3.7348737479848951E-25</v>
      </c>
      <c r="GP115" s="86">
        <f t="shared" si="147"/>
        <v>4.9134567634908466E-30</v>
      </c>
      <c r="GQ115" s="86">
        <f t="shared" si="147"/>
        <v>1.1109786317599363E-32</v>
      </c>
      <c r="GR115" s="86">
        <f t="shared" si="147"/>
        <v>1.7201562369771253E-36</v>
      </c>
      <c r="GS115" s="86">
        <f t="shared" si="147"/>
        <v>5.5206867340444805E-30</v>
      </c>
      <c r="GT115" s="86">
        <f t="shared" si="147"/>
        <v>2.8852169212586889E-21</v>
      </c>
      <c r="GU115" s="86">
        <f t="shared" si="147"/>
        <v>8.5674894251312773E-20</v>
      </c>
      <c r="GV115" s="86">
        <f t="shared" si="147"/>
        <v>2.2563371450589151E-27</v>
      </c>
      <c r="GW115" s="86">
        <f t="shared" si="147"/>
        <v>6.3035486333431903E-33</v>
      </c>
      <c r="GX115" s="86">
        <f t="shared" si="147"/>
        <v>2.8583705833371175E-29</v>
      </c>
      <c r="GY115" s="86">
        <f t="shared" si="147"/>
        <v>4.0378424767215772E-26</v>
      </c>
      <c r="GZ115" s="86">
        <f t="shared" si="147"/>
        <v>2.277054535117057E-21</v>
      </c>
      <c r="HA115" s="86">
        <f t="shared" si="147"/>
        <v>2.97671130062806E-27</v>
      </c>
      <c r="HC115" s="86">
        <f t="shared" si="78"/>
        <v>0.27308419905277775</v>
      </c>
      <c r="HD115" s="86">
        <f t="shared" si="78"/>
        <v>0.12726460116175606</v>
      </c>
      <c r="HE115" s="86">
        <f t="shared" si="78"/>
        <v>4.2133757346711369E-2</v>
      </c>
      <c r="HF115" s="86">
        <f t="shared" si="78"/>
        <v>1.8277909237731912E-2</v>
      </c>
      <c r="HG115" s="86">
        <f t="shared" si="78"/>
        <v>3.0647622169881261E-2</v>
      </c>
      <c r="HH115" s="86">
        <f t="shared" si="78"/>
        <v>1.6005104499896287E-2</v>
      </c>
      <c r="HI115" s="86">
        <f t="shared" si="143"/>
        <v>3.5025639694512493E-2</v>
      </c>
      <c r="HJ115" s="86">
        <f t="shared" si="143"/>
        <v>6.695875407661861E-2</v>
      </c>
      <c r="HK115" s="86">
        <f t="shared" si="143"/>
        <v>2.6046261154345194E-2</v>
      </c>
      <c r="HL115" s="86">
        <f t="shared" si="143"/>
        <v>3.7960790025187499E-2</v>
      </c>
      <c r="HM115" s="86">
        <f t="shared" si="143"/>
        <v>1.5726800528176498E-2</v>
      </c>
      <c r="HN115" s="86">
        <f t="shared" si="143"/>
        <v>4.8998589706580234E-2</v>
      </c>
      <c r="HO115" s="86">
        <f t="shared" si="143"/>
        <v>7.9528236086721757E-2</v>
      </c>
      <c r="HP115" s="86">
        <f t="shared" si="143"/>
        <v>0.11613088998268478</v>
      </c>
      <c r="HQ115" s="86">
        <f t="shared" si="143"/>
        <v>4.9054819232362309E-2</v>
      </c>
      <c r="HS115" s="86">
        <f t="shared" si="148"/>
        <v>1.5789750941275591E-8</v>
      </c>
      <c r="HT115" s="86">
        <f t="shared" si="148"/>
        <v>3.5425977615523096E-9</v>
      </c>
      <c r="HU115" s="86">
        <f t="shared" si="148"/>
        <v>4.7582525410642224E-9</v>
      </c>
      <c r="HV115" s="86">
        <f t="shared" si="148"/>
        <v>4.5869310229844929E-10</v>
      </c>
      <c r="HW115" s="86">
        <f t="shared" si="148"/>
        <v>1.7240635824766091E-10</v>
      </c>
      <c r="HX115" s="86">
        <f t="shared" si="148"/>
        <v>1.9831980480650407E-11</v>
      </c>
      <c r="HY115" s="86">
        <f t="shared" si="148"/>
        <v>1.9184883239834459E-11</v>
      </c>
      <c r="HZ115" s="86">
        <f t="shared" si="148"/>
        <v>1.2582306217894662E-11</v>
      </c>
      <c r="IA115" s="86">
        <f t="shared" si="148"/>
        <v>4.0044054393355329E-11</v>
      </c>
      <c r="IB115" s="86">
        <f t="shared" si="148"/>
        <v>1.0360399608196094E-10</v>
      </c>
      <c r="IC115" s="86">
        <f t="shared" si="148"/>
        <v>1.690273204114772E-11</v>
      </c>
      <c r="ID115" s="86">
        <f t="shared" si="148"/>
        <v>2.6141388773691656E-11</v>
      </c>
      <c r="IE115" s="86">
        <f t="shared" si="148"/>
        <v>6.218947705591906E-11</v>
      </c>
      <c r="IF115" s="86">
        <f t="shared" si="148"/>
        <v>2.0422593739888489E-7</v>
      </c>
      <c r="IG115" s="86">
        <f t="shared" si="148"/>
        <v>2.5626097692244896E-6</v>
      </c>
      <c r="II115" s="86">
        <f t="shared" si="149"/>
        <v>1.7883269086534313E-44</v>
      </c>
      <c r="IJ115" s="86">
        <f t="shared" si="149"/>
        <v>2.032004971462834E-65</v>
      </c>
      <c r="IK115" s="86">
        <f t="shared" si="149"/>
        <v>1.4064244671059454E-64</v>
      </c>
      <c r="IL115" s="86">
        <f t="shared" si="149"/>
        <v>3.7566686692627822E-71</v>
      </c>
      <c r="IM115" s="86">
        <f t="shared" si="149"/>
        <v>1.5216119364808845E-70</v>
      </c>
      <c r="IN115" s="86">
        <f t="shared" si="149"/>
        <v>1.599061905176839E-77</v>
      </c>
      <c r="IO115" s="86">
        <f t="shared" si="149"/>
        <v>3.7603480347231767E-77</v>
      </c>
      <c r="IP115" s="86">
        <f t="shared" si="149"/>
        <v>3.2653603644111912E-78</v>
      </c>
      <c r="IQ115" s="86">
        <f t="shared" si="149"/>
        <v>1.5383284286048847E-75</v>
      </c>
      <c r="IR115" s="86">
        <f t="shared" si="149"/>
        <v>5.1275766922215707E-72</v>
      </c>
      <c r="IS115" s="86">
        <f t="shared" si="149"/>
        <v>4.897054938728059E-79</v>
      </c>
      <c r="IT115" s="86">
        <f t="shared" si="149"/>
        <v>1.2654550646505976E-76</v>
      </c>
      <c r="IU115" s="86">
        <f t="shared" si="149"/>
        <v>8.9943816828034668E-73</v>
      </c>
      <c r="IV115" s="86">
        <f t="shared" si="149"/>
        <v>1.1652961158062828E-33</v>
      </c>
      <c r="IW115" s="86">
        <f t="shared" si="149"/>
        <v>2.6616154374369835E-24</v>
      </c>
      <c r="IY115" s="86">
        <f t="shared" si="150"/>
        <v>0.27308421484252871</v>
      </c>
      <c r="IZ115" s="86">
        <f t="shared" si="150"/>
        <v>0.12726460470435383</v>
      </c>
      <c r="JA115" s="86">
        <f t="shared" si="150"/>
        <v>4.2133762104963911E-2</v>
      </c>
      <c r="JB115" s="86">
        <f t="shared" si="150"/>
        <v>1.8277909696425013E-2</v>
      </c>
      <c r="JC115" s="86">
        <f t="shared" si="150"/>
        <v>3.0647622342287618E-2</v>
      </c>
      <c r="JD115" s="86">
        <f t="shared" si="150"/>
        <v>1.6005104519728267E-2</v>
      </c>
      <c r="JE115" s="86">
        <f t="shared" si="150"/>
        <v>3.5025639713697376E-2</v>
      </c>
      <c r="JF115" s="86">
        <f t="shared" si="150"/>
        <v>6.695875408920092E-2</v>
      </c>
      <c r="JG115" s="86">
        <f t="shared" si="150"/>
        <v>2.6046261194389249E-2</v>
      </c>
      <c r="JH115" s="86">
        <f t="shared" si="150"/>
        <v>3.7960790128791493E-2</v>
      </c>
      <c r="JI115" s="86">
        <f t="shared" si="150"/>
        <v>1.5726800545079231E-2</v>
      </c>
      <c r="JJ115" s="86">
        <f t="shared" si="150"/>
        <v>4.8998589732721622E-2</v>
      </c>
      <c r="JK115" s="86">
        <f t="shared" si="150"/>
        <v>7.9528236148911233E-2</v>
      </c>
      <c r="JL115" s="86">
        <f t="shared" si="150"/>
        <v>0.11613109420862218</v>
      </c>
      <c r="JM115" s="86">
        <f t="shared" si="150"/>
        <v>4.9057381842131535E-2</v>
      </c>
    </row>
    <row r="116" spans="2:273" x14ac:dyDescent="0.25">
      <c r="B116" s="2">
        <v>89</v>
      </c>
      <c r="C116" s="37">
        <v>53.360999999999997</v>
      </c>
      <c r="D116" s="37">
        <v>45.393000000000001</v>
      </c>
      <c r="E116" s="37">
        <v>46.213000000000001</v>
      </c>
      <c r="F116" s="37">
        <v>49.328000000000003</v>
      </c>
      <c r="G116" s="37">
        <v>51.508000000000003</v>
      </c>
      <c r="H116" s="37">
        <v>51.426000000000002</v>
      </c>
      <c r="I116" s="37">
        <v>54.015999999999998</v>
      </c>
      <c r="J116" s="37">
        <v>55.279000000000003</v>
      </c>
      <c r="K116" s="37">
        <v>52.2</v>
      </c>
      <c r="L116" s="37">
        <v>52.133000000000003</v>
      </c>
      <c r="M116" s="37">
        <v>48.05</v>
      </c>
      <c r="N116" s="37">
        <v>47.633000000000003</v>
      </c>
      <c r="O116" s="37">
        <v>47.767000000000003</v>
      </c>
      <c r="P116" s="37">
        <v>50.966999999999999</v>
      </c>
      <c r="Q116" s="37">
        <v>48.984000000000002</v>
      </c>
      <c r="S116" s="4">
        <f t="shared" si="151"/>
        <v>66.085638798688692</v>
      </c>
      <c r="T116" s="4">
        <f t="shared" si="151"/>
        <v>52.696283125931735</v>
      </c>
      <c r="U116" s="4">
        <f t="shared" si="151"/>
        <v>49.435348818598094</v>
      </c>
      <c r="V116" s="4">
        <f t="shared" si="151"/>
        <v>50.699095133736257</v>
      </c>
      <c r="W116" s="4">
        <f t="shared" si="151"/>
        <v>53.601145214445559</v>
      </c>
      <c r="X116" s="4">
        <f t="shared" si="151"/>
        <v>53.005920990471118</v>
      </c>
      <c r="Y116" s="4">
        <f t="shared" si="151"/>
        <v>54.81882531549163</v>
      </c>
      <c r="Z116" s="4">
        <f t="shared" si="151"/>
        <v>57.791939055382628</v>
      </c>
      <c r="AA116" s="4">
        <f t="shared" si="151"/>
        <v>53.490123416136122</v>
      </c>
      <c r="AB116" s="4">
        <f t="shared" si="151"/>
        <v>54.040872079827842</v>
      </c>
      <c r="AC116" s="4">
        <f t="shared" si="151"/>
        <v>50.727264523629252</v>
      </c>
      <c r="AD116" s="4">
        <f t="shared" si="151"/>
        <v>51.398065543847672</v>
      </c>
      <c r="AE116" s="4">
        <f t="shared" si="151"/>
        <v>51.139065881259313</v>
      </c>
      <c r="AF116" s="4">
        <f t="shared" si="151"/>
        <v>54.72678066097604</v>
      </c>
      <c r="AG116" s="4">
        <f t="shared" si="151"/>
        <v>53.363473065687174</v>
      </c>
      <c r="AI116" s="4">
        <f t="shared" si="152"/>
        <v>-12.724638798688694</v>
      </c>
      <c r="AJ116" s="4">
        <f t="shared" si="152"/>
        <v>-7.3032831259317348</v>
      </c>
      <c r="AK116" s="4">
        <f t="shared" si="152"/>
        <v>-3.2223488185980926</v>
      </c>
      <c r="AL116" s="4">
        <f t="shared" si="152"/>
        <v>-1.3710951337362545</v>
      </c>
      <c r="AM116" s="4">
        <f t="shared" si="152"/>
        <v>-2.0931452144455562</v>
      </c>
      <c r="AN116" s="4">
        <f t="shared" si="152"/>
        <v>-1.5799209904711162</v>
      </c>
      <c r="AO116" s="4">
        <f t="shared" si="152"/>
        <v>-0.80282531549163139</v>
      </c>
      <c r="AP116" s="4">
        <f t="shared" si="152"/>
        <v>-2.5129390553826241</v>
      </c>
      <c r="AQ116" s="4">
        <f t="shared" si="152"/>
        <v>-1.2901234161361188</v>
      </c>
      <c r="AR116" s="4">
        <f t="shared" si="152"/>
        <v>-1.9078720798278397</v>
      </c>
      <c r="AS116" s="4">
        <f t="shared" si="152"/>
        <v>-2.6772645236292547</v>
      </c>
      <c r="AT116" s="4">
        <f t="shared" si="152"/>
        <v>-3.765065543847669</v>
      </c>
      <c r="AU116" s="4">
        <f t="shared" si="152"/>
        <v>-3.3720658812593101</v>
      </c>
      <c r="AV116" s="4">
        <f t="shared" si="152"/>
        <v>-3.7597806609760411</v>
      </c>
      <c r="AW116" s="4">
        <f t="shared" si="152"/>
        <v>-4.3794730656871721</v>
      </c>
      <c r="AY116" s="2">
        <f t="shared" si="144"/>
        <v>46.367410402073851</v>
      </c>
      <c r="AZ116" s="2">
        <f t="shared" si="144"/>
        <v>46.980768962400312</v>
      </c>
      <c r="BA116" s="2">
        <f t="shared" si="144"/>
        <v>48.270233724016194</v>
      </c>
      <c r="BB116" s="2">
        <f t="shared" si="144"/>
        <v>50.359205676718609</v>
      </c>
      <c r="BC116" s="2">
        <f t="shared" si="144"/>
        <v>52.942241597007332</v>
      </c>
      <c r="BD116" s="2">
        <f t="shared" si="144"/>
        <v>52.744919870656858</v>
      </c>
      <c r="BE116" s="2">
        <f t="shared" si="144"/>
        <v>54.076066163884995</v>
      </c>
      <c r="BF116" s="2">
        <f t="shared" si="144"/>
        <v>55.920722883840376</v>
      </c>
      <c r="BG116" s="2">
        <f t="shared" si="144"/>
        <v>53.008778149495953</v>
      </c>
      <c r="BH116" s="2">
        <f t="shared" si="144"/>
        <v>53.209527220392083</v>
      </c>
      <c r="BI116" s="2">
        <f t="shared" si="144"/>
        <v>50.494782940155382</v>
      </c>
      <c r="BJ116" s="2">
        <f t="shared" si="144"/>
        <v>50.179971930969415</v>
      </c>
      <c r="BK116" s="2">
        <f t="shared" si="144"/>
        <v>48.613032587146584</v>
      </c>
      <c r="BL116" s="2">
        <f t="shared" si="144"/>
        <v>50.322433392654425</v>
      </c>
      <c r="BM116" s="2">
        <f t="shared" si="144"/>
        <v>52.546956864696185</v>
      </c>
      <c r="BO116" s="2" t="str">
        <f t="shared" si="100"/>
        <v/>
      </c>
      <c r="BP116" s="2" t="str">
        <f t="shared" si="101"/>
        <v/>
      </c>
      <c r="BQ116" s="2" t="str">
        <f t="shared" si="102"/>
        <v/>
      </c>
      <c r="BR116" s="2" t="str">
        <f t="shared" si="103"/>
        <v/>
      </c>
      <c r="BS116" s="2" t="str">
        <f t="shared" si="104"/>
        <v/>
      </c>
      <c r="BT116" s="2" t="str">
        <f t="shared" si="105"/>
        <v/>
      </c>
      <c r="BU116" s="2" t="str">
        <f t="shared" si="106"/>
        <v/>
      </c>
      <c r="BV116" s="2" t="str">
        <f t="shared" si="107"/>
        <v/>
      </c>
      <c r="BW116" s="2" t="str">
        <f t="shared" si="108"/>
        <v/>
      </c>
      <c r="BX116" s="2" t="str">
        <f t="shared" si="109"/>
        <v/>
      </c>
      <c r="BY116" s="2" t="str">
        <f t="shared" si="110"/>
        <v/>
      </c>
      <c r="BZ116" s="2" t="str">
        <f t="shared" si="111"/>
        <v/>
      </c>
      <c r="CA116" s="2" t="str">
        <f t="shared" si="112"/>
        <v/>
      </c>
      <c r="CB116" s="2" t="str">
        <f t="shared" si="113"/>
        <v/>
      </c>
      <c r="CC116" s="2" t="str">
        <f t="shared" si="114"/>
        <v/>
      </c>
      <c r="CE116" s="2" t="str">
        <f t="shared" si="145"/>
        <v/>
      </c>
      <c r="CF116" s="2" t="str">
        <f t="shared" si="145"/>
        <v/>
      </c>
      <c r="CG116" s="2" t="str">
        <f t="shared" si="145"/>
        <v/>
      </c>
      <c r="CH116" s="2">
        <f t="shared" si="145"/>
        <v>49.328000000000003</v>
      </c>
      <c r="CI116" s="2">
        <f t="shared" si="145"/>
        <v>51.508000000000003</v>
      </c>
      <c r="CJ116" s="2">
        <f t="shared" si="145"/>
        <v>51.426000000000002</v>
      </c>
      <c r="CK116" s="2" t="str">
        <f t="shared" si="145"/>
        <v/>
      </c>
      <c r="CL116" s="2" t="str">
        <f t="shared" si="145"/>
        <v/>
      </c>
      <c r="CM116" s="2">
        <f t="shared" si="145"/>
        <v>52.2</v>
      </c>
      <c r="CN116" s="2" t="str">
        <f t="shared" si="145"/>
        <v/>
      </c>
      <c r="CO116" s="2">
        <f t="shared" si="145"/>
        <v>48.05</v>
      </c>
      <c r="CP116" s="2" t="str">
        <f t="shared" si="145"/>
        <v/>
      </c>
      <c r="CQ116" s="2" t="str">
        <f t="shared" si="145"/>
        <v/>
      </c>
      <c r="CR116" s="2" t="str">
        <f t="shared" si="145"/>
        <v/>
      </c>
      <c r="CS116" s="2" t="str">
        <f t="shared" si="145"/>
        <v/>
      </c>
      <c r="CU116" s="2" t="str">
        <f t="shared" si="115"/>
        <v/>
      </c>
      <c r="CV116" s="2" t="str">
        <f t="shared" si="116"/>
        <v/>
      </c>
      <c r="CW116" s="2" t="str">
        <f t="shared" si="117"/>
        <v/>
      </c>
      <c r="CX116" s="2">
        <f t="shared" si="118"/>
        <v>49.328000000000003</v>
      </c>
      <c r="CY116" s="2">
        <f t="shared" si="119"/>
        <v>51.508000000000003</v>
      </c>
      <c r="CZ116" s="2">
        <f t="shared" si="120"/>
        <v>51.426000000000002</v>
      </c>
      <c r="DA116" s="2" t="str">
        <f t="shared" si="121"/>
        <v/>
      </c>
      <c r="DB116" s="2" t="str">
        <f t="shared" si="122"/>
        <v/>
      </c>
      <c r="DC116" s="2">
        <f t="shared" si="123"/>
        <v>52.2</v>
      </c>
      <c r="DD116" s="2" t="str">
        <f t="shared" si="124"/>
        <v/>
      </c>
      <c r="DE116" s="2">
        <f t="shared" si="125"/>
        <v>48.05</v>
      </c>
      <c r="DF116" s="2" t="str">
        <f t="shared" si="126"/>
        <v/>
      </c>
      <c r="DG116" s="2" t="str">
        <f t="shared" si="127"/>
        <v/>
      </c>
      <c r="DH116" s="2" t="str">
        <f t="shared" si="128"/>
        <v/>
      </c>
      <c r="DI116" s="2" t="str">
        <f t="shared" si="129"/>
        <v/>
      </c>
      <c r="DK116" s="2">
        <f t="shared" si="153"/>
        <v>73.526470113172877</v>
      </c>
      <c r="DL116" s="2">
        <f t="shared" si="153"/>
        <v>74.185233615221989</v>
      </c>
      <c r="DM116" s="2">
        <f t="shared" si="153"/>
        <v>77.199070220477182</v>
      </c>
      <c r="DN116" s="2">
        <f t="shared" si="153"/>
        <v>83.030833449477356</v>
      </c>
      <c r="DO116" s="2">
        <f t="shared" si="153"/>
        <v>80.761340984596785</v>
      </c>
      <c r="DP116" s="2">
        <f t="shared" si="153"/>
        <v>79.064698257839751</v>
      </c>
      <c r="DQ116" s="2">
        <f t="shared" si="153"/>
        <v>79.919479965156782</v>
      </c>
      <c r="DR116" s="2">
        <f t="shared" si="153"/>
        <v>82.943192401500937</v>
      </c>
      <c r="DS116" s="2">
        <f t="shared" si="153"/>
        <v>81.532705438231758</v>
      </c>
      <c r="DT116" s="2">
        <f t="shared" si="153"/>
        <v>75.662668989547043</v>
      </c>
      <c r="DU116" s="2">
        <f t="shared" si="153"/>
        <v>75.154358974358985</v>
      </c>
      <c r="DV116" s="2">
        <f t="shared" si="153"/>
        <v>75.04284655870444</v>
      </c>
      <c r="DW116" s="2">
        <f t="shared" si="153"/>
        <v>77.410624765478417</v>
      </c>
      <c r="DX116" s="2">
        <f t="shared" si="153"/>
        <v>71.115856991845362</v>
      </c>
      <c r="DY116" s="2">
        <f t="shared" si="153"/>
        <v>67.757043972543983</v>
      </c>
      <c r="EA116" s="2">
        <f t="shared" si="99"/>
        <v>46.016562795026928</v>
      </c>
      <c r="EB116" s="2">
        <f t="shared" si="99"/>
        <v>46.559675512874655</v>
      </c>
      <c r="EC116" s="2">
        <f t="shared" si="99"/>
        <v>47.811214026884855</v>
      </c>
      <c r="ED116" s="2">
        <f t="shared" si="99"/>
        <v>49.82510249936886</v>
      </c>
      <c r="EE116" s="2">
        <f t="shared" ref="EE116:EL147" si="156">CI$228*$B116+CI$229</f>
        <v>52.508641937554245</v>
      </c>
      <c r="EF116" s="2">
        <f t="shared" si="156"/>
        <v>52.318749118730622</v>
      </c>
      <c r="EG116" s="2">
        <f t="shared" si="156"/>
        <v>53.629294099850085</v>
      </c>
      <c r="EH116" s="2">
        <f t="shared" si="156"/>
        <v>55.416462309215888</v>
      </c>
      <c r="EI116" s="2">
        <f t="shared" si="156"/>
        <v>52.487982873121283</v>
      </c>
      <c r="EJ116" s="2">
        <f t="shared" si="156"/>
        <v>52.813609129129134</v>
      </c>
      <c r="EK116" s="2">
        <f t="shared" si="156"/>
        <v>50.027773855295329</v>
      </c>
      <c r="EL116" s="2">
        <f t="shared" si="156"/>
        <v>49.703979076857365</v>
      </c>
      <c r="EM116" s="2">
        <f t="shared" si="140"/>
        <v>48.081078350836826</v>
      </c>
      <c r="EN116" s="2">
        <f t="shared" si="140"/>
        <v>49.995626480422985</v>
      </c>
      <c r="EO116" s="2">
        <f t="shared" si="140"/>
        <v>52.243547535010819</v>
      </c>
      <c r="EQ116" s="2">
        <f t="shared" si="154"/>
        <v>45.779115304288695</v>
      </c>
      <c r="ER116" s="2">
        <f t="shared" si="154"/>
        <v>46.317143208648304</v>
      </c>
      <c r="ES116" s="2">
        <f t="shared" si="154"/>
        <v>47.688794052276137</v>
      </c>
      <c r="ET116" s="2">
        <f t="shared" si="154"/>
        <v>49.689751976152102</v>
      </c>
      <c r="EU116" s="2">
        <f t="shared" si="154"/>
        <v>52.564694604259614</v>
      </c>
      <c r="EV116" s="2">
        <f t="shared" si="154"/>
        <v>52.318749118730622</v>
      </c>
      <c r="EW116" s="2">
        <f t="shared" si="154"/>
        <v>53.654505260340656</v>
      </c>
      <c r="EX116" s="2">
        <f t="shared" si="154"/>
        <v>55.233384358695133</v>
      </c>
      <c r="EY116" s="2">
        <f t="shared" si="154"/>
        <v>52.443146118233372</v>
      </c>
      <c r="EZ116" s="2">
        <f t="shared" si="154"/>
        <v>52.70029498645912</v>
      </c>
      <c r="FA116" s="2">
        <f t="shared" si="154"/>
        <v>49.889825172630253</v>
      </c>
      <c r="FB116" s="2">
        <f t="shared" si="154"/>
        <v>49.703979076857365</v>
      </c>
      <c r="FC116" s="2">
        <f t="shared" si="154"/>
        <v>48.115732692992268</v>
      </c>
      <c r="FD116" s="2">
        <f t="shared" si="154"/>
        <v>49.584925202026326</v>
      </c>
      <c r="FE116" s="2">
        <f t="shared" si="154"/>
        <v>52.518434243795156</v>
      </c>
      <c r="FG116" s="2">
        <f t="shared" si="155"/>
        <v>0.98717238601725987</v>
      </c>
      <c r="FH116" s="2">
        <f t="shared" si="155"/>
        <v>0.98469386724572971</v>
      </c>
      <c r="FI116" s="2">
        <f t="shared" si="155"/>
        <v>0.98434909005283544</v>
      </c>
      <c r="FJ116" s="2">
        <f t="shared" si="155"/>
        <v>0.98388445587214024</v>
      </c>
      <c r="FK116" s="2">
        <f t="shared" si="155"/>
        <v>0.98466581776970608</v>
      </c>
      <c r="FL116" s="2">
        <f t="shared" si="155"/>
        <v>0.98406597015085684</v>
      </c>
      <c r="FM116" s="2">
        <f t="shared" si="155"/>
        <v>0.98301234062425424</v>
      </c>
      <c r="FN116" s="2">
        <f t="shared" si="155"/>
        <v>0.98163425419077643</v>
      </c>
      <c r="FO116" s="2">
        <f t="shared" si="155"/>
        <v>0.9820572777212544</v>
      </c>
      <c r="FP116" s="2">
        <f t="shared" si="155"/>
        <v>0.98263539449939052</v>
      </c>
      <c r="FQ116" s="2">
        <f t="shared" si="155"/>
        <v>0.98137078946794798</v>
      </c>
      <c r="FR116" s="2">
        <f t="shared" si="155"/>
        <v>0.98121491205346667</v>
      </c>
      <c r="FS116" s="2">
        <f t="shared" si="155"/>
        <v>0.98187018385363922</v>
      </c>
      <c r="FT116" s="2">
        <f t="shared" si="155"/>
        <v>0.98443355045459091</v>
      </c>
      <c r="FU116" s="2">
        <f t="shared" si="155"/>
        <v>0.98051241672664813</v>
      </c>
      <c r="FW116" s="2">
        <f t="shared" si="146"/>
        <v>8.5865920286872718E-3</v>
      </c>
      <c r="FX116" s="2">
        <f t="shared" si="146"/>
        <v>7.2032062089750154E-3</v>
      </c>
      <c r="FY116" s="2">
        <f t="shared" si="146"/>
        <v>7.572242175004522E-3</v>
      </c>
      <c r="FZ116" s="2">
        <f t="shared" si="146"/>
        <v>7.5747403865870956E-3</v>
      </c>
      <c r="GA116" s="2">
        <f t="shared" si="146"/>
        <v>6.5585419871819501E-3</v>
      </c>
      <c r="GB116" s="2">
        <f t="shared" si="146"/>
        <v>6.7482546472913537E-3</v>
      </c>
      <c r="GC116" s="2">
        <f t="shared" si="146"/>
        <v>6.4789413441926364E-3</v>
      </c>
      <c r="GD116" s="2">
        <f t="shared" si="146"/>
        <v>7.0371839200812757E-3</v>
      </c>
      <c r="GE116" s="2">
        <f t="shared" si="146"/>
        <v>7.7194318629639231E-3</v>
      </c>
      <c r="GF116" s="2">
        <f t="shared" si="146"/>
        <v>7.4732001942767901E-3</v>
      </c>
      <c r="GG116" s="2">
        <f t="shared" si="146"/>
        <v>7.8243536194458219E-3</v>
      </c>
      <c r="GH116" s="2">
        <f t="shared" si="146"/>
        <v>7.2079291254774688E-3</v>
      </c>
      <c r="GI116" s="2">
        <f t="shared" si="146"/>
        <v>6.2027481342137722E-3</v>
      </c>
      <c r="GJ116" s="2">
        <f t="shared" si="146"/>
        <v>4.7725451931269827E-3</v>
      </c>
      <c r="GK116" s="2">
        <f t="shared" si="146"/>
        <v>3.9608171777461912E-3</v>
      </c>
      <c r="GM116" s="86">
        <f t="shared" si="147"/>
        <v>2.5556436302512627E-22</v>
      </c>
      <c r="GN116" s="86">
        <f t="shared" si="147"/>
        <v>1.5524843744227154E-25</v>
      </c>
      <c r="GO116" s="86">
        <f t="shared" si="147"/>
        <v>3.8162069370679501E-27</v>
      </c>
      <c r="GP116" s="86">
        <f t="shared" si="147"/>
        <v>2.2040274367800608E-32</v>
      </c>
      <c r="GQ116" s="86">
        <f t="shared" si="147"/>
        <v>2.7612346354356983E-35</v>
      </c>
      <c r="GR116" s="86">
        <f t="shared" si="147"/>
        <v>2.3185854558777905E-39</v>
      </c>
      <c r="GS116" s="86">
        <f t="shared" si="147"/>
        <v>2.1898421637055995E-32</v>
      </c>
      <c r="GT116" s="86">
        <f t="shared" si="147"/>
        <v>5.7992876441389553E-23</v>
      </c>
      <c r="GU116" s="86">
        <f t="shared" si="147"/>
        <v>2.6164693211243341E-21</v>
      </c>
      <c r="GV116" s="86">
        <f t="shared" si="147"/>
        <v>1.3840605907411104E-29</v>
      </c>
      <c r="GW116" s="86">
        <f t="shared" si="147"/>
        <v>1.4237642150478005E-35</v>
      </c>
      <c r="GX116" s="86">
        <f t="shared" si="147"/>
        <v>1.229187063522357E-31</v>
      </c>
      <c r="GY116" s="86">
        <f t="shared" si="147"/>
        <v>3.3422831580032233E-28</v>
      </c>
      <c r="GZ116" s="86">
        <f t="shared" si="147"/>
        <v>5.0222693962600593E-23</v>
      </c>
      <c r="HA116" s="86">
        <f t="shared" si="147"/>
        <v>2.3550149946537013E-29</v>
      </c>
      <c r="HC116" s="86">
        <f t="shared" si="78"/>
        <v>0.17360972355464996</v>
      </c>
      <c r="HD116" s="86">
        <f t="shared" si="78"/>
        <v>6.9569161083852485E-2</v>
      </c>
      <c r="HE116" s="86">
        <f t="shared" si="78"/>
        <v>1.5413309054910907E-2</v>
      </c>
      <c r="HF116" s="86">
        <f t="shared" si="78"/>
        <v>5.4111781394778954E-3</v>
      </c>
      <c r="HG116" s="86">
        <f t="shared" si="78"/>
        <v>8.9048273771823033E-3</v>
      </c>
      <c r="HH116" s="86">
        <f t="shared" si="78"/>
        <v>3.9755183184939395E-3</v>
      </c>
      <c r="HI116" s="86">
        <f t="shared" si="143"/>
        <v>1.0317044670249827E-2</v>
      </c>
      <c r="HJ116" s="86">
        <f t="shared" si="143"/>
        <v>2.6994052709964991E-2</v>
      </c>
      <c r="HK116" s="86">
        <f t="shared" si="143"/>
        <v>7.95653816975124E-3</v>
      </c>
      <c r="HL116" s="86">
        <f t="shared" si="143"/>
        <v>1.1752292067988506E-2</v>
      </c>
      <c r="HM116" s="86">
        <f t="shared" si="143"/>
        <v>3.7902369580606922E-3</v>
      </c>
      <c r="HN116" s="86">
        <f t="shared" si="143"/>
        <v>1.6857391918671746E-2</v>
      </c>
      <c r="HO116" s="86">
        <f t="shared" si="143"/>
        <v>3.1083132602803851E-2</v>
      </c>
      <c r="HP116" s="86">
        <f t="shared" si="143"/>
        <v>5.6080966489018252E-2</v>
      </c>
      <c r="HQ116" s="86">
        <f t="shared" si="143"/>
        <v>1.7387647159377431E-2</v>
      </c>
      <c r="HS116" s="86">
        <f t="shared" si="148"/>
        <v>4.3046144551430261E-8</v>
      </c>
      <c r="HT116" s="86">
        <f t="shared" si="148"/>
        <v>1.210354284822334E-8</v>
      </c>
      <c r="HU116" s="86">
        <f t="shared" si="148"/>
        <v>1.6164750381508238E-8</v>
      </c>
      <c r="HV116" s="86">
        <f t="shared" si="148"/>
        <v>1.7949501173306596E-9</v>
      </c>
      <c r="HW116" s="86">
        <f t="shared" si="148"/>
        <v>6.6614729208445983E-10</v>
      </c>
      <c r="HX116" s="86">
        <f t="shared" si="148"/>
        <v>8.8489031414466794E-11</v>
      </c>
      <c r="HY116" s="86">
        <f t="shared" si="148"/>
        <v>8.4384579506394747E-11</v>
      </c>
      <c r="HZ116" s="86">
        <f t="shared" si="148"/>
        <v>5.8061311652074069E-11</v>
      </c>
      <c r="IA116" s="86">
        <f t="shared" si="148"/>
        <v>1.7823822640702773E-10</v>
      </c>
      <c r="IB116" s="86">
        <f t="shared" si="148"/>
        <v>4.2768640101256822E-10</v>
      </c>
      <c r="IC116" s="86">
        <f t="shared" si="148"/>
        <v>8.0465069956119573E-11</v>
      </c>
      <c r="ID116" s="86">
        <f t="shared" si="148"/>
        <v>1.1684310130347316E-10</v>
      </c>
      <c r="IE116" s="86">
        <f t="shared" si="148"/>
        <v>2.4974760546991533E-10</v>
      </c>
      <c r="IF116" s="86">
        <f t="shared" si="148"/>
        <v>4.8609101753757371E-7</v>
      </c>
      <c r="IG116" s="86">
        <f t="shared" si="148"/>
        <v>5.0187838879513533E-6</v>
      </c>
      <c r="II116" s="86">
        <f t="shared" si="149"/>
        <v>7.2870082526625139E-43</v>
      </c>
      <c r="IJ116" s="86">
        <f t="shared" si="149"/>
        <v>4.1727091853860141E-63</v>
      </c>
      <c r="IK116" s="86">
        <f t="shared" si="149"/>
        <v>2.8383222393291761E-62</v>
      </c>
      <c r="IL116" s="86">
        <f t="shared" si="149"/>
        <v>1.3201216282663147E-68</v>
      </c>
      <c r="IM116" s="86">
        <f t="shared" si="149"/>
        <v>4.3142255144203109E-68</v>
      </c>
      <c r="IN116" s="86">
        <f t="shared" si="149"/>
        <v>8.3178017824861415E-75</v>
      </c>
      <c r="IO116" s="86">
        <f t="shared" si="149"/>
        <v>1.8057083779248555E-74</v>
      </c>
      <c r="IP116" s="86">
        <f t="shared" si="149"/>
        <v>1.8945971236479736E-75</v>
      </c>
      <c r="IQ116" s="86">
        <f t="shared" si="149"/>
        <v>8.0151181599718536E-73</v>
      </c>
      <c r="IR116" s="86">
        <f t="shared" si="149"/>
        <v>1.9073463762945085E-69</v>
      </c>
      <c r="IS116" s="86">
        <f t="shared" si="149"/>
        <v>3.4927853596994662E-76</v>
      </c>
      <c r="IT116" s="86">
        <f t="shared" si="149"/>
        <v>6.6282120661252385E-74</v>
      </c>
      <c r="IU116" s="86">
        <f t="shared" si="149"/>
        <v>2.8750046642713705E-70</v>
      </c>
      <c r="IV116" s="86">
        <f t="shared" si="149"/>
        <v>1.3844822951610187E-32</v>
      </c>
      <c r="IW116" s="86">
        <f t="shared" si="149"/>
        <v>1.454025919695112E-23</v>
      </c>
      <c r="IY116" s="86">
        <f t="shared" si="150"/>
        <v>0.1736097666007945</v>
      </c>
      <c r="IZ116" s="86">
        <f t="shared" si="150"/>
        <v>6.9569173187395333E-2</v>
      </c>
      <c r="JA116" s="86">
        <f t="shared" si="150"/>
        <v>1.5413325219661289E-2</v>
      </c>
      <c r="JB116" s="86">
        <f t="shared" si="150"/>
        <v>5.4111799344280127E-3</v>
      </c>
      <c r="JC116" s="86">
        <f t="shared" si="150"/>
        <v>8.9048280433295952E-3</v>
      </c>
      <c r="JD116" s="86">
        <f t="shared" si="150"/>
        <v>3.9755184069829707E-3</v>
      </c>
      <c r="JE116" s="86">
        <f t="shared" si="150"/>
        <v>1.0317044754634406E-2</v>
      </c>
      <c r="JF116" s="86">
        <f t="shared" si="150"/>
        <v>2.6994052768026303E-2</v>
      </c>
      <c r="JG116" s="86">
        <f t="shared" si="150"/>
        <v>7.9565383479894662E-3</v>
      </c>
      <c r="JH116" s="86">
        <f t="shared" si="150"/>
        <v>1.1752292495674907E-2</v>
      </c>
      <c r="JI116" s="86">
        <f t="shared" si="150"/>
        <v>3.7902370385257621E-3</v>
      </c>
      <c r="JJ116" s="86">
        <f t="shared" si="150"/>
        <v>1.6857392035514847E-2</v>
      </c>
      <c r="JK116" s="86">
        <f t="shared" si="150"/>
        <v>3.1083132852551456E-2</v>
      </c>
      <c r="JL116" s="86">
        <f t="shared" si="150"/>
        <v>5.6081452580035787E-2</v>
      </c>
      <c r="JM116" s="86">
        <f t="shared" si="150"/>
        <v>1.7392665943265381E-2</v>
      </c>
    </row>
    <row r="117" spans="2:273" x14ac:dyDescent="0.25">
      <c r="B117" s="2">
        <v>90</v>
      </c>
      <c r="C117" s="37">
        <v>45.164000000000001</v>
      </c>
      <c r="D117" s="37">
        <v>44.606999999999999</v>
      </c>
      <c r="E117" s="37">
        <v>46.82</v>
      </c>
      <c r="F117" s="37">
        <v>49.213000000000001</v>
      </c>
      <c r="G117" s="37">
        <v>51.557000000000002</v>
      </c>
      <c r="H117" s="37">
        <v>51.426000000000002</v>
      </c>
      <c r="I117" s="37">
        <v>52.984000000000002</v>
      </c>
      <c r="J117" s="37">
        <v>54.262</v>
      </c>
      <c r="K117" s="37">
        <v>51.232999999999997</v>
      </c>
      <c r="L117" s="37">
        <v>51.85</v>
      </c>
      <c r="M117" s="37">
        <v>49.35</v>
      </c>
      <c r="N117" s="37">
        <v>48.817</v>
      </c>
      <c r="O117" s="37">
        <v>46.8</v>
      </c>
      <c r="P117" s="37">
        <v>48.267000000000003</v>
      </c>
      <c r="Q117" s="37">
        <v>50.115000000000002</v>
      </c>
      <c r="S117" s="4">
        <f t="shared" si="151"/>
        <v>55.986140935289249</v>
      </c>
      <c r="T117" s="4">
        <f t="shared" si="151"/>
        <v>49.100383311469301</v>
      </c>
      <c r="U117" s="4">
        <f t="shared" si="151"/>
        <v>48.341239119333551</v>
      </c>
      <c r="V117" s="4">
        <f t="shared" si="151"/>
        <v>50.225045318529922</v>
      </c>
      <c r="W117" s="4">
        <f t="shared" si="151"/>
        <v>52.888144279085125</v>
      </c>
      <c r="X117" s="4">
        <f t="shared" si="151"/>
        <v>52.600180603368187</v>
      </c>
      <c r="Y117" s="4">
        <f t="shared" si="151"/>
        <v>54.037027117749332</v>
      </c>
      <c r="Z117" s="4">
        <f t="shared" si="151"/>
        <v>56.199372348795599</v>
      </c>
      <c r="AA117" s="4">
        <f t="shared" si="151"/>
        <v>52.884591744698035</v>
      </c>
      <c r="AB117" s="4">
        <f t="shared" si="151"/>
        <v>53.160820273809918</v>
      </c>
      <c r="AC117" s="4">
        <f t="shared" si="151"/>
        <v>50.309579424286092</v>
      </c>
      <c r="AD117" s="4">
        <f t="shared" si="151"/>
        <v>50.245872016478231</v>
      </c>
      <c r="AE117" s="4">
        <f t="shared" si="151"/>
        <v>49.084186957549591</v>
      </c>
      <c r="AF117" s="4">
        <f t="shared" si="151"/>
        <v>51.649712756581749</v>
      </c>
      <c r="AG117" s="4">
        <f t="shared" si="151"/>
        <v>52.581349886322315</v>
      </c>
      <c r="AI117" s="4">
        <f t="shared" si="152"/>
        <v>-10.822140935289248</v>
      </c>
      <c r="AJ117" s="4">
        <f t="shared" si="152"/>
        <v>-4.4933833114693016</v>
      </c>
      <c r="AK117" s="4">
        <f t="shared" si="152"/>
        <v>-1.5212391193335506</v>
      </c>
      <c r="AL117" s="4">
        <f t="shared" si="152"/>
        <v>-1.0120453185299212</v>
      </c>
      <c r="AM117" s="4">
        <f t="shared" si="152"/>
        <v>-1.3311442790851231</v>
      </c>
      <c r="AN117" s="4">
        <f t="shared" si="152"/>
        <v>-1.1741806033681854</v>
      </c>
      <c r="AO117" s="4">
        <f t="shared" si="152"/>
        <v>-1.0530271177493304</v>
      </c>
      <c r="AP117" s="4">
        <f t="shared" si="152"/>
        <v>-1.9373723487955985</v>
      </c>
      <c r="AQ117" s="4">
        <f t="shared" si="152"/>
        <v>-1.6515917446980382</v>
      </c>
      <c r="AR117" s="4">
        <f t="shared" si="152"/>
        <v>-1.3108202738099166</v>
      </c>
      <c r="AS117" s="4">
        <f t="shared" si="152"/>
        <v>-0.95957942428609044</v>
      </c>
      <c r="AT117" s="4">
        <f t="shared" si="152"/>
        <v>-1.4288720164782305</v>
      </c>
      <c r="AU117" s="4">
        <f t="shared" si="152"/>
        <v>-2.2841869575495934</v>
      </c>
      <c r="AV117" s="4">
        <f t="shared" si="152"/>
        <v>-3.3827127565817463</v>
      </c>
      <c r="AW117" s="4">
        <f t="shared" si="152"/>
        <v>-2.4663498863223126</v>
      </c>
      <c r="AY117" s="2">
        <f t="shared" si="144"/>
        <v>46.161911964161909</v>
      </c>
      <c r="AZ117" s="2">
        <f t="shared" si="144"/>
        <v>46.770093697679293</v>
      </c>
      <c r="BA117" s="2">
        <f t="shared" si="144"/>
        <v>48.045604886398912</v>
      </c>
      <c r="BB117" s="2">
        <f t="shared" si="144"/>
        <v>50.158304697104455</v>
      </c>
      <c r="BC117" s="2">
        <f t="shared" si="144"/>
        <v>52.762716156834941</v>
      </c>
      <c r="BD117" s="2">
        <f t="shared" si="144"/>
        <v>52.559157023261172</v>
      </c>
      <c r="BE117" s="2">
        <f t="shared" si="144"/>
        <v>53.895744134339964</v>
      </c>
      <c r="BF117" s="2">
        <f t="shared" si="144"/>
        <v>55.683197526655405</v>
      </c>
      <c r="BG117" s="2">
        <f t="shared" si="144"/>
        <v>52.788329366667</v>
      </c>
      <c r="BH117" s="2">
        <f t="shared" si="144"/>
        <v>52.992376609134347</v>
      </c>
      <c r="BI117" s="2">
        <f t="shared" si="144"/>
        <v>50.274852380982487</v>
      </c>
      <c r="BJ117" s="2">
        <f t="shared" si="144"/>
        <v>49.968019527329673</v>
      </c>
      <c r="BK117" s="2">
        <f t="shared" si="144"/>
        <v>48.407898375170205</v>
      </c>
      <c r="BL117" s="2">
        <f t="shared" si="144"/>
        <v>50.107441682420998</v>
      </c>
      <c r="BM117" s="2">
        <f t="shared" si="144"/>
        <v>52.386415431171571</v>
      </c>
      <c r="BO117" s="2" t="str">
        <f t="shared" si="100"/>
        <v/>
      </c>
      <c r="BP117" s="2" t="str">
        <f t="shared" si="101"/>
        <v/>
      </c>
      <c r="BQ117" s="2" t="str">
        <f t="shared" si="102"/>
        <v/>
      </c>
      <c r="BR117" s="2" t="str">
        <f t="shared" si="103"/>
        <v/>
      </c>
      <c r="BS117" s="2" t="str">
        <f t="shared" si="104"/>
        <v/>
      </c>
      <c r="BT117" s="2" t="str">
        <f t="shared" si="105"/>
        <v/>
      </c>
      <c r="BU117" s="2" t="str">
        <f t="shared" si="106"/>
        <v/>
      </c>
      <c r="BV117" s="2" t="str">
        <f t="shared" si="107"/>
        <v/>
      </c>
      <c r="BW117" s="2" t="str">
        <f t="shared" si="108"/>
        <v/>
      </c>
      <c r="BX117" s="2" t="str">
        <f t="shared" si="109"/>
        <v/>
      </c>
      <c r="BY117" s="2" t="str">
        <f t="shared" si="110"/>
        <v/>
      </c>
      <c r="BZ117" s="2" t="str">
        <f t="shared" si="111"/>
        <v/>
      </c>
      <c r="CA117" s="2" t="str">
        <f t="shared" si="112"/>
        <v/>
      </c>
      <c r="CB117" s="2" t="str">
        <f t="shared" si="113"/>
        <v/>
      </c>
      <c r="CC117" s="2" t="str">
        <f t="shared" si="114"/>
        <v/>
      </c>
      <c r="CE117" s="2" t="str">
        <f t="shared" si="145"/>
        <v/>
      </c>
      <c r="CF117" s="2" t="str">
        <f t="shared" si="145"/>
        <v/>
      </c>
      <c r="CG117" s="2">
        <f t="shared" si="145"/>
        <v>46.82</v>
      </c>
      <c r="CH117" s="2">
        <f t="shared" si="145"/>
        <v>49.213000000000001</v>
      </c>
      <c r="CI117" s="2">
        <f t="shared" si="145"/>
        <v>51.557000000000002</v>
      </c>
      <c r="CJ117" s="2">
        <f t="shared" si="145"/>
        <v>51.426000000000002</v>
      </c>
      <c r="CK117" s="2">
        <f t="shared" si="145"/>
        <v>52.984000000000002</v>
      </c>
      <c r="CL117" s="2">
        <f t="shared" si="145"/>
        <v>54.262</v>
      </c>
      <c r="CM117" s="2">
        <f t="shared" si="145"/>
        <v>51.232999999999997</v>
      </c>
      <c r="CN117" s="2">
        <f t="shared" si="145"/>
        <v>51.85</v>
      </c>
      <c r="CO117" s="2">
        <f t="shared" si="145"/>
        <v>49.35</v>
      </c>
      <c r="CP117" s="2">
        <f t="shared" si="145"/>
        <v>48.817</v>
      </c>
      <c r="CQ117" s="2">
        <f t="shared" si="145"/>
        <v>46.8</v>
      </c>
      <c r="CR117" s="2" t="str">
        <f t="shared" si="145"/>
        <v/>
      </c>
      <c r="CS117" s="2">
        <f t="shared" si="145"/>
        <v>50.115000000000002</v>
      </c>
      <c r="CU117" s="2" t="str">
        <f t="shared" si="115"/>
        <v/>
      </c>
      <c r="CV117" s="2" t="str">
        <f t="shared" si="116"/>
        <v/>
      </c>
      <c r="CW117" s="2">
        <f t="shared" si="117"/>
        <v>46.82</v>
      </c>
      <c r="CX117" s="2">
        <f t="shared" si="118"/>
        <v>49.213000000000001</v>
      </c>
      <c r="CY117" s="2">
        <f t="shared" si="119"/>
        <v>51.557000000000002</v>
      </c>
      <c r="CZ117" s="2">
        <f t="shared" si="120"/>
        <v>51.426000000000002</v>
      </c>
      <c r="DA117" s="2">
        <f t="shared" si="121"/>
        <v>52.984000000000002</v>
      </c>
      <c r="DB117" s="2">
        <f t="shared" si="122"/>
        <v>54.262</v>
      </c>
      <c r="DC117" s="2">
        <f t="shared" si="123"/>
        <v>51.232999999999997</v>
      </c>
      <c r="DD117" s="2">
        <f t="shared" si="124"/>
        <v>51.85</v>
      </c>
      <c r="DE117" s="2">
        <f t="shared" si="125"/>
        <v>49.35</v>
      </c>
      <c r="DF117" s="2">
        <f t="shared" si="126"/>
        <v>48.817</v>
      </c>
      <c r="DG117" s="2">
        <f t="shared" si="127"/>
        <v>46.8</v>
      </c>
      <c r="DH117" s="2" t="str">
        <f t="shared" si="128"/>
        <v/>
      </c>
      <c r="DI117" s="2">
        <f t="shared" si="129"/>
        <v>50.115000000000002</v>
      </c>
      <c r="DK117" s="2">
        <f t="shared" si="153"/>
        <v>73.793270858655404</v>
      </c>
      <c r="DL117" s="2">
        <f t="shared" si="153"/>
        <v>74.420108456659619</v>
      </c>
      <c r="DM117" s="2">
        <f t="shared" si="153"/>
        <v>77.453103896103883</v>
      </c>
      <c r="DN117" s="2">
        <f t="shared" si="153"/>
        <v>83.348222648083635</v>
      </c>
      <c r="DO117" s="2">
        <f t="shared" si="153"/>
        <v>81.000555723346409</v>
      </c>
      <c r="DP117" s="2">
        <f t="shared" si="153"/>
        <v>79.285462717770059</v>
      </c>
      <c r="DQ117" s="2">
        <f t="shared" si="153"/>
        <v>80.129805923344932</v>
      </c>
      <c r="DR117" s="2">
        <f t="shared" si="153"/>
        <v>83.165732833020641</v>
      </c>
      <c r="DS117" s="2">
        <f t="shared" si="153"/>
        <v>81.785148375095758</v>
      </c>
      <c r="DT117" s="2">
        <f t="shared" si="153"/>
        <v>75.830569337979099</v>
      </c>
      <c r="DU117" s="2">
        <f t="shared" si="153"/>
        <v>75.366205128205138</v>
      </c>
      <c r="DV117" s="2">
        <f t="shared" si="153"/>
        <v>75.278460728744932</v>
      </c>
      <c r="DW117" s="2">
        <f t="shared" si="153"/>
        <v>77.686494840525327</v>
      </c>
      <c r="DX117" s="2">
        <f t="shared" si="153"/>
        <v>71.296637571730599</v>
      </c>
      <c r="DY117" s="2">
        <f t="shared" si="153"/>
        <v>67.920137280137283</v>
      </c>
      <c r="EA117" s="2">
        <f t="shared" ref="EA117:EK159" si="157">CE$228*$B117+CE$229</f>
        <v>45.836510870287881</v>
      </c>
      <c r="EB117" s="2">
        <f t="shared" si="157"/>
        <v>46.379955203522783</v>
      </c>
      <c r="EC117" s="2">
        <f t="shared" si="157"/>
        <v>47.620143658679133</v>
      </c>
      <c r="ED117" s="2">
        <f t="shared" si="157"/>
        <v>49.663572557435003</v>
      </c>
      <c r="EE117" s="2">
        <f t="shared" si="156"/>
        <v>52.361279306829736</v>
      </c>
      <c r="EF117" s="2">
        <f t="shared" si="156"/>
        <v>52.164481363029978</v>
      </c>
      <c r="EG117" s="2">
        <f t="shared" si="156"/>
        <v>53.482106726198381</v>
      </c>
      <c r="EH117" s="2">
        <f t="shared" si="156"/>
        <v>55.215609751835018</v>
      </c>
      <c r="EI117" s="2">
        <f t="shared" si="156"/>
        <v>52.305518427900111</v>
      </c>
      <c r="EJ117" s="2">
        <f t="shared" si="156"/>
        <v>52.625187987987992</v>
      </c>
      <c r="EK117" s="2">
        <f t="shared" si="156"/>
        <v>49.841583459551806</v>
      </c>
      <c r="EL117" s="2">
        <f t="shared" si="156"/>
        <v>49.526094285214967</v>
      </c>
      <c r="EM117" s="2">
        <f t="shared" si="140"/>
        <v>47.914624377140193</v>
      </c>
      <c r="EN117" s="2">
        <f t="shared" si="140"/>
        <v>49.803942636182427</v>
      </c>
      <c r="EO117" s="2">
        <f t="shared" si="140"/>
        <v>52.103847842422859</v>
      </c>
      <c r="EQ117" s="2">
        <f t="shared" si="154"/>
        <v>45.620457647287381</v>
      </c>
      <c r="ER117" s="2">
        <f t="shared" si="154"/>
        <v>46.150382862396405</v>
      </c>
      <c r="ES117" s="2">
        <f t="shared" si="154"/>
        <v>47.504955135166696</v>
      </c>
      <c r="ET117" s="2">
        <f t="shared" si="154"/>
        <v>49.536728341407581</v>
      </c>
      <c r="EU117" s="2">
        <f t="shared" si="154"/>
        <v>52.413757751827575</v>
      </c>
      <c r="EV117" s="2">
        <f t="shared" si="154"/>
        <v>52.164481363029978</v>
      </c>
      <c r="EW117" s="2">
        <f t="shared" si="154"/>
        <v>53.505834766040692</v>
      </c>
      <c r="EX117" s="2">
        <f t="shared" si="154"/>
        <v>55.043409107003271</v>
      </c>
      <c r="EY117" s="2">
        <f t="shared" si="154"/>
        <v>52.263513852238333</v>
      </c>
      <c r="EZ117" s="2">
        <f t="shared" si="154"/>
        <v>52.518866241096021</v>
      </c>
      <c r="FA117" s="2">
        <f t="shared" si="154"/>
        <v>49.712396708718927</v>
      </c>
      <c r="FB117" s="2">
        <f t="shared" si="154"/>
        <v>49.526094285214967</v>
      </c>
      <c r="FC117" s="2">
        <f t="shared" si="154"/>
        <v>47.947260393572449</v>
      </c>
      <c r="FD117" s="2">
        <f t="shared" si="154"/>
        <v>49.412721484861677</v>
      </c>
      <c r="FE117" s="2">
        <f t="shared" si="154"/>
        <v>52.330423334127019</v>
      </c>
      <c r="FG117" s="2">
        <f t="shared" si="155"/>
        <v>0.98828785761511451</v>
      </c>
      <c r="FH117" s="2">
        <f t="shared" si="155"/>
        <v>0.9860218155672863</v>
      </c>
      <c r="FI117" s="2">
        <f t="shared" si="155"/>
        <v>0.98570651677758225</v>
      </c>
      <c r="FJ117" s="2">
        <f t="shared" si="155"/>
        <v>0.98528157845158637</v>
      </c>
      <c r="FK117" s="2">
        <f t="shared" si="155"/>
        <v>0.98599616503348542</v>
      </c>
      <c r="FL117" s="2">
        <f t="shared" si="155"/>
        <v>0.98544758926423537</v>
      </c>
      <c r="FM117" s="2">
        <f t="shared" si="155"/>
        <v>0.98448387810286053</v>
      </c>
      <c r="FN117" s="2">
        <f t="shared" si="155"/>
        <v>0.98322312955199742</v>
      </c>
      <c r="FO117" s="2">
        <f t="shared" si="155"/>
        <v>0.98361016709849436</v>
      </c>
      <c r="FP117" s="2">
        <f t="shared" si="155"/>
        <v>0.98413905767511167</v>
      </c>
      <c r="FQ117" s="2">
        <f t="shared" si="155"/>
        <v>0.98298206279785771</v>
      </c>
      <c r="FR117" s="2">
        <f t="shared" si="155"/>
        <v>0.98283943174372868</v>
      </c>
      <c r="FS117" s="2">
        <f t="shared" si="155"/>
        <v>0.98343899258776102</v>
      </c>
      <c r="FT117" s="2">
        <f t="shared" si="155"/>
        <v>0.98578375759804415</v>
      </c>
      <c r="FU117" s="2">
        <f t="shared" si="155"/>
        <v>0.9821965853763156</v>
      </c>
      <c r="FW117" s="2">
        <f t="shared" si="146"/>
        <v>9.4072178214991645E-3</v>
      </c>
      <c r="FX117" s="2">
        <f t="shared" si="146"/>
        <v>7.8926735185220129E-3</v>
      </c>
      <c r="FY117" s="2">
        <f t="shared" si="146"/>
        <v>8.2967372074556692E-3</v>
      </c>
      <c r="FZ117" s="2">
        <f t="shared" si="146"/>
        <v>8.2994724433782703E-3</v>
      </c>
      <c r="GA117" s="2">
        <f t="shared" si="146"/>
        <v>7.1867508255713808E-3</v>
      </c>
      <c r="GB117" s="2">
        <f t="shared" si="146"/>
        <v>7.3944998238958488E-3</v>
      </c>
      <c r="GC117" s="2">
        <f t="shared" si="146"/>
        <v>7.0995801367704928E-3</v>
      </c>
      <c r="GD117" s="2">
        <f t="shared" si="146"/>
        <v>7.7108835433609474E-3</v>
      </c>
      <c r="GE117" s="2">
        <f t="shared" si="146"/>
        <v>8.457889653000969E-3</v>
      </c>
      <c r="GF117" s="2">
        <f t="shared" si="146"/>
        <v>8.1882972989271059E-3</v>
      </c>
      <c r="GG117" s="2">
        <f t="shared" si="146"/>
        <v>8.5727617403413784E-3</v>
      </c>
      <c r="GH117" s="2">
        <f t="shared" si="146"/>
        <v>7.8978449009049767E-3</v>
      </c>
      <c r="GI117" s="2">
        <f t="shared" si="146"/>
        <v>6.7971104908344368E-3</v>
      </c>
      <c r="GJ117" s="2">
        <f t="shared" si="146"/>
        <v>5.2305833403116604E-3</v>
      </c>
      <c r="GK117" s="2">
        <f t="shared" si="146"/>
        <v>4.3412907260446422E-3</v>
      </c>
      <c r="GM117" s="86">
        <f t="shared" si="147"/>
        <v>4.2215414123952478E-24</v>
      </c>
      <c r="GN117" s="86">
        <f t="shared" si="147"/>
        <v>1.6380070504143139E-27</v>
      </c>
      <c r="GO117" s="86">
        <f t="shared" si="147"/>
        <v>3.2464145966973934E-29</v>
      </c>
      <c r="GP117" s="86">
        <f t="shared" si="147"/>
        <v>7.9968615191260631E-35</v>
      </c>
      <c r="GQ117" s="86">
        <f t="shared" si="147"/>
        <v>5.4035251093856405E-38</v>
      </c>
      <c r="GR117" s="86">
        <f t="shared" si="147"/>
        <v>2.4116693233882312E-42</v>
      </c>
      <c r="GS117" s="86">
        <f t="shared" si="147"/>
        <v>6.9563006208004138E-35</v>
      </c>
      <c r="GT117" s="86">
        <f t="shared" si="147"/>
        <v>9.9474836168183146E-25</v>
      </c>
      <c r="GU117" s="86">
        <f t="shared" si="147"/>
        <v>6.9712806443081447E-23</v>
      </c>
      <c r="GV117" s="86">
        <f t="shared" si="147"/>
        <v>6.9019967614487326E-32</v>
      </c>
      <c r="GW117" s="86">
        <f t="shared" si="147"/>
        <v>2.517856979179597E-38</v>
      </c>
      <c r="GX117" s="86">
        <f t="shared" si="147"/>
        <v>4.2378227044767267E-34</v>
      </c>
      <c r="GY117" s="86">
        <f t="shared" si="147"/>
        <v>2.281803841951041E-30</v>
      </c>
      <c r="GZ117" s="86">
        <f t="shared" si="147"/>
        <v>9.5289863502154853E-25</v>
      </c>
      <c r="HA117" s="86">
        <f t="shared" si="147"/>
        <v>1.5438629134289334E-31</v>
      </c>
      <c r="HC117" s="86">
        <f t="shared" si="78"/>
        <v>9.845002371704703E-2</v>
      </c>
      <c r="HD117" s="86">
        <f t="shared" si="78"/>
        <v>3.4051525187656806E-2</v>
      </c>
      <c r="HE117" s="86">
        <f t="shared" si="78"/>
        <v>4.7304945444348167E-3</v>
      </c>
      <c r="HF117" s="86">
        <f t="shared" si="78"/>
        <v>1.3164671345391671E-3</v>
      </c>
      <c r="HG117" s="86">
        <f t="shared" si="78"/>
        <v>2.0498928570372621E-3</v>
      </c>
      <c r="HH117" s="86">
        <f t="shared" si="78"/>
        <v>7.7352444194555832E-4</v>
      </c>
      <c r="HI117" s="86">
        <f t="shared" si="143"/>
        <v>2.3967967932363994E-3</v>
      </c>
      <c r="HJ117" s="86">
        <f t="shared" si="143"/>
        <v>9.1603854775328657E-3</v>
      </c>
      <c r="HK117" s="86">
        <f t="shared" si="143"/>
        <v>1.9787206121608166E-3</v>
      </c>
      <c r="HL117" s="86">
        <f t="shared" si="143"/>
        <v>2.9040367582289055E-3</v>
      </c>
      <c r="HM117" s="86">
        <f t="shared" si="143"/>
        <v>7.0934096771898755E-4</v>
      </c>
      <c r="HN117" s="86">
        <f t="shared" si="143"/>
        <v>4.7190037630533595E-3</v>
      </c>
      <c r="HO117" s="86">
        <f t="shared" si="143"/>
        <v>9.9833806469785315E-3</v>
      </c>
      <c r="HP117" s="86">
        <f t="shared" si="143"/>
        <v>2.3370563989749221E-2</v>
      </c>
      <c r="HQ117" s="86">
        <f t="shared" si="143"/>
        <v>5.0681121709101494E-3</v>
      </c>
      <c r="HS117" s="86">
        <f t="shared" si="148"/>
        <v>1.1391588663926774E-7</v>
      </c>
      <c r="HT117" s="86">
        <f t="shared" si="148"/>
        <v>3.9678879200703708E-8</v>
      </c>
      <c r="HU117" s="86">
        <f t="shared" si="148"/>
        <v>5.2678158185056563E-8</v>
      </c>
      <c r="HV117" s="86">
        <f t="shared" si="148"/>
        <v>6.7076631104771107E-9</v>
      </c>
      <c r="HW117" s="86">
        <f t="shared" si="148"/>
        <v>2.465135390873537E-9</v>
      </c>
      <c r="HX117" s="86">
        <f t="shared" si="148"/>
        <v>3.7625908367065154E-10</v>
      </c>
      <c r="HY117" s="86">
        <f t="shared" si="148"/>
        <v>3.5405841809240649E-10</v>
      </c>
      <c r="HZ117" s="86">
        <f t="shared" si="148"/>
        <v>2.5499626873247432E-10</v>
      </c>
      <c r="IA117" s="86">
        <f t="shared" si="148"/>
        <v>7.5503906513634716E-10</v>
      </c>
      <c r="IB117" s="86">
        <f t="shared" si="148"/>
        <v>1.6853598890183095E-9</v>
      </c>
      <c r="IC117" s="86">
        <f t="shared" si="148"/>
        <v>3.6358218436072888E-10</v>
      </c>
      <c r="ID117" s="86">
        <f t="shared" si="148"/>
        <v>4.9734173041763689E-10</v>
      </c>
      <c r="IE117" s="86">
        <f t="shared" si="148"/>
        <v>9.6013110351314154E-10</v>
      </c>
      <c r="IF117" s="86">
        <f t="shared" si="148"/>
        <v>1.1273513228389139E-6</v>
      </c>
      <c r="IG117" s="86">
        <f t="shared" si="148"/>
        <v>9.6478903254281395E-6</v>
      </c>
      <c r="II117" s="86">
        <f t="shared" si="149"/>
        <v>2.767203736280045E-41</v>
      </c>
      <c r="IJ117" s="86">
        <f t="shared" si="149"/>
        <v>7.7691057159098345E-61</v>
      </c>
      <c r="IK117" s="86">
        <f t="shared" si="149"/>
        <v>5.1901005794654296E-60</v>
      </c>
      <c r="IL117" s="86">
        <f t="shared" si="149"/>
        <v>4.1599061071106159E-66</v>
      </c>
      <c r="IM117" s="86">
        <f t="shared" si="149"/>
        <v>1.1045919167553625E-65</v>
      </c>
      <c r="IN117" s="86">
        <f t="shared" si="149"/>
        <v>3.8617416092868937E-72</v>
      </c>
      <c r="IO117" s="86">
        <f t="shared" si="149"/>
        <v>7.7575471605409269E-72</v>
      </c>
      <c r="IP117" s="86">
        <f t="shared" si="149"/>
        <v>9.7823818436686052E-73</v>
      </c>
      <c r="IQ117" s="86">
        <f t="shared" si="149"/>
        <v>3.7156343937836465E-70</v>
      </c>
      <c r="IR117" s="86">
        <f t="shared" si="149"/>
        <v>6.3573196696559093E-67</v>
      </c>
      <c r="IS117" s="86">
        <f t="shared" si="149"/>
        <v>2.2027311308655162E-73</v>
      </c>
      <c r="IT117" s="86">
        <f t="shared" si="149"/>
        <v>3.0936176225726787E-71</v>
      </c>
      <c r="IU117" s="86">
        <f t="shared" si="149"/>
        <v>8.2899540601540176E-68</v>
      </c>
      <c r="IV117" s="86">
        <f t="shared" si="149"/>
        <v>1.5776396115294498E-31</v>
      </c>
      <c r="IW117" s="86">
        <f t="shared" si="149"/>
        <v>7.7275690362915193E-23</v>
      </c>
      <c r="IY117" s="86">
        <f t="shared" si="150"/>
        <v>9.8450137632933671E-2</v>
      </c>
      <c r="IZ117" s="86">
        <f t="shared" si="150"/>
        <v>3.4051564866536009E-2</v>
      </c>
      <c r="JA117" s="86">
        <f t="shared" si="150"/>
        <v>4.7305472225930021E-3</v>
      </c>
      <c r="JB117" s="86">
        <f t="shared" si="150"/>
        <v>1.3164738422022776E-3</v>
      </c>
      <c r="JC117" s="86">
        <f t="shared" si="150"/>
        <v>2.0498953221726531E-3</v>
      </c>
      <c r="JD117" s="86">
        <f t="shared" si="150"/>
        <v>7.7352481820464199E-4</v>
      </c>
      <c r="JE117" s="86">
        <f t="shared" si="150"/>
        <v>2.3967971472948174E-3</v>
      </c>
      <c r="JF117" s="86">
        <f t="shared" si="150"/>
        <v>9.1603857325291346E-3</v>
      </c>
      <c r="JG117" s="86">
        <f t="shared" si="150"/>
        <v>1.9787213671998817E-3</v>
      </c>
      <c r="JH117" s="86">
        <f t="shared" si="150"/>
        <v>2.9040384435887944E-3</v>
      </c>
      <c r="JI117" s="86">
        <f t="shared" si="150"/>
        <v>7.0934133130117188E-4</v>
      </c>
      <c r="JJ117" s="86">
        <f t="shared" si="150"/>
        <v>4.7190042603950898E-3</v>
      </c>
      <c r="JK117" s="86">
        <f t="shared" si="150"/>
        <v>9.9833816071096346E-3</v>
      </c>
      <c r="JL117" s="86">
        <f t="shared" si="150"/>
        <v>2.3371691341072059E-2</v>
      </c>
      <c r="JM117" s="86">
        <f t="shared" si="150"/>
        <v>5.0777600612355771E-3</v>
      </c>
    </row>
    <row r="118" spans="2:273" x14ac:dyDescent="0.25">
      <c r="B118" s="2">
        <v>91</v>
      </c>
      <c r="C118" s="37">
        <v>43.738</v>
      </c>
      <c r="D118" s="37">
        <v>45.048999999999999</v>
      </c>
      <c r="E118" s="37">
        <v>47.213000000000001</v>
      </c>
      <c r="F118" s="37">
        <v>48.311</v>
      </c>
      <c r="G118" s="37">
        <v>51.295000000000002</v>
      </c>
      <c r="H118" s="37">
        <v>50.048999999999999</v>
      </c>
      <c r="I118" s="37">
        <v>52.639000000000003</v>
      </c>
      <c r="J118" s="37">
        <v>53.41</v>
      </c>
      <c r="K118" s="37">
        <v>51.332999999999998</v>
      </c>
      <c r="L118" s="37">
        <v>51.317</v>
      </c>
      <c r="M118" s="37">
        <v>49.283000000000001</v>
      </c>
      <c r="N118" s="37">
        <v>48.133000000000003</v>
      </c>
      <c r="O118" s="37">
        <v>46.667000000000002</v>
      </c>
      <c r="P118" s="37">
        <v>48</v>
      </c>
      <c r="Q118" s="37">
        <v>47.82</v>
      </c>
      <c r="S118" s="4">
        <f t="shared" si="151"/>
        <v>50.270962522788011</v>
      </c>
      <c r="T118" s="4">
        <f t="shared" si="151"/>
        <v>47.398965820953684</v>
      </c>
      <c r="U118" s="4">
        <f t="shared" si="151"/>
        <v>47.885176593782958</v>
      </c>
      <c r="V118" s="4">
        <f t="shared" si="151"/>
        <v>49.970719524902073</v>
      </c>
      <c r="W118" s="4">
        <f t="shared" si="151"/>
        <v>52.604041473011804</v>
      </c>
      <c r="X118" s="4">
        <f t="shared" si="151"/>
        <v>52.380556514927498</v>
      </c>
      <c r="Y118" s="4">
        <f t="shared" si="151"/>
        <v>53.738538093387717</v>
      </c>
      <c r="Z118" s="4">
        <f t="shared" si="151"/>
        <v>55.565658112934408</v>
      </c>
      <c r="AA118" s="4">
        <f t="shared" si="151"/>
        <v>52.585844157596405</v>
      </c>
      <c r="AB118" s="4">
        <f t="shared" si="151"/>
        <v>52.803895498706098</v>
      </c>
      <c r="AC118" s="4">
        <f t="shared" si="151"/>
        <v>50.061139621567868</v>
      </c>
      <c r="AD118" s="4">
        <f t="shared" si="151"/>
        <v>49.808879018967275</v>
      </c>
      <c r="AE118" s="4">
        <f t="shared" si="151"/>
        <v>48.351521470263137</v>
      </c>
      <c r="AF118" s="4">
        <f t="shared" si="151"/>
        <v>50.353534479036618</v>
      </c>
      <c r="AG118" s="4">
        <f t="shared" si="151"/>
        <v>52.276358971969785</v>
      </c>
      <c r="AI118" s="4">
        <f t="shared" si="152"/>
        <v>-6.5329625227880115</v>
      </c>
      <c r="AJ118" s="4">
        <f t="shared" si="152"/>
        <v>-2.3499658209536847</v>
      </c>
      <c r="AK118" s="4">
        <f t="shared" si="152"/>
        <v>-0.67217659378295735</v>
      </c>
      <c r="AL118" s="4">
        <f t="shared" si="152"/>
        <v>-1.6597195249020729</v>
      </c>
      <c r="AM118" s="4">
        <f t="shared" si="152"/>
        <v>-1.3090414730118027</v>
      </c>
      <c r="AN118" s="4">
        <f t="shared" si="152"/>
        <v>-2.3315565149274988</v>
      </c>
      <c r="AO118" s="4">
        <f t="shared" si="152"/>
        <v>-1.0995380933877144</v>
      </c>
      <c r="AP118" s="4">
        <f t="shared" si="152"/>
        <v>-2.155658112934411</v>
      </c>
      <c r="AQ118" s="4">
        <f t="shared" si="152"/>
        <v>-1.2528441575964067</v>
      </c>
      <c r="AR118" s="4">
        <f t="shared" si="152"/>
        <v>-1.4868954987060974</v>
      </c>
      <c r="AS118" s="4">
        <f t="shared" si="152"/>
        <v>-0.77813962156786687</v>
      </c>
      <c r="AT118" s="4">
        <f t="shared" si="152"/>
        <v>-1.6758790189672723</v>
      </c>
      <c r="AU118" s="4">
        <f t="shared" si="152"/>
        <v>-1.6845214702631353</v>
      </c>
      <c r="AV118" s="4">
        <f t="shared" si="152"/>
        <v>-2.3535344790366182</v>
      </c>
      <c r="AW118" s="4">
        <f t="shared" si="152"/>
        <v>-4.4563589719697845</v>
      </c>
      <c r="AY118" s="2">
        <f t="shared" si="144"/>
        <v>45.958161932922238</v>
      </c>
      <c r="AZ118" s="2">
        <f t="shared" si="144"/>
        <v>46.561556838850493</v>
      </c>
      <c r="BA118" s="2">
        <f t="shared" si="144"/>
        <v>47.823288139336967</v>
      </c>
      <c r="BB118" s="2">
        <f t="shared" si="144"/>
        <v>49.960151140198548</v>
      </c>
      <c r="BC118" s="2">
        <f t="shared" si="144"/>
        <v>52.585467149340005</v>
      </c>
      <c r="BD118" s="2">
        <f t="shared" si="144"/>
        <v>52.375607368729959</v>
      </c>
      <c r="BE118" s="2">
        <f t="shared" si="144"/>
        <v>53.717762128830088</v>
      </c>
      <c r="BF118" s="2">
        <f t="shared" si="144"/>
        <v>55.448170366612146</v>
      </c>
      <c r="BG118" s="2">
        <f t="shared" si="144"/>
        <v>52.570490469340797</v>
      </c>
      <c r="BH118" s="2">
        <f t="shared" si="144"/>
        <v>52.777180374153744</v>
      </c>
      <c r="BI118" s="2">
        <f t="shared" si="144"/>
        <v>50.057199116592258</v>
      </c>
      <c r="BJ118" s="2">
        <f t="shared" si="144"/>
        <v>49.758340896897501</v>
      </c>
      <c r="BK118" s="2">
        <f t="shared" si="144"/>
        <v>48.205414105344609</v>
      </c>
      <c r="BL118" s="2">
        <f t="shared" si="144"/>
        <v>49.893972724273262</v>
      </c>
      <c r="BM118" s="2">
        <f t="shared" si="144"/>
        <v>52.22713103606295</v>
      </c>
      <c r="BO118" s="2" t="str">
        <f t="shared" si="100"/>
        <v/>
      </c>
      <c r="BP118" s="2" t="str">
        <f t="shared" si="101"/>
        <v/>
      </c>
      <c r="BQ118" s="2" t="str">
        <f t="shared" si="102"/>
        <v/>
      </c>
      <c r="BR118" s="2" t="str">
        <f t="shared" si="103"/>
        <v/>
      </c>
      <c r="BS118" s="2" t="str">
        <f t="shared" si="104"/>
        <v/>
      </c>
      <c r="BT118" s="2" t="str">
        <f t="shared" si="105"/>
        <v/>
      </c>
      <c r="BU118" s="2" t="str">
        <f t="shared" si="106"/>
        <v/>
      </c>
      <c r="BV118" s="2" t="str">
        <f t="shared" si="107"/>
        <v/>
      </c>
      <c r="BW118" s="2" t="str">
        <f t="shared" si="108"/>
        <v/>
      </c>
      <c r="BX118" s="2" t="str">
        <f t="shared" si="109"/>
        <v/>
      </c>
      <c r="BY118" s="2" t="str">
        <f t="shared" si="110"/>
        <v/>
      </c>
      <c r="BZ118" s="2" t="str">
        <f t="shared" si="111"/>
        <v/>
      </c>
      <c r="CA118" s="2" t="str">
        <f t="shared" si="112"/>
        <v/>
      </c>
      <c r="CB118" s="2" t="str">
        <f t="shared" si="113"/>
        <v/>
      </c>
      <c r="CC118" s="2" t="str">
        <f t="shared" si="114"/>
        <v/>
      </c>
      <c r="CE118" s="2" t="str">
        <f t="shared" si="145"/>
        <v/>
      </c>
      <c r="CF118" s="2" t="str">
        <f t="shared" si="145"/>
        <v/>
      </c>
      <c r="CG118" s="2">
        <f t="shared" si="145"/>
        <v>47.213000000000001</v>
      </c>
      <c r="CH118" s="2">
        <f t="shared" si="145"/>
        <v>48.311</v>
      </c>
      <c r="CI118" s="2">
        <f t="shared" si="145"/>
        <v>51.295000000000002</v>
      </c>
      <c r="CJ118" s="2">
        <f t="shared" si="145"/>
        <v>50.048999999999999</v>
      </c>
      <c r="CK118" s="2">
        <f t="shared" si="145"/>
        <v>52.639000000000003</v>
      </c>
      <c r="CL118" s="2">
        <f t="shared" si="145"/>
        <v>53.41</v>
      </c>
      <c r="CM118" s="2">
        <f t="shared" si="145"/>
        <v>51.332999999999998</v>
      </c>
      <c r="CN118" s="2">
        <f t="shared" si="145"/>
        <v>51.317</v>
      </c>
      <c r="CO118" s="2">
        <f t="shared" si="145"/>
        <v>49.283000000000001</v>
      </c>
      <c r="CP118" s="2">
        <f t="shared" si="145"/>
        <v>48.133000000000003</v>
      </c>
      <c r="CQ118" s="2">
        <f t="shared" si="145"/>
        <v>46.667000000000002</v>
      </c>
      <c r="CR118" s="2">
        <f t="shared" si="145"/>
        <v>48</v>
      </c>
      <c r="CS118" s="2">
        <f t="shared" si="145"/>
        <v>47.82</v>
      </c>
      <c r="CU118" s="2" t="str">
        <f t="shared" si="115"/>
        <v/>
      </c>
      <c r="CV118" s="2" t="str">
        <f t="shared" si="116"/>
        <v/>
      </c>
      <c r="CW118" s="2">
        <f t="shared" si="117"/>
        <v>47.213000000000001</v>
      </c>
      <c r="CX118" s="2">
        <f t="shared" si="118"/>
        <v>48.311</v>
      </c>
      <c r="CY118" s="2">
        <f t="shared" si="119"/>
        <v>51.295000000000002</v>
      </c>
      <c r="CZ118" s="2">
        <f t="shared" si="120"/>
        <v>50.048999999999999</v>
      </c>
      <c r="DA118" s="2">
        <f t="shared" si="121"/>
        <v>52.639000000000003</v>
      </c>
      <c r="DB118" s="2">
        <f t="shared" si="122"/>
        <v>53.41</v>
      </c>
      <c r="DC118" s="2">
        <f t="shared" si="123"/>
        <v>51.332999999999998</v>
      </c>
      <c r="DD118" s="2">
        <f t="shared" si="124"/>
        <v>51.317</v>
      </c>
      <c r="DE118" s="2">
        <f t="shared" si="125"/>
        <v>49.283000000000001</v>
      </c>
      <c r="DF118" s="2">
        <f t="shared" si="126"/>
        <v>48.133000000000003</v>
      </c>
      <c r="DG118" s="2">
        <f t="shared" si="127"/>
        <v>46.667000000000002</v>
      </c>
      <c r="DH118" s="2">
        <f t="shared" si="128"/>
        <v>48</v>
      </c>
      <c r="DI118" s="2">
        <f t="shared" si="129"/>
        <v>47.82</v>
      </c>
      <c r="DK118" s="2">
        <f t="shared" si="153"/>
        <v>74.060071604137946</v>
      </c>
      <c r="DL118" s="2">
        <f t="shared" si="153"/>
        <v>74.65498329809725</v>
      </c>
      <c r="DM118" s="2">
        <f t="shared" si="153"/>
        <v>77.707137571730584</v>
      </c>
      <c r="DN118" s="2">
        <f t="shared" si="153"/>
        <v>83.665611846689899</v>
      </c>
      <c r="DO118" s="2">
        <f t="shared" si="153"/>
        <v>81.239770462096033</v>
      </c>
      <c r="DP118" s="2">
        <f t="shared" si="153"/>
        <v>79.506227177700382</v>
      </c>
      <c r="DQ118" s="2">
        <f t="shared" si="153"/>
        <v>80.340131881533082</v>
      </c>
      <c r="DR118" s="2">
        <f t="shared" si="153"/>
        <v>83.388273264540345</v>
      </c>
      <c r="DS118" s="2">
        <f t="shared" si="153"/>
        <v>82.037591311959744</v>
      </c>
      <c r="DT118" s="2">
        <f t="shared" si="153"/>
        <v>75.998469686411141</v>
      </c>
      <c r="DU118" s="2">
        <f t="shared" si="153"/>
        <v>75.578051282051305</v>
      </c>
      <c r="DV118" s="2">
        <f t="shared" si="153"/>
        <v>75.514074898785424</v>
      </c>
      <c r="DW118" s="2">
        <f t="shared" si="153"/>
        <v>77.962364915572238</v>
      </c>
      <c r="DX118" s="2">
        <f t="shared" si="153"/>
        <v>71.477418151615822</v>
      </c>
      <c r="DY118" s="2">
        <f t="shared" si="153"/>
        <v>68.083230587730597</v>
      </c>
      <c r="EA118" s="2">
        <f t="shared" si="157"/>
        <v>45.656458945548835</v>
      </c>
      <c r="EB118" s="2">
        <f t="shared" si="157"/>
        <v>46.200234894170912</v>
      </c>
      <c r="EC118" s="2">
        <f t="shared" si="157"/>
        <v>47.429073290473404</v>
      </c>
      <c r="ED118" s="2">
        <f t="shared" si="157"/>
        <v>49.502042615501153</v>
      </c>
      <c r="EE118" s="2">
        <f t="shared" si="156"/>
        <v>52.213916676105228</v>
      </c>
      <c r="EF118" s="2">
        <f t="shared" si="156"/>
        <v>52.010213607329341</v>
      </c>
      <c r="EG118" s="2">
        <f t="shared" si="156"/>
        <v>53.334919352546663</v>
      </c>
      <c r="EH118" s="2">
        <f t="shared" si="156"/>
        <v>55.014757194454148</v>
      </c>
      <c r="EI118" s="2">
        <f t="shared" si="156"/>
        <v>52.123053982678933</v>
      </c>
      <c r="EJ118" s="2">
        <f t="shared" si="156"/>
        <v>52.436766846846851</v>
      </c>
      <c r="EK118" s="2">
        <f t="shared" si="156"/>
        <v>49.655393063808276</v>
      </c>
      <c r="EL118" s="2">
        <f t="shared" si="156"/>
        <v>49.348209493572575</v>
      </c>
      <c r="EM118" s="2">
        <f t="shared" si="140"/>
        <v>47.748170403443552</v>
      </c>
      <c r="EN118" s="2">
        <f t="shared" si="140"/>
        <v>49.612258791941869</v>
      </c>
      <c r="EO118" s="2">
        <f t="shared" si="140"/>
        <v>51.964148149834905</v>
      </c>
      <c r="EQ118" s="2">
        <f t="shared" si="154"/>
        <v>45.461799990286067</v>
      </c>
      <c r="ER118" s="2">
        <f t="shared" si="154"/>
        <v>45.983622516144507</v>
      </c>
      <c r="ES118" s="2">
        <f t="shared" si="154"/>
        <v>47.321116218057256</v>
      </c>
      <c r="ET118" s="2">
        <f t="shared" si="154"/>
        <v>49.38370470666306</v>
      </c>
      <c r="EU118" s="2">
        <f t="shared" si="154"/>
        <v>52.262820899395535</v>
      </c>
      <c r="EV118" s="2">
        <f t="shared" si="154"/>
        <v>52.010213607329341</v>
      </c>
      <c r="EW118" s="2">
        <f t="shared" si="154"/>
        <v>53.357164271740714</v>
      </c>
      <c r="EX118" s="2">
        <f t="shared" si="154"/>
        <v>54.853433855311408</v>
      </c>
      <c r="EY118" s="2">
        <f t="shared" si="154"/>
        <v>52.083881586243287</v>
      </c>
      <c r="EZ118" s="2">
        <f t="shared" si="154"/>
        <v>52.337437495732921</v>
      </c>
      <c r="FA118" s="2">
        <f t="shared" si="154"/>
        <v>49.534968244807587</v>
      </c>
      <c r="FB118" s="2">
        <f t="shared" si="154"/>
        <v>49.348209493572575</v>
      </c>
      <c r="FC118" s="2">
        <f t="shared" si="154"/>
        <v>47.778788094152624</v>
      </c>
      <c r="FD118" s="2">
        <f t="shared" si="154"/>
        <v>49.240517767697028</v>
      </c>
      <c r="FE118" s="2">
        <f t="shared" si="154"/>
        <v>52.142412424458897</v>
      </c>
      <c r="FG118" s="2">
        <f t="shared" si="155"/>
        <v>0.98930738000342267</v>
      </c>
      <c r="FH118" s="2">
        <f t="shared" si="155"/>
        <v>0.98723604552872068</v>
      </c>
      <c r="FI118" s="2">
        <f t="shared" si="155"/>
        <v>0.98694777295384251</v>
      </c>
      <c r="FJ118" s="2">
        <f t="shared" si="155"/>
        <v>0.98655923338948914</v>
      </c>
      <c r="FK118" s="2">
        <f t="shared" si="155"/>
        <v>0.98721259425969232</v>
      </c>
      <c r="FL118" s="2">
        <f t="shared" si="155"/>
        <v>0.98671102774715114</v>
      </c>
      <c r="FM118" s="2">
        <f t="shared" si="155"/>
        <v>0.98582978274825561</v>
      </c>
      <c r="FN118" s="2">
        <f t="shared" si="155"/>
        <v>0.98467669229846588</v>
      </c>
      <c r="FO118" s="2">
        <f t="shared" si="155"/>
        <v>0.9850307071075618</v>
      </c>
      <c r="FP118" s="2">
        <f t="shared" si="155"/>
        <v>0.98551443274998718</v>
      </c>
      <c r="FQ118" s="2">
        <f t="shared" si="155"/>
        <v>0.98445618158758008</v>
      </c>
      <c r="FR118" s="2">
        <f t="shared" si="155"/>
        <v>0.98432570843832212</v>
      </c>
      <c r="FS118" s="2">
        <f t="shared" si="155"/>
        <v>0.98487414049115052</v>
      </c>
      <c r="FT118" s="2">
        <f t="shared" si="155"/>
        <v>0.98701839446561268</v>
      </c>
      <c r="FU118" s="2">
        <f t="shared" si="155"/>
        <v>0.98373761774172508</v>
      </c>
      <c r="FW118" s="2">
        <f t="shared" si="146"/>
        <v>1.0305456084264945E-2</v>
      </c>
      <c r="FX118" s="2">
        <f t="shared" si="146"/>
        <v>8.6475595573441821E-3</v>
      </c>
      <c r="FY118" s="2">
        <f t="shared" si="146"/>
        <v>9.0899153857964283E-3</v>
      </c>
      <c r="FZ118" s="2">
        <f t="shared" si="146"/>
        <v>9.0929097159889102E-3</v>
      </c>
      <c r="GA118" s="2">
        <f t="shared" si="146"/>
        <v>7.8746555727150121E-3</v>
      </c>
      <c r="GB118" s="2">
        <f t="shared" si="146"/>
        <v>8.1021277055286969E-3</v>
      </c>
      <c r="GC118" s="2">
        <f t="shared" si="146"/>
        <v>7.7792064178588433E-3</v>
      </c>
      <c r="GD118" s="2">
        <f t="shared" si="146"/>
        <v>8.4485305449292433E-3</v>
      </c>
      <c r="GE118" s="2">
        <f t="shared" si="146"/>
        <v>9.2663302464715356E-3</v>
      </c>
      <c r="GF118" s="2">
        <f t="shared" si="146"/>
        <v>8.9712022724145486E-3</v>
      </c>
      <c r="GG118" s="2">
        <f t="shared" si="146"/>
        <v>9.3920782858090135E-3</v>
      </c>
      <c r="GH118" s="2">
        <f t="shared" si="146"/>
        <v>8.6532212368528316E-3</v>
      </c>
      <c r="GI118" s="2">
        <f t="shared" si="146"/>
        <v>7.4479992534659213E-3</v>
      </c>
      <c r="GJ118" s="2">
        <f t="shared" si="146"/>
        <v>5.7323278396305098E-3</v>
      </c>
      <c r="GK118" s="2">
        <f t="shared" si="146"/>
        <v>4.7581377263057447E-3</v>
      </c>
      <c r="GM118" s="86">
        <f t="shared" si="147"/>
        <v>5.9029210641927762E-26</v>
      </c>
      <c r="GN118" s="86">
        <f t="shared" si="147"/>
        <v>1.4463645006586295E-29</v>
      </c>
      <c r="GO118" s="86">
        <f t="shared" si="147"/>
        <v>2.29912794546075E-31</v>
      </c>
      <c r="GP118" s="86">
        <f t="shared" si="147"/>
        <v>2.3467215958918052E-37</v>
      </c>
      <c r="GQ118" s="86">
        <f t="shared" si="147"/>
        <v>8.3252544238664036E-41</v>
      </c>
      <c r="GR118" s="86">
        <f t="shared" si="147"/>
        <v>1.9356114205240908E-45</v>
      </c>
      <c r="GS118" s="86">
        <f t="shared" si="147"/>
        <v>1.7695219994699567E-37</v>
      </c>
      <c r="GT118" s="86">
        <f t="shared" si="147"/>
        <v>1.4559942828157841E-26</v>
      </c>
      <c r="GU118" s="86">
        <f t="shared" si="147"/>
        <v>1.6203492690286443E-24</v>
      </c>
      <c r="GV118" s="86">
        <f t="shared" si="147"/>
        <v>2.7978850361067341E-34</v>
      </c>
      <c r="GW118" s="86">
        <f t="shared" si="147"/>
        <v>3.4859844945861356E-41</v>
      </c>
      <c r="GX118" s="86">
        <f t="shared" si="147"/>
        <v>1.1712649756282979E-36</v>
      </c>
      <c r="GY118" s="86">
        <f t="shared" si="147"/>
        <v>1.2847493763689275E-32</v>
      </c>
      <c r="GZ118" s="86">
        <f t="shared" si="147"/>
        <v>1.5551936184667072E-26</v>
      </c>
      <c r="HA118" s="86">
        <f t="shared" si="147"/>
        <v>8.3857500664663664E-34</v>
      </c>
      <c r="HC118" s="86">
        <f t="shared" si="78"/>
        <v>4.9605975323908938E-2</v>
      </c>
      <c r="HD118" s="86">
        <f t="shared" si="78"/>
        <v>1.4900750639204053E-2</v>
      </c>
      <c r="HE118" s="86">
        <f t="shared" si="78"/>
        <v>1.2153424722575383E-3</v>
      </c>
      <c r="HF118" s="86">
        <f t="shared" si="78"/>
        <v>2.6273632079729992E-4</v>
      </c>
      <c r="HG118" s="86">
        <f t="shared" si="78"/>
        <v>3.726443087140561E-4</v>
      </c>
      <c r="HH118" s="86">
        <f t="shared" si="78"/>
        <v>1.1759387931374004E-4</v>
      </c>
      <c r="HI118" s="86">
        <f t="shared" si="143"/>
        <v>4.3767178045011799E-4</v>
      </c>
      <c r="HJ118" s="86">
        <f t="shared" si="143"/>
        <v>2.6106234283300766E-3</v>
      </c>
      <c r="HK118" s="86">
        <f t="shared" si="143"/>
        <v>3.9976910012996802E-4</v>
      </c>
      <c r="HL118" s="86">
        <f t="shared" si="143"/>
        <v>5.7093320261490243E-4</v>
      </c>
      <c r="HM118" s="86">
        <f t="shared" si="143"/>
        <v>1.0282536167675623E-4</v>
      </c>
      <c r="HN118" s="86">
        <f t="shared" si="143"/>
        <v>1.0717758297252094E-3</v>
      </c>
      <c r="HO118" s="86">
        <f t="shared" si="143"/>
        <v>2.6253812032434923E-3</v>
      </c>
      <c r="HP118" s="86">
        <f t="shared" si="143"/>
        <v>8.381349183431178E-3</v>
      </c>
      <c r="HQ118" s="86">
        <f t="shared" si="143"/>
        <v>1.2122132606378327E-3</v>
      </c>
      <c r="HS118" s="86">
        <f t="shared" si="148"/>
        <v>2.9264858251854728E-7</v>
      </c>
      <c r="HT118" s="86">
        <f t="shared" si="148"/>
        <v>1.248227971116375E-7</v>
      </c>
      <c r="HU118" s="86">
        <f t="shared" si="148"/>
        <v>1.6468902873354011E-7</v>
      </c>
      <c r="HV118" s="86">
        <f t="shared" si="148"/>
        <v>2.3939277324033333E-8</v>
      </c>
      <c r="HW118" s="86">
        <f t="shared" si="148"/>
        <v>8.7375985734885235E-9</v>
      </c>
      <c r="HX118" s="86">
        <f t="shared" si="148"/>
        <v>1.5247093935325323E-9</v>
      </c>
      <c r="HY118" s="86">
        <f t="shared" si="148"/>
        <v>1.4171702476202006E-9</v>
      </c>
      <c r="HZ118" s="86">
        <f t="shared" si="148"/>
        <v>1.0659330640595878E-9</v>
      </c>
      <c r="IA118" s="86">
        <f t="shared" si="148"/>
        <v>3.0442098587291598E-9</v>
      </c>
      <c r="IB118" s="86">
        <f t="shared" si="148"/>
        <v>6.3402704540146808E-9</v>
      </c>
      <c r="IC118" s="86">
        <f t="shared" si="148"/>
        <v>1.5594602256711954E-9</v>
      </c>
      <c r="ID118" s="86">
        <f t="shared" si="148"/>
        <v>2.0161070244141835E-9</v>
      </c>
      <c r="IE118" s="86">
        <f t="shared" si="148"/>
        <v>3.5337070061923755E-9</v>
      </c>
      <c r="IF118" s="86">
        <f t="shared" si="148"/>
        <v>2.5477516715056047E-6</v>
      </c>
      <c r="IG118" s="86">
        <f t="shared" si="148"/>
        <v>1.8205400688793058E-5</v>
      </c>
      <c r="II118" s="86">
        <f t="shared" si="149"/>
        <v>9.7932893161444078E-40</v>
      </c>
      <c r="IJ118" s="86">
        <f t="shared" si="149"/>
        <v>1.3115628416481995E-58</v>
      </c>
      <c r="IK118" s="86">
        <f t="shared" si="149"/>
        <v>8.5993258750102349E-58</v>
      </c>
      <c r="IL118" s="86">
        <f t="shared" si="149"/>
        <v>1.1754859315132839E-63</v>
      </c>
      <c r="IM118" s="86">
        <f t="shared" si="149"/>
        <v>2.5539139659703094E-63</v>
      </c>
      <c r="IN118" s="86">
        <f t="shared" si="149"/>
        <v>1.6002750242317425E-69</v>
      </c>
      <c r="IO118" s="86">
        <f t="shared" si="149"/>
        <v>2.9816987189905576E-69</v>
      </c>
      <c r="IP118" s="86">
        <f t="shared" si="149"/>
        <v>4.4948984775874448E-70</v>
      </c>
      <c r="IQ118" s="86">
        <f t="shared" si="149"/>
        <v>1.5325832731625389E-67</v>
      </c>
      <c r="IR118" s="86">
        <f t="shared" si="149"/>
        <v>1.8986781826308331E-64</v>
      </c>
      <c r="IS118" s="86">
        <f t="shared" si="149"/>
        <v>1.2283148185663002E-70</v>
      </c>
      <c r="IT118" s="86">
        <f t="shared" si="149"/>
        <v>1.2866578653519877E-68</v>
      </c>
      <c r="IU118" s="86">
        <f t="shared" si="149"/>
        <v>2.1563395962163633E-65</v>
      </c>
      <c r="IV118" s="86">
        <f t="shared" si="149"/>
        <v>1.7242558124161598E-30</v>
      </c>
      <c r="IW118" s="86">
        <f t="shared" si="149"/>
        <v>3.9954087685765664E-22</v>
      </c>
      <c r="IY118" s="86">
        <f t="shared" si="150"/>
        <v>4.9606267972491458E-2</v>
      </c>
      <c r="IZ118" s="86">
        <f t="shared" si="150"/>
        <v>1.4900875462001166E-2</v>
      </c>
      <c r="JA118" s="86">
        <f t="shared" si="150"/>
        <v>1.2155071612862719E-3</v>
      </c>
      <c r="JB118" s="86">
        <f t="shared" si="150"/>
        <v>2.6276026007462396E-4</v>
      </c>
      <c r="JC118" s="86">
        <f t="shared" si="150"/>
        <v>3.7265304631262959E-4</v>
      </c>
      <c r="JD118" s="86">
        <f t="shared" si="150"/>
        <v>1.1759540402313357E-4</v>
      </c>
      <c r="JE118" s="86">
        <f t="shared" si="150"/>
        <v>4.3767319762036562E-4</v>
      </c>
      <c r="JF118" s="86">
        <f t="shared" si="150"/>
        <v>2.6106244942631406E-3</v>
      </c>
      <c r="JG118" s="86">
        <f t="shared" si="150"/>
        <v>3.9977214433982677E-4</v>
      </c>
      <c r="JH118" s="86">
        <f t="shared" si="150"/>
        <v>5.7093954288535648E-4</v>
      </c>
      <c r="JI118" s="86">
        <f t="shared" si="150"/>
        <v>1.028269211369819E-4</v>
      </c>
      <c r="JJ118" s="86">
        <f t="shared" si="150"/>
        <v>1.0717778458322338E-3</v>
      </c>
      <c r="JK118" s="86">
        <f t="shared" si="150"/>
        <v>2.6253847369504986E-3</v>
      </c>
      <c r="JL118" s="86">
        <f t="shared" si="150"/>
        <v>8.3838969351026828E-3</v>
      </c>
      <c r="JM118" s="86">
        <f t="shared" si="150"/>
        <v>1.2304186613266257E-3</v>
      </c>
    </row>
    <row r="119" spans="2:273" x14ac:dyDescent="0.25">
      <c r="B119" s="2">
        <v>92</v>
      </c>
      <c r="C119" s="37">
        <v>44.246000000000002</v>
      </c>
      <c r="D119" s="37">
        <v>44.851999999999997</v>
      </c>
      <c r="E119" s="37">
        <v>47.360999999999997</v>
      </c>
      <c r="F119" s="37">
        <v>49.066000000000003</v>
      </c>
      <c r="G119" s="37">
        <v>51.082000000000001</v>
      </c>
      <c r="H119" s="37">
        <v>50.41</v>
      </c>
      <c r="I119" s="37">
        <v>52.475000000000001</v>
      </c>
      <c r="J119" s="37">
        <v>54.213000000000001</v>
      </c>
      <c r="K119" s="37">
        <v>51.4</v>
      </c>
      <c r="L119" s="37">
        <v>51.2</v>
      </c>
      <c r="M119" s="37">
        <v>48.633000000000003</v>
      </c>
      <c r="N119" s="37">
        <v>47.85</v>
      </c>
      <c r="O119" s="37">
        <v>47.1</v>
      </c>
      <c r="P119" s="37">
        <v>47.982999999999997</v>
      </c>
      <c r="Q119" s="37">
        <v>49.279000000000003</v>
      </c>
      <c r="S119" s="4">
        <f t="shared" si="151"/>
        <v>47.418431254895829</v>
      </c>
      <c r="T119" s="4">
        <f t="shared" si="151"/>
        <v>46.619740494839412</v>
      </c>
      <c r="U119" s="4">
        <f t="shared" si="151"/>
        <v>47.613860053958476</v>
      </c>
      <c r="V119" s="4">
        <f t="shared" si="151"/>
        <v>49.765934697302399</v>
      </c>
      <c r="W119" s="4">
        <f t="shared" si="151"/>
        <v>52.412486464310099</v>
      </c>
      <c r="X119" s="4">
        <f t="shared" si="151"/>
        <v>52.19458843791665</v>
      </c>
      <c r="Y119" s="4">
        <f t="shared" si="151"/>
        <v>53.5443251608487</v>
      </c>
      <c r="Z119" s="4">
        <f t="shared" si="151"/>
        <v>55.237497785628911</v>
      </c>
      <c r="AA119" s="4">
        <f t="shared" si="151"/>
        <v>52.357054874809251</v>
      </c>
      <c r="AB119" s="4">
        <f t="shared" si="151"/>
        <v>52.567137240885664</v>
      </c>
      <c r="AC119" s="4">
        <f t="shared" si="151"/>
        <v>49.84203214584813</v>
      </c>
      <c r="AD119" s="4">
        <f t="shared" si="151"/>
        <v>49.558115001471506</v>
      </c>
      <c r="AE119" s="4">
        <f t="shared" si="151"/>
        <v>48.030805238050306</v>
      </c>
      <c r="AF119" s="4">
        <f t="shared" si="151"/>
        <v>49.800130341701063</v>
      </c>
      <c r="AG119" s="4">
        <f t="shared" si="151"/>
        <v>52.10055462136507</v>
      </c>
      <c r="AI119" s="4">
        <f t="shared" si="152"/>
        <v>-3.1724312548958267</v>
      </c>
      <c r="AJ119" s="4">
        <f t="shared" si="152"/>
        <v>-1.7677404948394155</v>
      </c>
      <c r="AK119" s="4">
        <f t="shared" si="152"/>
        <v>-0.25286005395847866</v>
      </c>
      <c r="AL119" s="4">
        <f t="shared" si="152"/>
        <v>-0.6999346973023961</v>
      </c>
      <c r="AM119" s="4">
        <f t="shared" si="152"/>
        <v>-1.3304864643100984</v>
      </c>
      <c r="AN119" s="4">
        <f t="shared" si="152"/>
        <v>-1.7845884379166534</v>
      </c>
      <c r="AO119" s="4">
        <f t="shared" si="152"/>
        <v>-1.0693251608486989</v>
      </c>
      <c r="AP119" s="4">
        <f t="shared" si="152"/>
        <v>-1.0244977856289097</v>
      </c>
      <c r="AQ119" s="4">
        <f t="shared" si="152"/>
        <v>-0.957054874809252</v>
      </c>
      <c r="AR119" s="4">
        <f t="shared" si="152"/>
        <v>-1.3671372408856612</v>
      </c>
      <c r="AS119" s="4">
        <f t="shared" si="152"/>
        <v>-1.209032145848127</v>
      </c>
      <c r="AT119" s="4">
        <f t="shared" si="152"/>
        <v>-1.708115001471505</v>
      </c>
      <c r="AU119" s="4">
        <f t="shared" si="152"/>
        <v>-0.93080523805030424</v>
      </c>
      <c r="AV119" s="4">
        <f t="shared" si="152"/>
        <v>-1.8171303417010662</v>
      </c>
      <c r="AW119" s="4">
        <f t="shared" si="152"/>
        <v>-2.8215546213650669</v>
      </c>
      <c r="AY119" s="2">
        <f t="shared" si="144"/>
        <v>45.756059616921618</v>
      </c>
      <c r="AZ119" s="2">
        <f t="shared" si="144"/>
        <v>46.355027171303497</v>
      </c>
      <c r="BA119" s="2">
        <f t="shared" si="144"/>
        <v>47.603141985437496</v>
      </c>
      <c r="BB119" s="2">
        <f t="shared" si="144"/>
        <v>49.764573345765015</v>
      </c>
      <c r="BC119" s="2">
        <f t="shared" si="144"/>
        <v>52.410346727393971</v>
      </c>
      <c r="BD119" s="2">
        <f t="shared" si="144"/>
        <v>52.194129629021475</v>
      </c>
      <c r="BE119" s="2">
        <f t="shared" si="144"/>
        <v>53.541969615601019</v>
      </c>
      <c r="BF119" s="2">
        <f t="shared" si="144"/>
        <v>55.215492887087436</v>
      </c>
      <c r="BG119" s="2">
        <f t="shared" si="144"/>
        <v>52.355102489764278</v>
      </c>
      <c r="BH119" s="2">
        <f t="shared" si="144"/>
        <v>52.563822336527856</v>
      </c>
      <c r="BI119" s="2">
        <f t="shared" si="144"/>
        <v>49.841690413319867</v>
      </c>
      <c r="BJ119" s="2">
        <f t="shared" si="144"/>
        <v>49.550804751990306</v>
      </c>
      <c r="BK119" s="2">
        <f t="shared" si="144"/>
        <v>48.0054184942191</v>
      </c>
      <c r="BL119" s="2">
        <f t="shared" si="144"/>
        <v>49.681942496620231</v>
      </c>
      <c r="BM119" s="2">
        <f t="shared" si="144"/>
        <v>52.069035684662921</v>
      </c>
      <c r="BO119" s="2" t="str">
        <f t="shared" si="100"/>
        <v/>
      </c>
      <c r="BP119" s="2" t="str">
        <f t="shared" si="101"/>
        <v/>
      </c>
      <c r="BQ119" s="2" t="str">
        <f t="shared" si="102"/>
        <v/>
      </c>
      <c r="BR119" s="2" t="str">
        <f t="shared" si="103"/>
        <v/>
      </c>
      <c r="BS119" s="2" t="str">
        <f t="shared" si="104"/>
        <v/>
      </c>
      <c r="BT119" s="2" t="str">
        <f t="shared" si="105"/>
        <v/>
      </c>
      <c r="BU119" s="2" t="str">
        <f t="shared" si="106"/>
        <v/>
      </c>
      <c r="BV119" s="2" t="str">
        <f t="shared" si="107"/>
        <v/>
      </c>
      <c r="BW119" s="2" t="str">
        <f t="shared" si="108"/>
        <v/>
      </c>
      <c r="BX119" s="2" t="str">
        <f t="shared" si="109"/>
        <v/>
      </c>
      <c r="BY119" s="2" t="str">
        <f t="shared" si="110"/>
        <v/>
      </c>
      <c r="BZ119" s="2" t="str">
        <f t="shared" si="111"/>
        <v/>
      </c>
      <c r="CA119" s="2" t="str">
        <f t="shared" si="112"/>
        <v/>
      </c>
      <c r="CB119" s="2" t="str">
        <f t="shared" si="113"/>
        <v/>
      </c>
      <c r="CC119" s="2" t="str">
        <f t="shared" si="114"/>
        <v/>
      </c>
      <c r="CE119" s="2" t="str">
        <f t="shared" si="145"/>
        <v/>
      </c>
      <c r="CF119" s="2">
        <f t="shared" si="145"/>
        <v>44.851999999999997</v>
      </c>
      <c r="CG119" s="2">
        <f t="shared" si="145"/>
        <v>47.360999999999997</v>
      </c>
      <c r="CH119" s="2">
        <f t="shared" si="145"/>
        <v>49.066000000000003</v>
      </c>
      <c r="CI119" s="2">
        <f t="shared" si="145"/>
        <v>51.082000000000001</v>
      </c>
      <c r="CJ119" s="2">
        <f t="shared" si="145"/>
        <v>50.41</v>
      </c>
      <c r="CK119" s="2">
        <f t="shared" si="145"/>
        <v>52.475000000000001</v>
      </c>
      <c r="CL119" s="2">
        <f t="shared" si="145"/>
        <v>54.213000000000001</v>
      </c>
      <c r="CM119" s="2">
        <f t="shared" si="145"/>
        <v>51.4</v>
      </c>
      <c r="CN119" s="2">
        <f t="shared" si="145"/>
        <v>51.2</v>
      </c>
      <c r="CO119" s="2">
        <f t="shared" si="145"/>
        <v>48.633000000000003</v>
      </c>
      <c r="CP119" s="2">
        <f t="shared" si="145"/>
        <v>47.85</v>
      </c>
      <c r="CQ119" s="2">
        <f t="shared" si="145"/>
        <v>47.1</v>
      </c>
      <c r="CR119" s="2">
        <f t="shared" si="145"/>
        <v>47.982999999999997</v>
      </c>
      <c r="CS119" s="2">
        <f t="shared" si="145"/>
        <v>49.279000000000003</v>
      </c>
      <c r="CU119" s="2" t="str">
        <f t="shared" si="115"/>
        <v/>
      </c>
      <c r="CV119" s="2">
        <f t="shared" si="116"/>
        <v>44.851999999999997</v>
      </c>
      <c r="CW119" s="2">
        <f t="shared" si="117"/>
        <v>47.360999999999997</v>
      </c>
      <c r="CX119" s="2">
        <f t="shared" si="118"/>
        <v>49.066000000000003</v>
      </c>
      <c r="CY119" s="2">
        <f t="shared" si="119"/>
        <v>51.082000000000001</v>
      </c>
      <c r="CZ119" s="2">
        <f t="shared" si="120"/>
        <v>50.41</v>
      </c>
      <c r="DA119" s="2">
        <f t="shared" si="121"/>
        <v>52.475000000000001</v>
      </c>
      <c r="DB119" s="2">
        <f t="shared" si="122"/>
        <v>54.213000000000001</v>
      </c>
      <c r="DC119" s="2">
        <f t="shared" si="123"/>
        <v>51.4</v>
      </c>
      <c r="DD119" s="2">
        <f t="shared" si="124"/>
        <v>51.2</v>
      </c>
      <c r="DE119" s="2">
        <f t="shared" si="125"/>
        <v>48.633000000000003</v>
      </c>
      <c r="DF119" s="2">
        <f t="shared" si="126"/>
        <v>47.85</v>
      </c>
      <c r="DG119" s="2">
        <f t="shared" si="127"/>
        <v>47.1</v>
      </c>
      <c r="DH119" s="2">
        <f t="shared" si="128"/>
        <v>47.982999999999997</v>
      </c>
      <c r="DI119" s="2">
        <f t="shared" si="129"/>
        <v>49.279000000000003</v>
      </c>
      <c r="DK119" s="2">
        <f t="shared" si="153"/>
        <v>74.326872349620487</v>
      </c>
      <c r="DL119" s="2">
        <f t="shared" si="153"/>
        <v>74.88985813953488</v>
      </c>
      <c r="DM119" s="2">
        <f t="shared" si="153"/>
        <v>77.961171247357271</v>
      </c>
      <c r="DN119" s="2">
        <f t="shared" si="153"/>
        <v>83.983001045296177</v>
      </c>
      <c r="DO119" s="2">
        <f t="shared" si="153"/>
        <v>81.478985200845656</v>
      </c>
      <c r="DP119" s="2">
        <f t="shared" si="153"/>
        <v>79.72699163763069</v>
      </c>
      <c r="DQ119" s="2">
        <f t="shared" si="153"/>
        <v>80.550457839721247</v>
      </c>
      <c r="DR119" s="2">
        <f t="shared" si="153"/>
        <v>83.610813696060049</v>
      </c>
      <c r="DS119" s="2">
        <f t="shared" si="153"/>
        <v>82.29003424882373</v>
      </c>
      <c r="DT119" s="2">
        <f t="shared" si="153"/>
        <v>76.166370034843197</v>
      </c>
      <c r="DU119" s="2">
        <f t="shared" si="153"/>
        <v>75.789897435897458</v>
      </c>
      <c r="DV119" s="2">
        <f t="shared" si="153"/>
        <v>75.749689068825901</v>
      </c>
      <c r="DW119" s="2">
        <f t="shared" si="153"/>
        <v>78.238234990619134</v>
      </c>
      <c r="DX119" s="2">
        <f t="shared" si="153"/>
        <v>71.658198731501059</v>
      </c>
      <c r="DY119" s="2">
        <f t="shared" si="153"/>
        <v>68.246323895323897</v>
      </c>
      <c r="EA119" s="2">
        <f t="shared" si="157"/>
        <v>45.476407020809788</v>
      </c>
      <c r="EB119" s="2">
        <f t="shared" si="157"/>
        <v>46.02051458481904</v>
      </c>
      <c r="EC119" s="2">
        <f t="shared" si="157"/>
        <v>47.238002922267675</v>
      </c>
      <c r="ED119" s="2">
        <f t="shared" si="157"/>
        <v>49.340512673567297</v>
      </c>
      <c r="EE119" s="2">
        <f t="shared" si="156"/>
        <v>52.066554045380727</v>
      </c>
      <c r="EF119" s="2">
        <f t="shared" si="156"/>
        <v>51.855945851628697</v>
      </c>
      <c r="EG119" s="2">
        <f t="shared" si="156"/>
        <v>53.187731978894952</v>
      </c>
      <c r="EH119" s="2">
        <f t="shared" si="156"/>
        <v>54.813904637073279</v>
      </c>
      <c r="EI119" s="2">
        <f t="shared" si="156"/>
        <v>51.940589537457754</v>
      </c>
      <c r="EJ119" s="2">
        <f t="shared" si="156"/>
        <v>52.248345705705709</v>
      </c>
      <c r="EK119" s="2">
        <f t="shared" si="156"/>
        <v>49.469202668064753</v>
      </c>
      <c r="EL119" s="2">
        <f t="shared" si="156"/>
        <v>49.170324701930184</v>
      </c>
      <c r="EM119" s="2">
        <f t="shared" si="140"/>
        <v>47.581716429746919</v>
      </c>
      <c r="EN119" s="2">
        <f t="shared" si="140"/>
        <v>49.420574947701311</v>
      </c>
      <c r="EO119" s="2">
        <f t="shared" si="140"/>
        <v>51.824448457246952</v>
      </c>
      <c r="EQ119" s="2">
        <f t="shared" si="154"/>
        <v>45.303142333284761</v>
      </c>
      <c r="ER119" s="2">
        <f t="shared" si="154"/>
        <v>45.816862169892602</v>
      </c>
      <c r="ES119" s="2">
        <f t="shared" si="154"/>
        <v>47.137277300947822</v>
      </c>
      <c r="ET119" s="2">
        <f t="shared" si="154"/>
        <v>49.230681071918546</v>
      </c>
      <c r="EU119" s="2">
        <f t="shared" si="154"/>
        <v>52.111884046963503</v>
      </c>
      <c r="EV119" s="2">
        <f t="shared" si="154"/>
        <v>51.855945851628697</v>
      </c>
      <c r="EW119" s="2">
        <f t="shared" si="154"/>
        <v>53.208493777440751</v>
      </c>
      <c r="EX119" s="2">
        <f t="shared" si="154"/>
        <v>54.663458603619546</v>
      </c>
      <c r="EY119" s="2">
        <f t="shared" si="154"/>
        <v>51.90424932024824</v>
      </c>
      <c r="EZ119" s="2">
        <f t="shared" si="154"/>
        <v>52.156008750369821</v>
      </c>
      <c r="FA119" s="2">
        <f t="shared" si="154"/>
        <v>49.357539780896261</v>
      </c>
      <c r="FB119" s="2">
        <f t="shared" si="154"/>
        <v>49.170324701930184</v>
      </c>
      <c r="FC119" s="2">
        <f t="shared" si="154"/>
        <v>47.610315794732806</v>
      </c>
      <c r="FD119" s="2">
        <f t="shared" si="154"/>
        <v>49.068314050532379</v>
      </c>
      <c r="FE119" s="2">
        <f t="shared" si="154"/>
        <v>51.95440151479076</v>
      </c>
      <c r="FG119" s="2">
        <f t="shared" si="155"/>
        <v>0.99023903120426326</v>
      </c>
      <c r="FH119" s="2">
        <f t="shared" si="155"/>
        <v>0.98834604673496596</v>
      </c>
      <c r="FI119" s="2">
        <f t="shared" si="155"/>
        <v>0.98808254079649138</v>
      </c>
      <c r="FJ119" s="2">
        <f t="shared" si="155"/>
        <v>0.98772736102645253</v>
      </c>
      <c r="FK119" s="2">
        <f t="shared" si="155"/>
        <v>0.98832461075722167</v>
      </c>
      <c r="FL119" s="2">
        <f t="shared" si="155"/>
        <v>0.98786612529757944</v>
      </c>
      <c r="FM119" s="2">
        <f t="shared" si="155"/>
        <v>0.98706047494029236</v>
      </c>
      <c r="FN119" s="2">
        <f t="shared" si="155"/>
        <v>0.98600610952904</v>
      </c>
      <c r="FO119" s="2">
        <f t="shared" si="155"/>
        <v>0.98632983716761269</v>
      </c>
      <c r="FP119" s="2">
        <f t="shared" si="155"/>
        <v>0.98677214578921713</v>
      </c>
      <c r="FQ119" s="2">
        <f t="shared" si="155"/>
        <v>0.98580445405164241</v>
      </c>
      <c r="FR119" s="2">
        <f t="shared" si="155"/>
        <v>0.9856851335943152</v>
      </c>
      <c r="FS119" s="2">
        <f t="shared" si="155"/>
        <v>0.98618666784822362</v>
      </c>
      <c r="FT119" s="2">
        <f t="shared" si="155"/>
        <v>0.98814709617271557</v>
      </c>
      <c r="FU119" s="2">
        <f t="shared" si="155"/>
        <v>0.98514727814850034</v>
      </c>
      <c r="FW119" s="2">
        <f t="shared" si="146"/>
        <v>1.1288484301719639E-2</v>
      </c>
      <c r="FX119" s="2">
        <f t="shared" si="146"/>
        <v>9.4739563737018338E-3</v>
      </c>
      <c r="FY119" s="2">
        <f t="shared" si="146"/>
        <v>9.9581609308869966E-3</v>
      </c>
      <c r="FZ119" s="2">
        <f t="shared" si="146"/>
        <v>9.9614383966518515E-3</v>
      </c>
      <c r="GA119" s="2">
        <f t="shared" si="146"/>
        <v>8.6278332917031665E-3</v>
      </c>
      <c r="GB119" s="2">
        <f t="shared" si="146"/>
        <v>8.8768675135240359E-3</v>
      </c>
      <c r="GC119" s="2">
        <f t="shared" si="146"/>
        <v>8.5233332559930593E-3</v>
      </c>
      <c r="GD119" s="2">
        <f t="shared" si="146"/>
        <v>9.2560849065333878E-3</v>
      </c>
      <c r="GE119" s="2">
        <f t="shared" si="146"/>
        <v>1.0151253864470262E-2</v>
      </c>
      <c r="GF119" s="2">
        <f t="shared" si="146"/>
        <v>9.8282211097627959E-3</v>
      </c>
      <c r="GG119" s="2">
        <f t="shared" si="146"/>
        <v>1.0288885980672532E-2</v>
      </c>
      <c r="GH119" s="2">
        <f t="shared" si="146"/>
        <v>9.4801539328756707E-3</v>
      </c>
      <c r="GI119" s="2">
        <f t="shared" si="146"/>
        <v>8.1607047525143646E-3</v>
      </c>
      <c r="GJ119" s="2">
        <f t="shared" si="146"/>
        <v>6.2818983190443137E-3</v>
      </c>
      <c r="GK119" s="2">
        <f t="shared" si="146"/>
        <v>5.2148003828947857E-3</v>
      </c>
      <c r="GM119" s="86">
        <f t="shared" si="147"/>
        <v>6.9867497533924493E-28</v>
      </c>
      <c r="GN119" s="86">
        <f t="shared" si="147"/>
        <v>1.0687770595690047E-31</v>
      </c>
      <c r="GO119" s="86">
        <f t="shared" si="147"/>
        <v>1.3554395618272338E-33</v>
      </c>
      <c r="GP119" s="86">
        <f t="shared" si="147"/>
        <v>5.5694276314535528E-40</v>
      </c>
      <c r="GQ119" s="86">
        <f t="shared" si="147"/>
        <v>1.0097980650384212E-43</v>
      </c>
      <c r="GR119" s="86">
        <f t="shared" si="147"/>
        <v>1.1986480130334976E-48</v>
      </c>
      <c r="GS119" s="86">
        <f t="shared" si="147"/>
        <v>3.604230338190181E-40</v>
      </c>
      <c r="GT119" s="86">
        <f t="shared" si="147"/>
        <v>1.8183602869698806E-28</v>
      </c>
      <c r="GU119" s="86">
        <f t="shared" si="147"/>
        <v>3.2852595950897288E-26</v>
      </c>
      <c r="GV119" s="86">
        <f t="shared" si="147"/>
        <v>9.2190804273876439E-37</v>
      </c>
      <c r="GW119" s="86">
        <f t="shared" si="147"/>
        <v>3.7781947194507884E-44</v>
      </c>
      <c r="GX119" s="86">
        <f t="shared" si="147"/>
        <v>2.5948878882883166E-39</v>
      </c>
      <c r="GY119" s="86">
        <f t="shared" si="147"/>
        <v>5.96524789430771E-35</v>
      </c>
      <c r="GZ119" s="86">
        <f t="shared" si="147"/>
        <v>2.1831528174927573E-28</v>
      </c>
      <c r="HA119" s="86">
        <f t="shared" si="147"/>
        <v>3.7736024711831521E-36</v>
      </c>
      <c r="HC119" s="86">
        <f t="shared" si="78"/>
        <v>2.214486694726556E-2</v>
      </c>
      <c r="HD119" s="86">
        <f t="shared" si="78"/>
        <v>5.8237423807165102E-3</v>
      </c>
      <c r="HE119" s="86">
        <f t="shared" si="78"/>
        <v>2.6100079801577326E-4</v>
      </c>
      <c r="HF119" s="86">
        <f t="shared" si="78"/>
        <v>4.2969039208827687E-5</v>
      </c>
      <c r="HG119" s="86">
        <f t="shared" si="78"/>
        <v>5.3381280227264044E-5</v>
      </c>
      <c r="HH119" s="86">
        <f t="shared" si="78"/>
        <v>1.3945472455484939E-5</v>
      </c>
      <c r="HI119" s="86">
        <f t="shared" si="143"/>
        <v>6.2685925692972769E-5</v>
      </c>
      <c r="HJ119" s="86">
        <f t="shared" si="143"/>
        <v>6.2392967893596903E-4</v>
      </c>
      <c r="HK119" s="86">
        <f t="shared" si="143"/>
        <v>6.5529947963197254E-5</v>
      </c>
      <c r="HL119" s="86">
        <f t="shared" si="143"/>
        <v>8.9121093770300501E-5</v>
      </c>
      <c r="HM119" s="86">
        <f t="shared" si="143"/>
        <v>1.1527496479985389E-5</v>
      </c>
      <c r="HN119" s="86">
        <f t="shared" si="143"/>
        <v>1.9713061584039306E-4</v>
      </c>
      <c r="HO119" s="86">
        <f t="shared" si="143"/>
        <v>5.6391445527423324E-4</v>
      </c>
      <c r="HP119" s="86">
        <f t="shared" si="143"/>
        <v>2.5818856452037163E-3</v>
      </c>
      <c r="HQ119" s="86">
        <f t="shared" si="143"/>
        <v>2.3763932197366905E-4</v>
      </c>
      <c r="HS119" s="86">
        <f t="shared" si="148"/>
        <v>7.2986649160384713E-7</v>
      </c>
      <c r="HT119" s="86">
        <f t="shared" si="148"/>
        <v>3.7683433758086849E-7</v>
      </c>
      <c r="HU119" s="86">
        <f t="shared" si="148"/>
        <v>4.9397711938289676E-7</v>
      </c>
      <c r="HV119" s="86">
        <f t="shared" si="148"/>
        <v>8.1603193088384015E-8</v>
      </c>
      <c r="HW119" s="86">
        <f t="shared" si="148"/>
        <v>2.966565850753158E-8</v>
      </c>
      <c r="HX119" s="86">
        <f t="shared" si="148"/>
        <v>5.8887170079923107E-9</v>
      </c>
      <c r="HY119" s="86">
        <f t="shared" si="148"/>
        <v>5.4117072921923291E-9</v>
      </c>
      <c r="HZ119" s="86">
        <f t="shared" si="148"/>
        <v>4.2413744729270957E-9</v>
      </c>
      <c r="IA119" s="86">
        <f t="shared" si="148"/>
        <v>1.1682886615354316E-8</v>
      </c>
      <c r="IB119" s="86">
        <f t="shared" si="148"/>
        <v>2.2772110681614741E-8</v>
      </c>
      <c r="IC119" s="86">
        <f t="shared" si="148"/>
        <v>6.3497616071973654E-9</v>
      </c>
      <c r="ID119" s="86">
        <f t="shared" si="148"/>
        <v>7.7841531840956507E-9</v>
      </c>
      <c r="IE119" s="86">
        <f t="shared" si="148"/>
        <v>1.2451730354249677E-8</v>
      </c>
      <c r="IF119" s="86">
        <f t="shared" si="148"/>
        <v>5.6109179062451604E-6</v>
      </c>
      <c r="IG119" s="86">
        <f t="shared" si="148"/>
        <v>3.3722479561992622E-5</v>
      </c>
      <c r="II119" s="86">
        <f t="shared" si="149"/>
        <v>3.230115007682961E-38</v>
      </c>
      <c r="IJ119" s="86">
        <f t="shared" si="149"/>
        <v>2.0076049337289373E-56</v>
      </c>
      <c r="IK119" s="86">
        <f t="shared" si="149"/>
        <v>1.2910221771498622E-55</v>
      </c>
      <c r="IL119" s="86">
        <f t="shared" si="149"/>
        <v>2.9786659523970009E-61</v>
      </c>
      <c r="IM119" s="86">
        <f t="shared" si="149"/>
        <v>5.3323868653910503E-61</v>
      </c>
      <c r="IN119" s="86">
        <f t="shared" si="149"/>
        <v>5.9190026625133554E-67</v>
      </c>
      <c r="IO119" s="86">
        <f t="shared" si="149"/>
        <v>1.025347777058515E-66</v>
      </c>
      <c r="IP119" s="86">
        <f t="shared" si="149"/>
        <v>1.8380129957344659E-67</v>
      </c>
      <c r="IQ119" s="86">
        <f t="shared" si="149"/>
        <v>5.6245718956899756E-65</v>
      </c>
      <c r="IR119" s="86">
        <f t="shared" si="149"/>
        <v>5.081215123681082E-62</v>
      </c>
      <c r="IS119" s="86">
        <f t="shared" si="149"/>
        <v>6.0565149005029288E-68</v>
      </c>
      <c r="IT119" s="86">
        <f t="shared" si="149"/>
        <v>4.7686087777644656E-66</v>
      </c>
      <c r="IU119" s="86">
        <f t="shared" si="149"/>
        <v>5.0598666820194605E-63</v>
      </c>
      <c r="IV119" s="86">
        <f t="shared" si="149"/>
        <v>1.8074800985287991E-29</v>
      </c>
      <c r="IW119" s="86">
        <f t="shared" si="149"/>
        <v>2.0096988129273955E-21</v>
      </c>
      <c r="IY119" s="86">
        <f t="shared" si="150"/>
        <v>2.2145596813757166E-2</v>
      </c>
      <c r="IZ119" s="86">
        <f t="shared" si="150"/>
        <v>5.8241192150540909E-3</v>
      </c>
      <c r="JA119" s="86">
        <f t="shared" si="150"/>
        <v>2.6149477513515618E-4</v>
      </c>
      <c r="JB119" s="86">
        <f t="shared" si="150"/>
        <v>4.3050642401916069E-5</v>
      </c>
      <c r="JC119" s="86">
        <f t="shared" si="150"/>
        <v>5.3410945885771576E-5</v>
      </c>
      <c r="JD119" s="86">
        <f t="shared" si="150"/>
        <v>1.3951361172492932E-5</v>
      </c>
      <c r="JE119" s="86">
        <f t="shared" si="150"/>
        <v>6.2691337400264967E-5</v>
      </c>
      <c r="JF119" s="86">
        <f t="shared" si="150"/>
        <v>6.2393392031044191E-4</v>
      </c>
      <c r="JG119" s="86">
        <f t="shared" si="150"/>
        <v>6.5541630849812603E-5</v>
      </c>
      <c r="JH119" s="86">
        <f t="shared" si="150"/>
        <v>8.9143865880982119E-5</v>
      </c>
      <c r="JI119" s="86">
        <f t="shared" si="150"/>
        <v>1.1533846241592586E-5</v>
      </c>
      <c r="JJ119" s="86">
        <f t="shared" si="150"/>
        <v>1.9713839999357716E-4</v>
      </c>
      <c r="JK119" s="86">
        <f t="shared" si="150"/>
        <v>5.6392690700458751E-4</v>
      </c>
      <c r="JL119" s="86">
        <f t="shared" si="150"/>
        <v>2.5874965631099613E-3</v>
      </c>
      <c r="JM119" s="86">
        <f t="shared" si="150"/>
        <v>2.7136180153566165E-4</v>
      </c>
    </row>
    <row r="120" spans="2:273" x14ac:dyDescent="0.25">
      <c r="B120" s="2">
        <v>93</v>
      </c>
      <c r="C120" s="37">
        <v>43.917999999999999</v>
      </c>
      <c r="D120" s="37">
        <v>45.344000000000001</v>
      </c>
      <c r="E120" s="37">
        <v>47</v>
      </c>
      <c r="F120" s="37">
        <v>48.540999999999997</v>
      </c>
      <c r="G120" s="37">
        <v>51.115000000000002</v>
      </c>
      <c r="H120" s="37">
        <v>52.197000000000003</v>
      </c>
      <c r="I120" s="37">
        <v>52.786999999999999</v>
      </c>
      <c r="J120" s="37">
        <v>53.131</v>
      </c>
      <c r="K120" s="37">
        <v>51.116999999999997</v>
      </c>
      <c r="L120" s="37">
        <v>51.85</v>
      </c>
      <c r="M120" s="37">
        <v>48.033000000000001</v>
      </c>
      <c r="N120" s="37">
        <v>48.9</v>
      </c>
      <c r="O120" s="37">
        <v>46.917000000000002</v>
      </c>
      <c r="P120" s="37">
        <v>47.95</v>
      </c>
      <c r="Q120" s="37">
        <v>48.606999999999999</v>
      </c>
      <c r="S120" s="4">
        <f t="shared" si="151"/>
        <v>46.116568716976971</v>
      </c>
      <c r="T120" s="4">
        <f t="shared" si="151"/>
        <v>46.223916264384769</v>
      </c>
      <c r="U120" s="4">
        <f t="shared" si="151"/>
        <v>47.38672349691543</v>
      </c>
      <c r="V120" s="4">
        <f t="shared" si="151"/>
        <v>49.571598060458314</v>
      </c>
      <c r="W120" s="4">
        <f t="shared" si="151"/>
        <v>52.237428010414611</v>
      </c>
      <c r="X120" s="4">
        <f t="shared" si="151"/>
        <v>52.01462893630336</v>
      </c>
      <c r="Y120" s="4">
        <f t="shared" si="151"/>
        <v>53.368435358899944</v>
      </c>
      <c r="Z120" s="4">
        <f t="shared" si="151"/>
        <v>54.988412599108514</v>
      </c>
      <c r="AA120" s="4">
        <f t="shared" si="151"/>
        <v>52.142227020525688</v>
      </c>
      <c r="AB120" s="4">
        <f t="shared" si="151"/>
        <v>52.35254371914165</v>
      </c>
      <c r="AC120" s="4">
        <f t="shared" si="151"/>
        <v>49.628233243104738</v>
      </c>
      <c r="AD120" s="4">
        <f t="shared" si="151"/>
        <v>49.346137005640614</v>
      </c>
      <c r="AE120" s="4">
        <f t="shared" si="151"/>
        <v>47.811314919111581</v>
      </c>
      <c r="AF120" s="4">
        <f t="shared" si="151"/>
        <v>49.501777409843967</v>
      </c>
      <c r="AG120" s="4">
        <f t="shared" si="151"/>
        <v>51.9592303377907</v>
      </c>
      <c r="AI120" s="4">
        <f t="shared" si="152"/>
        <v>-2.1985687169769719</v>
      </c>
      <c r="AJ120" s="4">
        <f t="shared" si="152"/>
        <v>-0.879916264384768</v>
      </c>
      <c r="AK120" s="4">
        <f t="shared" si="152"/>
        <v>-0.38672349691542962</v>
      </c>
      <c r="AL120" s="4">
        <f t="shared" si="152"/>
        <v>-1.0305980604583169</v>
      </c>
      <c r="AM120" s="4">
        <f t="shared" si="152"/>
        <v>-1.1224280104146089</v>
      </c>
      <c r="AN120" s="4">
        <f t="shared" si="152"/>
        <v>0.18237106369664247</v>
      </c>
      <c r="AO120" s="4">
        <f t="shared" si="152"/>
        <v>-0.58143535889994524</v>
      </c>
      <c r="AP120" s="4">
        <f t="shared" si="152"/>
        <v>-1.857412599108514</v>
      </c>
      <c r="AQ120" s="4">
        <f t="shared" si="152"/>
        <v>-1.0252270205256906</v>
      </c>
      <c r="AR120" s="4">
        <f t="shared" si="152"/>
        <v>-0.50254371914164864</v>
      </c>
      <c r="AS120" s="4">
        <f t="shared" si="152"/>
        <v>-1.5952332431047367</v>
      </c>
      <c r="AT120" s="4">
        <f t="shared" si="152"/>
        <v>-0.44613700564061531</v>
      </c>
      <c r="AU120" s="4">
        <f t="shared" si="152"/>
        <v>-0.89431491911157934</v>
      </c>
      <c r="AV120" s="4">
        <f t="shared" si="152"/>
        <v>-1.5517774098439645</v>
      </c>
      <c r="AW120" s="4">
        <f t="shared" si="152"/>
        <v>-3.3522303377907008</v>
      </c>
      <c r="AY120" s="2">
        <f t="shared" si="144"/>
        <v>45.55550947153084</v>
      </c>
      <c r="AZ120" s="2">
        <f t="shared" si="144"/>
        <v>46.150379929817348</v>
      </c>
      <c r="BA120" s="2">
        <f t="shared" si="144"/>
        <v>47.385031620963559</v>
      </c>
      <c r="BB120" s="2">
        <f t="shared" si="144"/>
        <v>49.571408206480548</v>
      </c>
      <c r="BC120" s="2">
        <f t="shared" si="144"/>
        <v>52.237214680401372</v>
      </c>
      <c r="BD120" s="2">
        <f t="shared" si="144"/>
        <v>52.014589637414822</v>
      </c>
      <c r="BE120" s="2">
        <f t="shared" si="144"/>
        <v>53.368223684482729</v>
      </c>
      <c r="BF120" s="2">
        <f t="shared" si="144"/>
        <v>54.985023038095648</v>
      </c>
      <c r="BG120" s="2">
        <f t="shared" si="144"/>
        <v>52.142013572897845</v>
      </c>
      <c r="BH120" s="2">
        <f t="shared" si="144"/>
        <v>52.352191374567902</v>
      </c>
      <c r="BI120" s="2">
        <f t="shared" si="144"/>
        <v>49.62819898309484</v>
      </c>
      <c r="BJ120" s="2">
        <f t="shared" si="144"/>
        <v>49.345284625253427</v>
      </c>
      <c r="BK120" s="2">
        <f t="shared" si="144"/>
        <v>47.807757253858597</v>
      </c>
      <c r="BL120" s="2">
        <f t="shared" si="144"/>
        <v>49.471270010599476</v>
      </c>
      <c r="BM120" s="2">
        <f t="shared" si="144"/>
        <v>51.912061549722054</v>
      </c>
      <c r="BO120" s="2" t="str">
        <f t="shared" si="100"/>
        <v/>
      </c>
      <c r="BP120" s="2" t="str">
        <f t="shared" si="101"/>
        <v/>
      </c>
      <c r="BQ120" s="2" t="str">
        <f t="shared" si="102"/>
        <v/>
      </c>
      <c r="BR120" s="2" t="str">
        <f t="shared" si="103"/>
        <v/>
      </c>
      <c r="BS120" s="2" t="str">
        <f t="shared" si="104"/>
        <v/>
      </c>
      <c r="BT120" s="2" t="str">
        <f t="shared" si="105"/>
        <v/>
      </c>
      <c r="BU120" s="2" t="str">
        <f t="shared" si="106"/>
        <v/>
      </c>
      <c r="BV120" s="2" t="str">
        <f t="shared" si="107"/>
        <v/>
      </c>
      <c r="BW120" s="2" t="str">
        <f t="shared" si="108"/>
        <v/>
      </c>
      <c r="BX120" s="2" t="str">
        <f t="shared" si="109"/>
        <v/>
      </c>
      <c r="BY120" s="2" t="str">
        <f t="shared" si="110"/>
        <v/>
      </c>
      <c r="BZ120" s="2" t="str">
        <f t="shared" si="111"/>
        <v/>
      </c>
      <c r="CA120" s="2" t="str">
        <f t="shared" si="112"/>
        <v/>
      </c>
      <c r="CB120" s="2" t="str">
        <f t="shared" si="113"/>
        <v/>
      </c>
      <c r="CC120" s="2" t="str">
        <f t="shared" si="114"/>
        <v/>
      </c>
      <c r="CE120" s="2">
        <f t="shared" si="145"/>
        <v>43.917999999999999</v>
      </c>
      <c r="CF120" s="2">
        <f t="shared" si="145"/>
        <v>45.344000000000001</v>
      </c>
      <c r="CG120" s="2">
        <f t="shared" si="145"/>
        <v>47</v>
      </c>
      <c r="CH120" s="2">
        <f t="shared" si="145"/>
        <v>48.540999999999997</v>
      </c>
      <c r="CI120" s="2">
        <f t="shared" si="145"/>
        <v>51.115000000000002</v>
      </c>
      <c r="CJ120" s="2">
        <f t="shared" si="145"/>
        <v>52.197000000000003</v>
      </c>
      <c r="CK120" s="2">
        <f t="shared" si="145"/>
        <v>52.786999999999999</v>
      </c>
      <c r="CL120" s="2">
        <f t="shared" si="145"/>
        <v>53.131</v>
      </c>
      <c r="CM120" s="2">
        <f t="shared" si="145"/>
        <v>51.116999999999997</v>
      </c>
      <c r="CN120" s="2">
        <f t="shared" si="145"/>
        <v>51.85</v>
      </c>
      <c r="CO120" s="2">
        <f t="shared" si="145"/>
        <v>48.033000000000001</v>
      </c>
      <c r="CP120" s="2">
        <f t="shared" si="145"/>
        <v>48.9</v>
      </c>
      <c r="CQ120" s="2">
        <f t="shared" si="145"/>
        <v>46.917000000000002</v>
      </c>
      <c r="CR120" s="2">
        <f t="shared" si="145"/>
        <v>47.95</v>
      </c>
      <c r="CS120" s="2">
        <f t="shared" si="145"/>
        <v>48.606999999999999</v>
      </c>
      <c r="CU120" s="2">
        <f t="shared" si="115"/>
        <v>43.917999999999999</v>
      </c>
      <c r="CV120" s="2">
        <f t="shared" si="116"/>
        <v>45.344000000000001</v>
      </c>
      <c r="CW120" s="2">
        <f t="shared" si="117"/>
        <v>47</v>
      </c>
      <c r="CX120" s="2">
        <f t="shared" si="118"/>
        <v>48.540999999999997</v>
      </c>
      <c r="CY120" s="2">
        <f t="shared" si="119"/>
        <v>51.115000000000002</v>
      </c>
      <c r="CZ120" s="2">
        <f t="shared" si="120"/>
        <v>52.197000000000003</v>
      </c>
      <c r="DA120" s="2">
        <f t="shared" si="121"/>
        <v>52.786999999999999</v>
      </c>
      <c r="DB120" s="2">
        <f t="shared" si="122"/>
        <v>53.131</v>
      </c>
      <c r="DC120" s="2">
        <f t="shared" si="123"/>
        <v>51.116999999999997</v>
      </c>
      <c r="DD120" s="2">
        <f t="shared" si="124"/>
        <v>51.85</v>
      </c>
      <c r="DE120" s="2">
        <f t="shared" si="125"/>
        <v>48.033000000000001</v>
      </c>
      <c r="DF120" s="2">
        <f t="shared" si="126"/>
        <v>48.9</v>
      </c>
      <c r="DG120" s="2">
        <f t="shared" si="127"/>
        <v>46.917000000000002</v>
      </c>
      <c r="DH120" s="2">
        <f t="shared" si="128"/>
        <v>47.95</v>
      </c>
      <c r="DI120" s="2">
        <f t="shared" si="129"/>
        <v>48.606999999999999</v>
      </c>
      <c r="DK120" s="2">
        <f t="shared" si="153"/>
        <v>74.593673095103014</v>
      </c>
      <c r="DL120" s="2">
        <f t="shared" si="153"/>
        <v>75.12473298097251</v>
      </c>
      <c r="DM120" s="2">
        <f t="shared" si="153"/>
        <v>78.215204922983972</v>
      </c>
      <c r="DN120" s="2">
        <f t="shared" si="153"/>
        <v>84.300390243902456</v>
      </c>
      <c r="DO120" s="2">
        <f t="shared" si="153"/>
        <v>81.71819993959528</v>
      </c>
      <c r="DP120" s="2">
        <f t="shared" si="153"/>
        <v>79.947756097561012</v>
      </c>
      <c r="DQ120" s="2">
        <f t="shared" si="153"/>
        <v>80.760783797909397</v>
      </c>
      <c r="DR120" s="2">
        <f t="shared" si="153"/>
        <v>83.833354127579753</v>
      </c>
      <c r="DS120" s="2">
        <f t="shared" si="153"/>
        <v>82.542477185687716</v>
      </c>
      <c r="DT120" s="2">
        <f t="shared" si="153"/>
        <v>76.334270383275253</v>
      </c>
      <c r="DU120" s="2">
        <f t="shared" si="153"/>
        <v>76.001743589743612</v>
      </c>
      <c r="DV120" s="2">
        <f t="shared" si="153"/>
        <v>75.985303238866393</v>
      </c>
      <c r="DW120" s="2">
        <f t="shared" si="153"/>
        <v>78.514105065666044</v>
      </c>
      <c r="DX120" s="2">
        <f t="shared" si="153"/>
        <v>71.838979311386282</v>
      </c>
      <c r="DY120" s="2">
        <f t="shared" si="153"/>
        <v>68.409417202917211</v>
      </c>
      <c r="EA120" s="2">
        <f t="shared" si="157"/>
        <v>45.296355096070741</v>
      </c>
      <c r="EB120" s="2">
        <f t="shared" si="157"/>
        <v>45.840794275467175</v>
      </c>
      <c r="EC120" s="2">
        <f t="shared" si="157"/>
        <v>47.046932554061954</v>
      </c>
      <c r="ED120" s="2">
        <f t="shared" si="157"/>
        <v>49.17898273163344</v>
      </c>
      <c r="EE120" s="2">
        <f t="shared" si="156"/>
        <v>51.919191414656218</v>
      </c>
      <c r="EF120" s="2">
        <f t="shared" si="156"/>
        <v>51.70167809592806</v>
      </c>
      <c r="EG120" s="2">
        <f t="shared" si="156"/>
        <v>53.040544605243241</v>
      </c>
      <c r="EH120" s="2">
        <f t="shared" si="156"/>
        <v>54.613052079692409</v>
      </c>
      <c r="EI120" s="2">
        <f t="shared" si="156"/>
        <v>51.758125092236583</v>
      </c>
      <c r="EJ120" s="2">
        <f t="shared" si="156"/>
        <v>52.059924564564568</v>
      </c>
      <c r="EK120" s="2">
        <f t="shared" si="156"/>
        <v>49.28301227232123</v>
      </c>
      <c r="EL120" s="2">
        <f t="shared" si="156"/>
        <v>48.992439910287786</v>
      </c>
      <c r="EM120" s="2">
        <f t="shared" si="140"/>
        <v>47.415262456050286</v>
      </c>
      <c r="EN120" s="2">
        <f t="shared" si="140"/>
        <v>49.228891103460754</v>
      </c>
      <c r="EO120" s="2">
        <f t="shared" si="140"/>
        <v>51.684748764658998</v>
      </c>
      <c r="EQ120" s="2">
        <f t="shared" si="154"/>
        <v>45.144484676283447</v>
      </c>
      <c r="ER120" s="2">
        <f t="shared" si="154"/>
        <v>45.650101823640711</v>
      </c>
      <c r="ES120" s="2">
        <f t="shared" si="154"/>
        <v>46.953438383838389</v>
      </c>
      <c r="ET120" s="2">
        <f t="shared" si="154"/>
        <v>49.077657437174025</v>
      </c>
      <c r="EU120" s="2">
        <f t="shared" si="154"/>
        <v>51.960947194531464</v>
      </c>
      <c r="EV120" s="2">
        <f t="shared" si="154"/>
        <v>51.70167809592806</v>
      </c>
      <c r="EW120" s="2">
        <f t="shared" si="154"/>
        <v>53.05982328314078</v>
      </c>
      <c r="EX120" s="2">
        <f t="shared" si="154"/>
        <v>54.473483351927683</v>
      </c>
      <c r="EY120" s="2">
        <f t="shared" si="154"/>
        <v>51.724617054253201</v>
      </c>
      <c r="EZ120" s="2">
        <f t="shared" si="154"/>
        <v>51.974580005006715</v>
      </c>
      <c r="FA120" s="2">
        <f t="shared" si="154"/>
        <v>49.180111316984927</v>
      </c>
      <c r="FB120" s="2">
        <f t="shared" si="154"/>
        <v>48.992439910287786</v>
      </c>
      <c r="FC120" s="2">
        <f t="shared" si="154"/>
        <v>47.44184349531298</v>
      </c>
      <c r="FD120" s="2">
        <f t="shared" si="154"/>
        <v>48.896110333367737</v>
      </c>
      <c r="FE120" s="2">
        <f t="shared" si="154"/>
        <v>51.766390605122638</v>
      </c>
      <c r="FG120" s="2">
        <f t="shared" si="155"/>
        <v>0.99109023842273292</v>
      </c>
      <c r="FH120" s="2">
        <f t="shared" si="155"/>
        <v>0.98936055838806292</v>
      </c>
      <c r="FI120" s="2">
        <f t="shared" si="155"/>
        <v>0.98911973890834803</v>
      </c>
      <c r="FJ120" s="2">
        <f t="shared" si="155"/>
        <v>0.98879512053642493</v>
      </c>
      <c r="FK120" s="2">
        <f t="shared" si="155"/>
        <v>0.98934096835160334</v>
      </c>
      <c r="FL120" s="2">
        <f t="shared" si="155"/>
        <v>0.98892194727109817</v>
      </c>
      <c r="FM120" s="2">
        <f t="shared" si="155"/>
        <v>0.98818556170308047</v>
      </c>
      <c r="FN120" s="2">
        <f t="shared" si="155"/>
        <v>0.98722168613142869</v>
      </c>
      <c r="FO120" s="2">
        <f t="shared" si="155"/>
        <v>0.98751764922313101</v>
      </c>
      <c r="FP120" s="2">
        <f t="shared" si="155"/>
        <v>0.98792199589529173</v>
      </c>
      <c r="FQ120" s="2">
        <f t="shared" si="155"/>
        <v>0.98703731713139431</v>
      </c>
      <c r="FR120" s="2">
        <f t="shared" si="155"/>
        <v>0.98692822207594144</v>
      </c>
      <c r="FS120" s="2">
        <f t="shared" si="155"/>
        <v>0.98738676092274902</v>
      </c>
      <c r="FT120" s="2">
        <f t="shared" si="155"/>
        <v>0.98917873744414186</v>
      </c>
      <c r="FU120" s="2">
        <f t="shared" si="155"/>
        <v>0.98643643074005161</v>
      </c>
      <c r="FW120" s="2">
        <f t="shared" si="146"/>
        <v>1.2364111242248297E-2</v>
      </c>
      <c r="FX120" s="2">
        <f t="shared" si="146"/>
        <v>1.0378500332020842E-2</v>
      </c>
      <c r="FY120" s="2">
        <f t="shared" si="146"/>
        <v>1.0908426114153758E-2</v>
      </c>
      <c r="FZ120" s="2">
        <f t="shared" si="146"/>
        <v>1.0912012887505559E-2</v>
      </c>
      <c r="GA120" s="2">
        <f t="shared" si="146"/>
        <v>9.4523629582494283E-3</v>
      </c>
      <c r="GB120" s="2">
        <f t="shared" si="146"/>
        <v>9.7249629853254707E-3</v>
      </c>
      <c r="GC120" s="2">
        <f t="shared" si="146"/>
        <v>9.3379703129652554E-3</v>
      </c>
      <c r="GD120" s="2">
        <f t="shared" si="146"/>
        <v>1.0140040120631928E-2</v>
      </c>
      <c r="GE120" s="2">
        <f t="shared" si="146"/>
        <v>1.1119738136133555E-2</v>
      </c>
      <c r="GF120" s="2">
        <f t="shared" si="146"/>
        <v>1.0766221525109636E-2</v>
      </c>
      <c r="GG120" s="2">
        <f t="shared" si="146"/>
        <v>1.1270351590293255E-2</v>
      </c>
      <c r="GH120" s="2">
        <f t="shared" si="146"/>
        <v>1.0385283410919609E-2</v>
      </c>
      <c r="GI120" s="2">
        <f t="shared" si="146"/>
        <v>8.9409953117955722E-3</v>
      </c>
      <c r="GJ120" s="2">
        <f t="shared" si="146"/>
        <v>6.8837925031315301E-3</v>
      </c>
      <c r="GK120" s="2">
        <f t="shared" si="146"/>
        <v>5.7150395975982425E-3</v>
      </c>
      <c r="GM120" s="86">
        <f t="shared" si="147"/>
        <v>6.9997277440655627E-30</v>
      </c>
      <c r="GN120" s="86">
        <f t="shared" si="147"/>
        <v>6.6087205604954499E-34</v>
      </c>
      <c r="GO120" s="86">
        <f t="shared" si="147"/>
        <v>6.6516006599130336E-36</v>
      </c>
      <c r="GP120" s="86">
        <f t="shared" si="147"/>
        <v>1.0688960974125428E-42</v>
      </c>
      <c r="GQ120" s="86">
        <f t="shared" si="147"/>
        <v>9.6418189594932686E-47</v>
      </c>
      <c r="GR120" s="86">
        <f t="shared" si="147"/>
        <v>5.7267334452009644E-52</v>
      </c>
      <c r="GS120" s="86">
        <f t="shared" si="147"/>
        <v>5.8778166694201526E-43</v>
      </c>
      <c r="GT120" s="86">
        <f t="shared" si="147"/>
        <v>1.9374975572175954E-30</v>
      </c>
      <c r="GU120" s="86">
        <f t="shared" si="147"/>
        <v>5.8098304617846542E-28</v>
      </c>
      <c r="GV120" s="86">
        <f t="shared" si="147"/>
        <v>2.468970956164217E-39</v>
      </c>
      <c r="GW120" s="86">
        <f t="shared" si="147"/>
        <v>3.2053309307860054E-47</v>
      </c>
      <c r="GX120" s="86">
        <f t="shared" si="147"/>
        <v>4.6078505058404641E-42</v>
      </c>
      <c r="GY120" s="86">
        <f t="shared" si="147"/>
        <v>2.2838893870246357E-37</v>
      </c>
      <c r="GZ120" s="86">
        <f t="shared" si="147"/>
        <v>2.6358281157641218E-30</v>
      </c>
      <c r="HA120" s="86">
        <f t="shared" si="147"/>
        <v>1.4067511478628908E-38</v>
      </c>
      <c r="HC120" s="86">
        <f t="shared" si="78"/>
        <v>8.7400167469547669E-3</v>
      </c>
      <c r="HD120" s="86">
        <f t="shared" si="78"/>
        <v>2.0317039171558124E-3</v>
      </c>
      <c r="HE120" s="86">
        <f t="shared" si="78"/>
        <v>4.6810315468839935E-5</v>
      </c>
      <c r="HF120" s="86">
        <f t="shared" si="78"/>
        <v>5.755072254168245E-6</v>
      </c>
      <c r="HG120" s="86">
        <f t="shared" si="78"/>
        <v>6.0176548751268287E-6</v>
      </c>
      <c r="HH120" s="86">
        <f t="shared" si="78"/>
        <v>1.2888744264162884E-6</v>
      </c>
      <c r="HI120" s="86">
        <f t="shared" si="143"/>
        <v>7.032636135276572E-6</v>
      </c>
      <c r="HJ120" s="86">
        <f t="shared" si="143"/>
        <v>1.2494724948675573E-4</v>
      </c>
      <c r="HK120" s="86">
        <f t="shared" si="143"/>
        <v>8.7088420603747588E-6</v>
      </c>
      <c r="HL120" s="86">
        <f t="shared" si="143"/>
        <v>1.1031559822297694E-5</v>
      </c>
      <c r="HM120" s="86">
        <f t="shared" si="143"/>
        <v>9.9857866718844415E-7</v>
      </c>
      <c r="HN120" s="86">
        <f t="shared" si="143"/>
        <v>2.9330647738081334E-5</v>
      </c>
      <c r="HO120" s="86">
        <f t="shared" si="143"/>
        <v>9.8777685934554741E-5</v>
      </c>
      <c r="HP120" s="86">
        <f t="shared" si="143"/>
        <v>6.8234761646523512E-4</v>
      </c>
      <c r="HQ120" s="86">
        <f t="shared" si="143"/>
        <v>3.8159833576638777E-5</v>
      </c>
      <c r="HS120" s="86">
        <f t="shared" si="148"/>
        <v>1.7672581465042641E-6</v>
      </c>
      <c r="HT120" s="86">
        <f t="shared" si="148"/>
        <v>1.0918597673657407E-6</v>
      </c>
      <c r="HU120" s="86">
        <f t="shared" si="148"/>
        <v>1.4216614030921154E-6</v>
      </c>
      <c r="HV120" s="86">
        <f t="shared" si="148"/>
        <v>2.6570426006637234E-7</v>
      </c>
      <c r="HW120" s="86">
        <f t="shared" si="148"/>
        <v>9.6484843511348198E-8</v>
      </c>
      <c r="HX120" s="86">
        <f t="shared" si="148"/>
        <v>2.1678129391082059E-8</v>
      </c>
      <c r="HY120" s="86">
        <f t="shared" si="148"/>
        <v>1.9717166110988756E-8</v>
      </c>
      <c r="HZ120" s="86">
        <f t="shared" si="148"/>
        <v>1.6065653089687278E-8</v>
      </c>
      <c r="IA120" s="86">
        <f t="shared" si="148"/>
        <v>4.2680874721607766E-8</v>
      </c>
      <c r="IB120" s="86">
        <f t="shared" si="148"/>
        <v>7.8093480503441249E-8</v>
      </c>
      <c r="IC120" s="86">
        <f t="shared" si="148"/>
        <v>2.4546544587975959E-8</v>
      </c>
      <c r="ID120" s="86">
        <f t="shared" si="148"/>
        <v>2.8627516933510876E-8</v>
      </c>
      <c r="IE120" s="86">
        <f t="shared" si="148"/>
        <v>4.2010618153017219E-8</v>
      </c>
      <c r="IF120" s="86">
        <f t="shared" si="148"/>
        <v>1.20424404502873E-5</v>
      </c>
      <c r="IG120" s="86">
        <f t="shared" si="148"/>
        <v>6.1320935400525052E-5</v>
      </c>
      <c r="II120" s="86">
        <f t="shared" si="149"/>
        <v>9.9292410439537212E-37</v>
      </c>
      <c r="IJ120" s="86">
        <f t="shared" si="149"/>
        <v>2.7864082192223786E-54</v>
      </c>
      <c r="IK120" s="86">
        <f t="shared" si="149"/>
        <v>1.7562653071391242E-53</v>
      </c>
      <c r="IL120" s="86">
        <f t="shared" si="149"/>
        <v>6.7686665346815033E-59</v>
      </c>
      <c r="IM120" s="86">
        <f t="shared" si="149"/>
        <v>1.0054348668562065E-58</v>
      </c>
      <c r="IN120" s="86">
        <f t="shared" si="149"/>
        <v>1.9541189115770036E-64</v>
      </c>
      <c r="IO120" s="86">
        <f t="shared" si="149"/>
        <v>3.1546605006127729E-64</v>
      </c>
      <c r="IP120" s="86">
        <f t="shared" si="149"/>
        <v>6.6886258102542981E-65</v>
      </c>
      <c r="IQ120" s="86">
        <f t="shared" si="149"/>
        <v>1.8366894829109819E-62</v>
      </c>
      <c r="IR120" s="86">
        <f t="shared" si="149"/>
        <v>1.218510165662116E-59</v>
      </c>
      <c r="IS120" s="86">
        <f t="shared" si="149"/>
        <v>2.6406293601265512E-65</v>
      </c>
      <c r="IT120" s="86">
        <f t="shared" si="149"/>
        <v>1.5749210428322462E-63</v>
      </c>
      <c r="IU120" s="86">
        <f t="shared" si="149"/>
        <v>1.0710841628105396E-60</v>
      </c>
      <c r="IV120" s="86">
        <f t="shared" si="149"/>
        <v>1.8173054811271424E-28</v>
      </c>
      <c r="IW120" s="86">
        <f t="shared" si="149"/>
        <v>9.834588853005985E-21</v>
      </c>
      <c r="IY120" s="86">
        <f t="shared" si="150"/>
        <v>8.7417840051012708E-3</v>
      </c>
      <c r="IZ120" s="86">
        <f t="shared" si="150"/>
        <v>2.0327957769231781E-3</v>
      </c>
      <c r="JA120" s="86">
        <f t="shared" si="150"/>
        <v>4.8231976871932053E-5</v>
      </c>
      <c r="JB120" s="86">
        <f t="shared" si="150"/>
        <v>6.0207765142346173E-6</v>
      </c>
      <c r="JC120" s="86">
        <f t="shared" si="150"/>
        <v>6.1141397186381766E-6</v>
      </c>
      <c r="JD120" s="86">
        <f t="shared" si="150"/>
        <v>1.3105525558073704E-6</v>
      </c>
      <c r="JE120" s="86">
        <f t="shared" si="150"/>
        <v>7.0523533013875611E-6</v>
      </c>
      <c r="JF120" s="86">
        <f t="shared" si="150"/>
        <v>1.2496331513984542E-4</v>
      </c>
      <c r="JG120" s="86">
        <f t="shared" si="150"/>
        <v>8.7515229350963668E-6</v>
      </c>
      <c r="JH120" s="86">
        <f t="shared" si="150"/>
        <v>1.1109653302801136E-5</v>
      </c>
      <c r="JI120" s="86">
        <f t="shared" si="150"/>
        <v>1.0231252117764201E-6</v>
      </c>
      <c r="JJ120" s="86">
        <f t="shared" si="150"/>
        <v>2.9359275255014844E-5</v>
      </c>
      <c r="JK120" s="86">
        <f t="shared" si="150"/>
        <v>9.8819696552707756E-5</v>
      </c>
      <c r="JL120" s="86">
        <f t="shared" si="150"/>
        <v>6.9439005691552245E-4</v>
      </c>
      <c r="JM120" s="86">
        <f t="shared" si="150"/>
        <v>9.9480768977163849E-5</v>
      </c>
    </row>
    <row r="121" spans="2:273" x14ac:dyDescent="0.25">
      <c r="B121" s="2">
        <v>94</v>
      </c>
      <c r="C121" s="37">
        <v>44.491999999999997</v>
      </c>
      <c r="D121" s="37">
        <v>45.573999999999998</v>
      </c>
      <c r="E121" s="37">
        <v>46.328000000000003</v>
      </c>
      <c r="F121" s="37">
        <v>49.311</v>
      </c>
      <c r="G121" s="37">
        <v>51.704999999999998</v>
      </c>
      <c r="H121" s="37">
        <v>51.295000000000002</v>
      </c>
      <c r="I121" s="37">
        <v>52.984000000000002</v>
      </c>
      <c r="J121" s="37">
        <v>52.459000000000003</v>
      </c>
      <c r="K121" s="37">
        <v>49.667000000000002</v>
      </c>
      <c r="L121" s="37">
        <v>51.05</v>
      </c>
      <c r="M121" s="37">
        <v>49.15</v>
      </c>
      <c r="N121" s="37">
        <v>47.817</v>
      </c>
      <c r="O121" s="37">
        <v>46.116999999999997</v>
      </c>
      <c r="P121" s="37">
        <v>47.616999999999997</v>
      </c>
      <c r="Q121" s="37">
        <v>50.704999999999998</v>
      </c>
      <c r="S121" s="4">
        <f t="shared" si="151"/>
        <v>45.521867076736044</v>
      </c>
      <c r="T121" s="4">
        <f t="shared" si="151"/>
        <v>45.965561364245588</v>
      </c>
      <c r="U121" s="4">
        <f t="shared" si="151"/>
        <v>47.169497591603587</v>
      </c>
      <c r="V121" s="4">
        <f t="shared" si="151"/>
        <v>49.380669118396682</v>
      </c>
      <c r="W121" s="4">
        <f t="shared" si="151"/>
        <v>52.066023372773699</v>
      </c>
      <c r="X121" s="4">
        <f t="shared" si="151"/>
        <v>51.836885980921529</v>
      </c>
      <c r="Y121" s="4">
        <f t="shared" si="151"/>
        <v>53.19642535308175</v>
      </c>
      <c r="Z121" s="4">
        <f t="shared" si="151"/>
        <v>54.757073665935522</v>
      </c>
      <c r="AA121" s="4">
        <f t="shared" si="151"/>
        <v>51.931152778418287</v>
      </c>
      <c r="AB121" s="4">
        <f t="shared" si="151"/>
        <v>52.142313176119046</v>
      </c>
      <c r="AC121" s="4">
        <f t="shared" si="151"/>
        <v>49.416647646189801</v>
      </c>
      <c r="AD121" s="4">
        <f t="shared" si="151"/>
        <v>49.14178529070724</v>
      </c>
      <c r="AE121" s="4">
        <f t="shared" si="151"/>
        <v>47.612746951121345</v>
      </c>
      <c r="AF121" s="4">
        <f t="shared" si="151"/>
        <v>49.278394663254097</v>
      </c>
      <c r="AG121" s="4">
        <f t="shared" si="151"/>
        <v>51.836724463652523</v>
      </c>
      <c r="AI121" s="4">
        <f t="shared" si="152"/>
        <v>-1.0298670767360463</v>
      </c>
      <c r="AJ121" s="4">
        <f t="shared" si="152"/>
        <v>-0.39156136424558952</v>
      </c>
      <c r="AK121" s="4">
        <f t="shared" si="152"/>
        <v>-0.84149759160358428</v>
      </c>
      <c r="AL121" s="4">
        <f t="shared" si="152"/>
        <v>-6.9669118396681995E-2</v>
      </c>
      <c r="AM121" s="4">
        <f t="shared" si="152"/>
        <v>-0.36102337277370111</v>
      </c>
      <c r="AN121" s="4">
        <f t="shared" si="152"/>
        <v>-0.54188598092152773</v>
      </c>
      <c r="AO121" s="4">
        <f t="shared" si="152"/>
        <v>-0.21242535308174837</v>
      </c>
      <c r="AP121" s="4">
        <f t="shared" si="152"/>
        <v>-2.2980736659355188</v>
      </c>
      <c r="AQ121" s="4">
        <f t="shared" si="152"/>
        <v>-2.2641527784182855</v>
      </c>
      <c r="AR121" s="4">
        <f t="shared" si="152"/>
        <v>-1.092313176119049</v>
      </c>
      <c r="AS121" s="4">
        <f t="shared" si="152"/>
        <v>-0.26664764618980286</v>
      </c>
      <c r="AT121" s="4">
        <f t="shared" si="152"/>
        <v>-1.3247852907072399</v>
      </c>
      <c r="AU121" s="4">
        <f t="shared" si="152"/>
        <v>-1.4957469511213475</v>
      </c>
      <c r="AV121" s="4">
        <f t="shared" si="152"/>
        <v>-1.6613946632541001</v>
      </c>
      <c r="AW121" s="4">
        <f t="shared" si="152"/>
        <v>-1.1317244636525245</v>
      </c>
      <c r="AY121" s="2">
        <f t="shared" si="144"/>
        <v>45.356421201330328</v>
      </c>
      <c r="AZ121" s="2">
        <f t="shared" si="144"/>
        <v>45.947496827115302</v>
      </c>
      <c r="BA121" s="2">
        <f t="shared" si="144"/>
        <v>47.168828979171892</v>
      </c>
      <c r="BB121" s="2">
        <f t="shared" si="144"/>
        <v>49.380501148825395</v>
      </c>
      <c r="BC121" s="2">
        <f t="shared" si="144"/>
        <v>52.06593829806021</v>
      </c>
      <c r="BD121" s="2">
        <f t="shared" si="144"/>
        <v>51.836860263266146</v>
      </c>
      <c r="BE121" s="2">
        <f t="shared" si="144"/>
        <v>53.196388956700737</v>
      </c>
      <c r="BF121" s="2">
        <f t="shared" si="144"/>
        <v>54.756625408799891</v>
      </c>
      <c r="BG121" s="2">
        <f t="shared" si="144"/>
        <v>51.93107907534921</v>
      </c>
      <c r="BH121" s="2">
        <f t="shared" si="144"/>
        <v>52.142181549194277</v>
      </c>
      <c r="BI121" s="2">
        <f t="shared" si="144"/>
        <v>49.416603197941008</v>
      </c>
      <c r="BJ121" s="2">
        <f t="shared" si="144"/>
        <v>49.141659120599726</v>
      </c>
      <c r="BK121" s="2">
        <f t="shared" si="144"/>
        <v>47.612283201358409</v>
      </c>
      <c r="BL121" s="2">
        <f t="shared" si="144"/>
        <v>49.261877539881759</v>
      </c>
      <c r="BM121" s="2">
        <f t="shared" si="144"/>
        <v>51.756141277279625</v>
      </c>
      <c r="BO121" s="2" t="str">
        <f t="shared" si="100"/>
        <v/>
      </c>
      <c r="BP121" s="2" t="str">
        <f t="shared" si="101"/>
        <v/>
      </c>
      <c r="BQ121" s="2" t="str">
        <f t="shared" si="102"/>
        <v/>
      </c>
      <c r="BR121" s="2" t="str">
        <f t="shared" si="103"/>
        <v/>
      </c>
      <c r="BS121" s="2" t="str">
        <f t="shared" si="104"/>
        <v/>
      </c>
      <c r="BT121" s="2" t="str">
        <f t="shared" si="105"/>
        <v/>
      </c>
      <c r="BU121" s="2" t="str">
        <f t="shared" si="106"/>
        <v/>
      </c>
      <c r="BV121" s="2" t="str">
        <f t="shared" si="107"/>
        <v/>
      </c>
      <c r="BW121" s="2" t="str">
        <f t="shared" si="108"/>
        <v/>
      </c>
      <c r="BX121" s="2" t="str">
        <f t="shared" si="109"/>
        <v/>
      </c>
      <c r="BY121" s="2" t="str">
        <f t="shared" si="110"/>
        <v/>
      </c>
      <c r="BZ121" s="2" t="str">
        <f t="shared" si="111"/>
        <v/>
      </c>
      <c r="CA121" s="2" t="str">
        <f t="shared" si="112"/>
        <v/>
      </c>
      <c r="CB121" s="2" t="str">
        <f t="shared" si="113"/>
        <v/>
      </c>
      <c r="CC121" s="2" t="str">
        <f t="shared" si="114"/>
        <v/>
      </c>
      <c r="CE121" s="2">
        <f t="shared" si="145"/>
        <v>44.491999999999997</v>
      </c>
      <c r="CF121" s="2">
        <f t="shared" si="145"/>
        <v>45.573999999999998</v>
      </c>
      <c r="CG121" s="2">
        <f t="shared" si="145"/>
        <v>46.328000000000003</v>
      </c>
      <c r="CH121" s="2">
        <f t="shared" si="145"/>
        <v>49.311</v>
      </c>
      <c r="CI121" s="2">
        <f t="shared" si="145"/>
        <v>51.704999999999998</v>
      </c>
      <c r="CJ121" s="2">
        <f t="shared" si="145"/>
        <v>51.295000000000002</v>
      </c>
      <c r="CK121" s="2">
        <f t="shared" si="145"/>
        <v>52.984000000000002</v>
      </c>
      <c r="CL121" s="2">
        <f t="shared" si="145"/>
        <v>52.459000000000003</v>
      </c>
      <c r="CM121" s="2">
        <f t="shared" si="145"/>
        <v>49.667000000000002</v>
      </c>
      <c r="CN121" s="2">
        <f t="shared" si="145"/>
        <v>51.05</v>
      </c>
      <c r="CO121" s="2">
        <f t="shared" si="145"/>
        <v>49.15</v>
      </c>
      <c r="CP121" s="2">
        <f t="shared" si="145"/>
        <v>47.817</v>
      </c>
      <c r="CQ121" s="2">
        <f t="shared" si="145"/>
        <v>46.116999999999997</v>
      </c>
      <c r="CR121" s="2">
        <f t="shared" si="145"/>
        <v>47.616999999999997</v>
      </c>
      <c r="CS121" s="2">
        <f t="shared" si="145"/>
        <v>50.704999999999998</v>
      </c>
      <c r="CU121" s="2">
        <f t="shared" si="115"/>
        <v>44.491999999999997</v>
      </c>
      <c r="CV121" s="2">
        <f t="shared" si="116"/>
        <v>45.573999999999998</v>
      </c>
      <c r="CW121" s="2">
        <f t="shared" si="117"/>
        <v>46.328000000000003</v>
      </c>
      <c r="CX121" s="2">
        <f t="shared" si="118"/>
        <v>49.311</v>
      </c>
      <c r="CY121" s="2">
        <f t="shared" si="119"/>
        <v>51.704999999999998</v>
      </c>
      <c r="CZ121" s="2">
        <f t="shared" si="120"/>
        <v>51.295000000000002</v>
      </c>
      <c r="DA121" s="2">
        <f t="shared" si="121"/>
        <v>52.984000000000002</v>
      </c>
      <c r="DB121" s="2">
        <f t="shared" si="122"/>
        <v>52.459000000000003</v>
      </c>
      <c r="DC121" s="2">
        <f t="shared" si="123"/>
        <v>49.667000000000002</v>
      </c>
      <c r="DD121" s="2">
        <f t="shared" si="124"/>
        <v>51.05</v>
      </c>
      <c r="DE121" s="2">
        <f t="shared" si="125"/>
        <v>49.15</v>
      </c>
      <c r="DF121" s="2">
        <f t="shared" si="126"/>
        <v>47.817</v>
      </c>
      <c r="DG121" s="2">
        <f t="shared" si="127"/>
        <v>46.116999999999997</v>
      </c>
      <c r="DH121" s="2">
        <f t="shared" si="128"/>
        <v>47.616999999999997</v>
      </c>
      <c r="DI121" s="2">
        <f t="shared" si="129"/>
        <v>50.704999999999998</v>
      </c>
      <c r="DK121" s="2">
        <f t="shared" si="153"/>
        <v>74.860473840585556</v>
      </c>
      <c r="DL121" s="2">
        <f t="shared" si="153"/>
        <v>75.359607822410155</v>
      </c>
      <c r="DM121" s="2">
        <f t="shared" si="153"/>
        <v>78.469238598610673</v>
      </c>
      <c r="DN121" s="2">
        <f t="shared" si="153"/>
        <v>84.61777944250872</v>
      </c>
      <c r="DO121" s="2">
        <f t="shared" si="153"/>
        <v>81.95741467834489</v>
      </c>
      <c r="DP121" s="2">
        <f t="shared" si="153"/>
        <v>80.16852055749132</v>
      </c>
      <c r="DQ121" s="2">
        <f t="shared" si="153"/>
        <v>80.971109756097547</v>
      </c>
      <c r="DR121" s="2">
        <f t="shared" si="153"/>
        <v>84.055894559099443</v>
      </c>
      <c r="DS121" s="2">
        <f t="shared" si="153"/>
        <v>82.794920122551716</v>
      </c>
      <c r="DT121" s="2">
        <f t="shared" si="153"/>
        <v>76.502170731707309</v>
      </c>
      <c r="DU121" s="2">
        <f t="shared" si="153"/>
        <v>76.213589743589765</v>
      </c>
      <c r="DV121" s="2">
        <f t="shared" si="153"/>
        <v>76.220917408906871</v>
      </c>
      <c r="DW121" s="2">
        <f t="shared" si="153"/>
        <v>78.78997514071294</v>
      </c>
      <c r="DX121" s="2">
        <f t="shared" si="153"/>
        <v>72.019759891271519</v>
      </c>
      <c r="DY121" s="2">
        <f t="shared" si="153"/>
        <v>68.572510510510511</v>
      </c>
      <c r="EA121" s="2">
        <f t="shared" si="157"/>
        <v>45.116303171331694</v>
      </c>
      <c r="EB121" s="2">
        <f t="shared" si="157"/>
        <v>45.661073966115296</v>
      </c>
      <c r="EC121" s="2">
        <f t="shared" si="157"/>
        <v>46.855862185856225</v>
      </c>
      <c r="ED121" s="2">
        <f t="shared" si="157"/>
        <v>49.01745278969959</v>
      </c>
      <c r="EE121" s="2">
        <f t="shared" si="156"/>
        <v>51.77182878393171</v>
      </c>
      <c r="EF121" s="2">
        <f t="shared" si="156"/>
        <v>51.547410340227415</v>
      </c>
      <c r="EG121" s="2">
        <f t="shared" si="156"/>
        <v>52.89335723159153</v>
      </c>
      <c r="EH121" s="2">
        <f t="shared" si="156"/>
        <v>54.412199522311539</v>
      </c>
      <c r="EI121" s="2">
        <f t="shared" si="156"/>
        <v>51.575660647015411</v>
      </c>
      <c r="EJ121" s="2">
        <f t="shared" si="156"/>
        <v>51.871503423423427</v>
      </c>
      <c r="EK121" s="2">
        <f t="shared" si="156"/>
        <v>49.096821876577707</v>
      </c>
      <c r="EL121" s="2">
        <f t="shared" si="156"/>
        <v>48.814555118645394</v>
      </c>
      <c r="EM121" s="2">
        <f t="shared" si="140"/>
        <v>47.248808482353645</v>
      </c>
      <c r="EN121" s="2">
        <f t="shared" si="140"/>
        <v>49.037207259220203</v>
      </c>
      <c r="EO121" s="2">
        <f t="shared" si="140"/>
        <v>51.545049072071045</v>
      </c>
      <c r="EQ121" s="2">
        <f t="shared" si="154"/>
        <v>44.985827019282141</v>
      </c>
      <c r="ER121" s="2">
        <f t="shared" si="154"/>
        <v>45.483341477388805</v>
      </c>
      <c r="ES121" s="2">
        <f t="shared" si="154"/>
        <v>46.769599466728948</v>
      </c>
      <c r="ET121" s="2">
        <f t="shared" si="154"/>
        <v>48.924633802429511</v>
      </c>
      <c r="EU121" s="2">
        <f t="shared" si="154"/>
        <v>51.810010342099424</v>
      </c>
      <c r="EV121" s="2">
        <f t="shared" si="154"/>
        <v>51.547410340227415</v>
      </c>
      <c r="EW121" s="2">
        <f t="shared" si="154"/>
        <v>52.911152788840809</v>
      </c>
      <c r="EX121" s="2">
        <f t="shared" si="154"/>
        <v>54.283508100235821</v>
      </c>
      <c r="EY121" s="2">
        <f t="shared" si="154"/>
        <v>51.544984788258162</v>
      </c>
      <c r="EZ121" s="2">
        <f t="shared" si="154"/>
        <v>51.793151259643622</v>
      </c>
      <c r="FA121" s="2">
        <f t="shared" si="154"/>
        <v>49.002682853073594</v>
      </c>
      <c r="FB121" s="2">
        <f t="shared" si="154"/>
        <v>48.814555118645394</v>
      </c>
      <c r="FC121" s="2">
        <f t="shared" si="154"/>
        <v>47.273371195893162</v>
      </c>
      <c r="FD121" s="2">
        <f t="shared" si="154"/>
        <v>48.723906616203088</v>
      </c>
      <c r="FE121" s="2">
        <f t="shared" si="154"/>
        <v>51.578379695454501</v>
      </c>
      <c r="FG121" s="2">
        <f t="shared" si="155"/>
        <v>0.99186782554610609</v>
      </c>
      <c r="FH121" s="2">
        <f t="shared" si="155"/>
        <v>0.99028762162842754</v>
      </c>
      <c r="FI121" s="2">
        <f t="shared" si="155"/>
        <v>0.99006757519175526</v>
      </c>
      <c r="FJ121" s="2">
        <f t="shared" si="155"/>
        <v>0.98977094356759676</v>
      </c>
      <c r="FK121" s="2">
        <f t="shared" si="155"/>
        <v>0.99026972177359851</v>
      </c>
      <c r="FL121" s="2">
        <f t="shared" si="155"/>
        <v>0.98988683804221778</v>
      </c>
      <c r="FM121" s="2">
        <f t="shared" si="155"/>
        <v>0.98921389159411066</v>
      </c>
      <c r="FN121" s="2">
        <f t="shared" si="155"/>
        <v>0.98833292132696005</v>
      </c>
      <c r="FO121" s="2">
        <f t="shared" si="155"/>
        <v>0.98860344382136967</v>
      </c>
      <c r="FP121" s="2">
        <f t="shared" si="155"/>
        <v>0.98897301058829268</v>
      </c>
      <c r="FQ121" s="2">
        <f t="shared" si="155"/>
        <v>0.98816439331267358</v>
      </c>
      <c r="FR121" s="2">
        <f t="shared" si="155"/>
        <v>0.98806466912719171</v>
      </c>
      <c r="FS121" s="2">
        <f t="shared" si="155"/>
        <v>0.98848380824641968</v>
      </c>
      <c r="FT121" s="2">
        <f t="shared" si="155"/>
        <v>0.99012148538822231</v>
      </c>
      <c r="FU121" s="2">
        <f t="shared" si="155"/>
        <v>0.98761509708842443</v>
      </c>
      <c r="FW121" s="2">
        <f t="shared" si="146"/>
        <v>1.3540825985318208E-2</v>
      </c>
      <c r="FX121" s="2">
        <f t="shared" si="146"/>
        <v>1.1368416139119654E-2</v>
      </c>
      <c r="FY121" s="2">
        <f t="shared" si="146"/>
        <v>1.19482767200046E-2</v>
      </c>
      <c r="FZ121" s="2">
        <f t="shared" si="146"/>
        <v>1.1952201272476599E-2</v>
      </c>
      <c r="GA121" s="2">
        <f t="shared" si="146"/>
        <v>1.0354866796791958E-2</v>
      </c>
      <c r="GB121" s="2">
        <f t="shared" si="146"/>
        <v>1.0653214526349599E-2</v>
      </c>
      <c r="GC121" s="2">
        <f t="shared" si="146"/>
        <v>1.022966483161891E-2</v>
      </c>
      <c r="GD121" s="2">
        <f t="shared" si="146"/>
        <v>1.1107466545967806E-2</v>
      </c>
      <c r="GE121" s="2">
        <f t="shared" si="146"/>
        <v>1.2179484113008839E-2</v>
      </c>
      <c r="GF121" s="2">
        <f t="shared" si="146"/>
        <v>1.1792678036037502E-2</v>
      </c>
      <c r="GG121" s="2">
        <f t="shared" si="146"/>
        <v>1.2344272321163866E-2</v>
      </c>
      <c r="GH121" s="2">
        <f t="shared" si="146"/>
        <v>1.1375838760404173E-2</v>
      </c>
      <c r="GI121" s="2">
        <f t="shared" si="146"/>
        <v>9.7951570000536017E-3</v>
      </c>
      <c r="GJ121" s="2">
        <f t="shared" si="146"/>
        <v>7.5429188633754588E-3</v>
      </c>
      <c r="GK121" s="2">
        <f t="shared" si="146"/>
        <v>6.262963056888329E-3</v>
      </c>
      <c r="GM121" s="86">
        <f t="shared" si="147"/>
        <v>5.9356583706568455E-32</v>
      </c>
      <c r="GN121" s="86">
        <f t="shared" si="147"/>
        <v>3.4193394033471428E-36</v>
      </c>
      <c r="GO121" s="86">
        <f t="shared" si="147"/>
        <v>2.7168968166612471E-38</v>
      </c>
      <c r="GP121" s="86">
        <f t="shared" si="147"/>
        <v>1.6588492382543929E-45</v>
      </c>
      <c r="GQ121" s="86">
        <f t="shared" si="147"/>
        <v>7.2467376849710082E-50</v>
      </c>
      <c r="GR121" s="86">
        <f t="shared" si="147"/>
        <v>2.1107387881503761E-55</v>
      </c>
      <c r="GS121" s="86">
        <f t="shared" si="147"/>
        <v>7.6742500782842496E-46</v>
      </c>
      <c r="GT121" s="86">
        <f t="shared" si="147"/>
        <v>1.7612136539482763E-32</v>
      </c>
      <c r="GU121" s="86">
        <f t="shared" si="147"/>
        <v>8.9610674359281878E-30</v>
      </c>
      <c r="GV121" s="86">
        <f t="shared" si="147"/>
        <v>5.3738349141521711E-42</v>
      </c>
      <c r="GW121" s="86">
        <f t="shared" si="147"/>
        <v>2.1284257320837461E-50</v>
      </c>
      <c r="GX121" s="86">
        <f t="shared" si="147"/>
        <v>6.5578553880730782E-45</v>
      </c>
      <c r="GY121" s="86">
        <f t="shared" si="147"/>
        <v>7.209855140391072E-40</v>
      </c>
      <c r="GZ121" s="86">
        <f t="shared" si="147"/>
        <v>2.7368792934638522E-32</v>
      </c>
      <c r="HA121" s="86">
        <f t="shared" si="147"/>
        <v>4.3440413340055524E-41</v>
      </c>
      <c r="HC121" s="86">
        <f t="shared" si="78"/>
        <v>3.0449970470035857E-3</v>
      </c>
      <c r="HD121" s="86">
        <f t="shared" si="78"/>
        <v>6.3248204307175251E-4</v>
      </c>
      <c r="HE121" s="86">
        <f t="shared" si="78"/>
        <v>7.0075640113012808E-6</v>
      </c>
      <c r="HF121" s="86">
        <f t="shared" si="78"/>
        <v>6.3106060099230089E-7</v>
      </c>
      <c r="HG121" s="86">
        <f t="shared" si="78"/>
        <v>5.3339986311331679E-7</v>
      </c>
      <c r="HH121" s="86">
        <f t="shared" si="78"/>
        <v>9.2788308855019081E-8</v>
      </c>
      <c r="HI121" s="86">
        <f t="shared" si="143"/>
        <v>6.1752762594705066E-7</v>
      </c>
      <c r="HJ121" s="86">
        <f t="shared" si="143"/>
        <v>2.0957182790429155E-5</v>
      </c>
      <c r="HK121" s="86">
        <f t="shared" si="143"/>
        <v>9.3802192910133869E-7</v>
      </c>
      <c r="HL121" s="86">
        <f t="shared" si="143"/>
        <v>1.0820155649277943E-6</v>
      </c>
      <c r="HM121" s="86">
        <f t="shared" si="143"/>
        <v>6.6811247257827099E-8</v>
      </c>
      <c r="HN121" s="86">
        <f t="shared" si="143"/>
        <v>3.5281021249890429E-6</v>
      </c>
      <c r="HO121" s="86">
        <f t="shared" si="143"/>
        <v>1.4096406723508582E-5</v>
      </c>
      <c r="HP121" s="86">
        <f t="shared" si="143"/>
        <v>1.5459266767987317E-4</v>
      </c>
      <c r="HQ121" s="86">
        <f t="shared" si="143"/>
        <v>5.018215943131681E-6</v>
      </c>
      <c r="HS121" s="86">
        <f t="shared" si="148"/>
        <v>4.1547313814727202E-6</v>
      </c>
      <c r="HT121" s="86">
        <f t="shared" si="148"/>
        <v>3.0365797235777596E-6</v>
      </c>
      <c r="HU121" s="86">
        <f t="shared" si="148"/>
        <v>3.9262302060416447E-6</v>
      </c>
      <c r="HV121" s="86">
        <f t="shared" si="148"/>
        <v>8.2647182408188152E-7</v>
      </c>
      <c r="HW121" s="86">
        <f t="shared" si="148"/>
        <v>3.006375105853078E-7</v>
      </c>
      <c r="HX121" s="86">
        <f t="shared" si="148"/>
        <v>7.6072518076641004E-8</v>
      </c>
      <c r="HY121" s="86">
        <f t="shared" si="148"/>
        <v>6.8547019529153024E-8</v>
      </c>
      <c r="HZ121" s="86">
        <f t="shared" si="148"/>
        <v>5.7935289868403249E-8</v>
      </c>
      <c r="IA121" s="86">
        <f t="shared" si="148"/>
        <v>1.4844480302821544E-7</v>
      </c>
      <c r="IB121" s="86">
        <f t="shared" si="148"/>
        <v>2.5572986555810796E-7</v>
      </c>
      <c r="IC121" s="86">
        <f t="shared" si="148"/>
        <v>9.0098078655199091E-8</v>
      </c>
      <c r="ID121" s="86">
        <f t="shared" si="148"/>
        <v>1.002927328842452E-7</v>
      </c>
      <c r="IE121" s="86">
        <f t="shared" si="148"/>
        <v>1.3572274130917766E-7</v>
      </c>
      <c r="IF121" s="86">
        <f t="shared" si="148"/>
        <v>2.5189859641286844E-5</v>
      </c>
      <c r="IG121" s="86">
        <f t="shared" si="148"/>
        <v>1.0946823077272897E-4</v>
      </c>
      <c r="II121" s="86">
        <f t="shared" si="149"/>
        <v>2.8446566751114269E-35</v>
      </c>
      <c r="IJ121" s="86">
        <f t="shared" si="149"/>
        <v>3.5066724282118587E-52</v>
      </c>
      <c r="IK121" s="86">
        <f t="shared" si="149"/>
        <v>2.164913322119418E-51</v>
      </c>
      <c r="IL121" s="86">
        <f t="shared" si="149"/>
        <v>1.3793302844457703E-56</v>
      </c>
      <c r="IM121" s="86">
        <f t="shared" si="149"/>
        <v>1.7120222417385845E-56</v>
      </c>
      <c r="IN121" s="86">
        <f t="shared" si="149"/>
        <v>5.7584870126074077E-62</v>
      </c>
      <c r="IO121" s="86">
        <f t="shared" si="149"/>
        <v>8.6838897408671652E-62</v>
      </c>
      <c r="IP121" s="86">
        <f t="shared" si="149"/>
        <v>2.1661645353843597E-62</v>
      </c>
      <c r="IQ121" s="86">
        <f t="shared" si="149"/>
        <v>5.3366641348192074E-60</v>
      </c>
      <c r="IR121" s="86">
        <f t="shared" si="149"/>
        <v>2.6184417104389993E-57</v>
      </c>
      <c r="IS121" s="86">
        <f t="shared" si="149"/>
        <v>1.0180538034828402E-62</v>
      </c>
      <c r="IT121" s="86">
        <f t="shared" si="149"/>
        <v>4.6352273379054664E-61</v>
      </c>
      <c r="IU121" s="86">
        <f t="shared" si="149"/>
        <v>2.045393083281814E-58</v>
      </c>
      <c r="IV121" s="86">
        <f t="shared" si="149"/>
        <v>1.7525476688736034E-27</v>
      </c>
      <c r="IW121" s="86">
        <f t="shared" si="149"/>
        <v>4.682105107285555E-20</v>
      </c>
      <c r="IY121" s="86">
        <f t="shared" si="150"/>
        <v>3.0491517783850586E-3</v>
      </c>
      <c r="IZ121" s="86">
        <f t="shared" si="150"/>
        <v>6.3551862279533024E-4</v>
      </c>
      <c r="JA121" s="86">
        <f t="shared" si="150"/>
        <v>1.0933794217342925E-5</v>
      </c>
      <c r="JB121" s="86">
        <f t="shared" si="150"/>
        <v>1.4575324250741825E-6</v>
      </c>
      <c r="JC121" s="86">
        <f t="shared" si="150"/>
        <v>8.3403737369862464E-7</v>
      </c>
      <c r="JD121" s="86">
        <f t="shared" si="150"/>
        <v>1.6886082693166009E-7</v>
      </c>
      <c r="JE121" s="86">
        <f t="shared" si="150"/>
        <v>6.8607464547620374E-7</v>
      </c>
      <c r="JF121" s="86">
        <f t="shared" si="150"/>
        <v>2.1015118080297559E-5</v>
      </c>
      <c r="JG121" s="86">
        <f t="shared" si="150"/>
        <v>1.0864667321295542E-6</v>
      </c>
      <c r="JH121" s="86">
        <f t="shared" si="150"/>
        <v>1.3377454304859023E-6</v>
      </c>
      <c r="JI121" s="86">
        <f t="shared" si="150"/>
        <v>1.5690932591302619E-7</v>
      </c>
      <c r="JJ121" s="86">
        <f t="shared" si="150"/>
        <v>3.6283948578732882E-6</v>
      </c>
      <c r="JK121" s="86">
        <f t="shared" si="150"/>
        <v>1.4232129464817759E-5</v>
      </c>
      <c r="JL121" s="86">
        <f t="shared" si="150"/>
        <v>1.7978252732116001E-4</v>
      </c>
      <c r="JM121" s="86">
        <f t="shared" si="150"/>
        <v>1.144864467158607E-4</v>
      </c>
    </row>
    <row r="122" spans="2:273" x14ac:dyDescent="0.25">
      <c r="B122" s="2">
        <v>95</v>
      </c>
      <c r="C122" s="37">
        <v>43.639000000000003</v>
      </c>
      <c r="D122" s="37">
        <v>45.720999999999997</v>
      </c>
      <c r="E122" s="37">
        <v>47.753999999999998</v>
      </c>
      <c r="F122" s="37">
        <v>49.246000000000002</v>
      </c>
      <c r="G122" s="37">
        <v>50.82</v>
      </c>
      <c r="H122" s="37">
        <v>51</v>
      </c>
      <c r="I122" s="37">
        <v>53.033000000000001</v>
      </c>
      <c r="J122" s="37">
        <v>54.59</v>
      </c>
      <c r="K122" s="37">
        <v>51.05</v>
      </c>
      <c r="L122" s="37">
        <v>51.5</v>
      </c>
      <c r="M122" s="37">
        <v>48.582999999999998</v>
      </c>
      <c r="N122" s="37">
        <v>48.55</v>
      </c>
      <c r="O122" s="37">
        <v>46.582999999999998</v>
      </c>
      <c r="P122" s="37">
        <v>48.35</v>
      </c>
      <c r="Q122" s="37">
        <v>49.77</v>
      </c>
      <c r="S122" s="4">
        <f t="shared" si="151"/>
        <v>45.201261522158617</v>
      </c>
      <c r="T122" s="4">
        <f t="shared" si="151"/>
        <v>45.750543242673402</v>
      </c>
      <c r="U122" s="4">
        <f t="shared" si="151"/>
        <v>46.955684915836621</v>
      </c>
      <c r="V122" s="4">
        <f t="shared" si="151"/>
        <v>49.192153416829605</v>
      </c>
      <c r="W122" s="4">
        <f t="shared" si="151"/>
        <v>51.896599869619259</v>
      </c>
      <c r="X122" s="4">
        <f t="shared" si="151"/>
        <v>51.660898494335264</v>
      </c>
      <c r="Y122" s="4">
        <f t="shared" si="151"/>
        <v>53.02641062356313</v>
      </c>
      <c r="Z122" s="4">
        <f t="shared" si="151"/>
        <v>54.530287478494465</v>
      </c>
      <c r="AA122" s="4">
        <f t="shared" si="151"/>
        <v>51.72234711584953</v>
      </c>
      <c r="AB122" s="4">
        <f t="shared" si="151"/>
        <v>51.934017465105455</v>
      </c>
      <c r="AC122" s="4">
        <f t="shared" si="151"/>
        <v>49.206932311878127</v>
      </c>
      <c r="AD122" s="4">
        <f t="shared" si="151"/>
        <v>48.939978453053378</v>
      </c>
      <c r="AE122" s="4">
        <f t="shared" si="151"/>
        <v>47.419098875460961</v>
      </c>
      <c r="AF122" s="4">
        <f t="shared" si="151"/>
        <v>49.078201400880616</v>
      </c>
      <c r="AG122" s="4">
        <f t="shared" si="151"/>
        <v>51.737800175925372</v>
      </c>
      <c r="AI122" s="4">
        <f t="shared" si="152"/>
        <v>-1.5622615221586145</v>
      </c>
      <c r="AJ122" s="4">
        <f t="shared" si="152"/>
        <v>-2.9543242673405246E-2</v>
      </c>
      <c r="AK122" s="4">
        <f t="shared" si="152"/>
        <v>0.79831508416337726</v>
      </c>
      <c r="AL122" s="4">
        <f t="shared" si="152"/>
        <v>5.3846583170397366E-2</v>
      </c>
      <c r="AM122" s="4">
        <f t="shared" si="152"/>
        <v>-1.0765998696192582</v>
      </c>
      <c r="AN122" s="4">
        <f t="shared" si="152"/>
        <v>-0.66089849433526382</v>
      </c>
      <c r="AO122" s="4">
        <f t="shared" si="152"/>
        <v>6.589376436870964E-3</v>
      </c>
      <c r="AP122" s="4">
        <f t="shared" si="152"/>
        <v>5.9712521505538518E-2</v>
      </c>
      <c r="AQ122" s="4">
        <f t="shared" si="152"/>
        <v>-0.67234711584953288</v>
      </c>
      <c r="AR122" s="4">
        <f t="shared" si="152"/>
        <v>-0.43401746510545536</v>
      </c>
      <c r="AS122" s="4">
        <f t="shared" si="152"/>
        <v>-0.62393231187812859</v>
      </c>
      <c r="AT122" s="4">
        <f t="shared" si="152"/>
        <v>-0.38997845305338075</v>
      </c>
      <c r="AU122" s="4">
        <f t="shared" si="152"/>
        <v>-0.83609887546096218</v>
      </c>
      <c r="AV122" s="4">
        <f t="shared" si="152"/>
        <v>-0.72820140088061436</v>
      </c>
      <c r="AW122" s="4">
        <f t="shared" si="152"/>
        <v>-1.9678001759253689</v>
      </c>
      <c r="AY122" s="2">
        <f t="shared" si="144"/>
        <v>45.158709820065667</v>
      </c>
      <c r="AZ122" s="2">
        <f t="shared" si="144"/>
        <v>45.746266028411412</v>
      </c>
      <c r="BA122" s="2">
        <f t="shared" si="144"/>
        <v>46.954412710735511</v>
      </c>
      <c r="BB122" s="2">
        <f t="shared" si="144"/>
        <v>49.191706045980595</v>
      </c>
      <c r="BC122" s="2">
        <f t="shared" si="144"/>
        <v>51.896392186034909</v>
      </c>
      <c r="BD122" s="2">
        <f t="shared" si="144"/>
        <v>51.660821284946216</v>
      </c>
      <c r="BE122" s="2">
        <f t="shared" si="144"/>
        <v>53.026337439111472</v>
      </c>
      <c r="BF122" s="2">
        <f t="shared" si="144"/>
        <v>54.530171317319216</v>
      </c>
      <c r="BG122" s="2">
        <f t="shared" si="144"/>
        <v>51.722161582850624</v>
      </c>
      <c r="BH122" s="2">
        <f t="shared" si="144"/>
        <v>51.933692165927262</v>
      </c>
      <c r="BI122" s="2">
        <f t="shared" si="144"/>
        <v>49.206787222950567</v>
      </c>
      <c r="BJ122" s="2">
        <f t="shared" si="144"/>
        <v>48.939812074394069</v>
      </c>
      <c r="BK122" s="2">
        <f t="shared" si="144"/>
        <v>47.418856282213206</v>
      </c>
      <c r="BL122" s="2">
        <f t="shared" si="144"/>
        <v>49.053690791710153</v>
      </c>
      <c r="BM122" s="2">
        <f t="shared" si="144"/>
        <v>51.601208209033281</v>
      </c>
      <c r="BO122" s="2" t="str">
        <f t="shared" si="100"/>
        <v/>
      </c>
      <c r="BP122" s="2" t="str">
        <f t="shared" si="101"/>
        <v/>
      </c>
      <c r="BQ122" s="2" t="str">
        <f t="shared" si="102"/>
        <v/>
      </c>
      <c r="BR122" s="2" t="str">
        <f t="shared" si="103"/>
        <v/>
      </c>
      <c r="BS122" s="2" t="str">
        <f t="shared" si="104"/>
        <v/>
      </c>
      <c r="BT122" s="2" t="str">
        <f t="shared" si="105"/>
        <v/>
      </c>
      <c r="BU122" s="2" t="str">
        <f t="shared" si="106"/>
        <v/>
      </c>
      <c r="BV122" s="2" t="str">
        <f t="shared" si="107"/>
        <v/>
      </c>
      <c r="BW122" s="2" t="str">
        <f t="shared" si="108"/>
        <v/>
      </c>
      <c r="BX122" s="2" t="str">
        <f t="shared" si="109"/>
        <v/>
      </c>
      <c r="BY122" s="2" t="str">
        <f t="shared" si="110"/>
        <v/>
      </c>
      <c r="BZ122" s="2" t="str">
        <f t="shared" si="111"/>
        <v/>
      </c>
      <c r="CA122" s="2" t="str">
        <f t="shared" si="112"/>
        <v/>
      </c>
      <c r="CB122" s="2" t="str">
        <f t="shared" si="113"/>
        <v/>
      </c>
      <c r="CC122" s="2" t="str">
        <f t="shared" si="114"/>
        <v/>
      </c>
      <c r="CE122" s="2">
        <f t="shared" si="145"/>
        <v>43.639000000000003</v>
      </c>
      <c r="CF122" s="2">
        <f t="shared" si="145"/>
        <v>45.720999999999997</v>
      </c>
      <c r="CG122" s="2">
        <f t="shared" si="145"/>
        <v>47.753999999999998</v>
      </c>
      <c r="CH122" s="2">
        <f t="shared" si="145"/>
        <v>49.246000000000002</v>
      </c>
      <c r="CI122" s="2">
        <f t="shared" si="145"/>
        <v>50.82</v>
      </c>
      <c r="CJ122" s="2">
        <f t="shared" si="145"/>
        <v>51</v>
      </c>
      <c r="CK122" s="2">
        <f t="shared" si="145"/>
        <v>53.033000000000001</v>
      </c>
      <c r="CL122" s="2">
        <f t="shared" si="145"/>
        <v>54.59</v>
      </c>
      <c r="CM122" s="2">
        <f t="shared" si="145"/>
        <v>51.05</v>
      </c>
      <c r="CN122" s="2">
        <f t="shared" si="145"/>
        <v>51.5</v>
      </c>
      <c r="CO122" s="2">
        <f t="shared" si="145"/>
        <v>48.582999999999998</v>
      </c>
      <c r="CP122" s="2">
        <f t="shared" si="145"/>
        <v>48.55</v>
      </c>
      <c r="CQ122" s="2">
        <f t="shared" si="145"/>
        <v>46.582999999999998</v>
      </c>
      <c r="CR122" s="2">
        <f t="shared" si="145"/>
        <v>48.35</v>
      </c>
      <c r="CS122" s="2">
        <f t="shared" si="145"/>
        <v>49.77</v>
      </c>
      <c r="CU122" s="2">
        <f t="shared" si="115"/>
        <v>43.639000000000003</v>
      </c>
      <c r="CV122" s="2">
        <f t="shared" si="116"/>
        <v>45.720999999999997</v>
      </c>
      <c r="CW122" s="2">
        <f t="shared" si="117"/>
        <v>47.753999999999998</v>
      </c>
      <c r="CX122" s="2">
        <f t="shared" si="118"/>
        <v>49.246000000000002</v>
      </c>
      <c r="CY122" s="2">
        <f t="shared" si="119"/>
        <v>50.82</v>
      </c>
      <c r="CZ122" s="2">
        <f t="shared" si="120"/>
        <v>51</v>
      </c>
      <c r="DA122" s="2">
        <f t="shared" si="121"/>
        <v>53.033000000000001</v>
      </c>
      <c r="DB122" s="2">
        <f t="shared" si="122"/>
        <v>54.59</v>
      </c>
      <c r="DC122" s="2">
        <f t="shared" si="123"/>
        <v>51.05</v>
      </c>
      <c r="DD122" s="2">
        <f t="shared" si="124"/>
        <v>51.5</v>
      </c>
      <c r="DE122" s="2">
        <f t="shared" si="125"/>
        <v>48.582999999999998</v>
      </c>
      <c r="DF122" s="2">
        <f t="shared" si="126"/>
        <v>48.55</v>
      </c>
      <c r="DG122" s="2">
        <f t="shared" si="127"/>
        <v>46.582999999999998</v>
      </c>
      <c r="DH122" s="2">
        <f t="shared" si="128"/>
        <v>48.35</v>
      </c>
      <c r="DI122" s="2">
        <f t="shared" si="129"/>
        <v>49.77</v>
      </c>
      <c r="DK122" s="2">
        <f t="shared" si="153"/>
        <v>75.127274586068097</v>
      </c>
      <c r="DL122" s="2">
        <f t="shared" si="153"/>
        <v>75.594482663847785</v>
      </c>
      <c r="DM122" s="2">
        <f t="shared" si="153"/>
        <v>78.723272274237374</v>
      </c>
      <c r="DN122" s="2">
        <f t="shared" si="153"/>
        <v>84.935168641114984</v>
      </c>
      <c r="DO122" s="2">
        <f t="shared" si="153"/>
        <v>82.196629417094528</v>
      </c>
      <c r="DP122" s="2">
        <f t="shared" si="153"/>
        <v>80.389285017421628</v>
      </c>
      <c r="DQ122" s="2">
        <f t="shared" si="153"/>
        <v>81.181435714285698</v>
      </c>
      <c r="DR122" s="2">
        <f t="shared" si="153"/>
        <v>84.278434990619147</v>
      </c>
      <c r="DS122" s="2">
        <f t="shared" si="153"/>
        <v>83.047363059415702</v>
      </c>
      <c r="DT122" s="2">
        <f t="shared" si="153"/>
        <v>76.670071080139365</v>
      </c>
      <c r="DU122" s="2">
        <f t="shared" si="153"/>
        <v>76.425435897435918</v>
      </c>
      <c r="DV122" s="2">
        <f t="shared" si="153"/>
        <v>76.456531578947363</v>
      </c>
      <c r="DW122" s="2">
        <f t="shared" si="153"/>
        <v>79.06584521575985</v>
      </c>
      <c r="DX122" s="2">
        <f t="shared" si="153"/>
        <v>72.200540471156756</v>
      </c>
      <c r="DY122" s="2">
        <f t="shared" si="153"/>
        <v>68.735603818103826</v>
      </c>
      <c r="EA122" s="2">
        <f t="shared" si="157"/>
        <v>44.936251246592647</v>
      </c>
      <c r="EB122" s="2">
        <f t="shared" si="157"/>
        <v>45.481353656763432</v>
      </c>
      <c r="EC122" s="2">
        <f t="shared" si="157"/>
        <v>46.664791817650496</v>
      </c>
      <c r="ED122" s="2">
        <f t="shared" si="157"/>
        <v>48.855922847765733</v>
      </c>
      <c r="EE122" s="2">
        <f t="shared" si="156"/>
        <v>51.624466153207209</v>
      </c>
      <c r="EF122" s="2">
        <f t="shared" si="156"/>
        <v>51.393142584526771</v>
      </c>
      <c r="EG122" s="2">
        <f t="shared" si="156"/>
        <v>52.746169857939819</v>
      </c>
      <c r="EH122" s="2">
        <f t="shared" si="156"/>
        <v>54.211346964930669</v>
      </c>
      <c r="EI122" s="2">
        <f t="shared" si="156"/>
        <v>51.39319620179424</v>
      </c>
      <c r="EJ122" s="2">
        <f t="shared" si="156"/>
        <v>51.683082282282285</v>
      </c>
      <c r="EK122" s="2">
        <f t="shared" si="156"/>
        <v>48.910631480834184</v>
      </c>
      <c r="EL122" s="2">
        <f t="shared" si="156"/>
        <v>48.636670327003003</v>
      </c>
      <c r="EM122" s="2">
        <f t="shared" si="140"/>
        <v>47.082354508657012</v>
      </c>
      <c r="EN122" s="2">
        <f t="shared" si="140"/>
        <v>48.845523414979645</v>
      </c>
      <c r="EO122" s="2">
        <f t="shared" si="140"/>
        <v>51.405349379483091</v>
      </c>
      <c r="EQ122" s="2">
        <f t="shared" si="154"/>
        <v>44.827169362280827</v>
      </c>
      <c r="ER122" s="2">
        <f t="shared" si="154"/>
        <v>45.316581131136914</v>
      </c>
      <c r="ES122" s="2">
        <f t="shared" si="154"/>
        <v>46.585760549619508</v>
      </c>
      <c r="ET122" s="2">
        <f t="shared" si="154"/>
        <v>48.77161016768499</v>
      </c>
      <c r="EU122" s="2">
        <f t="shared" si="154"/>
        <v>51.659073489667385</v>
      </c>
      <c r="EV122" s="2">
        <f t="shared" si="154"/>
        <v>51.393142584526771</v>
      </c>
      <c r="EW122" s="2">
        <f t="shared" si="154"/>
        <v>52.762482294540838</v>
      </c>
      <c r="EX122" s="2">
        <f t="shared" si="154"/>
        <v>54.093532848543958</v>
      </c>
      <c r="EY122" s="2">
        <f t="shared" si="154"/>
        <v>51.365352522263116</v>
      </c>
      <c r="EZ122" s="2">
        <f t="shared" si="154"/>
        <v>51.611722514280515</v>
      </c>
      <c r="FA122" s="2">
        <f t="shared" si="154"/>
        <v>48.825254389162261</v>
      </c>
      <c r="FB122" s="2">
        <f t="shared" si="154"/>
        <v>48.636670327003003</v>
      </c>
      <c r="FC122" s="2">
        <f t="shared" si="154"/>
        <v>47.104898896473344</v>
      </c>
      <c r="FD122" s="2">
        <f t="shared" si="154"/>
        <v>48.551702899038446</v>
      </c>
      <c r="FE122" s="2">
        <f t="shared" si="154"/>
        <v>51.390368785786379</v>
      </c>
      <c r="FG122" s="2">
        <f t="shared" si="155"/>
        <v>0.99257805803037558</v>
      </c>
      <c r="FH122" s="2">
        <f t="shared" si="155"/>
        <v>0.99113462944518571</v>
      </c>
      <c r="FI122" s="2">
        <f t="shared" si="155"/>
        <v>0.99093359737000053</v>
      </c>
      <c r="FJ122" s="2">
        <f t="shared" si="155"/>
        <v>0.99066258555390507</v>
      </c>
      <c r="FK122" s="2">
        <f t="shared" si="155"/>
        <v>0.9911182766200417</v>
      </c>
      <c r="FL122" s="2">
        <f t="shared" si="155"/>
        <v>0.99076847201178808</v>
      </c>
      <c r="FM122" s="2">
        <f t="shared" si="155"/>
        <v>0.99015360739583969</v>
      </c>
      <c r="FN122" s="2">
        <f t="shared" si="155"/>
        <v>0.98934856327236376</v>
      </c>
      <c r="FO122" s="2">
        <f t="shared" si="155"/>
        <v>0.98959578416274219</v>
      </c>
      <c r="FP122" s="2">
        <f t="shared" si="155"/>
        <v>0.98993349905271966</v>
      </c>
      <c r="FQ122" s="2">
        <f t="shared" si="155"/>
        <v>0.98919454555545883</v>
      </c>
      <c r="FR122" s="2">
        <f t="shared" si="155"/>
        <v>0.98910340548984998</v>
      </c>
      <c r="FS122" s="2">
        <f t="shared" si="155"/>
        <v>0.989486454916915</v>
      </c>
      <c r="FT122" s="2">
        <f t="shared" si="155"/>
        <v>0.99098284987051066</v>
      </c>
      <c r="FU122" s="2">
        <f t="shared" si="155"/>
        <v>0.98869251210994624</v>
      </c>
      <c r="FW122" s="2">
        <f t="shared" si="146"/>
        <v>1.4827849430241739E-2</v>
      </c>
      <c r="FX122" s="2">
        <f t="shared" si="146"/>
        <v>1.2451563493068855E-2</v>
      </c>
      <c r="FY122" s="2">
        <f t="shared" si="146"/>
        <v>1.3085940111258441E-2</v>
      </c>
      <c r="FZ122" s="2">
        <f t="shared" si="146"/>
        <v>1.3090233391997956E-2</v>
      </c>
      <c r="GA122" s="2">
        <f t="shared" si="146"/>
        <v>1.1342554240930339E-2</v>
      </c>
      <c r="GB122" s="2">
        <f t="shared" si="146"/>
        <v>1.166902399004033E-2</v>
      </c>
      <c r="GC122" s="2">
        <f t="shared" si="146"/>
        <v>1.1205545245267519E-2</v>
      </c>
      <c r="GD122" s="2">
        <f t="shared" si="146"/>
        <v>1.2166057390205891E-2</v>
      </c>
      <c r="GE122" s="2">
        <f t="shared" si="146"/>
        <v>1.3338864874893809E-2</v>
      </c>
      <c r="GF122" s="2">
        <f t="shared" si="146"/>
        <v>1.2915719657497196E-2</v>
      </c>
      <c r="GG122" s="2">
        <f t="shared" si="146"/>
        <v>1.351912480346122E-2</v>
      </c>
      <c r="GH122" s="2">
        <f t="shared" si="146"/>
        <v>1.2459684405770688E-2</v>
      </c>
      <c r="GI122" s="2">
        <f t="shared" si="146"/>
        <v>1.073003598963697E-2</v>
      </c>
      <c r="GJ122" s="2">
        <f t="shared" si="146"/>
        <v>8.2646316716566536E-3</v>
      </c>
      <c r="GK122" s="2">
        <f t="shared" si="146"/>
        <v>6.8630555067361043E-3</v>
      </c>
      <c r="GM122" s="86">
        <f t="shared" si="147"/>
        <v>4.2601156292670032E-34</v>
      </c>
      <c r="GN122" s="86">
        <f t="shared" si="147"/>
        <v>1.480252632298902E-38</v>
      </c>
      <c r="GO122" s="86">
        <f t="shared" si="147"/>
        <v>9.2362193607067292E-41</v>
      </c>
      <c r="GP122" s="86">
        <f t="shared" si="147"/>
        <v>2.0815996663485506E-48</v>
      </c>
      <c r="GQ122" s="86">
        <f t="shared" si="147"/>
        <v>4.2870467843592897E-53</v>
      </c>
      <c r="GR122" s="86">
        <f t="shared" si="147"/>
        <v>6.0013158923594506E-59</v>
      </c>
      <c r="GS122" s="86">
        <f t="shared" si="147"/>
        <v>8.0212766216922622E-49</v>
      </c>
      <c r="GT122" s="86">
        <f t="shared" si="147"/>
        <v>1.3657244714473541E-34</v>
      </c>
      <c r="GU122" s="86">
        <f t="shared" si="147"/>
        <v>1.2053980600759544E-31</v>
      </c>
      <c r="GV122" s="86">
        <f t="shared" si="147"/>
        <v>9.5052500197119166E-45</v>
      </c>
      <c r="GW122" s="86">
        <f t="shared" si="147"/>
        <v>1.1061422645559701E-53</v>
      </c>
      <c r="GX122" s="86">
        <f t="shared" si="147"/>
        <v>7.4796020527890064E-48</v>
      </c>
      <c r="GY122" s="86">
        <f t="shared" si="147"/>
        <v>1.8765207588767627E-42</v>
      </c>
      <c r="GZ122" s="86">
        <f t="shared" si="147"/>
        <v>2.4438435766298914E-34</v>
      </c>
      <c r="HA122" s="86">
        <f t="shared" si="147"/>
        <v>1.1111109436333855E-43</v>
      </c>
      <c r="HC122" s="86">
        <f t="shared" si="78"/>
        <v>9.3546314009403597E-4</v>
      </c>
      <c r="HD122" s="86">
        <f t="shared" si="78"/>
        <v>1.7567722279481477E-4</v>
      </c>
      <c r="HE122" s="86">
        <f t="shared" si="78"/>
        <v>8.7538081967457768E-7</v>
      </c>
      <c r="HF122" s="86">
        <f t="shared" si="78"/>
        <v>5.6645100174589757E-8</v>
      </c>
      <c r="HG122" s="86">
        <f t="shared" si="78"/>
        <v>3.7158907669949118E-8</v>
      </c>
      <c r="HH122" s="86">
        <f t="shared" si="78"/>
        <v>5.2020297837116371E-9</v>
      </c>
      <c r="HI122" s="86">
        <f t="shared" si="143"/>
        <v>4.2423332494546151E-8</v>
      </c>
      <c r="HJ122" s="86">
        <f t="shared" si="143"/>
        <v>2.9436206116273448E-6</v>
      </c>
      <c r="HK122" s="86">
        <f t="shared" si="143"/>
        <v>8.1871985961315551E-8</v>
      </c>
      <c r="HL122" s="86">
        <f t="shared" si="143"/>
        <v>8.4061876863841604E-8</v>
      </c>
      <c r="HM122" s="86">
        <f t="shared" si="143"/>
        <v>3.4518668060265639E-9</v>
      </c>
      <c r="HN122" s="86">
        <f t="shared" si="143"/>
        <v>3.4299199047748417E-7</v>
      </c>
      <c r="HO122" s="86">
        <f t="shared" si="143"/>
        <v>1.6380177711833708E-6</v>
      </c>
      <c r="HP122" s="86">
        <f t="shared" si="143"/>
        <v>3.0012152529483591E-5</v>
      </c>
      <c r="HQ122" s="86">
        <f t="shared" si="143"/>
        <v>5.4043411407114031E-7</v>
      </c>
      <c r="HS122" s="86">
        <f t="shared" si="148"/>
        <v>9.4842171782019844E-6</v>
      </c>
      <c r="HT122" s="86">
        <f t="shared" si="148"/>
        <v>8.1068070775637345E-6</v>
      </c>
      <c r="HU122" s="86">
        <f t="shared" si="148"/>
        <v>1.0406223938506531E-5</v>
      </c>
      <c r="HV122" s="86">
        <f t="shared" si="148"/>
        <v>2.4560839737194349E-6</v>
      </c>
      <c r="HW122" s="86">
        <f t="shared" si="148"/>
        <v>8.9752288483663582E-7</v>
      </c>
      <c r="HX122" s="86">
        <f t="shared" si="148"/>
        <v>2.5449532631111869E-7</v>
      </c>
      <c r="HY122" s="86">
        <f t="shared" si="148"/>
        <v>2.2740819874876767E-7</v>
      </c>
      <c r="HZ122" s="86">
        <f t="shared" si="148"/>
        <v>1.9892202061145573E-7</v>
      </c>
      <c r="IA122" s="86">
        <f t="shared" si="148"/>
        <v>4.9157578387624025E-7</v>
      </c>
      <c r="IB122" s="86">
        <f t="shared" si="148"/>
        <v>7.9973577184288947E-7</v>
      </c>
      <c r="IC122" s="86">
        <f t="shared" si="148"/>
        <v>3.1403628042872348E-7</v>
      </c>
      <c r="ID122" s="86">
        <f t="shared" si="148"/>
        <v>3.3474316574269314E-7</v>
      </c>
      <c r="IE122" s="86">
        <f t="shared" si="148"/>
        <v>4.1990175613960396E-7</v>
      </c>
      <c r="IF122" s="86">
        <f t="shared" si="148"/>
        <v>5.1356668114068899E-5</v>
      </c>
      <c r="IG122" s="86">
        <f t="shared" si="148"/>
        <v>1.9185762686069259E-4</v>
      </c>
      <c r="II122" s="86">
        <f t="shared" si="149"/>
        <v>7.5956830032413796E-34</v>
      </c>
      <c r="IJ122" s="86">
        <f t="shared" si="149"/>
        <v>4.0016274204785036E-50</v>
      </c>
      <c r="IK122" s="86">
        <f t="shared" si="149"/>
        <v>2.4181995445425404E-49</v>
      </c>
      <c r="IL122" s="86">
        <f t="shared" si="149"/>
        <v>2.5207197530549762E-54</v>
      </c>
      <c r="IM122" s="86">
        <f t="shared" si="149"/>
        <v>2.6326593453102999E-54</v>
      </c>
      <c r="IN122" s="86">
        <f t="shared" si="149"/>
        <v>1.514703181843459E-59</v>
      </c>
      <c r="IO122" s="86">
        <f t="shared" si="149"/>
        <v>2.1387637878260115E-59</v>
      </c>
      <c r="IP122" s="86">
        <f t="shared" si="149"/>
        <v>6.2433716016638294E-60</v>
      </c>
      <c r="IQ122" s="86">
        <f t="shared" si="149"/>
        <v>1.3797464613704149E-57</v>
      </c>
      <c r="IR122" s="86">
        <f t="shared" si="149"/>
        <v>5.0421537678591819E-55</v>
      </c>
      <c r="IS122" s="86">
        <f t="shared" si="149"/>
        <v>3.4707245145945115E-60</v>
      </c>
      <c r="IT122" s="86">
        <f t="shared" si="149"/>
        <v>1.2157255520827363E-58</v>
      </c>
      <c r="IU122" s="86">
        <f t="shared" si="149"/>
        <v>3.5237495903030555E-56</v>
      </c>
      <c r="IV122" s="86">
        <f t="shared" si="149"/>
        <v>1.6210798238079042E-26</v>
      </c>
      <c r="IW122" s="86">
        <f t="shared" si="149"/>
        <v>2.1686540849891684E-19</v>
      </c>
      <c r="IY122" s="86">
        <f t="shared" si="150"/>
        <v>9.4494735727223796E-4</v>
      </c>
      <c r="IZ122" s="86">
        <f t="shared" si="150"/>
        <v>1.8378402987237851E-4</v>
      </c>
      <c r="JA122" s="86">
        <f t="shared" si="150"/>
        <v>1.1281604758181109E-5</v>
      </c>
      <c r="JB122" s="86">
        <f t="shared" si="150"/>
        <v>2.5127290738940246E-6</v>
      </c>
      <c r="JC122" s="86">
        <f t="shared" si="150"/>
        <v>9.3468179250658493E-7</v>
      </c>
      <c r="JD122" s="86">
        <f t="shared" si="150"/>
        <v>2.5969735609483033E-7</v>
      </c>
      <c r="JE122" s="86">
        <f t="shared" si="150"/>
        <v>2.6983153124331384E-7</v>
      </c>
      <c r="JF122" s="86">
        <f t="shared" si="150"/>
        <v>3.1425426322388007E-6</v>
      </c>
      <c r="JG122" s="86">
        <f t="shared" si="150"/>
        <v>5.7344776983755576E-7</v>
      </c>
      <c r="JH122" s="86">
        <f t="shared" si="150"/>
        <v>8.837976487067311E-7</v>
      </c>
      <c r="JI122" s="86">
        <f t="shared" si="150"/>
        <v>3.1748814723475007E-7</v>
      </c>
      <c r="JJ122" s="86">
        <f t="shared" si="150"/>
        <v>6.7773515622017725E-7</v>
      </c>
      <c r="JK122" s="86">
        <f t="shared" si="150"/>
        <v>2.057919527322975E-6</v>
      </c>
      <c r="JL122" s="86">
        <f t="shared" si="150"/>
        <v>8.1368820643552486E-5</v>
      </c>
      <c r="JM122" s="86">
        <f t="shared" si="150"/>
        <v>1.9239806097476396E-4</v>
      </c>
    </row>
    <row r="123" spans="2:273" x14ac:dyDescent="0.25">
      <c r="B123" s="2">
        <v>96</v>
      </c>
      <c r="C123" s="37">
        <v>44.475000000000001</v>
      </c>
      <c r="D123" s="37">
        <v>45.344000000000001</v>
      </c>
      <c r="E123" s="37">
        <v>45.426000000000002</v>
      </c>
      <c r="F123" s="37">
        <v>48.802999999999997</v>
      </c>
      <c r="G123" s="37">
        <v>51.689</v>
      </c>
      <c r="H123" s="37">
        <v>51.344000000000001</v>
      </c>
      <c r="I123" s="37">
        <v>52.524999999999999</v>
      </c>
      <c r="J123" s="37">
        <v>54.360999999999997</v>
      </c>
      <c r="K123" s="37">
        <v>51.283000000000001</v>
      </c>
      <c r="L123" s="37">
        <v>51.7</v>
      </c>
      <c r="M123" s="37">
        <v>49.783000000000001</v>
      </c>
      <c r="N123" s="37">
        <v>46.732999999999997</v>
      </c>
      <c r="O123" s="37">
        <v>47.133000000000003</v>
      </c>
      <c r="P123" s="37">
        <v>48.9</v>
      </c>
      <c r="Q123" s="37">
        <v>50</v>
      </c>
      <c r="S123" s="4">
        <f t="shared" si="151"/>
        <v>44.971827748645957</v>
      </c>
      <c r="T123" s="4">
        <f t="shared" si="151"/>
        <v>45.548432288198192</v>
      </c>
      <c r="U123" s="4">
        <f t="shared" si="151"/>
        <v>46.744726643655355</v>
      </c>
      <c r="V123" s="4">
        <f t="shared" si="151"/>
        <v>49.006099322463122</v>
      </c>
      <c r="W123" s="4">
        <f t="shared" si="151"/>
        <v>51.729026678768143</v>
      </c>
      <c r="X123" s="4">
        <f t="shared" si="151"/>
        <v>51.48659536984885</v>
      </c>
      <c r="Y123" s="4">
        <f t="shared" si="151"/>
        <v>52.858168757512395</v>
      </c>
      <c r="Z123" s="4">
        <f t="shared" si="151"/>
        <v>54.305768982602167</v>
      </c>
      <c r="AA123" s="4">
        <f t="shared" si="151"/>
        <v>51.515688588604512</v>
      </c>
      <c r="AB123" s="4">
        <f t="shared" si="151"/>
        <v>51.727555604553302</v>
      </c>
      <c r="AC123" s="4">
        <f t="shared" si="151"/>
        <v>48.999100990911977</v>
      </c>
      <c r="AD123" s="4">
        <f t="shared" si="151"/>
        <v>48.740123811102791</v>
      </c>
      <c r="AE123" s="4">
        <f t="shared" si="151"/>
        <v>47.227936908423644</v>
      </c>
      <c r="AF123" s="4">
        <f t="shared" si="151"/>
        <v>48.892385818325991</v>
      </c>
      <c r="AG123" s="4">
        <f t="shared" si="151"/>
        <v>51.674436448085416</v>
      </c>
      <c r="AI123" s="4">
        <f t="shared" si="152"/>
        <v>-0.49682774864595558</v>
      </c>
      <c r="AJ123" s="4">
        <f t="shared" si="152"/>
        <v>-0.20443228819819126</v>
      </c>
      <c r="AK123" s="4">
        <f t="shared" si="152"/>
        <v>-1.3187266436553529</v>
      </c>
      <c r="AL123" s="4">
        <f t="shared" si="152"/>
        <v>-0.20309932246312457</v>
      </c>
      <c r="AM123" s="4">
        <f t="shared" si="152"/>
        <v>-4.0026678768143142E-2</v>
      </c>
      <c r="AN123" s="4">
        <f t="shared" si="152"/>
        <v>-0.14259536984884846</v>
      </c>
      <c r="AO123" s="4">
        <f t="shared" si="152"/>
        <v>-0.3331687575123965</v>
      </c>
      <c r="AP123" s="4">
        <f t="shared" si="152"/>
        <v>5.5231017397829874E-2</v>
      </c>
      <c r="AQ123" s="4">
        <f t="shared" si="152"/>
        <v>-0.23268858860451047</v>
      </c>
      <c r="AR123" s="4">
        <f t="shared" si="152"/>
        <v>-2.7555604553299418E-2</v>
      </c>
      <c r="AS123" s="4">
        <f t="shared" si="152"/>
        <v>0.78389900908802446</v>
      </c>
      <c r="AT123" s="4">
        <f t="shared" si="152"/>
        <v>-2.0071238111027938</v>
      </c>
      <c r="AU123" s="4">
        <f t="shared" si="152"/>
        <v>-9.4936908423640887E-2</v>
      </c>
      <c r="AV123" s="4">
        <f t="shared" si="152"/>
        <v>7.6141816740076251E-3</v>
      </c>
      <c r="AW123" s="4">
        <f t="shared" si="152"/>
        <v>-1.6744364480854159</v>
      </c>
      <c r="AY123" s="2">
        <f t="shared" si="144"/>
        <v>44.96229567719557</v>
      </c>
      <c r="AZ123" s="2">
        <f t="shared" si="144"/>
        <v>45.546582082973593</v>
      </c>
      <c r="BA123" s="2">
        <f t="shared" si="144"/>
        <v>46.741668113350549</v>
      </c>
      <c r="BB123" s="2">
        <f t="shared" si="144"/>
        <v>49.004885076640193</v>
      </c>
      <c r="BC123" s="2">
        <f t="shared" si="144"/>
        <v>51.72845804386516</v>
      </c>
      <c r="BD123" s="2">
        <f t="shared" si="144"/>
        <v>51.486359221637301</v>
      </c>
      <c r="BE123" s="2">
        <f t="shared" si="144"/>
        <v>52.857948334351747</v>
      </c>
      <c r="BF123" s="2">
        <f t="shared" si="144"/>
        <v>54.305538832591644</v>
      </c>
      <c r="BG123" s="2">
        <f t="shared" si="144"/>
        <v>51.515130860955111</v>
      </c>
      <c r="BH123" s="2">
        <f t="shared" si="144"/>
        <v>51.726627784776547</v>
      </c>
      <c r="BI123" s="2">
        <f t="shared" si="144"/>
        <v>48.998641081659301</v>
      </c>
      <c r="BJ123" s="2">
        <f t="shared" si="144"/>
        <v>48.739632641119478</v>
      </c>
      <c r="BK123" s="2">
        <f t="shared" si="144"/>
        <v>47.22734352256473</v>
      </c>
      <c r="BL123" s="2">
        <f t="shared" si="144"/>
        <v>48.846639028932444</v>
      </c>
      <c r="BM123" s="2">
        <f t="shared" si="144"/>
        <v>51.447196530413514</v>
      </c>
      <c r="BO123" s="2" t="str">
        <f t="shared" si="100"/>
        <v/>
      </c>
      <c r="BP123" s="2" t="str">
        <f t="shared" si="101"/>
        <v/>
      </c>
      <c r="BQ123" s="2" t="str">
        <f t="shared" si="102"/>
        <v/>
      </c>
      <c r="BR123" s="2" t="str">
        <f t="shared" si="103"/>
        <v/>
      </c>
      <c r="BS123" s="2" t="str">
        <f t="shared" si="104"/>
        <v/>
      </c>
      <c r="BT123" s="2" t="str">
        <f t="shared" si="105"/>
        <v/>
      </c>
      <c r="BU123" s="2" t="str">
        <f t="shared" si="106"/>
        <v/>
      </c>
      <c r="BV123" s="2" t="str">
        <f t="shared" si="107"/>
        <v/>
      </c>
      <c r="BW123" s="2" t="str">
        <f t="shared" si="108"/>
        <v/>
      </c>
      <c r="BX123" s="2" t="str">
        <f t="shared" si="109"/>
        <v/>
      </c>
      <c r="BY123" s="2" t="str">
        <f t="shared" si="110"/>
        <v/>
      </c>
      <c r="BZ123" s="2" t="str">
        <f t="shared" si="111"/>
        <v/>
      </c>
      <c r="CA123" s="2" t="str">
        <f t="shared" si="112"/>
        <v/>
      </c>
      <c r="CB123" s="2" t="str">
        <f t="shared" si="113"/>
        <v/>
      </c>
      <c r="CC123" s="2" t="str">
        <f t="shared" si="114"/>
        <v/>
      </c>
      <c r="CE123" s="2">
        <f t="shared" si="145"/>
        <v>44.475000000000001</v>
      </c>
      <c r="CF123" s="2">
        <f t="shared" si="145"/>
        <v>45.344000000000001</v>
      </c>
      <c r="CG123" s="2">
        <f t="shared" si="145"/>
        <v>45.426000000000002</v>
      </c>
      <c r="CH123" s="2">
        <f t="shared" si="145"/>
        <v>48.802999999999997</v>
      </c>
      <c r="CI123" s="2">
        <f t="shared" si="145"/>
        <v>51.689</v>
      </c>
      <c r="CJ123" s="2">
        <f t="shared" si="145"/>
        <v>51.344000000000001</v>
      </c>
      <c r="CK123" s="2">
        <f t="shared" si="145"/>
        <v>52.524999999999999</v>
      </c>
      <c r="CL123" s="2">
        <f t="shared" si="145"/>
        <v>54.360999999999997</v>
      </c>
      <c r="CM123" s="2">
        <f t="shared" si="145"/>
        <v>51.283000000000001</v>
      </c>
      <c r="CN123" s="2">
        <f t="shared" si="145"/>
        <v>51.7</v>
      </c>
      <c r="CO123" s="2">
        <f t="shared" si="145"/>
        <v>49.783000000000001</v>
      </c>
      <c r="CP123" s="2">
        <f t="shared" si="145"/>
        <v>46.732999999999997</v>
      </c>
      <c r="CQ123" s="2">
        <f t="shared" si="145"/>
        <v>47.133000000000003</v>
      </c>
      <c r="CR123" s="2">
        <f t="shared" si="145"/>
        <v>48.9</v>
      </c>
      <c r="CS123" s="2">
        <f t="shared" si="145"/>
        <v>50</v>
      </c>
      <c r="CU123" s="2">
        <f t="shared" si="115"/>
        <v>44.475000000000001</v>
      </c>
      <c r="CV123" s="2">
        <f t="shared" si="116"/>
        <v>45.344000000000001</v>
      </c>
      <c r="CW123" s="2">
        <f t="shared" si="117"/>
        <v>45.426000000000002</v>
      </c>
      <c r="CX123" s="2">
        <f t="shared" si="118"/>
        <v>48.802999999999997</v>
      </c>
      <c r="CY123" s="2">
        <f t="shared" si="119"/>
        <v>51.689</v>
      </c>
      <c r="CZ123" s="2">
        <f t="shared" si="120"/>
        <v>51.344000000000001</v>
      </c>
      <c r="DA123" s="2">
        <f t="shared" si="121"/>
        <v>52.524999999999999</v>
      </c>
      <c r="DB123" s="2">
        <f t="shared" si="122"/>
        <v>54.360999999999997</v>
      </c>
      <c r="DC123" s="2">
        <f t="shared" si="123"/>
        <v>51.283000000000001</v>
      </c>
      <c r="DD123" s="2">
        <f t="shared" si="124"/>
        <v>51.7</v>
      </c>
      <c r="DE123" s="2">
        <f t="shared" si="125"/>
        <v>49.783000000000001</v>
      </c>
      <c r="DF123" s="2">
        <f t="shared" si="126"/>
        <v>46.732999999999997</v>
      </c>
      <c r="DG123" s="2">
        <f t="shared" si="127"/>
        <v>47.133000000000003</v>
      </c>
      <c r="DH123" s="2">
        <f t="shared" si="128"/>
        <v>48.9</v>
      </c>
      <c r="DI123" s="2">
        <f t="shared" si="129"/>
        <v>50</v>
      </c>
      <c r="DK123" s="2">
        <f t="shared" si="153"/>
        <v>75.394075331550624</v>
      </c>
      <c r="DL123" s="2">
        <f t="shared" si="153"/>
        <v>75.829357505285415</v>
      </c>
      <c r="DM123" s="2">
        <f t="shared" si="153"/>
        <v>78.977305949864075</v>
      </c>
      <c r="DN123" s="2">
        <f t="shared" si="153"/>
        <v>85.252557839721263</v>
      </c>
      <c r="DO123" s="2">
        <f t="shared" si="153"/>
        <v>82.435844155844137</v>
      </c>
      <c r="DP123" s="2">
        <f t="shared" si="153"/>
        <v>80.61004947735195</v>
      </c>
      <c r="DQ123" s="2">
        <f t="shared" si="153"/>
        <v>81.391761672473848</v>
      </c>
      <c r="DR123" s="2">
        <f t="shared" si="153"/>
        <v>84.50097542213885</v>
      </c>
      <c r="DS123" s="2">
        <f t="shared" si="153"/>
        <v>83.299805996279687</v>
      </c>
      <c r="DT123" s="2">
        <f t="shared" si="153"/>
        <v>76.837971428571421</v>
      </c>
      <c r="DU123" s="2">
        <f t="shared" si="153"/>
        <v>76.637282051282071</v>
      </c>
      <c r="DV123" s="2">
        <f t="shared" si="153"/>
        <v>76.692145748987855</v>
      </c>
      <c r="DW123" s="2">
        <f t="shared" si="153"/>
        <v>79.341715290806746</v>
      </c>
      <c r="DX123" s="2">
        <f t="shared" si="153"/>
        <v>72.381321051041979</v>
      </c>
      <c r="DY123" s="2">
        <f t="shared" si="153"/>
        <v>68.89869712569714</v>
      </c>
      <c r="EA123" s="2">
        <f t="shared" si="157"/>
        <v>44.7561993218536</v>
      </c>
      <c r="EB123" s="2">
        <f t="shared" si="157"/>
        <v>45.30163334741156</v>
      </c>
      <c r="EC123" s="2">
        <f t="shared" si="157"/>
        <v>46.473721449444767</v>
      </c>
      <c r="ED123" s="2">
        <f t="shared" si="157"/>
        <v>48.694392905831876</v>
      </c>
      <c r="EE123" s="2">
        <f t="shared" si="156"/>
        <v>51.4771035224827</v>
      </c>
      <c r="EF123" s="2">
        <f t="shared" si="156"/>
        <v>51.238874828826127</v>
      </c>
      <c r="EG123" s="2">
        <f t="shared" si="156"/>
        <v>52.598982484288108</v>
      </c>
      <c r="EH123" s="2">
        <f t="shared" si="156"/>
        <v>54.0104944075498</v>
      </c>
      <c r="EI123" s="2">
        <f t="shared" si="156"/>
        <v>51.210731756573068</v>
      </c>
      <c r="EJ123" s="2">
        <f t="shared" si="156"/>
        <v>51.494661141141144</v>
      </c>
      <c r="EK123" s="2">
        <f t="shared" si="156"/>
        <v>48.72444108509066</v>
      </c>
      <c r="EL123" s="2">
        <f t="shared" si="156"/>
        <v>48.458785535360605</v>
      </c>
      <c r="EM123" s="2">
        <f t="shared" si="140"/>
        <v>46.915900534960372</v>
      </c>
      <c r="EN123" s="2">
        <f t="shared" si="140"/>
        <v>48.653839570739088</v>
      </c>
      <c r="EO123" s="2">
        <f t="shared" si="140"/>
        <v>51.265649686895138</v>
      </c>
      <c r="EQ123" s="2">
        <f t="shared" si="154"/>
        <v>44.668511705279514</v>
      </c>
      <c r="ER123" s="2">
        <f t="shared" si="154"/>
        <v>45.149820784885009</v>
      </c>
      <c r="ES123" s="2">
        <f t="shared" si="154"/>
        <v>46.401921632510074</v>
      </c>
      <c r="ET123" s="2">
        <f t="shared" si="154"/>
        <v>48.618586532940469</v>
      </c>
      <c r="EU123" s="2">
        <f t="shared" si="154"/>
        <v>51.508136637235346</v>
      </c>
      <c r="EV123" s="2">
        <f t="shared" si="154"/>
        <v>51.238874828826127</v>
      </c>
      <c r="EW123" s="2">
        <f t="shared" si="154"/>
        <v>52.613811800240867</v>
      </c>
      <c r="EX123" s="2">
        <f t="shared" si="154"/>
        <v>53.903557596852089</v>
      </c>
      <c r="EY123" s="2">
        <f t="shared" si="154"/>
        <v>51.18572025626807</v>
      </c>
      <c r="EZ123" s="2">
        <f t="shared" si="154"/>
        <v>51.430293768917416</v>
      </c>
      <c r="FA123" s="2">
        <f t="shared" si="154"/>
        <v>48.647825925250928</v>
      </c>
      <c r="FB123" s="2">
        <f t="shared" si="154"/>
        <v>48.458785535360605</v>
      </c>
      <c r="FC123" s="2">
        <f t="shared" si="154"/>
        <v>46.936426597053519</v>
      </c>
      <c r="FD123" s="2">
        <f t="shared" si="154"/>
        <v>48.379499181873797</v>
      </c>
      <c r="FE123" s="2">
        <f t="shared" si="154"/>
        <v>51.202357876118242</v>
      </c>
      <c r="FG123" s="2">
        <f t="shared" si="155"/>
        <v>0.99322668515836554</v>
      </c>
      <c r="FH123" s="2">
        <f t="shared" si="155"/>
        <v>0.99190837403355936</v>
      </c>
      <c r="FI123" s="2">
        <f t="shared" si="155"/>
        <v>0.99172474097966523</v>
      </c>
      <c r="FJ123" s="2">
        <f t="shared" si="155"/>
        <v>0.99147717453469275</v>
      </c>
      <c r="FK123" s="2">
        <f t="shared" si="155"/>
        <v>0.99189343676355746</v>
      </c>
      <c r="FL123" s="2">
        <f t="shared" si="155"/>
        <v>0.99157390210733032</v>
      </c>
      <c r="FM123" s="2">
        <f t="shared" si="155"/>
        <v>0.99101219640073313</v>
      </c>
      <c r="FN123" s="2">
        <f t="shared" si="155"/>
        <v>0.99027666143003812</v>
      </c>
      <c r="FO123" s="2">
        <f t="shared" si="155"/>
        <v>0.99050254786080516</v>
      </c>
      <c r="FP123" s="2">
        <f t="shared" si="155"/>
        <v>0.99081110302080189</v>
      </c>
      <c r="FQ123" s="2">
        <f t="shared" si="155"/>
        <v>0.99013593003096845</v>
      </c>
      <c r="FR123" s="2">
        <f t="shared" si="155"/>
        <v>0.99005265035285017</v>
      </c>
      <c r="FS123" s="2">
        <f t="shared" si="155"/>
        <v>0.9904026546310406</v>
      </c>
      <c r="FT123" s="2">
        <f t="shared" si="155"/>
        <v>0.99176973135224922</v>
      </c>
      <c r="FU123" s="2">
        <f t="shared" si="155"/>
        <v>0.98967717792728016</v>
      </c>
      <c r="FW123" s="2">
        <f t="shared" si="146"/>
        <v>1.6235188117609555E-2</v>
      </c>
      <c r="FX123" s="2">
        <f t="shared" si="146"/>
        <v>1.3636486307245944E-2</v>
      </c>
      <c r="FY123" s="2">
        <f t="shared" si="146"/>
        <v>1.4330355820643285E-2</v>
      </c>
      <c r="FZ123" s="2">
        <f t="shared" si="146"/>
        <v>1.4335051443410544E-2</v>
      </c>
      <c r="GA123" s="2">
        <f t="shared" si="146"/>
        <v>1.2423268517056892E-2</v>
      </c>
      <c r="GB123" s="2">
        <f t="shared" si="146"/>
        <v>1.278044207205915E-2</v>
      </c>
      <c r="GC123" s="2">
        <f t="shared" si="146"/>
        <v>1.2273367412834132E-2</v>
      </c>
      <c r="GD123" s="2">
        <f t="shared" si="146"/>
        <v>1.332417728476855E-2</v>
      </c>
      <c r="GE123" s="2">
        <f t="shared" si="146"/>
        <v>1.4606976637841664E-2</v>
      </c>
      <c r="GF123" s="2">
        <f t="shared" si="146"/>
        <v>1.4144180136507738E-2</v>
      </c>
      <c r="GG123" s="2">
        <f t="shared" si="146"/>
        <v>1.4804116557242748E-2</v>
      </c>
      <c r="GH123" s="2">
        <f t="shared" si="146"/>
        <v>1.3645369348695447E-2</v>
      </c>
      <c r="GI123" s="2">
        <f t="shared" si="146"/>
        <v>1.1753083543766552E-2</v>
      </c>
      <c r="GJ123" s="2">
        <f t="shared" si="146"/>
        <v>9.0547685462563591E-3</v>
      </c>
      <c r="GK123" s="2">
        <f t="shared" si="146"/>
        <v>7.520211325311419E-3</v>
      </c>
      <c r="GM123" s="86">
        <f t="shared" si="147"/>
        <v>2.5877411713448544E-36</v>
      </c>
      <c r="GN123" s="86">
        <f t="shared" si="147"/>
        <v>5.3613412922177376E-41</v>
      </c>
      <c r="GO123" s="86">
        <f t="shared" si="147"/>
        <v>2.6131478957623583E-43</v>
      </c>
      <c r="GP123" s="86">
        <f t="shared" si="147"/>
        <v>2.1119351817448547E-51</v>
      </c>
      <c r="GQ123" s="86">
        <f t="shared" si="147"/>
        <v>1.9960915732707691E-56</v>
      </c>
      <c r="GR123" s="86">
        <f t="shared" si="147"/>
        <v>1.3161854600237726E-62</v>
      </c>
      <c r="GS123" s="86">
        <f t="shared" si="147"/>
        <v>6.7113786532844434E-52</v>
      </c>
      <c r="GT123" s="86">
        <f t="shared" si="147"/>
        <v>9.0337225395756237E-37</v>
      </c>
      <c r="GU123" s="86">
        <f t="shared" si="147"/>
        <v>1.4140009896413569E-33</v>
      </c>
      <c r="GV123" s="86">
        <f t="shared" si="147"/>
        <v>1.3662379192712994E-47</v>
      </c>
      <c r="GW123" s="86">
        <f t="shared" si="147"/>
        <v>4.4988591380998993E-57</v>
      </c>
      <c r="GX123" s="86">
        <f t="shared" si="147"/>
        <v>6.8362838964756891E-51</v>
      </c>
      <c r="GY123" s="86">
        <f t="shared" si="147"/>
        <v>4.0265037720134347E-45</v>
      </c>
      <c r="GZ123" s="86">
        <f t="shared" si="147"/>
        <v>1.8764863525864128E-36</v>
      </c>
      <c r="HA123" s="86">
        <f t="shared" si="147"/>
        <v>2.3538641029631205E-46</v>
      </c>
      <c r="HC123" s="86">
        <f t="shared" ref="HC123:HK153" si="158" xml:space="preserve"> _xlfn.NORM.DIST($B123, C$8, ABS(C$12), TRUE) * _xlfn.NORM.DIST(($B123 - C$8)*C$16, 0, ABS(C$12), TRUE) * 2</f>
        <v>2.5322575484641854E-4</v>
      </c>
      <c r="HD123" s="86">
        <f t="shared" si="158"/>
        <v>4.3537727582321919E-5</v>
      </c>
      <c r="HE123" s="86">
        <f t="shared" si="158"/>
        <v>9.123868500204427E-8</v>
      </c>
      <c r="HF123" s="86">
        <f t="shared" si="158"/>
        <v>4.1621118080007055E-9</v>
      </c>
      <c r="HG123" s="86">
        <f t="shared" si="158"/>
        <v>2.0340061055555279E-9</v>
      </c>
      <c r="HH123" s="86">
        <f t="shared" si="158"/>
        <v>2.270943313641494E-10</v>
      </c>
      <c r="HI123" s="86">
        <f t="shared" si="143"/>
        <v>2.2797073968511172E-9</v>
      </c>
      <c r="HJ123" s="86">
        <f t="shared" si="143"/>
        <v>3.4623022169622879E-7</v>
      </c>
      <c r="HK123" s="86">
        <f t="shared" si="143"/>
        <v>5.7905022738804848E-9</v>
      </c>
      <c r="HL123" s="86">
        <f t="shared" si="143"/>
        <v>5.1719535133867204E-9</v>
      </c>
      <c r="HM123" s="86">
        <f t="shared" si="143"/>
        <v>1.3771145396961138E-10</v>
      </c>
      <c r="HN123" s="86">
        <f t="shared" si="143"/>
        <v>2.6946522719088637E-8</v>
      </c>
      <c r="HO123" s="86">
        <f t="shared" si="143"/>
        <v>1.5493961804705893E-7</v>
      </c>
      <c r="HP123" s="86">
        <f t="shared" si="143"/>
        <v>4.9915610064636497E-6</v>
      </c>
      <c r="HQ123" s="86">
        <f t="shared" si="143"/>
        <v>4.7667305282031929E-8</v>
      </c>
      <c r="HS123" s="86">
        <f t="shared" si="148"/>
        <v>2.1023617013003084E-5</v>
      </c>
      <c r="HT123" s="86">
        <f t="shared" si="148"/>
        <v>2.0778446995177346E-5</v>
      </c>
      <c r="HU123" s="86">
        <f t="shared" si="148"/>
        <v>2.6472872945020662E-5</v>
      </c>
      <c r="HV123" s="86">
        <f t="shared" si="148"/>
        <v>6.9742354056849901E-6</v>
      </c>
      <c r="HW123" s="86">
        <f t="shared" si="148"/>
        <v>2.56749460905308E-6</v>
      </c>
      <c r="HX123" s="86">
        <f t="shared" si="148"/>
        <v>8.117519468663621E-7</v>
      </c>
      <c r="HY123" s="86">
        <f t="shared" si="148"/>
        <v>7.2001375241341116E-7</v>
      </c>
      <c r="HZ123" s="86">
        <f t="shared" si="148"/>
        <v>6.5037476582064289E-7</v>
      </c>
      <c r="IA123" s="86">
        <f t="shared" si="148"/>
        <v>1.5501006807430481E-6</v>
      </c>
      <c r="IB123" s="86">
        <f t="shared" si="148"/>
        <v>2.3886790131875552E-6</v>
      </c>
      <c r="IC123" s="86">
        <f t="shared" si="148"/>
        <v>1.0395258833186709E-6</v>
      </c>
      <c r="ID123" s="86">
        <f t="shared" si="148"/>
        <v>1.0645302290178843E-6</v>
      </c>
      <c r="IE123" s="86">
        <f t="shared" si="148"/>
        <v>1.2441861802157723E-6</v>
      </c>
      <c r="IF123" s="86">
        <f t="shared" si="148"/>
        <v>1.0206094329487074E-4</v>
      </c>
      <c r="IG123" s="86">
        <f t="shared" si="148"/>
        <v>3.3014517213058686E-4</v>
      </c>
      <c r="II123" s="86">
        <f t="shared" si="149"/>
        <v>1.8903175927248585E-32</v>
      </c>
      <c r="IJ123" s="86">
        <f t="shared" si="149"/>
        <v>4.1407265710544444E-48</v>
      </c>
      <c r="IK123" s="86">
        <f t="shared" si="149"/>
        <v>2.4476690484195487E-47</v>
      </c>
      <c r="IL123" s="86">
        <f t="shared" si="149"/>
        <v>4.1312336382603413E-52</v>
      </c>
      <c r="IM123" s="86">
        <f t="shared" si="149"/>
        <v>3.6560890833921614E-52</v>
      </c>
      <c r="IN123" s="86">
        <f t="shared" si="149"/>
        <v>3.5564411825162672E-57</v>
      </c>
      <c r="IO123" s="86">
        <f t="shared" si="149"/>
        <v>4.7130842472383988E-57</v>
      </c>
      <c r="IP123" s="86">
        <f t="shared" si="149"/>
        <v>1.6015022200847989E-57</v>
      </c>
      <c r="IQ123" s="86">
        <f t="shared" si="149"/>
        <v>3.1741823977080382E-55</v>
      </c>
      <c r="IR123" s="86">
        <f t="shared" si="149"/>
        <v>8.700743706274826E-53</v>
      </c>
      <c r="IS123" s="86">
        <f t="shared" si="149"/>
        <v>1.0463179201083657E-57</v>
      </c>
      <c r="IT123" s="86">
        <f t="shared" si="149"/>
        <v>2.8415796323922106E-56</v>
      </c>
      <c r="IU123" s="86">
        <f t="shared" si="149"/>
        <v>5.4766521139497509E-54</v>
      </c>
      <c r="IV123" s="86">
        <f t="shared" si="149"/>
        <v>1.4382588960988108E-25</v>
      </c>
      <c r="IW123" s="86">
        <f t="shared" si="149"/>
        <v>9.772558344540532E-19</v>
      </c>
      <c r="IY123" s="86">
        <f t="shared" si="150"/>
        <v>2.7424937185942163E-4</v>
      </c>
      <c r="IZ123" s="86">
        <f t="shared" si="150"/>
        <v>6.4316174577499265E-5</v>
      </c>
      <c r="JA123" s="86">
        <f t="shared" si="150"/>
        <v>2.6564111630022705E-5</v>
      </c>
      <c r="JB123" s="86">
        <f t="shared" si="150"/>
        <v>6.9783975174929911E-6</v>
      </c>
      <c r="JC123" s="86">
        <f t="shared" si="150"/>
        <v>2.5695286151586356E-6</v>
      </c>
      <c r="JD123" s="86">
        <f t="shared" si="150"/>
        <v>8.119790411977263E-7</v>
      </c>
      <c r="JE123" s="86">
        <f t="shared" si="150"/>
        <v>7.2229345981026223E-7</v>
      </c>
      <c r="JF123" s="86">
        <f t="shared" si="150"/>
        <v>9.9660498751687168E-7</v>
      </c>
      <c r="JG123" s="86">
        <f t="shared" si="150"/>
        <v>1.5558911830169287E-6</v>
      </c>
      <c r="JH123" s="86">
        <f t="shared" si="150"/>
        <v>2.3938509667009421E-6</v>
      </c>
      <c r="JI123" s="86">
        <f t="shared" si="150"/>
        <v>1.0396635947726404E-6</v>
      </c>
      <c r="JJ123" s="86">
        <f t="shared" si="150"/>
        <v>1.091476751736973E-6</v>
      </c>
      <c r="JK123" s="86">
        <f t="shared" si="150"/>
        <v>1.3991257982628312E-6</v>
      </c>
      <c r="JL123" s="86">
        <f t="shared" si="150"/>
        <v>1.0705250430133439E-4</v>
      </c>
      <c r="JM123" s="86">
        <f t="shared" si="150"/>
        <v>3.3019283943586987E-4</v>
      </c>
    </row>
    <row r="124" spans="2:273" x14ac:dyDescent="0.25">
      <c r="B124" s="2">
        <v>97</v>
      </c>
      <c r="C124" s="37">
        <v>44.279000000000003</v>
      </c>
      <c r="D124" s="37">
        <v>44.851999999999997</v>
      </c>
      <c r="E124" s="37">
        <v>46.311</v>
      </c>
      <c r="F124" s="37">
        <v>48.59</v>
      </c>
      <c r="G124" s="37">
        <v>51.097999999999999</v>
      </c>
      <c r="H124" s="37">
        <v>51.164000000000001</v>
      </c>
      <c r="I124" s="37">
        <v>51.377000000000002</v>
      </c>
      <c r="J124" s="37">
        <v>53.984000000000002</v>
      </c>
      <c r="K124" s="37">
        <v>50.933</v>
      </c>
      <c r="L124" s="37">
        <v>51.017000000000003</v>
      </c>
      <c r="M124" s="37">
        <v>47.917000000000002</v>
      </c>
      <c r="N124" s="37">
        <v>47.283000000000001</v>
      </c>
      <c r="O124" s="37">
        <v>46.35</v>
      </c>
      <c r="P124" s="37">
        <v>48.567</v>
      </c>
      <c r="Q124" s="37">
        <v>51.015999999999998</v>
      </c>
      <c r="S124" s="4">
        <f t="shared" si="151"/>
        <v>44.768962185876873</v>
      </c>
      <c r="T124" s="4">
        <f t="shared" si="151"/>
        <v>45.351140487425624</v>
      </c>
      <c r="U124" s="4">
        <f t="shared" si="151"/>
        <v>46.537619536018042</v>
      </c>
      <c r="V124" s="4">
        <f t="shared" si="151"/>
        <v>48.823057263636059</v>
      </c>
      <c r="W124" s="4">
        <f t="shared" si="151"/>
        <v>51.563518837755907</v>
      </c>
      <c r="X124" s="4">
        <f t="shared" si="151"/>
        <v>51.314055335292871</v>
      </c>
      <c r="Y124" s="4">
        <f t="shared" si="151"/>
        <v>52.691746416152597</v>
      </c>
      <c r="Z124" s="4">
        <f t="shared" si="151"/>
        <v>54.083288420880002</v>
      </c>
      <c r="AA124" s="4">
        <f t="shared" si="151"/>
        <v>51.311465883919468</v>
      </c>
      <c r="AB124" s="4">
        <f t="shared" si="151"/>
        <v>51.523432076738025</v>
      </c>
      <c r="AC124" s="4">
        <f t="shared" si="151"/>
        <v>48.793443241234904</v>
      </c>
      <c r="AD124" s="4">
        <f t="shared" si="151"/>
        <v>48.54243960902582</v>
      </c>
      <c r="AE124" s="4">
        <f t="shared" si="151"/>
        <v>47.039228289153407</v>
      </c>
      <c r="AF124" s="4">
        <f t="shared" si="151"/>
        <v>48.725783911108543</v>
      </c>
      <c r="AG124" s="4">
        <f t="shared" si="151"/>
        <v>51.664854955633125</v>
      </c>
      <c r="AI124" s="4">
        <f t="shared" si="152"/>
        <v>-0.48996218587686968</v>
      </c>
      <c r="AJ124" s="4">
        <f t="shared" si="152"/>
        <v>-0.49914048742562755</v>
      </c>
      <c r="AK124" s="4">
        <f t="shared" si="152"/>
        <v>-0.22661953601804186</v>
      </c>
      <c r="AL124" s="4">
        <f t="shared" si="152"/>
        <v>-0.23305726363605572</v>
      </c>
      <c r="AM124" s="4">
        <f t="shared" si="152"/>
        <v>-0.46551883775590852</v>
      </c>
      <c r="AN124" s="4">
        <f t="shared" si="152"/>
        <v>-0.15005533529286907</v>
      </c>
      <c r="AO124" s="4">
        <f t="shared" si="152"/>
        <v>-1.3147464161525946</v>
      </c>
      <c r="AP124" s="4">
        <f t="shared" si="152"/>
        <v>-9.9288420880000672E-2</v>
      </c>
      <c r="AQ124" s="4">
        <f t="shared" si="152"/>
        <v>-0.37846588391946767</v>
      </c>
      <c r="AR124" s="4">
        <f t="shared" si="152"/>
        <v>-0.50643207673802237</v>
      </c>
      <c r="AS124" s="4">
        <f t="shared" si="152"/>
        <v>-0.87644324123490236</v>
      </c>
      <c r="AT124" s="4">
        <f t="shared" si="152"/>
        <v>-1.2594396090258186</v>
      </c>
      <c r="AU124" s="4">
        <f t="shared" si="152"/>
        <v>-0.68922828915340517</v>
      </c>
      <c r="AV124" s="4">
        <f t="shared" si="152"/>
        <v>-0.15878391110854295</v>
      </c>
      <c r="AW124" s="4">
        <f t="shared" si="152"/>
        <v>-0.64885495563312645</v>
      </c>
      <c r="AY124" s="2">
        <f t="shared" si="144"/>
        <v>44.767104458910268</v>
      </c>
      <c r="AZ124" s="2">
        <f t="shared" si="144"/>
        <v>45.348345822269827</v>
      </c>
      <c r="BA124" s="2">
        <f t="shared" si="144"/>
        <v>46.530487021025962</v>
      </c>
      <c r="BB124" s="2">
        <f t="shared" si="144"/>
        <v>48.819908541747871</v>
      </c>
      <c r="BC124" s="2">
        <f t="shared" si="144"/>
        <v>51.562024413915466</v>
      </c>
      <c r="BD124" s="2">
        <f t="shared" si="144"/>
        <v>51.313367133153861</v>
      </c>
      <c r="BE124" s="2">
        <f t="shared" si="144"/>
        <v>52.691107816752336</v>
      </c>
      <c r="BF124" s="2">
        <f t="shared" si="144"/>
        <v>54.08261274121692</v>
      </c>
      <c r="BG124" s="2">
        <f t="shared" si="144"/>
        <v>51.309863751726844</v>
      </c>
      <c r="BH124" s="2">
        <f t="shared" si="144"/>
        <v>51.520898187897224</v>
      </c>
      <c r="BI124" s="2">
        <f t="shared" si="144"/>
        <v>48.792060666059861</v>
      </c>
      <c r="BJ124" s="2">
        <f t="shared" si="144"/>
        <v>48.541015316063692</v>
      </c>
      <c r="BK124" s="2">
        <f t="shared" si="144"/>
        <v>47.037618923412595</v>
      </c>
      <c r="BL124" s="2">
        <f t="shared" si="144"/>
        <v>48.640655151691959</v>
      </c>
      <c r="BM124" s="2">
        <f t="shared" si="144"/>
        <v>51.294041352504642</v>
      </c>
      <c r="BO124" s="2" t="str">
        <f t="shared" si="100"/>
        <v/>
      </c>
      <c r="BP124" s="2" t="str">
        <f t="shared" si="101"/>
        <v/>
      </c>
      <c r="BQ124" s="2" t="str">
        <f t="shared" si="102"/>
        <v/>
      </c>
      <c r="BR124" s="2" t="str">
        <f t="shared" si="103"/>
        <v/>
      </c>
      <c r="BS124" s="2" t="str">
        <f t="shared" si="104"/>
        <v/>
      </c>
      <c r="BT124" s="2" t="str">
        <f t="shared" si="105"/>
        <v/>
      </c>
      <c r="BU124" s="2" t="str">
        <f t="shared" si="106"/>
        <v/>
      </c>
      <c r="BV124" s="2" t="str">
        <f t="shared" si="107"/>
        <v/>
      </c>
      <c r="BW124" s="2" t="str">
        <f t="shared" si="108"/>
        <v/>
      </c>
      <c r="BX124" s="2" t="str">
        <f t="shared" si="109"/>
        <v/>
      </c>
      <c r="BY124" s="2" t="str">
        <f t="shared" si="110"/>
        <v/>
      </c>
      <c r="BZ124" s="2" t="str">
        <f t="shared" si="111"/>
        <v/>
      </c>
      <c r="CA124" s="2" t="str">
        <f t="shared" si="112"/>
        <v/>
      </c>
      <c r="CB124" s="2" t="str">
        <f t="shared" si="113"/>
        <v/>
      </c>
      <c r="CC124" s="2" t="str">
        <f t="shared" si="114"/>
        <v/>
      </c>
      <c r="CE124" s="2">
        <f t="shared" si="145"/>
        <v>44.279000000000003</v>
      </c>
      <c r="CF124" s="2">
        <f t="shared" si="145"/>
        <v>44.851999999999997</v>
      </c>
      <c r="CG124" s="2">
        <f t="shared" si="145"/>
        <v>46.311</v>
      </c>
      <c r="CH124" s="2">
        <f t="shared" si="145"/>
        <v>48.59</v>
      </c>
      <c r="CI124" s="2">
        <f t="shared" si="145"/>
        <v>51.097999999999999</v>
      </c>
      <c r="CJ124" s="2">
        <f t="shared" si="145"/>
        <v>51.164000000000001</v>
      </c>
      <c r="CK124" s="2">
        <f t="shared" si="145"/>
        <v>51.377000000000002</v>
      </c>
      <c r="CL124" s="2">
        <f t="shared" si="145"/>
        <v>53.984000000000002</v>
      </c>
      <c r="CM124" s="2">
        <f t="shared" si="145"/>
        <v>50.933</v>
      </c>
      <c r="CN124" s="2">
        <f t="shared" si="145"/>
        <v>51.017000000000003</v>
      </c>
      <c r="CO124" s="2">
        <f t="shared" si="145"/>
        <v>47.917000000000002</v>
      </c>
      <c r="CP124" s="2">
        <f t="shared" si="145"/>
        <v>47.283000000000001</v>
      </c>
      <c r="CQ124" s="2">
        <f t="shared" si="145"/>
        <v>46.35</v>
      </c>
      <c r="CR124" s="2">
        <f t="shared" si="145"/>
        <v>48.567</v>
      </c>
      <c r="CS124" s="2">
        <f t="shared" si="145"/>
        <v>51.015999999999998</v>
      </c>
      <c r="CU124" s="2">
        <f t="shared" si="115"/>
        <v>44.279000000000003</v>
      </c>
      <c r="CV124" s="2">
        <f t="shared" si="116"/>
        <v>44.851999999999997</v>
      </c>
      <c r="CW124" s="2">
        <f t="shared" si="117"/>
        <v>46.311</v>
      </c>
      <c r="CX124" s="2">
        <f t="shared" si="118"/>
        <v>48.59</v>
      </c>
      <c r="CY124" s="2">
        <f t="shared" si="119"/>
        <v>51.097999999999999</v>
      </c>
      <c r="CZ124" s="2">
        <f t="shared" si="120"/>
        <v>51.164000000000001</v>
      </c>
      <c r="DA124" s="2">
        <f t="shared" si="121"/>
        <v>51.377000000000002</v>
      </c>
      <c r="DB124" s="2">
        <f t="shared" si="122"/>
        <v>53.984000000000002</v>
      </c>
      <c r="DC124" s="2">
        <f t="shared" si="123"/>
        <v>50.933</v>
      </c>
      <c r="DD124" s="2">
        <f t="shared" si="124"/>
        <v>51.017000000000003</v>
      </c>
      <c r="DE124" s="2">
        <f t="shared" si="125"/>
        <v>47.917000000000002</v>
      </c>
      <c r="DF124" s="2">
        <f t="shared" si="126"/>
        <v>47.283000000000001</v>
      </c>
      <c r="DG124" s="2">
        <f t="shared" si="127"/>
        <v>46.35</v>
      </c>
      <c r="DH124" s="2">
        <f t="shared" si="128"/>
        <v>48.567</v>
      </c>
      <c r="DI124" s="2">
        <f t="shared" si="129"/>
        <v>51.015999999999998</v>
      </c>
      <c r="DK124" s="2">
        <f t="shared" si="153"/>
        <v>75.660876077033166</v>
      </c>
      <c r="DL124" s="2">
        <f t="shared" si="153"/>
        <v>76.064232346723045</v>
      </c>
      <c r="DM124" s="2">
        <f t="shared" si="153"/>
        <v>79.231339625490762</v>
      </c>
      <c r="DN124" s="2">
        <f t="shared" si="153"/>
        <v>85.569947038327541</v>
      </c>
      <c r="DO124" s="2">
        <f t="shared" si="153"/>
        <v>82.675058894593761</v>
      </c>
      <c r="DP124" s="2">
        <f t="shared" si="153"/>
        <v>80.830813937282258</v>
      </c>
      <c r="DQ124" s="2">
        <f t="shared" si="153"/>
        <v>81.602087630661998</v>
      </c>
      <c r="DR124" s="2">
        <f t="shared" si="153"/>
        <v>84.72351585365854</v>
      </c>
      <c r="DS124" s="2">
        <f t="shared" si="153"/>
        <v>83.552248933143687</v>
      </c>
      <c r="DT124" s="2">
        <f t="shared" si="153"/>
        <v>77.005871777003478</v>
      </c>
      <c r="DU124" s="2">
        <f t="shared" si="153"/>
        <v>76.849128205128224</v>
      </c>
      <c r="DV124" s="2">
        <f t="shared" si="153"/>
        <v>76.927759919028333</v>
      </c>
      <c r="DW124" s="2">
        <f t="shared" si="153"/>
        <v>79.617585365853657</v>
      </c>
      <c r="DX124" s="2">
        <f t="shared" si="153"/>
        <v>72.562101630927216</v>
      </c>
      <c r="DY124" s="2">
        <f t="shared" si="153"/>
        <v>69.06179043329044</v>
      </c>
      <c r="EA124" s="2">
        <f t="shared" si="157"/>
        <v>44.576147397114553</v>
      </c>
      <c r="EB124" s="2">
        <f t="shared" si="157"/>
        <v>45.121913038059688</v>
      </c>
      <c r="EC124" s="2">
        <f t="shared" si="157"/>
        <v>46.282651081239038</v>
      </c>
      <c r="ED124" s="2">
        <f t="shared" si="157"/>
        <v>48.532862963898019</v>
      </c>
      <c r="EE124" s="2">
        <f t="shared" si="156"/>
        <v>51.329740891758192</v>
      </c>
      <c r="EF124" s="2">
        <f t="shared" si="156"/>
        <v>51.084607073125483</v>
      </c>
      <c r="EG124" s="2">
        <f t="shared" si="156"/>
        <v>52.451795110636397</v>
      </c>
      <c r="EH124" s="2">
        <f t="shared" si="156"/>
        <v>53.80964185016893</v>
      </c>
      <c r="EI124" s="2">
        <f t="shared" si="156"/>
        <v>51.02826731135189</v>
      </c>
      <c r="EJ124" s="2">
        <f t="shared" si="156"/>
        <v>51.306240000000003</v>
      </c>
      <c r="EK124" s="2">
        <f t="shared" si="156"/>
        <v>48.538250689347137</v>
      </c>
      <c r="EL124" s="2">
        <f t="shared" si="156"/>
        <v>48.280900743718213</v>
      </c>
      <c r="EM124" s="2">
        <f t="shared" si="140"/>
        <v>46.749446561263738</v>
      </c>
      <c r="EN124" s="2">
        <f t="shared" si="140"/>
        <v>48.46215572649853</v>
      </c>
      <c r="EO124" s="2">
        <f t="shared" si="140"/>
        <v>51.125949994307184</v>
      </c>
      <c r="EQ124" s="2">
        <f t="shared" si="154"/>
        <v>44.5098540482782</v>
      </c>
      <c r="ER124" s="2">
        <f t="shared" si="154"/>
        <v>44.983060438633117</v>
      </c>
      <c r="ES124" s="2">
        <f t="shared" si="154"/>
        <v>46.218082715400634</v>
      </c>
      <c r="ET124" s="2">
        <f t="shared" si="154"/>
        <v>48.465562898195955</v>
      </c>
      <c r="EU124" s="2">
        <f t="shared" si="154"/>
        <v>51.357199784803306</v>
      </c>
      <c r="EV124" s="2">
        <f t="shared" si="154"/>
        <v>51.084607073125483</v>
      </c>
      <c r="EW124" s="2">
        <f t="shared" si="154"/>
        <v>52.465141305940897</v>
      </c>
      <c r="EX124" s="2">
        <f t="shared" si="154"/>
        <v>53.713582345160226</v>
      </c>
      <c r="EY124" s="2">
        <f t="shared" si="154"/>
        <v>51.006087990273031</v>
      </c>
      <c r="EZ124" s="2">
        <f t="shared" si="154"/>
        <v>51.248865023554316</v>
      </c>
      <c r="FA124" s="2">
        <f t="shared" si="154"/>
        <v>48.470397461339594</v>
      </c>
      <c r="FB124" s="2">
        <f t="shared" si="154"/>
        <v>48.280900743718213</v>
      </c>
      <c r="FC124" s="2">
        <f t="shared" si="154"/>
        <v>46.767954297633693</v>
      </c>
      <c r="FD124" s="2">
        <f t="shared" si="154"/>
        <v>48.207295464709148</v>
      </c>
      <c r="FE124" s="2">
        <f t="shared" si="154"/>
        <v>51.01434696645012</v>
      </c>
      <c r="FG124" s="2">
        <f t="shared" si="155"/>
        <v>0.99381897969215993</v>
      </c>
      <c r="FH124" s="2">
        <f t="shared" si="155"/>
        <v>0.99261509153760552</v>
      </c>
      <c r="FI124" s="2">
        <f t="shared" si="155"/>
        <v>0.99244737475858213</v>
      </c>
      <c r="FJ124" s="2">
        <f t="shared" si="155"/>
        <v>0.99222125738814182</v>
      </c>
      <c r="FK124" s="2">
        <f t="shared" si="155"/>
        <v>0.99260144914836079</v>
      </c>
      <c r="FL124" s="2">
        <f t="shared" si="155"/>
        <v>0.99230960568945592</v>
      </c>
      <c r="FM124" s="2">
        <f t="shared" si="155"/>
        <v>0.99179653815752333</v>
      </c>
      <c r="FN124" s="2">
        <f t="shared" si="155"/>
        <v>0.99112461650932759</v>
      </c>
      <c r="FO124" s="2">
        <f t="shared" si="155"/>
        <v>0.99133097623506339</v>
      </c>
      <c r="FP124" s="2">
        <f t="shared" si="155"/>
        <v>0.99161284514285175</v>
      </c>
      <c r="FQ124" s="2">
        <f t="shared" si="155"/>
        <v>0.99099604645553929</v>
      </c>
      <c r="FR124" s="2">
        <f t="shared" si="155"/>
        <v>0.99091996191437093</v>
      </c>
      <c r="FS124" s="2">
        <f t="shared" si="155"/>
        <v>0.99123971926709487</v>
      </c>
      <c r="FT124" s="2">
        <f t="shared" si="155"/>
        <v>0.99248846612167396</v>
      </c>
      <c r="FU124" s="2">
        <f t="shared" si="155"/>
        <v>0.99057691542267068</v>
      </c>
      <c r="FW124" s="2">
        <f t="shared" si="146"/>
        <v>1.7773690109906169E-2</v>
      </c>
      <c r="FX124" s="2">
        <f t="shared" si="146"/>
        <v>1.493246440531272E-2</v>
      </c>
      <c r="FY124" s="2">
        <f t="shared" si="146"/>
        <v>1.5691228527445634E-2</v>
      </c>
      <c r="FZ124" s="2">
        <f t="shared" si="146"/>
        <v>1.5696362965874535E-2</v>
      </c>
      <c r="GA124" s="2">
        <f t="shared" si="146"/>
        <v>1.3605535805010541E-2</v>
      </c>
      <c r="GB124" s="2">
        <f t="shared" si="146"/>
        <v>1.3996218256144288E-2</v>
      </c>
      <c r="GC124" s="2">
        <f t="shared" si="146"/>
        <v>1.3441563440173014E-2</v>
      </c>
      <c r="GD124" s="2">
        <f t="shared" si="146"/>
        <v>1.4590913363292095E-2</v>
      </c>
      <c r="GE124" s="2">
        <f t="shared" si="146"/>
        <v>1.5993692208137976E-2</v>
      </c>
      <c r="GF124" s="2">
        <f t="shared" si="146"/>
        <v>1.548765059678431E-2</v>
      </c>
      <c r="GG124" s="2">
        <f t="shared" si="146"/>
        <v>1.6209239774977204E-2</v>
      </c>
      <c r="GH124" s="2">
        <f t="shared" si="146"/>
        <v>1.4942178880241672E-2</v>
      </c>
      <c r="GI124" s="2">
        <f t="shared" si="146"/>
        <v>1.2872403614917609E-2</v>
      </c>
      <c r="GJ124" s="2">
        <f t="shared" si="146"/>
        <v>9.9196905620749024E-3</v>
      </c>
      <c r="GK124" s="2">
        <f t="shared" si="146"/>
        <v>8.2397694957044333E-3</v>
      </c>
      <c r="GM124" s="86">
        <f t="shared" si="147"/>
        <v>1.3302983957491616E-38</v>
      </c>
      <c r="GN124" s="86">
        <f t="shared" si="147"/>
        <v>1.6245435756634547E-43</v>
      </c>
      <c r="GO124" s="86">
        <f t="shared" si="147"/>
        <v>6.1525966509001084E-46</v>
      </c>
      <c r="GP124" s="86">
        <f t="shared" si="147"/>
        <v>1.732339842250786E-54</v>
      </c>
      <c r="GQ124" s="86">
        <f t="shared" si="147"/>
        <v>7.3145102574660736E-60</v>
      </c>
      <c r="GR124" s="86">
        <f t="shared" si="147"/>
        <v>2.2264978415162676E-66</v>
      </c>
      <c r="GS124" s="86">
        <f t="shared" si="147"/>
        <v>4.494854338393534E-55</v>
      </c>
      <c r="GT124" s="86">
        <f t="shared" si="147"/>
        <v>5.0967976784734849E-39</v>
      </c>
      <c r="GU124" s="86">
        <f t="shared" si="147"/>
        <v>1.4464167398400201E-35</v>
      </c>
      <c r="GV124" s="86">
        <f t="shared" si="147"/>
        <v>1.595685096410533E-50</v>
      </c>
      <c r="GW124" s="86">
        <f t="shared" si="147"/>
        <v>1.4318811708377383E-60</v>
      </c>
      <c r="GX124" s="86">
        <f t="shared" si="147"/>
        <v>5.0068031189465448E-54</v>
      </c>
      <c r="GY124" s="86">
        <f t="shared" si="147"/>
        <v>7.1223830924922425E-48</v>
      </c>
      <c r="GZ124" s="86">
        <f t="shared" si="147"/>
        <v>1.2389341860910276E-38</v>
      </c>
      <c r="HA124" s="86">
        <f t="shared" si="147"/>
        <v>4.1299206607146953E-49</v>
      </c>
      <c r="HC124" s="86">
        <f t="shared" si="158"/>
        <v>6.0369231831785666E-5</v>
      </c>
      <c r="HD124" s="86">
        <f t="shared" si="158"/>
        <v>9.6279079118181137E-6</v>
      </c>
      <c r="HE124" s="86">
        <f t="shared" si="158"/>
        <v>7.9341351393581818E-9</v>
      </c>
      <c r="HF124" s="86">
        <f t="shared" si="158"/>
        <v>2.5034086940908082E-10</v>
      </c>
      <c r="HG124" s="86">
        <f t="shared" si="158"/>
        <v>8.7472864991667721E-11</v>
      </c>
      <c r="HH124" s="86">
        <f t="shared" si="158"/>
        <v>7.7193606077945935E-12</v>
      </c>
      <c r="HI124" s="86">
        <f t="shared" si="143"/>
        <v>9.5818163457649168E-11</v>
      </c>
      <c r="HJ124" s="86">
        <f t="shared" si="143"/>
        <v>3.4103808104056625E-8</v>
      </c>
      <c r="HK124" s="86">
        <f t="shared" si="143"/>
        <v>3.3186741179692483E-10</v>
      </c>
      <c r="HL124" s="86">
        <f t="shared" si="143"/>
        <v>2.5198340591711573E-10</v>
      </c>
      <c r="HM124" s="86">
        <f t="shared" si="143"/>
        <v>4.2422294064077827E-12</v>
      </c>
      <c r="HN124" s="86">
        <f t="shared" si="143"/>
        <v>1.7107687074661949E-9</v>
      </c>
      <c r="HO124" s="86">
        <f t="shared" si="143"/>
        <v>1.1928467447030243E-8</v>
      </c>
      <c r="HP124" s="86">
        <f t="shared" si="143"/>
        <v>7.1116885202152316E-7</v>
      </c>
      <c r="HQ124" s="86">
        <f t="shared" si="143"/>
        <v>3.4436624466286501E-9</v>
      </c>
      <c r="HS124" s="86">
        <f t="shared" si="148"/>
        <v>4.5258020010243794E-5</v>
      </c>
      <c r="HT124" s="86">
        <f t="shared" si="148"/>
        <v>5.1136469306940003E-5</v>
      </c>
      <c r="HU124" s="86">
        <f t="shared" si="148"/>
        <v>6.4648428652872957E-5</v>
      </c>
      <c r="HV124" s="86">
        <f t="shared" si="148"/>
        <v>1.8925471593682517E-5</v>
      </c>
      <c r="HW124" s="86">
        <f t="shared" si="148"/>
        <v>7.0385483960905379E-6</v>
      </c>
      <c r="HX124" s="86">
        <f t="shared" si="148"/>
        <v>2.4689298839103062E-6</v>
      </c>
      <c r="HY124" s="86">
        <f t="shared" si="148"/>
        <v>2.1759099114467911E-6</v>
      </c>
      <c r="HZ124" s="86">
        <f t="shared" si="148"/>
        <v>2.0250555286679439E-6</v>
      </c>
      <c r="IA124" s="86">
        <f t="shared" si="148"/>
        <v>4.6550998397368412E-6</v>
      </c>
      <c r="IB124" s="86">
        <f t="shared" si="148"/>
        <v>6.8150378094030507E-6</v>
      </c>
      <c r="IC124" s="86">
        <f t="shared" si="148"/>
        <v>3.2684354875966606E-6</v>
      </c>
      <c r="ID124" s="86">
        <f t="shared" si="148"/>
        <v>3.2259754848974912E-6</v>
      </c>
      <c r="IE124" s="86">
        <f t="shared" si="148"/>
        <v>3.5311082070511432E-6</v>
      </c>
      <c r="IF124" s="86">
        <f t="shared" si="148"/>
        <v>1.9771910362398343E-4</v>
      </c>
      <c r="IG124" s="86">
        <f t="shared" si="148"/>
        <v>5.5781587774889714E-4</v>
      </c>
      <c r="II124" s="86">
        <f t="shared" si="149"/>
        <v>4.3847200064489042E-31</v>
      </c>
      <c r="IJ124" s="86">
        <f t="shared" si="149"/>
        <v>3.8852844839844812E-46</v>
      </c>
      <c r="IK124" s="86">
        <f t="shared" si="149"/>
        <v>2.2450725699888247E-45</v>
      </c>
      <c r="IL124" s="86">
        <f t="shared" si="149"/>
        <v>6.072144509943403E-50</v>
      </c>
      <c r="IM124" s="86">
        <f t="shared" si="149"/>
        <v>4.5854627920816251E-50</v>
      </c>
      <c r="IN124" s="86">
        <f t="shared" si="149"/>
        <v>7.4538444049616802E-55</v>
      </c>
      <c r="IO124" s="86">
        <f t="shared" si="149"/>
        <v>9.2928490713825547E-55</v>
      </c>
      <c r="IP124" s="86">
        <f t="shared" si="149"/>
        <v>3.6561533450044721E-55</v>
      </c>
      <c r="IQ124" s="86">
        <f t="shared" si="149"/>
        <v>6.4979450228336463E-53</v>
      </c>
      <c r="IR124" s="86">
        <f t="shared" si="149"/>
        <v>1.345463620910626E-50</v>
      </c>
      <c r="IS124" s="86">
        <f t="shared" si="149"/>
        <v>2.7893934914733951E-55</v>
      </c>
      <c r="IT124" s="86">
        <f t="shared" si="149"/>
        <v>5.9190485500488254E-54</v>
      </c>
      <c r="IU124" s="86">
        <f t="shared" si="149"/>
        <v>7.6791709290227377E-52</v>
      </c>
      <c r="IV124" s="86">
        <f t="shared" si="149"/>
        <v>1.2239779583727869E-24</v>
      </c>
      <c r="IW124" s="86">
        <f t="shared" si="149"/>
        <v>4.2844990532359287E-18</v>
      </c>
      <c r="IY124" s="86">
        <f t="shared" si="150"/>
        <v>1.0562725184202946E-4</v>
      </c>
      <c r="IZ124" s="86">
        <f t="shared" si="150"/>
        <v>6.0764377218758118E-5</v>
      </c>
      <c r="JA124" s="86">
        <f t="shared" si="150"/>
        <v>6.4656362788012318E-5</v>
      </c>
      <c r="JB124" s="86">
        <f t="shared" si="150"/>
        <v>1.8925721934551927E-5</v>
      </c>
      <c r="JC124" s="86">
        <f t="shared" si="150"/>
        <v>7.0386358689555293E-6</v>
      </c>
      <c r="JD124" s="86">
        <f t="shared" si="150"/>
        <v>2.4689376032709141E-6</v>
      </c>
      <c r="JE124" s="86">
        <f t="shared" si="150"/>
        <v>2.1760057296102486E-6</v>
      </c>
      <c r="JF124" s="86">
        <f t="shared" si="150"/>
        <v>2.0591593367720006E-6</v>
      </c>
      <c r="JG124" s="86">
        <f t="shared" si="150"/>
        <v>4.6554317071486385E-6</v>
      </c>
      <c r="JH124" s="86">
        <f t="shared" si="150"/>
        <v>6.8152897928089682E-6</v>
      </c>
      <c r="JI124" s="86">
        <f t="shared" si="150"/>
        <v>3.2684397298260671E-6</v>
      </c>
      <c r="JJ124" s="86">
        <f t="shared" si="150"/>
        <v>3.2276862536049573E-6</v>
      </c>
      <c r="JK124" s="86">
        <f t="shared" si="150"/>
        <v>3.5430366744981736E-6</v>
      </c>
      <c r="JL124" s="86">
        <f t="shared" si="150"/>
        <v>1.9843027247600496E-4</v>
      </c>
      <c r="JM124" s="86">
        <f t="shared" si="150"/>
        <v>5.5781932141134815E-4</v>
      </c>
    </row>
    <row r="125" spans="2:273" x14ac:dyDescent="0.25">
      <c r="B125" s="2">
        <v>98</v>
      </c>
      <c r="C125" s="37">
        <v>44.573999999999998</v>
      </c>
      <c r="D125" s="37">
        <v>45.262</v>
      </c>
      <c r="E125" s="37">
        <v>44.689</v>
      </c>
      <c r="F125" s="37">
        <v>48.115000000000002</v>
      </c>
      <c r="G125" s="37">
        <v>50.491999999999997</v>
      </c>
      <c r="H125" s="37">
        <v>50.786999999999999</v>
      </c>
      <c r="I125" s="37">
        <v>51</v>
      </c>
      <c r="J125" s="37">
        <v>52.802999999999997</v>
      </c>
      <c r="K125" s="37">
        <v>51.2</v>
      </c>
      <c r="L125" s="37">
        <v>51.267000000000003</v>
      </c>
      <c r="M125" s="37">
        <v>49.216999999999999</v>
      </c>
      <c r="N125" s="37">
        <v>48.25</v>
      </c>
      <c r="O125" s="37">
        <v>45.366999999999997</v>
      </c>
      <c r="P125" s="37">
        <v>48.633000000000003</v>
      </c>
      <c r="Q125" s="37">
        <v>51.475000000000001</v>
      </c>
      <c r="S125" s="4">
        <f t="shared" si="151"/>
        <v>44.573381919067614</v>
      </c>
      <c r="T125" s="4">
        <f t="shared" si="151"/>
        <v>45.157520555060948</v>
      </c>
      <c r="U125" s="4">
        <f t="shared" si="151"/>
        <v>46.336711437866363</v>
      </c>
      <c r="V125" s="4">
        <f t="shared" si="151"/>
        <v>48.644443516007129</v>
      </c>
      <c r="W125" s="4">
        <f t="shared" si="151"/>
        <v>51.400744353488285</v>
      </c>
      <c r="X125" s="4">
        <f t="shared" si="151"/>
        <v>51.143653712817702</v>
      </c>
      <c r="Y125" s="4">
        <f t="shared" si="151"/>
        <v>52.527472069936294</v>
      </c>
      <c r="Z125" s="4">
        <f t="shared" si="151"/>
        <v>53.863199924723077</v>
      </c>
      <c r="AA125" s="4">
        <f t="shared" si="151"/>
        <v>51.110619692761162</v>
      </c>
      <c r="AB125" s="4">
        <f t="shared" si="151"/>
        <v>51.323017583283594</v>
      </c>
      <c r="AC125" s="4">
        <f t="shared" si="151"/>
        <v>48.590888358283216</v>
      </c>
      <c r="AD125" s="4">
        <f t="shared" si="151"/>
        <v>48.347791325303859</v>
      </c>
      <c r="AE125" s="4">
        <f t="shared" si="151"/>
        <v>46.853754586029048</v>
      </c>
      <c r="AF125" s="4">
        <f t="shared" si="151"/>
        <v>48.590151402023032</v>
      </c>
      <c r="AG125" s="4">
        <f t="shared" si="151"/>
        <v>51.735186120289463</v>
      </c>
      <c r="AI125" s="4">
        <f t="shared" si="152"/>
        <v>6.1808093238369111E-4</v>
      </c>
      <c r="AJ125" s="4">
        <f t="shared" si="152"/>
        <v>0.10447944493905226</v>
      </c>
      <c r="AK125" s="4">
        <f t="shared" si="152"/>
        <v>-1.6477114378663629</v>
      </c>
      <c r="AL125" s="4">
        <f t="shared" si="152"/>
        <v>-0.52944351600712736</v>
      </c>
      <c r="AM125" s="4">
        <f t="shared" si="152"/>
        <v>-0.90874435348828797</v>
      </c>
      <c r="AN125" s="4">
        <f t="shared" si="152"/>
        <v>-0.35665371281770319</v>
      </c>
      <c r="AO125" s="4">
        <f t="shared" si="152"/>
        <v>-1.5274720699362945</v>
      </c>
      <c r="AP125" s="4">
        <f t="shared" si="152"/>
        <v>-1.0601999247230793</v>
      </c>
      <c r="AQ125" s="4">
        <f t="shared" si="152"/>
        <v>8.9380307238840828E-2</v>
      </c>
      <c r="AR125" s="4">
        <f t="shared" si="152"/>
        <v>-5.6017583283590966E-2</v>
      </c>
      <c r="AS125" s="4">
        <f t="shared" si="152"/>
        <v>0.62611164171678269</v>
      </c>
      <c r="AT125" s="4">
        <f t="shared" si="152"/>
        <v>-9.7791325303859367E-2</v>
      </c>
      <c r="AU125" s="4">
        <f t="shared" si="152"/>
        <v>-1.4867545860290505</v>
      </c>
      <c r="AV125" s="4">
        <f t="shared" si="152"/>
        <v>4.2848597976970382E-2</v>
      </c>
      <c r="AW125" s="4">
        <f t="shared" si="152"/>
        <v>-0.26018612028946109</v>
      </c>
      <c r="AY125" s="2">
        <f t="shared" si="144"/>
        <v>44.573067170436254</v>
      </c>
      <c r="AZ125" s="2">
        <f t="shared" si="144"/>
        <v>45.15146423295316</v>
      </c>
      <c r="BA125" s="2">
        <f t="shared" si="144"/>
        <v>46.320767662115067</v>
      </c>
      <c r="BB125" s="2">
        <f t="shared" si="144"/>
        <v>48.636654649464923</v>
      </c>
      <c r="BC125" s="2">
        <f t="shared" si="144"/>
        <v>51.396986408825974</v>
      </c>
      <c r="BD125" s="2">
        <f t="shared" si="144"/>
        <v>51.141744395605372</v>
      </c>
      <c r="BE125" s="2">
        <f t="shared" si="144"/>
        <v>52.525708782404912</v>
      </c>
      <c r="BF125" s="2">
        <f t="shared" si="144"/>
        <v>53.861284470531878</v>
      </c>
      <c r="BG125" s="2">
        <f t="shared" si="144"/>
        <v>51.10624402748094</v>
      </c>
      <c r="BH125" s="2">
        <f t="shared" si="144"/>
        <v>51.316418313593132</v>
      </c>
      <c r="BI125" s="2">
        <f t="shared" si="144"/>
        <v>48.586947701941668</v>
      </c>
      <c r="BJ125" s="2">
        <f t="shared" si="144"/>
        <v>48.343859906006728</v>
      </c>
      <c r="BK125" s="2">
        <f t="shared" si="144"/>
        <v>46.849563308114639</v>
      </c>
      <c r="BL125" s="2">
        <f t="shared" si="144"/>
        <v>48.435675746441284</v>
      </c>
      <c r="BM125" s="2">
        <f t="shared" si="144"/>
        <v>51.141678734981902</v>
      </c>
      <c r="BO125" s="2" t="str">
        <f t="shared" si="100"/>
        <v/>
      </c>
      <c r="BP125" s="2" t="str">
        <f t="shared" si="101"/>
        <v/>
      </c>
      <c r="BQ125" s="2" t="str">
        <f t="shared" si="102"/>
        <v/>
      </c>
      <c r="BR125" s="2" t="str">
        <f t="shared" si="103"/>
        <v/>
      </c>
      <c r="BS125" s="2" t="str">
        <f t="shared" si="104"/>
        <v/>
      </c>
      <c r="BT125" s="2" t="str">
        <f t="shared" si="105"/>
        <v/>
      </c>
      <c r="BU125" s="2" t="str">
        <f t="shared" si="106"/>
        <v/>
      </c>
      <c r="BV125" s="2" t="str">
        <f t="shared" si="107"/>
        <v/>
      </c>
      <c r="BW125" s="2" t="str">
        <f t="shared" si="108"/>
        <v/>
      </c>
      <c r="BX125" s="2" t="str">
        <f t="shared" si="109"/>
        <v/>
      </c>
      <c r="BY125" s="2" t="str">
        <f t="shared" si="110"/>
        <v/>
      </c>
      <c r="BZ125" s="2" t="str">
        <f t="shared" si="111"/>
        <v/>
      </c>
      <c r="CA125" s="2" t="str">
        <f t="shared" si="112"/>
        <v/>
      </c>
      <c r="CB125" s="2" t="str">
        <f t="shared" si="113"/>
        <v/>
      </c>
      <c r="CC125" s="2" t="str">
        <f t="shared" si="114"/>
        <v/>
      </c>
      <c r="CE125" s="2">
        <f t="shared" si="145"/>
        <v>44.573999999999998</v>
      </c>
      <c r="CF125" s="2">
        <f t="shared" si="145"/>
        <v>45.262</v>
      </c>
      <c r="CG125" s="2">
        <f t="shared" si="145"/>
        <v>44.689</v>
      </c>
      <c r="CH125" s="2">
        <f t="shared" si="145"/>
        <v>48.115000000000002</v>
      </c>
      <c r="CI125" s="2">
        <f t="shared" si="145"/>
        <v>50.491999999999997</v>
      </c>
      <c r="CJ125" s="2">
        <f t="shared" si="145"/>
        <v>50.786999999999999</v>
      </c>
      <c r="CK125" s="2">
        <f t="shared" si="145"/>
        <v>51</v>
      </c>
      <c r="CL125" s="2">
        <f t="shared" si="145"/>
        <v>52.802999999999997</v>
      </c>
      <c r="CM125" s="2">
        <f t="shared" si="145"/>
        <v>51.2</v>
      </c>
      <c r="CN125" s="2">
        <f t="shared" si="145"/>
        <v>51.267000000000003</v>
      </c>
      <c r="CO125" s="2">
        <f t="shared" si="145"/>
        <v>49.216999999999999</v>
      </c>
      <c r="CP125" s="2">
        <f t="shared" si="145"/>
        <v>48.25</v>
      </c>
      <c r="CQ125" s="2">
        <f t="shared" si="145"/>
        <v>45.366999999999997</v>
      </c>
      <c r="CR125" s="2">
        <f t="shared" si="145"/>
        <v>48.633000000000003</v>
      </c>
      <c r="CS125" s="2">
        <f t="shared" si="145"/>
        <v>51.475000000000001</v>
      </c>
      <c r="CU125" s="2">
        <f t="shared" si="115"/>
        <v>44.573999999999998</v>
      </c>
      <c r="CV125" s="2">
        <f t="shared" si="116"/>
        <v>45.262</v>
      </c>
      <c r="CW125" s="2">
        <f t="shared" si="117"/>
        <v>44.689</v>
      </c>
      <c r="CX125" s="2">
        <f t="shared" si="118"/>
        <v>48.115000000000002</v>
      </c>
      <c r="CY125" s="2">
        <f t="shared" si="119"/>
        <v>50.491999999999997</v>
      </c>
      <c r="CZ125" s="2">
        <f t="shared" si="120"/>
        <v>50.786999999999999</v>
      </c>
      <c r="DA125" s="2">
        <f t="shared" si="121"/>
        <v>51</v>
      </c>
      <c r="DB125" s="2">
        <f t="shared" si="122"/>
        <v>52.802999999999997</v>
      </c>
      <c r="DC125" s="2">
        <f t="shared" si="123"/>
        <v>51.2</v>
      </c>
      <c r="DD125" s="2">
        <f t="shared" si="124"/>
        <v>51.267000000000003</v>
      </c>
      <c r="DE125" s="2">
        <f t="shared" si="125"/>
        <v>49.216999999999999</v>
      </c>
      <c r="DF125" s="2">
        <f t="shared" si="126"/>
        <v>48.25</v>
      </c>
      <c r="DG125" s="2">
        <f t="shared" si="127"/>
        <v>45.366999999999997</v>
      </c>
      <c r="DH125" s="2">
        <f t="shared" si="128"/>
        <v>48.633000000000003</v>
      </c>
      <c r="DI125" s="2">
        <f t="shared" si="129"/>
        <v>51.475000000000001</v>
      </c>
      <c r="DK125" s="2">
        <f t="shared" si="153"/>
        <v>75.927676822515707</v>
      </c>
      <c r="DL125" s="2">
        <f t="shared" si="153"/>
        <v>76.299107188160676</v>
      </c>
      <c r="DM125" s="2">
        <f t="shared" si="153"/>
        <v>79.485373301117477</v>
      </c>
      <c r="DN125" s="2">
        <f t="shared" si="153"/>
        <v>85.887336236933805</v>
      </c>
      <c r="DO125" s="2">
        <f t="shared" si="153"/>
        <v>82.914273633343385</v>
      </c>
      <c r="DP125" s="2">
        <f t="shared" si="153"/>
        <v>81.05157839721258</v>
      </c>
      <c r="DQ125" s="2">
        <f t="shared" si="153"/>
        <v>81.812413588850163</v>
      </c>
      <c r="DR125" s="2">
        <f t="shared" si="153"/>
        <v>84.946056285178244</v>
      </c>
      <c r="DS125" s="2">
        <f t="shared" si="153"/>
        <v>83.804691870007673</v>
      </c>
      <c r="DT125" s="2">
        <f t="shared" si="153"/>
        <v>77.173772125435534</v>
      </c>
      <c r="DU125" s="2">
        <f t="shared" si="153"/>
        <v>77.060974358974377</v>
      </c>
      <c r="DV125" s="2">
        <f t="shared" si="153"/>
        <v>77.16337408906881</v>
      </c>
      <c r="DW125" s="2">
        <f t="shared" si="153"/>
        <v>79.893455440900567</v>
      </c>
      <c r="DX125" s="2">
        <f t="shared" si="153"/>
        <v>72.742882210812439</v>
      </c>
      <c r="DY125" s="2">
        <f t="shared" si="153"/>
        <v>69.22488374088374</v>
      </c>
      <c r="EA125" s="2">
        <f t="shared" si="157"/>
        <v>44.396095472375507</v>
      </c>
      <c r="EB125" s="2">
        <f t="shared" si="157"/>
        <v>44.942192728707823</v>
      </c>
      <c r="EC125" s="2">
        <f t="shared" si="157"/>
        <v>46.091580713033309</v>
      </c>
      <c r="ED125" s="2">
        <f t="shared" si="157"/>
        <v>48.371333021964162</v>
      </c>
      <c r="EE125" s="2">
        <f t="shared" si="156"/>
        <v>51.182378261033691</v>
      </c>
      <c r="EF125" s="2">
        <f t="shared" si="156"/>
        <v>50.930339317424846</v>
      </c>
      <c r="EG125" s="2">
        <f t="shared" si="156"/>
        <v>52.304607736984678</v>
      </c>
      <c r="EH125" s="2">
        <f t="shared" si="156"/>
        <v>53.60878929278806</v>
      </c>
      <c r="EI125" s="2">
        <f t="shared" si="156"/>
        <v>50.845802866130718</v>
      </c>
      <c r="EJ125" s="2">
        <f t="shared" si="156"/>
        <v>51.117818858858861</v>
      </c>
      <c r="EK125" s="2">
        <f t="shared" si="156"/>
        <v>48.352060293603614</v>
      </c>
      <c r="EL125" s="2">
        <f t="shared" si="156"/>
        <v>48.103015952075822</v>
      </c>
      <c r="EM125" s="2">
        <f t="shared" si="140"/>
        <v>46.582992587567105</v>
      </c>
      <c r="EN125" s="2">
        <f t="shared" si="140"/>
        <v>48.270471882257972</v>
      </c>
      <c r="EO125" s="2">
        <f t="shared" si="140"/>
        <v>50.986250301719231</v>
      </c>
      <c r="EQ125" s="2">
        <f t="shared" si="154"/>
        <v>44.351196391276886</v>
      </c>
      <c r="ER125" s="2">
        <f t="shared" si="154"/>
        <v>44.816300092381212</v>
      </c>
      <c r="ES125" s="2">
        <f t="shared" si="154"/>
        <v>46.0342437982912</v>
      </c>
      <c r="ET125" s="2">
        <f t="shared" si="154"/>
        <v>48.312539263451434</v>
      </c>
      <c r="EU125" s="2">
        <f t="shared" si="154"/>
        <v>51.206262932371267</v>
      </c>
      <c r="EV125" s="2">
        <f t="shared" si="154"/>
        <v>50.930339317424846</v>
      </c>
      <c r="EW125" s="2">
        <f t="shared" si="154"/>
        <v>52.316470811640926</v>
      </c>
      <c r="EX125" s="2">
        <f t="shared" si="154"/>
        <v>53.523607093468364</v>
      </c>
      <c r="EY125" s="2">
        <f t="shared" si="154"/>
        <v>50.826455724277984</v>
      </c>
      <c r="EZ125" s="2">
        <f t="shared" si="154"/>
        <v>51.067436278191217</v>
      </c>
      <c r="FA125" s="2">
        <f t="shared" si="154"/>
        <v>48.292968997428261</v>
      </c>
      <c r="FB125" s="2">
        <f t="shared" si="154"/>
        <v>48.103015952075822</v>
      </c>
      <c r="FC125" s="2">
        <f t="shared" si="154"/>
        <v>46.599481998213875</v>
      </c>
      <c r="FD125" s="2">
        <f t="shared" si="154"/>
        <v>48.035091747544499</v>
      </c>
      <c r="FE125" s="2">
        <f t="shared" si="154"/>
        <v>50.826336056781983</v>
      </c>
      <c r="FG125" s="2">
        <f t="shared" si="155"/>
        <v>0.99435977497245787</v>
      </c>
      <c r="FH125" s="2">
        <f t="shared" si="155"/>
        <v>0.99326050416486122</v>
      </c>
      <c r="FI125" s="2">
        <f t="shared" si="155"/>
        <v>0.99310734340511353</v>
      </c>
      <c r="FJ125" s="2">
        <f t="shared" si="155"/>
        <v>0.99290084343897711</v>
      </c>
      <c r="FK125" s="2">
        <f t="shared" si="155"/>
        <v>0.99324804595782668</v>
      </c>
      <c r="FL125" s="2">
        <f t="shared" si="155"/>
        <v>0.99298152783089244</v>
      </c>
      <c r="FM125" s="2">
        <f t="shared" si="155"/>
        <v>0.9925129496087356</v>
      </c>
      <c r="FN125" s="2">
        <f t="shared" si="155"/>
        <v>0.99189922785596574</v>
      </c>
      <c r="FO125" s="2">
        <f t="shared" si="155"/>
        <v>0.99208772103060505</v>
      </c>
      <c r="FP125" s="2">
        <f t="shared" si="155"/>
        <v>0.9923451747608224</v>
      </c>
      <c r="FQ125" s="2">
        <f t="shared" si="155"/>
        <v>0.99178178588767674</v>
      </c>
      <c r="FR125" s="2">
        <f t="shared" si="155"/>
        <v>0.99171228541659606</v>
      </c>
      <c r="FS125" s="2">
        <f t="shared" si="155"/>
        <v>0.99200436590308083</v>
      </c>
      <c r="FT125" s="2">
        <f t="shared" si="155"/>
        <v>0.9931448688965655</v>
      </c>
      <c r="FU125" s="2">
        <f t="shared" si="155"/>
        <v>0.9913989133123009</v>
      </c>
      <c r="FW125" s="2">
        <f t="shared" si="146"/>
        <v>1.945510257500328E-2</v>
      </c>
      <c r="FX125" s="2">
        <f t="shared" si="146"/>
        <v>1.6349567512468712E-2</v>
      </c>
      <c r="FY125" s="2">
        <f t="shared" si="146"/>
        <v>1.7179083199695265E-2</v>
      </c>
      <c r="FZ125" s="2">
        <f t="shared" si="146"/>
        <v>1.7184695989861141E-2</v>
      </c>
      <c r="GA125" s="2">
        <f t="shared" si="146"/>
        <v>1.4898616873058603E-2</v>
      </c>
      <c r="GB125" s="2">
        <f t="shared" si="146"/>
        <v>1.5325853188670238E-2</v>
      </c>
      <c r="GC125" s="2">
        <f t="shared" si="146"/>
        <v>1.4719292993155705E-2</v>
      </c>
      <c r="GD125" s="2">
        <f t="shared" si="146"/>
        <v>1.5976128688406772E-2</v>
      </c>
      <c r="GE125" s="2">
        <f t="shared" si="146"/>
        <v>1.750971654396399E-2</v>
      </c>
      <c r="GF125" s="2">
        <f t="shared" si="146"/>
        <v>1.69565343860082E-2</v>
      </c>
      <c r="GG125" s="2">
        <f t="shared" si="146"/>
        <v>1.7745327168567152E-2</v>
      </c>
      <c r="GH125" s="2">
        <f t="shared" si="146"/>
        <v>1.6360188587744774E-2</v>
      </c>
      <c r="GI125" s="2">
        <f t="shared" si="146"/>
        <v>1.4096802987542519E-2</v>
      </c>
      <c r="GJ125" s="2">
        <f t="shared" si="146"/>
        <v>1.0866324972959467E-2</v>
      </c>
      <c r="GK125" s="2">
        <f t="shared" si="146"/>
        <v>9.027551068462444E-3</v>
      </c>
      <c r="GM125" s="86">
        <f t="shared" si="147"/>
        <v>5.7874576512908778E-41</v>
      </c>
      <c r="GN125" s="86">
        <f t="shared" si="147"/>
        <v>4.118007851292789E-46</v>
      </c>
      <c r="GO125" s="86">
        <f t="shared" si="147"/>
        <v>1.2054666303972237E-48</v>
      </c>
      <c r="GP125" s="86">
        <f t="shared" si="147"/>
        <v>1.1487685813347732E-57</v>
      </c>
      <c r="GQ125" s="86">
        <f t="shared" si="147"/>
        <v>2.1093574130196632E-63</v>
      </c>
      <c r="GR125" s="86">
        <f t="shared" si="147"/>
        <v>2.9049577283227817E-70</v>
      </c>
      <c r="GS125" s="86">
        <f t="shared" si="147"/>
        <v>2.4095274644928969E-58</v>
      </c>
      <c r="GT125" s="86">
        <f t="shared" si="147"/>
        <v>2.4526258372359068E-41</v>
      </c>
      <c r="GU125" s="86">
        <f t="shared" si="147"/>
        <v>1.2901480395490494E-37</v>
      </c>
      <c r="GV125" s="86">
        <f t="shared" si="147"/>
        <v>1.5142668148067563E-53</v>
      </c>
      <c r="GW125" s="86">
        <f t="shared" si="147"/>
        <v>3.5661617036817342E-64</v>
      </c>
      <c r="GX125" s="86">
        <f t="shared" si="147"/>
        <v>2.9381616372572907E-57</v>
      </c>
      <c r="GY125" s="86">
        <f t="shared" si="147"/>
        <v>1.0385359882334292E-50</v>
      </c>
      <c r="GZ125" s="86">
        <f t="shared" si="147"/>
        <v>7.0333140363019602E-41</v>
      </c>
      <c r="HA125" s="86">
        <f t="shared" si="147"/>
        <v>6.0008981953971284E-52</v>
      </c>
      <c r="HC125" s="86">
        <f t="shared" si="158"/>
        <v>1.2671116678434978E-5</v>
      </c>
      <c r="HD125" s="86">
        <f t="shared" si="158"/>
        <v>1.9000180371910359E-6</v>
      </c>
      <c r="HE125" s="86">
        <f t="shared" si="158"/>
        <v>5.7565571973625875E-10</v>
      </c>
      <c r="HF125" s="86">
        <f t="shared" si="158"/>
        <v>1.2326036104550444E-11</v>
      </c>
      <c r="HG125" s="86">
        <f t="shared" si="158"/>
        <v>2.9553444941369325E-12</v>
      </c>
      <c r="HH125" s="86">
        <f t="shared" si="158"/>
        <v>2.0431190841026939E-13</v>
      </c>
      <c r="HI125" s="86">
        <f t="shared" si="143"/>
        <v>3.1499414141625347E-12</v>
      </c>
      <c r="HJ125" s="86">
        <f t="shared" si="143"/>
        <v>2.8133354038050634E-9</v>
      </c>
      <c r="HK125" s="86">
        <f t="shared" si="143"/>
        <v>1.5413080155182055E-11</v>
      </c>
      <c r="HL125" s="86">
        <f t="shared" si="143"/>
        <v>9.7217672555048616E-12</v>
      </c>
      <c r="HM125" s="86">
        <f t="shared" si="143"/>
        <v>1.0090736770083273E-13</v>
      </c>
      <c r="HN125" s="86">
        <f t="shared" si="143"/>
        <v>8.7772342125137052E-11</v>
      </c>
      <c r="HO125" s="86">
        <f t="shared" si="143"/>
        <v>7.4742698600488784E-10</v>
      </c>
      <c r="HP125" s="86">
        <f t="shared" si="143"/>
        <v>8.6797250682559332E-8</v>
      </c>
      <c r="HQ125" s="86">
        <f t="shared" si="143"/>
        <v>2.037812783783242E-10</v>
      </c>
      <c r="HS125" s="86">
        <f t="shared" si="148"/>
        <v>9.4624560544008624E-5</v>
      </c>
      <c r="HT125" s="86">
        <f t="shared" si="148"/>
        <v>1.2085522359380173E-4</v>
      </c>
      <c r="HU125" s="86">
        <f t="shared" si="148"/>
        <v>1.5157549044058112E-4</v>
      </c>
      <c r="HV125" s="86">
        <f t="shared" si="148"/>
        <v>4.9086124367534375E-5</v>
      </c>
      <c r="HW125" s="86">
        <f t="shared" si="148"/>
        <v>1.8493507732986094E-5</v>
      </c>
      <c r="HX125" s="86">
        <f t="shared" si="148"/>
        <v>7.1613027607610585E-6</v>
      </c>
      <c r="HY125" s="86">
        <f t="shared" si="148"/>
        <v>6.2771148471030566E-6</v>
      </c>
      <c r="HZ125" s="86">
        <f t="shared" si="148"/>
        <v>6.0056449218426355E-6</v>
      </c>
      <c r="IA125" s="86">
        <f t="shared" si="148"/>
        <v>1.331557300715367E-5</v>
      </c>
      <c r="IB125" s="86">
        <f t="shared" si="148"/>
        <v>1.8575345176184728E-5</v>
      </c>
      <c r="IC125" s="86">
        <f t="shared" si="148"/>
        <v>9.7624391696579498E-6</v>
      </c>
      <c r="ID125" s="86">
        <f t="shared" si="148"/>
        <v>9.3170754064686337E-6</v>
      </c>
      <c r="IE125" s="86">
        <f t="shared" si="148"/>
        <v>9.6000797175997152E-6</v>
      </c>
      <c r="IF125" s="86">
        <f t="shared" si="148"/>
        <v>3.7342370503170994E-4</v>
      </c>
      <c r="IG125" s="86">
        <f t="shared" si="148"/>
        <v>9.2547351362441178E-4</v>
      </c>
      <c r="II125" s="86">
        <f t="shared" si="149"/>
        <v>9.479744684424677E-30</v>
      </c>
      <c r="IJ125" s="86">
        <f t="shared" si="149"/>
        <v>3.3058555527145849E-44</v>
      </c>
      <c r="IK125" s="86">
        <f t="shared" si="149"/>
        <v>1.8660956555578965E-43</v>
      </c>
      <c r="IL125" s="86">
        <f t="shared" si="149"/>
        <v>8.0042449781395337E-48</v>
      </c>
      <c r="IM125" s="86">
        <f t="shared" si="149"/>
        <v>5.1939983819830973E-48</v>
      </c>
      <c r="IN125" s="86">
        <f t="shared" si="149"/>
        <v>1.3945360683928091E-52</v>
      </c>
      <c r="IO125" s="86">
        <f t="shared" si="149"/>
        <v>1.6394635752287633E-52</v>
      </c>
      <c r="IP125" s="86">
        <f t="shared" si="149"/>
        <v>7.4287910151090759E-53</v>
      </c>
      <c r="IQ125" s="86">
        <f t="shared" si="149"/>
        <v>1.183697384801969E-50</v>
      </c>
      <c r="IR125" s="86">
        <f t="shared" si="149"/>
        <v>1.8645393008844318E-48</v>
      </c>
      <c r="IS125" s="86">
        <f t="shared" si="149"/>
        <v>6.5760870329042769E-53</v>
      </c>
      <c r="IT125" s="86">
        <f t="shared" si="149"/>
        <v>1.0988041106880052E-51</v>
      </c>
      <c r="IU125" s="86">
        <f t="shared" si="149"/>
        <v>9.7142712248607939E-50</v>
      </c>
      <c r="IV125" s="86">
        <f t="shared" si="149"/>
        <v>9.9912554344499873E-24</v>
      </c>
      <c r="IW125" s="86">
        <f t="shared" si="149"/>
        <v>1.8275565066420448E-17</v>
      </c>
      <c r="IY125" s="86">
        <f t="shared" si="150"/>
        <v>1.0729567722244361E-4</v>
      </c>
      <c r="IZ125" s="86">
        <f t="shared" si="150"/>
        <v>1.2275524163099275E-4</v>
      </c>
      <c r="JA125" s="86">
        <f t="shared" si="150"/>
        <v>1.5157606609630085E-4</v>
      </c>
      <c r="JB125" s="86">
        <f t="shared" si="150"/>
        <v>4.9086136693570482E-5</v>
      </c>
      <c r="JC125" s="86">
        <f t="shared" si="150"/>
        <v>1.849351068833059E-5</v>
      </c>
      <c r="JD125" s="86">
        <f t="shared" si="150"/>
        <v>7.1613029650729668E-6</v>
      </c>
      <c r="JE125" s="86">
        <f t="shared" si="150"/>
        <v>6.2771179970444705E-6</v>
      </c>
      <c r="JF125" s="86">
        <f t="shared" si="150"/>
        <v>6.0084582572464407E-6</v>
      </c>
      <c r="JG125" s="86">
        <f t="shared" si="150"/>
        <v>1.3315588420233825E-5</v>
      </c>
      <c r="JH125" s="86">
        <f t="shared" si="150"/>
        <v>1.8575354897951983E-5</v>
      </c>
      <c r="JI125" s="86">
        <f t="shared" si="150"/>
        <v>9.7624392705653168E-6</v>
      </c>
      <c r="JJ125" s="86">
        <f t="shared" si="150"/>
        <v>9.3171631788107592E-6</v>
      </c>
      <c r="JK125" s="86">
        <f t="shared" si="150"/>
        <v>9.6008271445857206E-6</v>
      </c>
      <c r="JL125" s="86">
        <f t="shared" si="150"/>
        <v>3.7351050228239251E-4</v>
      </c>
      <c r="JM125" s="86">
        <f t="shared" si="150"/>
        <v>9.2547371740570852E-4</v>
      </c>
    </row>
    <row r="126" spans="2:273" x14ac:dyDescent="0.25">
      <c r="B126" s="2">
        <v>99</v>
      </c>
      <c r="C126" s="37">
        <v>43.115000000000002</v>
      </c>
      <c r="D126" s="37">
        <v>44.508000000000003</v>
      </c>
      <c r="E126" s="37">
        <v>46.066000000000003</v>
      </c>
      <c r="F126" s="37">
        <v>47.23</v>
      </c>
      <c r="G126" s="37">
        <v>51.015999999999998</v>
      </c>
      <c r="H126" s="37">
        <v>50.951000000000001</v>
      </c>
      <c r="I126" s="37">
        <v>52.246000000000002</v>
      </c>
      <c r="J126" s="37">
        <v>53.951000000000001</v>
      </c>
      <c r="K126" s="37">
        <v>51.232999999999997</v>
      </c>
      <c r="L126" s="37">
        <v>50.85</v>
      </c>
      <c r="M126" s="37">
        <v>47.732999999999997</v>
      </c>
      <c r="N126" s="37">
        <v>48.616999999999997</v>
      </c>
      <c r="O126" s="37">
        <v>46.317</v>
      </c>
      <c r="P126" s="37">
        <v>48.283000000000001</v>
      </c>
      <c r="Q126" s="37">
        <v>52.557000000000002</v>
      </c>
      <c r="S126" s="4">
        <f t="shared" si="151"/>
        <v>44.380166522392251</v>
      </c>
      <c r="T126" s="4">
        <f t="shared" si="151"/>
        <v>44.968905636811812</v>
      </c>
      <c r="U126" s="4">
        <f t="shared" si="151"/>
        <v>46.146564461914558</v>
      </c>
      <c r="V126" s="4">
        <f t="shared" si="151"/>
        <v>48.473387914153413</v>
      </c>
      <c r="W126" s="4">
        <f t="shared" si="151"/>
        <v>51.242286970923537</v>
      </c>
      <c r="X126" s="4">
        <f t="shared" si="151"/>
        <v>50.976439203521181</v>
      </c>
      <c r="Y126" s="4">
        <f t="shared" si="151"/>
        <v>52.366290269818855</v>
      </c>
      <c r="Z126" s="4">
        <f t="shared" si="151"/>
        <v>53.646616493636664</v>
      </c>
      <c r="AA126" s="4">
        <f t="shared" si="151"/>
        <v>50.91552336779948</v>
      </c>
      <c r="AB126" s="4">
        <f t="shared" si="151"/>
        <v>51.129497474866497</v>
      </c>
      <c r="AC126" s="4">
        <f t="shared" si="151"/>
        <v>48.393858721188742</v>
      </c>
      <c r="AD126" s="4">
        <f t="shared" si="151"/>
        <v>48.158394832747625</v>
      </c>
      <c r="AE126" s="4">
        <f t="shared" si="151"/>
        <v>46.673504023582595</v>
      </c>
      <c r="AF126" s="4">
        <f t="shared" si="151"/>
        <v>48.504566098260597</v>
      </c>
      <c r="AG126" s="4">
        <f t="shared" si="151"/>
        <v>51.921787475474169</v>
      </c>
      <c r="AI126" s="4">
        <f t="shared" si="152"/>
        <v>-1.2651665223922492</v>
      </c>
      <c r="AJ126" s="4">
        <f t="shared" si="152"/>
        <v>-0.46090563681180896</v>
      </c>
      <c r="AK126" s="4">
        <f t="shared" si="152"/>
        <v>-8.0564461914555352E-2</v>
      </c>
      <c r="AL126" s="4">
        <f t="shared" si="152"/>
        <v>-1.2433879141534163</v>
      </c>
      <c r="AM126" s="4">
        <f t="shared" si="152"/>
        <v>-0.22628697092353889</v>
      </c>
      <c r="AN126" s="4">
        <f t="shared" si="152"/>
        <v>-2.5439203521180787E-2</v>
      </c>
      <c r="AO126" s="4">
        <f t="shared" si="152"/>
        <v>-0.12029026981885238</v>
      </c>
      <c r="AP126" s="4">
        <f t="shared" si="152"/>
        <v>0.30438350636333666</v>
      </c>
      <c r="AQ126" s="4">
        <f t="shared" si="152"/>
        <v>0.31747663220051692</v>
      </c>
      <c r="AR126" s="4">
        <f t="shared" si="152"/>
        <v>-0.27949747486649557</v>
      </c>
      <c r="AS126" s="4">
        <f t="shared" si="152"/>
        <v>-0.66085872118874533</v>
      </c>
      <c r="AT126" s="4">
        <f t="shared" si="152"/>
        <v>0.45860516725237233</v>
      </c>
      <c r="AU126" s="4">
        <f t="shared" si="152"/>
        <v>-0.3565040235825947</v>
      </c>
      <c r="AV126" s="4">
        <f t="shared" si="152"/>
        <v>-0.22156609826059537</v>
      </c>
      <c r="AW126" s="4">
        <f t="shared" si="152"/>
        <v>0.63521252452583354</v>
      </c>
      <c r="AY126" s="2">
        <f t="shared" si="144"/>
        <v>44.380120105473743</v>
      </c>
      <c r="AZ126" s="2">
        <f t="shared" si="144"/>
        <v>44.955850311769318</v>
      </c>
      <c r="BA126" s="2">
        <f t="shared" si="144"/>
        <v>46.112414493859774</v>
      </c>
      <c r="BB126" s="2">
        <f t="shared" si="144"/>
        <v>48.455009277160556</v>
      </c>
      <c r="BC126" s="2">
        <f t="shared" si="144"/>
        <v>51.233245423743313</v>
      </c>
      <c r="BD126" s="2">
        <f t="shared" si="144"/>
        <v>50.971396459527845</v>
      </c>
      <c r="BE126" s="2">
        <f t="shared" si="144"/>
        <v>52.361650580481033</v>
      </c>
      <c r="BF126" s="2">
        <f t="shared" si="144"/>
        <v>53.641451977658186</v>
      </c>
      <c r="BG126" s="2">
        <f t="shared" si="144"/>
        <v>50.904162211084326</v>
      </c>
      <c r="BH126" s="2">
        <f t="shared" si="144"/>
        <v>51.113108164086256</v>
      </c>
      <c r="BI126" s="2">
        <f t="shared" si="144"/>
        <v>48.383209678838227</v>
      </c>
      <c r="BJ126" s="2">
        <f t="shared" si="144"/>
        <v>48.148071457472739</v>
      </c>
      <c r="BK126" s="2">
        <f t="shared" si="144"/>
        <v>46.663064132927055</v>
      </c>
      <c r="BL126" s="2">
        <f t="shared" si="144"/>
        <v>48.231641109033077</v>
      </c>
      <c r="BM126" s="2">
        <f t="shared" si="144"/>
        <v>50.99004565632638</v>
      </c>
      <c r="BO126" s="2" t="str">
        <f t="shared" si="100"/>
        <v/>
      </c>
      <c r="BP126" s="2" t="str">
        <f t="shared" si="101"/>
        <v/>
      </c>
      <c r="BQ126" s="2" t="str">
        <f t="shared" si="102"/>
        <v/>
      </c>
      <c r="BR126" s="2" t="str">
        <f t="shared" si="103"/>
        <v/>
      </c>
      <c r="BS126" s="2" t="str">
        <f t="shared" si="104"/>
        <v/>
      </c>
      <c r="BT126" s="2" t="str">
        <f t="shared" si="105"/>
        <v/>
      </c>
      <c r="BU126" s="2" t="str">
        <f t="shared" si="106"/>
        <v/>
      </c>
      <c r="BV126" s="2" t="str">
        <f t="shared" si="107"/>
        <v/>
      </c>
      <c r="BW126" s="2" t="str">
        <f t="shared" si="108"/>
        <v/>
      </c>
      <c r="BX126" s="2" t="str">
        <f t="shared" si="109"/>
        <v/>
      </c>
      <c r="BY126" s="2" t="str">
        <f t="shared" si="110"/>
        <v/>
      </c>
      <c r="BZ126" s="2" t="str">
        <f t="shared" si="111"/>
        <v/>
      </c>
      <c r="CA126" s="2" t="str">
        <f t="shared" si="112"/>
        <v/>
      </c>
      <c r="CB126" s="2" t="str">
        <f t="shared" si="113"/>
        <v/>
      </c>
      <c r="CC126" s="2" t="str">
        <f t="shared" si="114"/>
        <v/>
      </c>
      <c r="CE126" s="2">
        <f t="shared" si="145"/>
        <v>43.115000000000002</v>
      </c>
      <c r="CF126" s="2">
        <f t="shared" si="145"/>
        <v>44.508000000000003</v>
      </c>
      <c r="CG126" s="2">
        <f t="shared" si="145"/>
        <v>46.066000000000003</v>
      </c>
      <c r="CH126" s="2">
        <f t="shared" si="145"/>
        <v>47.23</v>
      </c>
      <c r="CI126" s="2">
        <f t="shared" si="145"/>
        <v>51.015999999999998</v>
      </c>
      <c r="CJ126" s="2">
        <f t="shared" si="145"/>
        <v>50.951000000000001</v>
      </c>
      <c r="CK126" s="2">
        <f t="shared" si="145"/>
        <v>52.246000000000002</v>
      </c>
      <c r="CL126" s="2">
        <f t="shared" si="145"/>
        <v>53.951000000000001</v>
      </c>
      <c r="CM126" s="2">
        <f t="shared" si="145"/>
        <v>51.232999999999997</v>
      </c>
      <c r="CN126" s="2">
        <f t="shared" si="145"/>
        <v>50.85</v>
      </c>
      <c r="CO126" s="2">
        <f t="shared" si="145"/>
        <v>47.732999999999997</v>
      </c>
      <c r="CP126" s="2">
        <f t="shared" si="145"/>
        <v>48.616999999999997</v>
      </c>
      <c r="CQ126" s="2">
        <f t="shared" si="145"/>
        <v>46.317</v>
      </c>
      <c r="CR126" s="2">
        <f t="shared" si="145"/>
        <v>48.283000000000001</v>
      </c>
      <c r="CS126" s="2">
        <f t="shared" si="145"/>
        <v>52.557000000000002</v>
      </c>
      <c r="CU126" s="2">
        <f t="shared" si="115"/>
        <v>43.115000000000002</v>
      </c>
      <c r="CV126" s="2">
        <f t="shared" si="116"/>
        <v>44.508000000000003</v>
      </c>
      <c r="CW126" s="2">
        <f t="shared" si="117"/>
        <v>46.066000000000003</v>
      </c>
      <c r="CX126" s="2">
        <f t="shared" si="118"/>
        <v>47.23</v>
      </c>
      <c r="CY126" s="2">
        <f t="shared" si="119"/>
        <v>51.015999999999998</v>
      </c>
      <c r="CZ126" s="2">
        <f t="shared" si="120"/>
        <v>50.951000000000001</v>
      </c>
      <c r="DA126" s="2">
        <f t="shared" si="121"/>
        <v>52.246000000000002</v>
      </c>
      <c r="DB126" s="2">
        <f t="shared" si="122"/>
        <v>53.951000000000001</v>
      </c>
      <c r="DC126" s="2">
        <f t="shared" si="123"/>
        <v>51.232999999999997</v>
      </c>
      <c r="DD126" s="2">
        <f t="shared" si="124"/>
        <v>50.85</v>
      </c>
      <c r="DE126" s="2">
        <f t="shared" si="125"/>
        <v>47.732999999999997</v>
      </c>
      <c r="DF126" s="2">
        <f t="shared" si="126"/>
        <v>48.616999999999997</v>
      </c>
      <c r="DG126" s="2">
        <f t="shared" si="127"/>
        <v>46.317</v>
      </c>
      <c r="DH126" s="2">
        <f t="shared" si="128"/>
        <v>48.283000000000001</v>
      </c>
      <c r="DI126" s="2">
        <f t="shared" si="129"/>
        <v>52.557000000000002</v>
      </c>
      <c r="DK126" s="2">
        <f t="shared" si="153"/>
        <v>76.194477567998248</v>
      </c>
      <c r="DL126" s="2">
        <f t="shared" si="153"/>
        <v>76.533982029598306</v>
      </c>
      <c r="DM126" s="2">
        <f t="shared" si="153"/>
        <v>79.739406976744164</v>
      </c>
      <c r="DN126" s="2">
        <f t="shared" si="153"/>
        <v>86.20472543554007</v>
      </c>
      <c r="DO126" s="2">
        <f t="shared" si="153"/>
        <v>83.153488372093008</v>
      </c>
      <c r="DP126" s="2">
        <f t="shared" si="153"/>
        <v>81.272342857142888</v>
      </c>
      <c r="DQ126" s="2">
        <f t="shared" si="153"/>
        <v>82.022739547038313</v>
      </c>
      <c r="DR126" s="2">
        <f t="shared" si="153"/>
        <v>85.168596716697948</v>
      </c>
      <c r="DS126" s="2">
        <f t="shared" si="153"/>
        <v>84.057134806871659</v>
      </c>
      <c r="DT126" s="2">
        <f t="shared" si="153"/>
        <v>77.34167247386759</v>
      </c>
      <c r="DU126" s="2">
        <f t="shared" si="153"/>
        <v>77.27282051282053</v>
      </c>
      <c r="DV126" s="2">
        <f t="shared" si="153"/>
        <v>77.398988259109302</v>
      </c>
      <c r="DW126" s="2">
        <f t="shared" si="153"/>
        <v>80.169325515947463</v>
      </c>
      <c r="DX126" s="2">
        <f t="shared" si="153"/>
        <v>72.923662790697676</v>
      </c>
      <c r="DY126" s="2">
        <f t="shared" si="153"/>
        <v>69.387977048477055</v>
      </c>
      <c r="EA126" s="2">
        <f t="shared" si="157"/>
        <v>44.21604354763646</v>
      </c>
      <c r="EB126" s="2">
        <f t="shared" si="157"/>
        <v>44.762472419355944</v>
      </c>
      <c r="EC126" s="2">
        <f t="shared" si="157"/>
        <v>45.90051034482758</v>
      </c>
      <c r="ED126" s="2">
        <f t="shared" si="157"/>
        <v>48.209803080030312</v>
      </c>
      <c r="EE126" s="2">
        <f t="shared" si="156"/>
        <v>51.035015630309182</v>
      </c>
      <c r="EF126" s="2">
        <f t="shared" si="156"/>
        <v>50.776071561724201</v>
      </c>
      <c r="EG126" s="2">
        <f t="shared" si="156"/>
        <v>52.157420363332974</v>
      </c>
      <c r="EH126" s="2">
        <f t="shared" si="156"/>
        <v>53.407936735407191</v>
      </c>
      <c r="EI126" s="2">
        <f t="shared" si="156"/>
        <v>50.66333842090954</v>
      </c>
      <c r="EJ126" s="2">
        <f t="shared" si="156"/>
        <v>50.92939771771772</v>
      </c>
      <c r="EK126" s="2">
        <f t="shared" si="156"/>
        <v>48.165869897860091</v>
      </c>
      <c r="EL126" s="2">
        <f t="shared" si="156"/>
        <v>47.925131160433423</v>
      </c>
      <c r="EM126" s="2">
        <f t="shared" si="140"/>
        <v>46.416538613870472</v>
      </c>
      <c r="EN126" s="2">
        <f t="shared" si="140"/>
        <v>48.078788038017414</v>
      </c>
      <c r="EO126" s="2">
        <f t="shared" si="140"/>
        <v>50.846550609131278</v>
      </c>
      <c r="EQ126" s="2">
        <f t="shared" si="154"/>
        <v>44.19253873427558</v>
      </c>
      <c r="ER126" s="2">
        <f t="shared" si="154"/>
        <v>44.649539746129314</v>
      </c>
      <c r="ES126" s="2">
        <f t="shared" si="154"/>
        <v>45.85040488118176</v>
      </c>
      <c r="ET126" s="2">
        <f t="shared" si="154"/>
        <v>48.159515628706913</v>
      </c>
      <c r="EU126" s="2">
        <f t="shared" si="154"/>
        <v>51.055326079939228</v>
      </c>
      <c r="EV126" s="2">
        <f t="shared" si="154"/>
        <v>50.776071561724201</v>
      </c>
      <c r="EW126" s="2">
        <f t="shared" si="154"/>
        <v>52.167800317340962</v>
      </c>
      <c r="EX126" s="2">
        <f t="shared" si="154"/>
        <v>53.333631841776494</v>
      </c>
      <c r="EY126" s="2">
        <f t="shared" si="154"/>
        <v>50.646823458282938</v>
      </c>
      <c r="EZ126" s="2">
        <f t="shared" si="154"/>
        <v>50.886007532828117</v>
      </c>
      <c r="FA126" s="2">
        <f t="shared" si="154"/>
        <v>48.115540533516935</v>
      </c>
      <c r="FB126" s="2">
        <f t="shared" si="154"/>
        <v>47.925131160433423</v>
      </c>
      <c r="FC126" s="2">
        <f t="shared" si="154"/>
        <v>46.431009698794057</v>
      </c>
      <c r="FD126" s="2">
        <f t="shared" si="154"/>
        <v>47.862888030379857</v>
      </c>
      <c r="FE126" s="2">
        <f t="shared" si="154"/>
        <v>50.638325147113861</v>
      </c>
      <c r="FG126" s="2">
        <f t="shared" si="155"/>
        <v>0.99485349954009217</v>
      </c>
      <c r="FH126" s="2">
        <f t="shared" si="155"/>
        <v>0.99384985969748219</v>
      </c>
      <c r="FI126" s="2">
        <f t="shared" si="155"/>
        <v>0.9937100077248503</v>
      </c>
      <c r="FJ126" s="2">
        <f t="shared" si="155"/>
        <v>0.99352144544455823</v>
      </c>
      <c r="FK126" s="2">
        <f t="shared" si="155"/>
        <v>0.99383848417774057</v>
      </c>
      <c r="FL126" s="2">
        <f t="shared" si="155"/>
        <v>0.99359512197699451</v>
      </c>
      <c r="FM126" s="2">
        <f t="shared" si="155"/>
        <v>0.99316722759948306</v>
      </c>
      <c r="FN126" s="2">
        <f t="shared" si="155"/>
        <v>0.99260673822731571</v>
      </c>
      <c r="FO126" s="2">
        <f t="shared" si="155"/>
        <v>0.99277888851574458</v>
      </c>
      <c r="FP126" s="2">
        <f t="shared" si="155"/>
        <v>0.99301401105398956</v>
      </c>
      <c r="FQ126" s="2">
        <f t="shared" si="155"/>
        <v>0.99249947591722898</v>
      </c>
      <c r="FR126" s="2">
        <f t="shared" si="155"/>
        <v>0.9924359985768767</v>
      </c>
      <c r="FS126" s="2">
        <f t="shared" si="155"/>
        <v>0.99270276121601098</v>
      </c>
      <c r="FT126" s="2">
        <f t="shared" si="155"/>
        <v>0.99374427281625577</v>
      </c>
      <c r="FU126" s="2">
        <f t="shared" si="155"/>
        <v>0.99214977464120002</v>
      </c>
      <c r="FW126" s="2">
        <f t="shared" si="146"/>
        <v>2.1292130592836765E-2</v>
      </c>
      <c r="FX126" s="2">
        <f t="shared" si="146"/>
        <v>1.7898711282200754E-2</v>
      </c>
      <c r="FY126" s="2">
        <f t="shared" si="146"/>
        <v>1.8805322086512536E-2</v>
      </c>
      <c r="FZ126" s="2">
        <f t="shared" si="146"/>
        <v>1.8811456035472504E-2</v>
      </c>
      <c r="GA126" s="2">
        <f t="shared" si="146"/>
        <v>1.6312561014502614E-2</v>
      </c>
      <c r="GB126" s="2">
        <f t="shared" si="146"/>
        <v>1.6779653284283422E-2</v>
      </c>
      <c r="GC126" s="2">
        <f t="shared" si="146"/>
        <v>1.6116496940017662E-2</v>
      </c>
      <c r="GD126" s="2">
        <f t="shared" si="146"/>
        <v>1.7490517789651171E-2</v>
      </c>
      <c r="GE126" s="2">
        <f t="shared" si="146"/>
        <v>1.9166644086794915E-2</v>
      </c>
      <c r="GF126" s="2">
        <f t="shared" si="146"/>
        <v>1.8562103825303461E-2</v>
      </c>
      <c r="GG126" s="2">
        <f t="shared" si="146"/>
        <v>1.9424109526545174E-2</v>
      </c>
      <c r="GH126" s="2">
        <f t="shared" si="146"/>
        <v>1.7910320394971167E-2</v>
      </c>
      <c r="GI126" s="2">
        <f t="shared" si="146"/>
        <v>1.543584383682148E-2</v>
      </c>
      <c r="GJ126" s="2">
        <f t="shared" si="146"/>
        <v>1.1902210562741154E-2</v>
      </c>
      <c r="GK126" s="2">
        <f t="shared" si="146"/>
        <v>9.8898991863189834E-3</v>
      </c>
      <c r="GM126" s="86">
        <f t="shared" si="147"/>
        <v>2.1306839855344762E-43</v>
      </c>
      <c r="GN126" s="86">
        <f t="shared" si="147"/>
        <v>8.7321222806536245E-49</v>
      </c>
      <c r="GO126" s="86">
        <f t="shared" si="147"/>
        <v>1.965320345617763E-51</v>
      </c>
      <c r="GP126" s="86">
        <f t="shared" si="147"/>
        <v>6.1582657490025244E-61</v>
      </c>
      <c r="GQ126" s="86">
        <f t="shared" si="147"/>
        <v>4.78689988624375E-67</v>
      </c>
      <c r="GR126" s="86">
        <f t="shared" si="147"/>
        <v>2.92313679493736E-74</v>
      </c>
      <c r="GS126" s="86">
        <f t="shared" si="147"/>
        <v>1.0338058735210842E-61</v>
      </c>
      <c r="GT126" s="86">
        <f t="shared" si="147"/>
        <v>1.0065758794300669E-43</v>
      </c>
      <c r="GU126" s="86">
        <f t="shared" si="147"/>
        <v>1.0033850724942456E-39</v>
      </c>
      <c r="GV126" s="86">
        <f t="shared" si="147"/>
        <v>1.1675352872040438E-56</v>
      </c>
      <c r="GW126" s="86">
        <f t="shared" si="147"/>
        <v>6.9496469250398849E-68</v>
      </c>
      <c r="GX126" s="86">
        <f t="shared" si="147"/>
        <v>1.38147621249796E-60</v>
      </c>
      <c r="GY126" s="86">
        <f t="shared" si="147"/>
        <v>1.2482314191802676E-53</v>
      </c>
      <c r="GZ126" s="86">
        <f t="shared" si="147"/>
        <v>3.4328937905863097E-43</v>
      </c>
      <c r="HA126" s="86">
        <f t="shared" si="147"/>
        <v>7.2207896841894579E-55</v>
      </c>
      <c r="HC126" s="86">
        <f t="shared" si="158"/>
        <v>2.3411388051730136E-6</v>
      </c>
      <c r="HD126" s="86">
        <f t="shared" si="158"/>
        <v>3.3464543164997835E-7</v>
      </c>
      <c r="HE126" s="86">
        <f t="shared" si="158"/>
        <v>3.4847836342622778E-11</v>
      </c>
      <c r="HF126" s="86">
        <f t="shared" si="158"/>
        <v>4.9680581390620965E-13</v>
      </c>
      <c r="HG126" s="86">
        <f t="shared" si="158"/>
        <v>7.8442007946672949E-14</v>
      </c>
      <c r="HH126" s="86">
        <f t="shared" si="158"/>
        <v>4.2105002655396898E-15</v>
      </c>
      <c r="HI126" s="86">
        <f t="shared" si="143"/>
        <v>8.0991303257794534E-14</v>
      </c>
      <c r="HJ126" s="86">
        <f t="shared" si="143"/>
        <v>1.9437381135182709E-10</v>
      </c>
      <c r="HK126" s="86">
        <f t="shared" si="143"/>
        <v>5.8008095561012837E-13</v>
      </c>
      <c r="HL126" s="86">
        <f t="shared" si="143"/>
        <v>2.97010860478579E-13</v>
      </c>
      <c r="HM126" s="86">
        <f t="shared" si="143"/>
        <v>1.8532807537410374E-15</v>
      </c>
      <c r="HN126" s="86">
        <f t="shared" si="143"/>
        <v>3.6392085242968546E-12</v>
      </c>
      <c r="HO126" s="86">
        <f t="shared" si="143"/>
        <v>3.8116661137683565E-11</v>
      </c>
      <c r="HP126" s="86">
        <f t="shared" si="143"/>
        <v>9.0750773309814344E-9</v>
      </c>
      <c r="HQ126" s="86">
        <f t="shared" si="143"/>
        <v>9.8775339023765534E-12</v>
      </c>
      <c r="HS126" s="86">
        <f t="shared" si="148"/>
        <v>1.9216493044894764E-4</v>
      </c>
      <c r="HT126" s="86">
        <f t="shared" si="148"/>
        <v>2.7433864411179136E-4</v>
      </c>
      <c r="HU126" s="86">
        <f t="shared" si="148"/>
        <v>3.4126111725275301E-4</v>
      </c>
      <c r="HV126" s="86">
        <f t="shared" si="148"/>
        <v>1.2170421647962477E-4</v>
      </c>
      <c r="HW126" s="86">
        <f t="shared" si="148"/>
        <v>4.6577598203904894E-5</v>
      </c>
      <c r="HX126" s="86">
        <f t="shared" si="148"/>
        <v>1.9812329342403429E-5</v>
      </c>
      <c r="HY126" s="86">
        <f t="shared" si="148"/>
        <v>1.7288524055969211E-5</v>
      </c>
      <c r="HZ126" s="86">
        <f t="shared" si="148"/>
        <v>1.6966623520908651E-5</v>
      </c>
      <c r="IA126" s="86">
        <f t="shared" si="148"/>
        <v>3.6284564129001379E-5</v>
      </c>
      <c r="IB126" s="86">
        <f t="shared" si="148"/>
        <v>4.8375938463915889E-5</v>
      </c>
      <c r="IC126" s="86">
        <f t="shared" si="148"/>
        <v>2.7705310887887841E-5</v>
      </c>
      <c r="ID126" s="86">
        <f t="shared" si="148"/>
        <v>2.5649514209772406E-5</v>
      </c>
      <c r="IE126" s="86">
        <f t="shared" si="148"/>
        <v>2.5005324669579516E-5</v>
      </c>
      <c r="IF126" s="86">
        <f t="shared" si="148"/>
        <v>6.8763945641857067E-4</v>
      </c>
      <c r="IG126" s="86">
        <f t="shared" si="148"/>
        <v>1.5078346569583861E-3</v>
      </c>
      <c r="II126" s="86">
        <f t="shared" si="149"/>
        <v>1.9103282214151383E-28</v>
      </c>
      <c r="IJ126" s="86">
        <f t="shared" si="149"/>
        <v>2.5507544042131323E-42</v>
      </c>
      <c r="IK126" s="86">
        <f t="shared" si="149"/>
        <v>1.405634821368019E-41</v>
      </c>
      <c r="IL126" s="86">
        <f t="shared" si="149"/>
        <v>9.4628930799036177E-46</v>
      </c>
      <c r="IM126" s="86">
        <f t="shared" si="149"/>
        <v>5.3135051661272745E-46</v>
      </c>
      <c r="IN126" s="86">
        <f t="shared" si="149"/>
        <v>2.3290165657543068E-50</v>
      </c>
      <c r="IO126" s="86">
        <f t="shared" si="149"/>
        <v>2.5880477247632932E-50</v>
      </c>
      <c r="IP126" s="86">
        <f t="shared" si="149"/>
        <v>1.3434381945532328E-50</v>
      </c>
      <c r="IQ126" s="86">
        <f t="shared" si="149"/>
        <v>1.9188250378856619E-48</v>
      </c>
      <c r="IR126" s="86">
        <f t="shared" si="149"/>
        <v>2.3156045605272662E-46</v>
      </c>
      <c r="IS126" s="86">
        <f t="shared" si="149"/>
        <v>1.3710289533558074E-50</v>
      </c>
      <c r="IT126" s="86">
        <f t="shared" si="149"/>
        <v>1.8179168938199147E-49</v>
      </c>
      <c r="IU126" s="86">
        <f t="shared" si="149"/>
        <v>1.1086920972889478E-47</v>
      </c>
      <c r="IV126" s="86">
        <f t="shared" si="149"/>
        <v>7.8231722348495278E-23</v>
      </c>
      <c r="IW126" s="86">
        <f t="shared" si="149"/>
        <v>7.5844838520579559E-17</v>
      </c>
      <c r="IY126" s="86">
        <f t="shared" si="150"/>
        <v>1.9450606925412066E-4</v>
      </c>
      <c r="IZ126" s="86">
        <f t="shared" si="150"/>
        <v>2.7467328954344132E-4</v>
      </c>
      <c r="JA126" s="86">
        <f t="shared" si="150"/>
        <v>3.4126115210058938E-4</v>
      </c>
      <c r="JB126" s="86">
        <f t="shared" si="150"/>
        <v>1.2170421697643058E-4</v>
      </c>
      <c r="JC126" s="86">
        <f t="shared" si="150"/>
        <v>4.65775982823469E-5</v>
      </c>
      <c r="JD126" s="86">
        <f t="shared" si="150"/>
        <v>1.9812329346613928E-5</v>
      </c>
      <c r="JE126" s="86">
        <f t="shared" si="150"/>
        <v>1.7288524136960513E-5</v>
      </c>
      <c r="JF126" s="86">
        <f t="shared" si="150"/>
        <v>1.6966817894720002E-5</v>
      </c>
      <c r="JG126" s="86">
        <f t="shared" si="150"/>
        <v>3.6284564709082332E-5</v>
      </c>
      <c r="JH126" s="86">
        <f t="shared" si="150"/>
        <v>4.8375938760926752E-5</v>
      </c>
      <c r="JI126" s="86">
        <f t="shared" si="150"/>
        <v>2.7705310889741122E-5</v>
      </c>
      <c r="JJ126" s="86">
        <f t="shared" si="150"/>
        <v>2.5649517848980929E-5</v>
      </c>
      <c r="JK126" s="86">
        <f t="shared" si="150"/>
        <v>2.5005362786240653E-5</v>
      </c>
      <c r="JL126" s="86">
        <f t="shared" si="150"/>
        <v>6.8764853149590167E-4</v>
      </c>
      <c r="JM126" s="86">
        <f t="shared" si="150"/>
        <v>1.5078346668359959E-3</v>
      </c>
    </row>
    <row r="127" spans="2:273" x14ac:dyDescent="0.25">
      <c r="B127" s="2">
        <v>100</v>
      </c>
      <c r="C127" s="37">
        <v>44.393000000000001</v>
      </c>
      <c r="D127" s="37">
        <v>44.328000000000003</v>
      </c>
      <c r="E127" s="37">
        <v>46.835999999999999</v>
      </c>
      <c r="F127" s="37">
        <v>48.917999999999999</v>
      </c>
      <c r="G127" s="37">
        <v>51.015999999999998</v>
      </c>
      <c r="H127" s="37">
        <v>52.59</v>
      </c>
      <c r="I127" s="37">
        <v>52.689</v>
      </c>
      <c r="J127" s="37">
        <v>54.311</v>
      </c>
      <c r="K127" s="37">
        <v>51.15</v>
      </c>
      <c r="L127" s="37">
        <v>52.067</v>
      </c>
      <c r="M127" s="37">
        <v>48.866999999999997</v>
      </c>
      <c r="N127" s="37">
        <v>48.767000000000003</v>
      </c>
      <c r="O127" s="37">
        <v>46.683</v>
      </c>
      <c r="P127" s="37">
        <v>48.933</v>
      </c>
      <c r="Q127" s="37">
        <v>54.377000000000002</v>
      </c>
      <c r="S127" s="4">
        <f t="shared" si="151"/>
        <v>44.188210943059033</v>
      </c>
      <c r="T127" s="4">
        <f t="shared" si="151"/>
        <v>44.788462203779297</v>
      </c>
      <c r="U127" s="4">
        <f t="shared" si="151"/>
        <v>45.975424692441088</v>
      </c>
      <c r="V127" s="4">
        <f t="shared" si="151"/>
        <v>48.316232448644477</v>
      </c>
      <c r="W127" s="4">
        <f t="shared" si="151"/>
        <v>51.091522604100696</v>
      </c>
      <c r="X127" s="4">
        <f t="shared" si="151"/>
        <v>50.814913522588455</v>
      </c>
      <c r="Y127" s="4">
        <f t="shared" si="151"/>
        <v>52.210472630034701</v>
      </c>
      <c r="Z127" s="4">
        <f t="shared" si="151"/>
        <v>53.436258750729309</v>
      </c>
      <c r="AA127" s="4">
        <f t="shared" si="151"/>
        <v>50.731558935181283</v>
      </c>
      <c r="AB127" s="4">
        <f t="shared" si="151"/>
        <v>50.949706089350776</v>
      </c>
      <c r="AC127" s="4">
        <f t="shared" si="151"/>
        <v>48.208044172387993</v>
      </c>
      <c r="AD127" s="4">
        <f t="shared" si="151"/>
        <v>47.979347834999537</v>
      </c>
      <c r="AE127" s="4">
        <f t="shared" si="151"/>
        <v>46.502884769837358</v>
      </c>
      <c r="AF127" s="4">
        <f t="shared" si="151"/>
        <v>48.497942502117837</v>
      </c>
      <c r="AG127" s="4">
        <f t="shared" si="151"/>
        <v>52.273789611501414</v>
      </c>
      <c r="AI127" s="4">
        <f t="shared" si="152"/>
        <v>0.20478905694096738</v>
      </c>
      <c r="AJ127" s="4">
        <f t="shared" si="152"/>
        <v>-0.46046220377929359</v>
      </c>
      <c r="AK127" s="4">
        <f t="shared" si="152"/>
        <v>0.86057530755891065</v>
      </c>
      <c r="AL127" s="4">
        <f t="shared" si="152"/>
        <v>0.60176755135552185</v>
      </c>
      <c r="AM127" s="4">
        <f t="shared" si="152"/>
        <v>-7.5522604100697777E-2</v>
      </c>
      <c r="AN127" s="4">
        <f t="shared" si="152"/>
        <v>1.7750864774115485</v>
      </c>
      <c r="AO127" s="4">
        <f t="shared" si="152"/>
        <v>0.47852736996529899</v>
      </c>
      <c r="AP127" s="4">
        <f t="shared" si="152"/>
        <v>0.87474124927069141</v>
      </c>
      <c r="AQ127" s="4">
        <f t="shared" si="152"/>
        <v>0.41844106481871535</v>
      </c>
      <c r="AR127" s="4">
        <f t="shared" si="152"/>
        <v>1.1172939106492237</v>
      </c>
      <c r="AS127" s="4">
        <f t="shared" si="152"/>
        <v>0.65895582761200444</v>
      </c>
      <c r="AT127" s="4">
        <f t="shared" si="152"/>
        <v>0.7876521650004662</v>
      </c>
      <c r="AU127" s="4">
        <f t="shared" si="152"/>
        <v>0.18011523016264164</v>
      </c>
      <c r="AV127" s="4">
        <f t="shared" si="152"/>
        <v>0.43505749788216264</v>
      </c>
      <c r="AW127" s="4">
        <f t="shared" si="152"/>
        <v>2.1032103884985887</v>
      </c>
      <c r="AY127" s="2">
        <f t="shared" ref="AY127:BM143" si="159">IF(OR($B127 &lt; C$230, $B127 &gt; C$233), #N/A, ((1-FG127)*DK127) + (FG127 - FW127)*EA127 + (FW127*EQ127))</f>
        <v>44.188204807723338</v>
      </c>
      <c r="AZ127" s="2">
        <f t="shared" si="159"/>
        <v>44.761422908425153</v>
      </c>
      <c r="BA127" s="2">
        <f t="shared" si="159"/>
        <v>45.905338020070765</v>
      </c>
      <c r="BB127" s="2">
        <f t="shared" si="159"/>
        <v>48.274865717869069</v>
      </c>
      <c r="BC127" s="2">
        <f t="shared" si="159"/>
        <v>51.070708838577801</v>
      </c>
      <c r="BD127" s="2">
        <f t="shared" si="159"/>
        <v>50.802234596063855</v>
      </c>
      <c r="BE127" s="2">
        <f t="shared" si="159"/>
        <v>52.19883873176699</v>
      </c>
      <c r="BF127" s="2">
        <f t="shared" si="159"/>
        <v>53.423019612902557</v>
      </c>
      <c r="BG127" s="2">
        <f t="shared" si="159"/>
        <v>50.703515370950477</v>
      </c>
      <c r="BH127" s="2">
        <f t="shared" si="159"/>
        <v>50.910892693426916</v>
      </c>
      <c r="BI127" s="2">
        <f t="shared" si="159"/>
        <v>48.180759752588585</v>
      </c>
      <c r="BJ127" s="2">
        <f t="shared" si="159"/>
        <v>47.953560150830185</v>
      </c>
      <c r="BK127" s="2">
        <f t="shared" si="159"/>
        <v>46.478015268927187</v>
      </c>
      <c r="BL127" s="2">
        <f t="shared" si="159"/>
        <v>48.028495247818043</v>
      </c>
      <c r="BM127" s="2">
        <f t="shared" si="159"/>
        <v>50.839079936743751</v>
      </c>
      <c r="BO127" s="2" t="str">
        <f t="shared" si="100"/>
        <v/>
      </c>
      <c r="BP127" s="2" t="str">
        <f t="shared" si="101"/>
        <v/>
      </c>
      <c r="BQ127" s="2" t="str">
        <f t="shared" si="102"/>
        <v/>
      </c>
      <c r="BR127" s="2" t="str">
        <f t="shared" si="103"/>
        <v/>
      </c>
      <c r="BS127" s="2" t="str">
        <f t="shared" si="104"/>
        <v/>
      </c>
      <c r="BT127" s="2" t="str">
        <f t="shared" si="105"/>
        <v/>
      </c>
      <c r="BU127" s="2" t="str">
        <f t="shared" si="106"/>
        <v/>
      </c>
      <c r="BV127" s="2" t="str">
        <f t="shared" si="107"/>
        <v/>
      </c>
      <c r="BW127" s="2" t="str">
        <f t="shared" si="108"/>
        <v/>
      </c>
      <c r="BX127" s="2" t="str">
        <f t="shared" si="109"/>
        <v/>
      </c>
      <c r="BY127" s="2" t="str">
        <f t="shared" si="110"/>
        <v/>
      </c>
      <c r="BZ127" s="2" t="str">
        <f t="shared" si="111"/>
        <v/>
      </c>
      <c r="CA127" s="2" t="str">
        <f t="shared" si="112"/>
        <v/>
      </c>
      <c r="CB127" s="2" t="str">
        <f t="shared" si="113"/>
        <v/>
      </c>
      <c r="CC127" s="2" t="str">
        <f t="shared" si="114"/>
        <v/>
      </c>
      <c r="CE127" s="2">
        <f t="shared" ref="CE127:CS143" si="160">IF(AND(IY127 &lt; $CS$22, $B127 &gt; C$231, $B127 &lt; C$232), C127, "")</f>
        <v>44.393000000000001</v>
      </c>
      <c r="CF127" s="2">
        <f t="shared" si="160"/>
        <v>44.328000000000003</v>
      </c>
      <c r="CG127" s="2">
        <f t="shared" si="160"/>
        <v>46.835999999999999</v>
      </c>
      <c r="CH127" s="2">
        <f t="shared" si="160"/>
        <v>48.917999999999999</v>
      </c>
      <c r="CI127" s="2">
        <f t="shared" si="160"/>
        <v>51.015999999999998</v>
      </c>
      <c r="CJ127" s="2">
        <f t="shared" si="160"/>
        <v>52.59</v>
      </c>
      <c r="CK127" s="2">
        <f t="shared" si="160"/>
        <v>52.689</v>
      </c>
      <c r="CL127" s="2">
        <f t="shared" si="160"/>
        <v>54.311</v>
      </c>
      <c r="CM127" s="2">
        <f t="shared" si="160"/>
        <v>51.15</v>
      </c>
      <c r="CN127" s="2">
        <f t="shared" si="160"/>
        <v>52.067</v>
      </c>
      <c r="CO127" s="2">
        <f t="shared" si="160"/>
        <v>48.866999999999997</v>
      </c>
      <c r="CP127" s="2">
        <f t="shared" si="160"/>
        <v>48.767000000000003</v>
      </c>
      <c r="CQ127" s="2">
        <f t="shared" si="160"/>
        <v>46.683</v>
      </c>
      <c r="CR127" s="2">
        <f t="shared" si="160"/>
        <v>48.933</v>
      </c>
      <c r="CS127" s="2">
        <f t="shared" si="160"/>
        <v>54.377000000000002</v>
      </c>
      <c r="CU127" s="2">
        <f t="shared" si="115"/>
        <v>44.393000000000001</v>
      </c>
      <c r="CV127" s="2">
        <f t="shared" si="116"/>
        <v>44.328000000000003</v>
      </c>
      <c r="CW127" s="2">
        <f t="shared" si="117"/>
        <v>46.835999999999999</v>
      </c>
      <c r="CX127" s="2">
        <f t="shared" si="118"/>
        <v>48.917999999999999</v>
      </c>
      <c r="CY127" s="2">
        <f t="shared" si="119"/>
        <v>51.015999999999998</v>
      </c>
      <c r="CZ127" s="2">
        <f t="shared" si="120"/>
        <v>52.59</v>
      </c>
      <c r="DA127" s="2">
        <f t="shared" si="121"/>
        <v>52.689</v>
      </c>
      <c r="DB127" s="2">
        <f t="shared" si="122"/>
        <v>54.311</v>
      </c>
      <c r="DC127" s="2">
        <f t="shared" si="123"/>
        <v>51.15</v>
      </c>
      <c r="DD127" s="2">
        <f t="shared" si="124"/>
        <v>52.067</v>
      </c>
      <c r="DE127" s="2">
        <f t="shared" si="125"/>
        <v>48.866999999999997</v>
      </c>
      <c r="DF127" s="2">
        <f t="shared" si="126"/>
        <v>48.767000000000003</v>
      </c>
      <c r="DG127" s="2">
        <f t="shared" si="127"/>
        <v>46.683</v>
      </c>
      <c r="DH127" s="2">
        <f t="shared" si="128"/>
        <v>48.933</v>
      </c>
      <c r="DI127" s="2">
        <f t="shared" si="129"/>
        <v>54.377000000000002</v>
      </c>
      <c r="DK127" s="2">
        <f t="shared" si="153"/>
        <v>76.46127831348079</v>
      </c>
      <c r="DL127" s="2">
        <f t="shared" si="153"/>
        <v>76.76885687103595</v>
      </c>
      <c r="DM127" s="2">
        <f t="shared" si="153"/>
        <v>79.993440652370865</v>
      </c>
      <c r="DN127" s="2">
        <f t="shared" si="153"/>
        <v>86.522114634146348</v>
      </c>
      <c r="DO127" s="2">
        <f t="shared" si="153"/>
        <v>83.392703110842632</v>
      </c>
      <c r="DP127" s="2">
        <f t="shared" si="153"/>
        <v>81.493107317073196</v>
      </c>
      <c r="DQ127" s="2">
        <f t="shared" si="153"/>
        <v>82.233065505226463</v>
      </c>
      <c r="DR127" s="2">
        <f t="shared" si="153"/>
        <v>85.391137148217638</v>
      </c>
      <c r="DS127" s="2">
        <f t="shared" si="153"/>
        <v>84.309577743735645</v>
      </c>
      <c r="DT127" s="2">
        <f t="shared" si="153"/>
        <v>77.509572822299646</v>
      </c>
      <c r="DU127" s="2">
        <f t="shared" si="153"/>
        <v>77.484666666666683</v>
      </c>
      <c r="DV127" s="2">
        <f t="shared" si="153"/>
        <v>77.634602429149794</v>
      </c>
      <c r="DW127" s="2">
        <f t="shared" si="153"/>
        <v>80.445195590994373</v>
      </c>
      <c r="DX127" s="2">
        <f t="shared" si="153"/>
        <v>73.104443370582899</v>
      </c>
      <c r="DY127" s="2">
        <f t="shared" si="153"/>
        <v>69.551070356070369</v>
      </c>
      <c r="EA127" s="2">
        <f t="shared" si="157"/>
        <v>44.035991622897413</v>
      </c>
      <c r="EB127" s="2">
        <f t="shared" si="157"/>
        <v>44.58275211000408</v>
      </c>
      <c r="EC127" s="2">
        <f t="shared" si="157"/>
        <v>45.709439976621852</v>
      </c>
      <c r="ED127" s="2">
        <f t="shared" si="157"/>
        <v>48.048273138096455</v>
      </c>
      <c r="EE127" s="2">
        <f t="shared" si="156"/>
        <v>50.887652999584674</v>
      </c>
      <c r="EF127" s="2">
        <f t="shared" si="156"/>
        <v>50.621803806023557</v>
      </c>
      <c r="EG127" s="2">
        <f t="shared" si="156"/>
        <v>52.010232989681256</v>
      </c>
      <c r="EH127" s="2">
        <f t="shared" si="156"/>
        <v>53.207084178026321</v>
      </c>
      <c r="EI127" s="2">
        <f t="shared" si="156"/>
        <v>50.480873975688368</v>
      </c>
      <c r="EJ127" s="2">
        <f t="shared" si="156"/>
        <v>50.740976576576578</v>
      </c>
      <c r="EK127" s="2">
        <f t="shared" si="156"/>
        <v>47.979679502116568</v>
      </c>
      <c r="EL127" s="2">
        <f t="shared" si="156"/>
        <v>47.747246368791032</v>
      </c>
      <c r="EM127" s="2">
        <f t="shared" si="140"/>
        <v>46.250084640173831</v>
      </c>
      <c r="EN127" s="2">
        <f t="shared" si="140"/>
        <v>47.887104193776857</v>
      </c>
      <c r="EO127" s="2">
        <f t="shared" si="140"/>
        <v>50.706850916543317</v>
      </c>
      <c r="EQ127" s="2">
        <f t="shared" si="154"/>
        <v>44.033881077274266</v>
      </c>
      <c r="ER127" s="2">
        <f t="shared" si="154"/>
        <v>44.482779399877415</v>
      </c>
      <c r="ES127" s="2">
        <f t="shared" si="154"/>
        <v>45.666565964072319</v>
      </c>
      <c r="ET127" s="2">
        <f t="shared" si="154"/>
        <v>48.006491993962399</v>
      </c>
      <c r="EU127" s="2">
        <f t="shared" si="154"/>
        <v>50.904389227507188</v>
      </c>
      <c r="EV127" s="2">
        <f t="shared" si="154"/>
        <v>50.621803806023557</v>
      </c>
      <c r="EW127" s="2">
        <f t="shared" si="154"/>
        <v>52.019129823040984</v>
      </c>
      <c r="EX127" s="2">
        <f t="shared" si="154"/>
        <v>53.143656590084632</v>
      </c>
      <c r="EY127" s="2">
        <f t="shared" si="154"/>
        <v>50.467191192287899</v>
      </c>
      <c r="EZ127" s="2">
        <f t="shared" si="154"/>
        <v>50.70457878746501</v>
      </c>
      <c r="FA127" s="2">
        <f t="shared" si="154"/>
        <v>47.938112069605594</v>
      </c>
      <c r="FB127" s="2">
        <f t="shared" si="154"/>
        <v>47.747246368791032</v>
      </c>
      <c r="FC127" s="2">
        <f t="shared" si="154"/>
        <v>46.262537399374239</v>
      </c>
      <c r="FD127" s="2">
        <f t="shared" si="154"/>
        <v>47.690684313215208</v>
      </c>
      <c r="FE127" s="2">
        <f t="shared" si="154"/>
        <v>50.450314237445724</v>
      </c>
      <c r="FG127" s="2">
        <f t="shared" si="155"/>
        <v>0.99530420937156805</v>
      </c>
      <c r="FH127" s="2">
        <f t="shared" si="155"/>
        <v>0.99438796845389976</v>
      </c>
      <c r="FI127" s="2">
        <f t="shared" si="155"/>
        <v>0.99426028221224139</v>
      </c>
      <c r="FJ127" s="2">
        <f t="shared" si="155"/>
        <v>0.99408811799762387</v>
      </c>
      <c r="FK127" s="2">
        <f t="shared" si="155"/>
        <v>0.9943775826087331</v>
      </c>
      <c r="FL127" s="2">
        <f t="shared" si="155"/>
        <v>0.99415538802967229</v>
      </c>
      <c r="FM127" s="2">
        <f t="shared" si="155"/>
        <v>0.99376468877698754</v>
      </c>
      <c r="FN127" s="2">
        <f t="shared" si="155"/>
        <v>0.99325287593943201</v>
      </c>
      <c r="FO127" s="2">
        <f t="shared" si="155"/>
        <v>0.99341008095444028</v>
      </c>
      <c r="FP127" s="2">
        <f t="shared" si="155"/>
        <v>0.99362478356751816</v>
      </c>
      <c r="FQ127" s="2">
        <f t="shared" si="155"/>
        <v>0.99315492322581234</v>
      </c>
      <c r="FR127" s="2">
        <f t="shared" si="155"/>
        <v>0.99309695439026135</v>
      </c>
      <c r="FS127" s="2">
        <f t="shared" si="155"/>
        <v>0.99334056325436881</v>
      </c>
      <c r="FT127" s="2">
        <f t="shared" si="155"/>
        <v>0.99429156687222364</v>
      </c>
      <c r="FU127" s="2">
        <f t="shared" si="155"/>
        <v>0.99283556065423773</v>
      </c>
      <c r="FW127" s="2">
        <f t="shared" ref="FW127:GK143" si="161">POWER(10,($B127-C$232)/C$229)/(1+POWER(10,($B127-C$232)/C$229))</f>
        <v>2.3298496558893853E-2</v>
      </c>
      <c r="FX127" s="2">
        <f t="shared" si="161"/>
        <v>1.9591714993432832E-2</v>
      </c>
      <c r="FY127" s="2">
        <f t="shared" si="161"/>
        <v>2.0582283129903577E-2</v>
      </c>
      <c r="FZ127" s="2">
        <f t="shared" si="161"/>
        <v>2.0588984528420159E-2</v>
      </c>
      <c r="GA127" s="2">
        <f t="shared" si="161"/>
        <v>1.7858262027493618E-2</v>
      </c>
      <c r="GB127" s="2">
        <f t="shared" si="161"/>
        <v>1.8368787273900029E-2</v>
      </c>
      <c r="GC127" s="2">
        <f t="shared" si="161"/>
        <v>1.7643953076982171E-2</v>
      </c>
      <c r="GD127" s="2">
        <f t="shared" si="161"/>
        <v>1.9145663975892475E-2</v>
      </c>
      <c r="GE127" s="2">
        <f t="shared" si="161"/>
        <v>2.0977017404777892E-2</v>
      </c>
      <c r="GF127" s="2">
        <f t="shared" si="161"/>
        <v>2.0316558448126396E-2</v>
      </c>
      <c r="GG127" s="2">
        <f t="shared" si="161"/>
        <v>2.125827450412076E-2</v>
      </c>
      <c r="GH127" s="2">
        <f t="shared" si="161"/>
        <v>1.9604400269635353E-2</v>
      </c>
      <c r="GI127" s="2">
        <f t="shared" si="161"/>
        <v>1.68998984992615E-2</v>
      </c>
      <c r="GJ127" s="2">
        <f t="shared" si="161"/>
        <v>1.303554560133378E-2</v>
      </c>
      <c r="GK127" s="2">
        <f t="shared" si="161"/>
        <v>1.0833721719906922E-2</v>
      </c>
      <c r="GM127" s="86">
        <f t="shared" ref="GM127:HA143" si="162" xml:space="preserve"> _xlfn.NORM.DIST($B127, C$7, ABS(C$11), TRUE) * _xlfn.NORM.DIST(($B127 - C$7)*C$15, 0, ABS(C$11), TRUE) * 2</f>
        <v>6.6378134946244905E-46</v>
      </c>
      <c r="GN127" s="86">
        <f t="shared" si="162"/>
        <v>1.5488507478792867E-51</v>
      </c>
      <c r="GO127" s="86">
        <f t="shared" si="162"/>
        <v>2.6660820013802223E-54</v>
      </c>
      <c r="GP127" s="86">
        <f t="shared" si="162"/>
        <v>2.6686507886063718E-64</v>
      </c>
      <c r="GQ127" s="86">
        <f t="shared" si="162"/>
        <v>8.5482728153492076E-71</v>
      </c>
      <c r="GR127" s="86">
        <f t="shared" si="162"/>
        <v>2.2684605788400915E-78</v>
      </c>
      <c r="GS127" s="86">
        <f t="shared" si="162"/>
        <v>3.5499077287189785E-65</v>
      </c>
      <c r="GT127" s="86">
        <f t="shared" si="162"/>
        <v>3.5230822510232088E-46</v>
      </c>
      <c r="GU127" s="86">
        <f t="shared" si="162"/>
        <v>6.8039150122951781E-42</v>
      </c>
      <c r="GV127" s="86">
        <f t="shared" si="162"/>
        <v>7.3135745086481399E-60</v>
      </c>
      <c r="GW127" s="86">
        <f t="shared" si="162"/>
        <v>1.059673358463123E-71</v>
      </c>
      <c r="GX127" s="86">
        <f t="shared" si="162"/>
        <v>5.2040714436262705E-64</v>
      </c>
      <c r="GY127" s="86">
        <f t="shared" si="162"/>
        <v>1.2365908277643763E-56</v>
      </c>
      <c r="GZ127" s="86">
        <f t="shared" si="162"/>
        <v>1.4405568380330404E-45</v>
      </c>
      <c r="HA127" s="86">
        <f t="shared" si="162"/>
        <v>7.1949584601112069E-58</v>
      </c>
      <c r="HC127" s="86">
        <f t="shared" si="158"/>
        <v>3.8072611361822153E-7</v>
      </c>
      <c r="HD127" s="86">
        <f t="shared" si="158"/>
        <v>5.2607178509801212E-8</v>
      </c>
      <c r="HE127" s="86">
        <f t="shared" si="158"/>
        <v>1.7601102283454385E-12</v>
      </c>
      <c r="HF127" s="86">
        <f t="shared" si="158"/>
        <v>1.6391018292022205E-14</v>
      </c>
      <c r="HG127" s="86">
        <f t="shared" si="158"/>
        <v>1.6356324181261576E-15</v>
      </c>
      <c r="HH127" s="86">
        <f t="shared" si="158"/>
        <v>6.755847957208855E-17</v>
      </c>
      <c r="HI127" s="86">
        <f t="shared" si="143"/>
        <v>1.6287102938796283E-15</v>
      </c>
      <c r="HJ127" s="86">
        <f t="shared" si="143"/>
        <v>1.1247399302329788E-11</v>
      </c>
      <c r="HK127" s="86">
        <f t="shared" si="143"/>
        <v>1.769066778643574E-14</v>
      </c>
      <c r="HL127" s="86">
        <f t="shared" si="143"/>
        <v>7.185286957050028E-15</v>
      </c>
      <c r="HM127" s="86">
        <f t="shared" si="143"/>
        <v>2.6279563907679105E-17</v>
      </c>
      <c r="HN127" s="86">
        <f t="shared" si="143"/>
        <v>1.2193600890730265E-13</v>
      </c>
      <c r="HO127" s="86">
        <f t="shared" si="143"/>
        <v>1.5820651019518802E-12</v>
      </c>
      <c r="HP127" s="86">
        <f t="shared" si="143"/>
        <v>8.1287042470956224E-10</v>
      </c>
      <c r="HQ127" s="86">
        <f t="shared" si="143"/>
        <v>3.9214300611613659E-13</v>
      </c>
      <c r="HS127" s="86">
        <f t="shared" ref="HS127:IG143" si="163" xml:space="preserve"> _xlfn.NORM.DIST($B127, C$9, ABS(C$13), TRUE) * _xlfn.NORM.DIST(($B127 - C$9)*C$17, 0, ABS(C$13), TRUE) * 2</f>
        <v>3.7909858886693646E-4</v>
      </c>
      <c r="HT127" s="86">
        <f t="shared" si="163"/>
        <v>5.9823736606596622E-4</v>
      </c>
      <c r="HU127" s="86">
        <f t="shared" si="163"/>
        <v>7.3792608529100047E-4</v>
      </c>
      <c r="HV127" s="86">
        <f t="shared" si="163"/>
        <v>2.8851550491464757E-4</v>
      </c>
      <c r="HW127" s="86">
        <f t="shared" si="163"/>
        <v>1.1246624550184382E-4</v>
      </c>
      <c r="HX127" s="86">
        <f t="shared" si="163"/>
        <v>5.2288835070056254E-5</v>
      </c>
      <c r="HY127" s="86">
        <f t="shared" si="163"/>
        <v>4.5467490719805201E-5</v>
      </c>
      <c r="HZ127" s="86">
        <f t="shared" si="163"/>
        <v>4.5668357534704327E-5</v>
      </c>
      <c r="IA127" s="86">
        <f t="shared" si="163"/>
        <v>9.4209132811722143E-5</v>
      </c>
      <c r="IB127" s="86">
        <f t="shared" si="163"/>
        <v>1.2039801937004987E-4</v>
      </c>
      <c r="IC127" s="86">
        <f t="shared" si="163"/>
        <v>7.4719747133054332E-5</v>
      </c>
      <c r="ID127" s="86">
        <f t="shared" si="163"/>
        <v>6.731827628884908E-5</v>
      </c>
      <c r="IE127" s="86">
        <f t="shared" si="163"/>
        <v>6.240881799323199E-5</v>
      </c>
      <c r="IF127" s="86">
        <f t="shared" si="163"/>
        <v>1.2347266072454755E-3</v>
      </c>
      <c r="IG127" s="86">
        <f t="shared" si="163"/>
        <v>2.4126366835047139E-3</v>
      </c>
      <c r="II127" s="86">
        <f t="shared" ref="II127:IW143" si="164" xml:space="preserve"> _xlfn.NORM.DIST($B127, C$10, ABS(C$14), TRUE) * _xlfn.NORM.DIST(($B127 - C$10)*C$18, 0, ABS(C$14), TRUE) * 2</f>
        <v>3.5882701773549412E-27</v>
      </c>
      <c r="IJ127" s="86">
        <f t="shared" si="164"/>
        <v>1.7847880528756621E-40</v>
      </c>
      <c r="IK127" s="86">
        <f t="shared" si="164"/>
        <v>9.5952445563597331E-40</v>
      </c>
      <c r="IL127" s="86">
        <f t="shared" si="164"/>
        <v>1.0033737997352678E-43</v>
      </c>
      <c r="IM127" s="86">
        <f t="shared" si="164"/>
        <v>4.9094182573380476E-44</v>
      </c>
      <c r="IN127" s="86">
        <f t="shared" si="164"/>
        <v>3.4723063195488192E-48</v>
      </c>
      <c r="IO127" s="86">
        <f t="shared" si="164"/>
        <v>3.6556900542289348E-48</v>
      </c>
      <c r="IP127" s="86">
        <f t="shared" si="164"/>
        <v>2.1623827884560225E-48</v>
      </c>
      <c r="IQ127" s="86">
        <f t="shared" si="164"/>
        <v>2.7680266829211225E-46</v>
      </c>
      <c r="IR127" s="86">
        <f t="shared" si="164"/>
        <v>2.577272917395293E-44</v>
      </c>
      <c r="IS127" s="86">
        <f t="shared" si="164"/>
        <v>2.5278850325963774E-48</v>
      </c>
      <c r="IT127" s="86">
        <f t="shared" si="164"/>
        <v>2.6805433203383327E-47</v>
      </c>
      <c r="IU127" s="86">
        <f t="shared" si="164"/>
        <v>1.1416294362770879E-45</v>
      </c>
      <c r="IV127" s="86">
        <f t="shared" si="164"/>
        <v>5.8758255005454351E-22</v>
      </c>
      <c r="IW127" s="86">
        <f t="shared" si="164"/>
        <v>3.0624673906509184E-16</v>
      </c>
      <c r="IY127" s="86">
        <f t="shared" ref="IY127:JM143" si="165">GM127+HC127+HS127+II127</f>
        <v>3.7947931498055466E-4</v>
      </c>
      <c r="IZ127" s="86">
        <f t="shared" si="165"/>
        <v>5.9828997324447601E-4</v>
      </c>
      <c r="JA127" s="86">
        <f t="shared" si="165"/>
        <v>7.3792608705111065E-4</v>
      </c>
      <c r="JB127" s="86">
        <f t="shared" si="165"/>
        <v>2.8851550493103859E-4</v>
      </c>
      <c r="JC127" s="86">
        <f t="shared" si="165"/>
        <v>1.1246624550347945E-4</v>
      </c>
      <c r="JD127" s="86">
        <f t="shared" si="165"/>
        <v>5.2288835070123814E-5</v>
      </c>
      <c r="JE127" s="86">
        <f t="shared" si="165"/>
        <v>4.546749072143391E-5</v>
      </c>
      <c r="JF127" s="86">
        <f t="shared" si="165"/>
        <v>4.5668368782103627E-5</v>
      </c>
      <c r="JG127" s="86">
        <f t="shared" si="165"/>
        <v>9.4209132829412812E-5</v>
      </c>
      <c r="JH127" s="86">
        <f t="shared" si="165"/>
        <v>1.2039801937723516E-4</v>
      </c>
      <c r="JI127" s="86">
        <f t="shared" si="165"/>
        <v>7.471974713308061E-5</v>
      </c>
      <c r="JJ127" s="86">
        <f t="shared" si="165"/>
        <v>6.7318276410785084E-5</v>
      </c>
      <c r="JK127" s="86">
        <f t="shared" si="165"/>
        <v>6.240881957529709E-5</v>
      </c>
      <c r="JL127" s="86">
        <f t="shared" si="165"/>
        <v>1.2347274201159001E-3</v>
      </c>
      <c r="JM127" s="86">
        <f t="shared" si="165"/>
        <v>2.412636683897163E-3</v>
      </c>
    </row>
    <row r="128" spans="2:273" x14ac:dyDescent="0.25">
      <c r="B128" s="2">
        <v>101</v>
      </c>
      <c r="C128" s="37">
        <v>45.491999999999997</v>
      </c>
      <c r="D128" s="37">
        <v>46.442999999999998</v>
      </c>
      <c r="E128" s="37">
        <v>46.115000000000002</v>
      </c>
      <c r="F128" s="37">
        <v>49.738</v>
      </c>
      <c r="G128" s="37">
        <v>51.966999999999999</v>
      </c>
      <c r="H128" s="37">
        <v>50.720999999999997</v>
      </c>
      <c r="I128" s="37">
        <v>52.131</v>
      </c>
      <c r="J128" s="37">
        <v>54.622999999999998</v>
      </c>
      <c r="K128" s="37">
        <v>52.082999999999998</v>
      </c>
      <c r="L128" s="37">
        <v>51.482999999999997</v>
      </c>
      <c r="M128" s="37">
        <v>48.75</v>
      </c>
      <c r="N128" s="37">
        <v>48.95</v>
      </c>
      <c r="O128" s="37">
        <v>46.366999999999997</v>
      </c>
      <c r="P128" s="37">
        <v>49.116999999999997</v>
      </c>
      <c r="Q128" s="37">
        <v>53.475000000000001</v>
      </c>
      <c r="S128" s="4">
        <f t="shared" si="151"/>
        <v>43.997269092146333</v>
      </c>
      <c r="T128" s="4">
        <f t="shared" si="151"/>
        <v>44.621789644180978</v>
      </c>
      <c r="U128" s="4">
        <f t="shared" si="151"/>
        <v>45.83727911462379</v>
      </c>
      <c r="V128" s="4">
        <f t="shared" si="151"/>
        <v>48.184939752605032</v>
      </c>
      <c r="W128" s="4">
        <f t="shared" si="151"/>
        <v>50.955132826772591</v>
      </c>
      <c r="X128" s="4">
        <f t="shared" si="151"/>
        <v>50.664523265854626</v>
      </c>
      <c r="Y128" s="4">
        <f t="shared" si="151"/>
        <v>52.064983833798429</v>
      </c>
      <c r="Z128" s="4">
        <f t="shared" si="151"/>
        <v>53.23816498839993</v>
      </c>
      <c r="AA128" s="4">
        <f t="shared" si="151"/>
        <v>50.570014499615638</v>
      </c>
      <c r="AB128" s="4">
        <f t="shared" si="151"/>
        <v>50.797353055033838</v>
      </c>
      <c r="AC128" s="4">
        <f t="shared" si="151"/>
        <v>48.045796408969977</v>
      </c>
      <c r="AD128" s="4">
        <f t="shared" si="151"/>
        <v>47.821521511564008</v>
      </c>
      <c r="AE128" s="4">
        <f t="shared" si="151"/>
        <v>46.350974494505877</v>
      </c>
      <c r="AF128" s="4">
        <f t="shared" si="151"/>
        <v>48.612305376197341</v>
      </c>
      <c r="AG128" s="4">
        <f t="shared" si="151"/>
        <v>52.855583064665105</v>
      </c>
      <c r="AI128" s="4">
        <f t="shared" si="152"/>
        <v>1.4947309078536648</v>
      </c>
      <c r="AJ128" s="4">
        <f t="shared" si="152"/>
        <v>1.8212103558190194</v>
      </c>
      <c r="AK128" s="4">
        <f t="shared" si="152"/>
        <v>0.27772088537621187</v>
      </c>
      <c r="AL128" s="4">
        <f t="shared" si="152"/>
        <v>1.5530602473949671</v>
      </c>
      <c r="AM128" s="4">
        <f t="shared" si="152"/>
        <v>1.011867173227408</v>
      </c>
      <c r="AN128" s="4">
        <f t="shared" si="152"/>
        <v>5.6476734145370244E-2</v>
      </c>
      <c r="AO128" s="4">
        <f t="shared" si="152"/>
        <v>6.6016166201571025E-2</v>
      </c>
      <c r="AP128" s="4">
        <f t="shared" si="152"/>
        <v>1.3848350116000674</v>
      </c>
      <c r="AQ128" s="4">
        <f t="shared" si="152"/>
        <v>1.5129855003843602</v>
      </c>
      <c r="AR128" s="4">
        <f t="shared" si="152"/>
        <v>0.68564694496615886</v>
      </c>
      <c r="AS128" s="4">
        <f t="shared" si="152"/>
        <v>0.70420359103002284</v>
      </c>
      <c r="AT128" s="4">
        <f t="shared" si="152"/>
        <v>1.1284784884359951</v>
      </c>
      <c r="AU128" s="4">
        <f t="shared" si="152"/>
        <v>1.6025505494120296E-2</v>
      </c>
      <c r="AV128" s="4">
        <f t="shared" si="152"/>
        <v>0.50469462380265639</v>
      </c>
      <c r="AW128" s="4">
        <f t="shared" si="152"/>
        <v>0.61941693533489683</v>
      </c>
      <c r="AY128" s="2">
        <f t="shared" si="159"/>
        <v>43.997268028635254</v>
      </c>
      <c r="AZ128" s="2">
        <f t="shared" si="159"/>
        <v>44.568106561523898</v>
      </c>
      <c r="BA128" s="2">
        <f t="shared" si="159"/>
        <v>45.699454597547941</v>
      </c>
      <c r="BB128" s="2">
        <f t="shared" si="159"/>
        <v>48.096124417468324</v>
      </c>
      <c r="BC128" s="2">
        <f t="shared" si="159"/>
        <v>50.909289714637104</v>
      </c>
      <c r="BD128" s="2">
        <f t="shared" si="159"/>
        <v>50.634175635854696</v>
      </c>
      <c r="BE128" s="2">
        <f t="shared" si="159"/>
        <v>52.03718463938884</v>
      </c>
      <c r="BF128" s="2">
        <f t="shared" si="159"/>
        <v>53.205897964669546</v>
      </c>
      <c r="BG128" s="2">
        <f t="shared" si="159"/>
        <v>50.504206897637573</v>
      </c>
      <c r="BH128" s="2">
        <f t="shared" si="159"/>
        <v>50.709701680984423</v>
      </c>
      <c r="BI128" s="2">
        <f t="shared" si="159"/>
        <v>47.97951662737217</v>
      </c>
      <c r="BJ128" s="2">
        <f t="shared" si="159"/>
        <v>47.760241167378965</v>
      </c>
      <c r="BK128" s="2">
        <f t="shared" si="159"/>
        <v>46.294316762417935</v>
      </c>
      <c r="BL128" s="2">
        <f t="shared" si="159"/>
        <v>47.826185871938307</v>
      </c>
      <c r="BM128" s="2">
        <f t="shared" si="159"/>
        <v>50.688720118456239</v>
      </c>
      <c r="BO128" s="2" t="str">
        <f t="shared" si="100"/>
        <v/>
      </c>
      <c r="BP128" s="2" t="str">
        <f t="shared" si="101"/>
        <v/>
      </c>
      <c r="BQ128" s="2" t="str">
        <f t="shared" si="102"/>
        <v/>
      </c>
      <c r="BR128" s="2" t="str">
        <f t="shared" si="103"/>
        <v/>
      </c>
      <c r="BS128" s="2" t="str">
        <f t="shared" si="104"/>
        <v/>
      </c>
      <c r="BT128" s="2" t="str">
        <f t="shared" si="105"/>
        <v/>
      </c>
      <c r="BU128" s="2" t="str">
        <f t="shared" si="106"/>
        <v/>
      </c>
      <c r="BV128" s="2" t="str">
        <f t="shared" si="107"/>
        <v/>
      </c>
      <c r="BW128" s="2" t="str">
        <f t="shared" si="108"/>
        <v/>
      </c>
      <c r="BX128" s="2" t="str">
        <f t="shared" si="109"/>
        <v/>
      </c>
      <c r="BY128" s="2" t="str">
        <f t="shared" si="110"/>
        <v/>
      </c>
      <c r="BZ128" s="2" t="str">
        <f t="shared" si="111"/>
        <v/>
      </c>
      <c r="CA128" s="2" t="str">
        <f t="shared" si="112"/>
        <v/>
      </c>
      <c r="CB128" s="2" t="str">
        <f t="shared" si="113"/>
        <v/>
      </c>
      <c r="CC128" s="2" t="str">
        <f t="shared" si="114"/>
        <v/>
      </c>
      <c r="CE128" s="2">
        <f t="shared" si="160"/>
        <v>45.491999999999997</v>
      </c>
      <c r="CF128" s="2">
        <f t="shared" si="160"/>
        <v>46.442999999999998</v>
      </c>
      <c r="CG128" s="2">
        <f t="shared" si="160"/>
        <v>46.115000000000002</v>
      </c>
      <c r="CH128" s="2">
        <f t="shared" si="160"/>
        <v>49.738</v>
      </c>
      <c r="CI128" s="2">
        <f t="shared" si="160"/>
        <v>51.966999999999999</v>
      </c>
      <c r="CJ128" s="2">
        <f t="shared" si="160"/>
        <v>50.720999999999997</v>
      </c>
      <c r="CK128" s="2">
        <f t="shared" si="160"/>
        <v>52.131</v>
      </c>
      <c r="CL128" s="2">
        <f t="shared" si="160"/>
        <v>54.622999999999998</v>
      </c>
      <c r="CM128" s="2">
        <f t="shared" si="160"/>
        <v>52.082999999999998</v>
      </c>
      <c r="CN128" s="2">
        <f t="shared" si="160"/>
        <v>51.482999999999997</v>
      </c>
      <c r="CO128" s="2">
        <f t="shared" si="160"/>
        <v>48.75</v>
      </c>
      <c r="CP128" s="2">
        <f t="shared" si="160"/>
        <v>48.95</v>
      </c>
      <c r="CQ128" s="2">
        <f t="shared" si="160"/>
        <v>46.366999999999997</v>
      </c>
      <c r="CR128" s="2">
        <f t="shared" si="160"/>
        <v>49.116999999999997</v>
      </c>
      <c r="CS128" s="2">
        <f t="shared" si="160"/>
        <v>53.475000000000001</v>
      </c>
      <c r="CU128" s="2">
        <f t="shared" si="115"/>
        <v>45.491999999999997</v>
      </c>
      <c r="CV128" s="2">
        <f t="shared" si="116"/>
        <v>46.442999999999998</v>
      </c>
      <c r="CW128" s="2">
        <f t="shared" si="117"/>
        <v>46.115000000000002</v>
      </c>
      <c r="CX128" s="2">
        <f t="shared" si="118"/>
        <v>49.738</v>
      </c>
      <c r="CY128" s="2">
        <f t="shared" si="119"/>
        <v>51.966999999999999</v>
      </c>
      <c r="CZ128" s="2">
        <f t="shared" si="120"/>
        <v>50.720999999999997</v>
      </c>
      <c r="DA128" s="2">
        <f t="shared" si="121"/>
        <v>52.131</v>
      </c>
      <c r="DB128" s="2">
        <f t="shared" si="122"/>
        <v>54.622999999999998</v>
      </c>
      <c r="DC128" s="2">
        <f t="shared" si="123"/>
        <v>52.082999999999998</v>
      </c>
      <c r="DD128" s="2">
        <f t="shared" si="124"/>
        <v>51.482999999999997</v>
      </c>
      <c r="DE128" s="2">
        <f t="shared" si="125"/>
        <v>48.75</v>
      </c>
      <c r="DF128" s="2">
        <f t="shared" si="126"/>
        <v>48.95</v>
      </c>
      <c r="DG128" s="2">
        <f t="shared" si="127"/>
        <v>46.366999999999997</v>
      </c>
      <c r="DH128" s="2">
        <f t="shared" si="128"/>
        <v>49.116999999999997</v>
      </c>
      <c r="DI128" s="2">
        <f t="shared" si="129"/>
        <v>53.475000000000001</v>
      </c>
      <c r="DK128" s="2">
        <f t="shared" si="153"/>
        <v>76.728079058963317</v>
      </c>
      <c r="DL128" s="2">
        <f t="shared" si="153"/>
        <v>77.003731712473581</v>
      </c>
      <c r="DM128" s="2">
        <f t="shared" si="153"/>
        <v>80.247474327997566</v>
      </c>
      <c r="DN128" s="2">
        <f t="shared" si="153"/>
        <v>86.839503832752627</v>
      </c>
      <c r="DO128" s="2">
        <f t="shared" si="153"/>
        <v>83.631917849592256</v>
      </c>
      <c r="DP128" s="2">
        <f t="shared" si="153"/>
        <v>81.713871777003519</v>
      </c>
      <c r="DQ128" s="2">
        <f t="shared" si="153"/>
        <v>82.443391463414613</v>
      </c>
      <c r="DR128" s="2">
        <f t="shared" si="153"/>
        <v>85.613677579737342</v>
      </c>
      <c r="DS128" s="2">
        <f t="shared" si="153"/>
        <v>84.56202068059963</v>
      </c>
      <c r="DT128" s="2">
        <f t="shared" si="153"/>
        <v>77.677473170731702</v>
      </c>
      <c r="DU128" s="2">
        <f t="shared" si="153"/>
        <v>77.696512820512837</v>
      </c>
      <c r="DV128" s="2">
        <f t="shared" si="153"/>
        <v>77.870216599190272</v>
      </c>
      <c r="DW128" s="2">
        <f t="shared" si="153"/>
        <v>80.721065666041284</v>
      </c>
      <c r="DX128" s="2">
        <f t="shared" si="153"/>
        <v>73.285223950468136</v>
      </c>
      <c r="DY128" s="2">
        <f t="shared" si="153"/>
        <v>69.714163663663669</v>
      </c>
      <c r="EA128" s="2">
        <f t="shared" si="157"/>
        <v>43.855939698158366</v>
      </c>
      <c r="EB128" s="2">
        <f t="shared" si="157"/>
        <v>44.403031800652208</v>
      </c>
      <c r="EC128" s="2">
        <f t="shared" si="157"/>
        <v>45.518369608416123</v>
      </c>
      <c r="ED128" s="2">
        <f t="shared" si="157"/>
        <v>47.886743196162598</v>
      </c>
      <c r="EE128" s="2">
        <f t="shared" si="156"/>
        <v>50.740290368860173</v>
      </c>
      <c r="EF128" s="2">
        <f t="shared" si="156"/>
        <v>50.46753605032292</v>
      </c>
      <c r="EG128" s="2">
        <f t="shared" si="156"/>
        <v>51.863045616029545</v>
      </c>
      <c r="EH128" s="2">
        <f t="shared" si="156"/>
        <v>53.006231620645451</v>
      </c>
      <c r="EI128" s="2">
        <f t="shared" si="156"/>
        <v>50.298409530467197</v>
      </c>
      <c r="EJ128" s="2">
        <f t="shared" si="156"/>
        <v>50.552555435435437</v>
      </c>
      <c r="EK128" s="2">
        <f t="shared" si="156"/>
        <v>47.793489106373045</v>
      </c>
      <c r="EL128" s="2">
        <f t="shared" si="156"/>
        <v>47.569361577148641</v>
      </c>
      <c r="EM128" s="2">
        <f t="shared" si="140"/>
        <v>46.083630666477198</v>
      </c>
      <c r="EN128" s="2">
        <f t="shared" si="140"/>
        <v>47.695420349536299</v>
      </c>
      <c r="EO128" s="2">
        <f t="shared" si="140"/>
        <v>50.567151223955364</v>
      </c>
      <c r="EQ128" s="2">
        <f t="shared" si="154"/>
        <v>43.87522342027296</v>
      </c>
      <c r="ER128" s="2">
        <f t="shared" si="154"/>
        <v>44.316019053625517</v>
      </c>
      <c r="ES128" s="2">
        <f t="shared" si="154"/>
        <v>45.482727046962886</v>
      </c>
      <c r="ET128" s="2">
        <f t="shared" si="154"/>
        <v>47.853468359217878</v>
      </c>
      <c r="EU128" s="2">
        <f t="shared" si="154"/>
        <v>50.753452375075149</v>
      </c>
      <c r="EV128" s="2">
        <f t="shared" si="154"/>
        <v>50.46753605032292</v>
      </c>
      <c r="EW128" s="2">
        <f t="shared" si="154"/>
        <v>51.87045932874102</v>
      </c>
      <c r="EX128" s="2">
        <f t="shared" si="154"/>
        <v>52.953681338392769</v>
      </c>
      <c r="EY128" s="2">
        <f t="shared" si="154"/>
        <v>50.28755892629286</v>
      </c>
      <c r="EZ128" s="2">
        <f t="shared" si="154"/>
        <v>50.523150042101918</v>
      </c>
      <c r="FA128" s="2">
        <f t="shared" si="154"/>
        <v>47.760683605694268</v>
      </c>
      <c r="FB128" s="2">
        <f t="shared" si="154"/>
        <v>47.569361577148641</v>
      </c>
      <c r="FC128" s="2">
        <f t="shared" si="154"/>
        <v>46.094065099954413</v>
      </c>
      <c r="FD128" s="2">
        <f t="shared" si="154"/>
        <v>47.518480596050566</v>
      </c>
      <c r="FE128" s="2">
        <f t="shared" si="154"/>
        <v>50.262303327777602</v>
      </c>
      <c r="FG128" s="2">
        <f t="shared" si="155"/>
        <v>0.99571561783217277</v>
      </c>
      <c r="FH128" s="2">
        <f t="shared" si="155"/>
        <v>0.9948792377772856</v>
      </c>
      <c r="FI128" s="2">
        <f t="shared" si="155"/>
        <v>0.99476267013856767</v>
      </c>
      <c r="FJ128" s="2">
        <f t="shared" si="155"/>
        <v>0.99460549341012017</v>
      </c>
      <c r="FK128" s="2">
        <f t="shared" si="155"/>
        <v>0.99486975640380393</v>
      </c>
      <c r="FL128" s="2">
        <f t="shared" si="155"/>
        <v>0.99466690792195878</v>
      </c>
      <c r="FM128" s="2">
        <f t="shared" si="155"/>
        <v>0.99431020693091865</v>
      </c>
      <c r="FN128" s="2">
        <f t="shared" si="155"/>
        <v>0.99384289441011597</v>
      </c>
      <c r="FO128" s="2">
        <f t="shared" si="155"/>
        <v>0.99398643548603105</v>
      </c>
      <c r="FP128" s="2">
        <f t="shared" si="155"/>
        <v>0.99418247016730965</v>
      </c>
      <c r="FQ128" s="2">
        <f t="shared" si="155"/>
        <v>0.99375345353725786</v>
      </c>
      <c r="FR128" s="2">
        <f t="shared" si="155"/>
        <v>0.99370052131890441</v>
      </c>
      <c r="FS128" s="2">
        <f t="shared" si="155"/>
        <v>0.99392296061261709</v>
      </c>
      <c r="FT128" s="2">
        <f t="shared" si="155"/>
        <v>0.99479123084991339</v>
      </c>
      <c r="FU128" s="2">
        <f t="shared" si="155"/>
        <v>0.99346183204341465</v>
      </c>
      <c r="FW128" s="2">
        <f t="shared" si="161"/>
        <v>2.5488999385410056E-2</v>
      </c>
      <c r="FX128" s="2">
        <f t="shared" si="161"/>
        <v>2.144136042788421E-2</v>
      </c>
      <c r="FY128" s="2">
        <f t="shared" si="161"/>
        <v>2.2523299227690669E-2</v>
      </c>
      <c r="FZ128" s="2">
        <f t="shared" si="161"/>
        <v>2.2530618064809133E-2</v>
      </c>
      <c r="GA128" s="2">
        <f t="shared" si="161"/>
        <v>1.9547515875812549E-2</v>
      </c>
      <c r="GB128" s="2">
        <f t="shared" si="161"/>
        <v>2.010534429635219E-2</v>
      </c>
      <c r="GC128" s="2">
        <f t="shared" si="161"/>
        <v>1.9313333589912721E-2</v>
      </c>
      <c r="GD128" s="2">
        <f t="shared" si="161"/>
        <v>2.0954097966081369E-2</v>
      </c>
      <c r="GE128" s="2">
        <f t="shared" si="161"/>
        <v>2.2954386547698453E-2</v>
      </c>
      <c r="GF128" s="2">
        <f t="shared" si="161"/>
        <v>2.2233084181550223E-2</v>
      </c>
      <c r="GG128" s="2">
        <f t="shared" si="161"/>
        <v>2.32615260225125E-2</v>
      </c>
      <c r="GH128" s="2">
        <f t="shared" si="161"/>
        <v>2.1455217107104439E-2</v>
      </c>
      <c r="GI128" s="2">
        <f t="shared" si="161"/>
        <v>1.8500206158476674E-2</v>
      </c>
      <c r="GJ128" s="2">
        <f t="shared" si="161"/>
        <v>1.4275238331371714E-2</v>
      </c>
      <c r="GK128" s="2">
        <f t="shared" si="161"/>
        <v>1.1866536532221529E-2</v>
      </c>
      <c r="GM128" s="86">
        <f t="shared" si="162"/>
        <v>1.7498013110624401E-48</v>
      </c>
      <c r="GN128" s="86">
        <f t="shared" si="162"/>
        <v>2.2979367110740828E-54</v>
      </c>
      <c r="GO128" s="86">
        <f t="shared" si="162"/>
        <v>3.009245562693869E-57</v>
      </c>
      <c r="GP128" s="86">
        <f t="shared" si="162"/>
        <v>9.3479194119224153E-68</v>
      </c>
      <c r="GQ128" s="86">
        <f t="shared" si="162"/>
        <v>1.2011694259042193E-74</v>
      </c>
      <c r="GR128" s="86">
        <f t="shared" si="162"/>
        <v>1.3575896892011031E-82</v>
      </c>
      <c r="GS128" s="86">
        <f t="shared" si="162"/>
        <v>9.7554585962400068E-69</v>
      </c>
      <c r="GT128" s="86">
        <f t="shared" si="162"/>
        <v>1.0515776779555879E-48</v>
      </c>
      <c r="GU128" s="86">
        <f t="shared" si="162"/>
        <v>4.0224984774448332E-44</v>
      </c>
      <c r="GV128" s="86">
        <f t="shared" si="162"/>
        <v>3.7218822075380702E-63</v>
      </c>
      <c r="GW128" s="86">
        <f t="shared" si="162"/>
        <v>1.2641841369878975E-75</v>
      </c>
      <c r="GX128" s="86">
        <f t="shared" si="162"/>
        <v>1.570566560546573E-67</v>
      </c>
      <c r="GY128" s="86">
        <f t="shared" si="162"/>
        <v>1.0097080852636318E-59</v>
      </c>
      <c r="GZ128" s="86">
        <f t="shared" si="162"/>
        <v>5.1969980202999315E-48</v>
      </c>
      <c r="HA128" s="86">
        <f t="shared" si="162"/>
        <v>5.936490405337165E-61</v>
      </c>
      <c r="HC128" s="86">
        <f t="shared" si="158"/>
        <v>5.4494938618612063E-8</v>
      </c>
      <c r="HD128" s="86">
        <f t="shared" si="158"/>
        <v>7.3816789647899444E-9</v>
      </c>
      <c r="HE128" s="86">
        <f t="shared" si="158"/>
        <v>7.4173021791999972E-14</v>
      </c>
      <c r="HF128" s="86">
        <f t="shared" si="158"/>
        <v>4.426412215121484E-16</v>
      </c>
      <c r="HG128" s="86">
        <f t="shared" si="158"/>
        <v>2.679179398169385E-17</v>
      </c>
      <c r="HH128" s="86">
        <f t="shared" si="158"/>
        <v>8.4391205706296743E-19</v>
      </c>
      <c r="HI128" s="86">
        <f t="shared" si="143"/>
        <v>2.5615041049440903E-17</v>
      </c>
      <c r="HJ128" s="86">
        <f t="shared" si="143"/>
        <v>5.4506321902226171E-13</v>
      </c>
      <c r="HK128" s="86">
        <f t="shared" si="143"/>
        <v>4.3714194174302001E-16</v>
      </c>
      <c r="HL128" s="86">
        <f t="shared" ref="HL128:HQ170" si="166" xml:space="preserve"> _xlfn.NORM.DIST($B128, L$8, ABS(L$12), TRUE) * _xlfn.NORM.DIST(($B128 - L$8)*L$16, 0, ABS(L$12), TRUE) * 2</f>
        <v>1.3763835161318E-16</v>
      </c>
      <c r="HM128" s="86">
        <f t="shared" si="166"/>
        <v>2.8767835244141219E-19</v>
      </c>
      <c r="HN128" s="86">
        <f t="shared" si="166"/>
        <v>3.3014920673646811E-15</v>
      </c>
      <c r="HO128" s="86">
        <f t="shared" si="166"/>
        <v>5.3443088961461213E-14</v>
      </c>
      <c r="HP128" s="86">
        <f t="shared" si="166"/>
        <v>6.237744446507172E-11</v>
      </c>
      <c r="HQ128" s="86">
        <f t="shared" si="166"/>
        <v>1.2749747184082865E-14</v>
      </c>
      <c r="HS128" s="86">
        <f t="shared" si="163"/>
        <v>7.2658840371146055E-4</v>
      </c>
      <c r="HT128" s="86">
        <f t="shared" si="163"/>
        <v>1.2534663567994979E-3</v>
      </c>
      <c r="HU128" s="86">
        <f t="shared" si="163"/>
        <v>1.5328461449307059E-3</v>
      </c>
      <c r="HV128" s="86">
        <f t="shared" si="163"/>
        <v>6.5409585306531982E-4</v>
      </c>
      <c r="HW128" s="86">
        <f t="shared" si="163"/>
        <v>2.6039223639060704E-4</v>
      </c>
      <c r="HX128" s="86">
        <f t="shared" si="163"/>
        <v>1.31671098331891E-4</v>
      </c>
      <c r="HY128" s="86">
        <f t="shared" si="163"/>
        <v>1.1419938430430846E-4</v>
      </c>
      <c r="HZ128" s="86">
        <f t="shared" si="163"/>
        <v>1.1713842875709304E-4</v>
      </c>
      <c r="IA128" s="86">
        <f t="shared" si="163"/>
        <v>2.3310991497472002E-4</v>
      </c>
      <c r="IB128" s="86">
        <f t="shared" si="163"/>
        <v>2.864106987967703E-4</v>
      </c>
      <c r="IC128" s="86">
        <f t="shared" si="163"/>
        <v>1.9154342157999177E-4</v>
      </c>
      <c r="ID128" s="86">
        <f t="shared" si="163"/>
        <v>1.6847035067102406E-4</v>
      </c>
      <c r="IE128" s="86">
        <f t="shared" si="163"/>
        <v>1.4927406078885116E-4</v>
      </c>
      <c r="IF128" s="86">
        <f t="shared" si="163"/>
        <v>2.1621303858048399E-3</v>
      </c>
      <c r="IG128" s="86">
        <f t="shared" si="163"/>
        <v>3.7915187571427723E-3</v>
      </c>
      <c r="II128" s="86">
        <f t="shared" si="164"/>
        <v>6.2825734936063332E-26</v>
      </c>
      <c r="IJ128" s="86">
        <f t="shared" si="164"/>
        <v>1.1325255398247166E-38</v>
      </c>
      <c r="IK128" s="86">
        <f t="shared" si="164"/>
        <v>5.9360151490351599E-38</v>
      </c>
      <c r="IL128" s="86">
        <f t="shared" si="164"/>
        <v>9.5421773520236348E-42</v>
      </c>
      <c r="IM128" s="86">
        <f t="shared" si="164"/>
        <v>4.0969261471474063E-42</v>
      </c>
      <c r="IN128" s="86">
        <f t="shared" si="164"/>
        <v>4.6214254829143117E-46</v>
      </c>
      <c r="IO128" s="86">
        <f t="shared" si="164"/>
        <v>4.6206447537303952E-46</v>
      </c>
      <c r="IP128" s="86">
        <f t="shared" si="164"/>
        <v>3.0979396927602176E-46</v>
      </c>
      <c r="IQ128" s="86">
        <f t="shared" si="164"/>
        <v>3.5534993793755896E-44</v>
      </c>
      <c r="IR128" s="86">
        <f t="shared" si="164"/>
        <v>2.570810899146897E-42</v>
      </c>
      <c r="IS128" s="86">
        <f t="shared" si="164"/>
        <v>4.1220253350142699E-46</v>
      </c>
      <c r="IT128" s="86">
        <f t="shared" si="164"/>
        <v>3.5227110407170465E-45</v>
      </c>
      <c r="IU128" s="86">
        <f t="shared" si="164"/>
        <v>1.0606254476970599E-43</v>
      </c>
      <c r="IV128" s="86">
        <f t="shared" si="164"/>
        <v>4.233360624662429E-21</v>
      </c>
      <c r="IW128" s="86">
        <f t="shared" si="164"/>
        <v>1.2031318706507556E-15</v>
      </c>
      <c r="IY128" s="86">
        <f t="shared" si="165"/>
        <v>7.2664289865007916E-4</v>
      </c>
      <c r="IZ128" s="86">
        <f t="shared" si="165"/>
        <v>1.2534737384784626E-3</v>
      </c>
      <c r="JA128" s="86">
        <f t="shared" si="165"/>
        <v>1.532846145004879E-3</v>
      </c>
      <c r="JB128" s="86">
        <f t="shared" si="165"/>
        <v>6.540958530657625E-4</v>
      </c>
      <c r="JC128" s="86">
        <f t="shared" si="165"/>
        <v>2.6039223639063382E-4</v>
      </c>
      <c r="JD128" s="86">
        <f t="shared" si="165"/>
        <v>1.3167109833189184E-4</v>
      </c>
      <c r="JE128" s="86">
        <f t="shared" si="165"/>
        <v>1.1419938430433408E-4</v>
      </c>
      <c r="JF128" s="86">
        <f t="shared" si="165"/>
        <v>1.1713842930215626E-4</v>
      </c>
      <c r="JG128" s="86">
        <f t="shared" si="165"/>
        <v>2.3310991497515717E-4</v>
      </c>
      <c r="JH128" s="86">
        <f t="shared" si="165"/>
        <v>2.8641069879690794E-4</v>
      </c>
      <c r="JI128" s="86">
        <f t="shared" si="165"/>
        <v>1.9154342157999207E-4</v>
      </c>
      <c r="JJ128" s="86">
        <f t="shared" si="165"/>
        <v>1.6847035067432556E-4</v>
      </c>
      <c r="JK128" s="86">
        <f t="shared" si="165"/>
        <v>1.4927406084229425E-4</v>
      </c>
      <c r="JL128" s="86">
        <f t="shared" si="165"/>
        <v>2.1621304481822842E-3</v>
      </c>
      <c r="JM128" s="86">
        <f t="shared" si="165"/>
        <v>3.7915187571567251E-3</v>
      </c>
    </row>
    <row r="129" spans="2:273" x14ac:dyDescent="0.25">
      <c r="B129" s="2">
        <v>102</v>
      </c>
      <c r="C129" s="37">
        <v>44.884999999999998</v>
      </c>
      <c r="D129" s="37">
        <v>45.851999999999997</v>
      </c>
      <c r="E129" s="37">
        <v>46.917999999999999</v>
      </c>
      <c r="F129" s="37">
        <v>49.23</v>
      </c>
      <c r="G129" s="37">
        <v>52.540999999999997</v>
      </c>
      <c r="H129" s="37">
        <v>51.033000000000001</v>
      </c>
      <c r="I129" s="37">
        <v>51.933999999999997</v>
      </c>
      <c r="J129" s="37">
        <v>54.082000000000001</v>
      </c>
      <c r="K129" s="37">
        <v>50.783000000000001</v>
      </c>
      <c r="L129" s="37">
        <v>50.982999999999997</v>
      </c>
      <c r="M129" s="37">
        <v>49.55</v>
      </c>
      <c r="N129" s="37">
        <v>48.3</v>
      </c>
      <c r="O129" s="37">
        <v>47.7</v>
      </c>
      <c r="P129" s="37">
        <v>49.817</v>
      </c>
      <c r="Q129" s="37">
        <v>55.344000000000001</v>
      </c>
      <c r="S129" s="4">
        <f t="shared" ref="S129:AG145" si="167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43.807262474097186</v>
      </c>
      <c r="T129" s="4">
        <f t="shared" si="167"/>
        <v>44.477985361038208</v>
      </c>
      <c r="U129" s="4">
        <f t="shared" si="167"/>
        <v>45.754381107310422</v>
      </c>
      <c r="V129" s="4">
        <f t="shared" si="167"/>
        <v>48.10058888486973</v>
      </c>
      <c r="W129" s="4">
        <f t="shared" si="167"/>
        <v>50.845514481692469</v>
      </c>
      <c r="X129" s="4">
        <f t="shared" si="167"/>
        <v>50.536291962840721</v>
      </c>
      <c r="Y129" s="4">
        <f t="shared" si="167"/>
        <v>51.939906176036892</v>
      </c>
      <c r="Z129" s="4">
        <f t="shared" si="167"/>
        <v>53.064773658685709</v>
      </c>
      <c r="AA129" s="4">
        <f t="shared" si="167"/>
        <v>50.452954739178857</v>
      </c>
      <c r="AB129" s="4">
        <f t="shared" si="167"/>
        <v>50.698221763103525</v>
      </c>
      <c r="AC129" s="4">
        <f t="shared" si="167"/>
        <v>47.93205891598754</v>
      </c>
      <c r="AD129" s="4">
        <f t="shared" si="167"/>
        <v>47.706565951782245</v>
      </c>
      <c r="AE129" s="4">
        <f t="shared" si="167"/>
        <v>46.235319234966006</v>
      </c>
      <c r="AF129" s="4">
        <f t="shared" si="167"/>
        <v>48.906252631029801</v>
      </c>
      <c r="AG129" s="4">
        <f t="shared" si="167"/>
        <v>53.748852123407808</v>
      </c>
      <c r="AI129" s="4">
        <f t="shared" ref="AI129:AW145" si="168">IF(OR($B129 &lt; C$230, $B129 &gt; C$233), 0, C129-S129)</f>
        <v>1.0777375259028119</v>
      </c>
      <c r="AJ129" s="4">
        <f t="shared" si="168"/>
        <v>1.3740146389617891</v>
      </c>
      <c r="AK129" s="4">
        <f t="shared" si="168"/>
        <v>1.163618892689577</v>
      </c>
      <c r="AL129" s="4">
        <f t="shared" si="168"/>
        <v>1.1294111151302673</v>
      </c>
      <c r="AM129" s="4">
        <f t="shared" si="168"/>
        <v>1.6954855183075281</v>
      </c>
      <c r="AN129" s="4">
        <f t="shared" si="168"/>
        <v>0.49670803715928002</v>
      </c>
      <c r="AO129" s="4">
        <f t="shared" si="168"/>
        <v>-5.9061760368948057E-3</v>
      </c>
      <c r="AP129" s="4">
        <f t="shared" si="168"/>
        <v>1.0172263413142915</v>
      </c>
      <c r="AQ129" s="4">
        <f t="shared" si="168"/>
        <v>0.33004526082114438</v>
      </c>
      <c r="AR129" s="4">
        <f t="shared" si="168"/>
        <v>0.28477823689647153</v>
      </c>
      <c r="AS129" s="4">
        <f t="shared" si="168"/>
        <v>1.6179410840124575</v>
      </c>
      <c r="AT129" s="4">
        <f t="shared" si="168"/>
        <v>0.59343404821775181</v>
      </c>
      <c r="AU129" s="4">
        <f t="shared" si="168"/>
        <v>1.4646807650339966</v>
      </c>
      <c r="AV129" s="4">
        <f t="shared" si="168"/>
        <v>0.91074736897019903</v>
      </c>
      <c r="AW129" s="4">
        <f t="shared" si="168"/>
        <v>1.5951478765921934</v>
      </c>
      <c r="AY129" s="2">
        <f t="shared" si="159"/>
        <v>43.807261684743622</v>
      </c>
      <c r="AZ129" s="2">
        <f t="shared" si="159"/>
        <v>44.375831331841539</v>
      </c>
      <c r="BA129" s="2">
        <f t="shared" si="159"/>
        <v>45.4946862359403</v>
      </c>
      <c r="BB129" s="2">
        <f t="shared" si="159"/>
        <v>47.91869270777984</v>
      </c>
      <c r="BC129" s="2">
        <f t="shared" si="159"/>
        <v>50.748906489213965</v>
      </c>
      <c r="BD129" s="2">
        <f t="shared" si="159"/>
        <v>50.467141704511619</v>
      </c>
      <c r="BE129" s="2">
        <f t="shared" si="159"/>
        <v>51.876605295841649</v>
      </c>
      <c r="BF129" s="2">
        <f t="shared" si="159"/>
        <v>52.990003691955721</v>
      </c>
      <c r="BG129" s="2">
        <f t="shared" si="159"/>
        <v>50.306146267877978</v>
      </c>
      <c r="BH129" s="2">
        <f t="shared" si="159"/>
        <v>50.509469595122006</v>
      </c>
      <c r="BI129" s="2">
        <f t="shared" si="159"/>
        <v>47.779404423043587</v>
      </c>
      <c r="BJ129" s="2">
        <f t="shared" si="159"/>
        <v>47.568034535542971</v>
      </c>
      <c r="BK129" s="2">
        <f t="shared" si="159"/>
        <v>46.111874579816416</v>
      </c>
      <c r="BL129" s="2">
        <f t="shared" si="159"/>
        <v>47.624664369335783</v>
      </c>
      <c r="BM129" s="2">
        <f t="shared" si="159"/>
        <v>50.538905307362249</v>
      </c>
      <c r="BO129" s="2" t="str">
        <f t="shared" si="100"/>
        <v/>
      </c>
      <c r="BP129" s="2" t="str">
        <f t="shared" si="101"/>
        <v/>
      </c>
      <c r="BQ129" s="2" t="str">
        <f t="shared" si="102"/>
        <v/>
      </c>
      <c r="BR129" s="2" t="str">
        <f t="shared" si="103"/>
        <v/>
      </c>
      <c r="BS129" s="2" t="str">
        <f t="shared" si="104"/>
        <v/>
      </c>
      <c r="BT129" s="2" t="str">
        <f t="shared" si="105"/>
        <v/>
      </c>
      <c r="BU129" s="2" t="str">
        <f t="shared" si="106"/>
        <v/>
      </c>
      <c r="BV129" s="2" t="str">
        <f t="shared" si="107"/>
        <v/>
      </c>
      <c r="BW129" s="2" t="str">
        <f t="shared" si="108"/>
        <v/>
      </c>
      <c r="BX129" s="2" t="str">
        <f t="shared" si="109"/>
        <v/>
      </c>
      <c r="BY129" s="2" t="str">
        <f t="shared" si="110"/>
        <v/>
      </c>
      <c r="BZ129" s="2" t="str">
        <f t="shared" si="111"/>
        <v/>
      </c>
      <c r="CA129" s="2" t="str">
        <f t="shared" si="112"/>
        <v/>
      </c>
      <c r="CB129" s="2" t="str">
        <f t="shared" si="113"/>
        <v/>
      </c>
      <c r="CC129" s="2" t="str">
        <f t="shared" si="114"/>
        <v/>
      </c>
      <c r="CE129" s="2">
        <f t="shared" si="160"/>
        <v>44.884999999999998</v>
      </c>
      <c r="CF129" s="2">
        <f t="shared" si="160"/>
        <v>45.851999999999997</v>
      </c>
      <c r="CG129" s="2">
        <f t="shared" si="160"/>
        <v>46.917999999999999</v>
      </c>
      <c r="CH129" s="2">
        <f t="shared" si="160"/>
        <v>49.23</v>
      </c>
      <c r="CI129" s="2">
        <f t="shared" si="160"/>
        <v>52.540999999999997</v>
      </c>
      <c r="CJ129" s="2">
        <f t="shared" si="160"/>
        <v>51.033000000000001</v>
      </c>
      <c r="CK129" s="2">
        <f t="shared" si="160"/>
        <v>51.933999999999997</v>
      </c>
      <c r="CL129" s="2">
        <f t="shared" si="160"/>
        <v>54.082000000000001</v>
      </c>
      <c r="CM129" s="2">
        <f t="shared" si="160"/>
        <v>50.783000000000001</v>
      </c>
      <c r="CN129" s="2">
        <f t="shared" si="160"/>
        <v>50.982999999999997</v>
      </c>
      <c r="CO129" s="2">
        <f t="shared" si="160"/>
        <v>49.55</v>
      </c>
      <c r="CP129" s="2">
        <f t="shared" si="160"/>
        <v>48.3</v>
      </c>
      <c r="CQ129" s="2">
        <f t="shared" si="160"/>
        <v>47.7</v>
      </c>
      <c r="CR129" s="2">
        <f t="shared" si="160"/>
        <v>49.817</v>
      </c>
      <c r="CS129" s="2">
        <f t="shared" si="160"/>
        <v>55.344000000000001</v>
      </c>
      <c r="CU129" s="2">
        <f t="shared" si="115"/>
        <v>44.884999999999998</v>
      </c>
      <c r="CV129" s="2">
        <f t="shared" si="116"/>
        <v>45.851999999999997</v>
      </c>
      <c r="CW129" s="2">
        <f t="shared" si="117"/>
        <v>46.917999999999999</v>
      </c>
      <c r="CX129" s="2">
        <f t="shared" si="118"/>
        <v>49.23</v>
      </c>
      <c r="CY129" s="2">
        <f t="shared" si="119"/>
        <v>52.540999999999997</v>
      </c>
      <c r="CZ129" s="2">
        <f t="shared" si="120"/>
        <v>51.033000000000001</v>
      </c>
      <c r="DA129" s="2">
        <f t="shared" si="121"/>
        <v>51.933999999999997</v>
      </c>
      <c r="DB129" s="2">
        <f t="shared" si="122"/>
        <v>54.082000000000001</v>
      </c>
      <c r="DC129" s="2">
        <f t="shared" si="123"/>
        <v>50.783000000000001</v>
      </c>
      <c r="DD129" s="2">
        <f t="shared" si="124"/>
        <v>50.982999999999997</v>
      </c>
      <c r="DE129" s="2">
        <f t="shared" si="125"/>
        <v>49.55</v>
      </c>
      <c r="DF129" s="2">
        <f t="shared" si="126"/>
        <v>48.3</v>
      </c>
      <c r="DG129" s="2">
        <f t="shared" si="127"/>
        <v>47.7</v>
      </c>
      <c r="DH129" s="2">
        <f t="shared" si="128"/>
        <v>49.817</v>
      </c>
      <c r="DI129" s="2">
        <f t="shared" si="129"/>
        <v>55.344000000000001</v>
      </c>
      <c r="DK129" s="2">
        <f t="shared" ref="DK129:DY145" si="169">BO$228*$B129+BO$229</f>
        <v>76.994879804445858</v>
      </c>
      <c r="DL129" s="2">
        <f t="shared" si="169"/>
        <v>77.238606553911211</v>
      </c>
      <c r="DM129" s="2">
        <f t="shared" si="169"/>
        <v>80.501508003624267</v>
      </c>
      <c r="DN129" s="2">
        <f t="shared" si="169"/>
        <v>87.156893031358891</v>
      </c>
      <c r="DO129" s="2">
        <f t="shared" si="169"/>
        <v>83.871132588341879</v>
      </c>
      <c r="DP129" s="2">
        <f t="shared" si="169"/>
        <v>81.934636236933827</v>
      </c>
      <c r="DQ129" s="2">
        <f t="shared" si="169"/>
        <v>82.653717421602778</v>
      </c>
      <c r="DR129" s="2">
        <f t="shared" si="169"/>
        <v>85.836218011257046</v>
      </c>
      <c r="DS129" s="2">
        <f t="shared" si="169"/>
        <v>84.81446361746363</v>
      </c>
      <c r="DT129" s="2">
        <f t="shared" si="169"/>
        <v>77.845373519163758</v>
      </c>
      <c r="DU129" s="2">
        <f t="shared" si="169"/>
        <v>77.90835897435899</v>
      </c>
      <c r="DV129" s="2">
        <f t="shared" si="169"/>
        <v>78.105830769230764</v>
      </c>
      <c r="DW129" s="2">
        <f t="shared" si="169"/>
        <v>80.99693574108818</v>
      </c>
      <c r="DX129" s="2">
        <f t="shared" si="169"/>
        <v>73.466004530353359</v>
      </c>
      <c r="DY129" s="2">
        <f t="shared" si="169"/>
        <v>69.877256971256983</v>
      </c>
      <c r="EA129" s="2">
        <f t="shared" si="157"/>
        <v>43.675887773419319</v>
      </c>
      <c r="EB129" s="2">
        <f t="shared" si="157"/>
        <v>44.223311491300336</v>
      </c>
      <c r="EC129" s="2">
        <f t="shared" si="157"/>
        <v>45.327299240210394</v>
      </c>
      <c r="ED129" s="2">
        <f t="shared" si="157"/>
        <v>47.725213254228748</v>
      </c>
      <c r="EE129" s="2">
        <f t="shared" si="156"/>
        <v>50.592927738135664</v>
      </c>
      <c r="EF129" s="2">
        <f t="shared" si="156"/>
        <v>50.313268294622276</v>
      </c>
      <c r="EG129" s="2">
        <f t="shared" si="156"/>
        <v>51.715858242377834</v>
      </c>
      <c r="EH129" s="2">
        <f t="shared" si="156"/>
        <v>52.805379063264589</v>
      </c>
      <c r="EI129" s="2">
        <f t="shared" si="156"/>
        <v>50.115945085246025</v>
      </c>
      <c r="EJ129" s="2">
        <f t="shared" si="156"/>
        <v>50.364134294294296</v>
      </c>
      <c r="EK129" s="2">
        <f t="shared" si="156"/>
        <v>47.607298710629514</v>
      </c>
      <c r="EL129" s="2">
        <f t="shared" si="156"/>
        <v>47.391476785506242</v>
      </c>
      <c r="EM129" s="2">
        <f t="shared" si="140"/>
        <v>45.917176692780558</v>
      </c>
      <c r="EN129" s="2">
        <f t="shared" si="140"/>
        <v>47.503736505295741</v>
      </c>
      <c r="EO129" s="2">
        <f t="shared" si="140"/>
        <v>50.42745153136741</v>
      </c>
      <c r="EQ129" s="2">
        <f t="shared" ref="EQ129:FE145" si="170">CU$228*$B129+CU$229</f>
        <v>43.716565763271646</v>
      </c>
      <c r="ER129" s="2">
        <f t="shared" si="170"/>
        <v>44.149258707373619</v>
      </c>
      <c r="ES129" s="2">
        <f t="shared" si="170"/>
        <v>45.298888129853452</v>
      </c>
      <c r="ET129" s="2">
        <f t="shared" si="170"/>
        <v>47.700444724473357</v>
      </c>
      <c r="EU129" s="2">
        <f t="shared" si="170"/>
        <v>50.60251552264311</v>
      </c>
      <c r="EV129" s="2">
        <f t="shared" si="170"/>
        <v>50.313268294622276</v>
      </c>
      <c r="EW129" s="2">
        <f t="shared" si="170"/>
        <v>51.72178883444105</v>
      </c>
      <c r="EX129" s="2">
        <f t="shared" si="170"/>
        <v>52.763706086700907</v>
      </c>
      <c r="EY129" s="2">
        <f t="shared" si="170"/>
        <v>50.107926660297814</v>
      </c>
      <c r="EZ129" s="2">
        <f t="shared" si="170"/>
        <v>50.341721296738811</v>
      </c>
      <c r="FA129" s="2">
        <f t="shared" si="170"/>
        <v>47.583255141782935</v>
      </c>
      <c r="FB129" s="2">
        <f t="shared" si="170"/>
        <v>47.391476785506242</v>
      </c>
      <c r="FC129" s="2">
        <f t="shared" si="170"/>
        <v>45.925592800534595</v>
      </c>
      <c r="FD129" s="2">
        <f t="shared" si="170"/>
        <v>47.346276878885917</v>
      </c>
      <c r="FE129" s="2">
        <f t="shared" si="170"/>
        <v>50.074292418109472</v>
      </c>
      <c r="FG129" s="2">
        <f t="shared" ref="FG129:FU145" si="171">POWER(10,($B129-C$231)/C$229)/(1+POWER(10,($B129-C$231)/C$229))</f>
        <v>0.99609112345788253</v>
      </c>
      <c r="FH129" s="2">
        <f t="shared" si="171"/>
        <v>0.99532770414344141</v>
      </c>
      <c r="FI129" s="2">
        <f t="shared" si="171"/>
        <v>0.99522129623535749</v>
      </c>
      <c r="FJ129" s="2">
        <f t="shared" si="171"/>
        <v>0.99507781516211558</v>
      </c>
      <c r="FK129" s="2">
        <f t="shared" si="171"/>
        <v>0.99531904922327208</v>
      </c>
      <c r="FL129" s="2">
        <f t="shared" si="171"/>
        <v>0.99513387876925286</v>
      </c>
      <c r="FM129" s="2">
        <f t="shared" si="171"/>
        <v>0.994808247847904</v>
      </c>
      <c r="FN129" s="2">
        <f t="shared" si="171"/>
        <v>0.99438160915167162</v>
      </c>
      <c r="FO129" s="2">
        <f t="shared" si="171"/>
        <v>0.99451266047239362</v>
      </c>
      <c r="FP129" s="2">
        <f t="shared" si="171"/>
        <v>0.99469163248944725</v>
      </c>
      <c r="FQ129" s="2">
        <f t="shared" si="171"/>
        <v>0.99429994900764507</v>
      </c>
      <c r="FR129" s="2">
        <f t="shared" si="171"/>
        <v>0.99425162091541031</v>
      </c>
      <c r="FS129" s="2">
        <f t="shared" si="171"/>
        <v>0.99445470906506339</v>
      </c>
      <c r="FT129" s="2">
        <f t="shared" si="171"/>
        <v>0.99524736787175272</v>
      </c>
      <c r="FU129" s="2">
        <f t="shared" si="171"/>
        <v>0.99403368760667354</v>
      </c>
      <c r="FW129" s="2">
        <f t="shared" si="161"/>
        <v>2.7879572499709394E-2</v>
      </c>
      <c r="FX129" s="2">
        <f t="shared" si="161"/>
        <v>2.3461451288844765E-2</v>
      </c>
      <c r="FY129" s="2">
        <f t="shared" si="161"/>
        <v>2.4642757616654413E-2</v>
      </c>
      <c r="FZ129" s="2">
        <f t="shared" si="161"/>
        <v>2.4650747793168972E-2</v>
      </c>
      <c r="GA129" s="2">
        <f t="shared" si="161"/>
        <v>2.1393079543827617E-2</v>
      </c>
      <c r="GB129" s="2">
        <f t="shared" si="161"/>
        <v>2.2002393003415634E-2</v>
      </c>
      <c r="GC129" s="2">
        <f t="shared" si="161"/>
        <v>2.1137263783120974E-2</v>
      </c>
      <c r="GD129" s="2">
        <f t="shared" si="161"/>
        <v>2.2929357239827097E-2</v>
      </c>
      <c r="GE129" s="2">
        <f t="shared" si="161"/>
        <v>2.51133683449133E-2</v>
      </c>
      <c r="GF129" s="2">
        <f t="shared" si="161"/>
        <v>2.4325912764089404E-2</v>
      </c>
      <c r="GG129" s="2">
        <f t="shared" si="161"/>
        <v>2.5448643481754973E-2</v>
      </c>
      <c r="GH129" s="2">
        <f t="shared" si="161"/>
        <v>2.3476582150343123E-2</v>
      </c>
      <c r="GI129" s="2">
        <f t="shared" si="161"/>
        <v>2.0248931037879697E-2</v>
      </c>
      <c r="GJ129" s="2">
        <f t="shared" si="161"/>
        <v>1.5630959847467894E-2</v>
      </c>
      <c r="GK129" s="2">
        <f t="shared" si="161"/>
        <v>1.299651934967366E-2</v>
      </c>
      <c r="GM129" s="86">
        <f t="shared" si="162"/>
        <v>3.9029564262911664E-51</v>
      </c>
      <c r="GN129" s="86">
        <f t="shared" si="162"/>
        <v>2.8515970947498201E-57</v>
      </c>
      <c r="GO129" s="86">
        <f t="shared" si="162"/>
        <v>2.8259794837862812E-60</v>
      </c>
      <c r="GP129" s="86">
        <f t="shared" si="162"/>
        <v>2.6467432733511675E-71</v>
      </c>
      <c r="GQ129" s="86">
        <f t="shared" si="162"/>
        <v>1.3280528032132445E-78</v>
      </c>
      <c r="GR129" s="86">
        <f t="shared" si="162"/>
        <v>6.2653416412756556E-87</v>
      </c>
      <c r="GS129" s="86">
        <f t="shared" si="162"/>
        <v>2.1454275402876713E-72</v>
      </c>
      <c r="GT129" s="86">
        <f t="shared" si="162"/>
        <v>2.6766089804326527E-51</v>
      </c>
      <c r="GU129" s="86">
        <f t="shared" si="162"/>
        <v>2.0733020207628151E-46</v>
      </c>
      <c r="GV129" s="86">
        <f t="shared" si="162"/>
        <v>1.5386910193970205E-66</v>
      </c>
      <c r="GW129" s="86">
        <f t="shared" si="162"/>
        <v>1.1799418542083788E-79</v>
      </c>
      <c r="GX129" s="86">
        <f t="shared" si="162"/>
        <v>3.7972159287529876E-71</v>
      </c>
      <c r="GY129" s="86">
        <f t="shared" si="162"/>
        <v>6.7949693339061735E-63</v>
      </c>
      <c r="GZ129" s="86">
        <f t="shared" si="162"/>
        <v>1.6117977355253098E-50</v>
      </c>
      <c r="HA129" s="86">
        <f t="shared" si="162"/>
        <v>4.0557686090654147E-64</v>
      </c>
      <c r="HC129" s="86">
        <f t="shared" si="158"/>
        <v>6.8652489450608216E-9</v>
      </c>
      <c r="HD129" s="86">
        <f t="shared" si="158"/>
        <v>9.245210996053126E-10</v>
      </c>
      <c r="HE129" s="86">
        <f t="shared" si="158"/>
        <v>2.6077959232218506E-15</v>
      </c>
      <c r="HF129" s="86">
        <f t="shared" si="158"/>
        <v>9.7832494317404731E-18</v>
      </c>
      <c r="HG129" s="86">
        <f t="shared" si="158"/>
        <v>3.447222726547617E-19</v>
      </c>
      <c r="HH129" s="86">
        <f t="shared" si="158"/>
        <v>8.2061351564991304E-21</v>
      </c>
      <c r="HI129" s="86">
        <f t="shared" si="158"/>
        <v>3.1503256479979643E-19</v>
      </c>
      <c r="HJ129" s="86">
        <f t="shared" si="158"/>
        <v>2.2120131592753192E-14</v>
      </c>
      <c r="HK129" s="86">
        <f t="shared" si="158"/>
        <v>8.7513727089031249E-18</v>
      </c>
      <c r="HL129" s="86">
        <f t="shared" si="166"/>
        <v>2.0874901730425974E-18</v>
      </c>
      <c r="HM129" s="86">
        <f t="shared" si="166"/>
        <v>2.430801442055328E-21</v>
      </c>
      <c r="HN129" s="86">
        <f t="shared" si="166"/>
        <v>7.2227801205131964E-17</v>
      </c>
      <c r="HO129" s="86">
        <f t="shared" si="166"/>
        <v>1.469263151973754E-15</v>
      </c>
      <c r="HP129" s="86">
        <f t="shared" si="166"/>
        <v>4.1007827691002589E-12</v>
      </c>
      <c r="HQ129" s="86">
        <f t="shared" si="166"/>
        <v>3.3943272879074164E-16</v>
      </c>
      <c r="HS129" s="86">
        <f t="shared" si="163"/>
        <v>1.3531274985371317E-3</v>
      </c>
      <c r="HT129" s="86">
        <f t="shared" si="163"/>
        <v>2.5240791386606596E-3</v>
      </c>
      <c r="HU129" s="86">
        <f t="shared" si="163"/>
        <v>3.0594746264654611E-3</v>
      </c>
      <c r="HV129" s="86">
        <f t="shared" si="163"/>
        <v>1.4184899507546141E-3</v>
      </c>
      <c r="HW129" s="86">
        <f t="shared" si="163"/>
        <v>5.7819838026986782E-4</v>
      </c>
      <c r="HX129" s="86">
        <f t="shared" si="163"/>
        <v>3.1642289626180426E-4</v>
      </c>
      <c r="HY129" s="86">
        <f t="shared" si="163"/>
        <v>2.7398694921763889E-4</v>
      </c>
      <c r="HZ129" s="86">
        <f t="shared" si="163"/>
        <v>2.863764605675275E-4</v>
      </c>
      <c r="IA129" s="86">
        <f t="shared" si="163"/>
        <v>5.4982441904425023E-4</v>
      </c>
      <c r="IB129" s="86">
        <f t="shared" si="163"/>
        <v>6.5137635459237321E-4</v>
      </c>
      <c r="IC129" s="86">
        <f t="shared" si="163"/>
        <v>4.668339727965254E-4</v>
      </c>
      <c r="ID129" s="86">
        <f t="shared" si="163"/>
        <v>4.0210863035755259E-4</v>
      </c>
      <c r="IE129" s="86">
        <f t="shared" si="163"/>
        <v>3.4223547870164644E-4</v>
      </c>
      <c r="IF129" s="86">
        <f t="shared" si="163"/>
        <v>3.6927420783702926E-3</v>
      </c>
      <c r="IG129" s="86">
        <f t="shared" si="163"/>
        <v>5.8526852963279308E-3</v>
      </c>
      <c r="II129" s="86">
        <f t="shared" si="164"/>
        <v>1.0253568967117274E-24</v>
      </c>
      <c r="IJ129" s="86">
        <f t="shared" si="164"/>
        <v>6.5172362625573006E-37</v>
      </c>
      <c r="IK129" s="86">
        <f t="shared" si="164"/>
        <v>3.3281316967620862E-36</v>
      </c>
      <c r="IL129" s="86">
        <f t="shared" si="164"/>
        <v>8.1393452942435572E-40</v>
      </c>
      <c r="IM129" s="86">
        <f t="shared" si="164"/>
        <v>3.0879878234081615E-40</v>
      </c>
      <c r="IN129" s="86">
        <f t="shared" si="164"/>
        <v>5.4910684554844487E-44</v>
      </c>
      <c r="IO129" s="86">
        <f t="shared" si="164"/>
        <v>5.2261528292748544E-44</v>
      </c>
      <c r="IP129" s="86">
        <f t="shared" si="164"/>
        <v>3.9504784742063281E-44</v>
      </c>
      <c r="IQ129" s="86">
        <f t="shared" si="164"/>
        <v>4.0598025512576206E-42</v>
      </c>
      <c r="IR129" s="86">
        <f t="shared" si="164"/>
        <v>2.2982899756238406E-40</v>
      </c>
      <c r="IS129" s="86">
        <f t="shared" si="164"/>
        <v>5.944542601806797E-44</v>
      </c>
      <c r="IT129" s="86">
        <f t="shared" si="164"/>
        <v>4.1261749021500298E-43</v>
      </c>
      <c r="IU129" s="86">
        <f t="shared" si="164"/>
        <v>8.8906067774057916E-42</v>
      </c>
      <c r="IV129" s="86">
        <f t="shared" si="164"/>
        <v>2.9257665426720106E-20</v>
      </c>
      <c r="IW129" s="86">
        <f t="shared" si="164"/>
        <v>4.5989399841030255E-15</v>
      </c>
      <c r="IY129" s="86">
        <f t="shared" si="165"/>
        <v>1.3531343637860768E-3</v>
      </c>
      <c r="IZ129" s="86">
        <f t="shared" si="165"/>
        <v>2.524080063181759E-3</v>
      </c>
      <c r="JA129" s="86">
        <f t="shared" si="165"/>
        <v>3.0594746264680688E-3</v>
      </c>
      <c r="JB129" s="86">
        <f t="shared" si="165"/>
        <v>1.4184899507546239E-3</v>
      </c>
      <c r="JC129" s="86">
        <f t="shared" si="165"/>
        <v>5.7819838026986815E-4</v>
      </c>
      <c r="JD129" s="86">
        <f t="shared" si="165"/>
        <v>3.1642289626180426E-4</v>
      </c>
      <c r="JE129" s="86">
        <f t="shared" si="165"/>
        <v>2.7398694921763921E-4</v>
      </c>
      <c r="JF129" s="86">
        <f t="shared" si="165"/>
        <v>2.8637646058964761E-4</v>
      </c>
      <c r="JG129" s="86">
        <f t="shared" si="165"/>
        <v>5.4982441904425901E-4</v>
      </c>
      <c r="JH129" s="86">
        <f t="shared" si="165"/>
        <v>6.5137635459237527E-4</v>
      </c>
      <c r="JI129" s="86">
        <f t="shared" si="165"/>
        <v>4.668339727965254E-4</v>
      </c>
      <c r="JJ129" s="86">
        <f t="shared" si="165"/>
        <v>4.021086303576248E-4</v>
      </c>
      <c r="JK129" s="86">
        <f t="shared" si="165"/>
        <v>3.422354787031157E-4</v>
      </c>
      <c r="JL129" s="86">
        <f t="shared" si="165"/>
        <v>3.6927420824710753E-3</v>
      </c>
      <c r="JM129" s="86">
        <f t="shared" si="165"/>
        <v>5.8526852963328687E-3</v>
      </c>
    </row>
    <row r="130" spans="2:273" x14ac:dyDescent="0.25">
      <c r="B130" s="2">
        <v>103</v>
      </c>
      <c r="C130" s="37">
        <v>44.459000000000003</v>
      </c>
      <c r="D130" s="37">
        <v>43.524999999999999</v>
      </c>
      <c r="E130" s="37">
        <v>45.41</v>
      </c>
      <c r="F130" s="37">
        <v>48.606999999999999</v>
      </c>
      <c r="G130" s="37">
        <v>52.426000000000002</v>
      </c>
      <c r="H130" s="37">
        <v>52.18</v>
      </c>
      <c r="I130" s="37">
        <v>53.426000000000002</v>
      </c>
      <c r="J130" s="37">
        <v>55.066000000000003</v>
      </c>
      <c r="K130" s="37">
        <v>51.55</v>
      </c>
      <c r="L130" s="37">
        <v>51.7</v>
      </c>
      <c r="M130" s="37">
        <v>48.683</v>
      </c>
      <c r="N130" s="37">
        <v>48.317</v>
      </c>
      <c r="O130" s="37">
        <v>47.183</v>
      </c>
      <c r="P130" s="37">
        <v>50.116999999999997</v>
      </c>
      <c r="Q130" s="37">
        <v>57.311</v>
      </c>
      <c r="S130" s="4">
        <f t="shared" si="167"/>
        <v>43.618144075382546</v>
      </c>
      <c r="T130" s="4">
        <f t="shared" si="167"/>
        <v>44.370846969966301</v>
      </c>
      <c r="U130" s="4">
        <f t="shared" si="167"/>
        <v>45.759823298317421</v>
      </c>
      <c r="V130" s="4">
        <f t="shared" si="167"/>
        <v>48.097835912541449</v>
      </c>
      <c r="W130" s="4">
        <f t="shared" si="167"/>
        <v>50.784273070613274</v>
      </c>
      <c r="X130" s="4">
        <f t="shared" si="167"/>
        <v>50.451059372180744</v>
      </c>
      <c r="Y130" s="4">
        <f t="shared" si="167"/>
        <v>51.854382228602091</v>
      </c>
      <c r="Z130" s="4">
        <f t="shared" si="167"/>
        <v>52.939986254539008</v>
      </c>
      <c r="AA130" s="4">
        <f t="shared" si="167"/>
        <v>50.420605603787713</v>
      </c>
      <c r="AB130" s="4">
        <f t="shared" si="167"/>
        <v>50.697733245109326</v>
      </c>
      <c r="AC130" s="4">
        <f t="shared" si="167"/>
        <v>47.913702400533651</v>
      </c>
      <c r="AD130" s="4">
        <f t="shared" si="167"/>
        <v>47.674780788178758</v>
      </c>
      <c r="AE130" s="4">
        <f t="shared" si="167"/>
        <v>46.1878213180374</v>
      </c>
      <c r="AF130" s="4">
        <f t="shared" si="167"/>
        <v>49.457959308117509</v>
      </c>
      <c r="AG130" s="4">
        <f t="shared" si="167"/>
        <v>55.053625093349758</v>
      </c>
      <c r="AI130" s="4">
        <f t="shared" si="168"/>
        <v>0.84085592461745762</v>
      </c>
      <c r="AJ130" s="4">
        <f t="shared" si="168"/>
        <v>-0.84584696996630271</v>
      </c>
      <c r="AK130" s="4">
        <f t="shared" si="168"/>
        <v>-0.34982329831742476</v>
      </c>
      <c r="AL130" s="4">
        <f t="shared" si="168"/>
        <v>0.5091640874585508</v>
      </c>
      <c r="AM130" s="4">
        <f t="shared" si="168"/>
        <v>1.6417269293867278</v>
      </c>
      <c r="AN130" s="4">
        <f t="shared" si="168"/>
        <v>1.7289406278192558</v>
      </c>
      <c r="AO130" s="4">
        <f t="shared" si="168"/>
        <v>1.5716177713979107</v>
      </c>
      <c r="AP130" s="4">
        <f t="shared" si="168"/>
        <v>2.1260137454609946</v>
      </c>
      <c r="AQ130" s="4">
        <f t="shared" si="168"/>
        <v>1.1293943962122839</v>
      </c>
      <c r="AR130" s="4">
        <f t="shared" si="168"/>
        <v>1.0022667548906767</v>
      </c>
      <c r="AS130" s="4">
        <f t="shared" si="168"/>
        <v>0.76929759946634846</v>
      </c>
      <c r="AT130" s="4">
        <f t="shared" si="168"/>
        <v>0.6422192118212422</v>
      </c>
      <c r="AU130" s="4">
        <f t="shared" si="168"/>
        <v>0.9951786819625994</v>
      </c>
      <c r="AV130" s="4">
        <f t="shared" si="168"/>
        <v>0.65904069188248826</v>
      </c>
      <c r="AW130" s="4">
        <f t="shared" si="168"/>
        <v>2.2573749066502415</v>
      </c>
      <c r="AY130" s="2">
        <f t="shared" si="159"/>
        <v>43.618142817214988</v>
      </c>
      <c r="AZ130" s="2">
        <f t="shared" si="159"/>
        <v>44.184532636473044</v>
      </c>
      <c r="BA130" s="2">
        <f t="shared" si="159"/>
        <v>45.290960394942189</v>
      </c>
      <c r="BB130" s="2">
        <f t="shared" si="159"/>
        <v>47.742484539860577</v>
      </c>
      <c r="BC130" s="2">
        <f t="shared" si="159"/>
        <v>50.589482671044735</v>
      </c>
      <c r="BD130" s="2">
        <f t="shared" si="159"/>
        <v>50.301059957843606</v>
      </c>
      <c r="BE130" s="2">
        <f t="shared" si="159"/>
        <v>51.717022989696254</v>
      </c>
      <c r="BF130" s="2">
        <f t="shared" si="159"/>
        <v>52.77525934951791</v>
      </c>
      <c r="BG130" s="2">
        <f t="shared" si="159"/>
        <v>50.109248800914273</v>
      </c>
      <c r="BH130" s="2">
        <f t="shared" si="159"/>
        <v>50.310135450913236</v>
      </c>
      <c r="BI130" s="2">
        <f t="shared" si="159"/>
        <v>47.580352532665444</v>
      </c>
      <c r="BJ130" s="2">
        <f t="shared" si="159"/>
        <v>47.37686496138307</v>
      </c>
      <c r="BK130" s="2">
        <f t="shared" si="159"/>
        <v>45.930600342071919</v>
      </c>
      <c r="BL130" s="2">
        <f t="shared" si="159"/>
        <v>47.42388577839268</v>
      </c>
      <c r="BM130" s="2">
        <f t="shared" si="159"/>
        <v>50.389574979470659</v>
      </c>
      <c r="BO130" s="2" t="str">
        <f t="shared" si="100"/>
        <v/>
      </c>
      <c r="BP130" s="2" t="str">
        <f t="shared" si="101"/>
        <v/>
      </c>
      <c r="BQ130" s="2" t="str">
        <f t="shared" si="102"/>
        <v/>
      </c>
      <c r="BR130" s="2" t="str">
        <f t="shared" si="103"/>
        <v/>
      </c>
      <c r="BS130" s="2" t="str">
        <f t="shared" si="104"/>
        <v/>
      </c>
      <c r="BT130" s="2" t="str">
        <f t="shared" si="105"/>
        <v/>
      </c>
      <c r="BU130" s="2" t="str">
        <f t="shared" si="106"/>
        <v/>
      </c>
      <c r="BV130" s="2" t="str">
        <f t="shared" si="107"/>
        <v/>
      </c>
      <c r="BW130" s="2" t="str">
        <f t="shared" si="108"/>
        <v/>
      </c>
      <c r="BX130" s="2" t="str">
        <f t="shared" si="109"/>
        <v/>
      </c>
      <c r="BY130" s="2" t="str">
        <f t="shared" si="110"/>
        <v/>
      </c>
      <c r="BZ130" s="2" t="str">
        <f t="shared" si="111"/>
        <v/>
      </c>
      <c r="CA130" s="2" t="str">
        <f t="shared" si="112"/>
        <v/>
      </c>
      <c r="CB130" s="2" t="str">
        <f t="shared" si="113"/>
        <v/>
      </c>
      <c r="CC130" s="2" t="str">
        <f t="shared" si="114"/>
        <v/>
      </c>
      <c r="CE130" s="2">
        <f t="shared" si="160"/>
        <v>44.459000000000003</v>
      </c>
      <c r="CF130" s="2">
        <f t="shared" si="160"/>
        <v>43.524999999999999</v>
      </c>
      <c r="CG130" s="2">
        <f t="shared" si="160"/>
        <v>45.41</v>
      </c>
      <c r="CH130" s="2">
        <f t="shared" si="160"/>
        <v>48.606999999999999</v>
      </c>
      <c r="CI130" s="2">
        <f t="shared" si="160"/>
        <v>52.426000000000002</v>
      </c>
      <c r="CJ130" s="2">
        <f t="shared" si="160"/>
        <v>52.18</v>
      </c>
      <c r="CK130" s="2">
        <f t="shared" si="160"/>
        <v>53.426000000000002</v>
      </c>
      <c r="CL130" s="2">
        <f t="shared" si="160"/>
        <v>55.066000000000003</v>
      </c>
      <c r="CM130" s="2">
        <f t="shared" si="160"/>
        <v>51.55</v>
      </c>
      <c r="CN130" s="2">
        <f t="shared" si="160"/>
        <v>51.7</v>
      </c>
      <c r="CO130" s="2">
        <f t="shared" si="160"/>
        <v>48.683</v>
      </c>
      <c r="CP130" s="2">
        <f t="shared" si="160"/>
        <v>48.317</v>
      </c>
      <c r="CQ130" s="2">
        <f t="shared" si="160"/>
        <v>47.183</v>
      </c>
      <c r="CR130" s="2">
        <f t="shared" si="160"/>
        <v>50.116999999999997</v>
      </c>
      <c r="CS130" s="2">
        <f t="shared" si="160"/>
        <v>57.311</v>
      </c>
      <c r="CU130" s="2">
        <f t="shared" si="115"/>
        <v>44.459000000000003</v>
      </c>
      <c r="CV130" s="2">
        <f t="shared" si="116"/>
        <v>43.524999999999999</v>
      </c>
      <c r="CW130" s="2">
        <f t="shared" si="117"/>
        <v>45.41</v>
      </c>
      <c r="CX130" s="2">
        <f t="shared" si="118"/>
        <v>48.606999999999999</v>
      </c>
      <c r="CY130" s="2">
        <f t="shared" si="119"/>
        <v>52.426000000000002</v>
      </c>
      <c r="CZ130" s="2">
        <f t="shared" si="120"/>
        <v>52.18</v>
      </c>
      <c r="DA130" s="2">
        <f t="shared" si="121"/>
        <v>53.426000000000002</v>
      </c>
      <c r="DB130" s="2">
        <f t="shared" si="122"/>
        <v>55.066000000000003</v>
      </c>
      <c r="DC130" s="2">
        <f t="shared" si="123"/>
        <v>51.55</v>
      </c>
      <c r="DD130" s="2">
        <f t="shared" si="124"/>
        <v>51.7</v>
      </c>
      <c r="DE130" s="2">
        <f t="shared" si="125"/>
        <v>48.683</v>
      </c>
      <c r="DF130" s="2">
        <f t="shared" si="126"/>
        <v>48.317</v>
      </c>
      <c r="DG130" s="2">
        <f t="shared" si="127"/>
        <v>47.183</v>
      </c>
      <c r="DH130" s="2">
        <f t="shared" si="128"/>
        <v>50.116999999999997</v>
      </c>
      <c r="DI130" s="2">
        <f t="shared" si="129"/>
        <v>57.311</v>
      </c>
      <c r="DK130" s="2">
        <f t="shared" si="169"/>
        <v>77.2616805499284</v>
      </c>
      <c r="DL130" s="2">
        <f t="shared" si="169"/>
        <v>77.473481395348841</v>
      </c>
      <c r="DM130" s="2">
        <f t="shared" si="169"/>
        <v>80.755541679250967</v>
      </c>
      <c r="DN130" s="2">
        <f t="shared" si="169"/>
        <v>87.474282229965155</v>
      </c>
      <c r="DO130" s="2">
        <f t="shared" si="169"/>
        <v>84.110347327091503</v>
      </c>
      <c r="DP130" s="2">
        <f t="shared" si="169"/>
        <v>82.155400696864149</v>
      </c>
      <c r="DQ130" s="2">
        <f t="shared" si="169"/>
        <v>82.864043379790928</v>
      </c>
      <c r="DR130" s="2">
        <f t="shared" si="169"/>
        <v>86.058758442776735</v>
      </c>
      <c r="DS130" s="2">
        <f t="shared" si="169"/>
        <v>85.066906554327616</v>
      </c>
      <c r="DT130" s="2">
        <f t="shared" si="169"/>
        <v>78.013273867595814</v>
      </c>
      <c r="DU130" s="2">
        <f t="shared" si="169"/>
        <v>78.120205128205143</v>
      </c>
      <c r="DV130" s="2">
        <f t="shared" si="169"/>
        <v>78.341444939271241</v>
      </c>
      <c r="DW130" s="2">
        <f t="shared" si="169"/>
        <v>81.272805816135076</v>
      </c>
      <c r="DX130" s="2">
        <f t="shared" si="169"/>
        <v>73.646785110238596</v>
      </c>
      <c r="DY130" s="2">
        <f t="shared" si="169"/>
        <v>70.040350278850283</v>
      </c>
      <c r="EA130" s="2">
        <f t="shared" si="157"/>
        <v>43.495835848680272</v>
      </c>
      <c r="EB130" s="2">
        <f t="shared" si="157"/>
        <v>44.043591181948472</v>
      </c>
      <c r="EC130" s="2">
        <f t="shared" si="157"/>
        <v>45.136228872004672</v>
      </c>
      <c r="ED130" s="2">
        <f t="shared" si="157"/>
        <v>47.563683312294891</v>
      </c>
      <c r="EE130" s="2">
        <f t="shared" si="156"/>
        <v>50.445565107411156</v>
      </c>
      <c r="EF130" s="2">
        <f t="shared" si="156"/>
        <v>50.159000538921632</v>
      </c>
      <c r="EG130" s="2">
        <f t="shared" si="156"/>
        <v>51.568670868726123</v>
      </c>
      <c r="EH130" s="2">
        <f t="shared" si="156"/>
        <v>52.604526505883719</v>
      </c>
      <c r="EI130" s="2">
        <f t="shared" si="156"/>
        <v>49.933480640024854</v>
      </c>
      <c r="EJ130" s="2">
        <f t="shared" si="156"/>
        <v>50.175713153153154</v>
      </c>
      <c r="EK130" s="2">
        <f t="shared" si="156"/>
        <v>47.421108314885991</v>
      </c>
      <c r="EL130" s="2">
        <f t="shared" si="156"/>
        <v>47.213591993863851</v>
      </c>
      <c r="EM130" s="2">
        <f t="shared" si="140"/>
        <v>45.750722719083925</v>
      </c>
      <c r="EN130" s="2">
        <f t="shared" si="140"/>
        <v>47.312052661055183</v>
      </c>
      <c r="EO130" s="2">
        <f t="shared" si="140"/>
        <v>50.287751838779457</v>
      </c>
      <c r="EQ130" s="2">
        <f t="shared" si="170"/>
        <v>43.557908106270332</v>
      </c>
      <c r="ER130" s="2">
        <f t="shared" si="170"/>
        <v>43.982498361121721</v>
      </c>
      <c r="ES130" s="2">
        <f t="shared" si="170"/>
        <v>45.115049212744012</v>
      </c>
      <c r="ET130" s="2">
        <f t="shared" si="170"/>
        <v>47.547421089728843</v>
      </c>
      <c r="EU130" s="2">
        <f t="shared" si="170"/>
        <v>50.45157867021107</v>
      </c>
      <c r="EV130" s="2">
        <f t="shared" si="170"/>
        <v>50.159000538921632</v>
      </c>
      <c r="EW130" s="2">
        <f t="shared" si="170"/>
        <v>51.573118340141079</v>
      </c>
      <c r="EX130" s="2">
        <f t="shared" si="170"/>
        <v>52.573730835009044</v>
      </c>
      <c r="EY130" s="2">
        <f t="shared" si="170"/>
        <v>49.928294394302768</v>
      </c>
      <c r="EZ130" s="2">
        <f t="shared" si="170"/>
        <v>50.160292551375719</v>
      </c>
      <c r="FA130" s="2">
        <f t="shared" si="170"/>
        <v>47.405826677871602</v>
      </c>
      <c r="FB130" s="2">
        <f t="shared" si="170"/>
        <v>47.213591993863851</v>
      </c>
      <c r="FC130" s="2">
        <f t="shared" si="170"/>
        <v>45.75712050111477</v>
      </c>
      <c r="FD130" s="2">
        <f t="shared" si="170"/>
        <v>47.174073161721267</v>
      </c>
      <c r="FE130" s="2">
        <f t="shared" si="170"/>
        <v>49.886281508441343</v>
      </c>
      <c r="FG130" s="2">
        <f t="shared" si="171"/>
        <v>0.99643383568172983</v>
      </c>
      <c r="FH130" s="2">
        <f t="shared" si="171"/>
        <v>0.99573706299217912</v>
      </c>
      <c r="FI130" s="2">
        <f t="shared" si="171"/>
        <v>0.99563993707489584</v>
      </c>
      <c r="FJ130" s="2">
        <f t="shared" si="171"/>
        <v>0.9955089690139004</v>
      </c>
      <c r="FK130" s="2">
        <f t="shared" si="171"/>
        <v>0.99572916311103021</v>
      </c>
      <c r="FL130" s="2">
        <f t="shared" si="171"/>
        <v>0.99556014369676804</v>
      </c>
      <c r="FM130" s="2">
        <f t="shared" si="171"/>
        <v>0.99526290177070686</v>
      </c>
      <c r="FN130" s="2">
        <f t="shared" si="171"/>
        <v>0.9948734322894156</v>
      </c>
      <c r="FO130" s="2">
        <f t="shared" si="171"/>
        <v>0.99499306939332088</v>
      </c>
      <c r="FP130" s="2">
        <f t="shared" si="171"/>
        <v>0.9951564489710808</v>
      </c>
      <c r="FQ130" s="2">
        <f t="shared" si="171"/>
        <v>0.99479888312787912</v>
      </c>
      <c r="FR130" s="2">
        <f t="shared" si="171"/>
        <v>0.99475476295118825</v>
      </c>
      <c r="FS130" s="2">
        <f t="shared" si="171"/>
        <v>0.99494016573781929</v>
      </c>
      <c r="FT130" s="2">
        <f t="shared" si="171"/>
        <v>0.99566373464363578</v>
      </c>
      <c r="FU130" s="2">
        <f t="shared" si="171"/>
        <v>0.99455580038036628</v>
      </c>
      <c r="FW130" s="2">
        <f t="shared" si="161"/>
        <v>3.0487339406467653E-2</v>
      </c>
      <c r="FX130" s="2">
        <f t="shared" si="161"/>
        <v>2.5666872347716797E-2</v>
      </c>
      <c r="FY130" s="2">
        <f t="shared" si="161"/>
        <v>2.6956158454609323E-2</v>
      </c>
      <c r="FZ130" s="2">
        <f t="shared" si="161"/>
        <v>2.6964877991712759E-2</v>
      </c>
      <c r="GA130" s="2">
        <f t="shared" si="161"/>
        <v>2.3408730450862975E-2</v>
      </c>
      <c r="GB130" s="2">
        <f t="shared" si="161"/>
        <v>2.4074040992107415E-2</v>
      </c>
      <c r="GC130" s="2">
        <f t="shared" si="161"/>
        <v>2.3129381461766827E-2</v>
      </c>
      <c r="GD130" s="2">
        <f t="shared" si="161"/>
        <v>2.5086045341374177E-2</v>
      </c>
      <c r="GE130" s="2">
        <f t="shared" si="161"/>
        <v>2.7469704681092763E-2</v>
      </c>
      <c r="GF130" s="2">
        <f t="shared" si="161"/>
        <v>2.6610380508013242E-2</v>
      </c>
      <c r="GG130" s="2">
        <f t="shared" si="161"/>
        <v>2.7835539790234932E-2</v>
      </c>
      <c r="GH130" s="2">
        <f t="shared" si="161"/>
        <v>2.5683388131093041E-2</v>
      </c>
      <c r="GI130" s="2">
        <f t="shared" si="161"/>
        <v>2.2159221558647389E-2</v>
      </c>
      <c r="GJ130" s="2">
        <f t="shared" si="161"/>
        <v>1.7113199152146655E-2</v>
      </c>
      <c r="GK130" s="2">
        <f t="shared" si="161"/>
        <v>1.4232554167076418E-2</v>
      </c>
      <c r="GM130" s="86">
        <f t="shared" si="162"/>
        <v>7.3658740617501527E-54</v>
      </c>
      <c r="GN130" s="86">
        <f t="shared" si="162"/>
        <v>2.9596744090279846E-60</v>
      </c>
      <c r="GO130" s="86">
        <f t="shared" si="162"/>
        <v>2.207964623183421E-63</v>
      </c>
      <c r="GP130" s="86">
        <f t="shared" si="162"/>
        <v>6.0571352069903868E-75</v>
      </c>
      <c r="GQ130" s="86">
        <f t="shared" si="162"/>
        <v>1.1553035647021498E-82</v>
      </c>
      <c r="GR130" s="86">
        <f t="shared" si="162"/>
        <v>2.2296918571950217E-91</v>
      </c>
      <c r="GS130" s="86">
        <f t="shared" si="162"/>
        <v>3.7757200810488781E-76</v>
      </c>
      <c r="GT130" s="86">
        <f t="shared" si="162"/>
        <v>5.8094828116105838E-54</v>
      </c>
      <c r="GU130" s="86">
        <f t="shared" si="162"/>
        <v>9.3163119280166824E-49</v>
      </c>
      <c r="GV130" s="86">
        <f t="shared" si="162"/>
        <v>5.1674938234142695E-70</v>
      </c>
      <c r="GW130" s="86">
        <f t="shared" si="162"/>
        <v>8.6160263342267206E-84</v>
      </c>
      <c r="GX130" s="86">
        <f t="shared" si="162"/>
        <v>7.3545143485298059E-75</v>
      </c>
      <c r="GY130" s="86">
        <f t="shared" si="162"/>
        <v>3.7686451630146115E-66</v>
      </c>
      <c r="GZ130" s="86">
        <f t="shared" si="162"/>
        <v>4.2972364571833795E-53</v>
      </c>
      <c r="HA130" s="86">
        <f t="shared" si="162"/>
        <v>2.2942656749231233E-67</v>
      </c>
      <c r="HC130" s="86">
        <f t="shared" si="158"/>
        <v>7.6123294278916931E-10</v>
      </c>
      <c r="HD130" s="86">
        <f t="shared" si="158"/>
        <v>1.0335153952985349E-10</v>
      </c>
      <c r="HE130" s="86">
        <f t="shared" si="158"/>
        <v>7.6487695619793932E-17</v>
      </c>
      <c r="HF130" s="86">
        <f t="shared" si="158"/>
        <v>1.7694960673814169E-19</v>
      </c>
      <c r="HG130" s="86">
        <f t="shared" si="158"/>
        <v>3.4837805951016464E-21</v>
      </c>
      <c r="HH130" s="86">
        <f t="shared" si="158"/>
        <v>6.2108108278491099E-23</v>
      </c>
      <c r="HI130" s="86">
        <f t="shared" si="158"/>
        <v>3.0295451779283677E-21</v>
      </c>
      <c r="HJ130" s="86">
        <f t="shared" si="158"/>
        <v>7.5167001323005196E-16</v>
      </c>
      <c r="HK130" s="86">
        <f t="shared" si="158"/>
        <v>1.4192163586439211E-19</v>
      </c>
      <c r="HL130" s="86">
        <f t="shared" si="166"/>
        <v>2.5064208094760106E-20</v>
      </c>
      <c r="HM130" s="86">
        <f t="shared" si="166"/>
        <v>1.5851785615960011E-23</v>
      </c>
      <c r="HN130" s="86">
        <f t="shared" si="166"/>
        <v>1.276629775579434E-18</v>
      </c>
      <c r="HO130" s="86">
        <f t="shared" si="166"/>
        <v>3.2871521335107555E-17</v>
      </c>
      <c r="HP130" s="86">
        <f t="shared" si="166"/>
        <v>2.3095343179523764E-13</v>
      </c>
      <c r="HQ130" s="86">
        <f t="shared" si="166"/>
        <v>7.3981929935368641E-18</v>
      </c>
      <c r="HS130" s="86">
        <f t="shared" si="163"/>
        <v>2.4488632005096049E-3</v>
      </c>
      <c r="HT130" s="86">
        <f t="shared" si="163"/>
        <v>4.8860224182614995E-3</v>
      </c>
      <c r="HU130" s="86">
        <f t="shared" si="163"/>
        <v>5.8691312903002852E-3</v>
      </c>
      <c r="HV130" s="86">
        <f t="shared" si="163"/>
        <v>2.9433468178040097E-3</v>
      </c>
      <c r="HW130" s="86">
        <f t="shared" si="163"/>
        <v>1.2315759449088328E-3</v>
      </c>
      <c r="HX130" s="86">
        <f t="shared" si="163"/>
        <v>7.2583928953321407E-4</v>
      </c>
      <c r="HY130" s="86">
        <f t="shared" si="163"/>
        <v>6.2804901025133547E-4</v>
      </c>
      <c r="HZ130" s="86">
        <f t="shared" si="163"/>
        <v>6.674684026199652E-4</v>
      </c>
      <c r="IA130" s="86">
        <f t="shared" si="163"/>
        <v>1.2365021307405018E-3</v>
      </c>
      <c r="IB130" s="86">
        <f t="shared" si="163"/>
        <v>1.4166172372098336E-3</v>
      </c>
      <c r="IC130" s="86">
        <f t="shared" si="163"/>
        <v>1.0820292613062386E-3</v>
      </c>
      <c r="ID130" s="86">
        <f t="shared" si="163"/>
        <v>9.1558276393399469E-4</v>
      </c>
      <c r="IE130" s="86">
        <f t="shared" si="163"/>
        <v>7.5223725581983038E-4</v>
      </c>
      <c r="IF130" s="86">
        <f t="shared" si="163"/>
        <v>6.1522319918236451E-3</v>
      </c>
      <c r="IG130" s="86">
        <f t="shared" si="163"/>
        <v>8.8748035156980317E-3</v>
      </c>
      <c r="II130" s="86">
        <f t="shared" si="164"/>
        <v>1.559938499109639E-23</v>
      </c>
      <c r="IJ130" s="86">
        <f t="shared" si="164"/>
        <v>3.4012962536716785E-35</v>
      </c>
      <c r="IK130" s="86">
        <f t="shared" si="164"/>
        <v>1.691158791532106E-34</v>
      </c>
      <c r="IL130" s="86">
        <f t="shared" si="164"/>
        <v>6.2273151105950163E-38</v>
      </c>
      <c r="IM130" s="86">
        <f t="shared" si="164"/>
        <v>2.1022927447161848E-38</v>
      </c>
      <c r="IN130" s="86">
        <f t="shared" si="164"/>
        <v>5.8246785863638982E-42</v>
      </c>
      <c r="IO130" s="86">
        <f t="shared" si="164"/>
        <v>5.2895511002947962E-42</v>
      </c>
      <c r="IP130" s="86">
        <f t="shared" si="164"/>
        <v>4.4840908836917183E-42</v>
      </c>
      <c r="IQ130" s="86">
        <f t="shared" si="164"/>
        <v>4.1278956093619814E-40</v>
      </c>
      <c r="IR130" s="86">
        <f t="shared" si="164"/>
        <v>1.841520255536382E-38</v>
      </c>
      <c r="IS130" s="86">
        <f t="shared" si="164"/>
        <v>7.5821665661777091E-42</v>
      </c>
      <c r="IT130" s="86">
        <f t="shared" si="164"/>
        <v>4.3077100693047507E-41</v>
      </c>
      <c r="IU130" s="86">
        <f t="shared" si="164"/>
        <v>6.7242472158180387E-40</v>
      </c>
      <c r="IV130" s="86">
        <f t="shared" si="164"/>
        <v>1.9397252621393236E-19</v>
      </c>
      <c r="IW130" s="86">
        <f t="shared" si="164"/>
        <v>1.7104556269395492E-14</v>
      </c>
      <c r="IY130" s="86">
        <f t="shared" si="165"/>
        <v>2.4488639617425479E-3</v>
      </c>
      <c r="IZ130" s="86">
        <f t="shared" si="165"/>
        <v>4.8860225216130386E-3</v>
      </c>
      <c r="JA130" s="86">
        <f t="shared" si="165"/>
        <v>5.8691312903003615E-3</v>
      </c>
      <c r="JB130" s="86">
        <f t="shared" si="165"/>
        <v>2.9433468178040097E-3</v>
      </c>
      <c r="JC130" s="86">
        <f t="shared" si="165"/>
        <v>1.2315759449088328E-3</v>
      </c>
      <c r="JD130" s="86">
        <f t="shared" si="165"/>
        <v>7.2583928953321407E-4</v>
      </c>
      <c r="JE130" s="86">
        <f t="shared" si="165"/>
        <v>6.2804901025133547E-4</v>
      </c>
      <c r="JF130" s="86">
        <f t="shared" si="165"/>
        <v>6.6746840262071688E-4</v>
      </c>
      <c r="JG130" s="86">
        <f t="shared" si="165"/>
        <v>1.236502130740502E-3</v>
      </c>
      <c r="JH130" s="86">
        <f t="shared" si="165"/>
        <v>1.4166172372098336E-3</v>
      </c>
      <c r="JI130" s="86">
        <f t="shared" si="165"/>
        <v>1.0820292613062386E-3</v>
      </c>
      <c r="JJ130" s="86">
        <f t="shared" si="165"/>
        <v>9.1558276393399599E-4</v>
      </c>
      <c r="JK130" s="86">
        <f t="shared" si="165"/>
        <v>7.5223725581986323E-4</v>
      </c>
      <c r="JL130" s="86">
        <f t="shared" si="165"/>
        <v>6.1522319920545984E-3</v>
      </c>
      <c r="JM130" s="86">
        <f t="shared" si="165"/>
        <v>8.874803515715143E-3</v>
      </c>
    </row>
    <row r="131" spans="2:273" x14ac:dyDescent="0.25">
      <c r="B131" s="2">
        <v>104</v>
      </c>
      <c r="C131" s="37">
        <v>44.246000000000002</v>
      </c>
      <c r="D131" s="37">
        <v>43.311</v>
      </c>
      <c r="E131" s="37">
        <v>44.902000000000001</v>
      </c>
      <c r="F131" s="37">
        <v>47.148000000000003</v>
      </c>
      <c r="G131" s="37">
        <v>52.115000000000002</v>
      </c>
      <c r="H131" s="37">
        <v>51.197000000000003</v>
      </c>
      <c r="I131" s="37">
        <v>52.033000000000001</v>
      </c>
      <c r="J131" s="37">
        <v>53.524999999999999</v>
      </c>
      <c r="K131" s="37">
        <v>51.383000000000003</v>
      </c>
      <c r="L131" s="37">
        <v>50.6</v>
      </c>
      <c r="M131" s="37">
        <v>48.6</v>
      </c>
      <c r="N131" s="37">
        <v>49.017000000000003</v>
      </c>
      <c r="O131" s="37">
        <v>47.05</v>
      </c>
      <c r="P131" s="37">
        <v>50.917000000000002</v>
      </c>
      <c r="Q131" s="37">
        <v>58.097999999999999</v>
      </c>
      <c r="S131" s="4">
        <f t="shared" si="167"/>
        <v>43.429875651841805</v>
      </c>
      <c r="T131" s="4">
        <f t="shared" si="167"/>
        <v>44.319844367546551</v>
      </c>
      <c r="U131" s="4">
        <f t="shared" si="167"/>
        <v>45.899306630706008</v>
      </c>
      <c r="V131" s="4">
        <f t="shared" si="167"/>
        <v>48.229622965761351</v>
      </c>
      <c r="W131" s="4">
        <f t="shared" si="167"/>
        <v>50.806729894395978</v>
      </c>
      <c r="X131" s="4">
        <f t="shared" si="167"/>
        <v>50.445612838208106</v>
      </c>
      <c r="Y131" s="4">
        <f t="shared" si="167"/>
        <v>51.842403106486557</v>
      </c>
      <c r="Z131" s="4">
        <f t="shared" si="167"/>
        <v>52.906634410409097</v>
      </c>
      <c r="AA131" s="4">
        <f t="shared" si="167"/>
        <v>50.541201370100659</v>
      </c>
      <c r="AB131" s="4">
        <f t="shared" si="167"/>
        <v>50.870616375009476</v>
      </c>
      <c r="AC131" s="4">
        <f t="shared" si="167"/>
        <v>48.07246079555992</v>
      </c>
      <c r="AD131" s="4">
        <f t="shared" si="167"/>
        <v>47.796138318535633</v>
      </c>
      <c r="AE131" s="4">
        <f t="shared" si="167"/>
        <v>46.262990811233976</v>
      </c>
      <c r="AF131" s="4">
        <f t="shared" si="167"/>
        <v>50.366798420190911</v>
      </c>
      <c r="AG131" s="4">
        <f t="shared" si="167"/>
        <v>56.887697501287718</v>
      </c>
      <c r="AI131" s="4">
        <f t="shared" si="168"/>
        <v>0.81612434815819768</v>
      </c>
      <c r="AJ131" s="4">
        <f t="shared" si="168"/>
        <v>-1.0088443675465513</v>
      </c>
      <c r="AK131" s="4">
        <f t="shared" si="168"/>
        <v>-0.99730663070600656</v>
      </c>
      <c r="AL131" s="4">
        <f t="shared" si="168"/>
        <v>-1.0816229657613476</v>
      </c>
      <c r="AM131" s="4">
        <f t="shared" si="168"/>
        <v>1.3082701056040236</v>
      </c>
      <c r="AN131" s="4">
        <f t="shared" si="168"/>
        <v>0.75138716179189657</v>
      </c>
      <c r="AO131" s="4">
        <f t="shared" si="168"/>
        <v>0.19059689351344389</v>
      </c>
      <c r="AP131" s="4">
        <f t="shared" si="168"/>
        <v>0.61836558959090127</v>
      </c>
      <c r="AQ131" s="4">
        <f t="shared" si="168"/>
        <v>0.84179862989934406</v>
      </c>
      <c r="AR131" s="4">
        <f t="shared" si="168"/>
        <v>-0.27061637500947455</v>
      </c>
      <c r="AS131" s="4">
        <f t="shared" si="168"/>
        <v>0.52753920444008173</v>
      </c>
      <c r="AT131" s="4">
        <f t="shared" si="168"/>
        <v>1.2208616814643705</v>
      </c>
      <c r="AU131" s="4">
        <f t="shared" si="168"/>
        <v>0.78700918876602088</v>
      </c>
      <c r="AV131" s="4">
        <f t="shared" si="168"/>
        <v>0.5502015798090909</v>
      </c>
      <c r="AW131" s="4">
        <f t="shared" si="168"/>
        <v>1.2103024987122808</v>
      </c>
      <c r="AY131" s="2">
        <f t="shared" si="159"/>
        <v>43.429873555530243</v>
      </c>
      <c r="AZ131" s="2">
        <f t="shared" si="159"/>
        <v>43.9941510867042</v>
      </c>
      <c r="BA131" s="2">
        <f t="shared" si="159"/>
        <v>45.088209782008221</v>
      </c>
      <c r="BB131" s="2">
        <f t="shared" si="159"/>
        <v>47.567420220929883</v>
      </c>
      <c r="BC131" s="2">
        <f t="shared" si="159"/>
        <v>50.43094653899459</v>
      </c>
      <c r="BD131" s="2">
        <f t="shared" si="159"/>
        <v>50.135862319424099</v>
      </c>
      <c r="BE131" s="2">
        <f t="shared" si="159"/>
        <v>51.558365014720557</v>
      </c>
      <c r="BF131" s="2">
        <f t="shared" si="159"/>
        <v>52.561593209932383</v>
      </c>
      <c r="BG131" s="2">
        <f t="shared" si="159"/>
        <v>49.913435411179449</v>
      </c>
      <c r="BH131" s="2">
        <f t="shared" si="159"/>
        <v>50.111642665087523</v>
      </c>
      <c r="BI131" s="2">
        <f t="shared" si="159"/>
        <v>47.382295474300037</v>
      </c>
      <c r="BJ131" s="2">
        <f t="shared" si="159"/>
        <v>47.186661647849633</v>
      </c>
      <c r="BK131" s="2">
        <f t="shared" si="159"/>
        <v>45.750411052825307</v>
      </c>
      <c r="BL131" s="2">
        <f t="shared" si="159"/>
        <v>47.223808756576545</v>
      </c>
      <c r="BM131" s="2">
        <f t="shared" si="159"/>
        <v>50.240668755017978</v>
      </c>
      <c r="BO131" s="2" t="str">
        <f t="shared" si="100"/>
        <v/>
      </c>
      <c r="BP131" s="2" t="str">
        <f t="shared" si="101"/>
        <v/>
      </c>
      <c r="BQ131" s="2" t="str">
        <f t="shared" si="102"/>
        <v/>
      </c>
      <c r="BR131" s="2" t="str">
        <f t="shared" si="103"/>
        <v/>
      </c>
      <c r="BS131" s="2" t="str">
        <f t="shared" si="104"/>
        <v/>
      </c>
      <c r="BT131" s="2" t="str">
        <f t="shared" si="105"/>
        <v/>
      </c>
      <c r="BU131" s="2" t="str">
        <f t="shared" si="106"/>
        <v/>
      </c>
      <c r="BV131" s="2" t="str">
        <f t="shared" si="107"/>
        <v/>
      </c>
      <c r="BW131" s="2" t="str">
        <f t="shared" si="108"/>
        <v/>
      </c>
      <c r="BX131" s="2" t="str">
        <f t="shared" si="109"/>
        <v/>
      </c>
      <c r="BY131" s="2" t="str">
        <f t="shared" si="110"/>
        <v/>
      </c>
      <c r="BZ131" s="2" t="str">
        <f t="shared" si="111"/>
        <v/>
      </c>
      <c r="CA131" s="2" t="str">
        <f t="shared" si="112"/>
        <v/>
      </c>
      <c r="CB131" s="2" t="str">
        <f t="shared" si="113"/>
        <v/>
      </c>
      <c r="CC131" s="2" t="str">
        <f t="shared" si="114"/>
        <v/>
      </c>
      <c r="CE131" s="2">
        <f t="shared" si="160"/>
        <v>44.246000000000002</v>
      </c>
      <c r="CF131" s="2">
        <f t="shared" si="160"/>
        <v>43.311</v>
      </c>
      <c r="CG131" s="2" t="str">
        <f t="shared" si="160"/>
        <v/>
      </c>
      <c r="CH131" s="2">
        <f t="shared" si="160"/>
        <v>47.148000000000003</v>
      </c>
      <c r="CI131" s="2">
        <f t="shared" si="160"/>
        <v>52.115000000000002</v>
      </c>
      <c r="CJ131" s="2">
        <f t="shared" si="160"/>
        <v>51.197000000000003</v>
      </c>
      <c r="CK131" s="2">
        <f t="shared" si="160"/>
        <v>52.033000000000001</v>
      </c>
      <c r="CL131" s="2">
        <f t="shared" si="160"/>
        <v>53.524999999999999</v>
      </c>
      <c r="CM131" s="2">
        <f t="shared" si="160"/>
        <v>51.383000000000003</v>
      </c>
      <c r="CN131" s="2">
        <f t="shared" si="160"/>
        <v>50.6</v>
      </c>
      <c r="CO131" s="2">
        <f t="shared" si="160"/>
        <v>48.6</v>
      </c>
      <c r="CP131" s="2">
        <f t="shared" si="160"/>
        <v>49.017000000000003</v>
      </c>
      <c r="CQ131" s="2">
        <f t="shared" si="160"/>
        <v>47.05</v>
      </c>
      <c r="CR131" s="2" t="str">
        <f t="shared" si="160"/>
        <v/>
      </c>
      <c r="CS131" s="2" t="str">
        <f t="shared" si="160"/>
        <v/>
      </c>
      <c r="CU131" s="2">
        <f t="shared" si="115"/>
        <v>44.246000000000002</v>
      </c>
      <c r="CV131" s="2">
        <f t="shared" si="116"/>
        <v>43.311</v>
      </c>
      <c r="CW131" s="2" t="str">
        <f t="shared" si="117"/>
        <v/>
      </c>
      <c r="CX131" s="2">
        <f t="shared" si="118"/>
        <v>47.148000000000003</v>
      </c>
      <c r="CY131" s="2">
        <f t="shared" si="119"/>
        <v>52.115000000000002</v>
      </c>
      <c r="CZ131" s="2">
        <f t="shared" si="120"/>
        <v>51.197000000000003</v>
      </c>
      <c r="DA131" s="2">
        <f t="shared" si="121"/>
        <v>52.033000000000001</v>
      </c>
      <c r="DB131" s="2">
        <f t="shared" si="122"/>
        <v>53.524999999999999</v>
      </c>
      <c r="DC131" s="2">
        <f t="shared" si="123"/>
        <v>51.383000000000003</v>
      </c>
      <c r="DD131" s="2">
        <f t="shared" si="124"/>
        <v>50.6</v>
      </c>
      <c r="DE131" s="2">
        <f t="shared" si="125"/>
        <v>48.6</v>
      </c>
      <c r="DF131" s="2">
        <f t="shared" si="126"/>
        <v>49.017000000000003</v>
      </c>
      <c r="DG131" s="2">
        <f t="shared" si="127"/>
        <v>47.05</v>
      </c>
      <c r="DH131" s="2" t="str">
        <f t="shared" si="128"/>
        <v/>
      </c>
      <c r="DI131" s="2" t="str">
        <f t="shared" si="129"/>
        <v/>
      </c>
      <c r="DK131" s="2">
        <f t="shared" si="169"/>
        <v>77.528481295410927</v>
      </c>
      <c r="DL131" s="2">
        <f t="shared" si="169"/>
        <v>77.708356236786472</v>
      </c>
      <c r="DM131" s="2">
        <f t="shared" si="169"/>
        <v>81.009575354877654</v>
      </c>
      <c r="DN131" s="2">
        <f t="shared" si="169"/>
        <v>87.791671428571433</v>
      </c>
      <c r="DO131" s="2">
        <f t="shared" si="169"/>
        <v>84.349562065841127</v>
      </c>
      <c r="DP131" s="2">
        <f t="shared" si="169"/>
        <v>82.376165156794457</v>
      </c>
      <c r="DQ131" s="2">
        <f t="shared" si="169"/>
        <v>83.074369337979078</v>
      </c>
      <c r="DR131" s="2">
        <f t="shared" si="169"/>
        <v>86.281298874296439</v>
      </c>
      <c r="DS131" s="2">
        <f t="shared" si="169"/>
        <v>85.319349491191616</v>
      </c>
      <c r="DT131" s="2">
        <f t="shared" si="169"/>
        <v>78.18117421602787</v>
      </c>
      <c r="DU131" s="2">
        <f t="shared" si="169"/>
        <v>78.33205128205131</v>
      </c>
      <c r="DV131" s="2">
        <f t="shared" si="169"/>
        <v>78.577059109311733</v>
      </c>
      <c r="DW131" s="2">
        <f t="shared" si="169"/>
        <v>81.548675891181986</v>
      </c>
      <c r="DX131" s="2">
        <f t="shared" si="169"/>
        <v>73.827565690123834</v>
      </c>
      <c r="DY131" s="2">
        <f t="shared" si="169"/>
        <v>70.203443586443598</v>
      </c>
      <c r="EA131" s="2">
        <f t="shared" si="157"/>
        <v>43.315783923941225</v>
      </c>
      <c r="EB131" s="2">
        <f t="shared" si="157"/>
        <v>43.863870872596593</v>
      </c>
      <c r="EC131" s="2">
        <f t="shared" si="157"/>
        <v>44.945158503798943</v>
      </c>
      <c r="ED131" s="2">
        <f t="shared" si="157"/>
        <v>47.402153370361034</v>
      </c>
      <c r="EE131" s="2">
        <f t="shared" si="156"/>
        <v>50.298202476686647</v>
      </c>
      <c r="EF131" s="2">
        <f t="shared" si="156"/>
        <v>50.004732783220987</v>
      </c>
      <c r="EG131" s="2">
        <f t="shared" si="156"/>
        <v>51.421483495074412</v>
      </c>
      <c r="EH131" s="2">
        <f t="shared" si="156"/>
        <v>52.403673948502849</v>
      </c>
      <c r="EI131" s="2">
        <f t="shared" si="156"/>
        <v>49.751016194803675</v>
      </c>
      <c r="EJ131" s="2">
        <f t="shared" si="156"/>
        <v>49.987292012012013</v>
      </c>
      <c r="EK131" s="2">
        <f t="shared" si="156"/>
        <v>47.234917919142468</v>
      </c>
      <c r="EL131" s="2">
        <f t="shared" si="156"/>
        <v>47.03570720222146</v>
      </c>
      <c r="EM131" s="2">
        <f t="shared" si="140"/>
        <v>45.584268745387291</v>
      </c>
      <c r="EN131" s="2">
        <f t="shared" si="140"/>
        <v>47.120368816814633</v>
      </c>
      <c r="EO131" s="2">
        <f t="shared" si="140"/>
        <v>50.148052146191503</v>
      </c>
      <c r="EQ131" s="2">
        <f t="shared" si="170"/>
        <v>43.399250449269019</v>
      </c>
      <c r="ER131" s="2">
        <f t="shared" si="170"/>
        <v>43.815738014869822</v>
      </c>
      <c r="ES131" s="2">
        <f t="shared" si="170"/>
        <v>44.931210295634571</v>
      </c>
      <c r="ET131" s="2">
        <f t="shared" si="170"/>
        <v>47.394397454984322</v>
      </c>
      <c r="EU131" s="2">
        <f t="shared" si="170"/>
        <v>50.300641817779031</v>
      </c>
      <c r="EV131" s="2">
        <f t="shared" si="170"/>
        <v>50.004732783220987</v>
      </c>
      <c r="EW131" s="2">
        <f t="shared" si="170"/>
        <v>51.424447845841108</v>
      </c>
      <c r="EX131" s="2">
        <f t="shared" si="170"/>
        <v>52.383755583317182</v>
      </c>
      <c r="EY131" s="2">
        <f t="shared" si="170"/>
        <v>49.748662128307728</v>
      </c>
      <c r="EZ131" s="2">
        <f t="shared" si="170"/>
        <v>49.978863806012612</v>
      </c>
      <c r="FA131" s="2">
        <f t="shared" si="170"/>
        <v>47.228398213960268</v>
      </c>
      <c r="FB131" s="2">
        <f t="shared" si="170"/>
        <v>47.03570720222146</v>
      </c>
      <c r="FC131" s="2">
        <f t="shared" si="170"/>
        <v>45.588648201694951</v>
      </c>
      <c r="FD131" s="2">
        <f t="shared" si="170"/>
        <v>47.001869444556618</v>
      </c>
      <c r="FE131" s="2">
        <f t="shared" si="170"/>
        <v>49.698270598773213</v>
      </c>
      <c r="FG131" s="2">
        <f t="shared" si="171"/>
        <v>0.99674659862214954</v>
      </c>
      <c r="FH131" s="2">
        <f t="shared" si="171"/>
        <v>0.99611069639373839</v>
      </c>
      <c r="FI131" s="2">
        <f t="shared" si="171"/>
        <v>0.99602204925786197</v>
      </c>
      <c r="FJ131" s="2">
        <f t="shared" si="171"/>
        <v>0.9959025118890048</v>
      </c>
      <c r="FK131" s="2">
        <f t="shared" si="171"/>
        <v>0.99610348620353262</v>
      </c>
      <c r="FL131" s="2">
        <f t="shared" si="171"/>
        <v>0.99594922045185263</v>
      </c>
      <c r="FM131" s="2">
        <f t="shared" si="171"/>
        <v>0.9956779135646936</v>
      </c>
      <c r="FN131" s="2">
        <f t="shared" si="171"/>
        <v>0.99532240469838762</v>
      </c>
      <c r="FO131" s="2">
        <f t="shared" si="171"/>
        <v>0.99543161238596134</v>
      </c>
      <c r="FP131" s="2">
        <f t="shared" si="171"/>
        <v>0.99558074556284226</v>
      </c>
      <c r="FQ131" s="2">
        <f t="shared" si="171"/>
        <v>0.99525435322902589</v>
      </c>
      <c r="FR131" s="2">
        <f t="shared" si="171"/>
        <v>0.99521407813866603</v>
      </c>
      <c r="FS131" s="2">
        <f t="shared" si="171"/>
        <v>0.99538332091322035</v>
      </c>
      <c r="FT131" s="2">
        <f t="shared" si="171"/>
        <v>0.99604376951528739</v>
      </c>
      <c r="FU131" s="2">
        <f t="shared" si="171"/>
        <v>0.9950324513276797</v>
      </c>
      <c r="FW131" s="2">
        <f t="shared" si="161"/>
        <v>3.3330665314849545E-2</v>
      </c>
      <c r="FX131" s="2">
        <f t="shared" si="161"/>
        <v>2.8073647300873302E-2</v>
      </c>
      <c r="FY131" s="2">
        <f t="shared" si="161"/>
        <v>2.9480171459471075E-2</v>
      </c>
      <c r="FZ131" s="2">
        <f t="shared" si="161"/>
        <v>2.9489682698028548E-2</v>
      </c>
      <c r="GA131" s="2">
        <f t="shared" si="161"/>
        <v>2.56093256160435E-2</v>
      </c>
      <c r="GB131" s="2">
        <f t="shared" si="161"/>
        <v>2.6335493695251504E-2</v>
      </c>
      <c r="GC131" s="2">
        <f t="shared" si="161"/>
        <v>2.5304396183771276E-2</v>
      </c>
      <c r="GD131" s="2">
        <f t="shared" si="161"/>
        <v>2.7439890174386621E-2</v>
      </c>
      <c r="GE131" s="2">
        <f t="shared" si="161"/>
        <v>3.0040318557272554E-2</v>
      </c>
      <c r="GF131" s="2">
        <f t="shared" si="161"/>
        <v>2.9102985297946686E-2</v>
      </c>
      <c r="GG131" s="2">
        <f t="shared" si="161"/>
        <v>3.0439316982125868E-2</v>
      </c>
      <c r="GH131" s="2">
        <f t="shared" si="161"/>
        <v>2.8091667113265249E-2</v>
      </c>
      <c r="GI131" s="2">
        <f t="shared" si="161"/>
        <v>2.4245269763444193E-2</v>
      </c>
      <c r="GJ131" s="2">
        <f t="shared" si="161"/>
        <v>1.8733320077522389E-2</v>
      </c>
      <c r="GK131" s="2">
        <f t="shared" si="161"/>
        <v>1.5584286050959295E-2</v>
      </c>
      <c r="GM131" s="86">
        <f t="shared" si="162"/>
        <v>1.1761579550241652E-56</v>
      </c>
      <c r="GN131" s="86">
        <f t="shared" si="162"/>
        <v>2.5691565272370479E-63</v>
      </c>
      <c r="GO131" s="86">
        <f t="shared" si="162"/>
        <v>1.4352003606070375E-66</v>
      </c>
      <c r="GP131" s="86">
        <f t="shared" si="162"/>
        <v>1.1203851452803702E-78</v>
      </c>
      <c r="GQ131" s="86">
        <f t="shared" si="162"/>
        <v>7.9073726832912872E-87</v>
      </c>
      <c r="GR131" s="86">
        <f t="shared" si="162"/>
        <v>6.1186388924026326E-96</v>
      </c>
      <c r="GS131" s="86">
        <f t="shared" si="162"/>
        <v>5.3172967293659506E-80</v>
      </c>
      <c r="GT131" s="86">
        <f t="shared" si="162"/>
        <v>1.0751873000975812E-56</v>
      </c>
      <c r="GU131" s="86">
        <f t="shared" si="162"/>
        <v>3.6494414909860406E-51</v>
      </c>
      <c r="GV131" s="86">
        <f t="shared" si="162"/>
        <v>1.4097215383749241E-73</v>
      </c>
      <c r="GW131" s="86">
        <f t="shared" si="162"/>
        <v>4.9219242928615456E-88</v>
      </c>
      <c r="GX131" s="86">
        <f t="shared" si="162"/>
        <v>1.1410575820408331E-78</v>
      </c>
      <c r="GY131" s="86">
        <f t="shared" si="162"/>
        <v>1.7225603984334954E-69</v>
      </c>
      <c r="GZ131" s="86">
        <f t="shared" si="162"/>
        <v>9.8486031817547835E-56</v>
      </c>
      <c r="HA131" s="86">
        <f t="shared" si="162"/>
        <v>1.0745525851943561E-70</v>
      </c>
      <c r="HC131" s="86">
        <f t="shared" si="158"/>
        <v>7.4292491380528459E-11</v>
      </c>
      <c r="HD131" s="86">
        <f t="shared" si="158"/>
        <v>1.0311699138752101E-11</v>
      </c>
      <c r="HE131" s="86">
        <f t="shared" si="158"/>
        <v>1.8713722378699281E-18</v>
      </c>
      <c r="HF131" s="86">
        <f t="shared" si="158"/>
        <v>2.6187597984699896E-21</v>
      </c>
      <c r="HG131" s="86">
        <f t="shared" si="158"/>
        <v>2.7650342274344831E-23</v>
      </c>
      <c r="HH131" s="86">
        <f t="shared" si="158"/>
        <v>3.6581763821998579E-25</v>
      </c>
      <c r="HI131" s="86">
        <f t="shared" si="158"/>
        <v>2.2777468725144109E-23</v>
      </c>
      <c r="HJ131" s="86">
        <f t="shared" si="158"/>
        <v>2.138499994927052E-17</v>
      </c>
      <c r="HK131" s="86">
        <f t="shared" si="158"/>
        <v>1.8641354953921896E-21</v>
      </c>
      <c r="HL131" s="86">
        <f t="shared" si="166"/>
        <v>2.3821814942661632E-22</v>
      </c>
      <c r="HM131" s="86">
        <f t="shared" si="166"/>
        <v>7.976687259648874E-26</v>
      </c>
      <c r="HN131" s="86">
        <f t="shared" si="166"/>
        <v>1.822780258462207E-20</v>
      </c>
      <c r="HO131" s="86">
        <f t="shared" si="166"/>
        <v>5.9842981937084311E-19</v>
      </c>
      <c r="HP131" s="86">
        <f t="shared" si="166"/>
        <v>1.1142300090467654E-14</v>
      </c>
      <c r="HQ131" s="86">
        <f t="shared" si="166"/>
        <v>1.3198926372480712E-19</v>
      </c>
      <c r="HS131" s="86">
        <f t="shared" si="163"/>
        <v>4.3075870097369733E-3</v>
      </c>
      <c r="HT131" s="86">
        <f t="shared" si="163"/>
        <v>9.094843051570569E-3</v>
      </c>
      <c r="HU131" s="86">
        <f t="shared" si="163"/>
        <v>1.0824554622520305E-2</v>
      </c>
      <c r="HV131" s="86">
        <f t="shared" si="163"/>
        <v>5.8454835313957237E-3</v>
      </c>
      <c r="HW131" s="86">
        <f t="shared" si="163"/>
        <v>2.517011896596475E-3</v>
      </c>
      <c r="HX131" s="86">
        <f t="shared" si="163"/>
        <v>1.5897193569831694E-3</v>
      </c>
      <c r="HY131" s="86">
        <f t="shared" si="163"/>
        <v>1.3758186883531798E-3</v>
      </c>
      <c r="HZ131" s="86">
        <f t="shared" si="163"/>
        <v>1.483524403325965E-3</v>
      </c>
      <c r="IA131" s="86">
        <f t="shared" si="163"/>
        <v>2.6521654403867056E-3</v>
      </c>
      <c r="IB131" s="86">
        <f t="shared" si="163"/>
        <v>2.9469291433512237E-3</v>
      </c>
      <c r="IC131" s="86">
        <f t="shared" si="163"/>
        <v>2.3857852714345854E-3</v>
      </c>
      <c r="ID131" s="86">
        <f t="shared" si="163"/>
        <v>1.9893219884726484E-3</v>
      </c>
      <c r="IE131" s="86">
        <f t="shared" si="163"/>
        <v>1.5855193093504154E-3</v>
      </c>
      <c r="IF131" s="86">
        <f t="shared" si="163"/>
        <v>1.0000000626224161E-2</v>
      </c>
      <c r="IG131" s="86">
        <f t="shared" si="163"/>
        <v>1.3221128857193948E-2</v>
      </c>
      <c r="II131" s="86">
        <f t="shared" si="164"/>
        <v>2.2123040546035097E-22</v>
      </c>
      <c r="IJ131" s="86">
        <f t="shared" si="164"/>
        <v>1.6099156294882561E-33</v>
      </c>
      <c r="IK131" s="86">
        <f t="shared" si="164"/>
        <v>7.7885963952999245E-33</v>
      </c>
      <c r="IL131" s="86">
        <f t="shared" si="164"/>
        <v>4.2736063786200356E-36</v>
      </c>
      <c r="IM131" s="86">
        <f t="shared" si="164"/>
        <v>1.2927736681550219E-36</v>
      </c>
      <c r="IN131" s="86">
        <f t="shared" si="164"/>
        <v>5.5161144995223733E-40</v>
      </c>
      <c r="IO131" s="86">
        <f t="shared" si="164"/>
        <v>4.7909796423101305E-40</v>
      </c>
      <c r="IP131" s="86">
        <f t="shared" si="164"/>
        <v>4.5306393709862337E-40</v>
      </c>
      <c r="IQ131" s="86">
        <f t="shared" si="164"/>
        <v>3.7354327272543246E-38</v>
      </c>
      <c r="IR131" s="86">
        <f t="shared" si="164"/>
        <v>1.3225070314056516E-36</v>
      </c>
      <c r="IS131" s="86">
        <f t="shared" si="164"/>
        <v>8.553597946805416E-40</v>
      </c>
      <c r="IT131" s="86">
        <f t="shared" si="164"/>
        <v>4.008539165231199E-39</v>
      </c>
      <c r="IU131" s="86">
        <f t="shared" si="164"/>
        <v>4.5889145229059475E-38</v>
      </c>
      <c r="IV131" s="86">
        <f t="shared" si="164"/>
        <v>1.2336602159044504E-18</v>
      </c>
      <c r="IW131" s="86">
        <f t="shared" si="164"/>
        <v>6.1898859434678013E-14</v>
      </c>
      <c r="IY131" s="86">
        <f t="shared" si="165"/>
        <v>4.3075870840294647E-3</v>
      </c>
      <c r="IZ131" s="86">
        <f t="shared" si="165"/>
        <v>9.0948430618822684E-3</v>
      </c>
      <c r="JA131" s="86">
        <f t="shared" si="165"/>
        <v>1.0824554622520306E-2</v>
      </c>
      <c r="JB131" s="86">
        <f t="shared" si="165"/>
        <v>5.8454835313957237E-3</v>
      </c>
      <c r="JC131" s="86">
        <f t="shared" si="165"/>
        <v>2.517011896596475E-3</v>
      </c>
      <c r="JD131" s="86">
        <f t="shared" si="165"/>
        <v>1.5897193569831694E-3</v>
      </c>
      <c r="JE131" s="86">
        <f t="shared" si="165"/>
        <v>1.3758186883531798E-3</v>
      </c>
      <c r="JF131" s="86">
        <f t="shared" si="165"/>
        <v>1.4835244033259865E-3</v>
      </c>
      <c r="JG131" s="86">
        <f t="shared" si="165"/>
        <v>2.6521654403867056E-3</v>
      </c>
      <c r="JH131" s="86">
        <f t="shared" si="165"/>
        <v>2.9469291433512237E-3</v>
      </c>
      <c r="JI131" s="86">
        <f t="shared" si="165"/>
        <v>2.3857852714345854E-3</v>
      </c>
      <c r="JJ131" s="86">
        <f t="shared" si="165"/>
        <v>1.9893219884726484E-3</v>
      </c>
      <c r="JK131" s="86">
        <f t="shared" si="165"/>
        <v>1.585519309350416E-3</v>
      </c>
      <c r="JL131" s="86">
        <f t="shared" si="165"/>
        <v>1.0000000626235305E-2</v>
      </c>
      <c r="JM131" s="86">
        <f t="shared" si="165"/>
        <v>1.3221128857255847E-2</v>
      </c>
    </row>
    <row r="132" spans="2:273" x14ac:dyDescent="0.25">
      <c r="B132" s="2">
        <v>105</v>
      </c>
      <c r="C132" s="37">
        <v>44.115000000000002</v>
      </c>
      <c r="D132" s="37">
        <v>43.442999999999998</v>
      </c>
      <c r="E132" s="37">
        <v>44.557000000000002</v>
      </c>
      <c r="F132" s="37">
        <v>47.491999999999997</v>
      </c>
      <c r="G132" s="37">
        <v>51.033000000000001</v>
      </c>
      <c r="H132" s="37">
        <v>50.802999999999997</v>
      </c>
      <c r="I132" s="37">
        <v>53.442999999999998</v>
      </c>
      <c r="J132" s="37">
        <v>52.720999999999997</v>
      </c>
      <c r="K132" s="37">
        <v>50.933</v>
      </c>
      <c r="L132" s="37">
        <v>51.2</v>
      </c>
      <c r="M132" s="37">
        <v>48</v>
      </c>
      <c r="N132" s="37">
        <v>47.75</v>
      </c>
      <c r="O132" s="37">
        <v>47.082999999999998</v>
      </c>
      <c r="P132" s="37">
        <v>51.883000000000003</v>
      </c>
      <c r="Q132" s="37">
        <v>58.933999999999997</v>
      </c>
      <c r="S132" s="4">
        <f t="shared" si="167"/>
        <v>43.242424487072178</v>
      </c>
      <c r="T132" s="4">
        <f t="shared" si="167"/>
        <v>44.350314092756271</v>
      </c>
      <c r="U132" s="4">
        <f t="shared" si="167"/>
        <v>46.230802448091815</v>
      </c>
      <c r="V132" s="4">
        <f t="shared" si="167"/>
        <v>48.570547058040383</v>
      </c>
      <c r="W132" s="4">
        <f t="shared" si="167"/>
        <v>50.966852867264514</v>
      </c>
      <c r="X132" s="4">
        <f t="shared" si="167"/>
        <v>50.580406551320259</v>
      </c>
      <c r="Y132" s="4">
        <f t="shared" si="167"/>
        <v>51.960276960821346</v>
      </c>
      <c r="Z132" s="4">
        <f t="shared" si="167"/>
        <v>53.036080919718721</v>
      </c>
      <c r="AA132" s="4">
        <f t="shared" si="167"/>
        <v>50.921919028602318</v>
      </c>
      <c r="AB132" s="4">
        <f t="shared" si="167"/>
        <v>51.331128628956527</v>
      </c>
      <c r="AC132" s="4">
        <f t="shared" si="167"/>
        <v>48.53995015492071</v>
      </c>
      <c r="AD132" s="4">
        <f t="shared" si="167"/>
        <v>48.183505618355511</v>
      </c>
      <c r="AE132" s="4">
        <f t="shared" si="167"/>
        <v>46.548100352458775</v>
      </c>
      <c r="AF132" s="4">
        <f t="shared" si="167"/>
        <v>51.752395150200186</v>
      </c>
      <c r="AG132" s="4">
        <f t="shared" si="167"/>
        <v>59.383734228598804</v>
      </c>
      <c r="AI132" s="4">
        <f t="shared" si="168"/>
        <v>0.87257551292782409</v>
      </c>
      <c r="AJ132" s="4">
        <f t="shared" si="168"/>
        <v>-0.90731409275627328</v>
      </c>
      <c r="AK132" s="4">
        <f t="shared" si="168"/>
        <v>-1.6738024480918128</v>
      </c>
      <c r="AL132" s="4">
        <f t="shared" si="168"/>
        <v>-1.0785470580403853</v>
      </c>
      <c r="AM132" s="4">
        <f t="shared" si="168"/>
        <v>6.6147132735487446E-2</v>
      </c>
      <c r="AN132" s="4">
        <f t="shared" si="168"/>
        <v>0.22259344867973851</v>
      </c>
      <c r="AO132" s="4">
        <f t="shared" si="168"/>
        <v>1.4827230391786514</v>
      </c>
      <c r="AP132" s="4">
        <f t="shared" si="168"/>
        <v>-0.31508091971872432</v>
      </c>
      <c r="AQ132" s="4">
        <f t="shared" si="168"/>
        <v>1.1080971397682049E-2</v>
      </c>
      <c r="AR132" s="4">
        <f t="shared" si="168"/>
        <v>-0.13112862895652455</v>
      </c>
      <c r="AS132" s="4">
        <f t="shared" si="168"/>
        <v>-0.53995015492071019</v>
      </c>
      <c r="AT132" s="4">
        <f t="shared" si="168"/>
        <v>-0.43350561835551105</v>
      </c>
      <c r="AU132" s="4">
        <f t="shared" si="168"/>
        <v>0.53489964754122354</v>
      </c>
      <c r="AV132" s="4">
        <f t="shared" si="168"/>
        <v>0.13060484979981624</v>
      </c>
      <c r="AW132" s="4">
        <f t="shared" si="168"/>
        <v>-0.44973422859880685</v>
      </c>
      <c r="AY132" s="2">
        <f t="shared" si="159"/>
        <v>43.242421086517169</v>
      </c>
      <c r="AZ132" s="2">
        <f t="shared" si="159"/>
        <v>43.804632331851245</v>
      </c>
      <c r="BA132" s="2">
        <f t="shared" si="159"/>
        <v>44.886372153130424</v>
      </c>
      <c r="BB132" s="2">
        <f t="shared" si="159"/>
        <v>47.393426157638942</v>
      </c>
      <c r="BC132" s="2">
        <f t="shared" si="159"/>
        <v>50.273230845854741</v>
      </c>
      <c r="BD132" s="2">
        <f t="shared" si="159"/>
        <v>49.97148522256996</v>
      </c>
      <c r="BE132" s="2">
        <f t="shared" si="159"/>
        <v>51.400563383611271</v>
      </c>
      <c r="BF132" s="2">
        <f t="shared" si="159"/>
        <v>52.348939085972063</v>
      </c>
      <c r="BG132" s="2">
        <f t="shared" si="159"/>
        <v>49.718632360624142</v>
      </c>
      <c r="BH132" s="2">
        <f t="shared" si="159"/>
        <v>49.913938910790513</v>
      </c>
      <c r="BI132" s="2">
        <f t="shared" si="159"/>
        <v>47.185172740361978</v>
      </c>
      <c r="BJ132" s="2">
        <f t="shared" si="159"/>
        <v>46.997358106496591</v>
      </c>
      <c r="BK132" s="2">
        <f t="shared" si="159"/>
        <v>45.571228823802677</v>
      </c>
      <c r="BL132" s="2">
        <f t="shared" si="159"/>
        <v>47.024395548965437</v>
      </c>
      <c r="BM132" s="2">
        <f t="shared" si="159"/>
        <v>50.092126142770653</v>
      </c>
      <c r="BO132" s="2" t="str">
        <f t="shared" si="100"/>
        <v/>
      </c>
      <c r="BP132" s="2" t="str">
        <f t="shared" si="101"/>
        <v/>
      </c>
      <c r="BQ132" s="2" t="str">
        <f t="shared" si="102"/>
        <v/>
      </c>
      <c r="BR132" s="2" t="str">
        <f t="shared" si="103"/>
        <v/>
      </c>
      <c r="BS132" s="2" t="str">
        <f t="shared" si="104"/>
        <v/>
      </c>
      <c r="BT132" s="2" t="str">
        <f t="shared" si="105"/>
        <v/>
      </c>
      <c r="BU132" s="2" t="str">
        <f t="shared" si="106"/>
        <v/>
      </c>
      <c r="BV132" s="2" t="str">
        <f t="shared" si="107"/>
        <v/>
      </c>
      <c r="BW132" s="2" t="str">
        <f t="shared" si="108"/>
        <v/>
      </c>
      <c r="BX132" s="2" t="str">
        <f t="shared" si="109"/>
        <v/>
      </c>
      <c r="BY132" s="2" t="str">
        <f t="shared" si="110"/>
        <v/>
      </c>
      <c r="BZ132" s="2" t="str">
        <f t="shared" si="111"/>
        <v/>
      </c>
      <c r="CA132" s="2" t="str">
        <f t="shared" si="112"/>
        <v/>
      </c>
      <c r="CB132" s="2" t="str">
        <f t="shared" si="113"/>
        <v/>
      </c>
      <c r="CC132" s="2" t="str">
        <f t="shared" si="114"/>
        <v/>
      </c>
      <c r="CE132" s="2">
        <f t="shared" si="160"/>
        <v>44.115000000000002</v>
      </c>
      <c r="CF132" s="2" t="str">
        <f t="shared" si="160"/>
        <v/>
      </c>
      <c r="CG132" s="2" t="str">
        <f t="shared" si="160"/>
        <v/>
      </c>
      <c r="CH132" s="2" t="str">
        <f t="shared" si="160"/>
        <v/>
      </c>
      <c r="CI132" s="2">
        <f t="shared" si="160"/>
        <v>51.033000000000001</v>
      </c>
      <c r="CJ132" s="2">
        <f t="shared" si="160"/>
        <v>50.802999999999997</v>
      </c>
      <c r="CK132" s="2">
        <f t="shared" si="160"/>
        <v>53.442999999999998</v>
      </c>
      <c r="CL132" s="2">
        <f t="shared" si="160"/>
        <v>52.720999999999997</v>
      </c>
      <c r="CM132" s="2">
        <f t="shared" si="160"/>
        <v>50.933</v>
      </c>
      <c r="CN132" s="2">
        <f t="shared" si="160"/>
        <v>51.2</v>
      </c>
      <c r="CO132" s="2">
        <f t="shared" si="160"/>
        <v>48</v>
      </c>
      <c r="CP132" s="2">
        <f t="shared" si="160"/>
        <v>47.75</v>
      </c>
      <c r="CQ132" s="2">
        <f t="shared" si="160"/>
        <v>47.082999999999998</v>
      </c>
      <c r="CR132" s="2" t="str">
        <f t="shared" si="160"/>
        <v/>
      </c>
      <c r="CS132" s="2" t="str">
        <f t="shared" si="160"/>
        <v/>
      </c>
      <c r="CU132" s="2">
        <f t="shared" si="115"/>
        <v>44.115000000000002</v>
      </c>
      <c r="CV132" s="2" t="str">
        <f t="shared" si="116"/>
        <v/>
      </c>
      <c r="CW132" s="2" t="str">
        <f t="shared" si="117"/>
        <v/>
      </c>
      <c r="CX132" s="2" t="str">
        <f t="shared" si="118"/>
        <v/>
      </c>
      <c r="CY132" s="2">
        <f t="shared" si="119"/>
        <v>51.033000000000001</v>
      </c>
      <c r="CZ132" s="2">
        <f t="shared" si="120"/>
        <v>50.802999999999997</v>
      </c>
      <c r="DA132" s="2">
        <f t="shared" si="121"/>
        <v>53.442999999999998</v>
      </c>
      <c r="DB132" s="2">
        <f t="shared" si="122"/>
        <v>52.720999999999997</v>
      </c>
      <c r="DC132" s="2">
        <f t="shared" si="123"/>
        <v>50.933</v>
      </c>
      <c r="DD132" s="2">
        <f t="shared" si="124"/>
        <v>51.2</v>
      </c>
      <c r="DE132" s="2">
        <f t="shared" si="125"/>
        <v>48</v>
      </c>
      <c r="DF132" s="2">
        <f t="shared" si="126"/>
        <v>47.75</v>
      </c>
      <c r="DG132" s="2">
        <f t="shared" si="127"/>
        <v>47.082999999999998</v>
      </c>
      <c r="DH132" s="2" t="str">
        <f t="shared" si="128"/>
        <v/>
      </c>
      <c r="DI132" s="2" t="str">
        <f t="shared" si="129"/>
        <v/>
      </c>
      <c r="DK132" s="2">
        <f t="shared" si="169"/>
        <v>77.795282040893468</v>
      </c>
      <c r="DL132" s="2">
        <f t="shared" si="169"/>
        <v>77.943231078224102</v>
      </c>
      <c r="DM132" s="2">
        <f t="shared" si="169"/>
        <v>81.263609030504369</v>
      </c>
      <c r="DN132" s="2">
        <f t="shared" si="169"/>
        <v>88.109060627177712</v>
      </c>
      <c r="DO132" s="2">
        <f t="shared" si="169"/>
        <v>84.588776804590736</v>
      </c>
      <c r="DP132" s="2">
        <f t="shared" si="169"/>
        <v>82.596929616724765</v>
      </c>
      <c r="DQ132" s="2">
        <f t="shared" si="169"/>
        <v>83.284695296167229</v>
      </c>
      <c r="DR132" s="2">
        <f t="shared" si="169"/>
        <v>86.503839305816143</v>
      </c>
      <c r="DS132" s="2">
        <f t="shared" si="169"/>
        <v>85.571792428055602</v>
      </c>
      <c r="DT132" s="2">
        <f t="shared" si="169"/>
        <v>78.349074564459926</v>
      </c>
      <c r="DU132" s="2">
        <f t="shared" si="169"/>
        <v>78.543897435897463</v>
      </c>
      <c r="DV132" s="2">
        <f t="shared" si="169"/>
        <v>78.812673279352225</v>
      </c>
      <c r="DW132" s="2">
        <f t="shared" si="169"/>
        <v>81.824545966228897</v>
      </c>
      <c r="DX132" s="2">
        <f t="shared" si="169"/>
        <v>74.008346270009056</v>
      </c>
      <c r="DY132" s="2">
        <f t="shared" si="169"/>
        <v>70.366536894036898</v>
      </c>
      <c r="EA132" s="2">
        <f t="shared" si="157"/>
        <v>43.135731999202179</v>
      </c>
      <c r="EB132" s="2">
        <f t="shared" si="157"/>
        <v>43.684150563244728</v>
      </c>
      <c r="EC132" s="2">
        <f t="shared" si="157"/>
        <v>44.754088135593214</v>
      </c>
      <c r="ED132" s="2">
        <f t="shared" si="157"/>
        <v>47.240623428427178</v>
      </c>
      <c r="EE132" s="2">
        <f t="shared" si="156"/>
        <v>50.150839845962139</v>
      </c>
      <c r="EF132" s="2">
        <f t="shared" si="156"/>
        <v>49.850465027520343</v>
      </c>
      <c r="EG132" s="2">
        <f t="shared" si="156"/>
        <v>51.274296121422701</v>
      </c>
      <c r="EH132" s="2">
        <f t="shared" si="156"/>
        <v>52.202821391121979</v>
      </c>
      <c r="EI132" s="2">
        <f t="shared" si="156"/>
        <v>49.568551749582504</v>
      </c>
      <c r="EJ132" s="2">
        <f t="shared" si="156"/>
        <v>49.798870870870871</v>
      </c>
      <c r="EK132" s="2">
        <f t="shared" si="156"/>
        <v>47.048727523398945</v>
      </c>
      <c r="EL132" s="2">
        <f t="shared" si="156"/>
        <v>46.857822410579061</v>
      </c>
      <c r="EM132" s="2">
        <f t="shared" si="140"/>
        <v>45.417814771690658</v>
      </c>
      <c r="EN132" s="2">
        <f t="shared" si="140"/>
        <v>46.928684972574075</v>
      </c>
      <c r="EO132" s="2">
        <f t="shared" si="140"/>
        <v>50.00835245360355</v>
      </c>
      <c r="EQ132" s="2">
        <f t="shared" si="170"/>
        <v>43.240592792267712</v>
      </c>
      <c r="ER132" s="2">
        <f t="shared" si="170"/>
        <v>43.648977668617924</v>
      </c>
      <c r="ES132" s="2">
        <f t="shared" si="170"/>
        <v>44.747371378525138</v>
      </c>
      <c r="ET132" s="2">
        <f t="shared" si="170"/>
        <v>47.241373820239801</v>
      </c>
      <c r="EU132" s="2">
        <f t="shared" si="170"/>
        <v>50.149704965346992</v>
      </c>
      <c r="EV132" s="2">
        <f t="shared" si="170"/>
        <v>49.850465027520343</v>
      </c>
      <c r="EW132" s="2">
        <f t="shared" si="170"/>
        <v>51.275777351541137</v>
      </c>
      <c r="EX132" s="2">
        <f t="shared" si="170"/>
        <v>52.193780331625319</v>
      </c>
      <c r="EY132" s="2">
        <f t="shared" si="170"/>
        <v>49.569029862312689</v>
      </c>
      <c r="EZ132" s="2">
        <f t="shared" si="170"/>
        <v>49.797435060649512</v>
      </c>
      <c r="FA132" s="2">
        <f t="shared" si="170"/>
        <v>47.050969750048935</v>
      </c>
      <c r="FB132" s="2">
        <f t="shared" si="170"/>
        <v>46.857822410579061</v>
      </c>
      <c r="FC132" s="2">
        <f t="shared" si="170"/>
        <v>45.420175902275133</v>
      </c>
      <c r="FD132" s="2">
        <f t="shared" si="170"/>
        <v>46.829665727391976</v>
      </c>
      <c r="FE132" s="2">
        <f t="shared" si="170"/>
        <v>49.510259689105084</v>
      </c>
      <c r="FG132" s="2">
        <f t="shared" si="171"/>
        <v>0.99703201305064115</v>
      </c>
      <c r="FH132" s="2">
        <f t="shared" si="171"/>
        <v>0.99645169866606775</v>
      </c>
      <c r="FI132" s="2">
        <f t="shared" si="171"/>
        <v>0.99637079552312735</v>
      </c>
      <c r="FJ132" s="2">
        <f t="shared" si="171"/>
        <v>0.9962616986418813</v>
      </c>
      <c r="FK132" s="2">
        <f t="shared" si="171"/>
        <v>0.99644511838728289</v>
      </c>
      <c r="FL132" s="2">
        <f t="shared" si="171"/>
        <v>0.99630432791546242</v>
      </c>
      <c r="FM132" s="2">
        <f t="shared" si="171"/>
        <v>0.99605671070223289</v>
      </c>
      <c r="FN132" s="2">
        <f t="shared" si="171"/>
        <v>0.99573222586221199</v>
      </c>
      <c r="FO132" s="2">
        <f t="shared" si="171"/>
        <v>0.99583190553455525</v>
      </c>
      <c r="FP132" s="2">
        <f t="shared" si="171"/>
        <v>0.99596802423182096</v>
      </c>
      <c r="FQ132" s="2">
        <f t="shared" si="171"/>
        <v>0.99567011069282729</v>
      </c>
      <c r="FR132" s="2">
        <f t="shared" si="171"/>
        <v>0.99563334854884633</v>
      </c>
      <c r="FS132" s="2">
        <f t="shared" si="171"/>
        <v>0.99578782757195849</v>
      </c>
      <c r="FT132" s="2">
        <f t="shared" si="171"/>
        <v>0.99639061846975163</v>
      </c>
      <c r="FU132" s="2">
        <f t="shared" si="171"/>
        <v>0.99546756067992759</v>
      </c>
      <c r="FW132" s="2">
        <f t="shared" si="161"/>
        <v>3.6429203031246742E-2</v>
      </c>
      <c r="FX132" s="2">
        <f t="shared" si="161"/>
        <v>3.0698994084221297E-2</v>
      </c>
      <c r="FY132" s="2">
        <f t="shared" si="161"/>
        <v>3.2232689210211066E-2</v>
      </c>
      <c r="FZ132" s="2">
        <f t="shared" si="161"/>
        <v>3.2243058995124078E-2</v>
      </c>
      <c r="GA132" s="2">
        <f t="shared" si="161"/>
        <v>2.8010859561636164E-2</v>
      </c>
      <c r="GB132" s="2">
        <f t="shared" si="161"/>
        <v>2.8803111648753325E-2</v>
      </c>
      <c r="GC132" s="2">
        <f t="shared" si="161"/>
        <v>2.7678147398119659E-2</v>
      </c>
      <c r="GD132" s="2">
        <f t="shared" si="161"/>
        <v>3.0007800097988747E-2</v>
      </c>
      <c r="GE132" s="2">
        <f t="shared" si="161"/>
        <v>3.2843366484481454E-2</v>
      </c>
      <c r="GF132" s="2">
        <f t="shared" si="161"/>
        <v>3.1821440469188375E-2</v>
      </c>
      <c r="GG132" s="2">
        <f t="shared" si="161"/>
        <v>3.3278317928660837E-2</v>
      </c>
      <c r="GH132" s="2">
        <f t="shared" si="161"/>
        <v>3.0718645784130461E-2</v>
      </c>
      <c r="GI132" s="2">
        <f t="shared" si="161"/>
        <v>2.6522370121250971E-2</v>
      </c>
      <c r="GJ132" s="2">
        <f t="shared" si="161"/>
        <v>2.0503619647338493E-2</v>
      </c>
      <c r="GK132" s="2">
        <f t="shared" si="161"/>
        <v>1.7062176128094565E-2</v>
      </c>
      <c r="GM132" s="86">
        <f t="shared" si="162"/>
        <v>1.5889263192420313E-59</v>
      </c>
      <c r="GN132" s="86">
        <f t="shared" si="162"/>
        <v>1.865152114042369E-66</v>
      </c>
      <c r="GO132" s="86">
        <f t="shared" si="162"/>
        <v>7.7609856478972704E-70</v>
      </c>
      <c r="GP132" s="86">
        <f t="shared" si="162"/>
        <v>1.6749392546627736E-82</v>
      </c>
      <c r="GQ132" s="86">
        <f t="shared" si="162"/>
        <v>4.2580452261654683E-91</v>
      </c>
      <c r="GR132" s="86">
        <f t="shared" si="162"/>
        <v>1.2946777839073856E-100</v>
      </c>
      <c r="GS132" s="86">
        <f t="shared" si="162"/>
        <v>5.9920249078689723E-84</v>
      </c>
      <c r="GT132" s="86">
        <f t="shared" si="162"/>
        <v>1.6967236331911422E-59</v>
      </c>
      <c r="GU132" s="86">
        <f t="shared" si="162"/>
        <v>1.246226164988891E-53</v>
      </c>
      <c r="GV132" s="86">
        <f t="shared" si="162"/>
        <v>3.1239039268779559E-77</v>
      </c>
      <c r="GW132" s="86">
        <f t="shared" si="162"/>
        <v>2.1995343965668615E-92</v>
      </c>
      <c r="GX132" s="86">
        <f t="shared" si="162"/>
        <v>1.4181173033742859E-82</v>
      </c>
      <c r="GY132" s="86">
        <f t="shared" si="162"/>
        <v>6.4884590072412242E-73</v>
      </c>
      <c r="GZ132" s="86">
        <f t="shared" si="162"/>
        <v>1.9402319172481537E-58</v>
      </c>
      <c r="HA132" s="86">
        <f t="shared" si="162"/>
        <v>4.166892783794726E-74</v>
      </c>
      <c r="HC132" s="86">
        <f t="shared" si="158"/>
        <v>6.3817532369240418E-12</v>
      </c>
      <c r="HD132" s="86">
        <f t="shared" si="158"/>
        <v>9.1816800972522827E-13</v>
      </c>
      <c r="HE132" s="86">
        <f t="shared" si="158"/>
        <v>3.8188602404919183E-20</v>
      </c>
      <c r="HF132" s="86">
        <f t="shared" si="158"/>
        <v>3.1707594983965793E-23</v>
      </c>
      <c r="HG132" s="86">
        <f t="shared" si="158"/>
        <v>1.7233255140525924E-25</v>
      </c>
      <c r="HH132" s="86">
        <f t="shared" si="158"/>
        <v>1.6765790098114378E-27</v>
      </c>
      <c r="HI132" s="86">
        <f t="shared" si="158"/>
        <v>1.3386879050170031E-25</v>
      </c>
      <c r="HJ132" s="86">
        <f t="shared" si="158"/>
        <v>5.092990486766419E-19</v>
      </c>
      <c r="HK132" s="86">
        <f t="shared" si="158"/>
        <v>1.9828892746882952E-23</v>
      </c>
      <c r="HL132" s="86">
        <f t="shared" si="166"/>
        <v>1.7919620898347137E-24</v>
      </c>
      <c r="HM132" s="86">
        <f t="shared" si="166"/>
        <v>3.0967883502270843E-28</v>
      </c>
      <c r="HN132" s="86">
        <f t="shared" si="166"/>
        <v>2.102085061190848E-22</v>
      </c>
      <c r="HO132" s="86">
        <f t="shared" si="166"/>
        <v>8.8640680524108133E-21</v>
      </c>
      <c r="HP132" s="86">
        <f t="shared" si="166"/>
        <v>4.6045076217999313E-16</v>
      </c>
      <c r="HQ132" s="86">
        <f t="shared" si="166"/>
        <v>1.92714530320123E-21</v>
      </c>
      <c r="HS132" s="86">
        <f t="shared" si="163"/>
        <v>7.3658483055277042E-3</v>
      </c>
      <c r="HT132" s="86">
        <f t="shared" si="163"/>
        <v>1.628401244151307E-2</v>
      </c>
      <c r="HU132" s="86">
        <f t="shared" si="163"/>
        <v>1.919993229738352E-2</v>
      </c>
      <c r="HV132" s="86">
        <f t="shared" si="163"/>
        <v>1.111512542445661E-2</v>
      </c>
      <c r="HW132" s="86">
        <f t="shared" si="163"/>
        <v>4.9370425174156121E-3</v>
      </c>
      <c r="HX132" s="86">
        <f t="shared" si="163"/>
        <v>3.3253349874880567E-3</v>
      </c>
      <c r="HY132" s="86">
        <f t="shared" si="163"/>
        <v>2.8810684604005142E-3</v>
      </c>
      <c r="HZ132" s="86">
        <f t="shared" si="163"/>
        <v>3.1452863283205302E-3</v>
      </c>
      <c r="IA132" s="86">
        <f t="shared" si="163"/>
        <v>5.4273312999836504E-3</v>
      </c>
      <c r="IB132" s="86">
        <f t="shared" si="163"/>
        <v>5.865680762249607E-3</v>
      </c>
      <c r="IC132" s="86">
        <f t="shared" si="163"/>
        <v>5.0060268583669576E-3</v>
      </c>
      <c r="ID132" s="86">
        <f t="shared" si="163"/>
        <v>4.1257333038020715E-3</v>
      </c>
      <c r="IE132" s="86">
        <f t="shared" si="163"/>
        <v>3.2054240481047542E-3</v>
      </c>
      <c r="IF132" s="86">
        <f t="shared" si="163"/>
        <v>1.5860798738102731E-2</v>
      </c>
      <c r="IG132" s="86">
        <f t="shared" si="163"/>
        <v>1.9352328272219953E-2</v>
      </c>
      <c r="II132" s="86">
        <f t="shared" si="164"/>
        <v>2.9248056938464417E-21</v>
      </c>
      <c r="IJ132" s="86">
        <f t="shared" si="164"/>
        <v>6.9111810628337405E-32</v>
      </c>
      <c r="IK132" s="86">
        <f t="shared" si="164"/>
        <v>3.2511589924776953E-31</v>
      </c>
      <c r="IL132" s="86">
        <f t="shared" si="164"/>
        <v>2.6307784499428025E-34</v>
      </c>
      <c r="IM132" s="86">
        <f t="shared" si="164"/>
        <v>7.1808483590226249E-35</v>
      </c>
      <c r="IN132" s="86">
        <f t="shared" si="164"/>
        <v>4.6639469031472284E-38</v>
      </c>
      <c r="IO132" s="86">
        <f t="shared" si="164"/>
        <v>3.8833902049876126E-38</v>
      </c>
      <c r="IP132" s="86">
        <f t="shared" si="164"/>
        <v>4.0749120932474574E-38</v>
      </c>
      <c r="IQ132" s="86">
        <f t="shared" si="164"/>
        <v>3.0085398390198887E-36</v>
      </c>
      <c r="IR132" s="86">
        <f t="shared" si="164"/>
        <v>8.5130064825895911E-35</v>
      </c>
      <c r="IS132" s="86">
        <f t="shared" si="164"/>
        <v>8.5349207541026694E-38</v>
      </c>
      <c r="IT132" s="86">
        <f t="shared" si="164"/>
        <v>3.3249116886685044E-37</v>
      </c>
      <c r="IU132" s="86">
        <f t="shared" si="164"/>
        <v>2.8258046006569222E-36</v>
      </c>
      <c r="IV132" s="86">
        <f t="shared" si="164"/>
        <v>7.5268779484561885E-18</v>
      </c>
      <c r="IW132" s="86">
        <f t="shared" si="164"/>
        <v>2.1796054275085962E-13</v>
      </c>
      <c r="IY132" s="86">
        <f t="shared" si="165"/>
        <v>7.3658483119094578E-3</v>
      </c>
      <c r="IZ132" s="86">
        <f t="shared" si="165"/>
        <v>1.6284012442431238E-2</v>
      </c>
      <c r="JA132" s="86">
        <f t="shared" si="165"/>
        <v>1.919993229738352E-2</v>
      </c>
      <c r="JB132" s="86">
        <f t="shared" si="165"/>
        <v>1.111512542445661E-2</v>
      </c>
      <c r="JC132" s="86">
        <f t="shared" si="165"/>
        <v>4.9370425174156121E-3</v>
      </c>
      <c r="JD132" s="86">
        <f t="shared" si="165"/>
        <v>3.3253349874880567E-3</v>
      </c>
      <c r="JE132" s="86">
        <f t="shared" si="165"/>
        <v>2.8810684604005142E-3</v>
      </c>
      <c r="JF132" s="86">
        <f t="shared" si="165"/>
        <v>3.1452863283205307E-3</v>
      </c>
      <c r="JG132" s="86">
        <f t="shared" si="165"/>
        <v>5.4273312999836504E-3</v>
      </c>
      <c r="JH132" s="86">
        <f t="shared" si="165"/>
        <v>5.865680762249607E-3</v>
      </c>
      <c r="JI132" s="86">
        <f t="shared" si="165"/>
        <v>5.0060268583669576E-3</v>
      </c>
      <c r="JJ132" s="86">
        <f t="shared" si="165"/>
        <v>4.1257333038020715E-3</v>
      </c>
      <c r="JK132" s="86">
        <f t="shared" si="165"/>
        <v>3.2054240481047542E-3</v>
      </c>
      <c r="JL132" s="86">
        <f t="shared" si="165"/>
        <v>1.5860798738103199E-2</v>
      </c>
      <c r="JM132" s="86">
        <f t="shared" si="165"/>
        <v>1.9352328272437914E-2</v>
      </c>
    </row>
    <row r="133" spans="2:273" x14ac:dyDescent="0.25">
      <c r="B133" s="2">
        <v>106</v>
      </c>
      <c r="C133" s="37">
        <v>42.984000000000002</v>
      </c>
      <c r="D133" s="37">
        <v>44.131</v>
      </c>
      <c r="E133" s="37">
        <v>44.786999999999999</v>
      </c>
      <c r="F133" s="37">
        <v>47.311</v>
      </c>
      <c r="G133" s="37">
        <v>50.442999999999998</v>
      </c>
      <c r="H133" s="37">
        <v>50.213000000000001</v>
      </c>
      <c r="I133" s="37">
        <v>51.066000000000003</v>
      </c>
      <c r="J133" s="37">
        <v>52.606999999999999</v>
      </c>
      <c r="K133" s="37">
        <v>51.15</v>
      </c>
      <c r="L133" s="37">
        <v>50.55</v>
      </c>
      <c r="M133" s="37">
        <v>47.616999999999997</v>
      </c>
      <c r="N133" s="37">
        <v>48.966999999999999</v>
      </c>
      <c r="O133" s="37">
        <v>47.966999999999999</v>
      </c>
      <c r="P133" s="37">
        <v>53.6</v>
      </c>
      <c r="Q133" s="37">
        <v>61.491999999999997</v>
      </c>
      <c r="S133" s="4">
        <f t="shared" si="167"/>
        <v>43.055762980214112</v>
      </c>
      <c r="T133" s="4">
        <f t="shared" si="167"/>
        <v>44.49216788191444</v>
      </c>
      <c r="U133" s="4">
        <f t="shared" si="167"/>
        <v>46.820503447542471</v>
      </c>
      <c r="V133" s="4">
        <f t="shared" si="167"/>
        <v>49.216346773962151</v>
      </c>
      <c r="W133" s="4">
        <f t="shared" si="167"/>
        <v>51.341234718723619</v>
      </c>
      <c r="X133" s="4">
        <f t="shared" si="167"/>
        <v>50.947427847200515</v>
      </c>
      <c r="Y133" s="4">
        <f t="shared" si="167"/>
        <v>52.294609418760764</v>
      </c>
      <c r="Z133" s="4">
        <f t="shared" si="167"/>
        <v>53.43827571265971</v>
      </c>
      <c r="AA133" s="4">
        <f t="shared" si="167"/>
        <v>51.717429873461761</v>
      </c>
      <c r="AB133" s="4">
        <f t="shared" si="167"/>
        <v>52.240361530317664</v>
      </c>
      <c r="AC133" s="4">
        <f t="shared" si="167"/>
        <v>49.510339210591482</v>
      </c>
      <c r="AD133" s="4">
        <f t="shared" si="167"/>
        <v>49.004919426824031</v>
      </c>
      <c r="AE133" s="4">
        <f t="shared" si="167"/>
        <v>47.173448238780573</v>
      </c>
      <c r="AF133" s="4">
        <f t="shared" si="167"/>
        <v>53.749819181522327</v>
      </c>
      <c r="AG133" s="4">
        <f t="shared" si="167"/>
        <v>62.683409817384799</v>
      </c>
      <c r="AI133" s="4">
        <f t="shared" si="168"/>
        <v>-7.1762980214110428E-2</v>
      </c>
      <c r="AJ133" s="4">
        <f t="shared" si="168"/>
        <v>-0.36116788191444016</v>
      </c>
      <c r="AK133" s="4">
        <f t="shared" si="168"/>
        <v>-2.033503447542472</v>
      </c>
      <c r="AL133" s="4">
        <f t="shared" si="168"/>
        <v>-1.905346773962151</v>
      </c>
      <c r="AM133" s="4">
        <f t="shared" si="168"/>
        <v>-0.89823471872362148</v>
      </c>
      <c r="AN133" s="4">
        <f t="shared" si="168"/>
        <v>-0.73442784720051435</v>
      </c>
      <c r="AO133" s="4">
        <f t="shared" si="168"/>
        <v>-1.2286094187607617</v>
      </c>
      <c r="AP133" s="4">
        <f t="shared" si="168"/>
        <v>-0.83127571265971056</v>
      </c>
      <c r="AQ133" s="4">
        <f t="shared" si="168"/>
        <v>-0.56742987346176221</v>
      </c>
      <c r="AR133" s="4">
        <f t="shared" si="168"/>
        <v>-1.6903615303176664</v>
      </c>
      <c r="AS133" s="4">
        <f t="shared" si="168"/>
        <v>-1.8933392105914848</v>
      </c>
      <c r="AT133" s="4">
        <f t="shared" si="168"/>
        <v>-3.7919426824032598E-2</v>
      </c>
      <c r="AU133" s="4">
        <f t="shared" si="168"/>
        <v>0.79355176121942606</v>
      </c>
      <c r="AV133" s="4">
        <f t="shared" si="168"/>
        <v>-0.1498191815223251</v>
      </c>
      <c r="AW133" s="4">
        <f t="shared" si="168"/>
        <v>-1.1914098173848018</v>
      </c>
      <c r="AY133" s="2">
        <f t="shared" si="159"/>
        <v>43.055757629242706</v>
      </c>
      <c r="AZ133" s="2">
        <f t="shared" si="159"/>
        <v>43.615926910742097</v>
      </c>
      <c r="BA133" s="2">
        <f t="shared" si="159"/>
        <v>44.6853901186455</v>
      </c>
      <c r="BB133" s="2">
        <f t="shared" si="159"/>
        <v>47.22043460772791</v>
      </c>
      <c r="BC133" s="2">
        <f t="shared" si="159"/>
        <v>50.116272528747288</v>
      </c>
      <c r="BD133" s="2">
        <f t="shared" si="159"/>
        <v>49.807869358370297</v>
      </c>
      <c r="BE133" s="2">
        <f t="shared" si="159"/>
        <v>51.243554548074478</v>
      </c>
      <c r="BF133" s="2">
        <f t="shared" si="159"/>
        <v>52.137236156012193</v>
      </c>
      <c r="BG133" s="2">
        <f t="shared" si="159"/>
        <v>49.524771013348733</v>
      </c>
      <c r="BH133" s="2">
        <f t="shared" si="159"/>
        <v>49.716975974199002</v>
      </c>
      <c r="BI133" s="2">
        <f t="shared" si="159"/>
        <v>46.988928647141677</v>
      </c>
      <c r="BJ133" s="2">
        <f t="shared" si="159"/>
        <v>46.808891964769529</v>
      </c>
      <c r="BK133" s="2">
        <f t="shared" si="159"/>
        <v>45.392980600319156</v>
      </c>
      <c r="BL133" s="2">
        <f t="shared" si="159"/>
        <v>46.825611959070784</v>
      </c>
      <c r="BM133" s="2">
        <f t="shared" si="159"/>
        <v>49.943886256707046</v>
      </c>
      <c r="BO133" s="2" t="str">
        <f t="shared" si="100"/>
        <v/>
      </c>
      <c r="BP133" s="2" t="str">
        <f t="shared" si="101"/>
        <v/>
      </c>
      <c r="BQ133" s="2" t="str">
        <f t="shared" si="102"/>
        <v/>
      </c>
      <c r="BR133" s="2" t="str">
        <f t="shared" si="103"/>
        <v/>
      </c>
      <c r="BS133" s="2" t="str">
        <f t="shared" si="104"/>
        <v/>
      </c>
      <c r="BT133" s="2" t="str">
        <f t="shared" si="105"/>
        <v/>
      </c>
      <c r="BU133" s="2" t="str">
        <f t="shared" si="106"/>
        <v/>
      </c>
      <c r="BV133" s="2" t="str">
        <f t="shared" si="107"/>
        <v/>
      </c>
      <c r="BW133" s="2" t="str">
        <f t="shared" si="108"/>
        <v/>
      </c>
      <c r="BX133" s="2" t="str">
        <f t="shared" si="109"/>
        <v/>
      </c>
      <c r="BY133" s="2" t="str">
        <f t="shared" si="110"/>
        <v/>
      </c>
      <c r="BZ133" s="2" t="str">
        <f t="shared" si="111"/>
        <v/>
      </c>
      <c r="CA133" s="2" t="str">
        <f t="shared" si="112"/>
        <v/>
      </c>
      <c r="CB133" s="2" t="str">
        <f t="shared" si="113"/>
        <v/>
      </c>
      <c r="CC133" s="2" t="str">
        <f t="shared" si="114"/>
        <v/>
      </c>
      <c r="CE133" s="2" t="str">
        <f t="shared" si="160"/>
        <v/>
      </c>
      <c r="CF133" s="2" t="str">
        <f t="shared" si="160"/>
        <v/>
      </c>
      <c r="CG133" s="2" t="str">
        <f t="shared" si="160"/>
        <v/>
      </c>
      <c r="CH133" s="2" t="str">
        <f t="shared" si="160"/>
        <v/>
      </c>
      <c r="CI133" s="2">
        <f t="shared" si="160"/>
        <v>50.442999999999998</v>
      </c>
      <c r="CJ133" s="2">
        <f t="shared" si="160"/>
        <v>50.213000000000001</v>
      </c>
      <c r="CK133" s="2">
        <f t="shared" si="160"/>
        <v>51.066000000000003</v>
      </c>
      <c r="CL133" s="2">
        <f t="shared" si="160"/>
        <v>52.606999999999999</v>
      </c>
      <c r="CM133" s="2" t="str">
        <f t="shared" si="160"/>
        <v/>
      </c>
      <c r="CN133" s="2" t="str">
        <f t="shared" si="160"/>
        <v/>
      </c>
      <c r="CO133" s="2" t="str">
        <f t="shared" si="160"/>
        <v/>
      </c>
      <c r="CP133" s="2">
        <f t="shared" si="160"/>
        <v>48.966999999999999</v>
      </c>
      <c r="CQ133" s="2">
        <f t="shared" si="160"/>
        <v>47.966999999999999</v>
      </c>
      <c r="CR133" s="2" t="str">
        <f t="shared" si="160"/>
        <v/>
      </c>
      <c r="CS133" s="2" t="str">
        <f t="shared" si="160"/>
        <v/>
      </c>
      <c r="CU133" s="2" t="str">
        <f t="shared" si="115"/>
        <v/>
      </c>
      <c r="CV133" s="2" t="str">
        <f t="shared" si="116"/>
        <v/>
      </c>
      <c r="CW133" s="2" t="str">
        <f t="shared" si="117"/>
        <v/>
      </c>
      <c r="CX133" s="2" t="str">
        <f t="shared" si="118"/>
        <v/>
      </c>
      <c r="CY133" s="2">
        <f t="shared" si="119"/>
        <v>50.442999999999998</v>
      </c>
      <c r="CZ133" s="2">
        <f t="shared" si="120"/>
        <v>50.213000000000001</v>
      </c>
      <c r="DA133" s="2">
        <f t="shared" si="121"/>
        <v>51.066000000000003</v>
      </c>
      <c r="DB133" s="2">
        <f t="shared" si="122"/>
        <v>52.606999999999999</v>
      </c>
      <c r="DC133" s="2" t="str">
        <f t="shared" si="123"/>
        <v/>
      </c>
      <c r="DD133" s="2" t="str">
        <f t="shared" si="124"/>
        <v/>
      </c>
      <c r="DE133" s="2" t="str">
        <f t="shared" si="125"/>
        <v/>
      </c>
      <c r="DF133" s="2">
        <f t="shared" si="126"/>
        <v>48.966999999999999</v>
      </c>
      <c r="DG133" s="2">
        <f t="shared" si="127"/>
        <v>47.966999999999999</v>
      </c>
      <c r="DH133" s="2" t="str">
        <f t="shared" si="128"/>
        <v/>
      </c>
      <c r="DI133" s="2" t="str">
        <f t="shared" si="129"/>
        <v/>
      </c>
      <c r="DK133" s="2">
        <f t="shared" si="169"/>
        <v>78.06208278637601</v>
      </c>
      <c r="DL133" s="2">
        <f t="shared" si="169"/>
        <v>78.178105919661732</v>
      </c>
      <c r="DM133" s="2">
        <f t="shared" si="169"/>
        <v>81.517642706131056</v>
      </c>
      <c r="DN133" s="2">
        <f t="shared" si="169"/>
        <v>88.426449825783976</v>
      </c>
      <c r="DO133" s="2">
        <f t="shared" si="169"/>
        <v>84.827991543340374</v>
      </c>
      <c r="DP133" s="2">
        <f t="shared" si="169"/>
        <v>82.817694076655073</v>
      </c>
      <c r="DQ133" s="2">
        <f t="shared" si="169"/>
        <v>83.495021254355379</v>
      </c>
      <c r="DR133" s="2">
        <f t="shared" si="169"/>
        <v>86.726379737335833</v>
      </c>
      <c r="DS133" s="2">
        <f t="shared" si="169"/>
        <v>85.824235364919588</v>
      </c>
      <c r="DT133" s="2">
        <f t="shared" si="169"/>
        <v>78.516974912891982</v>
      </c>
      <c r="DU133" s="2">
        <f t="shared" si="169"/>
        <v>78.755743589743616</v>
      </c>
      <c r="DV133" s="2">
        <f t="shared" si="169"/>
        <v>79.048287449392703</v>
      </c>
      <c r="DW133" s="2">
        <f t="shared" si="169"/>
        <v>82.100416041275793</v>
      </c>
      <c r="DX133" s="2">
        <f t="shared" si="169"/>
        <v>74.189126849894294</v>
      </c>
      <c r="DY133" s="2">
        <f t="shared" si="169"/>
        <v>70.529630201630212</v>
      </c>
      <c r="EA133" s="2">
        <f t="shared" si="157"/>
        <v>42.955680074463132</v>
      </c>
      <c r="EB133" s="2">
        <f t="shared" si="157"/>
        <v>43.504430253892856</v>
      </c>
      <c r="EC133" s="2">
        <f t="shared" si="157"/>
        <v>44.563017767387493</v>
      </c>
      <c r="ED133" s="2">
        <f t="shared" si="157"/>
        <v>47.079093486493321</v>
      </c>
      <c r="EE133" s="2">
        <f t="shared" si="156"/>
        <v>50.003477215237638</v>
      </c>
      <c r="EF133" s="2">
        <f t="shared" si="156"/>
        <v>49.696197271819706</v>
      </c>
      <c r="EG133" s="2">
        <f t="shared" si="156"/>
        <v>51.12710874777099</v>
      </c>
      <c r="EH133" s="2">
        <f t="shared" si="156"/>
        <v>52.00196883374111</v>
      </c>
      <c r="EI133" s="2">
        <f t="shared" si="156"/>
        <v>49.386087304361325</v>
      </c>
      <c r="EJ133" s="2">
        <f t="shared" si="156"/>
        <v>49.610449729729737</v>
      </c>
      <c r="EK133" s="2">
        <f t="shared" si="156"/>
        <v>46.862537127655422</v>
      </c>
      <c r="EL133" s="2">
        <f t="shared" si="156"/>
        <v>46.679937618936663</v>
      </c>
      <c r="EM133" s="2">
        <f t="shared" si="140"/>
        <v>45.251360797994018</v>
      </c>
      <c r="EN133" s="2">
        <f t="shared" si="140"/>
        <v>46.737001128333517</v>
      </c>
      <c r="EO133" s="2">
        <f t="shared" si="140"/>
        <v>49.868652761015596</v>
      </c>
      <c r="EQ133" s="2">
        <f t="shared" si="170"/>
        <v>43.081935135266399</v>
      </c>
      <c r="ER133" s="2">
        <f t="shared" si="170"/>
        <v>43.482217322366026</v>
      </c>
      <c r="ES133" s="2">
        <f t="shared" si="170"/>
        <v>44.563532461415697</v>
      </c>
      <c r="ET133" s="2">
        <f t="shared" si="170"/>
        <v>47.088350185495287</v>
      </c>
      <c r="EU133" s="2">
        <f t="shared" si="170"/>
        <v>49.998768112914959</v>
      </c>
      <c r="EV133" s="2">
        <f t="shared" si="170"/>
        <v>49.696197271819706</v>
      </c>
      <c r="EW133" s="2">
        <f t="shared" si="170"/>
        <v>51.127106857241166</v>
      </c>
      <c r="EX133" s="2">
        <f t="shared" si="170"/>
        <v>52.003805079933457</v>
      </c>
      <c r="EY133" s="2">
        <f t="shared" si="170"/>
        <v>49.389397596317643</v>
      </c>
      <c r="EZ133" s="2">
        <f t="shared" si="170"/>
        <v>49.616006315286413</v>
      </c>
      <c r="FA133" s="2">
        <f t="shared" si="170"/>
        <v>46.873541286137602</v>
      </c>
      <c r="FB133" s="2">
        <f t="shared" si="170"/>
        <v>46.679937618936663</v>
      </c>
      <c r="FC133" s="2">
        <f t="shared" si="170"/>
        <v>45.251703602855308</v>
      </c>
      <c r="FD133" s="2">
        <f t="shared" si="170"/>
        <v>46.657462010227327</v>
      </c>
      <c r="FE133" s="2">
        <f t="shared" si="170"/>
        <v>49.322248779436954</v>
      </c>
      <c r="FG133" s="2">
        <f t="shared" si="171"/>
        <v>0.99729245665433075</v>
      </c>
      <c r="FH133" s="2">
        <f t="shared" si="171"/>
        <v>0.99676290006052493</v>
      </c>
      <c r="FI133" s="2">
        <f t="shared" si="171"/>
        <v>0.996689068897053</v>
      </c>
      <c r="FJ133" s="2">
        <f t="shared" si="171"/>
        <v>0.99658950682710179</v>
      </c>
      <c r="FK133" s="2">
        <f t="shared" si="171"/>
        <v>0.99675689502236609</v>
      </c>
      <c r="FL133" s="2">
        <f t="shared" si="171"/>
        <v>0.99662841062985119</v>
      </c>
      <c r="FM133" s="2">
        <f t="shared" si="171"/>
        <v>0.99640242918038924</v>
      </c>
      <c r="FN133" s="2">
        <f t="shared" si="171"/>
        <v>0.99610628156558412</v>
      </c>
      <c r="FO133" s="2">
        <f t="shared" si="171"/>
        <v>0.9961972580233357</v>
      </c>
      <c r="FP133" s="2">
        <f t="shared" si="171"/>
        <v>0.9963214893695822</v>
      </c>
      <c r="FQ133" s="2">
        <f t="shared" si="171"/>
        <v>0.99604958897791762</v>
      </c>
      <c r="FR133" s="2">
        <f t="shared" si="171"/>
        <v>0.99601603583413068</v>
      </c>
      <c r="FS133" s="2">
        <f t="shared" si="171"/>
        <v>0.99615702878519896</v>
      </c>
      <c r="FT133" s="2">
        <f t="shared" si="171"/>
        <v>0.99670715915940533</v>
      </c>
      <c r="FU133" s="2">
        <f t="shared" si="171"/>
        <v>0.99586471703765156</v>
      </c>
      <c r="FW133" s="2">
        <f t="shared" si="161"/>
        <v>3.9803930983650135E-2</v>
      </c>
      <c r="FX133" s="2">
        <f t="shared" si="161"/>
        <v>3.356137612439631E-2</v>
      </c>
      <c r="FY133" s="2">
        <f t="shared" si="161"/>
        <v>3.5232875427382598E-2</v>
      </c>
      <c r="FZ133" s="2">
        <f t="shared" si="161"/>
        <v>3.5244175270410086E-2</v>
      </c>
      <c r="GA133" s="2">
        <f t="shared" si="161"/>
        <v>3.0630519708557524E-2</v>
      </c>
      <c r="GB133" s="2">
        <f t="shared" si="161"/>
        <v>3.1494464809484909E-2</v>
      </c>
      <c r="GC133" s="2">
        <f t="shared" si="161"/>
        <v>3.0267660256386351E-2</v>
      </c>
      <c r="GD133" s="2">
        <f t="shared" si="161"/>
        <v>3.2807916374687433E-2</v>
      </c>
      <c r="GE133" s="2">
        <f t="shared" si="161"/>
        <v>3.5898285462716929E-2</v>
      </c>
      <c r="GF133" s="2">
        <f t="shared" si="161"/>
        <v>3.4784723926931056E-2</v>
      </c>
      <c r="GG133" s="2">
        <f t="shared" si="161"/>
        <v>3.6372172349571241E-2</v>
      </c>
      <c r="GH133" s="2">
        <f t="shared" si="161"/>
        <v>3.358279667018528E-2</v>
      </c>
      <c r="GI133" s="2">
        <f t="shared" si="161"/>
        <v>2.9006976613644424E-2</v>
      </c>
      <c r="GJ133" s="2">
        <f t="shared" si="161"/>
        <v>2.2437387317383355E-2</v>
      </c>
      <c r="GK133" s="2">
        <f t="shared" si="161"/>
        <v>1.8677558451736177E-2</v>
      </c>
      <c r="GM133" s="86">
        <f t="shared" si="162"/>
        <v>1.8160399611631647E-62</v>
      </c>
      <c r="GN133" s="86">
        <f t="shared" si="162"/>
        <v>1.1324060364618752E-69</v>
      </c>
      <c r="GO133" s="86">
        <f t="shared" si="162"/>
        <v>3.4913443063643056E-73</v>
      </c>
      <c r="GP133" s="86">
        <f t="shared" si="162"/>
        <v>2.0237196404414226E-86</v>
      </c>
      <c r="GQ133" s="86">
        <f t="shared" si="162"/>
        <v>1.8039224801220509E-95</v>
      </c>
      <c r="GR133" s="86">
        <f t="shared" si="162"/>
        <v>2.1122892184747292E-105</v>
      </c>
      <c r="GS133" s="86">
        <f t="shared" si="162"/>
        <v>5.4030043982196825E-88</v>
      </c>
      <c r="GT133" s="86">
        <f t="shared" si="162"/>
        <v>2.2829983910694841E-62</v>
      </c>
      <c r="GU133" s="86">
        <f t="shared" si="162"/>
        <v>3.7097396319877148E-56</v>
      </c>
      <c r="GV133" s="86">
        <f t="shared" si="162"/>
        <v>5.6228964940740953E-81</v>
      </c>
      <c r="GW133" s="86">
        <f t="shared" si="162"/>
        <v>7.6892127980994264E-97</v>
      </c>
      <c r="GX133" s="86">
        <f t="shared" si="162"/>
        <v>1.4117407236631181E-86</v>
      </c>
      <c r="GY133" s="86">
        <f t="shared" si="162"/>
        <v>2.0140671975686026E-76</v>
      </c>
      <c r="GZ133" s="86">
        <f t="shared" si="162"/>
        <v>3.2855955878623348E-61</v>
      </c>
      <c r="HA133" s="86">
        <f t="shared" si="162"/>
        <v>1.3377834106196166E-77</v>
      </c>
      <c r="HC133" s="86">
        <f t="shared" si="158"/>
        <v>4.8250217749619022E-13</v>
      </c>
      <c r="HD133" s="86">
        <f t="shared" si="158"/>
        <v>7.2954488188600494E-14</v>
      </c>
      <c r="HE133" s="86">
        <f t="shared" si="158"/>
        <v>6.4992508865392764E-22</v>
      </c>
      <c r="HF133" s="86">
        <f t="shared" si="158"/>
        <v>3.1404694947362293E-25</v>
      </c>
      <c r="HG133" s="86">
        <f t="shared" si="158"/>
        <v>8.4332911957170652E-28</v>
      </c>
      <c r="HH133" s="86">
        <f t="shared" si="158"/>
        <v>5.9781008116050326E-30</v>
      </c>
      <c r="HI133" s="86">
        <f t="shared" si="158"/>
        <v>6.1494640382155463E-28</v>
      </c>
      <c r="HJ133" s="86">
        <f t="shared" si="158"/>
        <v>1.0152097192467348E-20</v>
      </c>
      <c r="HK133" s="86">
        <f t="shared" si="158"/>
        <v>1.7078430731188989E-25</v>
      </c>
      <c r="HL133" s="86">
        <f t="shared" si="166"/>
        <v>1.0667330561567835E-26</v>
      </c>
      <c r="HM133" s="86">
        <f t="shared" si="166"/>
        <v>9.274194643671344E-31</v>
      </c>
      <c r="HN133" s="86">
        <f t="shared" si="166"/>
        <v>1.9577150698041667E-24</v>
      </c>
      <c r="HO133" s="86">
        <f t="shared" si="166"/>
        <v>1.068138716170287E-22</v>
      </c>
      <c r="HP133" s="86">
        <f t="shared" si="166"/>
        <v>1.6297012459417876E-17</v>
      </c>
      <c r="HQ133" s="86">
        <f t="shared" si="166"/>
        <v>2.3023885532244466E-23</v>
      </c>
      <c r="HS133" s="86">
        <f t="shared" si="163"/>
        <v>1.2246546876821057E-2</v>
      </c>
      <c r="HT133" s="86">
        <f t="shared" si="163"/>
        <v>2.8054470239894519E-2</v>
      </c>
      <c r="HU133" s="86">
        <f t="shared" si="163"/>
        <v>3.2763619660637906E-2</v>
      </c>
      <c r="HV133" s="86">
        <f t="shared" si="163"/>
        <v>2.0243744351409392E-2</v>
      </c>
      <c r="HW133" s="86">
        <f t="shared" si="163"/>
        <v>9.2969167332640924E-3</v>
      </c>
      <c r="HX133" s="86">
        <f t="shared" si="163"/>
        <v>6.6455415790174967E-3</v>
      </c>
      <c r="HY133" s="86">
        <f t="shared" si="163"/>
        <v>5.7690961063276182E-3</v>
      </c>
      <c r="HZ133" s="86">
        <f t="shared" si="163"/>
        <v>6.3632117598888521E-3</v>
      </c>
      <c r="IA133" s="86">
        <f t="shared" si="163"/>
        <v>1.0600273463756034E-2</v>
      </c>
      <c r="IB133" s="86">
        <f t="shared" si="163"/>
        <v>1.1175100780595562E-2</v>
      </c>
      <c r="IC133" s="86">
        <f t="shared" si="163"/>
        <v>1.0000000046190977E-2</v>
      </c>
      <c r="ID133" s="86">
        <f t="shared" si="163"/>
        <v>8.1703351419413796E-3</v>
      </c>
      <c r="IE133" s="86">
        <f t="shared" si="163"/>
        <v>6.21758180440392E-3</v>
      </c>
      <c r="IF133" s="86">
        <f t="shared" si="163"/>
        <v>2.455217271413072E-2</v>
      </c>
      <c r="IG133" s="86">
        <f t="shared" si="163"/>
        <v>2.7835945877549211E-2</v>
      </c>
      <c r="II133" s="86">
        <f t="shared" si="164"/>
        <v>3.6047394274535498E-20</v>
      </c>
      <c r="IJ133" s="86">
        <f t="shared" si="164"/>
        <v>2.6909490475898604E-30</v>
      </c>
      <c r="IK133" s="86">
        <f t="shared" si="164"/>
        <v>1.230085793176229E-29</v>
      </c>
      <c r="IL133" s="86">
        <f t="shared" si="164"/>
        <v>1.4527295091353327E-32</v>
      </c>
      <c r="IM133" s="86">
        <f t="shared" si="164"/>
        <v>3.6030142771017116E-33</v>
      </c>
      <c r="IN133" s="86">
        <f t="shared" si="164"/>
        <v>3.5208427844242959E-36</v>
      </c>
      <c r="IO133" s="86">
        <f t="shared" si="164"/>
        <v>2.8170345220473816E-36</v>
      </c>
      <c r="IP133" s="86">
        <f t="shared" si="164"/>
        <v>3.2626076642978397E-36</v>
      </c>
      <c r="IQ133" s="86">
        <f t="shared" si="164"/>
        <v>2.156693492568642E-34</v>
      </c>
      <c r="IR133" s="86">
        <f t="shared" si="164"/>
        <v>4.911859944236898E-33</v>
      </c>
      <c r="IS133" s="86">
        <f t="shared" si="164"/>
        <v>7.5328764394454118E-36</v>
      </c>
      <c r="IT133" s="86">
        <f t="shared" si="164"/>
        <v>2.4583449364906757E-35</v>
      </c>
      <c r="IU133" s="86">
        <f t="shared" si="164"/>
        <v>1.5701919291408007E-34</v>
      </c>
      <c r="IV133" s="86">
        <f t="shared" si="164"/>
        <v>4.4056293904187181E-17</v>
      </c>
      <c r="IW133" s="86">
        <f t="shared" si="164"/>
        <v>7.4680224064410138E-13</v>
      </c>
      <c r="IY133" s="86">
        <f t="shared" si="165"/>
        <v>1.224654687730356E-2</v>
      </c>
      <c r="IZ133" s="86">
        <f t="shared" si="165"/>
        <v>2.8054470239967474E-2</v>
      </c>
      <c r="JA133" s="86">
        <f t="shared" si="165"/>
        <v>3.2763619660637906E-2</v>
      </c>
      <c r="JB133" s="86">
        <f t="shared" si="165"/>
        <v>2.0243744351409392E-2</v>
      </c>
      <c r="JC133" s="86">
        <f t="shared" si="165"/>
        <v>9.2969167332640924E-3</v>
      </c>
      <c r="JD133" s="86">
        <f t="shared" si="165"/>
        <v>6.6455415790174967E-3</v>
      </c>
      <c r="JE133" s="86">
        <f t="shared" si="165"/>
        <v>5.7690961063276182E-3</v>
      </c>
      <c r="JF133" s="86">
        <f t="shared" si="165"/>
        <v>6.3632117598888521E-3</v>
      </c>
      <c r="JG133" s="86">
        <f t="shared" si="165"/>
        <v>1.0600273463756034E-2</v>
      </c>
      <c r="JH133" s="86">
        <f t="shared" si="165"/>
        <v>1.1175100780595562E-2</v>
      </c>
      <c r="JI133" s="86">
        <f t="shared" si="165"/>
        <v>1.0000000046190977E-2</v>
      </c>
      <c r="JJ133" s="86">
        <f t="shared" si="165"/>
        <v>8.1703351419413796E-3</v>
      </c>
      <c r="JK133" s="86">
        <f t="shared" si="165"/>
        <v>6.21758180440392E-3</v>
      </c>
      <c r="JL133" s="86">
        <f t="shared" si="165"/>
        <v>2.4552172714130783E-2</v>
      </c>
      <c r="JM133" s="86">
        <f t="shared" si="165"/>
        <v>2.7835945878296013E-2</v>
      </c>
    </row>
    <row r="134" spans="2:273" x14ac:dyDescent="0.25">
      <c r="B134" s="2">
        <v>107</v>
      </c>
      <c r="C134" s="37">
        <v>43.246000000000002</v>
      </c>
      <c r="D134" s="37">
        <v>43.246000000000002</v>
      </c>
      <c r="E134" s="37">
        <v>44.951000000000001</v>
      </c>
      <c r="F134" s="37">
        <v>48.097999999999999</v>
      </c>
      <c r="G134" s="37">
        <v>50.491999999999997</v>
      </c>
      <c r="H134" s="37">
        <v>49.884999999999998</v>
      </c>
      <c r="I134" s="37">
        <v>51.097999999999999</v>
      </c>
      <c r="J134" s="37">
        <v>52.786999999999999</v>
      </c>
      <c r="K134" s="37">
        <v>50.533000000000001</v>
      </c>
      <c r="L134" s="37">
        <v>51.982999999999997</v>
      </c>
      <c r="M134" s="37">
        <v>48.75</v>
      </c>
      <c r="N134" s="37">
        <v>49.732999999999997</v>
      </c>
      <c r="O134" s="37">
        <v>47.817</v>
      </c>
      <c r="P134" s="37">
        <v>55.183</v>
      </c>
      <c r="Q134" s="37">
        <v>66.492000000000004</v>
      </c>
      <c r="S134" s="4">
        <f t="shared" si="167"/>
        <v>42.869868581933318</v>
      </c>
      <c r="T134" s="4">
        <f t="shared" si="167"/>
        <v>44.776363441861626</v>
      </c>
      <c r="U134" s="4">
        <f t="shared" si="167"/>
        <v>47.733449300773493</v>
      </c>
      <c r="V134" s="4">
        <f t="shared" si="167"/>
        <v>50.276312474272046</v>
      </c>
      <c r="W134" s="4">
        <f t="shared" si="167"/>
        <v>52.029833966882897</v>
      </c>
      <c r="X134" s="4">
        <f t="shared" si="167"/>
        <v>51.67514742890679</v>
      </c>
      <c r="Y134" s="4">
        <f t="shared" si="167"/>
        <v>52.968127538730009</v>
      </c>
      <c r="Z134" s="4">
        <f t="shared" si="167"/>
        <v>54.268506734006031</v>
      </c>
      <c r="AA134" s="4">
        <f t="shared" si="167"/>
        <v>53.130154556578823</v>
      </c>
      <c r="AB134" s="4">
        <f t="shared" si="167"/>
        <v>53.805075791238309</v>
      </c>
      <c r="AC134" s="4">
        <f t="shared" si="167"/>
        <v>51.242627920995275</v>
      </c>
      <c r="AD134" s="4">
        <f t="shared" si="167"/>
        <v>50.488886716019458</v>
      </c>
      <c r="AE134" s="4">
        <f t="shared" si="167"/>
        <v>48.319083965087273</v>
      </c>
      <c r="AF134" s="4">
        <f t="shared" si="167"/>
        <v>56.499779641210964</v>
      </c>
      <c r="AG134" s="4">
        <f t="shared" si="167"/>
        <v>66.928139773694369</v>
      </c>
      <c r="AI134" s="4">
        <f t="shared" si="168"/>
        <v>0.37613141806668438</v>
      </c>
      <c r="AJ134" s="4">
        <f t="shared" si="168"/>
        <v>-1.5303634418616241</v>
      </c>
      <c r="AK134" s="4">
        <f t="shared" si="168"/>
        <v>-2.782449300773493</v>
      </c>
      <c r="AL134" s="4">
        <f t="shared" si="168"/>
        <v>-2.1783124742720474</v>
      </c>
      <c r="AM134" s="4">
        <f t="shared" si="168"/>
        <v>-1.5378339668829</v>
      </c>
      <c r="AN134" s="4">
        <f t="shared" si="168"/>
        <v>-1.790147428906792</v>
      </c>
      <c r="AO134" s="4">
        <f t="shared" si="168"/>
        <v>-1.87012753873001</v>
      </c>
      <c r="AP134" s="4">
        <f t="shared" si="168"/>
        <v>-1.4815067340060324</v>
      </c>
      <c r="AQ134" s="4">
        <f t="shared" si="168"/>
        <v>-2.5971545565788219</v>
      </c>
      <c r="AR134" s="4">
        <f t="shared" si="168"/>
        <v>-1.8220757912383121</v>
      </c>
      <c r="AS134" s="4">
        <f t="shared" si="168"/>
        <v>-2.4926279209952753</v>
      </c>
      <c r="AT134" s="4">
        <f t="shared" si="168"/>
        <v>-0.75588671601946089</v>
      </c>
      <c r="AU134" s="4">
        <f t="shared" si="168"/>
        <v>-0.50208396508727304</v>
      </c>
      <c r="AV134" s="4">
        <f t="shared" si="168"/>
        <v>-1.3167796412109638</v>
      </c>
      <c r="AW134" s="4">
        <f t="shared" si="168"/>
        <v>-0.43613977369436441</v>
      </c>
      <c r="AY134" s="2">
        <f t="shared" si="159"/>
        <v>42.869860415546391</v>
      </c>
      <c r="AZ134" s="2">
        <f t="shared" si="159"/>
        <v>43.427990111978282</v>
      </c>
      <c r="BA134" s="2">
        <f t="shared" si="159"/>
        <v>44.485210955516422</v>
      </c>
      <c r="BB134" s="2">
        <f t="shared" si="159"/>
        <v>47.048383441514751</v>
      </c>
      <c r="BC134" s="2">
        <f t="shared" si="159"/>
        <v>49.960012427315725</v>
      </c>
      <c r="BD134" s="2">
        <f t="shared" si="159"/>
        <v>49.644959431033165</v>
      </c>
      <c r="BE134" s="2">
        <f t="shared" si="159"/>
        <v>51.087279126610397</v>
      </c>
      <c r="BF134" s="2">
        <f t="shared" si="159"/>
        <v>51.926428794514855</v>
      </c>
      <c r="BG134" s="2">
        <f t="shared" si="159"/>
        <v>49.33178759463113</v>
      </c>
      <c r="BH134" s="2">
        <f t="shared" si="159"/>
        <v>49.520709614530283</v>
      </c>
      <c r="BI134" s="2">
        <f t="shared" si="159"/>
        <v>46.793512186470771</v>
      </c>
      <c r="BJ134" s="2">
        <f t="shared" si="159"/>
        <v>46.62120477145146</v>
      </c>
      <c r="BK134" s="2">
        <f t="shared" si="159"/>
        <v>45.215597889243803</v>
      </c>
      <c r="BL134" s="2">
        <f t="shared" si="159"/>
        <v>46.627427323945895</v>
      </c>
      <c r="BM134" s="2">
        <f t="shared" si="159"/>
        <v>49.795887507067867</v>
      </c>
      <c r="BO134" s="2" t="str">
        <f t="shared" si="100"/>
        <v/>
      </c>
      <c r="BP134" s="2" t="str">
        <f t="shared" si="101"/>
        <v/>
      </c>
      <c r="BQ134" s="2" t="str">
        <f t="shared" si="102"/>
        <v/>
      </c>
      <c r="BR134" s="2" t="str">
        <f t="shared" si="103"/>
        <v/>
      </c>
      <c r="BS134" s="2" t="str">
        <f t="shared" si="104"/>
        <v/>
      </c>
      <c r="BT134" s="2" t="str">
        <f t="shared" si="105"/>
        <v/>
      </c>
      <c r="BU134" s="2" t="str">
        <f t="shared" si="106"/>
        <v/>
      </c>
      <c r="BV134" s="2" t="str">
        <f t="shared" si="107"/>
        <v/>
      </c>
      <c r="BW134" s="2" t="str">
        <f t="shared" si="108"/>
        <v/>
      </c>
      <c r="BX134" s="2" t="str">
        <f t="shared" si="109"/>
        <v/>
      </c>
      <c r="BY134" s="2" t="str">
        <f t="shared" si="110"/>
        <v/>
      </c>
      <c r="BZ134" s="2" t="str">
        <f t="shared" si="111"/>
        <v/>
      </c>
      <c r="CA134" s="2" t="str">
        <f t="shared" si="112"/>
        <v/>
      </c>
      <c r="CB134" s="2" t="str">
        <f t="shared" si="113"/>
        <v/>
      </c>
      <c r="CC134" s="2" t="str">
        <f t="shared" si="114"/>
        <v/>
      </c>
      <c r="CE134" s="2" t="str">
        <f t="shared" si="160"/>
        <v/>
      </c>
      <c r="CF134" s="2" t="str">
        <f t="shared" si="160"/>
        <v/>
      </c>
      <c r="CG134" s="2" t="str">
        <f t="shared" si="160"/>
        <v/>
      </c>
      <c r="CH134" s="2" t="str">
        <f t="shared" si="160"/>
        <v/>
      </c>
      <c r="CI134" s="2" t="str">
        <f t="shared" si="160"/>
        <v/>
      </c>
      <c r="CJ134" s="2" t="str">
        <f t="shared" si="160"/>
        <v/>
      </c>
      <c r="CK134" s="2" t="str">
        <f t="shared" si="160"/>
        <v/>
      </c>
      <c r="CL134" s="2" t="str">
        <f t="shared" si="160"/>
        <v/>
      </c>
      <c r="CM134" s="2" t="str">
        <f t="shared" si="160"/>
        <v/>
      </c>
      <c r="CN134" s="2" t="str">
        <f t="shared" si="160"/>
        <v/>
      </c>
      <c r="CO134" s="2" t="str">
        <f t="shared" si="160"/>
        <v/>
      </c>
      <c r="CP134" s="2" t="str">
        <f t="shared" si="160"/>
        <v/>
      </c>
      <c r="CQ134" s="2" t="str">
        <f t="shared" si="160"/>
        <v/>
      </c>
      <c r="CR134" s="2" t="str">
        <f t="shared" si="160"/>
        <v/>
      </c>
      <c r="CS134" s="2" t="str">
        <f t="shared" si="160"/>
        <v/>
      </c>
      <c r="CU134" s="2" t="str">
        <f t="shared" si="115"/>
        <v/>
      </c>
      <c r="CV134" s="2" t="str">
        <f t="shared" si="116"/>
        <v/>
      </c>
      <c r="CW134" s="2" t="str">
        <f t="shared" si="117"/>
        <v/>
      </c>
      <c r="CX134" s="2" t="str">
        <f t="shared" si="118"/>
        <v/>
      </c>
      <c r="CY134" s="2" t="str">
        <f t="shared" si="119"/>
        <v/>
      </c>
      <c r="CZ134" s="2" t="str">
        <f t="shared" si="120"/>
        <v/>
      </c>
      <c r="DA134" s="2" t="str">
        <f t="shared" si="121"/>
        <v/>
      </c>
      <c r="DB134" s="2" t="str">
        <f t="shared" si="122"/>
        <v/>
      </c>
      <c r="DC134" s="2" t="str">
        <f t="shared" si="123"/>
        <v/>
      </c>
      <c r="DD134" s="2" t="str">
        <f t="shared" si="124"/>
        <v/>
      </c>
      <c r="DE134" s="2" t="str">
        <f t="shared" si="125"/>
        <v/>
      </c>
      <c r="DF134" s="2" t="str">
        <f t="shared" si="126"/>
        <v/>
      </c>
      <c r="DG134" s="2" t="str">
        <f t="shared" si="127"/>
        <v/>
      </c>
      <c r="DH134" s="2" t="str">
        <f t="shared" si="128"/>
        <v/>
      </c>
      <c r="DI134" s="2" t="str">
        <f t="shared" si="129"/>
        <v/>
      </c>
      <c r="DK134" s="2">
        <f t="shared" si="169"/>
        <v>78.328883531858551</v>
      </c>
      <c r="DL134" s="2">
        <f t="shared" si="169"/>
        <v>78.412980761099362</v>
      </c>
      <c r="DM134" s="2">
        <f t="shared" si="169"/>
        <v>81.771676381757757</v>
      </c>
      <c r="DN134" s="2">
        <f t="shared" si="169"/>
        <v>88.743839024390255</v>
      </c>
      <c r="DO134" s="2">
        <f t="shared" si="169"/>
        <v>85.067206282089984</v>
      </c>
      <c r="DP134" s="2">
        <f t="shared" si="169"/>
        <v>83.038458536585395</v>
      </c>
      <c r="DQ134" s="2">
        <f t="shared" si="169"/>
        <v>83.705347212543529</v>
      </c>
      <c r="DR134" s="2">
        <f t="shared" si="169"/>
        <v>86.948920168855537</v>
      </c>
      <c r="DS134" s="2">
        <f t="shared" si="169"/>
        <v>86.076678301783573</v>
      </c>
      <c r="DT134" s="2">
        <f t="shared" si="169"/>
        <v>78.684875261324038</v>
      </c>
      <c r="DU134" s="2">
        <f t="shared" si="169"/>
        <v>78.96758974358977</v>
      </c>
      <c r="DV134" s="2">
        <f t="shared" si="169"/>
        <v>79.28390161943318</v>
      </c>
      <c r="DW134" s="2">
        <f t="shared" si="169"/>
        <v>82.376286116322703</v>
      </c>
      <c r="DX134" s="2">
        <f t="shared" si="169"/>
        <v>74.369907429779516</v>
      </c>
      <c r="DY134" s="2">
        <f t="shared" si="169"/>
        <v>70.692723509223512</v>
      </c>
      <c r="EA134" s="2">
        <f t="shared" si="157"/>
        <v>42.775628149724085</v>
      </c>
      <c r="EB134" s="2">
        <f t="shared" si="157"/>
        <v>43.324709944540984</v>
      </c>
      <c r="EC134" s="2">
        <f t="shared" si="157"/>
        <v>44.371947399181764</v>
      </c>
      <c r="ED134" s="2">
        <f t="shared" si="157"/>
        <v>46.917563544559471</v>
      </c>
      <c r="EE134" s="2">
        <f t="shared" si="156"/>
        <v>49.856114584513129</v>
      </c>
      <c r="EF134" s="2">
        <f t="shared" si="156"/>
        <v>49.541929516119069</v>
      </c>
      <c r="EG134" s="2">
        <f t="shared" si="156"/>
        <v>50.979921374119272</v>
      </c>
      <c r="EH134" s="2">
        <f t="shared" si="156"/>
        <v>51.80111627636024</v>
      </c>
      <c r="EI134" s="2">
        <f t="shared" si="156"/>
        <v>49.203622859140154</v>
      </c>
      <c r="EJ134" s="2">
        <f t="shared" si="156"/>
        <v>49.422028588588589</v>
      </c>
      <c r="EK134" s="2">
        <f t="shared" si="156"/>
        <v>46.676346731911892</v>
      </c>
      <c r="EL134" s="2">
        <f t="shared" si="156"/>
        <v>46.502052827294278</v>
      </c>
      <c r="EM134" s="2">
        <f t="shared" si="140"/>
        <v>45.084906824297384</v>
      </c>
      <c r="EN134" s="2">
        <f t="shared" si="140"/>
        <v>46.54531728409296</v>
      </c>
      <c r="EO134" s="2">
        <f t="shared" si="140"/>
        <v>49.728953068427643</v>
      </c>
      <c r="EQ134" s="2">
        <f t="shared" si="170"/>
        <v>42.923277478265092</v>
      </c>
      <c r="ER134" s="2">
        <f t="shared" si="170"/>
        <v>43.31545697611412</v>
      </c>
      <c r="ES134" s="2">
        <f t="shared" si="170"/>
        <v>44.379693544306264</v>
      </c>
      <c r="ET134" s="2">
        <f t="shared" si="170"/>
        <v>46.935326550750766</v>
      </c>
      <c r="EU134" s="2">
        <f t="shared" si="170"/>
        <v>49.84783126048292</v>
      </c>
      <c r="EV134" s="2">
        <f t="shared" si="170"/>
        <v>49.541929516119069</v>
      </c>
      <c r="EW134" s="2">
        <f t="shared" si="170"/>
        <v>50.978436362941196</v>
      </c>
      <c r="EX134" s="2">
        <f t="shared" si="170"/>
        <v>51.813829828241587</v>
      </c>
      <c r="EY134" s="2">
        <f t="shared" si="170"/>
        <v>49.209765330322597</v>
      </c>
      <c r="EZ134" s="2">
        <f t="shared" si="170"/>
        <v>49.434577569923313</v>
      </c>
      <c r="FA134" s="2">
        <f t="shared" si="170"/>
        <v>46.696112822226269</v>
      </c>
      <c r="FB134" s="2">
        <f t="shared" si="170"/>
        <v>46.502052827294278</v>
      </c>
      <c r="FC134" s="2">
        <f t="shared" si="170"/>
        <v>45.08323130343549</v>
      </c>
      <c r="FD134" s="2">
        <f t="shared" si="170"/>
        <v>46.485258293062685</v>
      </c>
      <c r="FE134" s="2">
        <f t="shared" si="170"/>
        <v>49.134237869768825</v>
      </c>
      <c r="FG134" s="2">
        <f t="shared" si="171"/>
        <v>0.9975301027060598</v>
      </c>
      <c r="FH134" s="2">
        <f t="shared" si="171"/>
        <v>0.99704688863327617</v>
      </c>
      <c r="FI134" s="2">
        <f t="shared" si="171"/>
        <v>0.99697951499979143</v>
      </c>
      <c r="FJ134" s="2">
        <f t="shared" si="171"/>
        <v>0.99688865958772543</v>
      </c>
      <c r="FK134" s="2">
        <f t="shared" si="171"/>
        <v>0.99704140884932413</v>
      </c>
      <c r="FL134" s="2">
        <f t="shared" si="171"/>
        <v>0.99692416146009799</v>
      </c>
      <c r="FM134" s="2">
        <f t="shared" si="171"/>
        <v>0.99671793748934578</v>
      </c>
      <c r="FN134" s="2">
        <f t="shared" si="171"/>
        <v>0.99644766953617447</v>
      </c>
      <c r="FO134" s="2">
        <f t="shared" si="171"/>
        <v>0.99653069726905552</v>
      </c>
      <c r="FP134" s="2">
        <f t="shared" si="171"/>
        <v>0.9966440722223745</v>
      </c>
      <c r="FQ134" s="2">
        <f t="shared" si="171"/>
        <v>0.99639592957703782</v>
      </c>
      <c r="FR134" s="2">
        <f t="shared" si="171"/>
        <v>0.9963653073713844</v>
      </c>
      <c r="FS134" s="2">
        <f t="shared" si="171"/>
        <v>0.99649398307286552</v>
      </c>
      <c r="FT134" s="2">
        <f t="shared" si="171"/>
        <v>0.99699602310595603</v>
      </c>
      <c r="FU134" s="2">
        <f t="shared" si="171"/>
        <v>0.99622720434481726</v>
      </c>
      <c r="FW134" s="2">
        <f t="shared" si="161"/>
        <v>4.3477180876080823E-2</v>
      </c>
      <c r="FX134" s="2">
        <f t="shared" si="161"/>
        <v>3.6680547702604524E-2</v>
      </c>
      <c r="FY134" s="2">
        <f t="shared" si="161"/>
        <v>3.850120622908737E-2</v>
      </c>
      <c r="FZ134" s="2">
        <f t="shared" si="161"/>
        <v>3.8513512442267223E-2</v>
      </c>
      <c r="GA134" s="2">
        <f t="shared" si="161"/>
        <v>3.348673775010539E-2</v>
      </c>
      <c r="GB134" s="2">
        <f t="shared" si="161"/>
        <v>3.4428382319420033E-2</v>
      </c>
      <c r="GC134" s="2">
        <f t="shared" si="161"/>
        <v>3.3091197621227558E-2</v>
      </c>
      <c r="GD134" s="2">
        <f t="shared" si="161"/>
        <v>3.5859660226725695E-2</v>
      </c>
      <c r="GE134" s="2">
        <f t="shared" si="161"/>
        <v>3.9225832468990529E-2</v>
      </c>
      <c r="GF134" s="2">
        <f t="shared" si="161"/>
        <v>3.8013120550722583E-2</v>
      </c>
      <c r="GG134" s="2">
        <f t="shared" si="161"/>
        <v>3.9741834996926087E-2</v>
      </c>
      <c r="GH134" s="2">
        <f t="shared" si="161"/>
        <v>3.6703883451414343E-2</v>
      </c>
      <c r="GI134" s="2">
        <f t="shared" si="161"/>
        <v>3.1716756755729873E-2</v>
      </c>
      <c r="GJ134" s="2">
        <f t="shared" si="161"/>
        <v>2.4548964370807162E-2</v>
      </c>
      <c r="GK134" s="2">
        <f t="shared" si="161"/>
        <v>2.044269832429919E-2</v>
      </c>
      <c r="GM134" s="86">
        <f t="shared" si="162"/>
        <v>1.7559742914196167E-65</v>
      </c>
      <c r="GN134" s="86">
        <f t="shared" si="162"/>
        <v>5.7496625596263163E-73</v>
      </c>
      <c r="GO134" s="86">
        <f t="shared" si="162"/>
        <v>1.3065568634777934E-76</v>
      </c>
      <c r="GP134" s="86">
        <f t="shared" si="162"/>
        <v>1.976104655775105E-90</v>
      </c>
      <c r="GQ134" s="86">
        <f t="shared" si="162"/>
        <v>6.0123385992504222E-100</v>
      </c>
      <c r="GR134" s="86">
        <f t="shared" si="162"/>
        <v>2.6571656007143546E-110</v>
      </c>
      <c r="GS134" s="86">
        <f t="shared" si="162"/>
        <v>3.8982015448046241E-92</v>
      </c>
      <c r="GT134" s="86">
        <f t="shared" si="162"/>
        <v>2.6191217328534283E-65</v>
      </c>
      <c r="GU134" s="86">
        <f t="shared" si="162"/>
        <v>9.6262012353658801E-59</v>
      </c>
      <c r="GV134" s="86">
        <f t="shared" si="162"/>
        <v>8.2206963670725143E-85</v>
      </c>
      <c r="GW134" s="86">
        <f t="shared" si="162"/>
        <v>2.1026962727638397E-101</v>
      </c>
      <c r="GX134" s="86">
        <f t="shared" si="162"/>
        <v>1.1257033792730756E-90</v>
      </c>
      <c r="GY134" s="86">
        <f t="shared" si="162"/>
        <v>5.151810605380771E-80</v>
      </c>
      <c r="GZ134" s="86">
        <f t="shared" si="162"/>
        <v>4.7823866664521618E-64</v>
      </c>
      <c r="HA134" s="86">
        <f t="shared" si="162"/>
        <v>3.5557977987665716E-81</v>
      </c>
      <c r="HC134" s="86">
        <f t="shared" si="158"/>
        <v>3.2107995708808124E-14</v>
      </c>
      <c r="HD134" s="86">
        <f t="shared" si="158"/>
        <v>5.1722040367450037E-15</v>
      </c>
      <c r="HE134" s="86">
        <f t="shared" si="158"/>
        <v>9.2235612577462291E-24</v>
      </c>
      <c r="HF134" s="86">
        <f t="shared" si="158"/>
        <v>2.5440956825310969E-27</v>
      </c>
      <c r="HG134" s="86">
        <f t="shared" si="158"/>
        <v>3.2399257456766729E-30</v>
      </c>
      <c r="HH134" s="86">
        <f t="shared" si="158"/>
        <v>1.6581407987914222E-32</v>
      </c>
      <c r="HI134" s="86">
        <f t="shared" si="158"/>
        <v>2.2075889177594058E-30</v>
      </c>
      <c r="HJ134" s="86">
        <f t="shared" si="158"/>
        <v>1.6935453197756325E-22</v>
      </c>
      <c r="HK134" s="86">
        <f t="shared" si="158"/>
        <v>1.1908717090635954E-27</v>
      </c>
      <c r="HL134" s="86">
        <f t="shared" si="166"/>
        <v>5.0245360521068473E-29</v>
      </c>
      <c r="HM134" s="86">
        <f t="shared" si="166"/>
        <v>2.1421586389926462E-33</v>
      </c>
      <c r="HN134" s="86">
        <f t="shared" si="166"/>
        <v>1.4722098908390349E-26</v>
      </c>
      <c r="HO134" s="86">
        <f t="shared" si="166"/>
        <v>1.0469910162290578E-24</v>
      </c>
      <c r="HP134" s="86">
        <f t="shared" si="166"/>
        <v>4.9397363938467725E-19</v>
      </c>
      <c r="HQ134" s="86">
        <f t="shared" si="166"/>
        <v>2.2504096361334326E-25</v>
      </c>
      <c r="HS134" s="86">
        <f t="shared" si="163"/>
        <v>1.9801406212140809E-2</v>
      </c>
      <c r="HT134" s="86">
        <f t="shared" si="163"/>
        <v>4.6521287205842532E-2</v>
      </c>
      <c r="HU134" s="86">
        <f t="shared" si="163"/>
        <v>5.3803301539778442E-2</v>
      </c>
      <c r="HV134" s="86">
        <f t="shared" si="163"/>
        <v>3.532824147630767E-2</v>
      </c>
      <c r="HW134" s="86">
        <f t="shared" si="163"/>
        <v>1.681317338333042E-2</v>
      </c>
      <c r="HX134" s="86">
        <f t="shared" si="163"/>
        <v>1.269315891827125E-2</v>
      </c>
      <c r="HY134" s="86">
        <f t="shared" si="163"/>
        <v>1.1050430165724564E-2</v>
      </c>
      <c r="HZ134" s="86">
        <f t="shared" si="163"/>
        <v>1.2288889116133747E-2</v>
      </c>
      <c r="IA134" s="86">
        <f t="shared" si="163"/>
        <v>1.9768659076125943E-2</v>
      </c>
      <c r="IB134" s="86">
        <f t="shared" si="163"/>
        <v>2.0386291782512583E-2</v>
      </c>
      <c r="IC134" s="86">
        <f t="shared" si="163"/>
        <v>1.9026074883738267E-2</v>
      </c>
      <c r="ID134" s="86">
        <f t="shared" si="163"/>
        <v>1.5455927388106677E-2</v>
      </c>
      <c r="IE134" s="86">
        <f t="shared" si="163"/>
        <v>1.1574979023096387E-2</v>
      </c>
      <c r="IF134" s="86">
        <f t="shared" si="163"/>
        <v>3.7101010503015709E-2</v>
      </c>
      <c r="IG134" s="86">
        <f t="shared" si="163"/>
        <v>3.9350023469931703E-2</v>
      </c>
      <c r="II134" s="86">
        <f t="shared" si="164"/>
        <v>4.1417594511367781E-19</v>
      </c>
      <c r="IJ134" s="86">
        <f t="shared" si="164"/>
        <v>9.5033554224102659E-29</v>
      </c>
      <c r="IK134" s="86">
        <f t="shared" si="164"/>
        <v>4.218571917609013E-28</v>
      </c>
      <c r="IL134" s="86">
        <f t="shared" si="164"/>
        <v>7.196337070433044E-31</v>
      </c>
      <c r="IM134" s="86">
        <f t="shared" si="164"/>
        <v>1.6330781589213258E-31</v>
      </c>
      <c r="IN134" s="86">
        <f t="shared" si="164"/>
        <v>2.3731598249454959E-34</v>
      </c>
      <c r="IO134" s="86">
        <f t="shared" si="164"/>
        <v>1.8288658641585667E-34</v>
      </c>
      <c r="IP134" s="86">
        <f t="shared" si="164"/>
        <v>2.3254900128219655E-34</v>
      </c>
      <c r="IQ134" s="86">
        <f t="shared" si="164"/>
        <v>1.3761161235516541E-32</v>
      </c>
      <c r="IR134" s="86">
        <f t="shared" si="164"/>
        <v>2.5404021369070757E-31</v>
      </c>
      <c r="IS134" s="86">
        <f t="shared" si="164"/>
        <v>5.8809773580698048E-34</v>
      </c>
      <c r="IT134" s="86">
        <f t="shared" si="164"/>
        <v>1.6202782785881479E-33</v>
      </c>
      <c r="IU134" s="86">
        <f t="shared" si="164"/>
        <v>7.8732705495090689E-33</v>
      </c>
      <c r="IV134" s="86">
        <f t="shared" si="164"/>
        <v>2.4739178412234214E-16</v>
      </c>
      <c r="IW134" s="86">
        <f t="shared" si="164"/>
        <v>2.4898572007164778E-12</v>
      </c>
      <c r="IY134" s="86">
        <f t="shared" si="165"/>
        <v>1.9801406212172915E-2</v>
      </c>
      <c r="IZ134" s="86">
        <f t="shared" si="165"/>
        <v>4.6521287205847701E-2</v>
      </c>
      <c r="JA134" s="86">
        <f t="shared" si="165"/>
        <v>5.3803301539778442E-2</v>
      </c>
      <c r="JB134" s="86">
        <f t="shared" si="165"/>
        <v>3.532824147630767E-2</v>
      </c>
      <c r="JC134" s="86">
        <f t="shared" si="165"/>
        <v>1.681317338333042E-2</v>
      </c>
      <c r="JD134" s="86">
        <f t="shared" si="165"/>
        <v>1.269315891827125E-2</v>
      </c>
      <c r="JE134" s="86">
        <f t="shared" si="165"/>
        <v>1.1050430165724564E-2</v>
      </c>
      <c r="JF134" s="86">
        <f t="shared" si="165"/>
        <v>1.2288889116133747E-2</v>
      </c>
      <c r="JG134" s="86">
        <f t="shared" si="165"/>
        <v>1.9768659076125943E-2</v>
      </c>
      <c r="JH134" s="86">
        <f t="shared" si="165"/>
        <v>2.0386291782512583E-2</v>
      </c>
      <c r="JI134" s="86">
        <f t="shared" si="165"/>
        <v>1.9026074883738267E-2</v>
      </c>
      <c r="JJ134" s="86">
        <f t="shared" si="165"/>
        <v>1.5455927388106677E-2</v>
      </c>
      <c r="JK134" s="86">
        <f t="shared" si="165"/>
        <v>1.1574979023096387E-2</v>
      </c>
      <c r="JL134" s="86">
        <f t="shared" si="165"/>
        <v>3.7101010503015959E-2</v>
      </c>
      <c r="JM134" s="86">
        <f t="shared" si="165"/>
        <v>3.9350023472421558E-2</v>
      </c>
    </row>
    <row r="135" spans="2:273" x14ac:dyDescent="0.25">
      <c r="B135" s="2">
        <v>108</v>
      </c>
      <c r="C135" s="37">
        <v>42.491999999999997</v>
      </c>
      <c r="D135" s="37">
        <v>42.115000000000002</v>
      </c>
      <c r="E135" s="37">
        <v>46.966999999999999</v>
      </c>
      <c r="F135" s="37">
        <v>48.917999999999999</v>
      </c>
      <c r="G135" s="37">
        <v>50.917999999999999</v>
      </c>
      <c r="H135" s="37">
        <v>50.393000000000001</v>
      </c>
      <c r="I135" s="37">
        <v>52.753999999999998</v>
      </c>
      <c r="J135" s="37">
        <v>53.984000000000002</v>
      </c>
      <c r="K135" s="37">
        <v>54.133000000000003</v>
      </c>
      <c r="L135" s="37">
        <v>53.866999999999997</v>
      </c>
      <c r="M135" s="37">
        <v>51.917000000000002</v>
      </c>
      <c r="N135" s="37">
        <v>50.582999999999998</v>
      </c>
      <c r="O135" s="37">
        <v>48.616999999999997</v>
      </c>
      <c r="P135" s="37">
        <v>59.05</v>
      </c>
      <c r="Q135" s="37">
        <v>71.197000000000003</v>
      </c>
      <c r="S135" s="4">
        <f t="shared" si="167"/>
        <v>42.684723762397553</v>
      </c>
      <c r="T135" s="4">
        <f t="shared" si="167"/>
        <v>45.228454957424049</v>
      </c>
      <c r="U135" s="4">
        <f t="shared" si="167"/>
        <v>49.017382658798255</v>
      </c>
      <c r="V135" s="4">
        <f t="shared" si="167"/>
        <v>51.855393369037742</v>
      </c>
      <c r="W135" s="4">
        <f t="shared" si="167"/>
        <v>53.150479258057757</v>
      </c>
      <c r="X135" s="4">
        <f t="shared" si="167"/>
        <v>52.92580783103741</v>
      </c>
      <c r="Y135" s="4">
        <f t="shared" si="167"/>
        <v>54.139015015301439</v>
      </c>
      <c r="Z135" s="4">
        <f t="shared" si="167"/>
        <v>55.724850756856554</v>
      </c>
      <c r="AA135" s="4">
        <f t="shared" si="167"/>
        <v>55.394481035714222</v>
      </c>
      <c r="AB135" s="4">
        <f t="shared" si="167"/>
        <v>56.261083856219209</v>
      </c>
      <c r="AC135" s="4">
        <f t="shared" si="167"/>
        <v>54.041562168847534</v>
      </c>
      <c r="AD135" s="4">
        <f t="shared" si="167"/>
        <v>52.914040080424499</v>
      </c>
      <c r="AE135" s="4">
        <f t="shared" si="167"/>
        <v>50.212435010534527</v>
      </c>
      <c r="AF135" s="4">
        <f t="shared" si="167"/>
        <v>60.133208064144512</v>
      </c>
      <c r="AG135" s="4">
        <f t="shared" si="167"/>
        <v>72.246309798742431</v>
      </c>
      <c r="AI135" s="4">
        <f t="shared" si="168"/>
        <v>-0.19272376239755573</v>
      </c>
      <c r="AJ135" s="4">
        <f t="shared" si="168"/>
        <v>-3.1134549574240467</v>
      </c>
      <c r="AK135" s="4">
        <f t="shared" si="168"/>
        <v>-2.0503826587982559</v>
      </c>
      <c r="AL135" s="4">
        <f t="shared" si="168"/>
        <v>-2.9373933690377427</v>
      </c>
      <c r="AM135" s="4">
        <f t="shared" si="168"/>
        <v>-2.2324792580577579</v>
      </c>
      <c r="AN135" s="4">
        <f t="shared" si="168"/>
        <v>-2.5328078310374096</v>
      </c>
      <c r="AO135" s="4">
        <f t="shared" si="168"/>
        <v>-1.3850150153014411</v>
      </c>
      <c r="AP135" s="4">
        <f t="shared" si="168"/>
        <v>-1.7408507568565526</v>
      </c>
      <c r="AQ135" s="4">
        <f t="shared" si="168"/>
        <v>-1.261481035714219</v>
      </c>
      <c r="AR135" s="4">
        <f t="shared" si="168"/>
        <v>-2.3940838562192113</v>
      </c>
      <c r="AS135" s="4">
        <f t="shared" si="168"/>
        <v>-2.1245621688475325</v>
      </c>
      <c r="AT135" s="4">
        <f t="shared" si="168"/>
        <v>-2.3310400804245006</v>
      </c>
      <c r="AU135" s="4">
        <f t="shared" si="168"/>
        <v>-1.5954350105345299</v>
      </c>
      <c r="AV135" s="4">
        <f t="shared" si="168"/>
        <v>-1.0832080641445145</v>
      </c>
      <c r="AW135" s="4">
        <f t="shared" si="168"/>
        <v>-1.0493097987424278</v>
      </c>
      <c r="AY135" s="2">
        <f t="shared" si="159"/>
        <v>42.684711675236791</v>
      </c>
      <c r="AZ135" s="2">
        <f t="shared" si="159"/>
        <v>43.240781843601887</v>
      </c>
      <c r="BA135" s="2">
        <f t="shared" si="159"/>
        <v>44.285786427048798</v>
      </c>
      <c r="BB135" s="2">
        <f t="shared" si="159"/>
        <v>46.877215914104994</v>
      </c>
      <c r="BC135" s="2">
        <f t="shared" si="159"/>
        <v>49.80439501062822</v>
      </c>
      <c r="BD135" s="2">
        <f t="shared" si="159"/>
        <v>49.482703921505788</v>
      </c>
      <c r="BE135" s="2">
        <f t="shared" si="159"/>
        <v>50.931681641040363</v>
      </c>
      <c r="BF135" s="2">
        <f t="shared" si="159"/>
        <v>51.716466409029515</v>
      </c>
      <c r="BG135" s="2">
        <f t="shared" si="159"/>
        <v>49.139622955940915</v>
      </c>
      <c r="BH135" s="2">
        <f t="shared" si="159"/>
        <v>49.325099428522392</v>
      </c>
      <c r="BI135" s="2">
        <f t="shared" si="159"/>
        <v>46.598876880905102</v>
      </c>
      <c r="BJ135" s="2">
        <f t="shared" si="159"/>
        <v>46.434241802391682</v>
      </c>
      <c r="BK135" s="2">
        <f t="shared" si="159"/>
        <v>45.039016491333655</v>
      </c>
      <c r="BL135" s="2">
        <f t="shared" si="159"/>
        <v>46.429814495157707</v>
      </c>
      <c r="BM135" s="2">
        <f t="shared" si="159"/>
        <v>49.648067267668075</v>
      </c>
      <c r="BO135" s="2" t="str">
        <f t="shared" si="100"/>
        <v/>
      </c>
      <c r="BP135" s="2" t="str">
        <f t="shared" si="101"/>
        <v/>
      </c>
      <c r="BQ135" s="2" t="str">
        <f t="shared" si="102"/>
        <v/>
      </c>
      <c r="BR135" s="2" t="str">
        <f t="shared" si="103"/>
        <v/>
      </c>
      <c r="BS135" s="2" t="str">
        <f t="shared" si="104"/>
        <v/>
      </c>
      <c r="BT135" s="2" t="str">
        <f t="shared" si="105"/>
        <v/>
      </c>
      <c r="BU135" s="2" t="str">
        <f t="shared" si="106"/>
        <v/>
      </c>
      <c r="BV135" s="2" t="str">
        <f t="shared" si="107"/>
        <v/>
      </c>
      <c r="BW135" s="2" t="str">
        <f t="shared" si="108"/>
        <v/>
      </c>
      <c r="BX135" s="2" t="str">
        <f t="shared" si="109"/>
        <v/>
      </c>
      <c r="BY135" s="2" t="str">
        <f t="shared" si="110"/>
        <v/>
      </c>
      <c r="BZ135" s="2" t="str">
        <f t="shared" si="111"/>
        <v/>
      </c>
      <c r="CA135" s="2" t="str">
        <f t="shared" si="112"/>
        <v/>
      </c>
      <c r="CB135" s="2" t="str">
        <f t="shared" si="113"/>
        <v/>
      </c>
      <c r="CC135" s="2" t="str">
        <f t="shared" si="114"/>
        <v/>
      </c>
      <c r="CE135" s="2" t="str">
        <f t="shared" si="160"/>
        <v/>
      </c>
      <c r="CF135" s="2" t="str">
        <f t="shared" si="160"/>
        <v/>
      </c>
      <c r="CG135" s="2" t="str">
        <f t="shared" si="160"/>
        <v/>
      </c>
      <c r="CH135" s="2" t="str">
        <f t="shared" si="160"/>
        <v/>
      </c>
      <c r="CI135" s="2" t="str">
        <f t="shared" si="160"/>
        <v/>
      </c>
      <c r="CJ135" s="2" t="str">
        <f t="shared" si="160"/>
        <v/>
      </c>
      <c r="CK135" s="2" t="str">
        <f t="shared" si="160"/>
        <v/>
      </c>
      <c r="CL135" s="2" t="str">
        <f t="shared" si="160"/>
        <v/>
      </c>
      <c r="CM135" s="2" t="str">
        <f t="shared" si="160"/>
        <v/>
      </c>
      <c r="CN135" s="2" t="str">
        <f t="shared" si="160"/>
        <v/>
      </c>
      <c r="CO135" s="2" t="str">
        <f t="shared" si="160"/>
        <v/>
      </c>
      <c r="CP135" s="2" t="str">
        <f t="shared" si="160"/>
        <v/>
      </c>
      <c r="CQ135" s="2" t="str">
        <f t="shared" si="160"/>
        <v/>
      </c>
      <c r="CR135" s="2" t="str">
        <f t="shared" si="160"/>
        <v/>
      </c>
      <c r="CS135" s="2" t="str">
        <f t="shared" si="160"/>
        <v/>
      </c>
      <c r="CU135" s="2" t="str">
        <f t="shared" si="115"/>
        <v/>
      </c>
      <c r="CV135" s="2" t="str">
        <f t="shared" si="116"/>
        <v/>
      </c>
      <c r="CW135" s="2" t="str">
        <f t="shared" si="117"/>
        <v/>
      </c>
      <c r="CX135" s="2" t="str">
        <f t="shared" si="118"/>
        <v/>
      </c>
      <c r="CY135" s="2" t="str">
        <f t="shared" si="119"/>
        <v/>
      </c>
      <c r="CZ135" s="2" t="str">
        <f t="shared" si="120"/>
        <v/>
      </c>
      <c r="DA135" s="2" t="str">
        <f t="shared" si="121"/>
        <v/>
      </c>
      <c r="DB135" s="2" t="str">
        <f t="shared" si="122"/>
        <v/>
      </c>
      <c r="DC135" s="2" t="str">
        <f t="shared" si="123"/>
        <v/>
      </c>
      <c r="DD135" s="2" t="str">
        <f t="shared" si="124"/>
        <v/>
      </c>
      <c r="DE135" s="2" t="str">
        <f t="shared" si="125"/>
        <v/>
      </c>
      <c r="DF135" s="2" t="str">
        <f t="shared" si="126"/>
        <v/>
      </c>
      <c r="DG135" s="2" t="str">
        <f t="shared" si="127"/>
        <v/>
      </c>
      <c r="DH135" s="2" t="str">
        <f t="shared" si="128"/>
        <v/>
      </c>
      <c r="DI135" s="2" t="str">
        <f t="shared" si="129"/>
        <v/>
      </c>
      <c r="DK135" s="2">
        <f t="shared" si="169"/>
        <v>78.595684277341093</v>
      </c>
      <c r="DL135" s="2">
        <f t="shared" si="169"/>
        <v>78.647855602536993</v>
      </c>
      <c r="DM135" s="2">
        <f t="shared" si="169"/>
        <v>82.025710057384458</v>
      </c>
      <c r="DN135" s="2">
        <f t="shared" si="169"/>
        <v>89.061228222996533</v>
      </c>
      <c r="DO135" s="2">
        <f t="shared" si="169"/>
        <v>85.306421020839608</v>
      </c>
      <c r="DP135" s="2">
        <f t="shared" si="169"/>
        <v>83.259222996515717</v>
      </c>
      <c r="DQ135" s="2">
        <f t="shared" si="169"/>
        <v>83.915673170731694</v>
      </c>
      <c r="DR135" s="2">
        <f t="shared" si="169"/>
        <v>87.171460600375241</v>
      </c>
      <c r="DS135" s="2">
        <f t="shared" si="169"/>
        <v>86.329121238647559</v>
      </c>
      <c r="DT135" s="2">
        <f t="shared" si="169"/>
        <v>78.852775609756094</v>
      </c>
      <c r="DU135" s="2">
        <f t="shared" si="169"/>
        <v>79.179435897435923</v>
      </c>
      <c r="DV135" s="2">
        <f t="shared" si="169"/>
        <v>79.519515789473672</v>
      </c>
      <c r="DW135" s="2">
        <f t="shared" si="169"/>
        <v>82.652156191369613</v>
      </c>
      <c r="DX135" s="2">
        <f t="shared" si="169"/>
        <v>74.550688009664754</v>
      </c>
      <c r="DY135" s="2">
        <f t="shared" si="169"/>
        <v>70.855816816816827</v>
      </c>
      <c r="EA135" s="2">
        <f t="shared" si="157"/>
        <v>42.595576224985038</v>
      </c>
      <c r="EB135" s="2">
        <f t="shared" si="157"/>
        <v>43.14498963518912</v>
      </c>
      <c r="EC135" s="2">
        <f t="shared" si="157"/>
        <v>44.180877030976035</v>
      </c>
      <c r="ED135" s="2">
        <f t="shared" si="157"/>
        <v>46.756033602625614</v>
      </c>
      <c r="EE135" s="2">
        <f t="shared" si="156"/>
        <v>49.708751953788621</v>
      </c>
      <c r="EF135" s="2">
        <f t="shared" si="156"/>
        <v>49.387661760418425</v>
      </c>
      <c r="EG135" s="2">
        <f t="shared" si="156"/>
        <v>50.832734000467561</v>
      </c>
      <c r="EH135" s="2">
        <f t="shared" si="156"/>
        <v>51.600263718979377</v>
      </c>
      <c r="EI135" s="2">
        <f t="shared" si="156"/>
        <v>49.021158413918982</v>
      </c>
      <c r="EJ135" s="2">
        <f t="shared" si="156"/>
        <v>49.233607447447454</v>
      </c>
      <c r="EK135" s="2">
        <f t="shared" si="156"/>
        <v>46.490156336168369</v>
      </c>
      <c r="EL135" s="2">
        <f t="shared" si="156"/>
        <v>46.32416803565188</v>
      </c>
      <c r="EM135" s="2">
        <f t="shared" si="140"/>
        <v>44.918452850600744</v>
      </c>
      <c r="EN135" s="2">
        <f t="shared" si="140"/>
        <v>46.353633439852402</v>
      </c>
      <c r="EO135" s="2">
        <f t="shared" si="140"/>
        <v>49.589253375839689</v>
      </c>
      <c r="EQ135" s="2">
        <f t="shared" si="170"/>
        <v>42.764619821263778</v>
      </c>
      <c r="ER135" s="2">
        <f t="shared" si="170"/>
        <v>43.148696629862229</v>
      </c>
      <c r="ES135" s="2">
        <f t="shared" si="170"/>
        <v>44.195854627196823</v>
      </c>
      <c r="ET135" s="2">
        <f t="shared" si="170"/>
        <v>46.782302916006245</v>
      </c>
      <c r="EU135" s="2">
        <f t="shared" si="170"/>
        <v>49.696894408050881</v>
      </c>
      <c r="EV135" s="2">
        <f t="shared" si="170"/>
        <v>49.387661760418425</v>
      </c>
      <c r="EW135" s="2">
        <f t="shared" si="170"/>
        <v>50.829765868641232</v>
      </c>
      <c r="EX135" s="2">
        <f t="shared" si="170"/>
        <v>51.623854576549725</v>
      </c>
      <c r="EY135" s="2">
        <f t="shared" si="170"/>
        <v>49.030133064327558</v>
      </c>
      <c r="EZ135" s="2">
        <f t="shared" si="170"/>
        <v>49.253148824560213</v>
      </c>
      <c r="FA135" s="2">
        <f t="shared" si="170"/>
        <v>46.518684358314943</v>
      </c>
      <c r="FB135" s="2">
        <f t="shared" si="170"/>
        <v>46.32416803565188</v>
      </c>
      <c r="FC135" s="2">
        <f t="shared" si="170"/>
        <v>44.914759004015664</v>
      </c>
      <c r="FD135" s="2">
        <f t="shared" si="170"/>
        <v>46.313054575898036</v>
      </c>
      <c r="FE135" s="2">
        <f t="shared" si="170"/>
        <v>48.946226960100695</v>
      </c>
      <c r="FG135" s="2">
        <f t="shared" si="171"/>
        <v>0.99774693725079422</v>
      </c>
      <c r="FH135" s="2">
        <f t="shared" si="171"/>
        <v>0.99730603041784316</v>
      </c>
      <c r="FI135" s="2">
        <f t="shared" si="171"/>
        <v>0.99724455262461442</v>
      </c>
      <c r="FJ135" s="2">
        <f t="shared" si="171"/>
        <v>0.99716164677949182</v>
      </c>
      <c r="FK135" s="2">
        <f t="shared" si="171"/>
        <v>0.99730103019487504</v>
      </c>
      <c r="FL135" s="2">
        <f t="shared" si="171"/>
        <v>0.99719404250589794</v>
      </c>
      <c r="FM135" s="2">
        <f t="shared" si="171"/>
        <v>0.99700585874898751</v>
      </c>
      <c r="FN135" s="2">
        <f t="shared" si="171"/>
        <v>0.99675922315349497</v>
      </c>
      <c r="FO135" s="2">
        <f t="shared" si="171"/>
        <v>0.99683499215079874</v>
      </c>
      <c r="FP135" s="2">
        <f t="shared" si="171"/>
        <v>0.99693845346111865</v>
      </c>
      <c r="FQ135" s="2">
        <f t="shared" si="171"/>
        <v>0.99671200602266219</v>
      </c>
      <c r="FR135" s="2">
        <f t="shared" si="171"/>
        <v>0.99668406044256219</v>
      </c>
      <c r="FS135" s="2">
        <f t="shared" si="171"/>
        <v>0.99680148784571865</v>
      </c>
      <c r="FT135" s="2">
        <f t="shared" si="171"/>
        <v>0.99725961618031589</v>
      </c>
      <c r="FU135" s="2">
        <f t="shared" si="171"/>
        <v>0.99655802685275929</v>
      </c>
      <c r="FW135" s="2">
        <f t="shared" si="161"/>
        <v>4.7472652074747941E-2</v>
      </c>
      <c r="FX135" s="2">
        <f t="shared" si="161"/>
        <v>4.007759126980457E-2</v>
      </c>
      <c r="FY135" s="2">
        <f t="shared" si="161"/>
        <v>4.2059502002709845E-2</v>
      </c>
      <c r="FZ135" s="2">
        <f t="shared" si="161"/>
        <v>4.2072895793183011E-2</v>
      </c>
      <c r="GA135" s="2">
        <f t="shared" si="161"/>
        <v>3.6599235187930124E-2</v>
      </c>
      <c r="GB135" s="2">
        <f t="shared" si="161"/>
        <v>3.7624995798815959E-2</v>
      </c>
      <c r="GC135" s="2">
        <f t="shared" si="161"/>
        <v>3.6168306498170724E-2</v>
      </c>
      <c r="GD135" s="2">
        <f t="shared" si="161"/>
        <v>3.9183772428782675E-2</v>
      </c>
      <c r="GE135" s="2">
        <f t="shared" si="161"/>
        <v>4.2848114015807369E-2</v>
      </c>
      <c r="GF135" s="2">
        <f t="shared" si="161"/>
        <v>4.1528255577699097E-2</v>
      </c>
      <c r="GG135" s="2">
        <f t="shared" si="161"/>
        <v>4.3409613516553383E-2</v>
      </c>
      <c r="GH135" s="2">
        <f t="shared" si="161"/>
        <v>4.0102998210100986E-2</v>
      </c>
      <c r="GI135" s="2">
        <f t="shared" si="161"/>
        <v>3.4670640923955783E-2</v>
      </c>
      <c r="GJ135" s="2">
        <f t="shared" si="161"/>
        <v>2.6853802555740235E-2</v>
      </c>
      <c r="GK135" s="2">
        <f t="shared" si="161"/>
        <v>2.2370851519383284E-2</v>
      </c>
      <c r="GM135" s="86">
        <f t="shared" si="162"/>
        <v>1.4363833175106658E-68</v>
      </c>
      <c r="GN135" s="86">
        <f t="shared" si="162"/>
        <v>2.4413139837316863E-76</v>
      </c>
      <c r="GO135" s="86">
        <f t="shared" si="162"/>
        <v>4.0673631284170874E-80</v>
      </c>
      <c r="GP135" s="86">
        <f t="shared" si="162"/>
        <v>1.5594352155611814E-94</v>
      </c>
      <c r="GQ135" s="86">
        <f t="shared" si="162"/>
        <v>1.5764352850502E-104</v>
      </c>
      <c r="GR135" s="86">
        <f t="shared" si="162"/>
        <v>2.5771927628868806E-115</v>
      </c>
      <c r="GS135" s="86">
        <f t="shared" si="162"/>
        <v>2.2503473880173694E-96</v>
      </c>
      <c r="GT135" s="86">
        <f t="shared" si="162"/>
        <v>2.5618294908392015E-68</v>
      </c>
      <c r="GU135" s="86">
        <f t="shared" si="162"/>
        <v>2.1773134756775925E-61</v>
      </c>
      <c r="GV135" s="86">
        <f t="shared" si="162"/>
        <v>9.7618481995720357E-89</v>
      </c>
      <c r="GW135" s="86">
        <f t="shared" si="162"/>
        <v>4.4978378592709935E-106</v>
      </c>
      <c r="GX135" s="86">
        <f t="shared" si="162"/>
        <v>7.1896557741030025E-95</v>
      </c>
      <c r="GY135" s="86">
        <f t="shared" si="162"/>
        <v>1.0858964446652071E-83</v>
      </c>
      <c r="GZ135" s="86">
        <f t="shared" si="162"/>
        <v>5.9832176082705635E-67</v>
      </c>
      <c r="HA135" s="86">
        <f t="shared" si="162"/>
        <v>7.8244848309262681E-85</v>
      </c>
      <c r="HC135" s="86">
        <f t="shared" si="158"/>
        <v>1.88046982273073E-15</v>
      </c>
      <c r="HD135" s="86">
        <f t="shared" si="158"/>
        <v>3.2715057850414755E-16</v>
      </c>
      <c r="HE135" s="86">
        <f t="shared" si="158"/>
        <v>1.0914157645295606E-25</v>
      </c>
      <c r="HF135" s="86">
        <f t="shared" si="158"/>
        <v>1.6854926560848541E-29</v>
      </c>
      <c r="HG135" s="86">
        <f t="shared" si="158"/>
        <v>9.7707411847898253E-33</v>
      </c>
      <c r="HH135" s="86">
        <f t="shared" si="158"/>
        <v>3.5771835602534658E-35</v>
      </c>
      <c r="HI135" s="86">
        <f t="shared" si="158"/>
        <v>6.1924655221444744E-33</v>
      </c>
      <c r="HJ135" s="86">
        <f t="shared" si="158"/>
        <v>2.3639469813472403E-24</v>
      </c>
      <c r="HK135" s="86">
        <f t="shared" si="158"/>
        <v>6.7219036522814245E-30</v>
      </c>
      <c r="HL135" s="86">
        <f t="shared" si="166"/>
        <v>1.8723712530986099E-31</v>
      </c>
      <c r="HM135" s="86">
        <f t="shared" si="166"/>
        <v>3.8157295213502868E-36</v>
      </c>
      <c r="HN135" s="86">
        <f t="shared" si="166"/>
        <v>8.9382341758245677E-29</v>
      </c>
      <c r="HO135" s="86">
        <f t="shared" si="166"/>
        <v>8.3468938954325109E-27</v>
      </c>
      <c r="HP135" s="86">
        <f t="shared" si="166"/>
        <v>1.2821041015303513E-20</v>
      </c>
      <c r="HQ135" s="86">
        <f t="shared" si="166"/>
        <v>1.799283718281754E-27</v>
      </c>
      <c r="HS135" s="86">
        <f t="shared" si="163"/>
        <v>3.1142991471101548E-2</v>
      </c>
      <c r="HT135" s="86">
        <f t="shared" si="163"/>
        <v>7.4262307448315829E-2</v>
      </c>
      <c r="HU135" s="86">
        <f t="shared" si="163"/>
        <v>8.5028175398281822E-2</v>
      </c>
      <c r="HV135" s="86">
        <f t="shared" si="163"/>
        <v>5.9093532758538882E-2</v>
      </c>
      <c r="HW135" s="86">
        <f t="shared" si="163"/>
        <v>2.9211661451064564E-2</v>
      </c>
      <c r="HX135" s="86">
        <f t="shared" si="163"/>
        <v>2.3181122814188659E-2</v>
      </c>
      <c r="HY135" s="86">
        <f t="shared" si="163"/>
        <v>2.0255384179069174E-2</v>
      </c>
      <c r="HZ135" s="86">
        <f t="shared" si="163"/>
        <v>2.2665031418719072E-2</v>
      </c>
      <c r="IA135" s="86">
        <f t="shared" si="163"/>
        <v>3.5217447849070882E-2</v>
      </c>
      <c r="IB135" s="86">
        <f t="shared" si="163"/>
        <v>3.5624813300393583E-2</v>
      </c>
      <c r="IC135" s="86">
        <f t="shared" si="163"/>
        <v>3.4494325286930291E-2</v>
      </c>
      <c r="ID135" s="86">
        <f t="shared" si="163"/>
        <v>2.7941811225072648E-2</v>
      </c>
      <c r="IE135" s="86">
        <f t="shared" si="163"/>
        <v>2.0688865975344247E-2</v>
      </c>
      <c r="IF135" s="86">
        <f t="shared" si="163"/>
        <v>5.4741026788409579E-2</v>
      </c>
      <c r="IG135" s="86">
        <f t="shared" si="163"/>
        <v>5.4678165546904627E-2</v>
      </c>
      <c r="II135" s="86">
        <f t="shared" si="164"/>
        <v>4.4364851292949879E-18</v>
      </c>
      <c r="IJ135" s="86">
        <f t="shared" si="164"/>
        <v>3.0442594083663287E-27</v>
      </c>
      <c r="IK135" s="86">
        <f t="shared" si="164"/>
        <v>1.3114256595943506E-26</v>
      </c>
      <c r="IL135" s="86">
        <f t="shared" si="164"/>
        <v>3.1980179240166325E-29</v>
      </c>
      <c r="IM135" s="86">
        <f t="shared" si="164"/>
        <v>6.6867221715165054E-30</v>
      </c>
      <c r="IN135" s="86">
        <f t="shared" si="164"/>
        <v>1.4282696834712317E-32</v>
      </c>
      <c r="IO135" s="86">
        <f t="shared" si="164"/>
        <v>1.0626618908479277E-32</v>
      </c>
      <c r="IP135" s="86">
        <f t="shared" si="164"/>
        <v>1.4756497291272792E-32</v>
      </c>
      <c r="IQ135" s="86">
        <f t="shared" si="164"/>
        <v>7.81579083816698E-31</v>
      </c>
      <c r="IR135" s="86">
        <f t="shared" si="164"/>
        <v>1.1777925005336189E-29</v>
      </c>
      <c r="IS135" s="86">
        <f t="shared" si="164"/>
        <v>4.0614697332814046E-32</v>
      </c>
      <c r="IT135" s="86">
        <f t="shared" si="164"/>
        <v>9.5199974709652414E-32</v>
      </c>
      <c r="IU135" s="86">
        <f t="shared" si="164"/>
        <v>3.5625715086525267E-31</v>
      </c>
      <c r="IV135" s="86">
        <f t="shared" si="164"/>
        <v>1.3327784971863432E-15</v>
      </c>
      <c r="IW135" s="86">
        <f t="shared" si="164"/>
        <v>8.077807570725161E-12</v>
      </c>
      <c r="IY135" s="86">
        <f t="shared" si="165"/>
        <v>3.1142991471103432E-2</v>
      </c>
      <c r="IZ135" s="86">
        <f t="shared" si="165"/>
        <v>7.4262307448316162E-2</v>
      </c>
      <c r="JA135" s="86">
        <f t="shared" si="165"/>
        <v>8.5028175398281822E-2</v>
      </c>
      <c r="JB135" s="86">
        <f t="shared" si="165"/>
        <v>5.9093532758538882E-2</v>
      </c>
      <c r="JC135" s="86">
        <f t="shared" si="165"/>
        <v>2.9211661451064564E-2</v>
      </c>
      <c r="JD135" s="86">
        <f t="shared" si="165"/>
        <v>2.3181122814188659E-2</v>
      </c>
      <c r="JE135" s="86">
        <f t="shared" si="165"/>
        <v>2.0255384179069174E-2</v>
      </c>
      <c r="JF135" s="86">
        <f t="shared" si="165"/>
        <v>2.2665031418719072E-2</v>
      </c>
      <c r="JG135" s="86">
        <f t="shared" si="165"/>
        <v>3.5217447849070882E-2</v>
      </c>
      <c r="JH135" s="86">
        <f t="shared" si="165"/>
        <v>3.5624813300393583E-2</v>
      </c>
      <c r="JI135" s="86">
        <f t="shared" si="165"/>
        <v>3.4494325286930291E-2</v>
      </c>
      <c r="JJ135" s="86">
        <f t="shared" si="165"/>
        <v>2.7941811225072648E-2</v>
      </c>
      <c r="JK135" s="86">
        <f t="shared" si="165"/>
        <v>2.0688865975344247E-2</v>
      </c>
      <c r="JL135" s="86">
        <f t="shared" si="165"/>
        <v>5.4741026788410911E-2</v>
      </c>
      <c r="JM135" s="86">
        <f t="shared" si="165"/>
        <v>5.4678165554982436E-2</v>
      </c>
    </row>
    <row r="136" spans="2:273" x14ac:dyDescent="0.25">
      <c r="B136" s="2">
        <v>109</v>
      </c>
      <c r="C136" s="37">
        <v>40.704999999999998</v>
      </c>
      <c r="D136" s="37">
        <v>43.18</v>
      </c>
      <c r="E136" s="37">
        <v>49.197000000000003</v>
      </c>
      <c r="F136" s="37">
        <v>51.720999999999997</v>
      </c>
      <c r="G136" s="37">
        <v>51.540999999999997</v>
      </c>
      <c r="H136" s="37">
        <v>52.869</v>
      </c>
      <c r="I136" s="37">
        <v>53.442999999999998</v>
      </c>
      <c r="J136" s="37">
        <v>56.671999999999997</v>
      </c>
      <c r="K136" s="37">
        <v>57.683</v>
      </c>
      <c r="L136" s="37">
        <v>57.8</v>
      </c>
      <c r="M136" s="37">
        <v>57.616999999999997</v>
      </c>
      <c r="N136" s="37">
        <v>55.183</v>
      </c>
      <c r="O136" s="37">
        <v>52.082999999999998</v>
      </c>
      <c r="P136" s="37">
        <v>62.9</v>
      </c>
      <c r="Q136" s="37">
        <v>75.721000000000004</v>
      </c>
      <c r="S136" s="4">
        <f t="shared" si="167"/>
        <v>42.500315973165129</v>
      </c>
      <c r="T136" s="4">
        <f t="shared" si="167"/>
        <v>45.858567431826572</v>
      </c>
      <c r="U136" s="4">
        <f t="shared" si="167"/>
        <v>50.678356609917849</v>
      </c>
      <c r="V136" s="4">
        <f t="shared" si="167"/>
        <v>54.02309832057108</v>
      </c>
      <c r="W136" s="4">
        <f t="shared" si="167"/>
        <v>54.823954183009867</v>
      </c>
      <c r="X136" s="4">
        <f t="shared" si="167"/>
        <v>54.87930024247315</v>
      </c>
      <c r="Y136" s="4">
        <f t="shared" si="167"/>
        <v>55.988266281376788</v>
      </c>
      <c r="Z136" s="4">
        <f t="shared" si="167"/>
        <v>58.028910971630594</v>
      </c>
      <c r="AA136" s="4">
        <f t="shared" si="167"/>
        <v>58.736930988428462</v>
      </c>
      <c r="AB136" s="4">
        <f t="shared" si="167"/>
        <v>59.834132665168639</v>
      </c>
      <c r="AC136" s="4">
        <f t="shared" si="167"/>
        <v>58.205508348945791</v>
      </c>
      <c r="AD136" s="4">
        <f t="shared" si="167"/>
        <v>56.573352445339395</v>
      </c>
      <c r="AE136" s="4">
        <f t="shared" si="167"/>
        <v>53.110066194453054</v>
      </c>
      <c r="AF136" s="4">
        <f t="shared" si="167"/>
        <v>64.750455338912218</v>
      </c>
      <c r="AG136" s="4">
        <f t="shared" si="167"/>
        <v>78.737411076068028</v>
      </c>
      <c r="AI136" s="4">
        <f t="shared" si="168"/>
        <v>-1.7953159731651311</v>
      </c>
      <c r="AJ136" s="4">
        <f t="shared" si="168"/>
        <v>-2.678567431826572</v>
      </c>
      <c r="AK136" s="4">
        <f t="shared" si="168"/>
        <v>-1.4813566099178459</v>
      </c>
      <c r="AL136" s="4">
        <f t="shared" si="168"/>
        <v>-2.3020983205710834</v>
      </c>
      <c r="AM136" s="4">
        <f t="shared" si="168"/>
        <v>-3.2829541830098705</v>
      </c>
      <c r="AN136" s="4">
        <f t="shared" si="168"/>
        <v>-2.01030024247315</v>
      </c>
      <c r="AO136" s="4">
        <f t="shared" si="168"/>
        <v>-2.5452662813767901</v>
      </c>
      <c r="AP136" s="4">
        <f t="shared" si="168"/>
        <v>-1.3569109716305974</v>
      </c>
      <c r="AQ136" s="4">
        <f t="shared" si="168"/>
        <v>-1.053930988428462</v>
      </c>
      <c r="AR136" s="4">
        <f t="shared" si="168"/>
        <v>-2.0341326651686416</v>
      </c>
      <c r="AS136" s="4">
        <f t="shared" si="168"/>
        <v>-0.58850834894579407</v>
      </c>
      <c r="AT136" s="4">
        <f t="shared" si="168"/>
        <v>-1.3903524453393956</v>
      </c>
      <c r="AU136" s="4">
        <f t="shared" si="168"/>
        <v>-1.0270661944530559</v>
      </c>
      <c r="AV136" s="4">
        <f t="shared" si="168"/>
        <v>-1.8504553389122194</v>
      </c>
      <c r="AW136" s="4">
        <f t="shared" si="168"/>
        <v>-3.0164110760680245</v>
      </c>
      <c r="AY136" s="2">
        <f t="shared" si="159"/>
        <v>42.500298624170767</v>
      </c>
      <c r="AZ136" s="2">
        <f t="shared" si="159"/>
        <v>43.054266512287249</v>
      </c>
      <c r="BA136" s="2">
        <f t="shared" si="159"/>
        <v>44.087072610549669</v>
      </c>
      <c r="BB136" s="2">
        <f t="shared" si="159"/>
        <v>46.706880448692814</v>
      </c>
      <c r="BC136" s="2">
        <f t="shared" si="159"/>
        <v>49.649368113527345</v>
      </c>
      <c r="BD136" s="2">
        <f t="shared" si="159"/>
        <v>49.321054860061246</v>
      </c>
      <c r="BE136" s="2">
        <f t="shared" si="159"/>
        <v>50.77671026255495</v>
      </c>
      <c r="BF136" s="2">
        <f t="shared" si="159"/>
        <v>51.507303284564088</v>
      </c>
      <c r="BG136" s="2">
        <f t="shared" si="159"/>
        <v>48.948222347088006</v>
      </c>
      <c r="BH136" s="2">
        <f t="shared" si="159"/>
        <v>49.130108720024928</v>
      </c>
      <c r="BI136" s="2">
        <f t="shared" si="159"/>
        <v>46.404980643235483</v>
      </c>
      <c r="BJ136" s="2">
        <f t="shared" si="159"/>
        <v>46.247951868248435</v>
      </c>
      <c r="BK136" s="2">
        <f t="shared" si="159"/>
        <v>44.863176239476658</v>
      </c>
      <c r="BL136" s="2">
        <f t="shared" si="159"/>
        <v>46.232749826796478</v>
      </c>
      <c r="BM136" s="2">
        <f t="shared" si="159"/>
        <v>49.500361521385074</v>
      </c>
      <c r="BO136" s="2" t="str">
        <f t="shared" si="100"/>
        <v/>
      </c>
      <c r="BP136" s="2" t="str">
        <f t="shared" si="101"/>
        <v/>
      </c>
      <c r="BQ136" s="2" t="str">
        <f t="shared" si="102"/>
        <v/>
      </c>
      <c r="BR136" s="2" t="str">
        <f t="shared" si="103"/>
        <v/>
      </c>
      <c r="BS136" s="2" t="str">
        <f t="shared" si="104"/>
        <v/>
      </c>
      <c r="BT136" s="2" t="str">
        <f t="shared" si="105"/>
        <v/>
      </c>
      <c r="BU136" s="2" t="str">
        <f t="shared" si="106"/>
        <v/>
      </c>
      <c r="BV136" s="2" t="str">
        <f t="shared" si="107"/>
        <v/>
      </c>
      <c r="BW136" s="2" t="str">
        <f t="shared" si="108"/>
        <v/>
      </c>
      <c r="BX136" s="2" t="str">
        <f t="shared" si="109"/>
        <v/>
      </c>
      <c r="BY136" s="2" t="str">
        <f t="shared" si="110"/>
        <v/>
      </c>
      <c r="BZ136" s="2" t="str">
        <f t="shared" si="111"/>
        <v/>
      </c>
      <c r="CA136" s="2" t="str">
        <f t="shared" si="112"/>
        <v/>
      </c>
      <c r="CB136" s="2" t="str">
        <f t="shared" si="113"/>
        <v/>
      </c>
      <c r="CC136" s="2" t="str">
        <f t="shared" si="114"/>
        <v/>
      </c>
      <c r="CE136" s="2" t="str">
        <f t="shared" si="160"/>
        <v/>
      </c>
      <c r="CF136" s="2" t="str">
        <f t="shared" si="160"/>
        <v/>
      </c>
      <c r="CG136" s="2" t="str">
        <f t="shared" si="160"/>
        <v/>
      </c>
      <c r="CH136" s="2" t="str">
        <f t="shared" si="160"/>
        <v/>
      </c>
      <c r="CI136" s="2" t="str">
        <f t="shared" si="160"/>
        <v/>
      </c>
      <c r="CJ136" s="2" t="str">
        <f t="shared" si="160"/>
        <v/>
      </c>
      <c r="CK136" s="2" t="str">
        <f t="shared" si="160"/>
        <v/>
      </c>
      <c r="CL136" s="2" t="str">
        <f t="shared" si="160"/>
        <v/>
      </c>
      <c r="CM136" s="2" t="str">
        <f t="shared" si="160"/>
        <v/>
      </c>
      <c r="CN136" s="2" t="str">
        <f t="shared" si="160"/>
        <v/>
      </c>
      <c r="CO136" s="2" t="str">
        <f t="shared" si="160"/>
        <v/>
      </c>
      <c r="CP136" s="2" t="str">
        <f t="shared" si="160"/>
        <v/>
      </c>
      <c r="CQ136" s="2" t="str">
        <f t="shared" si="160"/>
        <v/>
      </c>
      <c r="CR136" s="2" t="str">
        <f t="shared" si="160"/>
        <v/>
      </c>
      <c r="CS136" s="2" t="str">
        <f t="shared" si="160"/>
        <v/>
      </c>
      <c r="CU136" s="2" t="str">
        <f t="shared" si="115"/>
        <v/>
      </c>
      <c r="CV136" s="2" t="str">
        <f t="shared" si="116"/>
        <v/>
      </c>
      <c r="CW136" s="2" t="str">
        <f t="shared" si="117"/>
        <v/>
      </c>
      <c r="CX136" s="2" t="str">
        <f t="shared" si="118"/>
        <v/>
      </c>
      <c r="CY136" s="2" t="str">
        <f t="shared" si="119"/>
        <v/>
      </c>
      <c r="CZ136" s="2" t="str">
        <f t="shared" si="120"/>
        <v/>
      </c>
      <c r="DA136" s="2" t="str">
        <f t="shared" si="121"/>
        <v/>
      </c>
      <c r="DB136" s="2" t="str">
        <f t="shared" si="122"/>
        <v/>
      </c>
      <c r="DC136" s="2" t="str">
        <f t="shared" si="123"/>
        <v/>
      </c>
      <c r="DD136" s="2" t="str">
        <f t="shared" si="124"/>
        <v/>
      </c>
      <c r="DE136" s="2" t="str">
        <f t="shared" si="125"/>
        <v/>
      </c>
      <c r="DF136" s="2" t="str">
        <f t="shared" si="126"/>
        <v/>
      </c>
      <c r="DG136" s="2" t="str">
        <f t="shared" si="127"/>
        <v/>
      </c>
      <c r="DH136" s="2" t="str">
        <f t="shared" si="128"/>
        <v/>
      </c>
      <c r="DI136" s="2" t="str">
        <f t="shared" si="129"/>
        <v/>
      </c>
      <c r="DK136" s="2">
        <f t="shared" si="169"/>
        <v>78.86248502282362</v>
      </c>
      <c r="DL136" s="2">
        <f t="shared" si="169"/>
        <v>78.882730443974637</v>
      </c>
      <c r="DM136" s="2">
        <f t="shared" si="169"/>
        <v>82.279743733011159</v>
      </c>
      <c r="DN136" s="2">
        <f t="shared" si="169"/>
        <v>89.378617421602797</v>
      </c>
      <c r="DO136" s="2">
        <f t="shared" si="169"/>
        <v>85.545635759589231</v>
      </c>
      <c r="DP136" s="2">
        <f t="shared" si="169"/>
        <v>83.479987456446025</v>
      </c>
      <c r="DQ136" s="2">
        <f t="shared" si="169"/>
        <v>84.125999128919844</v>
      </c>
      <c r="DR136" s="2">
        <f t="shared" si="169"/>
        <v>87.394001031894945</v>
      </c>
      <c r="DS136" s="2">
        <f t="shared" si="169"/>
        <v>86.581564175511559</v>
      </c>
      <c r="DT136" s="2">
        <f t="shared" si="169"/>
        <v>79.02067595818815</v>
      </c>
      <c r="DU136" s="2">
        <f t="shared" si="169"/>
        <v>79.391282051282076</v>
      </c>
      <c r="DV136" s="2">
        <f t="shared" si="169"/>
        <v>79.755129959514164</v>
      </c>
      <c r="DW136" s="2">
        <f t="shared" si="169"/>
        <v>82.928026266416509</v>
      </c>
      <c r="DX136" s="2">
        <f t="shared" si="169"/>
        <v>74.731468589549991</v>
      </c>
      <c r="DY136" s="2">
        <f t="shared" si="169"/>
        <v>71.018910124410127</v>
      </c>
      <c r="EA136" s="2">
        <f t="shared" si="157"/>
        <v>42.415524300245991</v>
      </c>
      <c r="EB136" s="2">
        <f t="shared" si="157"/>
        <v>42.965269325837241</v>
      </c>
      <c r="EC136" s="2">
        <f t="shared" si="157"/>
        <v>43.989806662770306</v>
      </c>
      <c r="ED136" s="2">
        <f t="shared" si="157"/>
        <v>46.594503660691757</v>
      </c>
      <c r="EE136" s="2">
        <f t="shared" si="156"/>
        <v>49.56138932306412</v>
      </c>
      <c r="EF136" s="2">
        <f t="shared" si="156"/>
        <v>49.23339400471778</v>
      </c>
      <c r="EG136" s="2">
        <f t="shared" si="156"/>
        <v>50.685546626815849</v>
      </c>
      <c r="EH136" s="2">
        <f t="shared" si="156"/>
        <v>51.399411161598508</v>
      </c>
      <c r="EI136" s="2">
        <f t="shared" si="156"/>
        <v>48.838693968697811</v>
      </c>
      <c r="EJ136" s="2">
        <f t="shared" si="156"/>
        <v>49.045186306306306</v>
      </c>
      <c r="EK136" s="2">
        <f t="shared" si="156"/>
        <v>46.303965940424845</v>
      </c>
      <c r="EL136" s="2">
        <f t="shared" si="156"/>
        <v>46.146283244009481</v>
      </c>
      <c r="EM136" s="2">
        <f t="shared" si="140"/>
        <v>44.751998876904111</v>
      </c>
      <c r="EN136" s="2">
        <f t="shared" si="140"/>
        <v>46.161949595611844</v>
      </c>
      <c r="EO136" s="2">
        <f t="shared" si="140"/>
        <v>49.449553683251736</v>
      </c>
      <c r="EQ136" s="2">
        <f t="shared" si="170"/>
        <v>42.605962164262465</v>
      </c>
      <c r="ER136" s="2">
        <f t="shared" si="170"/>
        <v>42.981936283610324</v>
      </c>
      <c r="ES136" s="2">
        <f t="shared" si="170"/>
        <v>44.012015710087383</v>
      </c>
      <c r="ET136" s="2">
        <f t="shared" si="170"/>
        <v>46.629279281261731</v>
      </c>
      <c r="EU136" s="2">
        <f t="shared" si="170"/>
        <v>49.545957555618841</v>
      </c>
      <c r="EV136" s="2">
        <f t="shared" si="170"/>
        <v>49.23339400471778</v>
      </c>
      <c r="EW136" s="2">
        <f t="shared" si="170"/>
        <v>50.681095374341254</v>
      </c>
      <c r="EX136" s="2">
        <f t="shared" si="170"/>
        <v>51.433879324857863</v>
      </c>
      <c r="EY136" s="2">
        <f t="shared" si="170"/>
        <v>48.850500798332511</v>
      </c>
      <c r="EZ136" s="2">
        <f t="shared" si="170"/>
        <v>49.071720079197107</v>
      </c>
      <c r="FA136" s="2">
        <f t="shared" si="170"/>
        <v>46.341255894403602</v>
      </c>
      <c r="FB136" s="2">
        <f t="shared" si="170"/>
        <v>46.146283244009481</v>
      </c>
      <c r="FC136" s="2">
        <f t="shared" si="170"/>
        <v>44.746286704595846</v>
      </c>
      <c r="FD136" s="2">
        <f t="shared" si="170"/>
        <v>46.140850858733387</v>
      </c>
      <c r="FE136" s="2">
        <f t="shared" si="170"/>
        <v>48.758216050432566</v>
      </c>
      <c r="FG136" s="2">
        <f t="shared" si="171"/>
        <v>0.99794477491267197</v>
      </c>
      <c r="FH136" s="2">
        <f t="shared" si="171"/>
        <v>0.99754248801123535</v>
      </c>
      <c r="FI136" s="2">
        <f t="shared" si="171"/>
        <v>0.99748639270353689</v>
      </c>
      <c r="FJ136" s="2">
        <f t="shared" si="171"/>
        <v>0.99741074444511446</v>
      </c>
      <c r="FK136" s="2">
        <f t="shared" si="171"/>
        <v>0.99753792558898446</v>
      </c>
      <c r="FL136" s="2">
        <f t="shared" si="171"/>
        <v>0.99744030437751341</v>
      </c>
      <c r="FM136" s="2">
        <f t="shared" si="171"/>
        <v>0.99726859112945099</v>
      </c>
      <c r="FN136" s="2">
        <f t="shared" si="171"/>
        <v>0.99704353334202334</v>
      </c>
      <c r="FO136" s="2">
        <f t="shared" si="171"/>
        <v>0.99711267445403096</v>
      </c>
      <c r="FP136" s="2">
        <f t="shared" si="171"/>
        <v>0.99720708400750957</v>
      </c>
      <c r="FQ136" s="2">
        <f t="shared" si="171"/>
        <v>0.99700044605848837</v>
      </c>
      <c r="FR136" s="2">
        <f t="shared" si="171"/>
        <v>0.99697494457041147</v>
      </c>
      <c r="FS136" s="2">
        <f t="shared" si="171"/>
        <v>0.99708210104834372</v>
      </c>
      <c r="FT136" s="2">
        <f t="shared" si="171"/>
        <v>0.99750013747542088</v>
      </c>
      <c r="FU136" s="2">
        <f t="shared" si="171"/>
        <v>0.99685993219153779</v>
      </c>
      <c r="FW136" s="2">
        <f t="shared" si="161"/>
        <v>5.1815409408369512E-2</v>
      </c>
      <c r="FX136" s="2">
        <f t="shared" si="161"/>
        <v>4.3774944181886453E-2</v>
      </c>
      <c r="FY136" s="2">
        <f t="shared" si="161"/>
        <v>4.5930947146340356E-2</v>
      </c>
      <c r="FZ136" s="2">
        <f t="shared" si="161"/>
        <v>4.5945514661934819E-2</v>
      </c>
      <c r="GA136" s="2">
        <f t="shared" si="161"/>
        <v>3.9989060877784671E-2</v>
      </c>
      <c r="GB136" s="2">
        <f t="shared" si="161"/>
        <v>4.1105773904276277E-2</v>
      </c>
      <c r="GC136" s="2">
        <f t="shared" si="161"/>
        <v>3.9519856785094738E-2</v>
      </c>
      <c r="GD136" s="2">
        <f t="shared" si="161"/>
        <v>4.280234300296569E-2</v>
      </c>
      <c r="GE136" s="2">
        <f t="shared" si="161"/>
        <v>4.6788602949133958E-2</v>
      </c>
      <c r="GF136" s="2">
        <f t="shared" si="161"/>
        <v>4.5353116275892072E-2</v>
      </c>
      <c r="GG136" s="2">
        <f t="shared" si="161"/>
        <v>4.7399183095935458E-2</v>
      </c>
      <c r="GH136" s="2">
        <f t="shared" si="161"/>
        <v>4.380258808008175E-2</v>
      </c>
      <c r="GI136" s="2">
        <f t="shared" si="161"/>
        <v>3.7888865047469543E-2</v>
      </c>
      <c r="GJ136" s="2">
        <f t="shared" si="161"/>
        <v>2.9368520833284055E-2</v>
      </c>
      <c r="GK136" s="2">
        <f t="shared" si="161"/>
        <v>2.447632368541694E-2</v>
      </c>
      <c r="GM136" s="86">
        <f t="shared" si="162"/>
        <v>9.9396491412392373E-72</v>
      </c>
      <c r="GN136" s="86">
        <f t="shared" si="162"/>
        <v>8.6683331247416429E-80</v>
      </c>
      <c r="GO136" s="86">
        <f t="shared" si="162"/>
        <v>1.0532620711046996E-83</v>
      </c>
      <c r="GP136" s="86">
        <f t="shared" si="162"/>
        <v>9.9451814542304882E-99</v>
      </c>
      <c r="GQ136" s="86">
        <f t="shared" si="162"/>
        <v>3.2516659625833908E-109</v>
      </c>
      <c r="GR136" s="86">
        <f t="shared" si="162"/>
        <v>1.9272071725834379E-120</v>
      </c>
      <c r="GS136" s="86">
        <f t="shared" si="162"/>
        <v>1.03939572093578E-100</v>
      </c>
      <c r="GT136" s="86">
        <f t="shared" si="162"/>
        <v>2.1363815868939568E-71</v>
      </c>
      <c r="GU136" s="86">
        <f t="shared" si="162"/>
        <v>4.2927120009792771E-64</v>
      </c>
      <c r="GV136" s="86">
        <f t="shared" si="162"/>
        <v>9.4149925901137193E-93</v>
      </c>
      <c r="GW136" s="86">
        <f t="shared" si="162"/>
        <v>7.5258126205043592E-111</v>
      </c>
      <c r="GX136" s="86">
        <f t="shared" si="162"/>
        <v>3.6778746805408887E-99</v>
      </c>
      <c r="GY136" s="86">
        <f t="shared" si="162"/>
        <v>1.8860330325669573E-87</v>
      </c>
      <c r="GZ136" s="86">
        <f t="shared" si="162"/>
        <v>6.4339034939989511E-70</v>
      </c>
      <c r="HA136" s="86">
        <f t="shared" si="162"/>
        <v>1.4253851793825167E-88</v>
      </c>
      <c r="HC136" s="86">
        <f t="shared" si="158"/>
        <v>9.6925545461145213E-17</v>
      </c>
      <c r="HD136" s="86">
        <f t="shared" si="158"/>
        <v>1.8459641248134503E-17</v>
      </c>
      <c r="HE136" s="86">
        <f t="shared" si="158"/>
        <v>1.0766892315805229E-27</v>
      </c>
      <c r="HF136" s="86">
        <f t="shared" si="158"/>
        <v>9.1311502480336179E-32</v>
      </c>
      <c r="HG136" s="86">
        <f t="shared" si="158"/>
        <v>2.3127202730989719E-35</v>
      </c>
      <c r="HH136" s="86">
        <f t="shared" si="158"/>
        <v>6.0016348599893374E-38</v>
      </c>
      <c r="HI136" s="86">
        <f t="shared" si="158"/>
        <v>1.3571204981298339E-35</v>
      </c>
      <c r="HJ136" s="86">
        <f t="shared" si="158"/>
        <v>2.7607303866686251E-26</v>
      </c>
      <c r="HK136" s="86">
        <f t="shared" si="158"/>
        <v>3.0709799538174085E-32</v>
      </c>
      <c r="HL136" s="86">
        <f t="shared" si="166"/>
        <v>5.5193704904118304E-34</v>
      </c>
      <c r="HM136" s="86">
        <f t="shared" si="166"/>
        <v>5.2408163264321582E-39</v>
      </c>
      <c r="HN136" s="86">
        <f t="shared" si="166"/>
        <v>4.3806649060522768E-31</v>
      </c>
      <c r="HO136" s="86">
        <f t="shared" si="166"/>
        <v>5.4115407225572732E-29</v>
      </c>
      <c r="HP136" s="86">
        <f t="shared" si="166"/>
        <v>2.8491766055671819E-22</v>
      </c>
      <c r="HQ136" s="86">
        <f t="shared" si="166"/>
        <v>1.1766167523330381E-29</v>
      </c>
      <c r="HS136" s="86">
        <f t="shared" si="163"/>
        <v>4.7652205587426062E-2</v>
      </c>
      <c r="HT136" s="86">
        <f t="shared" si="163"/>
        <v>0.11407548812744581</v>
      </c>
      <c r="HU136" s="86">
        <f t="shared" si="163"/>
        <v>0.12923494602738703</v>
      </c>
      <c r="HV136" s="86">
        <f t="shared" si="163"/>
        <v>9.4736326469201285E-2</v>
      </c>
      <c r="HW136" s="86">
        <f t="shared" si="163"/>
        <v>4.8775147174001068E-2</v>
      </c>
      <c r="HX136" s="86">
        <f t="shared" si="163"/>
        <v>4.049524884711754E-2</v>
      </c>
      <c r="HY136" s="86">
        <f t="shared" si="163"/>
        <v>3.5544235679523001E-2</v>
      </c>
      <c r="HZ136" s="86">
        <f t="shared" si="163"/>
        <v>3.9938778708764437E-2</v>
      </c>
      <c r="IA136" s="86">
        <f t="shared" si="163"/>
        <v>5.9952399083565054E-2</v>
      </c>
      <c r="IB136" s="86">
        <f t="shared" si="163"/>
        <v>5.9652231708943862E-2</v>
      </c>
      <c r="IC136" s="86">
        <f t="shared" si="163"/>
        <v>5.9615443491158347E-2</v>
      </c>
      <c r="ID136" s="86">
        <f t="shared" si="163"/>
        <v>4.8293718572989558E-2</v>
      </c>
      <c r="IE136" s="86">
        <f t="shared" si="163"/>
        <v>3.551639720317977E-2</v>
      </c>
      <c r="IF136" s="86">
        <f t="shared" si="163"/>
        <v>7.8882253047976136E-2</v>
      </c>
      <c r="IG136" s="86">
        <f t="shared" si="163"/>
        <v>7.469342949606711E-2</v>
      </c>
      <c r="II136" s="86">
        <f t="shared" si="164"/>
        <v>4.4304184883187836E-17</v>
      </c>
      <c r="IJ136" s="86">
        <f t="shared" si="164"/>
        <v>8.8457567909087653E-26</v>
      </c>
      <c r="IK136" s="86">
        <f t="shared" si="164"/>
        <v>3.6956080174937746E-25</v>
      </c>
      <c r="IL136" s="86">
        <f t="shared" si="164"/>
        <v>1.2749999743639695E-27</v>
      </c>
      <c r="IM136" s="86">
        <f t="shared" si="164"/>
        <v>2.4734333514283023E-28</v>
      </c>
      <c r="IN136" s="86">
        <f t="shared" si="164"/>
        <v>7.67560896831664E-31</v>
      </c>
      <c r="IO136" s="86">
        <f t="shared" si="164"/>
        <v>5.5264706612594611E-31</v>
      </c>
      <c r="IP136" s="86">
        <f t="shared" si="164"/>
        <v>8.3365898071307966E-31</v>
      </c>
      <c r="IQ136" s="86">
        <f t="shared" si="164"/>
        <v>3.9514833777576682E-29</v>
      </c>
      <c r="IR136" s="86">
        <f t="shared" si="164"/>
        <v>4.8951061321412504E-28</v>
      </c>
      <c r="IS136" s="86">
        <f t="shared" si="164"/>
        <v>2.481308982743965E-30</v>
      </c>
      <c r="IT136" s="86">
        <f t="shared" si="164"/>
        <v>4.9865688884491252E-30</v>
      </c>
      <c r="IU136" s="86">
        <f t="shared" si="164"/>
        <v>1.4547652771567261E-29</v>
      </c>
      <c r="IV136" s="86">
        <f t="shared" si="164"/>
        <v>6.8887119104288535E-15</v>
      </c>
      <c r="IW136" s="86">
        <f t="shared" si="164"/>
        <v>2.550189934482662E-11</v>
      </c>
      <c r="IY136" s="86">
        <f t="shared" si="165"/>
        <v>4.7652205587426201E-2</v>
      </c>
      <c r="IZ136" s="86">
        <f t="shared" si="165"/>
        <v>0.11407548812744582</v>
      </c>
      <c r="JA136" s="86">
        <f t="shared" si="165"/>
        <v>0.12923494602738703</v>
      </c>
      <c r="JB136" s="86">
        <f t="shared" si="165"/>
        <v>9.4736326469201285E-2</v>
      </c>
      <c r="JC136" s="86">
        <f t="shared" si="165"/>
        <v>4.8775147174001068E-2</v>
      </c>
      <c r="JD136" s="86">
        <f t="shared" si="165"/>
        <v>4.049524884711754E-2</v>
      </c>
      <c r="JE136" s="86">
        <f t="shared" si="165"/>
        <v>3.5544235679523001E-2</v>
      </c>
      <c r="JF136" s="86">
        <f t="shared" si="165"/>
        <v>3.9938778708764437E-2</v>
      </c>
      <c r="JG136" s="86">
        <f t="shared" si="165"/>
        <v>5.9952399083565054E-2</v>
      </c>
      <c r="JH136" s="86">
        <f t="shared" si="165"/>
        <v>5.9652231708943862E-2</v>
      </c>
      <c r="JI136" s="86">
        <f t="shared" si="165"/>
        <v>5.9615443491158347E-2</v>
      </c>
      <c r="JJ136" s="86">
        <f t="shared" si="165"/>
        <v>4.8293718572989558E-2</v>
      </c>
      <c r="JK136" s="86">
        <f t="shared" si="165"/>
        <v>3.551639720317977E-2</v>
      </c>
      <c r="JL136" s="86">
        <f t="shared" si="165"/>
        <v>7.888225304798302E-2</v>
      </c>
      <c r="JM136" s="86">
        <f t="shared" si="165"/>
        <v>7.4693429521569016E-2</v>
      </c>
    </row>
    <row r="137" spans="2:273" x14ac:dyDescent="0.25">
      <c r="B137" s="2">
        <v>110</v>
      </c>
      <c r="C137" s="37">
        <v>42.164000000000001</v>
      </c>
      <c r="D137" s="37">
        <v>45.475000000000001</v>
      </c>
      <c r="E137" s="37">
        <v>53.197000000000003</v>
      </c>
      <c r="F137" s="37">
        <v>56.097999999999999</v>
      </c>
      <c r="G137" s="37">
        <v>54.393000000000001</v>
      </c>
      <c r="H137" s="37">
        <v>54.622999999999998</v>
      </c>
      <c r="I137" s="37">
        <v>55.295000000000002</v>
      </c>
      <c r="J137" s="37">
        <v>59.59</v>
      </c>
      <c r="K137" s="37">
        <v>63.55</v>
      </c>
      <c r="L137" s="37">
        <v>63.433</v>
      </c>
      <c r="M137" s="37">
        <v>64.25</v>
      </c>
      <c r="N137" s="37">
        <v>61.267000000000003</v>
      </c>
      <c r="O137" s="37">
        <v>56.832999999999998</v>
      </c>
      <c r="P137" s="37">
        <v>68.483000000000004</v>
      </c>
      <c r="Q137" s="37">
        <v>83.361000000000004</v>
      </c>
      <c r="S137" s="4">
        <f t="shared" si="167"/>
        <v>42.316637594735084</v>
      </c>
      <c r="T137" s="4">
        <f t="shared" si="167"/>
        <v>46.6471001216768</v>
      </c>
      <c r="U137" s="4">
        <f t="shared" si="167"/>
        <v>52.646777735689717</v>
      </c>
      <c r="V137" s="4">
        <f t="shared" si="167"/>
        <v>56.766178063789518</v>
      </c>
      <c r="W137" s="4">
        <f t="shared" si="167"/>
        <v>57.14677807624863</v>
      </c>
      <c r="X137" s="4">
        <f t="shared" si="167"/>
        <v>57.698021849239851</v>
      </c>
      <c r="Y137" s="4">
        <f t="shared" si="167"/>
        <v>58.689486391494931</v>
      </c>
      <c r="Z137" s="4">
        <f t="shared" si="167"/>
        <v>61.382518442063343</v>
      </c>
      <c r="AA137" s="4">
        <f t="shared" si="167"/>
        <v>63.305030705469022</v>
      </c>
      <c r="AB137" s="4">
        <f t="shared" si="167"/>
        <v>64.671942578509061</v>
      </c>
      <c r="AC137" s="4">
        <f t="shared" si="167"/>
        <v>63.930672361539422</v>
      </c>
      <c r="AD137" s="4">
        <f t="shared" si="167"/>
        <v>61.703803064489271</v>
      </c>
      <c r="AE137" s="4">
        <f t="shared" si="167"/>
        <v>57.256865786457581</v>
      </c>
      <c r="AF137" s="4">
        <f t="shared" si="167"/>
        <v>70.396079752062533</v>
      </c>
      <c r="AG137" s="4">
        <f t="shared" si="167"/>
        <v>86.45405340305939</v>
      </c>
      <c r="AI137" s="4">
        <f t="shared" si="168"/>
        <v>-0.15263759473508287</v>
      </c>
      <c r="AJ137" s="4">
        <f t="shared" si="168"/>
        <v>-1.1721001216767988</v>
      </c>
      <c r="AK137" s="4">
        <f t="shared" si="168"/>
        <v>0.55022226431028542</v>
      </c>
      <c r="AL137" s="4">
        <f t="shared" si="168"/>
        <v>-0.66817806378951872</v>
      </c>
      <c r="AM137" s="4">
        <f t="shared" si="168"/>
        <v>-2.7537780762486292</v>
      </c>
      <c r="AN137" s="4">
        <f t="shared" si="168"/>
        <v>-3.0750218492398531</v>
      </c>
      <c r="AO137" s="4">
        <f t="shared" si="168"/>
        <v>-3.3944863914949295</v>
      </c>
      <c r="AP137" s="4">
        <f t="shared" si="168"/>
        <v>-1.79251844206334</v>
      </c>
      <c r="AQ137" s="4">
        <f t="shared" si="168"/>
        <v>0.24496929453097493</v>
      </c>
      <c r="AR137" s="4">
        <f t="shared" si="168"/>
        <v>-1.2389425785090609</v>
      </c>
      <c r="AS137" s="4">
        <f t="shared" si="168"/>
        <v>0.3193276384605781</v>
      </c>
      <c r="AT137" s="4">
        <f t="shared" si="168"/>
        <v>-0.43680306448926842</v>
      </c>
      <c r="AU137" s="4">
        <f t="shared" si="168"/>
        <v>-0.42386578645758277</v>
      </c>
      <c r="AV137" s="4">
        <f t="shared" si="168"/>
        <v>-1.9130797520625293</v>
      </c>
      <c r="AW137" s="4">
        <f t="shared" si="168"/>
        <v>-3.0930534030593861</v>
      </c>
      <c r="AY137" s="2">
        <f t="shared" si="159"/>
        <v>42.316613452583994</v>
      </c>
      <c r="AZ137" s="2">
        <f t="shared" si="159"/>
        <v>42.86841291167022</v>
      </c>
      <c r="BA137" s="2">
        <f t="shared" si="159"/>
        <v>43.889029733004975</v>
      </c>
      <c r="BB137" s="2">
        <f t="shared" si="159"/>
        <v>46.537330430829044</v>
      </c>
      <c r="BC137" s="2">
        <f t="shared" si="159"/>
        <v>49.49488268302165</v>
      </c>
      <c r="BD137" s="2">
        <f t="shared" si="159"/>
        <v>49.159967608324536</v>
      </c>
      <c r="BE137" s="2">
        <f t="shared" si="159"/>
        <v>50.622316567854675</v>
      </c>
      <c r="BF137" s="2">
        <f t="shared" si="159"/>
        <v>51.298898435621084</v>
      </c>
      <c r="BG137" s="2">
        <f t="shared" si="159"/>
        <v>48.75753519625858</v>
      </c>
      <c r="BH137" s="2">
        <f t="shared" si="159"/>
        <v>48.935704374923588</v>
      </c>
      <c r="BI137" s="2">
        <f t="shared" si="159"/>
        <v>46.211785640594819</v>
      </c>
      <c r="BJ137" s="2">
        <f t="shared" si="159"/>
        <v>46.062287125636729</v>
      </c>
      <c r="BK137" s="2">
        <f t="shared" si="159"/>
        <v>44.688020744079296</v>
      </c>
      <c r="BL137" s="2">
        <f t="shared" si="159"/>
        <v>46.036213171293859</v>
      </c>
      <c r="BM137" s="2">
        <f t="shared" si="159"/>
        <v>49.352704485888133</v>
      </c>
      <c r="BO137" s="2" t="str">
        <f t="shared" si="100"/>
        <v/>
      </c>
      <c r="BP137" s="2" t="str">
        <f t="shared" si="101"/>
        <v/>
      </c>
      <c r="BQ137" s="2" t="str">
        <f t="shared" si="102"/>
        <v/>
      </c>
      <c r="BR137" s="2" t="str">
        <f t="shared" si="103"/>
        <v/>
      </c>
      <c r="BS137" s="2" t="str">
        <f t="shared" si="104"/>
        <v/>
      </c>
      <c r="BT137" s="2" t="str">
        <f t="shared" si="105"/>
        <v/>
      </c>
      <c r="BU137" s="2" t="str">
        <f t="shared" si="106"/>
        <v/>
      </c>
      <c r="BV137" s="2" t="str">
        <f t="shared" si="107"/>
        <v/>
      </c>
      <c r="BW137" s="2" t="str">
        <f t="shared" si="108"/>
        <v/>
      </c>
      <c r="BX137" s="2" t="str">
        <f t="shared" si="109"/>
        <v/>
      </c>
      <c r="BY137" s="2" t="str">
        <f t="shared" si="110"/>
        <v/>
      </c>
      <c r="BZ137" s="2" t="str">
        <f t="shared" si="111"/>
        <v/>
      </c>
      <c r="CA137" s="2" t="str">
        <f t="shared" si="112"/>
        <v/>
      </c>
      <c r="CB137" s="2" t="str">
        <f t="shared" si="113"/>
        <v/>
      </c>
      <c r="CC137" s="2" t="str">
        <f t="shared" si="114"/>
        <v/>
      </c>
      <c r="CE137" s="2" t="str">
        <f t="shared" si="160"/>
        <v/>
      </c>
      <c r="CF137" s="2" t="str">
        <f t="shared" si="160"/>
        <v/>
      </c>
      <c r="CG137" s="2" t="str">
        <f t="shared" si="160"/>
        <v/>
      </c>
      <c r="CH137" s="2" t="str">
        <f t="shared" si="160"/>
        <v/>
      </c>
      <c r="CI137" s="2" t="str">
        <f t="shared" si="160"/>
        <v/>
      </c>
      <c r="CJ137" s="2" t="str">
        <f t="shared" si="160"/>
        <v/>
      </c>
      <c r="CK137" s="2" t="str">
        <f t="shared" si="160"/>
        <v/>
      </c>
      <c r="CL137" s="2" t="str">
        <f t="shared" si="160"/>
        <v/>
      </c>
      <c r="CM137" s="2" t="str">
        <f t="shared" si="160"/>
        <v/>
      </c>
      <c r="CN137" s="2" t="str">
        <f t="shared" si="160"/>
        <v/>
      </c>
      <c r="CO137" s="2" t="str">
        <f t="shared" si="160"/>
        <v/>
      </c>
      <c r="CP137" s="2" t="str">
        <f t="shared" si="160"/>
        <v/>
      </c>
      <c r="CQ137" s="2" t="str">
        <f t="shared" si="160"/>
        <v/>
      </c>
      <c r="CR137" s="2" t="str">
        <f t="shared" si="160"/>
        <v/>
      </c>
      <c r="CS137" s="2" t="str">
        <f t="shared" si="160"/>
        <v/>
      </c>
      <c r="CU137" s="2" t="str">
        <f t="shared" si="115"/>
        <v/>
      </c>
      <c r="CV137" s="2" t="str">
        <f t="shared" si="116"/>
        <v/>
      </c>
      <c r="CW137" s="2" t="str">
        <f t="shared" si="117"/>
        <v/>
      </c>
      <c r="CX137" s="2" t="str">
        <f t="shared" si="118"/>
        <v/>
      </c>
      <c r="CY137" s="2" t="str">
        <f t="shared" si="119"/>
        <v/>
      </c>
      <c r="CZ137" s="2" t="str">
        <f t="shared" si="120"/>
        <v/>
      </c>
      <c r="DA137" s="2" t="str">
        <f t="shared" si="121"/>
        <v/>
      </c>
      <c r="DB137" s="2" t="str">
        <f t="shared" si="122"/>
        <v/>
      </c>
      <c r="DC137" s="2" t="str">
        <f t="shared" si="123"/>
        <v/>
      </c>
      <c r="DD137" s="2" t="str">
        <f t="shared" si="124"/>
        <v/>
      </c>
      <c r="DE137" s="2" t="str">
        <f t="shared" si="125"/>
        <v/>
      </c>
      <c r="DF137" s="2" t="str">
        <f t="shared" si="126"/>
        <v/>
      </c>
      <c r="DG137" s="2" t="str">
        <f t="shared" si="127"/>
        <v/>
      </c>
      <c r="DH137" s="2" t="str">
        <f t="shared" si="128"/>
        <v/>
      </c>
      <c r="DI137" s="2" t="str">
        <f t="shared" si="129"/>
        <v/>
      </c>
      <c r="DK137" s="2">
        <f t="shared" si="169"/>
        <v>79.129285768306161</v>
      </c>
      <c r="DL137" s="2">
        <f t="shared" si="169"/>
        <v>79.117605285412267</v>
      </c>
      <c r="DM137" s="2">
        <f t="shared" si="169"/>
        <v>82.53377740863786</v>
      </c>
      <c r="DN137" s="2">
        <f t="shared" si="169"/>
        <v>89.696006620209062</v>
      </c>
      <c r="DO137" s="2">
        <f t="shared" si="169"/>
        <v>85.784850498338855</v>
      </c>
      <c r="DP137" s="2">
        <f t="shared" si="169"/>
        <v>83.700751916376333</v>
      </c>
      <c r="DQ137" s="2">
        <f t="shared" si="169"/>
        <v>84.336325087107994</v>
      </c>
      <c r="DR137" s="2">
        <f t="shared" si="169"/>
        <v>87.616541463414634</v>
      </c>
      <c r="DS137" s="2">
        <f t="shared" si="169"/>
        <v>86.834007112375545</v>
      </c>
      <c r="DT137" s="2">
        <f t="shared" si="169"/>
        <v>79.188576306620206</v>
      </c>
      <c r="DU137" s="2">
        <f t="shared" si="169"/>
        <v>79.603128205128229</v>
      </c>
      <c r="DV137" s="2">
        <f t="shared" si="169"/>
        <v>79.990744129554642</v>
      </c>
      <c r="DW137" s="2">
        <f t="shared" si="169"/>
        <v>83.203896341463405</v>
      </c>
      <c r="DX137" s="2">
        <f t="shared" si="169"/>
        <v>74.912249169435214</v>
      </c>
      <c r="DY137" s="2">
        <f t="shared" si="169"/>
        <v>71.182003432003441</v>
      </c>
      <c r="EA137" s="2">
        <f t="shared" si="157"/>
        <v>42.235472375506944</v>
      </c>
      <c r="EB137" s="2">
        <f t="shared" si="157"/>
        <v>42.785549016485376</v>
      </c>
      <c r="EC137" s="2">
        <f t="shared" si="157"/>
        <v>43.798736294564577</v>
      </c>
      <c r="ED137" s="2">
        <f t="shared" si="157"/>
        <v>46.432973718757907</v>
      </c>
      <c r="EE137" s="2">
        <f t="shared" si="156"/>
        <v>49.414026692339611</v>
      </c>
      <c r="EF137" s="2">
        <f t="shared" si="156"/>
        <v>49.079126249017136</v>
      </c>
      <c r="EG137" s="2">
        <f t="shared" si="156"/>
        <v>50.538359253164138</v>
      </c>
      <c r="EH137" s="2">
        <f t="shared" si="156"/>
        <v>51.198558604217638</v>
      </c>
      <c r="EI137" s="2">
        <f t="shared" si="156"/>
        <v>48.65622952347664</v>
      </c>
      <c r="EJ137" s="2">
        <f t="shared" si="156"/>
        <v>48.856765165165172</v>
      </c>
      <c r="EK137" s="2">
        <f t="shared" si="156"/>
        <v>46.117775544681322</v>
      </c>
      <c r="EL137" s="2">
        <f t="shared" si="156"/>
        <v>45.968398452367097</v>
      </c>
      <c r="EM137" s="2">
        <f t="shared" si="140"/>
        <v>44.585544903207477</v>
      </c>
      <c r="EN137" s="2">
        <f t="shared" si="140"/>
        <v>45.970265751371286</v>
      </c>
      <c r="EO137" s="2">
        <f t="shared" si="140"/>
        <v>49.309853990663782</v>
      </c>
      <c r="EQ137" s="2">
        <f t="shared" si="170"/>
        <v>42.447304507261151</v>
      </c>
      <c r="ER137" s="2">
        <f t="shared" si="170"/>
        <v>42.815175937358433</v>
      </c>
      <c r="ES137" s="2">
        <f t="shared" si="170"/>
        <v>43.828176792977949</v>
      </c>
      <c r="ET137" s="2">
        <f t="shared" si="170"/>
        <v>46.47625564651721</v>
      </c>
      <c r="EU137" s="2">
        <f t="shared" si="170"/>
        <v>49.395020703186802</v>
      </c>
      <c r="EV137" s="2">
        <f t="shared" si="170"/>
        <v>49.079126249017136</v>
      </c>
      <c r="EW137" s="2">
        <f t="shared" si="170"/>
        <v>50.53242488004129</v>
      </c>
      <c r="EX137" s="2">
        <f t="shared" si="170"/>
        <v>51.243904073165993</v>
      </c>
      <c r="EY137" s="2">
        <f t="shared" si="170"/>
        <v>48.670868532337465</v>
      </c>
      <c r="EZ137" s="2">
        <f t="shared" si="170"/>
        <v>48.890291333834014</v>
      </c>
      <c r="FA137" s="2">
        <f t="shared" si="170"/>
        <v>46.163827430492276</v>
      </c>
      <c r="FB137" s="2">
        <f t="shared" si="170"/>
        <v>45.968398452367097</v>
      </c>
      <c r="FC137" s="2">
        <f t="shared" si="170"/>
        <v>44.577814405176028</v>
      </c>
      <c r="FD137" s="2">
        <f t="shared" si="170"/>
        <v>45.968647141568738</v>
      </c>
      <c r="FE137" s="2">
        <f t="shared" si="170"/>
        <v>48.570205140764436</v>
      </c>
      <c r="FG137" s="2">
        <f t="shared" si="171"/>
        <v>0.99812527342211621</v>
      </c>
      <c r="FH137" s="2">
        <f t="shared" si="171"/>
        <v>0.99775823768223137</v>
      </c>
      <c r="FI137" s="2">
        <f t="shared" si="171"/>
        <v>0.99770705576881613</v>
      </c>
      <c r="FJ137" s="2">
        <f t="shared" si="171"/>
        <v>0.997638032749532</v>
      </c>
      <c r="FK137" s="2">
        <f t="shared" si="171"/>
        <v>0.99775407490193602</v>
      </c>
      <c r="FL137" s="2">
        <f t="shared" si="171"/>
        <v>0.99766500394625834</v>
      </c>
      <c r="FM137" s="2">
        <f t="shared" si="171"/>
        <v>0.99750832666859635</v>
      </c>
      <c r="FN137" s="2">
        <f t="shared" si="171"/>
        <v>0.99730296876406321</v>
      </c>
      <c r="FO137" s="2">
        <f t="shared" si="171"/>
        <v>0.99736605864369832</v>
      </c>
      <c r="FP137" s="2">
        <f t="shared" si="171"/>
        <v>0.99745220422996816</v>
      </c>
      <c r="FQ137" s="2">
        <f t="shared" si="171"/>
        <v>0.9972636520926389</v>
      </c>
      <c r="FR137" s="2">
        <f t="shared" si="171"/>
        <v>0.99724038212531063</v>
      </c>
      <c r="FS137" s="2">
        <f t="shared" si="171"/>
        <v>0.99733816111816753</v>
      </c>
      <c r="FT137" s="2">
        <f t="shared" si="171"/>
        <v>0.99771959668133392</v>
      </c>
      <c r="FU137" s="2">
        <f t="shared" si="171"/>
        <v>0.99713543266553006</v>
      </c>
      <c r="FW137" s="2">
        <f t="shared" si="161"/>
        <v>5.6531860633762081E-2</v>
      </c>
      <c r="FX137" s="2">
        <f t="shared" si="161"/>
        <v>4.7796411924726209E-2</v>
      </c>
      <c r="FY137" s="2">
        <f t="shared" si="161"/>
        <v>5.0140094522027237E-2</v>
      </c>
      <c r="FZ137" s="2">
        <f t="shared" si="161"/>
        <v>5.0155926835436807E-2</v>
      </c>
      <c r="GA137" s="2">
        <f t="shared" si="161"/>
        <v>4.367861806333824E-2</v>
      </c>
      <c r="GB137" s="2">
        <f t="shared" si="161"/>
        <v>4.4893545508733187E-2</v>
      </c>
      <c r="GC137" s="2">
        <f t="shared" si="161"/>
        <v>4.3168069868744829E-2</v>
      </c>
      <c r="GD137" s="2">
        <f t="shared" si="161"/>
        <v>4.6738828190063267E-2</v>
      </c>
      <c r="GE137" s="2">
        <f t="shared" si="161"/>
        <v>5.1072139238787971E-2</v>
      </c>
      <c r="GF137" s="2">
        <f t="shared" si="161"/>
        <v>4.9512058810325776E-2</v>
      </c>
      <c r="GG137" s="2">
        <f t="shared" si="161"/>
        <v>5.1735584588556469E-2</v>
      </c>
      <c r="GH137" s="2">
        <f t="shared" si="161"/>
        <v>4.7826468363375264E-2</v>
      </c>
      <c r="GI137" s="2">
        <f t="shared" si="161"/>
        <v>4.1393004370089942E-2</v>
      </c>
      <c r="GJ137" s="2">
        <f t="shared" si="161"/>
        <v>3.2110958852201096E-2</v>
      </c>
      <c r="GK137" s="2">
        <f t="shared" si="161"/>
        <v>2.6774529025028842E-2</v>
      </c>
      <c r="GM137" s="86">
        <f t="shared" si="162"/>
        <v>5.8184859943027807E-75</v>
      </c>
      <c r="GN137" s="86">
        <f t="shared" si="162"/>
        <v>2.5737624872042609E-83</v>
      </c>
      <c r="GO137" s="86">
        <f t="shared" si="162"/>
        <v>2.268764043810659E-87</v>
      </c>
      <c r="GP137" s="86">
        <f t="shared" si="162"/>
        <v>5.1255074340732597E-103</v>
      </c>
      <c r="GQ137" s="86">
        <f t="shared" si="162"/>
        <v>5.2762251601947208E-114</v>
      </c>
      <c r="GR137" s="86">
        <f t="shared" si="162"/>
        <v>1.11110199275446E-125</v>
      </c>
      <c r="GS137" s="86">
        <f t="shared" si="162"/>
        <v>3.841039747694612E-105</v>
      </c>
      <c r="GT137" s="86">
        <f t="shared" si="162"/>
        <v>1.5189091024419159E-74</v>
      </c>
      <c r="GU137" s="86">
        <f t="shared" si="162"/>
        <v>7.3769727841229746E-67</v>
      </c>
      <c r="GV137" s="86">
        <f t="shared" si="162"/>
        <v>7.3750106351710741E-97</v>
      </c>
      <c r="GW137" s="86">
        <f t="shared" si="162"/>
        <v>9.8495364512635832E-116</v>
      </c>
      <c r="GX137" s="86">
        <f t="shared" si="162"/>
        <v>1.5068871677428404E-103</v>
      </c>
      <c r="GY137" s="86">
        <f t="shared" si="162"/>
        <v>2.699186989800289E-91</v>
      </c>
      <c r="GZ137" s="86">
        <f t="shared" si="162"/>
        <v>5.94640727487888E-73</v>
      </c>
      <c r="HA137" s="86">
        <f t="shared" si="162"/>
        <v>2.1495990994852517E-92</v>
      </c>
      <c r="HC137" s="86">
        <f t="shared" si="158"/>
        <v>4.3964709032397203E-18</v>
      </c>
      <c r="HD137" s="86">
        <f t="shared" si="158"/>
        <v>9.2909278526586923E-19</v>
      </c>
      <c r="HE137" s="86">
        <f t="shared" si="158"/>
        <v>8.8542958191267661E-30</v>
      </c>
      <c r="HF137" s="86">
        <f t="shared" si="158"/>
        <v>4.0446770560218714E-34</v>
      </c>
      <c r="HG137" s="86">
        <f t="shared" si="158"/>
        <v>4.2960923634007788E-38</v>
      </c>
      <c r="HH137" s="86">
        <f t="shared" si="158"/>
        <v>7.8299266666698692E-41</v>
      </c>
      <c r="HI137" s="86">
        <f t="shared" si="158"/>
        <v>2.323441125468494E-38</v>
      </c>
      <c r="HJ137" s="86">
        <f t="shared" si="158"/>
        <v>2.6971515408608459E-28</v>
      </c>
      <c r="HK137" s="86">
        <f t="shared" si="158"/>
        <v>1.1354568875657266E-34</v>
      </c>
      <c r="HL137" s="86">
        <f t="shared" si="166"/>
        <v>1.2868809966517183E-36</v>
      </c>
      <c r="HM137" s="86">
        <f t="shared" si="166"/>
        <v>5.5496501238809291E-42</v>
      </c>
      <c r="HN137" s="86">
        <f t="shared" si="166"/>
        <v>1.7329399034417675E-33</v>
      </c>
      <c r="HO137" s="86">
        <f t="shared" si="166"/>
        <v>2.852864597887279E-31</v>
      </c>
      <c r="HP137" s="86">
        <f t="shared" si="166"/>
        <v>5.4205857542769527E-24</v>
      </c>
      <c r="HQ137" s="86">
        <f t="shared" si="166"/>
        <v>6.292388491043604E-32</v>
      </c>
      <c r="HS137" s="86">
        <f t="shared" si="163"/>
        <v>7.0940153306398329E-2</v>
      </c>
      <c r="HT137" s="86">
        <f t="shared" si="163"/>
        <v>0.16838172895565282</v>
      </c>
      <c r="HU137" s="86">
        <f t="shared" si="163"/>
        <v>0.1885440243617077</v>
      </c>
      <c r="HV137" s="86">
        <f t="shared" si="163"/>
        <v>0.14541634935019221</v>
      </c>
      <c r="HW137" s="86">
        <f t="shared" si="163"/>
        <v>7.8275318582932005E-2</v>
      </c>
      <c r="HX137" s="86">
        <f t="shared" si="163"/>
        <v>6.768500938900282E-2</v>
      </c>
      <c r="HY137" s="86">
        <f t="shared" si="163"/>
        <v>5.9731118495329437E-2</v>
      </c>
      <c r="HZ137" s="86">
        <f t="shared" si="163"/>
        <v>6.7258943582366087E-2</v>
      </c>
      <c r="IA137" s="86">
        <f t="shared" si="163"/>
        <v>9.7518324598715525E-2</v>
      </c>
      <c r="IB137" s="86">
        <f t="shared" si="163"/>
        <v>9.5703390229412155E-2</v>
      </c>
      <c r="IC137" s="86">
        <f t="shared" si="163"/>
        <v>9.8208318087416341E-2</v>
      </c>
      <c r="ID137" s="86">
        <f t="shared" si="163"/>
        <v>7.9811884797401075E-2</v>
      </c>
      <c r="IE137" s="86">
        <f t="shared" si="163"/>
        <v>5.8575650426111507E-2</v>
      </c>
      <c r="IF137" s="86">
        <f t="shared" si="163"/>
        <v>0.11104222534624844</v>
      </c>
      <c r="IG137" s="86">
        <f t="shared" si="163"/>
        <v>0.10032880668622127</v>
      </c>
      <c r="II137" s="86">
        <f t="shared" si="164"/>
        <v>4.1248640712210016E-16</v>
      </c>
      <c r="IJ137" s="86">
        <f t="shared" si="164"/>
        <v>2.3315938754753957E-24</v>
      </c>
      <c r="IK137" s="86">
        <f t="shared" si="164"/>
        <v>9.4407906078581613E-24</v>
      </c>
      <c r="IL137" s="86">
        <f t="shared" si="164"/>
        <v>4.5605509741417126E-26</v>
      </c>
      <c r="IM137" s="86">
        <f t="shared" si="164"/>
        <v>8.265778452289773E-27</v>
      </c>
      <c r="IN137" s="86">
        <f t="shared" si="164"/>
        <v>3.6834291722635869E-29</v>
      </c>
      <c r="IO137" s="86">
        <f t="shared" si="164"/>
        <v>2.5725095436193243E-29</v>
      </c>
      <c r="IP137" s="86">
        <f t="shared" si="164"/>
        <v>4.1932243299263533E-29</v>
      </c>
      <c r="IQ137" s="86">
        <f t="shared" si="164"/>
        <v>1.7784264928008323E-27</v>
      </c>
      <c r="IR137" s="86">
        <f t="shared" si="164"/>
        <v>1.823897478528827E-26</v>
      </c>
      <c r="IS137" s="86">
        <f t="shared" si="164"/>
        <v>1.3411036623598341E-28</v>
      </c>
      <c r="IT137" s="86">
        <f t="shared" si="164"/>
        <v>2.328642769768914E-28</v>
      </c>
      <c r="IU137" s="86">
        <f t="shared" si="164"/>
        <v>5.3611613015871419E-28</v>
      </c>
      <c r="IV137" s="86">
        <f t="shared" si="164"/>
        <v>3.4161600494318872E-14</v>
      </c>
      <c r="IW137" s="86">
        <f t="shared" si="164"/>
        <v>7.8346909999138174E-11</v>
      </c>
      <c r="IY137" s="86">
        <f t="shared" si="165"/>
        <v>7.0940153306398746E-2</v>
      </c>
      <c r="IZ137" s="86">
        <f t="shared" si="165"/>
        <v>0.16838172895565282</v>
      </c>
      <c r="JA137" s="86">
        <f t="shared" si="165"/>
        <v>0.1885440243617077</v>
      </c>
      <c r="JB137" s="86">
        <f t="shared" si="165"/>
        <v>0.14541634935019221</v>
      </c>
      <c r="JC137" s="86">
        <f t="shared" si="165"/>
        <v>7.8275318582932005E-2</v>
      </c>
      <c r="JD137" s="86">
        <f t="shared" si="165"/>
        <v>6.768500938900282E-2</v>
      </c>
      <c r="JE137" s="86">
        <f t="shared" si="165"/>
        <v>5.9731118495329437E-2</v>
      </c>
      <c r="JF137" s="86">
        <f t="shared" si="165"/>
        <v>6.7258943582366087E-2</v>
      </c>
      <c r="JG137" s="86">
        <f t="shared" si="165"/>
        <v>9.7518324598715525E-2</v>
      </c>
      <c r="JH137" s="86">
        <f t="shared" si="165"/>
        <v>9.5703390229412155E-2</v>
      </c>
      <c r="JI137" s="86">
        <f t="shared" si="165"/>
        <v>9.8208318087416341E-2</v>
      </c>
      <c r="JJ137" s="86">
        <f t="shared" si="165"/>
        <v>7.9811884797401075E-2</v>
      </c>
      <c r="JK137" s="86">
        <f t="shared" si="165"/>
        <v>5.8575650426111507E-2</v>
      </c>
      <c r="JL137" s="86">
        <f t="shared" si="165"/>
        <v>0.11104222534628261</v>
      </c>
      <c r="JM137" s="86">
        <f t="shared" si="165"/>
        <v>0.10032880676456818</v>
      </c>
    </row>
    <row r="138" spans="2:273" x14ac:dyDescent="0.25">
      <c r="B138" s="2">
        <v>111</v>
      </c>
      <c r="C138" s="37">
        <v>42.622999999999998</v>
      </c>
      <c r="D138" s="37">
        <v>46.606999999999999</v>
      </c>
      <c r="E138" s="37">
        <v>54.311</v>
      </c>
      <c r="F138" s="37">
        <v>60.033000000000001</v>
      </c>
      <c r="G138" s="37">
        <v>58.131</v>
      </c>
      <c r="H138" s="37">
        <v>59.902000000000001</v>
      </c>
      <c r="I138" s="37">
        <v>61</v>
      </c>
      <c r="J138" s="37">
        <v>64.787000000000006</v>
      </c>
      <c r="K138" s="37">
        <v>70.216999999999999</v>
      </c>
      <c r="L138" s="37">
        <v>71.25</v>
      </c>
      <c r="M138" s="37">
        <v>72.316999999999993</v>
      </c>
      <c r="N138" s="37">
        <v>69.933000000000007</v>
      </c>
      <c r="O138" s="37">
        <v>62.732999999999997</v>
      </c>
      <c r="P138" s="37">
        <v>76.016999999999996</v>
      </c>
      <c r="Q138" s="37">
        <v>94.540999999999997</v>
      </c>
      <c r="S138" s="4">
        <f t="shared" si="167"/>
        <v>42.133685863324665</v>
      </c>
      <c r="T138" s="4">
        <f t="shared" si="167"/>
        <v>47.526464022908002</v>
      </c>
      <c r="U138" s="4">
        <f t="shared" si="167"/>
        <v>54.736604690129745</v>
      </c>
      <c r="V138" s="4">
        <f t="shared" si="167"/>
        <v>59.92322158866147</v>
      </c>
      <c r="W138" s="4">
        <f t="shared" si="167"/>
        <v>60.148873716694624</v>
      </c>
      <c r="X138" s="4">
        <f t="shared" si="167"/>
        <v>61.467601719748622</v>
      </c>
      <c r="Y138" s="4">
        <f t="shared" si="167"/>
        <v>62.356116108739073</v>
      </c>
      <c r="Z138" s="4">
        <f t="shared" si="167"/>
        <v>65.893735854204095</v>
      </c>
      <c r="AA138" s="4">
        <f t="shared" si="167"/>
        <v>69.057464886181393</v>
      </c>
      <c r="AB138" s="4">
        <f t="shared" si="167"/>
        <v>70.740811380506898</v>
      </c>
      <c r="AC138" s="4">
        <f t="shared" si="167"/>
        <v>71.160939935693847</v>
      </c>
      <c r="AD138" s="4">
        <f t="shared" si="167"/>
        <v>68.372819974508161</v>
      </c>
      <c r="AE138" s="4">
        <f t="shared" si="167"/>
        <v>62.816638031948855</v>
      </c>
      <c r="AF138" s="4">
        <f t="shared" si="167"/>
        <v>77.029639478754248</v>
      </c>
      <c r="AG138" s="4">
        <f t="shared" si="167"/>
        <v>95.383182681923898</v>
      </c>
      <c r="AI138" s="4">
        <f t="shared" si="168"/>
        <v>0.48931413667533263</v>
      </c>
      <c r="AJ138" s="4">
        <f t="shared" si="168"/>
        <v>-0.91946402290800222</v>
      </c>
      <c r="AK138" s="4">
        <f t="shared" si="168"/>
        <v>-0.42560469012974522</v>
      </c>
      <c r="AL138" s="4">
        <f t="shared" si="168"/>
        <v>0.10977841133853161</v>
      </c>
      <c r="AM138" s="4">
        <f t="shared" si="168"/>
        <v>-2.0178737166946235</v>
      </c>
      <c r="AN138" s="4">
        <f t="shared" si="168"/>
        <v>-1.5656017197486207</v>
      </c>
      <c r="AO138" s="4">
        <f t="shared" si="168"/>
        <v>-1.356116108739073</v>
      </c>
      <c r="AP138" s="4">
        <f t="shared" si="168"/>
        <v>-1.1067358542040893</v>
      </c>
      <c r="AQ138" s="4">
        <f t="shared" si="168"/>
        <v>1.1595351138186061</v>
      </c>
      <c r="AR138" s="4">
        <f t="shared" si="168"/>
        <v>0.50918861949310212</v>
      </c>
      <c r="AS138" s="4">
        <f t="shared" si="168"/>
        <v>1.1560600643061463</v>
      </c>
      <c r="AT138" s="4">
        <f t="shared" si="168"/>
        <v>1.5601800254918459</v>
      </c>
      <c r="AU138" s="4">
        <f t="shared" si="168"/>
        <v>-8.3638031948858327E-2</v>
      </c>
      <c r="AV138" s="4">
        <f t="shared" si="168"/>
        <v>-1.0126394787542523</v>
      </c>
      <c r="AW138" s="4">
        <f t="shared" si="168"/>
        <v>-0.84218268192390155</v>
      </c>
      <c r="AY138" s="2">
        <f t="shared" si="159"/>
        <v>42.133653310136573</v>
      </c>
      <c r="AZ138" s="2">
        <f t="shared" si="159"/>
        <v>42.683194118912013</v>
      </c>
      <c r="BA138" s="2">
        <f t="shared" si="159"/>
        <v>43.691622014434721</v>
      </c>
      <c r="BB138" s="2">
        <f t="shared" si="159"/>
        <v>46.368524013051911</v>
      </c>
      <c r="BC138" s="2">
        <f t="shared" si="159"/>
        <v>49.340892535224498</v>
      </c>
      <c r="BD138" s="2">
        <f t="shared" si="159"/>
        <v>48.999400651029248</v>
      </c>
      <c r="BE138" s="2">
        <f t="shared" si="159"/>
        <v>50.46845530579224</v>
      </c>
      <c r="BF138" s="2">
        <f t="shared" si="159"/>
        <v>51.091215465642463</v>
      </c>
      <c r="BG138" s="2">
        <f t="shared" si="159"/>
        <v>48.567514898336171</v>
      </c>
      <c r="BH138" s="2">
        <f t="shared" si="159"/>
        <v>48.741856741215472</v>
      </c>
      <c r="BI138" s="2">
        <f t="shared" si="159"/>
        <v>46.019258162900847</v>
      </c>
      <c r="BJ138" s="2">
        <f t="shared" si="159"/>
        <v>45.877202892783366</v>
      </c>
      <c r="BK138" s="2">
        <f t="shared" si="159"/>
        <v>44.513497146591966</v>
      </c>
      <c r="BL138" s="2">
        <f t="shared" si="159"/>
        <v>45.840187883401669</v>
      </c>
      <c r="BM138" s="2">
        <f t="shared" si="159"/>
        <v>49.205028221963282</v>
      </c>
      <c r="BO138" s="2" t="str">
        <f t="shared" si="100"/>
        <v/>
      </c>
      <c r="BP138" s="2" t="str">
        <f t="shared" si="101"/>
        <v/>
      </c>
      <c r="BQ138" s="2" t="str">
        <f t="shared" si="102"/>
        <v/>
      </c>
      <c r="BR138" s="2" t="str">
        <f t="shared" si="103"/>
        <v/>
      </c>
      <c r="BS138" s="2" t="str">
        <f t="shared" si="104"/>
        <v/>
      </c>
      <c r="BT138" s="2" t="str">
        <f t="shared" si="105"/>
        <v/>
      </c>
      <c r="BU138" s="2" t="str">
        <f t="shared" si="106"/>
        <v/>
      </c>
      <c r="BV138" s="2" t="str">
        <f t="shared" si="107"/>
        <v/>
      </c>
      <c r="BW138" s="2" t="str">
        <f t="shared" si="108"/>
        <v/>
      </c>
      <c r="BX138" s="2" t="str">
        <f t="shared" si="109"/>
        <v/>
      </c>
      <c r="BY138" s="2" t="str">
        <f t="shared" si="110"/>
        <v/>
      </c>
      <c r="BZ138" s="2" t="str">
        <f t="shared" si="111"/>
        <v/>
      </c>
      <c r="CA138" s="2" t="str">
        <f t="shared" si="112"/>
        <v/>
      </c>
      <c r="CB138" s="2" t="str">
        <f t="shared" si="113"/>
        <v/>
      </c>
      <c r="CC138" s="2" t="str">
        <f t="shared" si="114"/>
        <v/>
      </c>
      <c r="CE138" s="2" t="str">
        <f t="shared" si="160"/>
        <v/>
      </c>
      <c r="CF138" s="2" t="str">
        <f t="shared" si="160"/>
        <v/>
      </c>
      <c r="CG138" s="2" t="str">
        <f t="shared" si="160"/>
        <v/>
      </c>
      <c r="CH138" s="2" t="str">
        <f t="shared" si="160"/>
        <v/>
      </c>
      <c r="CI138" s="2" t="str">
        <f t="shared" si="160"/>
        <v/>
      </c>
      <c r="CJ138" s="2" t="str">
        <f t="shared" si="160"/>
        <v/>
      </c>
      <c r="CK138" s="2" t="str">
        <f t="shared" si="160"/>
        <v/>
      </c>
      <c r="CL138" s="2" t="str">
        <f t="shared" si="160"/>
        <v/>
      </c>
      <c r="CM138" s="2" t="str">
        <f t="shared" si="160"/>
        <v/>
      </c>
      <c r="CN138" s="2" t="str">
        <f t="shared" si="160"/>
        <v/>
      </c>
      <c r="CO138" s="2" t="str">
        <f t="shared" si="160"/>
        <v/>
      </c>
      <c r="CP138" s="2" t="str">
        <f t="shared" si="160"/>
        <v/>
      </c>
      <c r="CQ138" s="2" t="str">
        <f t="shared" si="160"/>
        <v/>
      </c>
      <c r="CR138" s="2" t="str">
        <f t="shared" si="160"/>
        <v/>
      </c>
      <c r="CS138" s="2" t="str">
        <f t="shared" si="160"/>
        <v/>
      </c>
      <c r="CU138" s="2" t="str">
        <f t="shared" si="115"/>
        <v/>
      </c>
      <c r="CV138" s="2" t="str">
        <f t="shared" si="116"/>
        <v/>
      </c>
      <c r="CW138" s="2" t="str">
        <f t="shared" si="117"/>
        <v/>
      </c>
      <c r="CX138" s="2" t="str">
        <f t="shared" si="118"/>
        <v/>
      </c>
      <c r="CY138" s="2" t="str">
        <f t="shared" si="119"/>
        <v/>
      </c>
      <c r="CZ138" s="2" t="str">
        <f t="shared" si="120"/>
        <v/>
      </c>
      <c r="DA138" s="2" t="str">
        <f t="shared" si="121"/>
        <v/>
      </c>
      <c r="DB138" s="2" t="str">
        <f t="shared" si="122"/>
        <v/>
      </c>
      <c r="DC138" s="2" t="str">
        <f t="shared" si="123"/>
        <v/>
      </c>
      <c r="DD138" s="2" t="str">
        <f t="shared" si="124"/>
        <v/>
      </c>
      <c r="DE138" s="2" t="str">
        <f t="shared" si="125"/>
        <v/>
      </c>
      <c r="DF138" s="2" t="str">
        <f t="shared" si="126"/>
        <v/>
      </c>
      <c r="DG138" s="2" t="str">
        <f t="shared" si="127"/>
        <v/>
      </c>
      <c r="DH138" s="2" t="str">
        <f t="shared" si="128"/>
        <v/>
      </c>
      <c r="DI138" s="2" t="str">
        <f t="shared" si="129"/>
        <v/>
      </c>
      <c r="DK138" s="2">
        <f t="shared" si="169"/>
        <v>79.396086513788703</v>
      </c>
      <c r="DL138" s="2">
        <f t="shared" si="169"/>
        <v>79.352480126849898</v>
      </c>
      <c r="DM138" s="2">
        <f t="shared" si="169"/>
        <v>82.787811084264547</v>
      </c>
      <c r="DN138" s="2">
        <f t="shared" si="169"/>
        <v>90.01339581881534</v>
      </c>
      <c r="DO138" s="2">
        <f t="shared" si="169"/>
        <v>86.024065237088479</v>
      </c>
      <c r="DP138" s="2">
        <f t="shared" si="169"/>
        <v>83.921516376306641</v>
      </c>
      <c r="DQ138" s="2">
        <f t="shared" si="169"/>
        <v>84.546651045296159</v>
      </c>
      <c r="DR138" s="2">
        <f t="shared" si="169"/>
        <v>87.839081894934338</v>
      </c>
      <c r="DS138" s="2">
        <f t="shared" si="169"/>
        <v>87.086450049239531</v>
      </c>
      <c r="DT138" s="2">
        <f t="shared" si="169"/>
        <v>79.356476655052262</v>
      </c>
      <c r="DU138" s="2">
        <f t="shared" si="169"/>
        <v>79.814974358974382</v>
      </c>
      <c r="DV138" s="2">
        <f t="shared" si="169"/>
        <v>80.226358299595134</v>
      </c>
      <c r="DW138" s="2">
        <f t="shared" si="169"/>
        <v>83.479766416510316</v>
      </c>
      <c r="DX138" s="2">
        <f t="shared" si="169"/>
        <v>75.093029749320436</v>
      </c>
      <c r="DY138" s="2">
        <f t="shared" si="169"/>
        <v>71.345096739596755</v>
      </c>
      <c r="EA138" s="2">
        <f t="shared" si="157"/>
        <v>42.055420450767897</v>
      </c>
      <c r="EB138" s="2">
        <f t="shared" si="157"/>
        <v>42.605828707133504</v>
      </c>
      <c r="EC138" s="2">
        <f t="shared" si="157"/>
        <v>43.607665926358848</v>
      </c>
      <c r="ED138" s="2">
        <f t="shared" si="157"/>
        <v>46.27144377682405</v>
      </c>
      <c r="EE138" s="2">
        <f t="shared" si="156"/>
        <v>49.266664061615103</v>
      </c>
      <c r="EF138" s="2">
        <f t="shared" si="156"/>
        <v>48.924858493316492</v>
      </c>
      <c r="EG138" s="2">
        <f t="shared" si="156"/>
        <v>50.391171879512427</v>
      </c>
      <c r="EH138" s="2">
        <f t="shared" si="156"/>
        <v>50.997706046836768</v>
      </c>
      <c r="EI138" s="2">
        <f t="shared" si="156"/>
        <v>48.473765078255461</v>
      </c>
      <c r="EJ138" s="2">
        <f t="shared" si="156"/>
        <v>48.668344024024023</v>
      </c>
      <c r="EK138" s="2">
        <f t="shared" si="156"/>
        <v>45.931585148937799</v>
      </c>
      <c r="EL138" s="2">
        <f t="shared" si="156"/>
        <v>45.790513660724699</v>
      </c>
      <c r="EM138" s="2">
        <f t="shared" si="140"/>
        <v>44.419090929510844</v>
      </c>
      <c r="EN138" s="2">
        <f t="shared" si="140"/>
        <v>45.778581907130729</v>
      </c>
      <c r="EO138" s="2">
        <f t="shared" si="140"/>
        <v>49.170154298075829</v>
      </c>
      <c r="EQ138" s="2">
        <f t="shared" si="170"/>
        <v>42.288646850259838</v>
      </c>
      <c r="ER138" s="2">
        <f t="shared" si="170"/>
        <v>42.648415591106527</v>
      </c>
      <c r="ES138" s="2">
        <f t="shared" si="170"/>
        <v>43.644337875868516</v>
      </c>
      <c r="ET138" s="2">
        <f t="shared" si="170"/>
        <v>46.323232011772689</v>
      </c>
      <c r="EU138" s="2">
        <f t="shared" si="170"/>
        <v>49.244083850754762</v>
      </c>
      <c r="EV138" s="2">
        <f t="shared" si="170"/>
        <v>48.924858493316492</v>
      </c>
      <c r="EW138" s="2">
        <f t="shared" si="170"/>
        <v>50.383754385741312</v>
      </c>
      <c r="EX138" s="2">
        <f t="shared" si="170"/>
        <v>51.05392882147413</v>
      </c>
      <c r="EY138" s="2">
        <f t="shared" si="170"/>
        <v>48.491236266342426</v>
      </c>
      <c r="EZ138" s="2">
        <f t="shared" si="170"/>
        <v>48.708862588470907</v>
      </c>
      <c r="FA138" s="2">
        <f t="shared" si="170"/>
        <v>45.986398966580936</v>
      </c>
      <c r="FB138" s="2">
        <f t="shared" si="170"/>
        <v>45.790513660724699</v>
      </c>
      <c r="FC138" s="2">
        <f t="shared" si="170"/>
        <v>44.409342105756203</v>
      </c>
      <c r="FD138" s="2">
        <f t="shared" si="170"/>
        <v>45.796443424404096</v>
      </c>
      <c r="FE138" s="2">
        <f t="shared" si="170"/>
        <v>48.382194231096307</v>
      </c>
      <c r="FG138" s="2">
        <f t="shared" si="171"/>
        <v>0.9982899469572849</v>
      </c>
      <c r="FH138" s="2">
        <f t="shared" si="171"/>
        <v>0.99795508510586783</v>
      </c>
      <c r="FI138" s="2">
        <f t="shared" si="171"/>
        <v>0.99790838801553894</v>
      </c>
      <c r="FJ138" s="2">
        <f t="shared" si="171"/>
        <v>0.99784541248279812</v>
      </c>
      <c r="FK138" s="2">
        <f t="shared" si="171"/>
        <v>0.99795128710555647</v>
      </c>
      <c r="FL138" s="2">
        <f t="shared" si="171"/>
        <v>0.99787002067563191</v>
      </c>
      <c r="FM138" s="2">
        <f t="shared" si="171"/>
        <v>0.9977270685955878</v>
      </c>
      <c r="FN138" s="2">
        <f t="shared" si="171"/>
        <v>0.99753969442482215</v>
      </c>
      <c r="FO138" s="2">
        <f t="shared" si="171"/>
        <v>0.99759726007793159</v>
      </c>
      <c r="FP138" s="2">
        <f t="shared" si="171"/>
        <v>0.99767586161961608</v>
      </c>
      <c r="FQ138" s="2">
        <f t="shared" si="171"/>
        <v>0.99750382004559723</v>
      </c>
      <c r="FR138" s="2">
        <f t="shared" si="171"/>
        <v>0.99748258731656558</v>
      </c>
      <c r="FS138" s="2">
        <f t="shared" si="171"/>
        <v>0.99757180537247681</v>
      </c>
      <c r="FT138" s="2">
        <f t="shared" si="171"/>
        <v>0.99791983006756646</v>
      </c>
      <c r="FU138" s="2">
        <f t="shared" si="171"/>
        <v>0.99738682488782404</v>
      </c>
      <c r="FW138" s="2">
        <f t="shared" si="161"/>
        <v>6.1649709389330273E-2</v>
      </c>
      <c r="FX138" s="2">
        <f t="shared" si="161"/>
        <v>5.2167164478401341E-2</v>
      </c>
      <c r="FY138" s="2">
        <f t="shared" si="161"/>
        <v>5.4712851034729108E-2</v>
      </c>
      <c r="FZ138" s="2">
        <f t="shared" si="161"/>
        <v>5.4730044052561211E-2</v>
      </c>
      <c r="GA138" s="2">
        <f t="shared" si="161"/>
        <v>4.7691677978208245E-2</v>
      </c>
      <c r="GB138" s="2">
        <f t="shared" si="161"/>
        <v>4.901250845449704E-2</v>
      </c>
      <c r="GC138" s="2">
        <f t="shared" si="161"/>
        <v>4.7136534203025729E-2</v>
      </c>
      <c r="GD138" s="2">
        <f t="shared" si="161"/>
        <v>5.1018051455145472E-2</v>
      </c>
      <c r="GE138" s="2">
        <f t="shared" si="161"/>
        <v>5.572491108395531E-2</v>
      </c>
      <c r="GF138" s="2">
        <f t="shared" si="161"/>
        <v>5.4030796778027988E-2</v>
      </c>
      <c r="GG138" s="2">
        <f t="shared" si="161"/>
        <v>5.6445202373449195E-2</v>
      </c>
      <c r="GH138" s="2">
        <f t="shared" si="161"/>
        <v>5.2199818760400446E-2</v>
      </c>
      <c r="GI138" s="2">
        <f t="shared" si="161"/>
        <v>4.5205995608830367E-2</v>
      </c>
      <c r="GJ138" s="2">
        <f t="shared" si="161"/>
        <v>3.5100225480882326E-2</v>
      </c>
      <c r="GK138" s="2">
        <f t="shared" si="161"/>
        <v>2.9282047125958399E-2</v>
      </c>
      <c r="GM138" s="86">
        <f t="shared" si="162"/>
        <v>2.8812274019781576E-78</v>
      </c>
      <c r="GN138" s="86">
        <f t="shared" si="162"/>
        <v>6.3901805013779704E-87</v>
      </c>
      <c r="GO138" s="86">
        <f t="shared" si="162"/>
        <v>4.0650203391464563E-91</v>
      </c>
      <c r="GP138" s="86">
        <f t="shared" si="162"/>
        <v>2.1346721578934955E-107</v>
      </c>
      <c r="GQ138" s="86">
        <f t="shared" si="162"/>
        <v>6.7347190860414964E-119</v>
      </c>
      <c r="GR138" s="86">
        <f t="shared" si="162"/>
        <v>4.93872510014337E-131</v>
      </c>
      <c r="GS138" s="86">
        <f t="shared" si="162"/>
        <v>1.1356492996918363E-109</v>
      </c>
      <c r="GT138" s="86">
        <f t="shared" si="162"/>
        <v>9.2066153146552059E-78</v>
      </c>
      <c r="GU138" s="86">
        <f t="shared" si="162"/>
        <v>1.1049730420173753E-69</v>
      </c>
      <c r="GV138" s="86">
        <f t="shared" si="162"/>
        <v>4.6919234912941489E-101</v>
      </c>
      <c r="GW138" s="86">
        <f t="shared" si="162"/>
        <v>1.0082819813346984E-120</v>
      </c>
      <c r="GX138" s="86">
        <f t="shared" si="162"/>
        <v>4.9448191939646804E-108</v>
      </c>
      <c r="GY138" s="86">
        <f t="shared" si="162"/>
        <v>3.1829548650375625E-95</v>
      </c>
      <c r="GZ138" s="86">
        <f t="shared" si="162"/>
        <v>4.7235273634088193E-76</v>
      </c>
      <c r="HA138" s="86">
        <f t="shared" si="162"/>
        <v>2.6836320509890309E-96</v>
      </c>
      <c r="HC138" s="86">
        <f t="shared" si="158"/>
        <v>1.7548363209368669E-19</v>
      </c>
      <c r="HD138" s="86">
        <f t="shared" si="158"/>
        <v>4.1707512158720136E-20</v>
      </c>
      <c r="HE138" s="86">
        <f t="shared" si="158"/>
        <v>6.0693083863188191E-32</v>
      </c>
      <c r="HF138" s="86">
        <f t="shared" si="158"/>
        <v>1.4647393890445971E-36</v>
      </c>
      <c r="HG138" s="86">
        <f t="shared" si="158"/>
        <v>6.2623056452210409E-41</v>
      </c>
      <c r="HH138" s="86">
        <f t="shared" si="158"/>
        <v>7.9425721922311209E-44</v>
      </c>
      <c r="HI138" s="86">
        <f t="shared" si="158"/>
        <v>3.1071099685084691E-41</v>
      </c>
      <c r="HJ138" s="86">
        <f t="shared" si="158"/>
        <v>2.2041229634470035E-30</v>
      </c>
      <c r="HK138" s="86">
        <f t="shared" si="158"/>
        <v>3.3972633038325278E-37</v>
      </c>
      <c r="HL138" s="86">
        <f t="shared" si="166"/>
        <v>2.3729698932751865E-39</v>
      </c>
      <c r="HM138" s="86">
        <f t="shared" si="166"/>
        <v>4.5303548631741811E-45</v>
      </c>
      <c r="HN138" s="86">
        <f t="shared" si="166"/>
        <v>5.5326775707556011E-36</v>
      </c>
      <c r="HO138" s="86">
        <f t="shared" si="166"/>
        <v>1.2228098283415555E-33</v>
      </c>
      <c r="HP138" s="86">
        <f t="shared" si="166"/>
        <v>8.827958710724437E-26</v>
      </c>
      <c r="HQ138" s="86">
        <f t="shared" si="166"/>
        <v>2.7516559918435604E-34</v>
      </c>
      <c r="HS138" s="86">
        <f t="shared" si="163"/>
        <v>0.1027307073215666</v>
      </c>
      <c r="HT138" s="86">
        <f t="shared" si="163"/>
        <v>0.23803608406945614</v>
      </c>
      <c r="HU138" s="86">
        <f t="shared" si="163"/>
        <v>0.26296078196547651</v>
      </c>
      <c r="HV138" s="86">
        <f t="shared" si="163"/>
        <v>0.21310100894934408</v>
      </c>
      <c r="HW138" s="86">
        <f t="shared" si="163"/>
        <v>0.1206771520993507</v>
      </c>
      <c r="HX138" s="86">
        <f t="shared" si="163"/>
        <v>0.10821415347386994</v>
      </c>
      <c r="HY138" s="86">
        <f t="shared" si="163"/>
        <v>9.6117119385311311E-2</v>
      </c>
      <c r="HZ138" s="86">
        <f t="shared" si="163"/>
        <v>0.10822011833894526</v>
      </c>
      <c r="IA138" s="86">
        <f t="shared" si="163"/>
        <v>0.15138237669132107</v>
      </c>
      <c r="IB138" s="86">
        <f t="shared" si="163"/>
        <v>0.14695979311067342</v>
      </c>
      <c r="IC138" s="86">
        <f t="shared" si="163"/>
        <v>0.15400941750439312</v>
      </c>
      <c r="ID138" s="86">
        <f t="shared" si="163"/>
        <v>0.12604395102433794</v>
      </c>
      <c r="IE138" s="86">
        <f t="shared" si="163"/>
        <v>9.2806414752940311E-2</v>
      </c>
      <c r="IF138" s="86">
        <f t="shared" si="163"/>
        <v>0.15272031750360249</v>
      </c>
      <c r="IG138" s="86">
        <f t="shared" si="163"/>
        <v>0.13253216609173479</v>
      </c>
      <c r="II138" s="86">
        <f t="shared" si="164"/>
        <v>3.5804726737359576E-15</v>
      </c>
      <c r="IJ138" s="86">
        <f t="shared" si="164"/>
        <v>5.5750864574388473E-23</v>
      </c>
      <c r="IK138" s="86">
        <f t="shared" si="164"/>
        <v>2.1863894371039847E-22</v>
      </c>
      <c r="IL138" s="86">
        <f t="shared" si="164"/>
        <v>1.4635948824704582E-24</v>
      </c>
      <c r="IM138" s="86">
        <f t="shared" si="164"/>
        <v>2.4956317540412053E-25</v>
      </c>
      <c r="IN138" s="86">
        <f t="shared" si="164"/>
        <v>1.5785088641394106E-27</v>
      </c>
      <c r="IO138" s="86">
        <f t="shared" si="164"/>
        <v>1.0718652781544655E-27</v>
      </c>
      <c r="IP138" s="86">
        <f t="shared" si="164"/>
        <v>1.8779385785137009E-27</v>
      </c>
      <c r="IQ138" s="86">
        <f t="shared" si="164"/>
        <v>7.1255795786886558E-26</v>
      </c>
      <c r="IR138" s="86">
        <f t="shared" si="164"/>
        <v>6.0925954524348652E-25</v>
      </c>
      <c r="IS138" s="86">
        <f t="shared" si="164"/>
        <v>6.4128149468573616E-27</v>
      </c>
      <c r="IT138" s="86">
        <f t="shared" si="164"/>
        <v>9.6952529626800437E-27</v>
      </c>
      <c r="IU138" s="86">
        <f t="shared" si="164"/>
        <v>1.7831086415517364E-26</v>
      </c>
      <c r="IV138" s="86">
        <f t="shared" si="164"/>
        <v>1.6254449724897707E-13</v>
      </c>
      <c r="IW138" s="86">
        <f t="shared" si="164"/>
        <v>2.3423543154911673E-10</v>
      </c>
      <c r="IY138" s="86">
        <f t="shared" si="165"/>
        <v>0.10273070732157018</v>
      </c>
      <c r="IZ138" s="86">
        <f t="shared" si="165"/>
        <v>0.23803608406945614</v>
      </c>
      <c r="JA138" s="86">
        <f t="shared" si="165"/>
        <v>0.26296078196547651</v>
      </c>
      <c r="JB138" s="86">
        <f t="shared" si="165"/>
        <v>0.21310100894934408</v>
      </c>
      <c r="JC138" s="86">
        <f t="shared" si="165"/>
        <v>0.1206771520993507</v>
      </c>
      <c r="JD138" s="86">
        <f t="shared" si="165"/>
        <v>0.10821415347386994</v>
      </c>
      <c r="JE138" s="86">
        <f t="shared" si="165"/>
        <v>9.6117119385311311E-2</v>
      </c>
      <c r="JF138" s="86">
        <f t="shared" si="165"/>
        <v>0.10822011833894526</v>
      </c>
      <c r="JG138" s="86">
        <f t="shared" si="165"/>
        <v>0.15138237669132107</v>
      </c>
      <c r="JH138" s="86">
        <f t="shared" si="165"/>
        <v>0.14695979311067342</v>
      </c>
      <c r="JI138" s="86">
        <f t="shared" si="165"/>
        <v>0.15400941750439312</v>
      </c>
      <c r="JJ138" s="86">
        <f t="shared" si="165"/>
        <v>0.12604395102433794</v>
      </c>
      <c r="JK138" s="86">
        <f t="shared" si="165"/>
        <v>9.2806414752940311E-2</v>
      </c>
      <c r="JL138" s="86">
        <f t="shared" si="165"/>
        <v>0.15272031750376502</v>
      </c>
      <c r="JM138" s="86">
        <f t="shared" si="165"/>
        <v>0.13253216632597023</v>
      </c>
    </row>
    <row r="139" spans="2:273" x14ac:dyDescent="0.25">
      <c r="B139" s="2">
        <v>112</v>
      </c>
      <c r="C139" s="37">
        <v>43.048999999999999</v>
      </c>
      <c r="D139" s="37">
        <v>49.639000000000003</v>
      </c>
      <c r="E139" s="37">
        <v>57.377000000000002</v>
      </c>
      <c r="F139" s="37">
        <v>63.426000000000002</v>
      </c>
      <c r="G139" s="37">
        <v>63.082000000000001</v>
      </c>
      <c r="H139" s="37">
        <v>67.459000000000003</v>
      </c>
      <c r="I139" s="37">
        <v>67.049000000000007</v>
      </c>
      <c r="J139" s="37">
        <v>71.671999999999997</v>
      </c>
      <c r="K139" s="37">
        <v>76.533000000000001</v>
      </c>
      <c r="L139" s="37">
        <v>79.466999999999999</v>
      </c>
      <c r="M139" s="37">
        <v>81.25</v>
      </c>
      <c r="N139" s="37">
        <v>79.316999999999993</v>
      </c>
      <c r="O139" s="37">
        <v>70.082999999999998</v>
      </c>
      <c r="P139" s="37">
        <v>84.367000000000004</v>
      </c>
      <c r="Q139" s="37">
        <v>106.639</v>
      </c>
      <c r="S139" s="4">
        <f t="shared" si="167"/>
        <v>41.951462769362372</v>
      </c>
      <c r="T139" s="4">
        <f t="shared" si="167"/>
        <v>48.364112765055204</v>
      </c>
      <c r="U139" s="4">
        <f t="shared" si="167"/>
        <v>56.615176597793933</v>
      </c>
      <c r="V139" s="4">
        <f t="shared" si="167"/>
        <v>63.11174766964875</v>
      </c>
      <c r="W139" s="4">
        <f t="shared" si="167"/>
        <v>63.733288294113244</v>
      </c>
      <c r="X139" s="4">
        <f t="shared" si="167"/>
        <v>66.108118600967686</v>
      </c>
      <c r="Y139" s="4">
        <f t="shared" si="167"/>
        <v>66.96088192990895</v>
      </c>
      <c r="Z139" s="4">
        <f t="shared" si="167"/>
        <v>71.465203839823886</v>
      </c>
      <c r="AA139" s="4">
        <f t="shared" si="167"/>
        <v>75.611568242218013</v>
      </c>
      <c r="AB139" s="4">
        <f t="shared" si="167"/>
        <v>77.682913266243759</v>
      </c>
      <c r="AC139" s="4">
        <f t="shared" si="167"/>
        <v>79.377823222811145</v>
      </c>
      <c r="AD139" s="4">
        <f t="shared" si="167"/>
        <v>76.313090238932517</v>
      </c>
      <c r="AE139" s="4">
        <f t="shared" si="167"/>
        <v>69.767786040088509</v>
      </c>
      <c r="AF139" s="4">
        <f t="shared" si="167"/>
        <v>84.488834460204458</v>
      </c>
      <c r="AG139" s="4">
        <f t="shared" si="167"/>
        <v>105.42720639418687</v>
      </c>
      <c r="AI139" s="4">
        <f t="shared" si="168"/>
        <v>1.0975372306376272</v>
      </c>
      <c r="AJ139" s="4">
        <f t="shared" si="168"/>
        <v>1.2748872349447993</v>
      </c>
      <c r="AK139" s="4">
        <f t="shared" si="168"/>
        <v>0.76182340220606903</v>
      </c>
      <c r="AL139" s="4">
        <f t="shared" si="168"/>
        <v>0.31425233035125189</v>
      </c>
      <c r="AM139" s="4">
        <f t="shared" si="168"/>
        <v>-0.65128829411324318</v>
      </c>
      <c r="AN139" s="4">
        <f t="shared" si="168"/>
        <v>1.3508813990323176</v>
      </c>
      <c r="AO139" s="4">
        <f t="shared" si="168"/>
        <v>8.8118070091056211E-2</v>
      </c>
      <c r="AP139" s="4">
        <f t="shared" si="168"/>
        <v>0.20679616017611124</v>
      </c>
      <c r="AQ139" s="4">
        <f t="shared" si="168"/>
        <v>0.92143175778198838</v>
      </c>
      <c r="AR139" s="4">
        <f t="shared" si="168"/>
        <v>1.7840867337562401</v>
      </c>
      <c r="AS139" s="4">
        <f t="shared" si="168"/>
        <v>1.8721767771888551</v>
      </c>
      <c r="AT139" s="4">
        <f t="shared" si="168"/>
        <v>3.0039097610674759</v>
      </c>
      <c r="AU139" s="4">
        <f t="shared" si="168"/>
        <v>0.31521395991148893</v>
      </c>
      <c r="AV139" s="4">
        <f t="shared" si="168"/>
        <v>-0.12183446020445388</v>
      </c>
      <c r="AW139" s="4">
        <f t="shared" si="168"/>
        <v>1.2117936058131278</v>
      </c>
      <c r="AY139" s="2">
        <f t="shared" si="159"/>
        <v>41.951420283181982</v>
      </c>
      <c r="AZ139" s="2">
        <f t="shared" si="159"/>
        <v>42.498587398060316</v>
      </c>
      <c r="BA139" s="2">
        <f t="shared" si="159"/>
        <v>43.494817518174465</v>
      </c>
      <c r="BB139" s="2">
        <f t="shared" si="159"/>
        <v>46.200423928806309</v>
      </c>
      <c r="BC139" s="2">
        <f t="shared" si="159"/>
        <v>49.187354123299933</v>
      </c>
      <c r="BD139" s="2">
        <f t="shared" si="159"/>
        <v>48.839315397645123</v>
      </c>
      <c r="BE139" s="2">
        <f t="shared" si="159"/>
        <v>50.315084174803687</v>
      </c>
      <c r="BF139" s="2">
        <f t="shared" si="159"/>
        <v>50.884222433059989</v>
      </c>
      <c r="BG139" s="2">
        <f t="shared" si="159"/>
        <v>48.378118611583702</v>
      </c>
      <c r="BH139" s="2">
        <f t="shared" si="159"/>
        <v>48.548539513654433</v>
      </c>
      <c r="BI139" s="2">
        <f t="shared" si="159"/>
        <v>45.827368494853467</v>
      </c>
      <c r="BJ139" s="2">
        <f t="shared" si="159"/>
        <v>45.692657470544162</v>
      </c>
      <c r="BK139" s="2">
        <f t="shared" si="159"/>
        <v>44.339555881972544</v>
      </c>
      <c r="BL139" s="2">
        <f t="shared" si="159"/>
        <v>45.644660832243432</v>
      </c>
      <c r="BM139" s="2">
        <f t="shared" si="159"/>
        <v>49.057262227228897</v>
      </c>
      <c r="BO139" s="2" t="str">
        <f t="shared" si="100"/>
        <v/>
      </c>
      <c r="BP139" s="2" t="str">
        <f t="shared" si="101"/>
        <v/>
      </c>
      <c r="BQ139" s="2" t="str">
        <f t="shared" si="102"/>
        <v/>
      </c>
      <c r="BR139" s="2" t="str">
        <f t="shared" si="103"/>
        <v/>
      </c>
      <c r="BS139" s="2" t="str">
        <f t="shared" si="104"/>
        <v/>
      </c>
      <c r="BT139" s="2" t="str">
        <f t="shared" si="105"/>
        <v/>
      </c>
      <c r="BU139" s="2" t="str">
        <f t="shared" si="106"/>
        <v/>
      </c>
      <c r="BV139" s="2" t="str">
        <f t="shared" si="107"/>
        <v/>
      </c>
      <c r="BW139" s="2" t="str">
        <f t="shared" si="108"/>
        <v/>
      </c>
      <c r="BX139" s="2" t="str">
        <f t="shared" si="109"/>
        <v/>
      </c>
      <c r="BY139" s="2" t="str">
        <f t="shared" si="110"/>
        <v/>
      </c>
      <c r="BZ139" s="2" t="str">
        <f t="shared" si="111"/>
        <v/>
      </c>
      <c r="CA139" s="2" t="str">
        <f t="shared" si="112"/>
        <v/>
      </c>
      <c r="CB139" s="2" t="str">
        <f t="shared" si="113"/>
        <v/>
      </c>
      <c r="CC139" s="2" t="str">
        <f t="shared" si="114"/>
        <v/>
      </c>
      <c r="CE139" s="2" t="str">
        <f t="shared" si="160"/>
        <v/>
      </c>
      <c r="CF139" s="2" t="str">
        <f t="shared" si="160"/>
        <v/>
      </c>
      <c r="CG139" s="2" t="str">
        <f t="shared" si="160"/>
        <v/>
      </c>
      <c r="CH139" s="2" t="str">
        <f t="shared" si="160"/>
        <v/>
      </c>
      <c r="CI139" s="2" t="str">
        <f t="shared" si="160"/>
        <v/>
      </c>
      <c r="CJ139" s="2" t="str">
        <f t="shared" si="160"/>
        <v/>
      </c>
      <c r="CK139" s="2" t="str">
        <f t="shared" si="160"/>
        <v/>
      </c>
      <c r="CL139" s="2" t="str">
        <f t="shared" si="160"/>
        <v/>
      </c>
      <c r="CM139" s="2" t="str">
        <f t="shared" si="160"/>
        <v/>
      </c>
      <c r="CN139" s="2" t="str">
        <f t="shared" si="160"/>
        <v/>
      </c>
      <c r="CO139" s="2" t="str">
        <f t="shared" si="160"/>
        <v/>
      </c>
      <c r="CP139" s="2" t="str">
        <f t="shared" si="160"/>
        <v/>
      </c>
      <c r="CQ139" s="2" t="str">
        <f t="shared" si="160"/>
        <v/>
      </c>
      <c r="CR139" s="2" t="str">
        <f t="shared" si="160"/>
        <v/>
      </c>
      <c r="CS139" s="2" t="str">
        <f t="shared" si="160"/>
        <v/>
      </c>
      <c r="CU139" s="2" t="str">
        <f t="shared" si="115"/>
        <v/>
      </c>
      <c r="CV139" s="2" t="str">
        <f t="shared" si="116"/>
        <v/>
      </c>
      <c r="CW139" s="2" t="str">
        <f t="shared" si="117"/>
        <v/>
      </c>
      <c r="CX139" s="2" t="str">
        <f t="shared" si="118"/>
        <v/>
      </c>
      <c r="CY139" s="2" t="str">
        <f t="shared" si="119"/>
        <v/>
      </c>
      <c r="CZ139" s="2" t="str">
        <f t="shared" si="120"/>
        <v/>
      </c>
      <c r="DA139" s="2" t="str">
        <f t="shared" si="121"/>
        <v/>
      </c>
      <c r="DB139" s="2" t="str">
        <f t="shared" si="122"/>
        <v/>
      </c>
      <c r="DC139" s="2" t="str">
        <f t="shared" si="123"/>
        <v/>
      </c>
      <c r="DD139" s="2" t="str">
        <f t="shared" si="124"/>
        <v/>
      </c>
      <c r="DE139" s="2" t="str">
        <f t="shared" si="125"/>
        <v/>
      </c>
      <c r="DF139" s="2" t="str">
        <f t="shared" si="126"/>
        <v/>
      </c>
      <c r="DG139" s="2" t="str">
        <f t="shared" si="127"/>
        <v/>
      </c>
      <c r="DH139" s="2" t="str">
        <f t="shared" si="128"/>
        <v/>
      </c>
      <c r="DI139" s="2" t="str">
        <f t="shared" si="129"/>
        <v/>
      </c>
      <c r="DK139" s="2">
        <f t="shared" si="169"/>
        <v>79.66288725927123</v>
      </c>
      <c r="DL139" s="2">
        <f t="shared" si="169"/>
        <v>79.587354968287528</v>
      </c>
      <c r="DM139" s="2">
        <f t="shared" si="169"/>
        <v>83.041844759891262</v>
      </c>
      <c r="DN139" s="2">
        <f t="shared" si="169"/>
        <v>90.330785017421618</v>
      </c>
      <c r="DO139" s="2">
        <f t="shared" si="169"/>
        <v>86.263279975838103</v>
      </c>
      <c r="DP139" s="2">
        <f t="shared" si="169"/>
        <v>84.142280836236964</v>
      </c>
      <c r="DQ139" s="2">
        <f t="shared" si="169"/>
        <v>84.756977003484309</v>
      </c>
      <c r="DR139" s="2">
        <f t="shared" si="169"/>
        <v>88.061622326454042</v>
      </c>
      <c r="DS139" s="2">
        <f t="shared" si="169"/>
        <v>87.338892986103531</v>
      </c>
      <c r="DT139" s="2">
        <f t="shared" si="169"/>
        <v>79.524377003484318</v>
      </c>
      <c r="DU139" s="2">
        <f t="shared" si="169"/>
        <v>80.026820512820535</v>
      </c>
      <c r="DV139" s="2">
        <f t="shared" si="169"/>
        <v>80.461972469635612</v>
      </c>
      <c r="DW139" s="2">
        <f t="shared" si="169"/>
        <v>83.755636491557226</v>
      </c>
      <c r="DX139" s="2">
        <f t="shared" si="169"/>
        <v>75.273810329205673</v>
      </c>
      <c r="DY139" s="2">
        <f t="shared" si="169"/>
        <v>71.508190047190055</v>
      </c>
      <c r="EA139" s="2">
        <f t="shared" si="157"/>
        <v>41.875368526028851</v>
      </c>
      <c r="EB139" s="2">
        <f t="shared" si="157"/>
        <v>42.426108397781633</v>
      </c>
      <c r="EC139" s="2">
        <f t="shared" si="157"/>
        <v>43.416595558153119</v>
      </c>
      <c r="ED139" s="2">
        <f t="shared" si="157"/>
        <v>46.109913834890193</v>
      </c>
      <c r="EE139" s="2">
        <f t="shared" si="156"/>
        <v>49.119301430890602</v>
      </c>
      <c r="EF139" s="2">
        <f t="shared" si="156"/>
        <v>48.770590737615848</v>
      </c>
      <c r="EG139" s="2">
        <f t="shared" si="156"/>
        <v>50.243984505860716</v>
      </c>
      <c r="EH139" s="2">
        <f t="shared" si="156"/>
        <v>50.796853489455899</v>
      </c>
      <c r="EI139" s="2">
        <f t="shared" si="156"/>
        <v>48.29130063303429</v>
      </c>
      <c r="EJ139" s="2">
        <f t="shared" si="156"/>
        <v>48.479922882882889</v>
      </c>
      <c r="EK139" s="2">
        <f t="shared" si="156"/>
        <v>45.745394753194276</v>
      </c>
      <c r="EL139" s="2">
        <f t="shared" si="156"/>
        <v>45.6126288690823</v>
      </c>
      <c r="EM139" s="2">
        <f t="shared" si="140"/>
        <v>44.252636955814204</v>
      </c>
      <c r="EN139" s="2">
        <f t="shared" si="140"/>
        <v>45.586898062890171</v>
      </c>
      <c r="EO139" s="2">
        <f t="shared" si="140"/>
        <v>49.030454605487876</v>
      </c>
      <c r="EQ139" s="2">
        <f t="shared" si="170"/>
        <v>42.129989193258531</v>
      </c>
      <c r="ER139" s="2">
        <f t="shared" si="170"/>
        <v>42.481655244854636</v>
      </c>
      <c r="ES139" s="2">
        <f t="shared" si="170"/>
        <v>43.460498958759075</v>
      </c>
      <c r="ET139" s="2">
        <f t="shared" si="170"/>
        <v>46.170208377028175</v>
      </c>
      <c r="EU139" s="2">
        <f t="shared" si="170"/>
        <v>49.093146998322723</v>
      </c>
      <c r="EV139" s="2">
        <f t="shared" si="170"/>
        <v>48.770590737615848</v>
      </c>
      <c r="EW139" s="2">
        <f t="shared" si="170"/>
        <v>50.235083891441349</v>
      </c>
      <c r="EX139" s="2">
        <f t="shared" si="170"/>
        <v>50.863953569782268</v>
      </c>
      <c r="EY139" s="2">
        <f t="shared" si="170"/>
        <v>48.311604000347387</v>
      </c>
      <c r="EZ139" s="2">
        <f t="shared" si="170"/>
        <v>48.527433843107808</v>
      </c>
      <c r="FA139" s="2">
        <f t="shared" si="170"/>
        <v>45.808970502669609</v>
      </c>
      <c r="FB139" s="2">
        <f t="shared" si="170"/>
        <v>45.6126288690823</v>
      </c>
      <c r="FC139" s="2">
        <f t="shared" si="170"/>
        <v>44.240869806336384</v>
      </c>
      <c r="FD139" s="2">
        <f t="shared" si="170"/>
        <v>45.624239707239447</v>
      </c>
      <c r="FE139" s="2">
        <f t="shared" si="170"/>
        <v>48.194183321428177</v>
      </c>
      <c r="FG139" s="2">
        <f t="shared" si="171"/>
        <v>0.99844017838884591</v>
      </c>
      <c r="FH139" s="2">
        <f t="shared" si="171"/>
        <v>0.99813467982328796</v>
      </c>
      <c r="FI139" s="2">
        <f t="shared" si="171"/>
        <v>0.99809207606568284</v>
      </c>
      <c r="FJ139" s="2">
        <f t="shared" si="171"/>
        <v>0.99803462023259237</v>
      </c>
      <c r="FK139" s="2">
        <f t="shared" si="171"/>
        <v>0.99813121475784972</v>
      </c>
      <c r="FL139" s="2">
        <f t="shared" si="171"/>
        <v>0.9980570716344721</v>
      </c>
      <c r="FM139" s="2">
        <f t="shared" si="171"/>
        <v>0.99792664726535329</v>
      </c>
      <c r="FN139" s="2">
        <f t="shared" si="171"/>
        <v>0.99775568879832177</v>
      </c>
      <c r="FO139" s="2">
        <f t="shared" si="171"/>
        <v>0.99780821176986056</v>
      </c>
      <c r="FP139" s="2">
        <f t="shared" si="171"/>
        <v>0.99787992705216011</v>
      </c>
      <c r="FQ139" s="2">
        <f t="shared" si="171"/>
        <v>0.99772295670214617</v>
      </c>
      <c r="FR139" s="2">
        <f t="shared" si="171"/>
        <v>0.99770358367781165</v>
      </c>
      <c r="FS139" s="2">
        <f t="shared" si="171"/>
        <v>0.99778498693144313</v>
      </c>
      <c r="FT139" s="2">
        <f t="shared" si="171"/>
        <v>0.99810251517270443</v>
      </c>
      <c r="FU139" s="2">
        <f t="shared" si="171"/>
        <v>0.997616207864649</v>
      </c>
      <c r="FW139" s="2">
        <f t="shared" si="161"/>
        <v>6.7197879053927947E-2</v>
      </c>
      <c r="FX139" s="2">
        <f t="shared" si="161"/>
        <v>5.6913712038143799E-2</v>
      </c>
      <c r="FY139" s="2">
        <f t="shared" si="161"/>
        <v>5.9676440319206242E-2</v>
      </c>
      <c r="FZ139" s="2">
        <f t="shared" si="161"/>
        <v>5.969509460062928E-2</v>
      </c>
      <c r="GA139" s="2">
        <f t="shared" si="161"/>
        <v>5.2053376676204209E-2</v>
      </c>
      <c r="GB139" s="2">
        <f t="shared" si="161"/>
        <v>5.3488220405461022E-2</v>
      </c>
      <c r="GC139" s="2">
        <f t="shared" si="161"/>
        <v>5.1450204586073404E-2</v>
      </c>
      <c r="GD139" s="2">
        <f t="shared" si="161"/>
        <v>5.5666184855466191E-2</v>
      </c>
      <c r="GE139" s="2">
        <f t="shared" si="161"/>
        <v>6.0774412226340391E-2</v>
      </c>
      <c r="GF139" s="2">
        <f t="shared" si="161"/>
        <v>5.8936367455932864E-2</v>
      </c>
      <c r="GG139" s="2">
        <f t="shared" si="161"/>
        <v>6.1555717780003218E-2</v>
      </c>
      <c r="GH139" s="2">
        <f t="shared" si="161"/>
        <v>5.6949158928260114E-2</v>
      </c>
      <c r="GI139" s="2">
        <f t="shared" si="161"/>
        <v>4.935214442717005E-2</v>
      </c>
      <c r="GJ139" s="2">
        <f t="shared" si="161"/>
        <v>3.8356740406818988E-2</v>
      </c>
      <c r="GK139" s="2">
        <f t="shared" si="161"/>
        <v>3.2016676568670271E-2</v>
      </c>
      <c r="GM139" s="86">
        <f t="shared" si="162"/>
        <v>1.2068815352075345E-81</v>
      </c>
      <c r="GN139" s="86">
        <f t="shared" si="162"/>
        <v>1.3266641820104352E-90</v>
      </c>
      <c r="GO139" s="86">
        <f t="shared" si="162"/>
        <v>6.0582653205474967E-95</v>
      </c>
      <c r="GP139" s="86">
        <f t="shared" si="162"/>
        <v>7.1843515124487238E-112</v>
      </c>
      <c r="GQ139" s="86">
        <f t="shared" si="162"/>
        <v>6.7621705254533042E-124</v>
      </c>
      <c r="GR139" s="86">
        <f t="shared" si="162"/>
        <v>1.692400296374372E-136</v>
      </c>
      <c r="GS139" s="86">
        <f t="shared" si="162"/>
        <v>2.6863267099934908E-114</v>
      </c>
      <c r="GT139" s="86">
        <f t="shared" si="162"/>
        <v>4.7574576400470115E-81</v>
      </c>
      <c r="GU139" s="86">
        <f t="shared" si="162"/>
        <v>1.4425943097422194E-72</v>
      </c>
      <c r="GV139" s="86">
        <f t="shared" si="162"/>
        <v>2.4242434532589477E-105</v>
      </c>
      <c r="GW139" s="86">
        <f t="shared" si="162"/>
        <v>8.0731614694860243E-126</v>
      </c>
      <c r="GX139" s="86">
        <f t="shared" si="162"/>
        <v>1.2995632948881354E-112</v>
      </c>
      <c r="GY139" s="86">
        <f t="shared" si="162"/>
        <v>3.0926688026577415E-99</v>
      </c>
      <c r="GZ139" s="86">
        <f t="shared" si="162"/>
        <v>3.2247922309095193E-79</v>
      </c>
      <c r="HA139" s="86">
        <f t="shared" si="162"/>
        <v>2.7734527450160561E-100</v>
      </c>
      <c r="HC139" s="86">
        <f t="shared" si="158"/>
        <v>6.1631971392677904E-21</v>
      </c>
      <c r="HD139" s="86">
        <f t="shared" si="158"/>
        <v>1.6697469980328195E-21</v>
      </c>
      <c r="HE139" s="86">
        <f t="shared" si="158"/>
        <v>3.4674252993916186E-34</v>
      </c>
      <c r="HF139" s="86">
        <f t="shared" si="158"/>
        <v>4.3362778921372569E-39</v>
      </c>
      <c r="HG139" s="86">
        <f t="shared" si="158"/>
        <v>7.1624876202886795E-44</v>
      </c>
      <c r="HH139" s="86">
        <f t="shared" si="158"/>
        <v>6.2638252328707734E-47</v>
      </c>
      <c r="HI139" s="86">
        <f t="shared" si="158"/>
        <v>3.2452684126879171E-44</v>
      </c>
      <c r="HJ139" s="86">
        <f t="shared" si="158"/>
        <v>1.5065153636551528E-32</v>
      </c>
      <c r="HK139" s="86">
        <f t="shared" si="158"/>
        <v>8.2245595238830992E-40</v>
      </c>
      <c r="HL139" s="86">
        <f t="shared" si="166"/>
        <v>3.460260682031881E-42</v>
      </c>
      <c r="HM139" s="86">
        <f t="shared" si="166"/>
        <v>2.8507411651854834E-48</v>
      </c>
      <c r="HN139" s="86">
        <f t="shared" si="166"/>
        <v>1.4254534785273383E-38</v>
      </c>
      <c r="HO139" s="86">
        <f t="shared" si="166"/>
        <v>4.2609954800763927E-36</v>
      </c>
      <c r="HP139" s="86">
        <f t="shared" si="166"/>
        <v>1.2306109962028682E-27</v>
      </c>
      <c r="HQ139" s="86">
        <f t="shared" si="166"/>
        <v>9.8384910758054984E-37</v>
      </c>
      <c r="HS139" s="86">
        <f t="shared" si="163"/>
        <v>0.14460890327983403</v>
      </c>
      <c r="HT139" s="86">
        <f t="shared" si="163"/>
        <v>0.32040203659756128</v>
      </c>
      <c r="HU139" s="86">
        <f t="shared" si="163"/>
        <v>0.34822789781102165</v>
      </c>
      <c r="HV139" s="86">
        <f t="shared" si="163"/>
        <v>0.29644768919712311</v>
      </c>
      <c r="HW139" s="86">
        <f t="shared" si="163"/>
        <v>0.17841898894512725</v>
      </c>
      <c r="HX139" s="86">
        <f t="shared" si="163"/>
        <v>0.16523809892871444</v>
      </c>
      <c r="HY139" s="86">
        <f t="shared" si="163"/>
        <v>0.14794473743239211</v>
      </c>
      <c r="HZ139" s="86">
        <f t="shared" si="163"/>
        <v>0.16610288296397943</v>
      </c>
      <c r="IA139" s="86">
        <f t="shared" si="163"/>
        <v>0.22350803023702062</v>
      </c>
      <c r="IB139" s="86">
        <f t="shared" si="163"/>
        <v>0.21535593194870647</v>
      </c>
      <c r="IC139" s="86">
        <f t="shared" si="163"/>
        <v>0.22904112870057941</v>
      </c>
      <c r="ID139" s="86">
        <f t="shared" si="163"/>
        <v>0.18978796304144138</v>
      </c>
      <c r="IE139" s="86">
        <f t="shared" si="163"/>
        <v>0.14113280051924568</v>
      </c>
      <c r="IF139" s="86">
        <f t="shared" si="163"/>
        <v>0.20516487204062397</v>
      </c>
      <c r="IG139" s="86">
        <f t="shared" si="163"/>
        <v>0.17220085411862571</v>
      </c>
      <c r="II139" s="86">
        <f t="shared" si="164"/>
        <v>2.8976271263428281E-14</v>
      </c>
      <c r="IJ139" s="86">
        <f t="shared" si="164"/>
        <v>1.2093371590852338E-21</v>
      </c>
      <c r="IK139" s="86">
        <f t="shared" si="164"/>
        <v>4.5904978934257229E-21</v>
      </c>
      <c r="IL139" s="86">
        <f t="shared" si="164"/>
        <v>4.2144398727362658E-23</v>
      </c>
      <c r="IM139" s="86">
        <f t="shared" si="164"/>
        <v>6.8078106179086499E-24</v>
      </c>
      <c r="IN139" s="86">
        <f t="shared" si="164"/>
        <v>6.041101173825835E-26</v>
      </c>
      <c r="IO139" s="86">
        <f t="shared" si="164"/>
        <v>3.9977533033628902E-26</v>
      </c>
      <c r="IP139" s="86">
        <f t="shared" si="164"/>
        <v>7.488731174056852E-26</v>
      </c>
      <c r="IQ139" s="86">
        <f t="shared" si="164"/>
        <v>2.5417547698463738E-24</v>
      </c>
      <c r="IR139" s="86">
        <f t="shared" si="164"/>
        <v>1.8246810693798195E-23</v>
      </c>
      <c r="IS139" s="86">
        <f t="shared" si="164"/>
        <v>2.7130749630319513E-25</v>
      </c>
      <c r="IT139" s="86">
        <f t="shared" si="164"/>
        <v>3.5990723284164428E-25</v>
      </c>
      <c r="IU139" s="86">
        <f t="shared" si="164"/>
        <v>5.3526231103738694E-25</v>
      </c>
      <c r="IV139" s="86">
        <f t="shared" si="164"/>
        <v>7.4208724388295731E-13</v>
      </c>
      <c r="IW139" s="86">
        <f t="shared" si="164"/>
        <v>6.8151665971991184E-10</v>
      </c>
      <c r="IY139" s="86">
        <f t="shared" si="165"/>
        <v>0.144608903279863</v>
      </c>
      <c r="IZ139" s="86">
        <f t="shared" si="165"/>
        <v>0.32040203659756128</v>
      </c>
      <c r="JA139" s="86">
        <f t="shared" si="165"/>
        <v>0.34822789781102165</v>
      </c>
      <c r="JB139" s="86">
        <f t="shared" si="165"/>
        <v>0.29644768919712311</v>
      </c>
      <c r="JC139" s="86">
        <f t="shared" si="165"/>
        <v>0.17841898894512725</v>
      </c>
      <c r="JD139" s="86">
        <f t="shared" si="165"/>
        <v>0.16523809892871444</v>
      </c>
      <c r="JE139" s="86">
        <f t="shared" si="165"/>
        <v>0.14794473743239211</v>
      </c>
      <c r="JF139" s="86">
        <f t="shared" si="165"/>
        <v>0.16610288296397943</v>
      </c>
      <c r="JG139" s="86">
        <f t="shared" si="165"/>
        <v>0.22350803023702062</v>
      </c>
      <c r="JH139" s="86">
        <f t="shared" si="165"/>
        <v>0.21535593194870647</v>
      </c>
      <c r="JI139" s="86">
        <f t="shared" si="165"/>
        <v>0.22904112870057941</v>
      </c>
      <c r="JJ139" s="86">
        <f t="shared" si="165"/>
        <v>0.18978796304144138</v>
      </c>
      <c r="JK139" s="86">
        <f t="shared" si="165"/>
        <v>0.14113280051924568</v>
      </c>
      <c r="JL139" s="86">
        <f t="shared" si="165"/>
        <v>0.20516487204136608</v>
      </c>
      <c r="JM139" s="86">
        <f t="shared" si="165"/>
        <v>0.17220085480014236</v>
      </c>
    </row>
    <row r="140" spans="2:273" x14ac:dyDescent="0.25">
      <c r="B140" s="2">
        <v>113</v>
      </c>
      <c r="C140" s="37">
        <v>42.966999999999999</v>
      </c>
      <c r="D140" s="37">
        <v>51.048999999999999</v>
      </c>
      <c r="E140" s="37">
        <v>59.131</v>
      </c>
      <c r="F140" s="37">
        <v>67.393000000000001</v>
      </c>
      <c r="G140" s="37">
        <v>67.278999999999996</v>
      </c>
      <c r="H140" s="37">
        <v>72.966999999999999</v>
      </c>
      <c r="I140" s="37">
        <v>71.933999999999997</v>
      </c>
      <c r="J140" s="37">
        <v>79.23</v>
      </c>
      <c r="K140" s="37">
        <v>83.35</v>
      </c>
      <c r="L140" s="37">
        <v>85.617000000000004</v>
      </c>
      <c r="M140" s="37">
        <v>87.9</v>
      </c>
      <c r="N140" s="37">
        <v>85.5</v>
      </c>
      <c r="O140" s="37">
        <v>79.516999999999996</v>
      </c>
      <c r="P140" s="37">
        <v>93.95</v>
      </c>
      <c r="Q140" s="37">
        <v>118.852</v>
      </c>
      <c r="S140" s="4">
        <f t="shared" si="167"/>
        <v>41.769974921925048</v>
      </c>
      <c r="T140" s="4">
        <f t="shared" si="167"/>
        <v>48.962522603552074</v>
      </c>
      <c r="U140" s="4">
        <f t="shared" si="167"/>
        <v>57.825323979308237</v>
      </c>
      <c r="V140" s="4">
        <f t="shared" si="167"/>
        <v>65.696049733519573</v>
      </c>
      <c r="W140" s="4">
        <f t="shared" si="167"/>
        <v>67.600683445848745</v>
      </c>
      <c r="X140" s="4">
        <f t="shared" si="167"/>
        <v>71.255612669465862</v>
      </c>
      <c r="Y140" s="4">
        <f t="shared" si="167"/>
        <v>72.224482979590732</v>
      </c>
      <c r="Z140" s="4">
        <f t="shared" si="167"/>
        <v>77.644491134667675</v>
      </c>
      <c r="AA140" s="4">
        <f t="shared" si="167"/>
        <v>82.078612791312054</v>
      </c>
      <c r="AB140" s="4">
        <f t="shared" si="167"/>
        <v>84.658635322234232</v>
      </c>
      <c r="AC140" s="4">
        <f t="shared" si="167"/>
        <v>87.376609013711331</v>
      </c>
      <c r="AD140" s="4">
        <f t="shared" si="167"/>
        <v>84.716866556288011</v>
      </c>
      <c r="AE140" s="4">
        <f t="shared" si="167"/>
        <v>77.759809996899705</v>
      </c>
      <c r="AF140" s="4">
        <f t="shared" si="167"/>
        <v>92.433192793679737</v>
      </c>
      <c r="AG140" s="4">
        <f t="shared" si="167"/>
        <v>116.38240649141513</v>
      </c>
      <c r="AI140" s="4">
        <f t="shared" si="168"/>
        <v>1.197025078074951</v>
      </c>
      <c r="AJ140" s="4">
        <f t="shared" si="168"/>
        <v>2.0864773964479255</v>
      </c>
      <c r="AK140" s="4">
        <f t="shared" si="168"/>
        <v>1.305676020691763</v>
      </c>
      <c r="AL140" s="4">
        <f t="shared" si="168"/>
        <v>1.6969502664804281</v>
      </c>
      <c r="AM140" s="4">
        <f t="shared" si="168"/>
        <v>-0.32168344584874831</v>
      </c>
      <c r="AN140" s="4">
        <f t="shared" si="168"/>
        <v>1.7113873305341372</v>
      </c>
      <c r="AO140" s="4">
        <f t="shared" si="168"/>
        <v>-0.29048297959073466</v>
      </c>
      <c r="AP140" s="4">
        <f t="shared" si="168"/>
        <v>1.5855088653323293</v>
      </c>
      <c r="AQ140" s="4">
        <f t="shared" si="168"/>
        <v>1.2713872086879405</v>
      </c>
      <c r="AR140" s="4">
        <f t="shared" si="168"/>
        <v>0.95836467776577194</v>
      </c>
      <c r="AS140" s="4">
        <f t="shared" si="168"/>
        <v>0.52339098628867475</v>
      </c>
      <c r="AT140" s="4">
        <f t="shared" si="168"/>
        <v>0.78313344371198923</v>
      </c>
      <c r="AU140" s="4">
        <f t="shared" si="168"/>
        <v>1.7571900031002912</v>
      </c>
      <c r="AV140" s="4">
        <f t="shared" si="168"/>
        <v>1.5168072063202658</v>
      </c>
      <c r="AW140" s="4">
        <f t="shared" si="168"/>
        <v>2.4695935085848788</v>
      </c>
      <c r="AY140" s="2">
        <f t="shared" si="159"/>
        <v>41.769921358770191</v>
      </c>
      <c r="AZ140" s="2">
        <f t="shared" si="159"/>
        <v>42.314574108214039</v>
      </c>
      <c r="BA140" s="2">
        <f t="shared" si="159"/>
        <v>43.298588006926444</v>
      </c>
      <c r="BB140" s="2">
        <f t="shared" si="159"/>
        <v>46.032997314108506</v>
      </c>
      <c r="BC140" s="2">
        <f t="shared" si="159"/>
        <v>49.034226316870637</v>
      </c>
      <c r="BD140" s="2">
        <f t="shared" si="159"/>
        <v>48.679675993894506</v>
      </c>
      <c r="BE140" s="2">
        <f t="shared" si="159"/>
        <v>50.162163611328523</v>
      </c>
      <c r="BF140" s="2">
        <f t="shared" si="159"/>
        <v>50.67789172259527</v>
      </c>
      <c r="BG140" s="2">
        <f t="shared" si="159"/>
        <v>48.189307062468046</v>
      </c>
      <c r="BH140" s="2">
        <f t="shared" si="159"/>
        <v>48.35572962198848</v>
      </c>
      <c r="BI140" s="2">
        <f t="shared" si="159"/>
        <v>45.636090790188533</v>
      </c>
      <c r="BJ140" s="2">
        <f t="shared" si="159"/>
        <v>45.508611969429211</v>
      </c>
      <c r="BK140" s="2">
        <f t="shared" si="159"/>
        <v>44.166150450745533</v>
      </c>
      <c r="BL140" s="2">
        <f t="shared" si="159"/>
        <v>45.44962242087594</v>
      </c>
      <c r="BM140" s="2">
        <f t="shared" si="159"/>
        <v>48.909333018644993</v>
      </c>
      <c r="BO140" s="2" t="str">
        <f t="shared" si="100"/>
        <v/>
      </c>
      <c r="BP140" s="2" t="str">
        <f t="shared" si="101"/>
        <v/>
      </c>
      <c r="BQ140" s="2" t="str">
        <f t="shared" si="102"/>
        <v/>
      </c>
      <c r="BR140" s="2" t="str">
        <f t="shared" si="103"/>
        <v/>
      </c>
      <c r="BS140" s="2" t="str">
        <f t="shared" si="104"/>
        <v/>
      </c>
      <c r="BT140" s="2" t="str">
        <f t="shared" si="105"/>
        <v/>
      </c>
      <c r="BU140" s="2" t="str">
        <f t="shared" si="106"/>
        <v/>
      </c>
      <c r="BV140" s="2" t="str">
        <f t="shared" si="107"/>
        <v/>
      </c>
      <c r="BW140" s="2" t="str">
        <f t="shared" si="108"/>
        <v/>
      </c>
      <c r="BX140" s="2" t="str">
        <f t="shared" si="109"/>
        <v/>
      </c>
      <c r="BY140" s="2" t="str">
        <f t="shared" si="110"/>
        <v/>
      </c>
      <c r="BZ140" s="2" t="str">
        <f t="shared" si="111"/>
        <v/>
      </c>
      <c r="CA140" s="2" t="str">
        <f t="shared" si="112"/>
        <v/>
      </c>
      <c r="CB140" s="2" t="str">
        <f t="shared" si="113"/>
        <v/>
      </c>
      <c r="CC140" s="2" t="str">
        <f t="shared" si="114"/>
        <v/>
      </c>
      <c r="CE140" s="2" t="str">
        <f t="shared" si="160"/>
        <v/>
      </c>
      <c r="CF140" s="2" t="str">
        <f t="shared" si="160"/>
        <v/>
      </c>
      <c r="CG140" s="2" t="str">
        <f t="shared" si="160"/>
        <v/>
      </c>
      <c r="CH140" s="2" t="str">
        <f t="shared" si="160"/>
        <v/>
      </c>
      <c r="CI140" s="2" t="str">
        <f t="shared" si="160"/>
        <v/>
      </c>
      <c r="CJ140" s="2" t="str">
        <f t="shared" si="160"/>
        <v/>
      </c>
      <c r="CK140" s="2" t="str">
        <f t="shared" si="160"/>
        <v/>
      </c>
      <c r="CL140" s="2" t="str">
        <f t="shared" si="160"/>
        <v/>
      </c>
      <c r="CM140" s="2" t="str">
        <f t="shared" si="160"/>
        <v/>
      </c>
      <c r="CN140" s="2" t="str">
        <f t="shared" si="160"/>
        <v/>
      </c>
      <c r="CO140" s="2" t="str">
        <f t="shared" si="160"/>
        <v/>
      </c>
      <c r="CP140" s="2" t="str">
        <f t="shared" si="160"/>
        <v/>
      </c>
      <c r="CQ140" s="2" t="str">
        <f t="shared" si="160"/>
        <v/>
      </c>
      <c r="CR140" s="2" t="str">
        <f t="shared" si="160"/>
        <v/>
      </c>
      <c r="CS140" s="2" t="str">
        <f t="shared" si="160"/>
        <v/>
      </c>
      <c r="CU140" s="2" t="str">
        <f t="shared" si="115"/>
        <v/>
      </c>
      <c r="CV140" s="2" t="str">
        <f t="shared" si="116"/>
        <v/>
      </c>
      <c r="CW140" s="2" t="str">
        <f t="shared" si="117"/>
        <v/>
      </c>
      <c r="CX140" s="2" t="str">
        <f t="shared" si="118"/>
        <v/>
      </c>
      <c r="CY140" s="2" t="str">
        <f t="shared" si="119"/>
        <v/>
      </c>
      <c r="CZ140" s="2" t="str">
        <f t="shared" si="120"/>
        <v/>
      </c>
      <c r="DA140" s="2" t="str">
        <f t="shared" si="121"/>
        <v/>
      </c>
      <c r="DB140" s="2" t="str">
        <f t="shared" si="122"/>
        <v/>
      </c>
      <c r="DC140" s="2" t="str">
        <f t="shared" si="123"/>
        <v/>
      </c>
      <c r="DD140" s="2" t="str">
        <f t="shared" si="124"/>
        <v/>
      </c>
      <c r="DE140" s="2" t="str">
        <f t="shared" si="125"/>
        <v/>
      </c>
      <c r="DF140" s="2" t="str">
        <f t="shared" si="126"/>
        <v/>
      </c>
      <c r="DG140" s="2" t="str">
        <f t="shared" si="127"/>
        <v/>
      </c>
      <c r="DH140" s="2" t="str">
        <f t="shared" si="128"/>
        <v/>
      </c>
      <c r="DI140" s="2" t="str">
        <f t="shared" si="129"/>
        <v/>
      </c>
      <c r="DK140" s="2">
        <f t="shared" si="169"/>
        <v>79.929688004753771</v>
      </c>
      <c r="DL140" s="2">
        <f t="shared" si="169"/>
        <v>79.822229809725158</v>
      </c>
      <c r="DM140" s="2">
        <f t="shared" si="169"/>
        <v>83.295878435517949</v>
      </c>
      <c r="DN140" s="2">
        <f t="shared" si="169"/>
        <v>90.648174216027883</v>
      </c>
      <c r="DO140" s="2">
        <f t="shared" si="169"/>
        <v>86.502494714587726</v>
      </c>
      <c r="DP140" s="2">
        <f t="shared" si="169"/>
        <v>84.363045296167272</v>
      </c>
      <c r="DQ140" s="2">
        <f t="shared" si="169"/>
        <v>84.967302961672459</v>
      </c>
      <c r="DR140" s="2">
        <f t="shared" si="169"/>
        <v>88.284162757973746</v>
      </c>
      <c r="DS140" s="2">
        <f t="shared" si="169"/>
        <v>87.591335922967517</v>
      </c>
      <c r="DT140" s="2">
        <f t="shared" si="169"/>
        <v>79.692277351916374</v>
      </c>
      <c r="DU140" s="2">
        <f t="shared" si="169"/>
        <v>80.238666666666688</v>
      </c>
      <c r="DV140" s="2">
        <f t="shared" si="169"/>
        <v>80.697586639676103</v>
      </c>
      <c r="DW140" s="2">
        <f t="shared" si="169"/>
        <v>84.031506566604122</v>
      </c>
      <c r="DX140" s="2">
        <f t="shared" si="169"/>
        <v>75.454590909090911</v>
      </c>
      <c r="DY140" s="2">
        <f t="shared" si="169"/>
        <v>71.671283354783355</v>
      </c>
      <c r="EA140" s="2">
        <f t="shared" si="157"/>
        <v>41.695316601289804</v>
      </c>
      <c r="EB140" s="2">
        <f t="shared" si="157"/>
        <v>42.246388088429768</v>
      </c>
      <c r="EC140" s="2">
        <f t="shared" si="157"/>
        <v>43.22552518994739</v>
      </c>
      <c r="ED140" s="2">
        <f t="shared" si="157"/>
        <v>45.948383892956336</v>
      </c>
      <c r="EE140" s="2">
        <f t="shared" si="156"/>
        <v>48.971938800166093</v>
      </c>
      <c r="EF140" s="2">
        <f t="shared" si="156"/>
        <v>48.616322981915211</v>
      </c>
      <c r="EG140" s="2">
        <f t="shared" si="156"/>
        <v>50.096797132209005</v>
      </c>
      <c r="EH140" s="2">
        <f t="shared" si="156"/>
        <v>50.596000932075029</v>
      </c>
      <c r="EI140" s="2">
        <f t="shared" si="156"/>
        <v>48.108836187813111</v>
      </c>
      <c r="EJ140" s="2">
        <f t="shared" si="156"/>
        <v>48.29150174174174</v>
      </c>
      <c r="EK140" s="2">
        <f t="shared" si="156"/>
        <v>45.559204357450753</v>
      </c>
      <c r="EL140" s="2">
        <f t="shared" si="156"/>
        <v>45.434744077439916</v>
      </c>
      <c r="EM140" s="2">
        <f t="shared" si="140"/>
        <v>44.086182982117563</v>
      </c>
      <c r="EN140" s="2">
        <f t="shared" si="140"/>
        <v>45.395214218649613</v>
      </c>
      <c r="EO140" s="2">
        <f t="shared" si="140"/>
        <v>48.890754912899922</v>
      </c>
      <c r="EQ140" s="2">
        <f t="shared" si="170"/>
        <v>41.971331536257225</v>
      </c>
      <c r="ER140" s="2">
        <f t="shared" si="170"/>
        <v>42.314894898602731</v>
      </c>
      <c r="ES140" s="2">
        <f t="shared" si="170"/>
        <v>43.276660041649635</v>
      </c>
      <c r="ET140" s="2">
        <f t="shared" si="170"/>
        <v>46.017184742283654</v>
      </c>
      <c r="EU140" s="2">
        <f t="shared" si="170"/>
        <v>48.942210145890684</v>
      </c>
      <c r="EV140" s="2">
        <f t="shared" si="170"/>
        <v>48.616322981915211</v>
      </c>
      <c r="EW140" s="2">
        <f t="shared" si="170"/>
        <v>50.086413397141378</v>
      </c>
      <c r="EX140" s="2">
        <f t="shared" si="170"/>
        <v>50.673978318090406</v>
      </c>
      <c r="EY140" s="2">
        <f t="shared" si="170"/>
        <v>48.131971734352341</v>
      </c>
      <c r="EZ140" s="2">
        <f t="shared" si="170"/>
        <v>48.346005097744708</v>
      </c>
      <c r="FA140" s="2">
        <f t="shared" si="170"/>
        <v>45.631542038758276</v>
      </c>
      <c r="FB140" s="2">
        <f t="shared" si="170"/>
        <v>45.434744077439916</v>
      </c>
      <c r="FC140" s="2">
        <f t="shared" si="170"/>
        <v>44.072397506916559</v>
      </c>
      <c r="FD140" s="2">
        <f t="shared" si="170"/>
        <v>45.452035990074805</v>
      </c>
      <c r="FE140" s="2">
        <f t="shared" si="170"/>
        <v>48.006172411760048</v>
      </c>
      <c r="FG140" s="2">
        <f t="shared" si="171"/>
        <v>0.99857723051176095</v>
      </c>
      <c r="FH140" s="2">
        <f t="shared" si="171"/>
        <v>0.99829852852093215</v>
      </c>
      <c r="FI140" s="2">
        <f t="shared" si="171"/>
        <v>0.99825966052891846</v>
      </c>
      <c r="FJ140" s="2">
        <f t="shared" si="171"/>
        <v>0.99820724232329472</v>
      </c>
      <c r="FK140" s="2">
        <f t="shared" si="171"/>
        <v>0.99829536730512702</v>
      </c>
      <c r="FL140" s="2">
        <f t="shared" si="171"/>
        <v>0.99822772528842363</v>
      </c>
      <c r="FM140" s="2">
        <f t="shared" si="171"/>
        <v>0.99810873480382967</v>
      </c>
      <c r="FN140" s="2">
        <f t="shared" si="171"/>
        <v>0.9979527595782588</v>
      </c>
      <c r="FO140" s="2">
        <f t="shared" si="171"/>
        <v>0.99800067980042872</v>
      </c>
      <c r="FP140" s="2">
        <f t="shared" si="171"/>
        <v>0.9980661097368041</v>
      </c>
      <c r="FQ140" s="2">
        <f t="shared" si="171"/>
        <v>0.99792289567216996</v>
      </c>
      <c r="FR140" s="2">
        <f t="shared" si="171"/>
        <v>0.99790522015180916</v>
      </c>
      <c r="FS140" s="2">
        <f t="shared" si="171"/>
        <v>0.99797949028059396</v>
      </c>
      <c r="FT140" s="2">
        <f t="shared" si="171"/>
        <v>0.99826918429629641</v>
      </c>
      <c r="FU140" s="2">
        <f t="shared" si="171"/>
        <v>0.99782549963697087</v>
      </c>
      <c r="FW140" s="2">
        <f t="shared" si="161"/>
        <v>7.320640257357855E-2</v>
      </c>
      <c r="FX140" s="2">
        <f t="shared" si="161"/>
        <v>6.2063855882130869E-2</v>
      </c>
      <c r="FY140" s="2">
        <f t="shared" si="161"/>
        <v>6.5059338100375771E-2</v>
      </c>
      <c r="FZ140" s="2">
        <f t="shared" si="161"/>
        <v>6.5079558568647444E-2</v>
      </c>
      <c r="GA140" s="2">
        <f t="shared" si="161"/>
        <v>5.6790191318180729E-2</v>
      </c>
      <c r="GB140" s="2">
        <f t="shared" si="161"/>
        <v>5.8347567892256869E-2</v>
      </c>
      <c r="GC140" s="2">
        <f t="shared" si="161"/>
        <v>5.6135381422266421E-2</v>
      </c>
      <c r="GD140" s="2">
        <f t="shared" si="161"/>
        <v>6.0710706668317349E-2</v>
      </c>
      <c r="GE140" s="2">
        <f t="shared" si="161"/>
        <v>6.6249370952768213E-2</v>
      </c>
      <c r="GF140" s="2">
        <f t="shared" si="161"/>
        <v>6.4257071385444092E-2</v>
      </c>
      <c r="GG140" s="2">
        <f t="shared" si="161"/>
        <v>6.7096033502312122E-2</v>
      </c>
      <c r="GH140" s="2">
        <f t="shared" si="161"/>
        <v>6.2102299154188259E-2</v>
      </c>
      <c r="GI140" s="2">
        <f t="shared" si="161"/>
        <v>5.3857114715148292E-2</v>
      </c>
      <c r="GJ140" s="2">
        <f t="shared" si="161"/>
        <v>4.1902266459653718E-2</v>
      </c>
      <c r="GK140" s="2">
        <f t="shared" si="161"/>
        <v>3.4997483651228692E-2</v>
      </c>
      <c r="GM140" s="86">
        <f t="shared" si="162"/>
        <v>4.2762473658456667E-85</v>
      </c>
      <c r="GN140" s="86">
        <f t="shared" si="162"/>
        <v>2.3030536676965529E-94</v>
      </c>
      <c r="GO140" s="86">
        <f t="shared" si="162"/>
        <v>7.5099699959765864E-99</v>
      </c>
      <c r="GP140" s="86">
        <f t="shared" si="162"/>
        <v>1.9538824148473208E-116</v>
      </c>
      <c r="GQ140" s="86">
        <f t="shared" si="162"/>
        <v>5.340911989806952E-129</v>
      </c>
      <c r="GR140" s="86">
        <f t="shared" si="162"/>
        <v>4.4710655993723747E-142</v>
      </c>
      <c r="GS140" s="86">
        <f t="shared" si="162"/>
        <v>5.0837558887460326E-119</v>
      </c>
      <c r="GT140" s="86">
        <f t="shared" si="162"/>
        <v>2.095793891303242E-84</v>
      </c>
      <c r="GU140" s="86">
        <f t="shared" si="162"/>
        <v>1.6415277006655831E-75</v>
      </c>
      <c r="GV140" s="86">
        <f t="shared" si="162"/>
        <v>1.0172566570632883E-109</v>
      </c>
      <c r="GW140" s="86">
        <f t="shared" si="162"/>
        <v>5.0558338858561721E-131</v>
      </c>
      <c r="GX140" s="86">
        <f t="shared" si="162"/>
        <v>2.7353555237430702E-117</v>
      </c>
      <c r="GY140" s="86">
        <f t="shared" si="162"/>
        <v>2.4759044238798947E-103</v>
      </c>
      <c r="GZ140" s="86">
        <f t="shared" si="162"/>
        <v>1.892138375370378E-82</v>
      </c>
      <c r="HA140" s="86">
        <f t="shared" si="162"/>
        <v>2.3727030306243547E-104</v>
      </c>
      <c r="HC140" s="86">
        <f t="shared" si="158"/>
        <v>1.9045057397485315E-22</v>
      </c>
      <c r="HD140" s="86">
        <f t="shared" si="158"/>
        <v>5.961189347886947E-23</v>
      </c>
      <c r="HE140" s="86">
        <f t="shared" si="158"/>
        <v>1.6509051772101093E-36</v>
      </c>
      <c r="HF140" s="86">
        <f t="shared" si="158"/>
        <v>1.0493481149999256E-41</v>
      </c>
      <c r="HG140" s="86">
        <f t="shared" si="158"/>
        <v>6.427244159821532E-47</v>
      </c>
      <c r="HH140" s="86">
        <f t="shared" si="158"/>
        <v>3.8402230217293302E-50</v>
      </c>
      <c r="HI140" s="86">
        <f t="shared" si="158"/>
        <v>2.6471277083003429E-47</v>
      </c>
      <c r="HJ140" s="86">
        <f t="shared" si="158"/>
        <v>8.6115351626637094E-35</v>
      </c>
      <c r="HK140" s="86">
        <f t="shared" si="158"/>
        <v>1.610959702200013E-42</v>
      </c>
      <c r="HL140" s="86">
        <f t="shared" si="166"/>
        <v>3.9897868710459026E-45</v>
      </c>
      <c r="HM140" s="86">
        <f t="shared" si="166"/>
        <v>1.3826275736734847E-51</v>
      </c>
      <c r="HN140" s="86">
        <f t="shared" si="166"/>
        <v>2.9634521369327832E-41</v>
      </c>
      <c r="HO140" s="86">
        <f t="shared" si="166"/>
        <v>1.2069742793265894E-38</v>
      </c>
      <c r="HP140" s="86">
        <f t="shared" si="166"/>
        <v>1.4682157317776938E-29</v>
      </c>
      <c r="HQ140" s="86">
        <f t="shared" si="166"/>
        <v>2.8759436829039117E-39</v>
      </c>
      <c r="HS140" s="86">
        <f t="shared" si="163"/>
        <v>0.1975567969415111</v>
      </c>
      <c r="HT140" s="86">
        <f t="shared" si="163"/>
        <v>0.40711810961833073</v>
      </c>
      <c r="HU140" s="86">
        <f t="shared" si="163"/>
        <v>0.43372461113709521</v>
      </c>
      <c r="HV140" s="86">
        <f t="shared" si="163"/>
        <v>0.3879188941959929</v>
      </c>
      <c r="HW140" s="86">
        <f t="shared" si="163"/>
        <v>0.25199436557565863</v>
      </c>
      <c r="HX140" s="86">
        <f t="shared" si="163"/>
        <v>0.24003770328974178</v>
      </c>
      <c r="HY140" s="86">
        <f t="shared" si="163"/>
        <v>0.21715599829041587</v>
      </c>
      <c r="HZ140" s="86">
        <f t="shared" si="163"/>
        <v>0.2422083765440132</v>
      </c>
      <c r="IA140" s="86">
        <f t="shared" si="163"/>
        <v>0.31174191011440605</v>
      </c>
      <c r="IB140" s="86">
        <f t="shared" si="163"/>
        <v>0.29939941872045539</v>
      </c>
      <c r="IC140" s="86">
        <f t="shared" si="163"/>
        <v>0.32060068643158551</v>
      </c>
      <c r="ID140" s="86">
        <f t="shared" si="163"/>
        <v>0.27107771099358297</v>
      </c>
      <c r="IE140" s="86">
        <f t="shared" si="163"/>
        <v>0.20548584194839148</v>
      </c>
      <c r="IF140" s="86">
        <f t="shared" si="163"/>
        <v>0.26890538157236243</v>
      </c>
      <c r="IG140" s="86">
        <f t="shared" si="163"/>
        <v>0.22007821843148279</v>
      </c>
      <c r="II140" s="86">
        <f t="shared" si="164"/>
        <v>2.186353887657376E-13</v>
      </c>
      <c r="IJ140" s="86">
        <f t="shared" si="164"/>
        <v>2.3798873608255392E-20</v>
      </c>
      <c r="IK140" s="86">
        <f t="shared" si="164"/>
        <v>8.7381862273183361E-20</v>
      </c>
      <c r="IL140" s="86">
        <f t="shared" si="164"/>
        <v>1.0889134971886657E-21</v>
      </c>
      <c r="IM140" s="86">
        <f t="shared" si="164"/>
        <v>1.6779612611603197E-22</v>
      </c>
      <c r="IN140" s="86">
        <f t="shared" si="164"/>
        <v>2.0648066207515681E-24</v>
      </c>
      <c r="IO140" s="86">
        <f t="shared" si="164"/>
        <v>1.3347609571040255E-24</v>
      </c>
      <c r="IP140" s="86">
        <f t="shared" si="164"/>
        <v>2.6591894926513584E-24</v>
      </c>
      <c r="IQ140" s="86">
        <f t="shared" si="164"/>
        <v>8.0723014646100183E-23</v>
      </c>
      <c r="IR140" s="86">
        <f t="shared" si="164"/>
        <v>4.8997465396613505E-22</v>
      </c>
      <c r="IS140" s="86">
        <f t="shared" si="164"/>
        <v>1.0156033864543399E-23</v>
      </c>
      <c r="IT140" s="86">
        <f t="shared" si="164"/>
        <v>1.1912904082973089E-23</v>
      </c>
      <c r="IU140" s="86">
        <f t="shared" si="164"/>
        <v>1.4502498122628193E-23</v>
      </c>
      <c r="IV140" s="86">
        <f t="shared" si="164"/>
        <v>3.2508892602652489E-12</v>
      </c>
      <c r="IW140" s="86">
        <f t="shared" si="164"/>
        <v>1.9297726689750349E-9</v>
      </c>
      <c r="IY140" s="86">
        <f t="shared" si="165"/>
        <v>0.19755679694172973</v>
      </c>
      <c r="IZ140" s="86">
        <f t="shared" si="165"/>
        <v>0.40711810961833073</v>
      </c>
      <c r="JA140" s="86">
        <f t="shared" si="165"/>
        <v>0.43372461113709521</v>
      </c>
      <c r="JB140" s="86">
        <f t="shared" si="165"/>
        <v>0.3879188941959929</v>
      </c>
      <c r="JC140" s="86">
        <f t="shared" si="165"/>
        <v>0.25199436557565863</v>
      </c>
      <c r="JD140" s="86">
        <f t="shared" si="165"/>
        <v>0.24003770328974178</v>
      </c>
      <c r="JE140" s="86">
        <f t="shared" si="165"/>
        <v>0.21715599829041587</v>
      </c>
      <c r="JF140" s="86">
        <f t="shared" si="165"/>
        <v>0.2422083765440132</v>
      </c>
      <c r="JG140" s="86">
        <f t="shared" si="165"/>
        <v>0.31174191011440605</v>
      </c>
      <c r="JH140" s="86">
        <f t="shared" si="165"/>
        <v>0.29939941872045539</v>
      </c>
      <c r="JI140" s="86">
        <f t="shared" si="165"/>
        <v>0.32060068643158551</v>
      </c>
      <c r="JJ140" s="86">
        <f t="shared" si="165"/>
        <v>0.27107771099358297</v>
      </c>
      <c r="JK140" s="86">
        <f t="shared" si="165"/>
        <v>0.20548584194839148</v>
      </c>
      <c r="JL140" s="86">
        <f t="shared" si="165"/>
        <v>0.26890538157561333</v>
      </c>
      <c r="JM140" s="86">
        <f t="shared" si="165"/>
        <v>0.22007822036125546</v>
      </c>
    </row>
    <row r="141" spans="2:273" x14ac:dyDescent="0.25">
      <c r="B141" s="2">
        <v>114</v>
      </c>
      <c r="C141" s="37">
        <v>40.738</v>
      </c>
      <c r="D141" s="37">
        <v>51.148000000000003</v>
      </c>
      <c r="E141" s="37">
        <v>59.279000000000003</v>
      </c>
      <c r="F141" s="37">
        <v>67.983999999999995</v>
      </c>
      <c r="G141" s="37">
        <v>72.361000000000004</v>
      </c>
      <c r="H141" s="37">
        <v>78.033000000000001</v>
      </c>
      <c r="I141" s="37">
        <v>78.343999999999994</v>
      </c>
      <c r="J141" s="37">
        <v>84.573999999999998</v>
      </c>
      <c r="K141" s="37">
        <v>87.25</v>
      </c>
      <c r="L141" s="37">
        <v>90.667000000000002</v>
      </c>
      <c r="M141" s="37">
        <v>92.332999999999998</v>
      </c>
      <c r="N141" s="37">
        <v>91.483000000000004</v>
      </c>
      <c r="O141" s="37">
        <v>86.566999999999993</v>
      </c>
      <c r="P141" s="37">
        <v>101.1</v>
      </c>
      <c r="Q141" s="37">
        <v>130.55699999999999</v>
      </c>
      <c r="S141" s="4">
        <f t="shared" si="167"/>
        <v>41.589233386245041</v>
      </c>
      <c r="T141" s="4">
        <f t="shared" si="167"/>
        <v>49.099249171070994</v>
      </c>
      <c r="U141" s="4">
        <f t="shared" si="167"/>
        <v>57.907160996911294</v>
      </c>
      <c r="V141" s="4">
        <f t="shared" si="167"/>
        <v>66.889807877565659</v>
      </c>
      <c r="W141" s="4">
        <f t="shared" si="167"/>
        <v>71.185776396594662</v>
      </c>
      <c r="X141" s="4">
        <f t="shared" si="167"/>
        <v>76.147538508293522</v>
      </c>
      <c r="Y141" s="4">
        <f t="shared" si="167"/>
        <v>77.493199149171431</v>
      </c>
      <c r="Z141" s="4">
        <f t="shared" si="167"/>
        <v>83.480226943155316</v>
      </c>
      <c r="AA141" s="4">
        <f t="shared" si="167"/>
        <v>87.017107435316063</v>
      </c>
      <c r="AB141" s="4">
        <f t="shared" si="167"/>
        <v>90.282161365016066</v>
      </c>
      <c r="AC141" s="4">
        <f t="shared" si="167"/>
        <v>93.2235745086343</v>
      </c>
      <c r="AD141" s="4">
        <f t="shared" si="167"/>
        <v>92.085562957134954</v>
      </c>
      <c r="AE141" s="4">
        <f t="shared" si="167"/>
        <v>85.950257875469902</v>
      </c>
      <c r="AF141" s="4">
        <f t="shared" si="167"/>
        <v>100.25390702074016</v>
      </c>
      <c r="AG141" s="4">
        <f t="shared" si="167"/>
        <v>127.90384405819978</v>
      </c>
      <c r="AI141" s="4">
        <f t="shared" si="168"/>
        <v>-0.85123338624504186</v>
      </c>
      <c r="AJ141" s="4">
        <f t="shared" si="168"/>
        <v>2.0487508289290091</v>
      </c>
      <c r="AK141" s="4">
        <f t="shared" si="168"/>
        <v>1.3718390030887093</v>
      </c>
      <c r="AL141" s="4">
        <f t="shared" si="168"/>
        <v>1.0941921224343361</v>
      </c>
      <c r="AM141" s="4">
        <f t="shared" si="168"/>
        <v>1.1752236034053425</v>
      </c>
      <c r="AN141" s="4">
        <f t="shared" si="168"/>
        <v>1.8854614917064794</v>
      </c>
      <c r="AO141" s="4">
        <f t="shared" si="168"/>
        <v>0.85080085082856272</v>
      </c>
      <c r="AP141" s="4">
        <f t="shared" si="168"/>
        <v>1.0937730568446824</v>
      </c>
      <c r="AQ141" s="4">
        <f t="shared" si="168"/>
        <v>0.2328925646839366</v>
      </c>
      <c r="AR141" s="4">
        <f t="shared" si="168"/>
        <v>0.38483863498393589</v>
      </c>
      <c r="AS141" s="4">
        <f t="shared" si="168"/>
        <v>-0.89057450863430176</v>
      </c>
      <c r="AT141" s="4">
        <f t="shared" si="168"/>
        <v>-0.60256295713494978</v>
      </c>
      <c r="AU141" s="4">
        <f t="shared" si="168"/>
        <v>0.61674212453009147</v>
      </c>
      <c r="AV141" s="4">
        <f t="shared" si="168"/>
        <v>0.8460929792598364</v>
      </c>
      <c r="AW141" s="4">
        <f t="shared" si="168"/>
        <v>2.6531559418002075</v>
      </c>
      <c r="AY141" s="2">
        <f t="shared" si="159"/>
        <v>41.589168368874162</v>
      </c>
      <c r="AZ141" s="2">
        <f t="shared" si="159"/>
        <v>42.131139613918251</v>
      </c>
      <c r="BA141" s="2">
        <f t="shared" si="159"/>
        <v>43.102908803018366</v>
      </c>
      <c r="BB141" s="2">
        <f t="shared" si="159"/>
        <v>45.866215534947969</v>
      </c>
      <c r="BC141" s="2">
        <f t="shared" si="159"/>
        <v>48.881470193374483</v>
      </c>
      <c r="BD141" s="2">
        <f t="shared" si="159"/>
        <v>48.520449143075673</v>
      </c>
      <c r="BE141" s="2">
        <f t="shared" si="159"/>
        <v>50.009656589363757</v>
      </c>
      <c r="BF141" s="2">
        <f t="shared" si="159"/>
        <v>50.472199919895459</v>
      </c>
      <c r="BG141" s="2">
        <f t="shared" si="159"/>
        <v>48.001044358138074</v>
      </c>
      <c r="BH141" s="2">
        <f t="shared" si="159"/>
        <v>48.163407121417073</v>
      </c>
      <c r="BI141" s="2">
        <f t="shared" si="159"/>
        <v>45.445402946377101</v>
      </c>
      <c r="BJ141" s="2">
        <f t="shared" si="159"/>
        <v>45.325030143106197</v>
      </c>
      <c r="BK141" s="2">
        <f t="shared" si="159"/>
        <v>43.993237201210576</v>
      </c>
      <c r="BL141" s="2">
        <f t="shared" si="159"/>
        <v>45.255066612281396</v>
      </c>
      <c r="BM141" s="2">
        <f t="shared" si="159"/>
        <v>48.761163708005903</v>
      </c>
      <c r="BO141" s="2" t="str">
        <f t="shared" si="100"/>
        <v/>
      </c>
      <c r="BP141" s="2" t="str">
        <f t="shared" si="101"/>
        <v/>
      </c>
      <c r="BQ141" s="2" t="str">
        <f t="shared" si="102"/>
        <v/>
      </c>
      <c r="BR141" s="2" t="str">
        <f t="shared" si="103"/>
        <v/>
      </c>
      <c r="BS141" s="2" t="str">
        <f t="shared" si="104"/>
        <v/>
      </c>
      <c r="BT141" s="2" t="str">
        <f t="shared" si="105"/>
        <v/>
      </c>
      <c r="BU141" s="2" t="str">
        <f t="shared" si="106"/>
        <v/>
      </c>
      <c r="BV141" s="2" t="str">
        <f t="shared" si="107"/>
        <v/>
      </c>
      <c r="BW141" s="2" t="str">
        <f t="shared" si="108"/>
        <v/>
      </c>
      <c r="BX141" s="2" t="str">
        <f t="shared" si="109"/>
        <v/>
      </c>
      <c r="BY141" s="2" t="str">
        <f t="shared" si="110"/>
        <v/>
      </c>
      <c r="BZ141" s="2" t="str">
        <f t="shared" si="111"/>
        <v/>
      </c>
      <c r="CA141" s="2" t="str">
        <f t="shared" si="112"/>
        <v/>
      </c>
      <c r="CB141" s="2" t="str">
        <f t="shared" si="113"/>
        <v/>
      </c>
      <c r="CC141" s="2" t="str">
        <f t="shared" si="114"/>
        <v/>
      </c>
      <c r="CE141" s="2" t="str">
        <f t="shared" si="160"/>
        <v/>
      </c>
      <c r="CF141" s="2" t="str">
        <f t="shared" si="160"/>
        <v/>
      </c>
      <c r="CG141" s="2" t="str">
        <f t="shared" si="160"/>
        <v/>
      </c>
      <c r="CH141" s="2" t="str">
        <f t="shared" si="160"/>
        <v/>
      </c>
      <c r="CI141" s="2" t="str">
        <f t="shared" si="160"/>
        <v/>
      </c>
      <c r="CJ141" s="2" t="str">
        <f t="shared" si="160"/>
        <v/>
      </c>
      <c r="CK141" s="2" t="str">
        <f t="shared" si="160"/>
        <v/>
      </c>
      <c r="CL141" s="2" t="str">
        <f t="shared" si="160"/>
        <v/>
      </c>
      <c r="CM141" s="2" t="str">
        <f t="shared" si="160"/>
        <v/>
      </c>
      <c r="CN141" s="2" t="str">
        <f t="shared" si="160"/>
        <v/>
      </c>
      <c r="CO141" s="2" t="str">
        <f t="shared" si="160"/>
        <v/>
      </c>
      <c r="CP141" s="2" t="str">
        <f t="shared" si="160"/>
        <v/>
      </c>
      <c r="CQ141" s="2" t="str">
        <f t="shared" si="160"/>
        <v/>
      </c>
      <c r="CR141" s="2" t="str">
        <f t="shared" si="160"/>
        <v/>
      </c>
      <c r="CS141" s="2" t="str">
        <f t="shared" si="160"/>
        <v/>
      </c>
      <c r="CU141" s="2" t="str">
        <f t="shared" si="115"/>
        <v/>
      </c>
      <c r="CV141" s="2" t="str">
        <f t="shared" si="116"/>
        <v/>
      </c>
      <c r="CW141" s="2" t="str">
        <f t="shared" si="117"/>
        <v/>
      </c>
      <c r="CX141" s="2" t="str">
        <f t="shared" si="118"/>
        <v/>
      </c>
      <c r="CY141" s="2" t="str">
        <f t="shared" si="119"/>
        <v/>
      </c>
      <c r="CZ141" s="2" t="str">
        <f t="shared" si="120"/>
        <v/>
      </c>
      <c r="DA141" s="2" t="str">
        <f t="shared" si="121"/>
        <v/>
      </c>
      <c r="DB141" s="2" t="str">
        <f t="shared" si="122"/>
        <v/>
      </c>
      <c r="DC141" s="2" t="str">
        <f t="shared" si="123"/>
        <v/>
      </c>
      <c r="DD141" s="2" t="str">
        <f t="shared" si="124"/>
        <v/>
      </c>
      <c r="DE141" s="2" t="str">
        <f t="shared" si="125"/>
        <v/>
      </c>
      <c r="DF141" s="2" t="str">
        <f t="shared" si="126"/>
        <v/>
      </c>
      <c r="DG141" s="2" t="str">
        <f t="shared" si="127"/>
        <v/>
      </c>
      <c r="DH141" s="2" t="str">
        <f t="shared" si="128"/>
        <v/>
      </c>
      <c r="DI141" s="2" t="str">
        <f t="shared" si="129"/>
        <v/>
      </c>
      <c r="DK141" s="2">
        <f t="shared" si="169"/>
        <v>80.196488750236313</v>
      </c>
      <c r="DL141" s="2">
        <f t="shared" si="169"/>
        <v>80.057104651162788</v>
      </c>
      <c r="DM141" s="2">
        <f t="shared" si="169"/>
        <v>83.54991211114465</v>
      </c>
      <c r="DN141" s="2">
        <f t="shared" si="169"/>
        <v>90.965563414634147</v>
      </c>
      <c r="DO141" s="2">
        <f t="shared" si="169"/>
        <v>86.74170945333735</v>
      </c>
      <c r="DP141" s="2">
        <f t="shared" si="169"/>
        <v>84.583809756097594</v>
      </c>
      <c r="DQ141" s="2">
        <f t="shared" si="169"/>
        <v>85.177628919860609</v>
      </c>
      <c r="DR141" s="2">
        <f t="shared" si="169"/>
        <v>88.506703189493436</v>
      </c>
      <c r="DS141" s="2">
        <f t="shared" si="169"/>
        <v>87.843778859831502</v>
      </c>
      <c r="DT141" s="2">
        <f t="shared" si="169"/>
        <v>79.86017770034843</v>
      </c>
      <c r="DU141" s="2">
        <f t="shared" si="169"/>
        <v>80.450512820512841</v>
      </c>
      <c r="DV141" s="2">
        <f t="shared" si="169"/>
        <v>80.933200809716595</v>
      </c>
      <c r="DW141" s="2">
        <f t="shared" si="169"/>
        <v>84.307376641651032</v>
      </c>
      <c r="DX141" s="2">
        <f t="shared" si="169"/>
        <v>75.635371488976133</v>
      </c>
      <c r="DY141" s="2">
        <f t="shared" si="169"/>
        <v>71.83437666237667</v>
      </c>
      <c r="EA141" s="2">
        <f t="shared" si="157"/>
        <v>41.515264676550757</v>
      </c>
      <c r="EB141" s="2">
        <f t="shared" si="157"/>
        <v>42.066667779077889</v>
      </c>
      <c r="EC141" s="2">
        <f t="shared" si="157"/>
        <v>43.034454821741662</v>
      </c>
      <c r="ED141" s="2">
        <f t="shared" si="157"/>
        <v>45.786853951022479</v>
      </c>
      <c r="EE141" s="2">
        <f t="shared" si="156"/>
        <v>48.824576169441585</v>
      </c>
      <c r="EF141" s="2">
        <f t="shared" si="156"/>
        <v>48.462055226214567</v>
      </c>
      <c r="EG141" s="2">
        <f t="shared" si="156"/>
        <v>49.949609758557287</v>
      </c>
      <c r="EH141" s="2">
        <f t="shared" si="156"/>
        <v>50.395148374694159</v>
      </c>
      <c r="EI141" s="2">
        <f t="shared" si="156"/>
        <v>47.92637174259194</v>
      </c>
      <c r="EJ141" s="2">
        <f t="shared" si="156"/>
        <v>48.103080600600606</v>
      </c>
      <c r="EK141" s="2">
        <f t="shared" si="156"/>
        <v>45.37301396170723</v>
      </c>
      <c r="EL141" s="2">
        <f t="shared" si="156"/>
        <v>45.256859285797518</v>
      </c>
      <c r="EM141" s="2">
        <f t="shared" si="140"/>
        <v>43.91972900842093</v>
      </c>
      <c r="EN141" s="2">
        <f t="shared" si="140"/>
        <v>45.203530374409056</v>
      </c>
      <c r="EO141" s="2">
        <f t="shared" si="140"/>
        <v>48.751055220311969</v>
      </c>
      <c r="EQ141" s="2">
        <f t="shared" si="170"/>
        <v>41.812673879255911</v>
      </c>
      <c r="ER141" s="2">
        <f t="shared" si="170"/>
        <v>42.148134552350839</v>
      </c>
      <c r="ES141" s="2">
        <f t="shared" si="170"/>
        <v>43.092821124540201</v>
      </c>
      <c r="ET141" s="2">
        <f t="shared" si="170"/>
        <v>45.864161107539132</v>
      </c>
      <c r="EU141" s="2">
        <f t="shared" si="170"/>
        <v>48.791273293458644</v>
      </c>
      <c r="EV141" s="2">
        <f t="shared" si="170"/>
        <v>48.462055226214567</v>
      </c>
      <c r="EW141" s="2">
        <f t="shared" si="170"/>
        <v>49.937742902841407</v>
      </c>
      <c r="EX141" s="2">
        <f t="shared" si="170"/>
        <v>50.484003066398543</v>
      </c>
      <c r="EY141" s="2">
        <f t="shared" si="170"/>
        <v>47.952339468357295</v>
      </c>
      <c r="EZ141" s="2">
        <f t="shared" si="170"/>
        <v>48.164576352381609</v>
      </c>
      <c r="FA141" s="2">
        <f t="shared" si="170"/>
        <v>45.454113574846943</v>
      </c>
      <c r="FB141" s="2">
        <f t="shared" si="170"/>
        <v>45.256859285797518</v>
      </c>
      <c r="FC141" s="2">
        <f t="shared" si="170"/>
        <v>43.903925207496741</v>
      </c>
      <c r="FD141" s="2">
        <f t="shared" si="170"/>
        <v>45.279832272910156</v>
      </c>
      <c r="FE141" s="2">
        <f t="shared" si="170"/>
        <v>47.818161502091918</v>
      </c>
      <c r="FG141" s="2">
        <f t="shared" si="171"/>
        <v>0.99870225634250775</v>
      </c>
      <c r="FH141" s="2">
        <f t="shared" si="171"/>
        <v>0.99844800721777038</v>
      </c>
      <c r="FI141" s="2">
        <f t="shared" si="171"/>
        <v>0.9984125484501567</v>
      </c>
      <c r="FJ141" s="2">
        <f t="shared" si="171"/>
        <v>0.9983647276133365</v>
      </c>
      <c r="FK141" s="2">
        <f t="shared" si="171"/>
        <v>0.99844512329044155</v>
      </c>
      <c r="FL141" s="2">
        <f t="shared" si="171"/>
        <v>0.99838341416077125</v>
      </c>
      <c r="FM141" s="2">
        <f t="shared" si="171"/>
        <v>0.99827485855876463</v>
      </c>
      <c r="FN141" s="2">
        <f t="shared" si="171"/>
        <v>0.99813255815303015</v>
      </c>
      <c r="FO141" s="2">
        <f t="shared" si="171"/>
        <v>0.99817627748010629</v>
      </c>
      <c r="FP141" s="2">
        <f t="shared" si="171"/>
        <v>0.99823597094822092</v>
      </c>
      <c r="FQ141" s="2">
        <f t="shared" si="171"/>
        <v>0.99810531206032616</v>
      </c>
      <c r="FR141" s="2">
        <f t="shared" si="171"/>
        <v>0.99808918587509954</v>
      </c>
      <c r="FS141" s="2">
        <f t="shared" si="171"/>
        <v>0.99815694557121648</v>
      </c>
      <c r="FT141" s="2">
        <f t="shared" si="171"/>
        <v>0.99842123688269035</v>
      </c>
      <c r="FU141" s="2">
        <f t="shared" si="171"/>
        <v>0.99801645258172356</v>
      </c>
      <c r="FW141" s="2">
        <f t="shared" si="161"/>
        <v>7.9706273047776929E-2</v>
      </c>
      <c r="FX141" s="2">
        <f t="shared" si="161"/>
        <v>6.7646609773895292E-2</v>
      </c>
      <c r="FY141" s="2">
        <f t="shared" si="161"/>
        <v>7.0891175415212768E-2</v>
      </c>
      <c r="FZ141" s="2">
        <f t="shared" si="161"/>
        <v>7.0913070944115239E-2</v>
      </c>
      <c r="GA141" s="2">
        <f t="shared" si="161"/>
        <v>6.1929891716085324E-2</v>
      </c>
      <c r="GB141" s="2">
        <f t="shared" si="161"/>
        <v>6.3618709221486422E-2</v>
      </c>
      <c r="GC141" s="2">
        <f t="shared" si="161"/>
        <v>6.1219665825949759E-2</v>
      </c>
      <c r="GD141" s="2">
        <f t="shared" si="161"/>
        <v>6.6180330765420042E-2</v>
      </c>
      <c r="GE141" s="2">
        <f t="shared" si="161"/>
        <v>7.2179645903626133E-2</v>
      </c>
      <c r="GF141" s="2">
        <f t="shared" si="161"/>
        <v>7.0022380532570372E-2</v>
      </c>
      <c r="GG141" s="2">
        <f t="shared" si="161"/>
        <v>7.3096164071195582E-2</v>
      </c>
      <c r="GH141" s="2">
        <f t="shared" si="161"/>
        <v>6.7688261529210716E-2</v>
      </c>
      <c r="GI141" s="2">
        <f t="shared" si="161"/>
        <v>5.8747895736140678E-2</v>
      </c>
      <c r="GJ141" s="2">
        <f t="shared" si="161"/>
        <v>4.5759929928698491E-2</v>
      </c>
      <c r="GK141" s="2">
        <f t="shared" si="161"/>
        <v>3.8244844252772442E-2</v>
      </c>
      <c r="GM141" s="86">
        <f t="shared" si="162"/>
        <v>1.2816341870935314E-88</v>
      </c>
      <c r="GN141" s="86">
        <f t="shared" si="162"/>
        <v>3.3429873040819216E-98</v>
      </c>
      <c r="GO141" s="86">
        <f t="shared" si="162"/>
        <v>7.7432823920848462E-103</v>
      </c>
      <c r="GP141" s="86">
        <f t="shared" si="162"/>
        <v>4.2939460289813514E-121</v>
      </c>
      <c r="GQ141" s="86">
        <f t="shared" si="162"/>
        <v>3.3181809091212235E-134</v>
      </c>
      <c r="GR141" s="86">
        <f t="shared" si="162"/>
        <v>9.1060817687635596E-148</v>
      </c>
      <c r="GS141" s="86">
        <f t="shared" si="162"/>
        <v>7.6968742530900299E-124</v>
      </c>
      <c r="GT141" s="86">
        <f t="shared" si="162"/>
        <v>7.8707004345934452E-88</v>
      </c>
      <c r="GU141" s="86">
        <f t="shared" si="162"/>
        <v>1.6280081215060776E-78</v>
      </c>
      <c r="GV141" s="86">
        <f t="shared" si="162"/>
        <v>3.4666204261191138E-114</v>
      </c>
      <c r="GW141" s="86">
        <f t="shared" si="162"/>
        <v>2.4764071918057877E-136</v>
      </c>
      <c r="GX141" s="86">
        <f t="shared" si="162"/>
        <v>4.6109659629905502E-122</v>
      </c>
      <c r="GY141" s="86">
        <f t="shared" si="162"/>
        <v>1.633143860123799E-107</v>
      </c>
      <c r="GZ141" s="86">
        <f t="shared" si="162"/>
        <v>9.5414127963564915E-86</v>
      </c>
      <c r="HA141" s="86">
        <f t="shared" si="162"/>
        <v>1.6802881467239855E-108</v>
      </c>
      <c r="HC141" s="86">
        <f t="shared" si="158"/>
        <v>5.1776781073998486E-24</v>
      </c>
      <c r="HD141" s="86">
        <f t="shared" si="158"/>
        <v>1.8977041200133029E-24</v>
      </c>
      <c r="HE141" s="86">
        <f t="shared" si="158"/>
        <v>6.550155927219687E-39</v>
      </c>
      <c r="HF141" s="86">
        <f t="shared" si="158"/>
        <v>2.0755652933914667E-44</v>
      </c>
      <c r="HG141" s="86">
        <f t="shared" si="158"/>
        <v>4.5246251968797318E-50</v>
      </c>
      <c r="HH141" s="86">
        <f t="shared" si="158"/>
        <v>1.8301149302986154E-53</v>
      </c>
      <c r="HI141" s="86">
        <f t="shared" si="158"/>
        <v>1.6861422818920368E-50</v>
      </c>
      <c r="HJ141" s="86">
        <f t="shared" si="158"/>
        <v>4.1164453163069782E-37</v>
      </c>
      <c r="HK141" s="86">
        <f t="shared" si="158"/>
        <v>2.5527739094622041E-45</v>
      </c>
      <c r="HL141" s="86">
        <f t="shared" si="166"/>
        <v>3.6373065059456151E-48</v>
      </c>
      <c r="HM141" s="86">
        <f t="shared" si="166"/>
        <v>5.1682190384734219E-55</v>
      </c>
      <c r="HN141" s="86">
        <f t="shared" si="166"/>
        <v>4.9708985109081445E-44</v>
      </c>
      <c r="HO141" s="86">
        <f t="shared" si="166"/>
        <v>2.7789679790688774E-41</v>
      </c>
      <c r="HP141" s="86">
        <f t="shared" si="166"/>
        <v>1.4991071431198255E-31</v>
      </c>
      <c r="HQ141" s="86">
        <f t="shared" si="166"/>
        <v>6.8725073849326607E-42</v>
      </c>
      <c r="HS141" s="86">
        <f t="shared" si="163"/>
        <v>0.26120608693580638</v>
      </c>
      <c r="HT141" s="86">
        <f t="shared" si="163"/>
        <v>0.4831053999187912</v>
      </c>
      <c r="HU141" s="86">
        <f t="shared" si="163"/>
        <v>0.50235859535375504</v>
      </c>
      <c r="HV141" s="86">
        <f t="shared" si="163"/>
        <v>0.47175457170029933</v>
      </c>
      <c r="HW141" s="86">
        <f t="shared" si="163"/>
        <v>0.33772176785425195</v>
      </c>
      <c r="HX141" s="86">
        <f t="shared" si="163"/>
        <v>0.32933247326457837</v>
      </c>
      <c r="HY141" s="86">
        <f t="shared" si="163"/>
        <v>0.30212280219444887</v>
      </c>
      <c r="HZ141" s="86">
        <f t="shared" si="163"/>
        <v>0.33298844475886991</v>
      </c>
      <c r="IA141" s="86">
        <f t="shared" si="163"/>
        <v>0.40639429581997394</v>
      </c>
      <c r="IB141" s="86">
        <f t="shared" si="163"/>
        <v>0.39123130569340681</v>
      </c>
      <c r="IC141" s="86">
        <f t="shared" si="163"/>
        <v>0.41739968312738529</v>
      </c>
      <c r="ID141" s="86">
        <f t="shared" si="163"/>
        <v>0.36406484336920242</v>
      </c>
      <c r="IE141" s="86">
        <f t="shared" si="163"/>
        <v>0.28501652022909779</v>
      </c>
      <c r="IF141" s="86">
        <f t="shared" si="163"/>
        <v>0.34282195878433502</v>
      </c>
      <c r="IG141" s="86">
        <f t="shared" si="163"/>
        <v>0.27655653776648098</v>
      </c>
      <c r="II141" s="86">
        <f t="shared" si="164"/>
        <v>1.5380747937359227E-12</v>
      </c>
      <c r="IJ141" s="86">
        <f t="shared" si="164"/>
        <v>4.2490736656109047E-19</v>
      </c>
      <c r="IK141" s="86">
        <f t="shared" si="164"/>
        <v>1.5080908387973029E-18</v>
      </c>
      <c r="IL141" s="86">
        <f t="shared" si="164"/>
        <v>2.5246453426407374E-20</v>
      </c>
      <c r="IM141" s="86">
        <f t="shared" si="164"/>
        <v>3.7369834887412685E-21</v>
      </c>
      <c r="IN141" s="86">
        <f t="shared" si="164"/>
        <v>6.3031418516349349E-23</v>
      </c>
      <c r="IO141" s="86">
        <f t="shared" si="164"/>
        <v>3.9895350407781758E-23</v>
      </c>
      <c r="IP141" s="86">
        <f t="shared" si="164"/>
        <v>8.4086362493915699E-23</v>
      </c>
      <c r="IQ141" s="86">
        <f t="shared" si="164"/>
        <v>2.2826145169858092E-21</v>
      </c>
      <c r="IR141" s="86">
        <f t="shared" si="164"/>
        <v>1.1797269681737694E-20</v>
      </c>
      <c r="IS141" s="86">
        <f t="shared" si="164"/>
        <v>3.364020549910167E-22</v>
      </c>
      <c r="IT141" s="86">
        <f t="shared" si="164"/>
        <v>3.5160993184918812E-22</v>
      </c>
      <c r="IU141" s="86">
        <f t="shared" si="164"/>
        <v>3.5466949204022861E-22</v>
      </c>
      <c r="IV141" s="86">
        <f t="shared" si="164"/>
        <v>1.3665672842778151E-11</v>
      </c>
      <c r="IW141" s="86">
        <f t="shared" si="164"/>
        <v>5.3180830996350811E-9</v>
      </c>
      <c r="IY141" s="86">
        <f t="shared" si="165"/>
        <v>0.26120608693734443</v>
      </c>
      <c r="IZ141" s="86">
        <f t="shared" si="165"/>
        <v>0.4831053999187912</v>
      </c>
      <c r="JA141" s="86">
        <f t="shared" si="165"/>
        <v>0.50235859535375504</v>
      </c>
      <c r="JB141" s="86">
        <f t="shared" si="165"/>
        <v>0.47175457170029933</v>
      </c>
      <c r="JC141" s="86">
        <f t="shared" si="165"/>
        <v>0.33772176785425195</v>
      </c>
      <c r="JD141" s="86">
        <f t="shared" si="165"/>
        <v>0.32933247326457837</v>
      </c>
      <c r="JE141" s="86">
        <f t="shared" si="165"/>
        <v>0.30212280219444887</v>
      </c>
      <c r="JF141" s="86">
        <f t="shared" si="165"/>
        <v>0.33298844475886991</v>
      </c>
      <c r="JG141" s="86">
        <f t="shared" si="165"/>
        <v>0.40639429581997394</v>
      </c>
      <c r="JH141" s="86">
        <f t="shared" si="165"/>
        <v>0.39123130569340681</v>
      </c>
      <c r="JI141" s="86">
        <f t="shared" si="165"/>
        <v>0.41739968312738529</v>
      </c>
      <c r="JJ141" s="86">
        <f t="shared" si="165"/>
        <v>0.36406484336920242</v>
      </c>
      <c r="JK141" s="86">
        <f t="shared" si="165"/>
        <v>0.28501652022909779</v>
      </c>
      <c r="JL141" s="86">
        <f t="shared" si="165"/>
        <v>0.3428219587980007</v>
      </c>
      <c r="JM141" s="86">
        <f t="shared" si="165"/>
        <v>0.27655654308456407</v>
      </c>
    </row>
    <row r="142" spans="2:273" x14ac:dyDescent="0.25">
      <c r="B142" s="2">
        <v>115</v>
      </c>
      <c r="C142" s="37">
        <v>40.869</v>
      </c>
      <c r="D142" s="37">
        <v>49.524999999999999</v>
      </c>
      <c r="E142" s="37">
        <v>57.459000000000003</v>
      </c>
      <c r="F142" s="37">
        <v>66.656000000000006</v>
      </c>
      <c r="G142" s="37">
        <v>75.754000000000005</v>
      </c>
      <c r="H142" s="37">
        <v>81.097999999999999</v>
      </c>
      <c r="I142" s="37">
        <v>82.885000000000005</v>
      </c>
      <c r="J142" s="37">
        <v>87.606999999999999</v>
      </c>
      <c r="K142" s="37">
        <v>87.216999999999999</v>
      </c>
      <c r="L142" s="37">
        <v>91.65</v>
      </c>
      <c r="M142" s="37">
        <v>93.5</v>
      </c>
      <c r="N142" s="37">
        <v>94.716999999999999</v>
      </c>
      <c r="O142" s="37">
        <v>92.65</v>
      </c>
      <c r="P142" s="37">
        <v>109.133</v>
      </c>
      <c r="Q142" s="37">
        <v>142.29499999999999</v>
      </c>
      <c r="S142" s="4">
        <f t="shared" si="167"/>
        <v>41.409253533097505</v>
      </c>
      <c r="T142" s="4">
        <f t="shared" si="167"/>
        <v>48.615098865091305</v>
      </c>
      <c r="U142" s="4">
        <f t="shared" si="167"/>
        <v>56.611332921711643</v>
      </c>
      <c r="V142" s="4">
        <f t="shared" si="167"/>
        <v>66.059438349437684</v>
      </c>
      <c r="W142" s="4">
        <f t="shared" si="167"/>
        <v>73.679173187404288</v>
      </c>
      <c r="X142" s="4">
        <f t="shared" si="167"/>
        <v>79.625875558054659</v>
      </c>
      <c r="Y142" s="4">
        <f t="shared" si="167"/>
        <v>81.692126488610427</v>
      </c>
      <c r="Z142" s="4">
        <f t="shared" si="167"/>
        <v>87.532459239556061</v>
      </c>
      <c r="AA142" s="4">
        <f t="shared" si="167"/>
        <v>88.738767417303762</v>
      </c>
      <c r="AB142" s="4">
        <f t="shared" si="167"/>
        <v>92.85704536703318</v>
      </c>
      <c r="AC142" s="4">
        <f t="shared" si="167"/>
        <v>94.732068651109756</v>
      </c>
      <c r="AD142" s="4">
        <f t="shared" si="167"/>
        <v>96.377125087935482</v>
      </c>
      <c r="AE142" s="4">
        <f t="shared" si="167"/>
        <v>92.91613649206522</v>
      </c>
      <c r="AF142" s="4">
        <f t="shared" si="167"/>
        <v>106.96612066863206</v>
      </c>
      <c r="AG142" s="4">
        <f t="shared" si="167"/>
        <v>139.4351017713015</v>
      </c>
      <c r="AI142" s="4">
        <f t="shared" si="168"/>
        <v>-0.54025353309750557</v>
      </c>
      <c r="AJ142" s="4">
        <f t="shared" si="168"/>
        <v>0.90990113490869362</v>
      </c>
      <c r="AK142" s="4">
        <f t="shared" si="168"/>
        <v>0.84766707828836019</v>
      </c>
      <c r="AL142" s="4">
        <f t="shared" si="168"/>
        <v>0.59656165056232169</v>
      </c>
      <c r="AM142" s="4">
        <f t="shared" si="168"/>
        <v>2.0748268125957168</v>
      </c>
      <c r="AN142" s="4">
        <f t="shared" si="168"/>
        <v>1.4721244419453399</v>
      </c>
      <c r="AO142" s="4">
        <f t="shared" si="168"/>
        <v>1.1928735113895783</v>
      </c>
      <c r="AP142" s="4">
        <f t="shared" si="168"/>
        <v>7.454076044393787E-2</v>
      </c>
      <c r="AQ142" s="4">
        <f t="shared" si="168"/>
        <v>-1.5217674173037636</v>
      </c>
      <c r="AR142" s="4">
        <f t="shared" si="168"/>
        <v>-1.2070453670331744</v>
      </c>
      <c r="AS142" s="4">
        <f t="shared" si="168"/>
        <v>-1.2320686511097563</v>
      </c>
      <c r="AT142" s="4">
        <f t="shared" si="168"/>
        <v>-1.6601250879354836</v>
      </c>
      <c r="AU142" s="4">
        <f t="shared" si="168"/>
        <v>-0.26613649206521472</v>
      </c>
      <c r="AV142" s="4">
        <f t="shared" si="168"/>
        <v>2.1668793313679373</v>
      </c>
      <c r="AW142" s="4">
        <f t="shared" si="168"/>
        <v>2.8598982286984835</v>
      </c>
      <c r="AY142" s="2">
        <f t="shared" si="159"/>
        <v>41.409177907311488</v>
      </c>
      <c r="AZ142" s="2">
        <f t="shared" si="159"/>
        <v>41.948273194613861</v>
      </c>
      <c r="BA142" s="2">
        <f t="shared" si="159"/>
        <v>42.907758650906935</v>
      </c>
      <c r="BB142" s="2">
        <f t="shared" si="159"/>
        <v>45.700054017954635</v>
      </c>
      <c r="BC142" s="2">
        <f t="shared" si="159"/>
        <v>48.729048841919642</v>
      </c>
      <c r="BD142" s="2">
        <f t="shared" si="159"/>
        <v>48.361603937032172</v>
      </c>
      <c r="BE142" s="2">
        <f t="shared" si="159"/>
        <v>49.85752843126793</v>
      </c>
      <c r="BF142" s="2">
        <f t="shared" si="159"/>
        <v>50.267127687023404</v>
      </c>
      <c r="BG142" s="2">
        <f t="shared" si="159"/>
        <v>47.813297805817292</v>
      </c>
      <c r="BH142" s="2">
        <f t="shared" si="159"/>
        <v>47.971555083501649</v>
      </c>
      <c r="BI142" s="2">
        <f t="shared" si="159"/>
        <v>45.255286477452216</v>
      </c>
      <c r="BJ142" s="2">
        <f t="shared" si="159"/>
        <v>45.14187822870349</v>
      </c>
      <c r="BK142" s="2">
        <f t="shared" si="159"/>
        <v>43.820775122289525</v>
      </c>
      <c r="BL142" s="2">
        <f t="shared" si="159"/>
        <v>45.060990960141915</v>
      </c>
      <c r="BM142" s="2">
        <f t="shared" si="159"/>
        <v>48.612673575586797</v>
      </c>
      <c r="BO142" s="2" t="str">
        <f t="shared" si="100"/>
        <v/>
      </c>
      <c r="BP142" s="2" t="str">
        <f t="shared" si="101"/>
        <v/>
      </c>
      <c r="BQ142" s="2" t="str">
        <f t="shared" si="102"/>
        <v/>
      </c>
      <c r="BR142" s="2" t="str">
        <f t="shared" si="103"/>
        <v/>
      </c>
      <c r="BS142" s="2" t="str">
        <f t="shared" si="104"/>
        <v/>
      </c>
      <c r="BT142" s="2" t="str">
        <f t="shared" si="105"/>
        <v/>
      </c>
      <c r="BU142" s="2" t="str">
        <f t="shared" si="106"/>
        <v/>
      </c>
      <c r="BV142" s="2" t="str">
        <f t="shared" si="107"/>
        <v/>
      </c>
      <c r="BW142" s="2" t="str">
        <f t="shared" si="108"/>
        <v/>
      </c>
      <c r="BX142" s="2" t="str">
        <f t="shared" si="109"/>
        <v/>
      </c>
      <c r="BY142" s="2" t="str">
        <f t="shared" si="110"/>
        <v/>
      </c>
      <c r="BZ142" s="2" t="str">
        <f t="shared" si="111"/>
        <v/>
      </c>
      <c r="CA142" s="2" t="str">
        <f t="shared" si="112"/>
        <v/>
      </c>
      <c r="CB142" s="2" t="str">
        <f t="shared" si="113"/>
        <v/>
      </c>
      <c r="CC142" s="2" t="str">
        <f t="shared" si="114"/>
        <v/>
      </c>
      <c r="CE142" s="2" t="str">
        <f t="shared" si="160"/>
        <v/>
      </c>
      <c r="CF142" s="2" t="str">
        <f t="shared" si="160"/>
        <v/>
      </c>
      <c r="CG142" s="2" t="str">
        <f t="shared" si="160"/>
        <v/>
      </c>
      <c r="CH142" s="2" t="str">
        <f t="shared" si="160"/>
        <v/>
      </c>
      <c r="CI142" s="2" t="str">
        <f t="shared" si="160"/>
        <v/>
      </c>
      <c r="CJ142" s="2" t="str">
        <f t="shared" si="160"/>
        <v/>
      </c>
      <c r="CK142" s="2" t="str">
        <f t="shared" si="160"/>
        <v/>
      </c>
      <c r="CL142" s="2" t="str">
        <f t="shared" si="160"/>
        <v/>
      </c>
      <c r="CM142" s="2" t="str">
        <f t="shared" si="160"/>
        <v/>
      </c>
      <c r="CN142" s="2" t="str">
        <f t="shared" si="160"/>
        <v/>
      </c>
      <c r="CO142" s="2" t="str">
        <f t="shared" si="160"/>
        <v/>
      </c>
      <c r="CP142" s="2" t="str">
        <f t="shared" si="160"/>
        <v/>
      </c>
      <c r="CQ142" s="2" t="str">
        <f t="shared" si="160"/>
        <v/>
      </c>
      <c r="CR142" s="2" t="str">
        <f t="shared" si="160"/>
        <v/>
      </c>
      <c r="CS142" s="2" t="str">
        <f t="shared" si="160"/>
        <v/>
      </c>
      <c r="CU142" s="2" t="str">
        <f t="shared" si="115"/>
        <v/>
      </c>
      <c r="CV142" s="2" t="str">
        <f t="shared" si="116"/>
        <v/>
      </c>
      <c r="CW142" s="2" t="str">
        <f t="shared" si="117"/>
        <v/>
      </c>
      <c r="CX142" s="2" t="str">
        <f t="shared" si="118"/>
        <v/>
      </c>
      <c r="CY142" s="2" t="str">
        <f t="shared" si="119"/>
        <v/>
      </c>
      <c r="CZ142" s="2" t="str">
        <f t="shared" si="120"/>
        <v/>
      </c>
      <c r="DA142" s="2" t="str">
        <f t="shared" si="121"/>
        <v/>
      </c>
      <c r="DB142" s="2" t="str">
        <f t="shared" si="122"/>
        <v/>
      </c>
      <c r="DC142" s="2" t="str">
        <f t="shared" si="123"/>
        <v/>
      </c>
      <c r="DD142" s="2" t="str">
        <f t="shared" si="124"/>
        <v/>
      </c>
      <c r="DE142" s="2" t="str">
        <f t="shared" si="125"/>
        <v/>
      </c>
      <c r="DF142" s="2" t="str">
        <f t="shared" si="126"/>
        <v/>
      </c>
      <c r="DG142" s="2" t="str">
        <f t="shared" si="127"/>
        <v/>
      </c>
      <c r="DH142" s="2" t="str">
        <f t="shared" si="128"/>
        <v/>
      </c>
      <c r="DI142" s="2" t="str">
        <f t="shared" si="129"/>
        <v/>
      </c>
      <c r="DK142" s="2">
        <f t="shared" si="169"/>
        <v>80.463289495718854</v>
      </c>
      <c r="DL142" s="2">
        <f t="shared" si="169"/>
        <v>80.291979492600433</v>
      </c>
      <c r="DM142" s="2">
        <f t="shared" si="169"/>
        <v>83.803945786771351</v>
      </c>
      <c r="DN142" s="2">
        <f t="shared" si="169"/>
        <v>91.282952613240425</v>
      </c>
      <c r="DO142" s="2">
        <f t="shared" si="169"/>
        <v>86.980924192086974</v>
      </c>
      <c r="DP142" s="2">
        <f t="shared" si="169"/>
        <v>84.804574216027902</v>
      </c>
      <c r="DQ142" s="2">
        <f t="shared" si="169"/>
        <v>85.38795487804876</v>
      </c>
      <c r="DR142" s="2">
        <f t="shared" si="169"/>
        <v>88.72924362101314</v>
      </c>
      <c r="DS142" s="2">
        <f t="shared" si="169"/>
        <v>88.096221796695488</v>
      </c>
      <c r="DT142" s="2">
        <f t="shared" si="169"/>
        <v>80.028078048780486</v>
      </c>
      <c r="DU142" s="2">
        <f t="shared" si="169"/>
        <v>80.662358974358995</v>
      </c>
      <c r="DV142" s="2">
        <f t="shared" si="169"/>
        <v>81.168814979757073</v>
      </c>
      <c r="DW142" s="2">
        <f t="shared" si="169"/>
        <v>84.583246716697943</v>
      </c>
      <c r="DX142" s="2">
        <f t="shared" si="169"/>
        <v>75.816152068861371</v>
      </c>
      <c r="DY142" s="2">
        <f t="shared" si="169"/>
        <v>71.997469969969984</v>
      </c>
      <c r="EA142" s="2">
        <f t="shared" si="157"/>
        <v>41.33521275181171</v>
      </c>
      <c r="EB142" s="2">
        <f t="shared" si="157"/>
        <v>41.886947469726024</v>
      </c>
      <c r="EC142" s="2">
        <f t="shared" si="157"/>
        <v>42.84338445353594</v>
      </c>
      <c r="ED142" s="2">
        <f t="shared" si="157"/>
        <v>45.625324009088629</v>
      </c>
      <c r="EE142" s="2">
        <f t="shared" si="156"/>
        <v>48.677213538717083</v>
      </c>
      <c r="EF142" s="2">
        <f t="shared" si="156"/>
        <v>48.307787470513929</v>
      </c>
      <c r="EG142" s="2">
        <f t="shared" si="156"/>
        <v>49.802422384905583</v>
      </c>
      <c r="EH142" s="2">
        <f t="shared" si="156"/>
        <v>50.194295817313289</v>
      </c>
      <c r="EI142" s="2">
        <f t="shared" si="156"/>
        <v>47.743907297370768</v>
      </c>
      <c r="EJ142" s="2">
        <f t="shared" si="156"/>
        <v>47.914659459459457</v>
      </c>
      <c r="EK142" s="2">
        <f t="shared" si="156"/>
        <v>45.186823565963707</v>
      </c>
      <c r="EL142" s="2">
        <f t="shared" si="156"/>
        <v>45.078974494155119</v>
      </c>
      <c r="EM142" s="2">
        <f t="shared" si="140"/>
        <v>43.753275034724297</v>
      </c>
      <c r="EN142" s="2">
        <f t="shared" si="140"/>
        <v>45.011846530168498</v>
      </c>
      <c r="EO142" s="2">
        <f t="shared" si="140"/>
        <v>48.611355527724015</v>
      </c>
      <c r="EQ142" s="2">
        <f t="shared" si="170"/>
        <v>41.654016222254597</v>
      </c>
      <c r="ER142" s="2">
        <f t="shared" si="170"/>
        <v>41.981374206098934</v>
      </c>
      <c r="ES142" s="2">
        <f t="shared" si="170"/>
        <v>42.908982207430761</v>
      </c>
      <c r="ET142" s="2">
        <f t="shared" si="170"/>
        <v>45.711137472794618</v>
      </c>
      <c r="EU142" s="2">
        <f t="shared" si="170"/>
        <v>48.640336441026605</v>
      </c>
      <c r="EV142" s="2">
        <f t="shared" si="170"/>
        <v>48.307787470513929</v>
      </c>
      <c r="EW142" s="2">
        <f t="shared" si="170"/>
        <v>49.789072408541436</v>
      </c>
      <c r="EX142" s="2">
        <f t="shared" si="170"/>
        <v>50.294027814706681</v>
      </c>
      <c r="EY142" s="2">
        <f t="shared" si="170"/>
        <v>47.772707202362255</v>
      </c>
      <c r="EZ142" s="2">
        <f t="shared" si="170"/>
        <v>47.983147607018509</v>
      </c>
      <c r="FA142" s="2">
        <f t="shared" si="170"/>
        <v>45.27668511093561</v>
      </c>
      <c r="FB142" s="2">
        <f t="shared" si="170"/>
        <v>45.078974494155119</v>
      </c>
      <c r="FC142" s="2">
        <f t="shared" si="170"/>
        <v>43.735452908076923</v>
      </c>
      <c r="FD142" s="2">
        <f t="shared" si="170"/>
        <v>45.107628555745507</v>
      </c>
      <c r="FE142" s="2">
        <f t="shared" si="170"/>
        <v>47.630150592423789</v>
      </c>
      <c r="FG142" s="2">
        <f t="shared" si="171"/>
        <v>0.99881630855504266</v>
      </c>
      <c r="FH142" s="2">
        <f t="shared" si="171"/>
        <v>0.99858437244396903</v>
      </c>
      <c r="FI142" s="2">
        <f t="shared" si="171"/>
        <v>0.99855202472853399</v>
      </c>
      <c r="FJ142" s="2">
        <f t="shared" si="171"/>
        <v>0.99850839923723111</v>
      </c>
      <c r="FK142" s="2">
        <f t="shared" si="171"/>
        <v>0.99858174155182522</v>
      </c>
      <c r="FL142" s="2">
        <f t="shared" si="171"/>
        <v>0.99852544644838204</v>
      </c>
      <c r="FM142" s="2">
        <f t="shared" si="171"/>
        <v>0.99842641344557126</v>
      </c>
      <c r="FN142" s="2">
        <f t="shared" si="171"/>
        <v>0.99829659289897099</v>
      </c>
      <c r="FO142" s="2">
        <f t="shared" si="171"/>
        <v>0.99833647835219752</v>
      </c>
      <c r="FP142" s="2">
        <f t="shared" si="171"/>
        <v>0.99839093663236722</v>
      </c>
      <c r="FQ142" s="2">
        <f t="shared" si="171"/>
        <v>0.99827173593945984</v>
      </c>
      <c r="FR142" s="2">
        <f t="shared" si="171"/>
        <v>0.99825702375787806</v>
      </c>
      <c r="FS142" s="2">
        <f t="shared" si="171"/>
        <v>0.99831884175199037</v>
      </c>
      <c r="FT142" s="2">
        <f t="shared" si="171"/>
        <v>0.99855995088119509</v>
      </c>
      <c r="FU142" s="2">
        <f t="shared" si="171"/>
        <v>0.9981906674701323</v>
      </c>
      <c r="FW142" s="2">
        <f t="shared" si="161"/>
        <v>8.6729249722296106E-2</v>
      </c>
      <c r="FX142" s="2">
        <f t="shared" si="161"/>
        <v>7.3692086937363746E-2</v>
      </c>
      <c r="FY142" s="2">
        <f t="shared" si="161"/>
        <v>7.7202604577370715E-2</v>
      </c>
      <c r="FZ142" s="2">
        <f t="shared" si="161"/>
        <v>7.7226287433643306E-2</v>
      </c>
      <c r="GA142" s="2">
        <f t="shared" si="161"/>
        <v>6.7501462531531928E-2</v>
      </c>
      <c r="GB142" s="2">
        <f t="shared" si="161"/>
        <v>6.9330986529792762E-2</v>
      </c>
      <c r="GC142" s="2">
        <f t="shared" si="161"/>
        <v>6.673188601568901E-2</v>
      </c>
      <c r="GD142" s="2">
        <f t="shared" si="161"/>
        <v>7.2104902854277342E-2</v>
      </c>
      <c r="GE142" s="2">
        <f t="shared" si="161"/>
        <v>7.8596083516169438E-2</v>
      </c>
      <c r="GF142" s="2">
        <f t="shared" si="161"/>
        <v>7.626280994326759E-2</v>
      </c>
      <c r="GG142" s="2">
        <f t="shared" si="161"/>
        <v>7.9587087179439728E-2</v>
      </c>
      <c r="GH142" s="2">
        <f t="shared" si="161"/>
        <v>7.3737166657791064E-2</v>
      </c>
      <c r="GI142" s="2">
        <f t="shared" si="161"/>
        <v>6.4052742779146632E-2</v>
      </c>
      <c r="GJ142" s="2">
        <f t="shared" si="161"/>
        <v>4.9954225734950009E-2</v>
      </c>
      <c r="GK142" s="2">
        <f t="shared" si="161"/>
        <v>4.1780476503862879E-2</v>
      </c>
      <c r="GM142" s="86">
        <f t="shared" si="162"/>
        <v>3.2490838732680108E-92</v>
      </c>
      <c r="GN142" s="86">
        <f t="shared" si="162"/>
        <v>4.0573819517337159E-102</v>
      </c>
      <c r="GO142" s="86">
        <f t="shared" si="162"/>
        <v>6.6405193050017074E-107</v>
      </c>
      <c r="GP142" s="86">
        <f t="shared" si="162"/>
        <v>7.6252713189398303E-126</v>
      </c>
      <c r="GQ142" s="86">
        <f t="shared" si="162"/>
        <v>1.621560393185742E-139</v>
      </c>
      <c r="GR142" s="86">
        <f t="shared" si="162"/>
        <v>1.4297426209744306E-153</v>
      </c>
      <c r="GS142" s="86">
        <f t="shared" si="162"/>
        <v>9.3226837578069215E-129</v>
      </c>
      <c r="GT142" s="86">
        <f t="shared" si="162"/>
        <v>2.5197779788004884E-91</v>
      </c>
      <c r="GU142" s="86">
        <f t="shared" si="162"/>
        <v>1.4072218158791955E-81</v>
      </c>
      <c r="GV142" s="86">
        <f t="shared" si="162"/>
        <v>9.5939261587028086E-119</v>
      </c>
      <c r="GW142" s="86">
        <f t="shared" si="162"/>
        <v>9.4869023818450883E-142</v>
      </c>
      <c r="GX142" s="86">
        <f t="shared" si="162"/>
        <v>6.2247906720967846E-127</v>
      </c>
      <c r="GY142" s="86">
        <f t="shared" si="162"/>
        <v>8.8756081943354417E-112</v>
      </c>
      <c r="GZ142" s="86">
        <f t="shared" si="162"/>
        <v>4.1349885846332921E-89</v>
      </c>
      <c r="HA142" s="86">
        <f t="shared" si="162"/>
        <v>9.8499780534965023E-113</v>
      </c>
      <c r="HC142" s="86">
        <f t="shared" si="158"/>
        <v>1.2383252860136401E-25</v>
      </c>
      <c r="HD142" s="86">
        <f t="shared" si="158"/>
        <v>5.3865112768861444E-26</v>
      </c>
      <c r="HE142" s="86">
        <f t="shared" si="158"/>
        <v>2.1655380675998844E-41</v>
      </c>
      <c r="HF142" s="86">
        <f t="shared" si="158"/>
        <v>3.3553585647434408E-47</v>
      </c>
      <c r="HG142" s="86">
        <f t="shared" si="158"/>
        <v>2.4986530635291071E-53</v>
      </c>
      <c r="HH142" s="86">
        <f t="shared" si="158"/>
        <v>6.7791487045081424E-57</v>
      </c>
      <c r="HI142" s="86">
        <f t="shared" si="158"/>
        <v>8.3864197065024296E-54</v>
      </c>
      <c r="HJ142" s="86">
        <f t="shared" si="158"/>
        <v>1.6453849182773697E-39</v>
      </c>
      <c r="HK142" s="86">
        <f t="shared" si="158"/>
        <v>3.2723950695773466E-48</v>
      </c>
      <c r="HL142" s="86">
        <f t="shared" si="166"/>
        <v>2.621607259658475E-51</v>
      </c>
      <c r="HM142" s="86">
        <f t="shared" si="166"/>
        <v>1.4887932607670333E-58</v>
      </c>
      <c r="HN142" s="86">
        <f t="shared" si="166"/>
        <v>6.7271657468078794E-47</v>
      </c>
      <c r="HO142" s="86">
        <f t="shared" si="166"/>
        <v>5.2003745474153382E-44</v>
      </c>
      <c r="HP142" s="86">
        <f t="shared" si="166"/>
        <v>1.309836819862802E-33</v>
      </c>
      <c r="HQ142" s="86">
        <f t="shared" si="166"/>
        <v>1.3424609764547538E-44</v>
      </c>
      <c r="HS142" s="86">
        <f t="shared" si="163"/>
        <v>0.33284340831065934</v>
      </c>
      <c r="HT142" s="86">
        <f t="shared" si="163"/>
        <v>0.52911575032473823</v>
      </c>
      <c r="HU142" s="86">
        <f t="shared" si="163"/>
        <v>0.53467189796263503</v>
      </c>
      <c r="HV142" s="86">
        <f t="shared" si="163"/>
        <v>0.5259369347068017</v>
      </c>
      <c r="HW142" s="86">
        <f t="shared" si="163"/>
        <v>0.42536579202344699</v>
      </c>
      <c r="HX142" s="86">
        <f t="shared" si="163"/>
        <v>0.42211494147362172</v>
      </c>
      <c r="HY142" s="86">
        <f t="shared" si="163"/>
        <v>0.39460550535966299</v>
      </c>
      <c r="HZ142" s="86">
        <f t="shared" si="163"/>
        <v>0.42669458130764909</v>
      </c>
      <c r="IA142" s="86">
        <f t="shared" si="163"/>
        <v>0.48835059718824186</v>
      </c>
      <c r="IB142" s="86">
        <f t="shared" si="163"/>
        <v>0.47464210419853953</v>
      </c>
      <c r="IC142" s="86">
        <f t="shared" si="163"/>
        <v>0.4978052916090161</v>
      </c>
      <c r="ID142" s="86">
        <f t="shared" si="163"/>
        <v>0.45410369523521865</v>
      </c>
      <c r="IE142" s="86">
        <f t="shared" si="163"/>
        <v>0.37360055817232124</v>
      </c>
      <c r="IF142" s="86">
        <f t="shared" si="163"/>
        <v>0.42257981215716584</v>
      </c>
      <c r="IG142" s="86">
        <f t="shared" si="163"/>
        <v>0.34125858837390027</v>
      </c>
      <c r="II142" s="86">
        <f t="shared" si="164"/>
        <v>1.0088243207517538E-11</v>
      </c>
      <c r="IJ142" s="86">
        <f t="shared" si="164"/>
        <v>6.8829683988107458E-18</v>
      </c>
      <c r="IK142" s="86">
        <f t="shared" si="164"/>
        <v>2.3598960105859417E-17</v>
      </c>
      <c r="IL142" s="86">
        <f t="shared" si="164"/>
        <v>5.2526589627723608E-19</v>
      </c>
      <c r="IM142" s="86">
        <f t="shared" si="164"/>
        <v>7.5204216572799408E-20</v>
      </c>
      <c r="IN142" s="86">
        <f t="shared" si="164"/>
        <v>1.7185792151370243E-21</v>
      </c>
      <c r="IO142" s="86">
        <f t="shared" si="164"/>
        <v>1.0675594942923562E-21</v>
      </c>
      <c r="IP142" s="86">
        <f t="shared" si="164"/>
        <v>2.3678720422214766E-21</v>
      </c>
      <c r="IQ142" s="86">
        <f t="shared" si="164"/>
        <v>5.7472509102392237E-20</v>
      </c>
      <c r="IR142" s="86">
        <f t="shared" si="164"/>
        <v>2.5470025190549198E-19</v>
      </c>
      <c r="IS142" s="86">
        <f t="shared" si="164"/>
        <v>9.860254761314239E-21</v>
      </c>
      <c r="IT142" s="86">
        <f t="shared" si="164"/>
        <v>9.2542613087241827E-21</v>
      </c>
      <c r="IU142" s="86">
        <f t="shared" si="164"/>
        <v>7.8293771461293889E-21</v>
      </c>
      <c r="IV142" s="86">
        <f t="shared" si="164"/>
        <v>5.5126444478139129E-11</v>
      </c>
      <c r="IW142" s="86">
        <f t="shared" si="164"/>
        <v>1.4263885998563802E-8</v>
      </c>
      <c r="IY142" s="86">
        <f t="shared" si="165"/>
        <v>0.3328434083207476</v>
      </c>
      <c r="IZ142" s="86">
        <f t="shared" si="165"/>
        <v>0.52911575032473823</v>
      </c>
      <c r="JA142" s="86">
        <f t="shared" si="165"/>
        <v>0.53467189796263503</v>
      </c>
      <c r="JB142" s="86">
        <f t="shared" si="165"/>
        <v>0.5259369347068017</v>
      </c>
      <c r="JC142" s="86">
        <f t="shared" si="165"/>
        <v>0.42536579202344699</v>
      </c>
      <c r="JD142" s="86">
        <f t="shared" si="165"/>
        <v>0.42211494147362172</v>
      </c>
      <c r="JE142" s="86">
        <f t="shared" si="165"/>
        <v>0.39460550535966299</v>
      </c>
      <c r="JF142" s="86">
        <f t="shared" si="165"/>
        <v>0.42669458130764909</v>
      </c>
      <c r="JG142" s="86">
        <f t="shared" si="165"/>
        <v>0.48835059718824186</v>
      </c>
      <c r="JH142" s="86">
        <f t="shared" si="165"/>
        <v>0.47464210419853953</v>
      </c>
      <c r="JI142" s="86">
        <f t="shared" si="165"/>
        <v>0.4978052916090161</v>
      </c>
      <c r="JJ142" s="86">
        <f t="shared" si="165"/>
        <v>0.45410369523521865</v>
      </c>
      <c r="JK142" s="86">
        <f t="shared" si="165"/>
        <v>0.37360055817232124</v>
      </c>
      <c r="JL142" s="86">
        <f t="shared" si="165"/>
        <v>0.42257981221229229</v>
      </c>
      <c r="JM142" s="86">
        <f t="shared" si="165"/>
        <v>0.34125860263778629</v>
      </c>
    </row>
    <row r="143" spans="2:273" x14ac:dyDescent="0.25">
      <c r="B143" s="2">
        <v>116</v>
      </c>
      <c r="C143" s="37">
        <v>39.984000000000002</v>
      </c>
      <c r="D143" s="37">
        <v>46.671999999999997</v>
      </c>
      <c r="E143" s="37">
        <v>54.279000000000003</v>
      </c>
      <c r="F143" s="37">
        <v>63.262</v>
      </c>
      <c r="G143" s="37">
        <v>75.918000000000006</v>
      </c>
      <c r="H143" s="37">
        <v>79.656000000000006</v>
      </c>
      <c r="I143" s="37">
        <v>84.033000000000001</v>
      </c>
      <c r="J143" s="37">
        <v>87.459000000000003</v>
      </c>
      <c r="K143" s="37">
        <v>85.1</v>
      </c>
      <c r="L143" s="37">
        <v>90.65</v>
      </c>
      <c r="M143" s="37">
        <v>89.867000000000004</v>
      </c>
      <c r="N143" s="37">
        <v>94.917000000000002</v>
      </c>
      <c r="O143" s="37">
        <v>96</v>
      </c>
      <c r="P143" s="37">
        <v>114.483</v>
      </c>
      <c r="Q143" s="37">
        <v>151.393</v>
      </c>
      <c r="S143" s="4">
        <f t="shared" si="167"/>
        <v>41.230054979578611</v>
      </c>
      <c r="T143" s="4">
        <f t="shared" si="167"/>
        <v>47.513631371011115</v>
      </c>
      <c r="U143" s="4">
        <f t="shared" si="167"/>
        <v>54.088599934398779</v>
      </c>
      <c r="V143" s="4">
        <f t="shared" si="167"/>
        <v>63.12196466533198</v>
      </c>
      <c r="W143" s="4">
        <f t="shared" si="167"/>
        <v>74.229697715009792</v>
      </c>
      <c r="X143" s="4">
        <f t="shared" si="167"/>
        <v>80.429669251263363</v>
      </c>
      <c r="Y143" s="4">
        <f t="shared" si="167"/>
        <v>83.517621890795866</v>
      </c>
      <c r="Z143" s="4">
        <f t="shared" si="167"/>
        <v>88.258036240658456</v>
      </c>
      <c r="AA143" s="4">
        <f t="shared" si="167"/>
        <v>86.080054807654179</v>
      </c>
      <c r="AB143" s="4">
        <f t="shared" si="167"/>
        <v>91.048328070600292</v>
      </c>
      <c r="AC143" s="4">
        <f t="shared" si="167"/>
        <v>90.572980204614993</v>
      </c>
      <c r="AD143" s="4">
        <f t="shared" si="167"/>
        <v>95.708205628437909</v>
      </c>
      <c r="AE143" s="4">
        <f t="shared" si="167"/>
        <v>96.83273229051656</v>
      </c>
      <c r="AF143" s="4">
        <f t="shared" si="167"/>
        <v>111.18644805629596</v>
      </c>
      <c r="AG143" s="4">
        <f t="shared" si="167"/>
        <v>150.08476266010575</v>
      </c>
      <c r="AI143" s="4">
        <f t="shared" si="168"/>
        <v>-1.2460549795786093</v>
      </c>
      <c r="AJ143" s="4">
        <f t="shared" si="168"/>
        <v>-0.84163137101111829</v>
      </c>
      <c r="AK143" s="4">
        <f t="shared" si="168"/>
        <v>0.19040006560122436</v>
      </c>
      <c r="AL143" s="4">
        <f t="shared" si="168"/>
        <v>0.14003533466802054</v>
      </c>
      <c r="AM143" s="4">
        <f t="shared" si="168"/>
        <v>1.6883022849902147</v>
      </c>
      <c r="AN143" s="4">
        <f t="shared" si="168"/>
        <v>-0.77366925126335673</v>
      </c>
      <c r="AO143" s="4">
        <f t="shared" si="168"/>
        <v>0.51537810920413563</v>
      </c>
      <c r="AP143" s="4">
        <f t="shared" si="168"/>
        <v>-0.79903624065845236</v>
      </c>
      <c r="AQ143" s="4">
        <f t="shared" si="168"/>
        <v>-0.9800548076541844</v>
      </c>
      <c r="AR143" s="4">
        <f t="shared" si="168"/>
        <v>-0.39832807060028586</v>
      </c>
      <c r="AS143" s="4">
        <f t="shared" si="168"/>
        <v>-0.70598020461498834</v>
      </c>
      <c r="AT143" s="4">
        <f t="shared" si="168"/>
        <v>-0.79120562843790765</v>
      </c>
      <c r="AU143" s="4">
        <f t="shared" si="168"/>
        <v>-0.83273229051656017</v>
      </c>
      <c r="AV143" s="4">
        <f t="shared" si="168"/>
        <v>3.2965519437040456</v>
      </c>
      <c r="AW143" s="4">
        <f t="shared" si="168"/>
        <v>1.308237339894248</v>
      </c>
      <c r="AY143" s="2">
        <f t="shared" si="159"/>
        <v>41.229971210862587</v>
      </c>
      <c r="AZ143" s="2">
        <f t="shared" si="159"/>
        <v>41.765967949351143</v>
      </c>
      <c r="BA143" s="2">
        <f t="shared" si="159"/>
        <v>42.713119579568897</v>
      </c>
      <c r="BB143" s="2">
        <f t="shared" si="159"/>
        <v>45.534492081405908</v>
      </c>
      <c r="BC143" s="2">
        <f t="shared" si="159"/>
        <v>48.576927180278965</v>
      </c>
      <c r="BD143" s="2">
        <f t="shared" si="159"/>
        <v>48.203111696544227</v>
      </c>
      <c r="BE143" s="2">
        <f t="shared" si="159"/>
        <v>49.705746629924974</v>
      </c>
      <c r="BF143" s="2">
        <f t="shared" si="159"/>
        <v>50.062659635752645</v>
      </c>
      <c r="BG143" s="2">
        <f t="shared" si="159"/>
        <v>47.626037738143737</v>
      </c>
      <c r="BH143" s="2">
        <f t="shared" si="159"/>
        <v>47.780159485377077</v>
      </c>
      <c r="BI143" s="2">
        <f t="shared" si="159"/>
        <v>45.065726382153258</v>
      </c>
      <c r="BJ143" s="2">
        <f t="shared" si="159"/>
        <v>44.959124794111773</v>
      </c>
      <c r="BK143" s="2">
        <f t="shared" si="159"/>
        <v>43.648725647467096</v>
      </c>
      <c r="BL143" s="2">
        <f t="shared" si="159"/>
        <v>44.867396642122337</v>
      </c>
      <c r="BM143" s="2">
        <f t="shared" si="159"/>
        <v>48.463777648297921</v>
      </c>
      <c r="BO143" s="2" t="str">
        <f t="shared" si="100"/>
        <v/>
      </c>
      <c r="BP143" s="2" t="str">
        <f t="shared" si="101"/>
        <v/>
      </c>
      <c r="BQ143" s="2" t="str">
        <f t="shared" si="102"/>
        <v/>
      </c>
      <c r="BR143" s="2" t="str">
        <f t="shared" si="103"/>
        <v/>
      </c>
      <c r="BS143" s="2" t="str">
        <f t="shared" si="104"/>
        <v/>
      </c>
      <c r="BT143" s="2" t="str">
        <f t="shared" si="105"/>
        <v/>
      </c>
      <c r="BU143" s="2" t="str">
        <f t="shared" si="106"/>
        <v/>
      </c>
      <c r="BV143" s="2" t="str">
        <f t="shared" si="107"/>
        <v/>
      </c>
      <c r="BW143" s="2" t="str">
        <f t="shared" si="108"/>
        <v/>
      </c>
      <c r="BX143" s="2" t="str">
        <f t="shared" si="109"/>
        <v/>
      </c>
      <c r="BY143" s="2" t="str">
        <f t="shared" si="110"/>
        <v/>
      </c>
      <c r="BZ143" s="2" t="str">
        <f t="shared" si="111"/>
        <v/>
      </c>
      <c r="CA143" s="2" t="str">
        <f t="shared" si="112"/>
        <v/>
      </c>
      <c r="CB143" s="2" t="str">
        <f t="shared" si="113"/>
        <v/>
      </c>
      <c r="CC143" s="2" t="str">
        <f t="shared" si="114"/>
        <v/>
      </c>
      <c r="CE143" s="2" t="str">
        <f t="shared" si="160"/>
        <v/>
      </c>
      <c r="CF143" s="2" t="str">
        <f t="shared" si="160"/>
        <v/>
      </c>
      <c r="CG143" s="2" t="str">
        <f t="shared" si="160"/>
        <v/>
      </c>
      <c r="CH143" s="2" t="str">
        <f t="shared" si="160"/>
        <v/>
      </c>
      <c r="CI143" s="2" t="str">
        <f t="shared" si="160"/>
        <v/>
      </c>
      <c r="CJ143" s="2" t="str">
        <f t="shared" si="160"/>
        <v/>
      </c>
      <c r="CK143" s="2" t="str">
        <f t="shared" si="160"/>
        <v/>
      </c>
      <c r="CL143" s="2" t="str">
        <f t="shared" si="160"/>
        <v/>
      </c>
      <c r="CM143" s="2" t="str">
        <f t="shared" si="160"/>
        <v/>
      </c>
      <c r="CN143" s="2" t="str">
        <f t="shared" si="160"/>
        <v/>
      </c>
      <c r="CO143" s="2" t="str">
        <f t="shared" si="160"/>
        <v/>
      </c>
      <c r="CP143" s="2" t="str">
        <f t="shared" si="160"/>
        <v/>
      </c>
      <c r="CQ143" s="2" t="str">
        <f t="shared" si="160"/>
        <v/>
      </c>
      <c r="CR143" s="2" t="str">
        <f t="shared" si="160"/>
        <v/>
      </c>
      <c r="CS143" s="2" t="str">
        <f t="shared" si="160"/>
        <v/>
      </c>
      <c r="CU143" s="2" t="str">
        <f t="shared" si="115"/>
        <v/>
      </c>
      <c r="CV143" s="2" t="str">
        <f t="shared" si="116"/>
        <v/>
      </c>
      <c r="CW143" s="2" t="str">
        <f t="shared" si="117"/>
        <v/>
      </c>
      <c r="CX143" s="2" t="str">
        <f t="shared" si="118"/>
        <v/>
      </c>
      <c r="CY143" s="2" t="str">
        <f t="shared" si="119"/>
        <v/>
      </c>
      <c r="CZ143" s="2" t="str">
        <f t="shared" si="120"/>
        <v/>
      </c>
      <c r="DA143" s="2" t="str">
        <f t="shared" si="121"/>
        <v/>
      </c>
      <c r="DB143" s="2" t="str">
        <f t="shared" si="122"/>
        <v/>
      </c>
      <c r="DC143" s="2" t="str">
        <f t="shared" si="123"/>
        <v/>
      </c>
      <c r="DD143" s="2" t="str">
        <f t="shared" si="124"/>
        <v/>
      </c>
      <c r="DE143" s="2" t="str">
        <f t="shared" si="125"/>
        <v/>
      </c>
      <c r="DF143" s="2" t="str">
        <f t="shared" si="126"/>
        <v/>
      </c>
      <c r="DG143" s="2" t="str">
        <f t="shared" si="127"/>
        <v/>
      </c>
      <c r="DH143" s="2" t="str">
        <f t="shared" si="128"/>
        <v/>
      </c>
      <c r="DI143" s="2" t="str">
        <f t="shared" si="129"/>
        <v/>
      </c>
      <c r="DK143" s="2">
        <f t="shared" si="169"/>
        <v>80.730090241201395</v>
      </c>
      <c r="DL143" s="2">
        <f t="shared" si="169"/>
        <v>80.526854334038063</v>
      </c>
      <c r="DM143" s="2">
        <f t="shared" si="169"/>
        <v>84.057979462398052</v>
      </c>
      <c r="DN143" s="2">
        <f t="shared" si="169"/>
        <v>91.600341811846704</v>
      </c>
      <c r="DO143" s="2">
        <f t="shared" si="169"/>
        <v>87.220138930836583</v>
      </c>
      <c r="DP143" s="2">
        <f t="shared" si="169"/>
        <v>85.02533867595821</v>
      </c>
      <c r="DQ143" s="2">
        <f t="shared" si="169"/>
        <v>85.59828083623691</v>
      </c>
      <c r="DR143" s="2">
        <f t="shared" si="169"/>
        <v>88.951784052532844</v>
      </c>
      <c r="DS143" s="2">
        <f t="shared" si="169"/>
        <v>88.348664733559488</v>
      </c>
      <c r="DT143" s="2">
        <f t="shared" si="169"/>
        <v>80.195978397212542</v>
      </c>
      <c r="DU143" s="2">
        <f t="shared" si="169"/>
        <v>80.874205128205148</v>
      </c>
      <c r="DV143" s="2">
        <f t="shared" si="169"/>
        <v>81.404429149797565</v>
      </c>
      <c r="DW143" s="2">
        <f t="shared" si="169"/>
        <v>84.859116791744839</v>
      </c>
      <c r="DX143" s="2">
        <f t="shared" si="169"/>
        <v>75.996932648746593</v>
      </c>
      <c r="DY143" s="2">
        <f t="shared" si="169"/>
        <v>72.160563277563284</v>
      </c>
      <c r="EA143" s="2">
        <f t="shared" si="157"/>
        <v>41.155160827072663</v>
      </c>
      <c r="EB143" s="2">
        <f t="shared" si="157"/>
        <v>41.707227160374153</v>
      </c>
      <c r="EC143" s="2">
        <f t="shared" si="157"/>
        <v>42.652314085330211</v>
      </c>
      <c r="ED143" s="2">
        <f t="shared" si="157"/>
        <v>45.463794067154772</v>
      </c>
      <c r="EE143" s="2">
        <f t="shared" si="156"/>
        <v>48.529850907992568</v>
      </c>
      <c r="EF143" s="2">
        <f t="shared" si="156"/>
        <v>48.153519714813285</v>
      </c>
      <c r="EG143" s="2">
        <f t="shared" si="156"/>
        <v>49.655235011253865</v>
      </c>
      <c r="EH143" s="2">
        <f t="shared" si="156"/>
        <v>49.99344325993242</v>
      </c>
      <c r="EI143" s="2">
        <f t="shared" si="156"/>
        <v>47.561442852149597</v>
      </c>
      <c r="EJ143" s="2">
        <f t="shared" si="156"/>
        <v>47.726238318318323</v>
      </c>
      <c r="EK143" s="2">
        <f t="shared" si="156"/>
        <v>45.000633170220183</v>
      </c>
      <c r="EL143" s="2">
        <f t="shared" si="156"/>
        <v>44.901089702512728</v>
      </c>
      <c r="EM143" s="2">
        <f t="shared" si="140"/>
        <v>43.586821061027663</v>
      </c>
      <c r="EN143" s="2">
        <f t="shared" si="140"/>
        <v>44.82016268592794</v>
      </c>
      <c r="EO143" s="2">
        <f t="shared" si="140"/>
        <v>48.471655835136062</v>
      </c>
      <c r="EQ143" s="2">
        <f t="shared" si="170"/>
        <v>41.495358565253284</v>
      </c>
      <c r="ER143" s="2">
        <f t="shared" si="170"/>
        <v>41.814613859847036</v>
      </c>
      <c r="ES143" s="2">
        <f t="shared" si="170"/>
        <v>42.725143290321327</v>
      </c>
      <c r="ET143" s="2">
        <f t="shared" si="170"/>
        <v>45.558113838050097</v>
      </c>
      <c r="EU143" s="2">
        <f t="shared" si="170"/>
        <v>48.489399588594566</v>
      </c>
      <c r="EV143" s="2">
        <f t="shared" si="170"/>
        <v>48.153519714813285</v>
      </c>
      <c r="EW143" s="2">
        <f t="shared" si="170"/>
        <v>49.640401914241465</v>
      </c>
      <c r="EX143" s="2">
        <f t="shared" si="170"/>
        <v>50.104052563014818</v>
      </c>
      <c r="EY143" s="2">
        <f t="shared" si="170"/>
        <v>47.593074936367216</v>
      </c>
      <c r="EZ143" s="2">
        <f t="shared" si="170"/>
        <v>47.801718861655402</v>
      </c>
      <c r="FA143" s="2">
        <f t="shared" si="170"/>
        <v>45.099256647024276</v>
      </c>
      <c r="FB143" s="2">
        <f t="shared" si="170"/>
        <v>44.901089702512728</v>
      </c>
      <c r="FC143" s="2">
        <f t="shared" si="170"/>
        <v>43.566980608657097</v>
      </c>
      <c r="FD143" s="2">
        <f t="shared" si="170"/>
        <v>44.935424838580857</v>
      </c>
      <c r="FE143" s="2">
        <f t="shared" si="170"/>
        <v>47.442139682755659</v>
      </c>
      <c r="FG143" s="2">
        <f t="shared" si="171"/>
        <v>0.9989203481238258</v>
      </c>
      <c r="FH143" s="2">
        <f t="shared" si="171"/>
        <v>0.99870877148913995</v>
      </c>
      <c r="FI143" s="2">
        <f t="shared" si="171"/>
        <v>0.99867926258726281</v>
      </c>
      <c r="FJ143" s="2">
        <f t="shared" si="171"/>
        <v>0.99863946537340553</v>
      </c>
      <c r="FK143" s="2">
        <f t="shared" si="171"/>
        <v>0.99870637148858177</v>
      </c>
      <c r="FL143" s="2">
        <f t="shared" si="171"/>
        <v>0.99865501667321599</v>
      </c>
      <c r="FM143" s="2">
        <f t="shared" si="171"/>
        <v>0.99856467327242426</v>
      </c>
      <c r="FN143" s="2">
        <f t="shared" si="171"/>
        <v>0.99844624138056903</v>
      </c>
      <c r="FO143" s="2">
        <f t="shared" si="171"/>
        <v>0.99848262812513677</v>
      </c>
      <c r="FP143" s="2">
        <f t="shared" si="171"/>
        <v>0.99853230897161416</v>
      </c>
      <c r="FQ143" s="2">
        <f t="shared" si="171"/>
        <v>0.99842356471736293</v>
      </c>
      <c r="FR143" s="2">
        <f t="shared" si="171"/>
        <v>0.99841014294917174</v>
      </c>
      <c r="FS143" s="2">
        <f t="shared" si="171"/>
        <v>0.99846653861985657</v>
      </c>
      <c r="FT143" s="2">
        <f t="shared" si="171"/>
        <v>0.99868649316168367</v>
      </c>
      <c r="FU143" s="2">
        <f t="shared" si="171"/>
        <v>0.99834960637537218</v>
      </c>
      <c r="FW143" s="2">
        <f t="shared" si="161"/>
        <v>9.4307614066117873E-2</v>
      </c>
      <c r="FX143" s="2">
        <f t="shared" si="161"/>
        <v>8.0231347379936133E-2</v>
      </c>
      <c r="FY143" s="2">
        <f t="shared" si="161"/>
        <v>8.402512256813463E-2</v>
      </c>
      <c r="FZ143" s="2">
        <f t="shared" si="161"/>
        <v>8.4050707690534104E-2</v>
      </c>
      <c r="GA143" s="2">
        <f t="shared" si="161"/>
        <v>7.3534991174755621E-2</v>
      </c>
      <c r="GB143" s="2">
        <f t="shared" si="161"/>
        <v>7.5514801934880055E-2</v>
      </c>
      <c r="GC143" s="2">
        <f t="shared" si="161"/>
        <v>7.2701990087659166E-2</v>
      </c>
      <c r="GD143" s="2">
        <f t="shared" si="161"/>
        <v>7.8515258418376477E-2</v>
      </c>
      <c r="GE143" s="2">
        <f t="shared" si="161"/>
        <v>8.5530331762870157E-2</v>
      </c>
      <c r="GF143" s="2">
        <f t="shared" si="161"/>
        <v>8.3009747597622432E-2</v>
      </c>
      <c r="GG143" s="2">
        <f t="shared" si="161"/>
        <v>8.6600550508371135E-2</v>
      </c>
      <c r="GH143" s="2">
        <f t="shared" si="161"/>
        <v>8.0280080677402721E-2</v>
      </c>
      <c r="GI143" s="2">
        <f t="shared" si="161"/>
        <v>6.980108656876205E-2</v>
      </c>
      <c r="GJ143" s="2">
        <f t="shared" si="161"/>
        <v>5.4511003889830233E-2</v>
      </c>
      <c r="GK143" s="2">
        <f t="shared" si="161"/>
        <v>4.5627461547744448E-2</v>
      </c>
      <c r="GM143" s="86">
        <f t="shared" si="162"/>
        <v>6.9670072399651048E-96</v>
      </c>
      <c r="GN143" s="86">
        <f t="shared" si="162"/>
        <v>4.1174738375954233E-106</v>
      </c>
      <c r="GO143" s="86">
        <f t="shared" si="162"/>
        <v>4.7365540925968497E-111</v>
      </c>
      <c r="GP143" s="86">
        <f t="shared" si="162"/>
        <v>1.0941786146124765E-130</v>
      </c>
      <c r="GQ143" s="86">
        <f t="shared" si="162"/>
        <v>6.2331576799908879E-145</v>
      </c>
      <c r="GR143" s="86">
        <f t="shared" si="162"/>
        <v>1.7305479540587432E-159</v>
      </c>
      <c r="GS143" s="86">
        <f t="shared" si="162"/>
        <v>9.0335361346624018E-134</v>
      </c>
      <c r="GT143" s="86">
        <f t="shared" si="162"/>
        <v>6.8768343739302137E-95</v>
      </c>
      <c r="GU143" s="86">
        <f t="shared" si="162"/>
        <v>1.0601317996190507E-84</v>
      </c>
      <c r="GV143" s="86">
        <f t="shared" si="162"/>
        <v>2.1562250024734406E-123</v>
      </c>
      <c r="GW143" s="86">
        <f t="shared" si="162"/>
        <v>2.8424532836797355E-147</v>
      </c>
      <c r="GX143" s="86">
        <f t="shared" si="162"/>
        <v>6.7298534117355232E-132</v>
      </c>
      <c r="GY143" s="86">
        <f t="shared" si="162"/>
        <v>3.9741872496662963E-116</v>
      </c>
      <c r="GZ143" s="86">
        <f t="shared" si="162"/>
        <v>1.5400377615493602E-92</v>
      </c>
      <c r="HA143" s="86">
        <f t="shared" si="162"/>
        <v>4.7796006678747748E-117</v>
      </c>
      <c r="HC143" s="86">
        <f t="shared" si="158"/>
        <v>2.6052707704679019E-27</v>
      </c>
      <c r="HD143" s="86">
        <f t="shared" si="158"/>
        <v>1.3631472421551042E-27</v>
      </c>
      <c r="HE143" s="86">
        <f t="shared" si="158"/>
        <v>5.9653704616971948E-44</v>
      </c>
      <c r="HF143" s="86">
        <f t="shared" si="158"/>
        <v>4.433034282486176E-50</v>
      </c>
      <c r="HG143" s="86">
        <f t="shared" si="158"/>
        <v>1.0823463144950192E-56</v>
      </c>
      <c r="HH143" s="86">
        <f t="shared" si="158"/>
        <v>1.9517280961370408E-60</v>
      </c>
      <c r="HI143" s="86">
        <f t="shared" si="158"/>
        <v>3.2568135454120993E-57</v>
      </c>
      <c r="HJ143" s="86">
        <f t="shared" si="158"/>
        <v>5.4990479741364517E-42</v>
      </c>
      <c r="HK143" s="86">
        <f t="shared" si="158"/>
        <v>3.393263073803431E-51</v>
      </c>
      <c r="HL143" s="86">
        <f t="shared" si="166"/>
        <v>1.4937707345351977E-54</v>
      </c>
      <c r="HM143" s="86">
        <f t="shared" si="166"/>
        <v>3.3048969824904158E-62</v>
      </c>
      <c r="HN143" s="86">
        <f t="shared" si="166"/>
        <v>7.3444728384901949E-50</v>
      </c>
      <c r="HO143" s="86">
        <f t="shared" si="166"/>
        <v>7.9089919655748454E-47</v>
      </c>
      <c r="HP143" s="86">
        <f t="shared" si="166"/>
        <v>9.7929632308059204E-36</v>
      </c>
      <c r="HQ143" s="86">
        <f t="shared" si="166"/>
        <v>2.1434396151518571E-47</v>
      </c>
      <c r="HS143" s="86">
        <f t="shared" si="163"/>
        <v>0.40646657301868167</v>
      </c>
      <c r="HT143" s="86">
        <f t="shared" si="163"/>
        <v>0.5287831490539473</v>
      </c>
      <c r="HU143" s="86">
        <f t="shared" si="163"/>
        <v>0.51709201486488887</v>
      </c>
      <c r="HV143" s="86">
        <f t="shared" si="163"/>
        <v>0.53028558808136916</v>
      </c>
      <c r="HW143" s="86">
        <f t="shared" si="163"/>
        <v>0.49761082619833663</v>
      </c>
      <c r="HX143" s="86">
        <f t="shared" si="163"/>
        <v>0.4985632333269065</v>
      </c>
      <c r="HY143" s="86">
        <f t="shared" si="163"/>
        <v>0.47777897064803099</v>
      </c>
      <c r="HZ143" s="86">
        <f t="shared" si="163"/>
        <v>0.50238198465961836</v>
      </c>
      <c r="IA143" s="86">
        <f t="shared" si="163"/>
        <v>0.53273319948441478</v>
      </c>
      <c r="IB143" s="86">
        <f t="shared" si="163"/>
        <v>0.52727346350206161</v>
      </c>
      <c r="IC143" s="86">
        <f t="shared" si="163"/>
        <v>0.53493690484686807</v>
      </c>
      <c r="ID143" s="86">
        <f t="shared" si="163"/>
        <v>0.51841598007616696</v>
      </c>
      <c r="IE143" s="86">
        <f t="shared" si="163"/>
        <v>0.45783610879577802</v>
      </c>
      <c r="IF143" s="86">
        <f t="shared" si="163"/>
        <v>0.49881394761941245</v>
      </c>
      <c r="IG143" s="86">
        <f t="shared" si="163"/>
        <v>0.41220858355757412</v>
      </c>
      <c r="II143" s="86">
        <f t="shared" si="164"/>
        <v>6.1692985099046703E-11</v>
      </c>
      <c r="IJ143" s="86">
        <f t="shared" si="164"/>
        <v>1.0116133328257289E-16</v>
      </c>
      <c r="IK143" s="86">
        <f t="shared" si="164"/>
        <v>3.3483469249513653E-16</v>
      </c>
      <c r="IL143" s="86">
        <f t="shared" si="164"/>
        <v>9.8072482734011008E-18</v>
      </c>
      <c r="IM143" s="86">
        <f t="shared" si="164"/>
        <v>1.3676068975191932E-18</v>
      </c>
      <c r="IN143" s="86">
        <f t="shared" si="164"/>
        <v>4.1853993966684266E-20</v>
      </c>
      <c r="IO143" s="86">
        <f t="shared" si="164"/>
        <v>2.557598943314786E-20</v>
      </c>
      <c r="IP143" s="86">
        <f t="shared" si="164"/>
        <v>5.9383818858913366E-20</v>
      </c>
      <c r="IQ143" s="86">
        <f t="shared" si="164"/>
        <v>1.2885469047362759E-18</v>
      </c>
      <c r="IR143" s="86">
        <f t="shared" si="164"/>
        <v>4.9310000511606105E-18</v>
      </c>
      <c r="IS143" s="86">
        <f t="shared" si="164"/>
        <v>2.5576135022993971E-19</v>
      </c>
      <c r="IT143" s="86">
        <f t="shared" si="164"/>
        <v>2.1720996331451984E-19</v>
      </c>
      <c r="IU143" s="86">
        <f t="shared" si="164"/>
        <v>1.5601633469856297E-19</v>
      </c>
      <c r="IV143" s="86">
        <f t="shared" si="164"/>
        <v>2.1340719547716759E-10</v>
      </c>
      <c r="IW143" s="86">
        <f t="shared" si="164"/>
        <v>3.7236590853481706E-8</v>
      </c>
      <c r="IY143" s="86">
        <f t="shared" si="165"/>
        <v>0.40646657308037465</v>
      </c>
      <c r="IZ143" s="86">
        <f t="shared" si="165"/>
        <v>0.52878314905394741</v>
      </c>
      <c r="JA143" s="86">
        <f t="shared" si="165"/>
        <v>0.5170920148648892</v>
      </c>
      <c r="JB143" s="86">
        <f t="shared" si="165"/>
        <v>0.53028558808136916</v>
      </c>
      <c r="JC143" s="86">
        <f t="shared" si="165"/>
        <v>0.49761082619833663</v>
      </c>
      <c r="JD143" s="86">
        <f t="shared" si="165"/>
        <v>0.4985632333269065</v>
      </c>
      <c r="JE143" s="86">
        <f t="shared" si="165"/>
        <v>0.47777897064803099</v>
      </c>
      <c r="JF143" s="86">
        <f t="shared" si="165"/>
        <v>0.50238198465961836</v>
      </c>
      <c r="JG143" s="86">
        <f t="shared" si="165"/>
        <v>0.53273319948441478</v>
      </c>
      <c r="JH143" s="86">
        <f t="shared" si="165"/>
        <v>0.52727346350206161</v>
      </c>
      <c r="JI143" s="86">
        <f t="shared" si="165"/>
        <v>0.53493690484686807</v>
      </c>
      <c r="JJ143" s="86">
        <f t="shared" si="165"/>
        <v>0.51841598007616696</v>
      </c>
      <c r="JK143" s="86">
        <f t="shared" si="165"/>
        <v>0.45783610879577802</v>
      </c>
      <c r="JL143" s="86">
        <f t="shared" si="165"/>
        <v>0.49881394783281963</v>
      </c>
      <c r="JM143" s="86">
        <f t="shared" si="165"/>
        <v>0.41220862079416498</v>
      </c>
    </row>
    <row r="144" spans="2:273" x14ac:dyDescent="0.25">
      <c r="B144" s="2">
        <v>117</v>
      </c>
      <c r="C144" s="37">
        <v>39.851999999999997</v>
      </c>
      <c r="D144" s="37">
        <v>45.671999999999997</v>
      </c>
      <c r="E144" s="37">
        <v>49.426000000000002</v>
      </c>
      <c r="F144" s="37">
        <v>58.393000000000001</v>
      </c>
      <c r="G144" s="37">
        <v>72.754000000000005</v>
      </c>
      <c r="H144" s="37">
        <v>77.623000000000005</v>
      </c>
      <c r="I144" s="37">
        <v>82.704999999999998</v>
      </c>
      <c r="J144" s="37">
        <v>84.738</v>
      </c>
      <c r="K144" s="37">
        <v>79.099999999999994</v>
      </c>
      <c r="L144" s="37">
        <v>85.35</v>
      </c>
      <c r="M144" s="37">
        <v>82.066999999999993</v>
      </c>
      <c r="N144" s="37">
        <v>88.85</v>
      </c>
      <c r="O144" s="37">
        <v>94.683000000000007</v>
      </c>
      <c r="P144" s="37">
        <v>111.9</v>
      </c>
      <c r="Q144" s="37">
        <v>157.29499999999999</v>
      </c>
      <c r="S144" s="4">
        <f t="shared" si="167"/>
        <v>41.051661707576685</v>
      </c>
      <c r="T144" s="4">
        <f t="shared" si="167"/>
        <v>45.997074860650457</v>
      </c>
      <c r="U144" s="4">
        <f t="shared" si="167"/>
        <v>50.891512172776849</v>
      </c>
      <c r="V144" s="4">
        <f t="shared" si="167"/>
        <v>58.734323907299142</v>
      </c>
      <c r="W144" s="4">
        <f t="shared" si="167"/>
        <v>72.331677256423632</v>
      </c>
      <c r="X144" s="4">
        <f t="shared" si="167"/>
        <v>77.81110476899417</v>
      </c>
      <c r="Y144" s="4">
        <f t="shared" si="167"/>
        <v>81.970737943436518</v>
      </c>
      <c r="Z144" s="4">
        <f t="shared" si="167"/>
        <v>84.800536802247038</v>
      </c>
      <c r="AA144" s="4">
        <f t="shared" si="167"/>
        <v>79.270738015404348</v>
      </c>
      <c r="AB144" s="4">
        <f t="shared" si="167"/>
        <v>84.74161865083984</v>
      </c>
      <c r="AC144" s="4">
        <f t="shared" si="167"/>
        <v>81.398571074797019</v>
      </c>
      <c r="AD144" s="4">
        <f t="shared" si="167"/>
        <v>89.466383374805758</v>
      </c>
      <c r="AE144" s="4">
        <f t="shared" si="167"/>
        <v>96.084527079443774</v>
      </c>
      <c r="AF144" s="4">
        <f t="shared" si="167"/>
        <v>111.38417060403043</v>
      </c>
      <c r="AG144" s="4">
        <f t="shared" si="167"/>
        <v>158.48438923507021</v>
      </c>
      <c r="AI144" s="4">
        <f t="shared" si="168"/>
        <v>-1.1996617075766878</v>
      </c>
      <c r="AJ144" s="4">
        <f t="shared" si="168"/>
        <v>-0.3250748606504601</v>
      </c>
      <c r="AK144" s="4">
        <f t="shared" si="168"/>
        <v>-1.4655121727768474</v>
      </c>
      <c r="AL144" s="4">
        <f t="shared" si="168"/>
        <v>-0.34132390729914164</v>
      </c>
      <c r="AM144" s="4">
        <f t="shared" si="168"/>
        <v>0.42232274357637323</v>
      </c>
      <c r="AN144" s="4">
        <f t="shared" si="168"/>
        <v>-0.18810476899416528</v>
      </c>
      <c r="AO144" s="4">
        <f t="shared" si="168"/>
        <v>0.73426205656348031</v>
      </c>
      <c r="AP144" s="4">
        <f t="shared" si="168"/>
        <v>-6.2536802247038281E-2</v>
      </c>
      <c r="AQ144" s="4">
        <f t="shared" si="168"/>
        <v>-0.1707380154043534</v>
      </c>
      <c r="AR144" s="4">
        <f t="shared" si="168"/>
        <v>0.60838134916015463</v>
      </c>
      <c r="AS144" s="4">
        <f t="shared" si="168"/>
        <v>0.66842892520297426</v>
      </c>
      <c r="AT144" s="4">
        <f t="shared" si="168"/>
        <v>-0.61638337480576411</v>
      </c>
      <c r="AU144" s="4">
        <f t="shared" si="168"/>
        <v>-1.4015270794437669</v>
      </c>
      <c r="AV144" s="4">
        <f t="shared" si="168"/>
        <v>0.51582939596957544</v>
      </c>
      <c r="AW144" s="4">
        <f t="shared" si="168"/>
        <v>-1.1893892350702231</v>
      </c>
      <c r="AY144" s="2">
        <f t="shared" ref="AY144:BM160" si="172">IF(OR($B144 &lt; C$230, $B144 &gt; C$233), #N/A, ((1-FG144)*DK144) + (FG144 - FW144)*EA144 + (FW144*EQ144))</f>
        <v>41.051573995217133</v>
      </c>
      <c r="AZ144" s="2">
        <f t="shared" si="172"/>
        <v>41.584220692360475</v>
      </c>
      <c r="BA144" s="2">
        <f t="shared" si="172"/>
        <v>42.518976762044659</v>
      </c>
      <c r="BB144" s="2">
        <f t="shared" si="172"/>
        <v>45.369512763213443</v>
      </c>
      <c r="BC144" s="2">
        <f t="shared" si="172"/>
        <v>48.425071785775977</v>
      </c>
      <c r="BD144" s="2">
        <f t="shared" si="172"/>
        <v>48.044945820870424</v>
      </c>
      <c r="BE144" s="2">
        <f t="shared" si="172"/>
        <v>49.554280682391408</v>
      </c>
      <c r="BF144" s="2">
        <f t="shared" si="172"/>
        <v>49.858784195054632</v>
      </c>
      <c r="BG144" s="2">
        <f t="shared" si="172"/>
        <v>47.439237343282755</v>
      </c>
      <c r="BH144" s="2">
        <f t="shared" si="172"/>
        <v>47.589209094738251</v>
      </c>
      <c r="BI144" s="2">
        <f t="shared" si="172"/>
        <v>44.876711004112835</v>
      </c>
      <c r="BJ144" s="2">
        <f t="shared" si="172"/>
        <v>44.776740592380676</v>
      </c>
      <c r="BK144" s="2">
        <f t="shared" si="172"/>
        <v>43.477052470273655</v>
      </c>
      <c r="BL144" s="2">
        <f t="shared" si="172"/>
        <v>44.674288492699965</v>
      </c>
      <c r="BM144" s="2">
        <f t="shared" si="172"/>
        <v>48.314386290096969</v>
      </c>
      <c r="BO144" s="2" t="str">
        <f t="shared" si="100"/>
        <v/>
      </c>
      <c r="BP144" s="2" t="str">
        <f t="shared" si="101"/>
        <v/>
      </c>
      <c r="BQ144" s="2" t="str">
        <f t="shared" si="102"/>
        <v/>
      </c>
      <c r="BR144" s="2" t="str">
        <f t="shared" si="103"/>
        <v/>
      </c>
      <c r="BS144" s="2" t="str">
        <f t="shared" si="104"/>
        <v/>
      </c>
      <c r="BT144" s="2" t="str">
        <f t="shared" si="105"/>
        <v/>
      </c>
      <c r="BU144" s="2" t="str">
        <f t="shared" si="106"/>
        <v/>
      </c>
      <c r="BV144" s="2" t="str">
        <f t="shared" si="107"/>
        <v/>
      </c>
      <c r="BW144" s="2" t="str">
        <f t="shared" si="108"/>
        <v/>
      </c>
      <c r="BX144" s="2" t="str">
        <f t="shared" si="109"/>
        <v/>
      </c>
      <c r="BY144" s="2" t="str">
        <f t="shared" si="110"/>
        <v/>
      </c>
      <c r="BZ144" s="2" t="str">
        <f t="shared" si="111"/>
        <v/>
      </c>
      <c r="CA144" s="2" t="str">
        <f t="shared" si="112"/>
        <v/>
      </c>
      <c r="CB144" s="2" t="str">
        <f t="shared" si="113"/>
        <v/>
      </c>
      <c r="CC144" s="2" t="str">
        <f t="shared" si="114"/>
        <v/>
      </c>
      <c r="CE144" s="2" t="str">
        <f t="shared" ref="CE144:CS160" si="173">IF(AND(IY144 &lt; $CS$22, $B144 &gt; C$231, $B144 &lt; C$232), C144, "")</f>
        <v/>
      </c>
      <c r="CF144" s="2" t="str">
        <f t="shared" si="173"/>
        <v/>
      </c>
      <c r="CG144" s="2" t="str">
        <f t="shared" si="173"/>
        <v/>
      </c>
      <c r="CH144" s="2" t="str">
        <f t="shared" si="173"/>
        <v/>
      </c>
      <c r="CI144" s="2" t="str">
        <f t="shared" si="173"/>
        <v/>
      </c>
      <c r="CJ144" s="2" t="str">
        <f t="shared" si="173"/>
        <v/>
      </c>
      <c r="CK144" s="2" t="str">
        <f t="shared" si="173"/>
        <v/>
      </c>
      <c r="CL144" s="2" t="str">
        <f t="shared" si="173"/>
        <v/>
      </c>
      <c r="CM144" s="2" t="str">
        <f t="shared" si="173"/>
        <v/>
      </c>
      <c r="CN144" s="2" t="str">
        <f t="shared" si="173"/>
        <v/>
      </c>
      <c r="CO144" s="2" t="str">
        <f t="shared" si="173"/>
        <v/>
      </c>
      <c r="CP144" s="2" t="str">
        <f t="shared" si="173"/>
        <v/>
      </c>
      <c r="CQ144" s="2" t="str">
        <f t="shared" si="173"/>
        <v/>
      </c>
      <c r="CR144" s="2" t="str">
        <f t="shared" si="173"/>
        <v/>
      </c>
      <c r="CS144" s="2" t="str">
        <f t="shared" si="173"/>
        <v/>
      </c>
      <c r="CU144" s="2" t="str">
        <f t="shared" si="115"/>
        <v/>
      </c>
      <c r="CV144" s="2" t="str">
        <f t="shared" si="116"/>
        <v/>
      </c>
      <c r="CW144" s="2" t="str">
        <f t="shared" si="117"/>
        <v/>
      </c>
      <c r="CX144" s="2" t="str">
        <f t="shared" si="118"/>
        <v/>
      </c>
      <c r="CY144" s="2" t="str">
        <f t="shared" si="119"/>
        <v/>
      </c>
      <c r="CZ144" s="2" t="str">
        <f t="shared" si="120"/>
        <v/>
      </c>
      <c r="DA144" s="2" t="str">
        <f t="shared" si="121"/>
        <v/>
      </c>
      <c r="DB144" s="2" t="str">
        <f t="shared" si="122"/>
        <v/>
      </c>
      <c r="DC144" s="2" t="str">
        <f t="shared" si="123"/>
        <v/>
      </c>
      <c r="DD144" s="2" t="str">
        <f t="shared" si="124"/>
        <v/>
      </c>
      <c r="DE144" s="2" t="str">
        <f t="shared" si="125"/>
        <v/>
      </c>
      <c r="DF144" s="2" t="str">
        <f t="shared" si="126"/>
        <v/>
      </c>
      <c r="DG144" s="2" t="str">
        <f t="shared" si="127"/>
        <v/>
      </c>
      <c r="DH144" s="2" t="str">
        <f t="shared" si="128"/>
        <v/>
      </c>
      <c r="DI144" s="2" t="str">
        <f t="shared" si="129"/>
        <v/>
      </c>
      <c r="DK144" s="2">
        <f t="shared" si="169"/>
        <v>80.996890986683923</v>
      </c>
      <c r="DL144" s="2">
        <f t="shared" si="169"/>
        <v>80.761729175475693</v>
      </c>
      <c r="DM144" s="2">
        <f t="shared" si="169"/>
        <v>84.312013138024753</v>
      </c>
      <c r="DN144" s="2">
        <f t="shared" si="169"/>
        <v>91.917731010452968</v>
      </c>
      <c r="DO144" s="2">
        <f t="shared" si="169"/>
        <v>87.459353669586221</v>
      </c>
      <c r="DP144" s="2">
        <f t="shared" si="169"/>
        <v>85.246103135888532</v>
      </c>
      <c r="DQ144" s="2">
        <f t="shared" si="169"/>
        <v>85.808606794425074</v>
      </c>
      <c r="DR144" s="2">
        <f t="shared" si="169"/>
        <v>89.174324484052534</v>
      </c>
      <c r="DS144" s="2">
        <f t="shared" si="169"/>
        <v>88.601107670423474</v>
      </c>
      <c r="DT144" s="2">
        <f t="shared" si="169"/>
        <v>80.363878745644598</v>
      </c>
      <c r="DU144" s="2">
        <f t="shared" si="169"/>
        <v>81.086051282051301</v>
      </c>
      <c r="DV144" s="2">
        <f t="shared" si="169"/>
        <v>81.640043319838043</v>
      </c>
      <c r="DW144" s="2">
        <f t="shared" si="169"/>
        <v>85.134986866791735</v>
      </c>
      <c r="DX144" s="2">
        <f t="shared" si="169"/>
        <v>76.177713228631831</v>
      </c>
      <c r="DY144" s="2">
        <f t="shared" si="169"/>
        <v>72.323656585156598</v>
      </c>
      <c r="EA144" s="2">
        <f t="shared" si="157"/>
        <v>40.975108902333616</v>
      </c>
      <c r="EB144" s="2">
        <f t="shared" si="157"/>
        <v>41.527506851022281</v>
      </c>
      <c r="EC144" s="2">
        <f t="shared" si="157"/>
        <v>42.461243717124482</v>
      </c>
      <c r="ED144" s="2">
        <f t="shared" si="157"/>
        <v>45.302264125220916</v>
      </c>
      <c r="EE144" s="2">
        <f t="shared" si="156"/>
        <v>48.382488277268067</v>
      </c>
      <c r="EF144" s="2">
        <f t="shared" si="156"/>
        <v>47.999251959112641</v>
      </c>
      <c r="EG144" s="2">
        <f t="shared" si="156"/>
        <v>49.508047637602161</v>
      </c>
      <c r="EH144" s="2">
        <f t="shared" si="156"/>
        <v>49.79259070255155</v>
      </c>
      <c r="EI144" s="2">
        <f t="shared" si="156"/>
        <v>47.378978406928425</v>
      </c>
      <c r="EJ144" s="2">
        <f t="shared" si="156"/>
        <v>47.537817177177175</v>
      </c>
      <c r="EK144" s="2">
        <f t="shared" si="156"/>
        <v>44.81444277447666</v>
      </c>
      <c r="EL144" s="2">
        <f t="shared" si="156"/>
        <v>44.723204910870336</v>
      </c>
      <c r="EM144" s="2">
        <f t="shared" si="140"/>
        <v>43.42036708733103</v>
      </c>
      <c r="EN144" s="2">
        <f t="shared" si="140"/>
        <v>44.628478841687382</v>
      </c>
      <c r="EO144" s="2">
        <f t="shared" si="140"/>
        <v>48.331956142548108</v>
      </c>
      <c r="EQ144" s="2">
        <f t="shared" si="170"/>
        <v>41.33670090825197</v>
      </c>
      <c r="ER144" s="2">
        <f t="shared" si="170"/>
        <v>41.647853513595138</v>
      </c>
      <c r="ES144" s="2">
        <f t="shared" si="170"/>
        <v>42.541304373211887</v>
      </c>
      <c r="ET144" s="2">
        <f t="shared" si="170"/>
        <v>45.405090203305576</v>
      </c>
      <c r="EU144" s="2">
        <f t="shared" si="170"/>
        <v>48.338462736162526</v>
      </c>
      <c r="EV144" s="2">
        <f t="shared" si="170"/>
        <v>47.999251959112641</v>
      </c>
      <c r="EW144" s="2">
        <f t="shared" si="170"/>
        <v>49.491731419941502</v>
      </c>
      <c r="EX144" s="2">
        <f t="shared" si="170"/>
        <v>49.914077311322956</v>
      </c>
      <c r="EY144" s="2">
        <f t="shared" si="170"/>
        <v>47.41344267037217</v>
      </c>
      <c r="EZ144" s="2">
        <f t="shared" si="170"/>
        <v>47.62029011629231</v>
      </c>
      <c r="FA144" s="2">
        <f t="shared" si="170"/>
        <v>44.92182818311295</v>
      </c>
      <c r="FB144" s="2">
        <f t="shared" si="170"/>
        <v>44.723204910870336</v>
      </c>
      <c r="FC144" s="2">
        <f t="shared" si="170"/>
        <v>43.398508309237279</v>
      </c>
      <c r="FD144" s="2">
        <f t="shared" si="170"/>
        <v>44.763221121416215</v>
      </c>
      <c r="FE144" s="2">
        <f t="shared" si="170"/>
        <v>47.25412877308753</v>
      </c>
      <c r="FG144" s="2">
        <f t="shared" si="171"/>
        <v>0.99901525223746268</v>
      </c>
      <c r="FH144" s="2">
        <f t="shared" si="171"/>
        <v>0.99882225179319251</v>
      </c>
      <c r="FI144" s="2">
        <f t="shared" si="171"/>
        <v>0.99879533316861391</v>
      </c>
      <c r="FJ144" s="2">
        <f t="shared" si="171"/>
        <v>0.99875902911374792</v>
      </c>
      <c r="FK144" s="2">
        <f t="shared" si="171"/>
        <v>0.99882006246875865</v>
      </c>
      <c r="FL144" s="2">
        <f t="shared" si="171"/>
        <v>0.998773215444685</v>
      </c>
      <c r="FM144" s="2">
        <f t="shared" si="171"/>
        <v>0.99869080112352604</v>
      </c>
      <c r="FN144" s="2">
        <f t="shared" si="171"/>
        <v>0.99858276154111558</v>
      </c>
      <c r="FO144" s="2">
        <f t="shared" si="171"/>
        <v>0.9986159556158728</v>
      </c>
      <c r="FP144" s="2">
        <f t="shared" si="171"/>
        <v>0.99866127698939</v>
      </c>
      <c r="FQ144" s="2">
        <f t="shared" si="171"/>
        <v>0.99856207448116863</v>
      </c>
      <c r="FR144" s="2">
        <f t="shared" si="171"/>
        <v>0.9985498302721032</v>
      </c>
      <c r="FS144" s="2">
        <f t="shared" si="171"/>
        <v>0.99860127787282471</v>
      </c>
      <c r="FT144" s="2">
        <f t="shared" si="171"/>
        <v>0.99880192905960019</v>
      </c>
      <c r="FU144" s="2">
        <f t="shared" si="171"/>
        <v>0.9984946045164963</v>
      </c>
      <c r="FW144" s="2">
        <f t="shared" ref="FW144:GK160" si="174">POWER(10,($B144-C$232)/C$229)/(1+POWER(10,($B144-C$232)/C$229))</f>
        <v>0.10247387087301782</v>
      </c>
      <c r="FX144" s="2">
        <f t="shared" si="174"/>
        <v>8.7296200205948443E-2</v>
      </c>
      <c r="FY144" s="2">
        <f t="shared" si="174"/>
        <v>9.1390846495739017E-2</v>
      </c>
      <c r="FZ144" s="2">
        <f t="shared" si="174"/>
        <v>9.1418450591552583E-2</v>
      </c>
      <c r="GA144" s="2">
        <f t="shared" si="174"/>
        <v>8.0061516184540757E-2</v>
      </c>
      <c r="GB144" s="2">
        <f t="shared" si="174"/>
        <v>8.2201452505449343E-2</v>
      </c>
      <c r="GC144" s="2">
        <f t="shared" si="174"/>
        <v>7.9160899977739174E-2</v>
      </c>
      <c r="GD144" s="2">
        <f t="shared" si="174"/>
        <v>8.5443037017573303E-2</v>
      </c>
      <c r="GE144" s="2">
        <f t="shared" si="174"/>
        <v>9.3014604842927145E-2</v>
      </c>
      <c r="GF144" s="2">
        <f t="shared" si="174"/>
        <v>9.0295237099295059E-2</v>
      </c>
      <c r="GG144" s="2">
        <f t="shared" si="174"/>
        <v>9.4168828731004253E-2</v>
      </c>
      <c r="GH144" s="2">
        <f t="shared" si="174"/>
        <v>8.734881723000143E-2</v>
      </c>
      <c r="GI144" s="2">
        <f t="shared" si="174"/>
        <v>7.6023406362686924E-2</v>
      </c>
      <c r="GJ144" s="2">
        <f t="shared" si="174"/>
        <v>5.9457433241057955E-2</v>
      </c>
      <c r="GK144" s="2">
        <f t="shared" si="174"/>
        <v>4.9810249266427943E-2</v>
      </c>
      <c r="GM144" s="86">
        <f t="shared" ref="GM144:HA160" si="175" xml:space="preserve"> _xlfn.NORM.DIST($B144, C$7, ABS(C$11), TRUE) * _xlfn.NORM.DIST(($B144 - C$7)*C$15, 0, ABS(C$11), TRUE) * 2</f>
        <v>1.2636110973242184E-99</v>
      </c>
      <c r="GN144" s="86">
        <f t="shared" si="175"/>
        <v>3.4936811388504669E-110</v>
      </c>
      <c r="GO144" s="86">
        <f t="shared" si="175"/>
        <v>2.8099610563630641E-115</v>
      </c>
      <c r="GP144" s="86">
        <f t="shared" si="175"/>
        <v>1.2686719517025329E-135</v>
      </c>
      <c r="GQ144" s="86">
        <f t="shared" si="175"/>
        <v>1.8845986262244667E-150</v>
      </c>
      <c r="GR144" s="86">
        <f t="shared" si="175"/>
        <v>1.6147409751720352E-165</v>
      </c>
      <c r="GS144" s="86">
        <f t="shared" si="175"/>
        <v>7.0025896558615342E-139</v>
      </c>
      <c r="GT144" s="86">
        <f t="shared" si="175"/>
        <v>1.5998745916337776E-98</v>
      </c>
      <c r="GU144" s="86">
        <f t="shared" si="175"/>
        <v>6.9605329669453424E-88</v>
      </c>
      <c r="GV144" s="86">
        <f t="shared" si="175"/>
        <v>3.9354381084847568E-128</v>
      </c>
      <c r="GW144" s="86">
        <f t="shared" si="175"/>
        <v>6.660741101179081E-153</v>
      </c>
      <c r="GX144" s="86">
        <f t="shared" si="175"/>
        <v>5.8267739768152641E-137</v>
      </c>
      <c r="GY144" s="86">
        <f t="shared" si="175"/>
        <v>1.4661176873575415E-120</v>
      </c>
      <c r="GZ144" s="86">
        <f t="shared" si="175"/>
        <v>4.9292153759543749E-96</v>
      </c>
      <c r="HA144" s="86">
        <f t="shared" si="175"/>
        <v>1.9197597979187228E-121</v>
      </c>
      <c r="HC144" s="86">
        <f t="shared" si="158"/>
        <v>4.8212796642515813E-29</v>
      </c>
      <c r="HD144" s="86">
        <f t="shared" si="158"/>
        <v>3.0754523019712251E-29</v>
      </c>
      <c r="HE144" s="86">
        <f t="shared" si="158"/>
        <v>1.3691198989352359E-46</v>
      </c>
      <c r="HF144" s="86">
        <f t="shared" si="158"/>
        <v>4.7862897355362587E-53</v>
      </c>
      <c r="HG144" s="86">
        <f t="shared" si="158"/>
        <v>3.6773701200411957E-60</v>
      </c>
      <c r="HH144" s="86">
        <f t="shared" si="158"/>
        <v>4.367025293567608E-64</v>
      </c>
      <c r="HI144" s="86">
        <f t="shared" si="158"/>
        <v>9.8745332927497502E-61</v>
      </c>
      <c r="HJ144" s="86">
        <f t="shared" si="158"/>
        <v>1.5365839377458678E-44</v>
      </c>
      <c r="HK144" s="86">
        <f t="shared" si="158"/>
        <v>2.8460521525504673E-54</v>
      </c>
      <c r="HL144" s="86">
        <f t="shared" si="166"/>
        <v>6.7282550979558235E-58</v>
      </c>
      <c r="HM144" s="86">
        <f t="shared" si="166"/>
        <v>5.653094076933332E-66</v>
      </c>
      <c r="HN144" s="86">
        <f t="shared" si="166"/>
        <v>6.4683569197976247E-53</v>
      </c>
      <c r="HO144" s="86">
        <f t="shared" si="166"/>
        <v>9.7749732938329825E-50</v>
      </c>
      <c r="HP144" s="86">
        <f t="shared" si="166"/>
        <v>6.26464726060867E-38</v>
      </c>
      <c r="HQ144" s="86">
        <f t="shared" si="166"/>
        <v>2.7971644230303291E-50</v>
      </c>
      <c r="HS144" s="86">
        <f t="shared" ref="HS144:IG160" si="176" xml:space="preserve"> _xlfn.NORM.DIST($B144, C$9, ABS(C$13), TRUE) * _xlfn.NORM.DIST(($B144 - C$9)*C$17, 0, ABS(C$13), TRUE) * 2</f>
        <v>0.47253678189550913</v>
      </c>
      <c r="HT144" s="86">
        <f t="shared" si="176"/>
        <v>0.47734777171940979</v>
      </c>
      <c r="HU144" s="86">
        <f t="shared" si="176"/>
        <v>0.45006925950605758</v>
      </c>
      <c r="HV144" s="86">
        <f t="shared" si="176"/>
        <v>0.47777693745796707</v>
      </c>
      <c r="HW144" s="86">
        <f t="shared" si="176"/>
        <v>0.53394883708215435</v>
      </c>
      <c r="HX144" s="86">
        <f t="shared" si="176"/>
        <v>0.53470643255177264</v>
      </c>
      <c r="HY144" s="86">
        <f t="shared" si="176"/>
        <v>0.52872153370815711</v>
      </c>
      <c r="HZ144" s="86">
        <f t="shared" si="176"/>
        <v>0.5352341495640881</v>
      </c>
      <c r="IA144" s="86">
        <f t="shared" si="176"/>
        <v>0.51987353242199386</v>
      </c>
      <c r="IB144" s="86">
        <f t="shared" si="176"/>
        <v>0.52907256204612574</v>
      </c>
      <c r="IC144" s="86">
        <f t="shared" si="176"/>
        <v>0.50992061169267522</v>
      </c>
      <c r="ID144" s="86">
        <f t="shared" si="176"/>
        <v>0.53367409180063219</v>
      </c>
      <c r="IE144" s="86">
        <f t="shared" si="176"/>
        <v>0.51805220295687027</v>
      </c>
      <c r="IF144" s="86">
        <f t="shared" si="176"/>
        <v>0.55658785879340045</v>
      </c>
      <c r="IG144" s="86">
        <f t="shared" si="176"/>
        <v>0.48452298779646424</v>
      </c>
      <c r="II144" s="86">
        <f t="shared" ref="II144:IW160" si="177" xml:space="preserve"> _xlfn.NORM.DIST($B144, C$10, ABS(C$14), TRUE) * _xlfn.NORM.DIST(($B144 - C$10)*C$18, 0, ABS(C$14), TRUE) * 2</f>
        <v>3.5175357865224275E-10</v>
      </c>
      <c r="IJ144" s="86">
        <f t="shared" si="177"/>
        <v>1.3490330302790534E-15</v>
      </c>
      <c r="IK144" s="86">
        <f t="shared" si="177"/>
        <v>4.3077604657563964E-15</v>
      </c>
      <c r="IL144" s="86">
        <f t="shared" si="177"/>
        <v>1.6433120991561363E-16</v>
      </c>
      <c r="IM144" s="86">
        <f t="shared" si="177"/>
        <v>2.2474689720793281E-17</v>
      </c>
      <c r="IN144" s="86">
        <f t="shared" si="177"/>
        <v>9.1049702806671364E-19</v>
      </c>
      <c r="IO144" s="86">
        <f t="shared" si="177"/>
        <v>5.4860818495375052E-19</v>
      </c>
      <c r="IP144" s="86">
        <f t="shared" si="177"/>
        <v>1.3264023848622432E-18</v>
      </c>
      <c r="IQ144" s="86">
        <f t="shared" si="177"/>
        <v>2.5725958474760161E-17</v>
      </c>
      <c r="IR144" s="86">
        <f t="shared" si="177"/>
        <v>8.5608081642587957E-17</v>
      </c>
      <c r="IS144" s="86">
        <f t="shared" si="177"/>
        <v>5.8711086895664803E-18</v>
      </c>
      <c r="IT144" s="86">
        <f t="shared" si="177"/>
        <v>4.5466792051895178E-18</v>
      </c>
      <c r="IU144" s="86">
        <f t="shared" si="177"/>
        <v>2.8065238722653838E-18</v>
      </c>
      <c r="IV144" s="86">
        <f t="shared" si="177"/>
        <v>7.9286621539959179E-10</v>
      </c>
      <c r="IW144" s="86">
        <f t="shared" si="177"/>
        <v>9.4616741516005662E-8</v>
      </c>
      <c r="IY144" s="86">
        <f t="shared" ref="IY144:JM160" si="178">GM144+HC144+HS144+II144</f>
        <v>0.4725367822472627</v>
      </c>
      <c r="IZ144" s="86">
        <f t="shared" si="178"/>
        <v>0.47734777171941112</v>
      </c>
      <c r="JA144" s="86">
        <f t="shared" si="178"/>
        <v>0.45006925950606191</v>
      </c>
      <c r="JB144" s="86">
        <f t="shared" si="178"/>
        <v>0.47777693745796723</v>
      </c>
      <c r="JC144" s="86">
        <f t="shared" si="178"/>
        <v>0.53394883708215435</v>
      </c>
      <c r="JD144" s="86">
        <f t="shared" si="178"/>
        <v>0.53470643255177264</v>
      </c>
      <c r="JE144" s="86">
        <f t="shared" si="178"/>
        <v>0.52872153370815711</v>
      </c>
      <c r="JF144" s="86">
        <f t="shared" si="178"/>
        <v>0.5352341495640881</v>
      </c>
      <c r="JG144" s="86">
        <f t="shared" si="178"/>
        <v>0.51987353242199386</v>
      </c>
      <c r="JH144" s="86">
        <f t="shared" si="178"/>
        <v>0.52907256204612585</v>
      </c>
      <c r="JI144" s="86">
        <f t="shared" si="178"/>
        <v>0.50992061169267522</v>
      </c>
      <c r="JJ144" s="86">
        <f t="shared" si="178"/>
        <v>0.53367409180063219</v>
      </c>
      <c r="JK144" s="86">
        <f t="shared" si="178"/>
        <v>0.51805220295687027</v>
      </c>
      <c r="JL144" s="86">
        <f t="shared" si="178"/>
        <v>0.55658785958626666</v>
      </c>
      <c r="JM144" s="86">
        <f t="shared" si="178"/>
        <v>0.48452308241320574</v>
      </c>
    </row>
    <row r="145" spans="2:273" x14ac:dyDescent="0.25">
      <c r="B145" s="2">
        <v>118</v>
      </c>
      <c r="C145" s="37">
        <v>40.033000000000001</v>
      </c>
      <c r="D145" s="37">
        <v>42.393000000000001</v>
      </c>
      <c r="E145" s="37">
        <v>46.738</v>
      </c>
      <c r="F145" s="37">
        <v>52.851999999999997</v>
      </c>
      <c r="G145" s="37">
        <v>67.688999999999993</v>
      </c>
      <c r="H145" s="37">
        <v>71.343999999999994</v>
      </c>
      <c r="I145" s="37">
        <v>76.704999999999998</v>
      </c>
      <c r="J145" s="37">
        <v>77.426000000000002</v>
      </c>
      <c r="K145" s="37">
        <v>71.316999999999993</v>
      </c>
      <c r="L145" s="37">
        <v>75.983000000000004</v>
      </c>
      <c r="M145" s="37">
        <v>70.783000000000001</v>
      </c>
      <c r="N145" s="37">
        <v>79.882999999999996</v>
      </c>
      <c r="O145" s="37">
        <v>90.367000000000004</v>
      </c>
      <c r="P145" s="37">
        <v>108.15</v>
      </c>
      <c r="Q145" s="37">
        <v>159.459</v>
      </c>
      <c r="S145" s="4">
        <f t="shared" si="167"/>
        <v>40.874102362167505</v>
      </c>
      <c r="T145" s="4">
        <f t="shared" si="167"/>
        <v>44.389912239901079</v>
      </c>
      <c r="U145" s="4">
        <f t="shared" si="167"/>
        <v>47.736951938726897</v>
      </c>
      <c r="V145" s="4">
        <f t="shared" si="167"/>
        <v>54.033188958077602</v>
      </c>
      <c r="W145" s="4">
        <f t="shared" si="167"/>
        <v>68.196902837148869</v>
      </c>
      <c r="X145" s="4">
        <f t="shared" si="167"/>
        <v>72.137324467605438</v>
      </c>
      <c r="Y145" s="4">
        <f t="shared" si="167"/>
        <v>77.021017108356617</v>
      </c>
      <c r="Z145" s="4">
        <f t="shared" si="167"/>
        <v>77.724276979519701</v>
      </c>
      <c r="AA145" s="4">
        <f t="shared" si="167"/>
        <v>70.123812443200052</v>
      </c>
      <c r="AB145" s="4">
        <f t="shared" si="167"/>
        <v>75.419025378264692</v>
      </c>
      <c r="AC145" s="4">
        <f t="shared" si="167"/>
        <v>69.867459040786727</v>
      </c>
      <c r="AD145" s="4">
        <f t="shared" si="167"/>
        <v>79.042737529135479</v>
      </c>
      <c r="AE145" s="4">
        <f t="shared" si="167"/>
        <v>90.155480728906809</v>
      </c>
      <c r="AF145" s="4">
        <f t="shared" si="167"/>
        <v>106.5114206262302</v>
      </c>
      <c r="AG145" s="4">
        <f t="shared" si="167"/>
        <v>162.77852709398826</v>
      </c>
      <c r="AI145" s="4">
        <f t="shared" si="168"/>
        <v>-0.84110236216750422</v>
      </c>
      <c r="AJ145" s="4">
        <f t="shared" si="168"/>
        <v>-1.9969122399010786</v>
      </c>
      <c r="AK145" s="4">
        <f t="shared" si="168"/>
        <v>-0.99895193872689703</v>
      </c>
      <c r="AL145" s="4">
        <f t="shared" si="168"/>
        <v>-1.1811889580776054</v>
      </c>
      <c r="AM145" s="4">
        <f t="shared" si="168"/>
        <v>-0.50790283714887607</v>
      </c>
      <c r="AN145" s="4">
        <f t="shared" si="168"/>
        <v>-0.79332446760544428</v>
      </c>
      <c r="AO145" s="4">
        <f t="shared" si="168"/>
        <v>-0.31601710835661834</v>
      </c>
      <c r="AP145" s="4">
        <f t="shared" si="168"/>
        <v>-0.29827697951969867</v>
      </c>
      <c r="AQ145" s="4">
        <f t="shared" si="168"/>
        <v>1.1931875567999413</v>
      </c>
      <c r="AR145" s="4">
        <f t="shared" si="168"/>
        <v>0.5639746217353121</v>
      </c>
      <c r="AS145" s="4">
        <f t="shared" si="168"/>
        <v>0.91554095921327416</v>
      </c>
      <c r="AT145" s="4">
        <f t="shared" si="168"/>
        <v>0.84026247086451633</v>
      </c>
      <c r="AU145" s="4">
        <f t="shared" si="168"/>
        <v>0.21151927109319502</v>
      </c>
      <c r="AV145" s="4">
        <f t="shared" si="168"/>
        <v>1.6385793737698009</v>
      </c>
      <c r="AW145" s="4">
        <f t="shared" si="168"/>
        <v>-3.3195270939882562</v>
      </c>
      <c r="AY145" s="2">
        <f t="shared" si="172"/>
        <v>40.874016235685737</v>
      </c>
      <c r="AZ145" s="2">
        <f t="shared" si="172"/>
        <v>41.403031834478739</v>
      </c>
      <c r="BA145" s="2">
        <f t="shared" si="172"/>
        <v>42.32531836905153</v>
      </c>
      <c r="BB145" s="2">
        <f t="shared" si="172"/>
        <v>45.20510264213101</v>
      </c>
      <c r="BC145" s="2">
        <f t="shared" si="172"/>
        <v>48.273450740940348</v>
      </c>
      <c r="BD145" s="2">
        <f t="shared" si="172"/>
        <v>47.887081646131342</v>
      </c>
      <c r="BE145" s="2">
        <f t="shared" si="172"/>
        <v>49.403101935176871</v>
      </c>
      <c r="BF145" s="2">
        <f t="shared" si="172"/>
        <v>49.655493468627498</v>
      </c>
      <c r="BG145" s="2">
        <f t="shared" si="172"/>
        <v>47.252872498457442</v>
      </c>
      <c r="BH145" s="2">
        <f t="shared" si="172"/>
        <v>47.39869534773252</v>
      </c>
      <c r="BI145" s="2">
        <f t="shared" si="172"/>
        <v>44.688231880392387</v>
      </c>
      <c r="BJ145" s="2">
        <f t="shared" si="172"/>
        <v>44.594698423223562</v>
      </c>
      <c r="BK145" s="2">
        <f t="shared" si="172"/>
        <v>43.305721371774027</v>
      </c>
      <c r="BL145" s="2">
        <f t="shared" si="172"/>
        <v>44.48167503183106</v>
      </c>
      <c r="BM145" s="2">
        <f t="shared" si="172"/>
        <v>48.164404814016613</v>
      </c>
      <c r="BO145" s="2" t="str">
        <f t="shared" si="100"/>
        <v/>
      </c>
      <c r="BP145" s="2" t="str">
        <f t="shared" si="101"/>
        <v/>
      </c>
      <c r="BQ145" s="2" t="str">
        <f t="shared" si="102"/>
        <v/>
      </c>
      <c r="BR145" s="2" t="str">
        <f t="shared" si="103"/>
        <v/>
      </c>
      <c r="BS145" s="2" t="str">
        <f t="shared" si="104"/>
        <v/>
      </c>
      <c r="BT145" s="2" t="str">
        <f t="shared" si="105"/>
        <v/>
      </c>
      <c r="BU145" s="2" t="str">
        <f t="shared" si="106"/>
        <v/>
      </c>
      <c r="BV145" s="2" t="str">
        <f t="shared" si="107"/>
        <v/>
      </c>
      <c r="BW145" s="2" t="str">
        <f t="shared" si="108"/>
        <v/>
      </c>
      <c r="BX145" s="2" t="str">
        <f t="shared" si="109"/>
        <v/>
      </c>
      <c r="BY145" s="2" t="str">
        <f t="shared" si="110"/>
        <v/>
      </c>
      <c r="BZ145" s="2" t="str">
        <f t="shared" si="111"/>
        <v/>
      </c>
      <c r="CA145" s="2" t="str">
        <f t="shared" si="112"/>
        <v/>
      </c>
      <c r="CB145" s="2" t="str">
        <f t="shared" si="113"/>
        <v/>
      </c>
      <c r="CC145" s="2" t="str">
        <f t="shared" si="114"/>
        <v/>
      </c>
      <c r="CE145" s="2" t="str">
        <f t="shared" si="173"/>
        <v/>
      </c>
      <c r="CF145" s="2" t="str">
        <f t="shared" si="173"/>
        <v/>
      </c>
      <c r="CG145" s="2" t="str">
        <f t="shared" si="173"/>
        <v/>
      </c>
      <c r="CH145" s="2" t="str">
        <f t="shared" si="173"/>
        <v/>
      </c>
      <c r="CI145" s="2" t="str">
        <f t="shared" si="173"/>
        <v/>
      </c>
      <c r="CJ145" s="2" t="str">
        <f t="shared" si="173"/>
        <v/>
      </c>
      <c r="CK145" s="2" t="str">
        <f t="shared" si="173"/>
        <v/>
      </c>
      <c r="CL145" s="2" t="str">
        <f t="shared" si="173"/>
        <v/>
      </c>
      <c r="CM145" s="2" t="str">
        <f t="shared" si="173"/>
        <v/>
      </c>
      <c r="CN145" s="2" t="str">
        <f t="shared" si="173"/>
        <v/>
      </c>
      <c r="CO145" s="2" t="str">
        <f t="shared" si="173"/>
        <v/>
      </c>
      <c r="CP145" s="2" t="str">
        <f t="shared" si="173"/>
        <v/>
      </c>
      <c r="CQ145" s="2" t="str">
        <f t="shared" si="173"/>
        <v/>
      </c>
      <c r="CR145" s="2" t="str">
        <f t="shared" si="173"/>
        <v/>
      </c>
      <c r="CS145" s="2" t="str">
        <f t="shared" si="173"/>
        <v/>
      </c>
      <c r="CU145" s="2" t="str">
        <f t="shared" si="115"/>
        <v/>
      </c>
      <c r="CV145" s="2" t="str">
        <f t="shared" si="116"/>
        <v/>
      </c>
      <c r="CW145" s="2" t="str">
        <f t="shared" si="117"/>
        <v/>
      </c>
      <c r="CX145" s="2" t="str">
        <f t="shared" si="118"/>
        <v/>
      </c>
      <c r="CY145" s="2" t="str">
        <f t="shared" si="119"/>
        <v/>
      </c>
      <c r="CZ145" s="2" t="str">
        <f t="shared" si="120"/>
        <v/>
      </c>
      <c r="DA145" s="2" t="str">
        <f t="shared" si="121"/>
        <v/>
      </c>
      <c r="DB145" s="2" t="str">
        <f t="shared" si="122"/>
        <v/>
      </c>
      <c r="DC145" s="2" t="str">
        <f t="shared" si="123"/>
        <v/>
      </c>
      <c r="DD145" s="2" t="str">
        <f t="shared" si="124"/>
        <v/>
      </c>
      <c r="DE145" s="2" t="str">
        <f t="shared" si="125"/>
        <v/>
      </c>
      <c r="DF145" s="2" t="str">
        <f t="shared" si="126"/>
        <v/>
      </c>
      <c r="DG145" s="2" t="str">
        <f t="shared" si="127"/>
        <v/>
      </c>
      <c r="DH145" s="2" t="str">
        <f t="shared" si="128"/>
        <v/>
      </c>
      <c r="DI145" s="2" t="str">
        <f t="shared" si="129"/>
        <v/>
      </c>
      <c r="DK145" s="2">
        <f t="shared" si="169"/>
        <v>81.263691732166464</v>
      </c>
      <c r="DL145" s="2">
        <f t="shared" si="169"/>
        <v>80.996604016913324</v>
      </c>
      <c r="DM145" s="2">
        <f t="shared" si="169"/>
        <v>84.56604681365144</v>
      </c>
      <c r="DN145" s="2">
        <f t="shared" si="169"/>
        <v>92.235120209059232</v>
      </c>
      <c r="DO145" s="2">
        <f t="shared" si="169"/>
        <v>87.698568408335831</v>
      </c>
      <c r="DP145" s="2">
        <f t="shared" si="169"/>
        <v>85.46686759581884</v>
      </c>
      <c r="DQ145" s="2">
        <f t="shared" si="169"/>
        <v>86.018932752613225</v>
      </c>
      <c r="DR145" s="2">
        <f t="shared" si="169"/>
        <v>89.396864915572237</v>
      </c>
      <c r="DS145" s="2">
        <f t="shared" si="169"/>
        <v>88.85355060728746</v>
      </c>
      <c r="DT145" s="2">
        <f t="shared" si="169"/>
        <v>80.531779094076654</v>
      </c>
      <c r="DU145" s="2">
        <f t="shared" si="169"/>
        <v>81.297897435897454</v>
      </c>
      <c r="DV145" s="2">
        <f t="shared" si="169"/>
        <v>81.875657489878535</v>
      </c>
      <c r="DW145" s="2">
        <f t="shared" si="169"/>
        <v>85.410856941838645</v>
      </c>
      <c r="DX145" s="2">
        <f t="shared" si="169"/>
        <v>76.358493808517068</v>
      </c>
      <c r="DY145" s="2">
        <f t="shared" si="169"/>
        <v>72.486749892749899</v>
      </c>
      <c r="EA145" s="2">
        <f t="shared" si="157"/>
        <v>40.795056977594577</v>
      </c>
      <c r="EB145" s="2">
        <f t="shared" si="157"/>
        <v>41.347786541670416</v>
      </c>
      <c r="EC145" s="2">
        <f t="shared" si="157"/>
        <v>42.27017334891876</v>
      </c>
      <c r="ED145" s="2">
        <f t="shared" si="157"/>
        <v>45.140734183287066</v>
      </c>
      <c r="EE145" s="2">
        <f t="shared" si="156"/>
        <v>48.235125646543558</v>
      </c>
      <c r="EF145" s="2">
        <f t="shared" si="156"/>
        <v>47.844984203411997</v>
      </c>
      <c r="EG145" s="2">
        <f t="shared" si="156"/>
        <v>49.360860263950443</v>
      </c>
      <c r="EH145" s="2">
        <f t="shared" si="156"/>
        <v>49.59173814517068</v>
      </c>
      <c r="EI145" s="2">
        <f t="shared" si="156"/>
        <v>47.196513961707247</v>
      </c>
      <c r="EJ145" s="2">
        <f t="shared" si="156"/>
        <v>47.34939603603604</v>
      </c>
      <c r="EK145" s="2">
        <f t="shared" si="156"/>
        <v>44.62825237873313</v>
      </c>
      <c r="EL145" s="2">
        <f t="shared" si="156"/>
        <v>44.545320119227938</v>
      </c>
      <c r="EM145" s="2">
        <f t="shared" si="140"/>
        <v>43.25391311363439</v>
      </c>
      <c r="EN145" s="2">
        <f t="shared" si="140"/>
        <v>44.436794997446825</v>
      </c>
      <c r="EO145" s="2">
        <f t="shared" si="140"/>
        <v>48.192256449960148</v>
      </c>
      <c r="EQ145" s="2">
        <f t="shared" si="170"/>
        <v>41.178043251250664</v>
      </c>
      <c r="ER145" s="2">
        <f t="shared" si="170"/>
        <v>41.481093167343239</v>
      </c>
      <c r="ES145" s="2">
        <f t="shared" si="170"/>
        <v>42.357465456102446</v>
      </c>
      <c r="ET145" s="2">
        <f t="shared" si="170"/>
        <v>45.252066568561062</v>
      </c>
      <c r="EU145" s="2">
        <f t="shared" si="170"/>
        <v>48.187525883730487</v>
      </c>
      <c r="EV145" s="2">
        <f t="shared" si="170"/>
        <v>47.844984203411997</v>
      </c>
      <c r="EW145" s="2">
        <f t="shared" si="170"/>
        <v>49.343060925641524</v>
      </c>
      <c r="EX145" s="2">
        <f t="shared" si="170"/>
        <v>49.724102059631093</v>
      </c>
      <c r="EY145" s="2">
        <f t="shared" si="170"/>
        <v>47.233810404377124</v>
      </c>
      <c r="EZ145" s="2">
        <f t="shared" si="170"/>
        <v>47.438861370929203</v>
      </c>
      <c r="FA145" s="2">
        <f t="shared" si="170"/>
        <v>44.74439971920161</v>
      </c>
      <c r="FB145" s="2">
        <f t="shared" si="170"/>
        <v>44.545320119227938</v>
      </c>
      <c r="FC145" s="2">
        <f t="shared" si="170"/>
        <v>43.230036009817454</v>
      </c>
      <c r="FD145" s="2">
        <f t="shared" si="170"/>
        <v>44.591017404251566</v>
      </c>
      <c r="FE145" s="2">
        <f t="shared" si="170"/>
        <v>47.0661178634194</v>
      </c>
      <c r="FG145" s="2">
        <f t="shared" si="171"/>
        <v>0.99910182154194971</v>
      </c>
      <c r="FH145" s="2">
        <f t="shared" si="171"/>
        <v>0.99892576954785017</v>
      </c>
      <c r="FI145" s="2">
        <f t="shared" si="171"/>
        <v>0.99890121432329304</v>
      </c>
      <c r="FJ145" s="2">
        <f t="shared" si="171"/>
        <v>0.99886809750573102</v>
      </c>
      <c r="FK145" s="2">
        <f t="shared" si="171"/>
        <v>0.99892377244595687</v>
      </c>
      <c r="FL145" s="2">
        <f t="shared" si="171"/>
        <v>0.99888103840309495</v>
      </c>
      <c r="FM145" s="2">
        <f t="shared" si="171"/>
        <v>0.9988058588743256</v>
      </c>
      <c r="FN145" s="2">
        <f t="shared" si="171"/>
        <v>0.99870730196200275</v>
      </c>
      <c r="FO145" s="2">
        <f t="shared" si="171"/>
        <v>0.9987375827812166</v>
      </c>
      <c r="FP145" s="2">
        <f t="shared" si="171"/>
        <v>0.99877892626935139</v>
      </c>
      <c r="FQ145" s="2">
        <f t="shared" si="171"/>
        <v>0.99868843039841448</v>
      </c>
      <c r="FR145" s="2">
        <f t="shared" si="171"/>
        <v>0.99867726070875418</v>
      </c>
      <c r="FS145" s="2">
        <f t="shared" si="171"/>
        <v>0.99872419324218753</v>
      </c>
      <c r="FT145" s="2">
        <f t="shared" si="171"/>
        <v>0.99890723111934077</v>
      </c>
      <c r="FU145" s="2">
        <f t="shared" si="171"/>
        <v>0.99862688112028064</v>
      </c>
      <c r="FW145" s="2">
        <f t="shared" si="174"/>
        <v>0.11126038988584272</v>
      </c>
      <c r="FX145" s="2">
        <f t="shared" si="174"/>
        <v>9.4918955609439679E-2</v>
      </c>
      <c r="FY145" s="2">
        <f t="shared" si="174"/>
        <v>9.9332235933617591E-2</v>
      </c>
      <c r="FZ145" s="2">
        <f t="shared" si="174"/>
        <v>9.9361976374515035E-2</v>
      </c>
      <c r="GA145" s="2">
        <f t="shared" si="174"/>
        <v>8.7112830732829064E-2</v>
      </c>
      <c r="GB145" s="2">
        <f t="shared" si="174"/>
        <v>8.9422918684992789E-2</v>
      </c>
      <c r="GC145" s="2">
        <f t="shared" si="174"/>
        <v>8.6140321265143718E-2</v>
      </c>
      <c r="GD145" s="2">
        <f t="shared" si="174"/>
        <v>9.292044760558954E-2</v>
      </c>
      <c r="GE145" s="2">
        <f t="shared" si="174"/>
        <v>0.10108139370538216</v>
      </c>
      <c r="GF145" s="2">
        <f t="shared" si="174"/>
        <v>9.815170797131309E-2</v>
      </c>
      <c r="GG145" s="2">
        <f t="shared" si="174"/>
        <v>0.10232442562528644</v>
      </c>
      <c r="GH145" s="2">
        <f t="shared" si="174"/>
        <v>9.497568907543423E-2</v>
      </c>
      <c r="GI145" s="2">
        <f t="shared" si="174"/>
        <v>8.2751061446039428E-2</v>
      </c>
      <c r="GJ145" s="2">
        <f t="shared" si="174"/>
        <v>6.4821938088261505E-2</v>
      </c>
      <c r="GK145" s="2">
        <f t="shared" si="174"/>
        <v>5.435464541808268E-2</v>
      </c>
      <c r="GM145" s="86">
        <f t="shared" si="175"/>
        <v>1.9384568417001881E-103</v>
      </c>
      <c r="GN145" s="86">
        <f t="shared" si="175"/>
        <v>2.4785470492615453E-114</v>
      </c>
      <c r="GO145" s="86">
        <f t="shared" si="175"/>
        <v>1.3864672388629334E-119</v>
      </c>
      <c r="GP145" s="86">
        <f t="shared" si="175"/>
        <v>1.1885924608726829E-140</v>
      </c>
      <c r="GQ145" s="86">
        <f t="shared" si="175"/>
        <v>4.4818734708607041E-156</v>
      </c>
      <c r="GR145" s="86">
        <f t="shared" si="175"/>
        <v>1.161475016300475E-171</v>
      </c>
      <c r="GS145" s="86">
        <f t="shared" si="175"/>
        <v>4.3424793018080219E-144</v>
      </c>
      <c r="GT145" s="86">
        <f t="shared" si="175"/>
        <v>3.1728420177866654E-102</v>
      </c>
      <c r="GU145" s="86">
        <f t="shared" si="175"/>
        <v>3.9829495363020767E-91</v>
      </c>
      <c r="GV145" s="86">
        <f t="shared" si="175"/>
        <v>5.8329389031309841E-133</v>
      </c>
      <c r="GW145" s="86">
        <f t="shared" si="175"/>
        <v>1.2206923232293552E-158</v>
      </c>
      <c r="GX145" s="86">
        <f t="shared" si="175"/>
        <v>4.0400477671651717E-142</v>
      </c>
      <c r="GY145" s="86">
        <f t="shared" si="175"/>
        <v>4.4560881101598539E-125</v>
      </c>
      <c r="GZ145" s="86">
        <f t="shared" si="175"/>
        <v>1.3558381970420679E-99</v>
      </c>
      <c r="HA145" s="86">
        <f t="shared" si="175"/>
        <v>6.3825687599166787E-126</v>
      </c>
      <c r="HC145" s="86">
        <f t="shared" si="158"/>
        <v>7.8476130308315731E-31</v>
      </c>
      <c r="HD145" s="86">
        <f t="shared" si="158"/>
        <v>6.1856198384633458E-31</v>
      </c>
      <c r="HE145" s="86">
        <f t="shared" si="158"/>
        <v>2.6179126466876278E-49</v>
      </c>
      <c r="HF145" s="86">
        <f t="shared" si="158"/>
        <v>4.2228994907893097E-56</v>
      </c>
      <c r="HG145" s="86">
        <f t="shared" si="158"/>
        <v>9.7993071487596936E-64</v>
      </c>
      <c r="HH145" s="86">
        <f t="shared" si="158"/>
        <v>7.5936637835467425E-68</v>
      </c>
      <c r="HI145" s="86">
        <f t="shared" si="158"/>
        <v>2.3373480553363688E-64</v>
      </c>
      <c r="HJ145" s="86">
        <f t="shared" si="158"/>
        <v>3.5896328896066343E-47</v>
      </c>
      <c r="HK145" s="86">
        <f t="shared" si="158"/>
        <v>1.9307182883182509E-57</v>
      </c>
      <c r="HL145" s="86">
        <f t="shared" si="166"/>
        <v>2.3955156636888223E-61</v>
      </c>
      <c r="HM145" s="86">
        <f t="shared" si="166"/>
        <v>7.4506836592588337E-70</v>
      </c>
      <c r="HN145" s="86">
        <f t="shared" si="166"/>
        <v>4.5952381685719648E-56</v>
      </c>
      <c r="HO145" s="86">
        <f t="shared" si="166"/>
        <v>9.8173173944658687E-53</v>
      </c>
      <c r="HP145" s="86">
        <f t="shared" si="166"/>
        <v>3.428783790996572E-40</v>
      </c>
      <c r="HQ145" s="86">
        <f t="shared" si="166"/>
        <v>2.9833085071746247E-53</v>
      </c>
      <c r="HS145" s="86">
        <f t="shared" si="176"/>
        <v>0.5192081467908678</v>
      </c>
      <c r="HT145" s="86">
        <f t="shared" si="176"/>
        <v>0.38605521871241955</v>
      </c>
      <c r="HU145" s="86">
        <f t="shared" si="176"/>
        <v>0.34986952556959533</v>
      </c>
      <c r="HV145" s="86">
        <f t="shared" si="176"/>
        <v>0.3809376608603503</v>
      </c>
      <c r="HW145" s="86">
        <f t="shared" si="176"/>
        <v>0.51931916469998562</v>
      </c>
      <c r="HX145" s="86">
        <f t="shared" si="176"/>
        <v>0.51355495724505584</v>
      </c>
      <c r="HY145" s="86">
        <f t="shared" si="176"/>
        <v>0.52739388058294634</v>
      </c>
      <c r="HZ145" s="86">
        <f t="shared" si="176"/>
        <v>0.50866752749472499</v>
      </c>
      <c r="IA145" s="86">
        <f t="shared" si="176"/>
        <v>0.44813393203490109</v>
      </c>
      <c r="IB145" s="86">
        <f t="shared" si="176"/>
        <v>0.4737736306149814</v>
      </c>
      <c r="IC145" s="86">
        <f t="shared" si="176"/>
        <v>0.42555472921782445</v>
      </c>
      <c r="ID145" s="86">
        <f t="shared" si="176"/>
        <v>0.48876559687761267</v>
      </c>
      <c r="IE145" s="86">
        <f t="shared" si="176"/>
        <v>0.5344716565687353</v>
      </c>
      <c r="IF145" s="86">
        <f t="shared" si="176"/>
        <v>0.57838420454763317</v>
      </c>
      <c r="IG145" s="86">
        <f t="shared" si="176"/>
        <v>0.54908998875227388</v>
      </c>
      <c r="II145" s="86">
        <f t="shared" si="177"/>
        <v>1.8699235044797992E-9</v>
      </c>
      <c r="IJ145" s="86">
        <f t="shared" si="177"/>
        <v>1.6323376141673563E-14</v>
      </c>
      <c r="IK145" s="86">
        <f t="shared" si="177"/>
        <v>5.0253391113853905E-14</v>
      </c>
      <c r="IL145" s="86">
        <f t="shared" si="177"/>
        <v>2.4712211907011673E-15</v>
      </c>
      <c r="IM145" s="86">
        <f t="shared" si="177"/>
        <v>3.3377455973240484E-16</v>
      </c>
      <c r="IN145" s="86">
        <f t="shared" si="177"/>
        <v>1.7693453396610197E-17</v>
      </c>
      <c r="IO145" s="86">
        <f t="shared" si="177"/>
        <v>1.053657455608337E-17</v>
      </c>
      <c r="IP145" s="86">
        <f t="shared" si="177"/>
        <v>2.6387512173541325E-17</v>
      </c>
      <c r="IQ145" s="86">
        <f t="shared" si="177"/>
        <v>4.5739455845077213E-16</v>
      </c>
      <c r="IR145" s="86">
        <f t="shared" si="177"/>
        <v>1.3328555407055544E-15</v>
      </c>
      <c r="IS145" s="86">
        <f t="shared" si="177"/>
        <v>1.1927875331596507E-16</v>
      </c>
      <c r="IT145" s="86">
        <f t="shared" si="177"/>
        <v>8.487956592682722E-17</v>
      </c>
      <c r="IU145" s="86">
        <f t="shared" si="177"/>
        <v>4.5576227176573242E-17</v>
      </c>
      <c r="IV145" s="86">
        <f t="shared" si="177"/>
        <v>2.8271969580200196E-9</v>
      </c>
      <c r="IW145" s="86">
        <f t="shared" si="177"/>
        <v>2.3401843368240159E-7</v>
      </c>
      <c r="IY145" s="86">
        <f t="shared" si="178"/>
        <v>0.51920814866079135</v>
      </c>
      <c r="IZ145" s="86">
        <f t="shared" si="178"/>
        <v>0.38605521871243587</v>
      </c>
      <c r="JA145" s="86">
        <f t="shared" si="178"/>
        <v>0.34986952556964557</v>
      </c>
      <c r="JB145" s="86">
        <f t="shared" si="178"/>
        <v>0.3809376608603528</v>
      </c>
      <c r="JC145" s="86">
        <f t="shared" si="178"/>
        <v>0.51931916469998596</v>
      </c>
      <c r="JD145" s="86">
        <f t="shared" si="178"/>
        <v>0.51355495724505584</v>
      </c>
      <c r="JE145" s="86">
        <f t="shared" si="178"/>
        <v>0.52739388058294634</v>
      </c>
      <c r="JF145" s="86">
        <f t="shared" si="178"/>
        <v>0.50866752749472499</v>
      </c>
      <c r="JG145" s="86">
        <f t="shared" si="178"/>
        <v>0.44813393203490154</v>
      </c>
      <c r="JH145" s="86">
        <f t="shared" si="178"/>
        <v>0.47377363061498273</v>
      </c>
      <c r="JI145" s="86">
        <f t="shared" si="178"/>
        <v>0.42555472921782456</v>
      </c>
      <c r="JJ145" s="86">
        <f t="shared" si="178"/>
        <v>0.48876559687761278</v>
      </c>
      <c r="JK145" s="86">
        <f t="shared" si="178"/>
        <v>0.5344716565687353</v>
      </c>
      <c r="JL145" s="86">
        <f t="shared" si="178"/>
        <v>0.57838420737483009</v>
      </c>
      <c r="JM145" s="86">
        <f t="shared" si="178"/>
        <v>0.54909022277070751</v>
      </c>
    </row>
    <row r="146" spans="2:273" x14ac:dyDescent="0.25">
      <c r="B146" s="2">
        <v>119</v>
      </c>
      <c r="C146" s="37">
        <v>39.786999999999999</v>
      </c>
      <c r="D146" s="37">
        <v>41.360999999999997</v>
      </c>
      <c r="E146" s="37">
        <v>43.540999999999997</v>
      </c>
      <c r="F146" s="37">
        <v>49</v>
      </c>
      <c r="G146" s="37">
        <v>62.491999999999997</v>
      </c>
      <c r="H146" s="37">
        <v>64.688999999999993</v>
      </c>
      <c r="I146" s="37">
        <v>70.376999999999995</v>
      </c>
      <c r="J146" s="37">
        <v>70.147999999999996</v>
      </c>
      <c r="K146" s="37">
        <v>61.8</v>
      </c>
      <c r="L146" s="37">
        <v>66.3</v>
      </c>
      <c r="M146" s="37">
        <v>60.25</v>
      </c>
      <c r="N146" s="37">
        <v>68.566999999999993</v>
      </c>
      <c r="O146" s="37">
        <v>80.683000000000007</v>
      </c>
      <c r="P146" s="37">
        <v>99.417000000000002</v>
      </c>
      <c r="Q146" s="37">
        <v>158.672</v>
      </c>
      <c r="S146" s="4">
        <f t="shared" ref="S146:AG162" si="179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40.697410555991809</v>
      </c>
      <c r="T146" s="4">
        <f t="shared" si="179"/>
        <v>42.98997453031668</v>
      </c>
      <c r="U146" s="4">
        <f t="shared" si="179"/>
        <v>45.179974349119362</v>
      </c>
      <c r="V146" s="4">
        <f t="shared" si="179"/>
        <v>50.061172989054647</v>
      </c>
      <c r="W146" s="4">
        <f t="shared" si="179"/>
        <v>62.792315953798393</v>
      </c>
      <c r="X146" s="4">
        <f t="shared" si="179"/>
        <v>64.913708393981366</v>
      </c>
      <c r="Y146" s="4">
        <f t="shared" si="179"/>
        <v>69.86681094724679</v>
      </c>
      <c r="Z146" s="4">
        <f t="shared" si="179"/>
        <v>68.970540858901671</v>
      </c>
      <c r="AA146" s="4">
        <f t="shared" si="179"/>
        <v>61.154335750765981</v>
      </c>
      <c r="AB146" s="4">
        <f t="shared" si="179"/>
        <v>65.55049769666401</v>
      </c>
      <c r="AC146" s="4">
        <f t="shared" si="179"/>
        <v>59.222578484102172</v>
      </c>
      <c r="AD146" s="4">
        <f t="shared" si="179"/>
        <v>67.34835213413443</v>
      </c>
      <c r="AE146" s="4">
        <f t="shared" si="179"/>
        <v>80.205903748878796</v>
      </c>
      <c r="AF146" s="4">
        <f t="shared" si="179"/>
        <v>96.768349730726356</v>
      </c>
      <c r="AG146" s="4">
        <f t="shared" si="179"/>
        <v>160.9858168841491</v>
      </c>
      <c r="AI146" s="4">
        <f t="shared" ref="AI146:AW162" si="180">IF(OR($B146 &lt; C$230, $B146 &gt; C$233), 0, C146-S146)</f>
        <v>-0.91041055599180964</v>
      </c>
      <c r="AJ146" s="4">
        <f t="shared" si="180"/>
        <v>-1.6289745303166825</v>
      </c>
      <c r="AK146" s="4">
        <f t="shared" si="180"/>
        <v>-1.6389743491193656</v>
      </c>
      <c r="AL146" s="4">
        <f t="shared" si="180"/>
        <v>-1.0611729890546471</v>
      </c>
      <c r="AM146" s="4">
        <f t="shared" si="180"/>
        <v>-0.30031595379839615</v>
      </c>
      <c r="AN146" s="4">
        <f t="shared" si="180"/>
        <v>-0.22470839398137343</v>
      </c>
      <c r="AO146" s="4">
        <f t="shared" si="180"/>
        <v>0.51018905275320492</v>
      </c>
      <c r="AP146" s="4">
        <f t="shared" si="180"/>
        <v>1.1774591410983248</v>
      </c>
      <c r="AQ146" s="4">
        <f t="shared" si="180"/>
        <v>0.64566424923401655</v>
      </c>
      <c r="AR146" s="4">
        <f t="shared" si="180"/>
        <v>0.74950230333598711</v>
      </c>
      <c r="AS146" s="4">
        <f t="shared" si="180"/>
        <v>1.0274215158978279</v>
      </c>
      <c r="AT146" s="4">
        <f t="shared" si="180"/>
        <v>1.2186478658655631</v>
      </c>
      <c r="AU146" s="4">
        <f t="shared" si="180"/>
        <v>0.47709625112121046</v>
      </c>
      <c r="AV146" s="4">
        <f t="shared" si="180"/>
        <v>2.6486502692736451</v>
      </c>
      <c r="AW146" s="4">
        <f t="shared" si="180"/>
        <v>-2.3138168841491051</v>
      </c>
      <c r="AY146" s="2">
        <f t="shared" si="172"/>
        <v>40.697331882180769</v>
      </c>
      <c r="AZ146" s="2">
        <f t="shared" si="172"/>
        <v>41.222405244885913</v>
      </c>
      <c r="BA146" s="2">
        <f t="shared" si="172"/>
        <v>42.132135413284196</v>
      </c>
      <c r="BB146" s="2">
        <f t="shared" si="172"/>
        <v>45.041251648085883</v>
      </c>
      <c r="BC146" s="2">
        <f t="shared" si="172"/>
        <v>48.122033494941356</v>
      </c>
      <c r="BD146" s="2">
        <f t="shared" si="172"/>
        <v>47.729496312200624</v>
      </c>
      <c r="BE146" s="2">
        <f t="shared" si="172"/>
        <v>49.252183441345693</v>
      </c>
      <c r="BF146" s="2">
        <f t="shared" si="172"/>
        <v>49.45278307782236</v>
      </c>
      <c r="BG146" s="2">
        <f t="shared" si="172"/>
        <v>47.066921605392423</v>
      </c>
      <c r="BH146" s="2">
        <f t="shared" si="172"/>
        <v>47.20861221658798</v>
      </c>
      <c r="BI146" s="2">
        <f t="shared" si="172"/>
        <v>44.500283574325536</v>
      </c>
      <c r="BJ146" s="2">
        <f t="shared" si="172"/>
        <v>44.412973001574713</v>
      </c>
      <c r="BK146" s="2">
        <f t="shared" si="172"/>
        <v>43.134700060556717</v>
      </c>
      <c r="BL146" s="2">
        <f t="shared" si="172"/>
        <v>44.289568484939053</v>
      </c>
      <c r="BM146" s="2">
        <f t="shared" si="172"/>
        <v>48.013733126976028</v>
      </c>
      <c r="BO146" s="2" t="str">
        <f t="shared" si="100"/>
        <v/>
      </c>
      <c r="BP146" s="2" t="str">
        <f t="shared" si="101"/>
        <v/>
      </c>
      <c r="BQ146" s="2" t="str">
        <f t="shared" si="102"/>
        <v/>
      </c>
      <c r="BR146" s="2" t="str">
        <f t="shared" si="103"/>
        <v/>
      </c>
      <c r="BS146" s="2" t="str">
        <f t="shared" si="104"/>
        <v/>
      </c>
      <c r="BT146" s="2" t="str">
        <f t="shared" si="105"/>
        <v/>
      </c>
      <c r="BU146" s="2" t="str">
        <f t="shared" si="106"/>
        <v/>
      </c>
      <c r="BV146" s="2" t="str">
        <f t="shared" si="107"/>
        <v/>
      </c>
      <c r="BW146" s="2" t="str">
        <f t="shared" si="108"/>
        <v/>
      </c>
      <c r="BX146" s="2" t="str">
        <f t="shared" si="109"/>
        <v/>
      </c>
      <c r="BY146" s="2" t="str">
        <f t="shared" si="110"/>
        <v/>
      </c>
      <c r="BZ146" s="2" t="str">
        <f t="shared" si="111"/>
        <v/>
      </c>
      <c r="CA146" s="2" t="str">
        <f t="shared" si="112"/>
        <v/>
      </c>
      <c r="CB146" s="2" t="str">
        <f t="shared" si="113"/>
        <v/>
      </c>
      <c r="CC146" s="2" t="str">
        <f t="shared" si="114"/>
        <v/>
      </c>
      <c r="CE146" s="2" t="str">
        <f t="shared" si="173"/>
        <v/>
      </c>
      <c r="CF146" s="2" t="str">
        <f t="shared" si="173"/>
        <v/>
      </c>
      <c r="CG146" s="2" t="str">
        <f t="shared" si="173"/>
        <v/>
      </c>
      <c r="CH146" s="2" t="str">
        <f t="shared" si="173"/>
        <v/>
      </c>
      <c r="CI146" s="2" t="str">
        <f t="shared" si="173"/>
        <v/>
      </c>
      <c r="CJ146" s="2" t="str">
        <f t="shared" si="173"/>
        <v/>
      </c>
      <c r="CK146" s="2" t="str">
        <f t="shared" si="173"/>
        <v/>
      </c>
      <c r="CL146" s="2" t="str">
        <f t="shared" si="173"/>
        <v/>
      </c>
      <c r="CM146" s="2" t="str">
        <f t="shared" si="173"/>
        <v/>
      </c>
      <c r="CN146" s="2" t="str">
        <f t="shared" si="173"/>
        <v/>
      </c>
      <c r="CO146" s="2" t="str">
        <f t="shared" si="173"/>
        <v/>
      </c>
      <c r="CP146" s="2" t="str">
        <f t="shared" si="173"/>
        <v/>
      </c>
      <c r="CQ146" s="2" t="str">
        <f t="shared" si="173"/>
        <v/>
      </c>
      <c r="CR146" s="2" t="str">
        <f t="shared" si="173"/>
        <v/>
      </c>
      <c r="CS146" s="2" t="str">
        <f t="shared" si="173"/>
        <v/>
      </c>
      <c r="CU146" s="2" t="str">
        <f t="shared" si="115"/>
        <v/>
      </c>
      <c r="CV146" s="2" t="str">
        <f t="shared" si="116"/>
        <v/>
      </c>
      <c r="CW146" s="2" t="str">
        <f t="shared" si="117"/>
        <v/>
      </c>
      <c r="CX146" s="2" t="str">
        <f t="shared" si="118"/>
        <v/>
      </c>
      <c r="CY146" s="2" t="str">
        <f t="shared" si="119"/>
        <v/>
      </c>
      <c r="CZ146" s="2" t="str">
        <f t="shared" si="120"/>
        <v/>
      </c>
      <c r="DA146" s="2" t="str">
        <f t="shared" si="121"/>
        <v/>
      </c>
      <c r="DB146" s="2" t="str">
        <f t="shared" si="122"/>
        <v/>
      </c>
      <c r="DC146" s="2" t="str">
        <f t="shared" si="123"/>
        <v/>
      </c>
      <c r="DD146" s="2" t="str">
        <f t="shared" si="124"/>
        <v/>
      </c>
      <c r="DE146" s="2" t="str">
        <f t="shared" si="125"/>
        <v/>
      </c>
      <c r="DF146" s="2" t="str">
        <f t="shared" si="126"/>
        <v/>
      </c>
      <c r="DG146" s="2" t="str">
        <f t="shared" si="127"/>
        <v/>
      </c>
      <c r="DH146" s="2" t="str">
        <f t="shared" si="128"/>
        <v/>
      </c>
      <c r="DI146" s="2" t="str">
        <f t="shared" si="129"/>
        <v/>
      </c>
      <c r="DK146" s="2">
        <f t="shared" ref="DK146:DY162" si="181">BO$228*$B146+BO$229</f>
        <v>81.530492477649005</v>
      </c>
      <c r="DL146" s="2">
        <f t="shared" si="181"/>
        <v>81.231478858350954</v>
      </c>
      <c r="DM146" s="2">
        <f t="shared" si="181"/>
        <v>84.820080489278141</v>
      </c>
      <c r="DN146" s="2">
        <f t="shared" si="181"/>
        <v>92.552509407665511</v>
      </c>
      <c r="DO146" s="2">
        <f t="shared" si="181"/>
        <v>87.937783147085455</v>
      </c>
      <c r="DP146" s="2">
        <f t="shared" si="181"/>
        <v>85.687632055749162</v>
      </c>
      <c r="DQ146" s="2">
        <f t="shared" si="181"/>
        <v>86.229258710801375</v>
      </c>
      <c r="DR146" s="2">
        <f t="shared" si="181"/>
        <v>89.619405347091941</v>
      </c>
      <c r="DS146" s="2">
        <f t="shared" si="181"/>
        <v>89.10599354415146</v>
      </c>
      <c r="DT146" s="2">
        <f t="shared" si="181"/>
        <v>80.69967944250871</v>
      </c>
      <c r="DU146" s="2">
        <f t="shared" si="181"/>
        <v>81.509743589743607</v>
      </c>
      <c r="DV146" s="2">
        <f t="shared" si="181"/>
        <v>82.111271659919026</v>
      </c>
      <c r="DW146" s="2">
        <f t="shared" si="181"/>
        <v>85.686727016885555</v>
      </c>
      <c r="DX146" s="2">
        <f t="shared" si="181"/>
        <v>76.539274388402291</v>
      </c>
      <c r="DY146" s="2">
        <f t="shared" si="181"/>
        <v>72.649843200343213</v>
      </c>
      <c r="EA146" s="2">
        <f t="shared" si="157"/>
        <v>40.61500505285553</v>
      </c>
      <c r="EB146" s="2">
        <f t="shared" si="157"/>
        <v>41.168066232318537</v>
      </c>
      <c r="EC146" s="2">
        <f t="shared" si="157"/>
        <v>42.079102980713031</v>
      </c>
      <c r="ED146" s="2">
        <f t="shared" si="157"/>
        <v>44.979204241353209</v>
      </c>
      <c r="EE146" s="2">
        <f t="shared" si="156"/>
        <v>48.08776301581905</v>
      </c>
      <c r="EF146" s="2">
        <f t="shared" si="156"/>
        <v>47.690716447711353</v>
      </c>
      <c r="EG146" s="2">
        <f t="shared" si="156"/>
        <v>49.213672890298731</v>
      </c>
      <c r="EH146" s="2">
        <f t="shared" si="156"/>
        <v>49.390885587789811</v>
      </c>
      <c r="EI146" s="2">
        <f t="shared" si="156"/>
        <v>47.014049516486068</v>
      </c>
      <c r="EJ146" s="2">
        <f t="shared" si="156"/>
        <v>47.160974894894892</v>
      </c>
      <c r="EK146" s="2">
        <f t="shared" si="156"/>
        <v>44.442061982989607</v>
      </c>
      <c r="EL146" s="2">
        <f t="shared" si="156"/>
        <v>44.367435327585547</v>
      </c>
      <c r="EM146" s="2">
        <f t="shared" si="140"/>
        <v>43.087459139937749</v>
      </c>
      <c r="EN146" s="2">
        <f t="shared" si="140"/>
        <v>44.245111153206267</v>
      </c>
      <c r="EO146" s="2">
        <f t="shared" si="140"/>
        <v>48.052556757372194</v>
      </c>
      <c r="EQ146" s="2">
        <f t="shared" ref="EQ146:FE162" si="182">CU$228*$B146+CU$229</f>
        <v>41.01938559424935</v>
      </c>
      <c r="ER146" s="2">
        <f t="shared" si="182"/>
        <v>41.314332821091341</v>
      </c>
      <c r="ES146" s="2">
        <f t="shared" si="182"/>
        <v>42.173626538993013</v>
      </c>
      <c r="ET146" s="2">
        <f t="shared" si="182"/>
        <v>45.099042933816548</v>
      </c>
      <c r="EU146" s="2">
        <f t="shared" si="182"/>
        <v>48.036589031298448</v>
      </c>
      <c r="EV146" s="2">
        <f t="shared" si="182"/>
        <v>47.690716447711353</v>
      </c>
      <c r="EW146" s="2">
        <f t="shared" si="182"/>
        <v>49.19439043134156</v>
      </c>
      <c r="EX146" s="2">
        <f t="shared" si="182"/>
        <v>49.534126807939224</v>
      </c>
      <c r="EY146" s="2">
        <f t="shared" si="182"/>
        <v>47.054178138382085</v>
      </c>
      <c r="EZ146" s="2">
        <f t="shared" si="182"/>
        <v>47.257432625566103</v>
      </c>
      <c r="FA146" s="2">
        <f t="shared" si="182"/>
        <v>44.566971255290284</v>
      </c>
      <c r="FB146" s="2">
        <f t="shared" si="182"/>
        <v>44.367435327585547</v>
      </c>
      <c r="FC146" s="2">
        <f t="shared" si="182"/>
        <v>43.061563710397635</v>
      </c>
      <c r="FD146" s="2">
        <f t="shared" si="182"/>
        <v>44.418813687086924</v>
      </c>
      <c r="FE146" s="2">
        <f t="shared" si="182"/>
        <v>46.878106953751271</v>
      </c>
      <c r="FG146" s="2">
        <f t="shared" ref="FG146:FU162" si="183">POWER(10,($B146-C$231)/C$229)/(1+POWER(10,($B146-C$231)/C$229))</f>
        <v>0.99918078676818611</v>
      </c>
      <c r="FH146" s="2">
        <f t="shared" si="183"/>
        <v>0.99902019757212479</v>
      </c>
      <c r="FI146" s="2">
        <f t="shared" si="183"/>
        <v>0.99899779865865646</v>
      </c>
      <c r="FJ146" s="2">
        <f t="shared" si="183"/>
        <v>0.99896758983308676</v>
      </c>
      <c r="FK146" s="2">
        <f t="shared" si="183"/>
        <v>0.99901837584886599</v>
      </c>
      <c r="FL146" s="2">
        <f t="shared" si="183"/>
        <v>0.99897939440955374</v>
      </c>
      <c r="FM146" s="2">
        <f t="shared" si="183"/>
        <v>0.99891081590748476</v>
      </c>
      <c r="FN146" s="2">
        <f t="shared" si="183"/>
        <v>0.9988209112637525</v>
      </c>
      <c r="FO146" s="2">
        <f t="shared" si="183"/>
        <v>0.9988485339089419</v>
      </c>
      <c r="FP146" s="2">
        <f t="shared" si="183"/>
        <v>0.99888624785907054</v>
      </c>
      <c r="FQ146" s="2">
        <f t="shared" si="183"/>
        <v>0.99880369624865584</v>
      </c>
      <c r="FR146" s="2">
        <f t="shared" si="183"/>
        <v>0.99879350700897995</v>
      </c>
      <c r="FS146" s="2">
        <f t="shared" si="183"/>
        <v>0.99883631977650778</v>
      </c>
      <c r="FT146" s="2">
        <f t="shared" si="183"/>
        <v>0.99900328710017205</v>
      </c>
      <c r="FU146" s="2">
        <f t="shared" si="183"/>
        <v>0.99874754937741639</v>
      </c>
      <c r="FW146" s="2">
        <f t="shared" si="174"/>
        <v>0.12069898435890497</v>
      </c>
      <c r="FX146" s="2">
        <f t="shared" si="174"/>
        <v>0.10313212151859386</v>
      </c>
      <c r="FY146" s="2">
        <f t="shared" si="174"/>
        <v>0.10788175738731018</v>
      </c>
      <c r="FZ146" s="2">
        <f t="shared" si="174"/>
        <v>0.10791375088857291</v>
      </c>
      <c r="GA146" s="2">
        <f t="shared" si="174"/>
        <v>9.472123593912532E-2</v>
      </c>
      <c r="GB146" s="2">
        <f t="shared" si="174"/>
        <v>9.7211600912736576E-2</v>
      </c>
      <c r="GC146" s="2">
        <f t="shared" si="174"/>
        <v>9.3672503484887662E-2</v>
      </c>
      <c r="GD146" s="2">
        <f t="shared" si="174"/>
        <v>0.10097997973882455</v>
      </c>
      <c r="GE146" s="2">
        <f t="shared" si="174"/>
        <v>0.10976311778660228</v>
      </c>
      <c r="GF146" s="2">
        <f t="shared" si="174"/>
        <v>0.10661164872556916</v>
      </c>
      <c r="GG146" s="2">
        <f t="shared" si="174"/>
        <v>0.11109971678270929</v>
      </c>
      <c r="GH146" s="2">
        <f t="shared" si="174"/>
        <v>0.10319320432219338</v>
      </c>
      <c r="GI146" s="2">
        <f t="shared" si="174"/>
        <v>9.0016075658134825E-2</v>
      </c>
      <c r="GJ146" s="2">
        <f t="shared" si="174"/>
        <v>7.0634102871248328E-2</v>
      </c>
      <c r="GK146" s="2">
        <f t="shared" si="174"/>
        <v>5.9287776200276747E-2</v>
      </c>
      <c r="GM146" s="86">
        <f t="shared" si="175"/>
        <v>2.5151762869505096E-107</v>
      </c>
      <c r="GN146" s="86">
        <f t="shared" si="175"/>
        <v>1.4701677919070737E-118</v>
      </c>
      <c r="GO146" s="86">
        <f t="shared" si="175"/>
        <v>5.6896417227370916E-124</v>
      </c>
      <c r="GP146" s="86">
        <f t="shared" si="175"/>
        <v>8.9977463877563902E-146</v>
      </c>
      <c r="GQ146" s="86">
        <f t="shared" si="175"/>
        <v>8.3834887387113226E-162</v>
      </c>
      <c r="GR146" s="86">
        <f t="shared" si="175"/>
        <v>6.4401990194291791E-178</v>
      </c>
      <c r="GS146" s="86">
        <f t="shared" si="175"/>
        <v>2.1542171139608502E-149</v>
      </c>
      <c r="GT146" s="86">
        <f t="shared" si="175"/>
        <v>5.3637737731236915E-106</v>
      </c>
      <c r="GU146" s="86">
        <f t="shared" si="175"/>
        <v>1.9862844267257263E-94</v>
      </c>
      <c r="GV146" s="86">
        <f t="shared" si="175"/>
        <v>7.0205551306318398E-138</v>
      </c>
      <c r="GW146" s="86">
        <f t="shared" si="175"/>
        <v>1.7495999763320275E-164</v>
      </c>
      <c r="GX146" s="86">
        <f t="shared" si="175"/>
        <v>2.243235969497827E-147</v>
      </c>
      <c r="GY146" s="86">
        <f t="shared" si="175"/>
        <v>1.1158288308933057E-129</v>
      </c>
      <c r="GZ146" s="86">
        <f t="shared" si="175"/>
        <v>3.2049124043173137E-103</v>
      </c>
      <c r="HA146" s="86">
        <f t="shared" si="175"/>
        <v>1.7564352366953642E-130</v>
      </c>
      <c r="HC146" s="86">
        <f t="shared" si="158"/>
        <v>1.123452560764199E-32</v>
      </c>
      <c r="HD146" s="86">
        <f t="shared" si="158"/>
        <v>1.1090325546359018E-32</v>
      </c>
      <c r="HE146" s="86">
        <f t="shared" si="158"/>
        <v>4.1702053241373358E-52</v>
      </c>
      <c r="HF146" s="86">
        <f t="shared" si="158"/>
        <v>3.044502100642887E-59</v>
      </c>
      <c r="HG146" s="86">
        <f t="shared" si="158"/>
        <v>2.0479456741900414E-67</v>
      </c>
      <c r="HH146" s="86">
        <f t="shared" si="158"/>
        <v>1.0261130694834546E-71</v>
      </c>
      <c r="HI146" s="86">
        <f t="shared" si="158"/>
        <v>4.3190786937604999E-68</v>
      </c>
      <c r="HJ146" s="86">
        <f t="shared" si="158"/>
        <v>7.0104665396026634E-50</v>
      </c>
      <c r="HK146" s="86">
        <f t="shared" si="158"/>
        <v>1.0593142086991231E-60</v>
      </c>
      <c r="HL146" s="86">
        <f t="shared" si="166"/>
        <v>6.7414225486370605E-65</v>
      </c>
      <c r="HM146" s="86">
        <f t="shared" si="166"/>
        <v>7.5660021803146636E-74</v>
      </c>
      <c r="HN146" s="86">
        <f t="shared" si="166"/>
        <v>2.6331807158561218E-59</v>
      </c>
      <c r="HO146" s="86">
        <f t="shared" si="166"/>
        <v>8.0117960576743774E-56</v>
      </c>
      <c r="HP146" s="86">
        <f t="shared" si="166"/>
        <v>1.6055432272809316E-42</v>
      </c>
      <c r="HQ146" s="86">
        <f t="shared" si="166"/>
        <v>2.6003393173291444E-56</v>
      </c>
      <c r="HS146" s="86">
        <f t="shared" si="176"/>
        <v>0.53535588332127604</v>
      </c>
      <c r="HT146" s="86">
        <f t="shared" si="176"/>
        <v>0.27797942563731703</v>
      </c>
      <c r="HU146" s="86">
        <f t="shared" si="176"/>
        <v>0.24154375393913158</v>
      </c>
      <c r="HV146" s="86">
        <f t="shared" si="176"/>
        <v>0.26683192599348593</v>
      </c>
      <c r="HW146" s="86">
        <f t="shared" si="176"/>
        <v>0.45316123966094884</v>
      </c>
      <c r="HX146" s="86">
        <f t="shared" si="176"/>
        <v>0.43653226975287646</v>
      </c>
      <c r="HY146" s="86">
        <f t="shared" si="176"/>
        <v>0.4684466858340805</v>
      </c>
      <c r="HZ146" s="86">
        <f t="shared" si="176"/>
        <v>0.42606954504300082</v>
      </c>
      <c r="IA146" s="86">
        <f t="shared" si="176"/>
        <v>0.33786505951136286</v>
      </c>
      <c r="IB146" s="86">
        <f t="shared" si="176"/>
        <v>0.37496031924849582</v>
      </c>
      <c r="IC146" s="86">
        <f t="shared" si="176"/>
        <v>0.30782167205965599</v>
      </c>
      <c r="ID146" s="86">
        <f t="shared" si="176"/>
        <v>0.39388657670176808</v>
      </c>
      <c r="IE146" s="86">
        <f t="shared" si="176"/>
        <v>0.49703865635284628</v>
      </c>
      <c r="IF146" s="86">
        <f t="shared" si="176"/>
        <v>0.55136585026237339</v>
      </c>
      <c r="IG146" s="86">
        <f t="shared" si="176"/>
        <v>0.59257851545619367</v>
      </c>
      <c r="II146" s="86">
        <f t="shared" si="177"/>
        <v>9.268131166171871E-9</v>
      </c>
      <c r="IJ146" s="86">
        <f t="shared" si="177"/>
        <v>1.7921925950159243E-13</v>
      </c>
      <c r="IK146" s="86">
        <f t="shared" si="177"/>
        <v>5.3159251960412386E-13</v>
      </c>
      <c r="IL146" s="86">
        <f t="shared" si="177"/>
        <v>3.335286866786102E-14</v>
      </c>
      <c r="IM146" s="86">
        <f t="shared" si="177"/>
        <v>4.479729154023593E-15</v>
      </c>
      <c r="IN146" s="86">
        <f t="shared" si="177"/>
        <v>3.071535528849178E-16</v>
      </c>
      <c r="IO146" s="86">
        <f t="shared" si="177"/>
        <v>1.8120082373071254E-16</v>
      </c>
      <c r="IP146" s="86">
        <f t="shared" si="177"/>
        <v>4.6757831048167039E-16</v>
      </c>
      <c r="IQ146" s="86">
        <f t="shared" si="177"/>
        <v>7.2422393103860307E-15</v>
      </c>
      <c r="IR146" s="86">
        <f t="shared" si="177"/>
        <v>1.8610241415721303E-14</v>
      </c>
      <c r="IS146" s="86">
        <f t="shared" si="177"/>
        <v>2.1447699394157254E-15</v>
      </c>
      <c r="IT146" s="86">
        <f t="shared" si="177"/>
        <v>1.4132591948892248E-15</v>
      </c>
      <c r="IU146" s="86">
        <f t="shared" si="177"/>
        <v>6.6817849561666442E-16</v>
      </c>
      <c r="IV146" s="86">
        <f t="shared" si="177"/>
        <v>9.6761612869240631E-9</v>
      </c>
      <c r="IW146" s="86">
        <f t="shared" si="177"/>
        <v>5.6342426410666517E-7</v>
      </c>
      <c r="IY146" s="86">
        <f t="shared" si="178"/>
        <v>0.53535589258940719</v>
      </c>
      <c r="IZ146" s="86">
        <f t="shared" si="178"/>
        <v>0.27797942563749628</v>
      </c>
      <c r="JA146" s="86">
        <f t="shared" si="178"/>
        <v>0.24154375393966318</v>
      </c>
      <c r="JB146" s="86">
        <f t="shared" si="178"/>
        <v>0.26683192599351929</v>
      </c>
      <c r="JC146" s="86">
        <f t="shared" si="178"/>
        <v>0.45316123966095334</v>
      </c>
      <c r="JD146" s="86">
        <f t="shared" si="178"/>
        <v>0.43653226975287679</v>
      </c>
      <c r="JE146" s="86">
        <f t="shared" si="178"/>
        <v>0.46844668583408067</v>
      </c>
      <c r="JF146" s="86">
        <f t="shared" si="178"/>
        <v>0.42606954504300126</v>
      </c>
      <c r="JG146" s="86">
        <f t="shared" si="178"/>
        <v>0.33786505951137008</v>
      </c>
      <c r="JH146" s="86">
        <f t="shared" si="178"/>
        <v>0.37496031924851442</v>
      </c>
      <c r="JI146" s="86">
        <f t="shared" si="178"/>
        <v>0.30782167205965816</v>
      </c>
      <c r="JJ146" s="86">
        <f t="shared" si="178"/>
        <v>0.39388657670176946</v>
      </c>
      <c r="JK146" s="86">
        <f t="shared" si="178"/>
        <v>0.49703865635284694</v>
      </c>
      <c r="JL146" s="86">
        <f t="shared" si="178"/>
        <v>0.55136585993853471</v>
      </c>
      <c r="JM146" s="86">
        <f t="shared" si="178"/>
        <v>0.5925790788804578</v>
      </c>
    </row>
    <row r="147" spans="2:273" x14ac:dyDescent="0.25">
      <c r="B147" s="2">
        <v>120</v>
      </c>
      <c r="C147" s="37">
        <v>39.557000000000002</v>
      </c>
      <c r="D147" s="37">
        <v>41.491999999999997</v>
      </c>
      <c r="E147" s="37">
        <v>41.442999999999998</v>
      </c>
      <c r="F147" s="37">
        <v>45.508000000000003</v>
      </c>
      <c r="G147" s="37">
        <v>56.377000000000002</v>
      </c>
      <c r="H147" s="37">
        <v>56.966999999999999</v>
      </c>
      <c r="I147" s="37">
        <v>61.671999999999997</v>
      </c>
      <c r="J147" s="37">
        <v>60.77</v>
      </c>
      <c r="K147" s="37">
        <v>54.332999999999998</v>
      </c>
      <c r="L147" s="37">
        <v>56.767000000000003</v>
      </c>
      <c r="M147" s="37">
        <v>51.3</v>
      </c>
      <c r="N147" s="37">
        <v>58.6</v>
      </c>
      <c r="O147" s="37">
        <v>70.867000000000004</v>
      </c>
      <c r="P147" s="37">
        <v>88.766999999999996</v>
      </c>
      <c r="Q147" s="37">
        <v>150.37700000000001</v>
      </c>
      <c r="S147" s="4">
        <f t="shared" si="179"/>
        <v>40.521624851691776</v>
      </c>
      <c r="T147" s="4">
        <f t="shared" si="179"/>
        <v>41.950799485301204</v>
      </c>
      <c r="U147" s="4">
        <f t="shared" si="179"/>
        <v>43.425861272318507</v>
      </c>
      <c r="V147" s="4">
        <f t="shared" si="179"/>
        <v>47.316412270660422</v>
      </c>
      <c r="W147" s="4">
        <f t="shared" si="179"/>
        <v>57.418390002592275</v>
      </c>
      <c r="X147" s="4">
        <f t="shared" si="179"/>
        <v>58.041587368003015</v>
      </c>
      <c r="Y147" s="4">
        <f t="shared" si="179"/>
        <v>62.421034846086023</v>
      </c>
      <c r="Z147" s="4">
        <f t="shared" si="179"/>
        <v>60.86059656967965</v>
      </c>
      <c r="AA147" s="4">
        <f t="shared" si="179"/>
        <v>54.246646901117543</v>
      </c>
      <c r="AB147" s="4">
        <f t="shared" si="179"/>
        <v>57.339114901768994</v>
      </c>
      <c r="AC147" s="4">
        <f t="shared" si="179"/>
        <v>51.539799346833128</v>
      </c>
      <c r="AD147" s="4">
        <f t="shared" si="179"/>
        <v>57.278448947810297</v>
      </c>
      <c r="AE147" s="4">
        <f t="shared" si="179"/>
        <v>68.730561027171575</v>
      </c>
      <c r="AF147" s="4">
        <f t="shared" si="179"/>
        <v>83.909640318442513</v>
      </c>
      <c r="AG147" s="4">
        <f t="shared" si="179"/>
        <v>151.83430288109142</v>
      </c>
      <c r="AI147" s="4">
        <f t="shared" si="180"/>
        <v>-0.9646248516917737</v>
      </c>
      <c r="AJ147" s="4">
        <f t="shared" si="180"/>
        <v>-0.45879948530120629</v>
      </c>
      <c r="AK147" s="4">
        <f t="shared" si="180"/>
        <v>-1.9828612723185088</v>
      </c>
      <c r="AL147" s="4">
        <f t="shared" si="180"/>
        <v>-1.8084122706604191</v>
      </c>
      <c r="AM147" s="4">
        <f t="shared" si="180"/>
        <v>-1.0413900025922729</v>
      </c>
      <c r="AN147" s="4">
        <f t="shared" si="180"/>
        <v>-1.0745873680030158</v>
      </c>
      <c r="AO147" s="4">
        <f t="shared" si="180"/>
        <v>-0.74903484608602611</v>
      </c>
      <c r="AP147" s="4">
        <f t="shared" si="180"/>
        <v>-9.0596569679647132E-2</v>
      </c>
      <c r="AQ147" s="4">
        <f t="shared" si="180"/>
        <v>8.6353098882455015E-2</v>
      </c>
      <c r="AR147" s="4">
        <f t="shared" si="180"/>
        <v>-0.57211490176899105</v>
      </c>
      <c r="AS147" s="4">
        <f t="shared" si="180"/>
        <v>-0.23979934683313076</v>
      </c>
      <c r="AT147" s="4">
        <f t="shared" si="180"/>
        <v>1.3215510521897045</v>
      </c>
      <c r="AU147" s="4">
        <f t="shared" si="180"/>
        <v>2.1364389728284294</v>
      </c>
      <c r="AV147" s="4">
        <f t="shared" si="180"/>
        <v>4.8573596815574831</v>
      </c>
      <c r="AW147" s="4">
        <f t="shared" si="180"/>
        <v>-1.4573028810914082</v>
      </c>
      <c r="AY147" s="2">
        <f t="shared" si="172"/>
        <v>40.521558497900884</v>
      </c>
      <c r="AZ147" s="2">
        <f t="shared" si="172"/>
        <v>41.042348087152305</v>
      </c>
      <c r="BA147" s="2">
        <f t="shared" si="172"/>
        <v>41.939421580793244</v>
      </c>
      <c r="BB147" s="2">
        <f t="shared" si="172"/>
        <v>44.877952857283368</v>
      </c>
      <c r="BC147" s="2">
        <f t="shared" si="172"/>
        <v>47.970790741931268</v>
      </c>
      <c r="BD147" s="2">
        <f t="shared" si="172"/>
        <v>47.572168637751318</v>
      </c>
      <c r="BE147" s="2">
        <f t="shared" si="172"/>
        <v>49.101499829666857</v>
      </c>
      <c r="BF147" s="2">
        <f t="shared" si="172"/>
        <v>49.25065198490919</v>
      </c>
      <c r="BG147" s="2">
        <f t="shared" si="172"/>
        <v>46.881365426057968</v>
      </c>
      <c r="BH147" s="2">
        <f t="shared" si="172"/>
        <v>47.018956063578052</v>
      </c>
      <c r="BI147" s="2">
        <f t="shared" si="172"/>
        <v>44.312863488385808</v>
      </c>
      <c r="BJ147" s="2">
        <f t="shared" si="172"/>
        <v>44.231540833089049</v>
      </c>
      <c r="BK147" s="2">
        <f t="shared" si="172"/>
        <v>42.963958025757535</v>
      </c>
      <c r="BL147" s="2">
        <f t="shared" si="172"/>
        <v>44.097984788861041</v>
      </c>
      <c r="BM147" s="2">
        <f t="shared" si="172"/>
        <v>47.862265420538201</v>
      </c>
      <c r="BO147" s="2" t="str">
        <f t="shared" si="100"/>
        <v/>
      </c>
      <c r="BP147" s="2" t="str">
        <f t="shared" si="101"/>
        <v/>
      </c>
      <c r="BQ147" s="2" t="str">
        <f t="shared" si="102"/>
        <v/>
      </c>
      <c r="BR147" s="2" t="str">
        <f t="shared" si="103"/>
        <v/>
      </c>
      <c r="BS147" s="2" t="str">
        <f t="shared" si="104"/>
        <v/>
      </c>
      <c r="BT147" s="2" t="str">
        <f t="shared" si="105"/>
        <v/>
      </c>
      <c r="BU147" s="2" t="str">
        <f t="shared" si="106"/>
        <v/>
      </c>
      <c r="BV147" s="2" t="str">
        <f t="shared" si="107"/>
        <v/>
      </c>
      <c r="BW147" s="2" t="str">
        <f t="shared" si="108"/>
        <v/>
      </c>
      <c r="BX147" s="2" t="str">
        <f t="shared" si="109"/>
        <v/>
      </c>
      <c r="BY147" s="2" t="str">
        <f t="shared" si="110"/>
        <v/>
      </c>
      <c r="BZ147" s="2" t="str">
        <f t="shared" si="111"/>
        <v/>
      </c>
      <c r="CA147" s="2" t="str">
        <f t="shared" si="112"/>
        <v/>
      </c>
      <c r="CB147" s="2" t="str">
        <f t="shared" si="113"/>
        <v/>
      </c>
      <c r="CC147" s="2" t="str">
        <f t="shared" si="114"/>
        <v/>
      </c>
      <c r="CE147" s="2" t="str">
        <f t="shared" si="173"/>
        <v/>
      </c>
      <c r="CF147" s="2" t="str">
        <f t="shared" si="173"/>
        <v/>
      </c>
      <c r="CG147" s="2" t="str">
        <f t="shared" si="173"/>
        <v/>
      </c>
      <c r="CH147" s="2" t="str">
        <f t="shared" si="173"/>
        <v/>
      </c>
      <c r="CI147" s="2" t="str">
        <f t="shared" si="173"/>
        <v/>
      </c>
      <c r="CJ147" s="2" t="str">
        <f t="shared" si="173"/>
        <v/>
      </c>
      <c r="CK147" s="2" t="str">
        <f t="shared" si="173"/>
        <v/>
      </c>
      <c r="CL147" s="2" t="str">
        <f t="shared" si="173"/>
        <v/>
      </c>
      <c r="CM147" s="2" t="str">
        <f t="shared" si="173"/>
        <v/>
      </c>
      <c r="CN147" s="2" t="str">
        <f t="shared" si="173"/>
        <v/>
      </c>
      <c r="CO147" s="2" t="str">
        <f t="shared" si="173"/>
        <v/>
      </c>
      <c r="CP147" s="2" t="str">
        <f t="shared" si="173"/>
        <v/>
      </c>
      <c r="CQ147" s="2" t="str">
        <f t="shared" si="173"/>
        <v/>
      </c>
      <c r="CR147" s="2" t="str">
        <f t="shared" si="173"/>
        <v/>
      </c>
      <c r="CS147" s="2" t="str">
        <f t="shared" si="173"/>
        <v/>
      </c>
      <c r="CU147" s="2" t="str">
        <f t="shared" si="115"/>
        <v/>
      </c>
      <c r="CV147" s="2" t="str">
        <f t="shared" si="116"/>
        <v/>
      </c>
      <c r="CW147" s="2" t="str">
        <f t="shared" si="117"/>
        <v/>
      </c>
      <c r="CX147" s="2" t="str">
        <f t="shared" si="118"/>
        <v/>
      </c>
      <c r="CY147" s="2" t="str">
        <f t="shared" si="119"/>
        <v/>
      </c>
      <c r="CZ147" s="2" t="str">
        <f t="shared" si="120"/>
        <v/>
      </c>
      <c r="DA147" s="2" t="str">
        <f t="shared" si="121"/>
        <v/>
      </c>
      <c r="DB147" s="2" t="str">
        <f t="shared" si="122"/>
        <v/>
      </c>
      <c r="DC147" s="2" t="str">
        <f t="shared" si="123"/>
        <v/>
      </c>
      <c r="DD147" s="2" t="str">
        <f t="shared" si="124"/>
        <v/>
      </c>
      <c r="DE147" s="2" t="str">
        <f t="shared" si="125"/>
        <v/>
      </c>
      <c r="DF147" s="2" t="str">
        <f t="shared" si="126"/>
        <v/>
      </c>
      <c r="DG147" s="2" t="str">
        <f t="shared" si="127"/>
        <v/>
      </c>
      <c r="DH147" s="2" t="str">
        <f t="shared" si="128"/>
        <v/>
      </c>
      <c r="DI147" s="2" t="str">
        <f t="shared" si="129"/>
        <v/>
      </c>
      <c r="DK147" s="2">
        <f t="shared" si="181"/>
        <v>81.797293223131533</v>
      </c>
      <c r="DL147" s="2">
        <f t="shared" si="181"/>
        <v>81.466353699788584</v>
      </c>
      <c r="DM147" s="2">
        <f t="shared" si="181"/>
        <v>85.074114164904842</v>
      </c>
      <c r="DN147" s="2">
        <f t="shared" si="181"/>
        <v>92.869898606271789</v>
      </c>
      <c r="DO147" s="2">
        <f t="shared" si="181"/>
        <v>88.176997885835078</v>
      </c>
      <c r="DP147" s="2">
        <f t="shared" si="181"/>
        <v>85.90839651567947</v>
      </c>
      <c r="DQ147" s="2">
        <f t="shared" si="181"/>
        <v>86.439584668989525</v>
      </c>
      <c r="DR147" s="2">
        <f t="shared" si="181"/>
        <v>89.841945778611631</v>
      </c>
      <c r="DS147" s="2">
        <f t="shared" si="181"/>
        <v>89.358436481015445</v>
      </c>
      <c r="DT147" s="2">
        <f t="shared" si="181"/>
        <v>80.867579790940766</v>
      </c>
      <c r="DU147" s="2">
        <f t="shared" si="181"/>
        <v>81.72158974358976</v>
      </c>
      <c r="DV147" s="2">
        <f t="shared" si="181"/>
        <v>82.346885829959504</v>
      </c>
      <c r="DW147" s="2">
        <f t="shared" si="181"/>
        <v>85.962597091932452</v>
      </c>
      <c r="DX147" s="2">
        <f t="shared" si="181"/>
        <v>76.720054968287528</v>
      </c>
      <c r="DY147" s="2">
        <f t="shared" si="181"/>
        <v>72.812936507936513</v>
      </c>
      <c r="EA147" s="2">
        <f t="shared" si="157"/>
        <v>40.434953128116483</v>
      </c>
      <c r="EB147" s="2">
        <f t="shared" si="157"/>
        <v>40.988345922966673</v>
      </c>
      <c r="EC147" s="2">
        <f t="shared" si="157"/>
        <v>41.888032612507303</v>
      </c>
      <c r="ED147" s="2">
        <f t="shared" si="157"/>
        <v>44.817674299419352</v>
      </c>
      <c r="EE147" s="2">
        <f t="shared" si="156"/>
        <v>47.940400385094549</v>
      </c>
      <c r="EF147" s="2">
        <f t="shared" si="156"/>
        <v>47.536448692010715</v>
      </c>
      <c r="EG147" s="2">
        <f t="shared" si="156"/>
        <v>49.06648551664702</v>
      </c>
      <c r="EH147" s="2">
        <f t="shared" si="156"/>
        <v>49.190033030408941</v>
      </c>
      <c r="EI147" s="2">
        <f t="shared" si="156"/>
        <v>46.831585071264897</v>
      </c>
      <c r="EJ147" s="2">
        <f t="shared" si="156"/>
        <v>46.972553753753758</v>
      </c>
      <c r="EK147" s="2">
        <f t="shared" si="156"/>
        <v>44.255871587246084</v>
      </c>
      <c r="EL147" s="2">
        <f t="shared" ref="EL147:EO210" si="184">CP$228*$B147+CP$229</f>
        <v>44.189550535943155</v>
      </c>
      <c r="EM147" s="2">
        <f t="shared" si="140"/>
        <v>42.921005166241116</v>
      </c>
      <c r="EN147" s="2">
        <f t="shared" si="140"/>
        <v>44.053427308965709</v>
      </c>
      <c r="EO147" s="2">
        <f t="shared" si="140"/>
        <v>47.912857064784241</v>
      </c>
      <c r="EQ147" s="2">
        <f t="shared" si="182"/>
        <v>40.860727937248043</v>
      </c>
      <c r="ER147" s="2">
        <f t="shared" si="182"/>
        <v>41.147572474839443</v>
      </c>
      <c r="ES147" s="2">
        <f t="shared" si="182"/>
        <v>41.989787621883579</v>
      </c>
      <c r="ET147" s="2">
        <f t="shared" si="182"/>
        <v>44.94601929907202</v>
      </c>
      <c r="EU147" s="2">
        <f t="shared" si="182"/>
        <v>47.885652178866408</v>
      </c>
      <c r="EV147" s="2">
        <f t="shared" si="182"/>
        <v>47.536448692010715</v>
      </c>
      <c r="EW147" s="2">
        <f t="shared" si="182"/>
        <v>49.045719937041582</v>
      </c>
      <c r="EX147" s="2">
        <f t="shared" si="182"/>
        <v>49.344151556247361</v>
      </c>
      <c r="EY147" s="2">
        <f t="shared" si="182"/>
        <v>46.874545872387046</v>
      </c>
      <c r="EZ147" s="2">
        <f t="shared" si="182"/>
        <v>47.076003880203004</v>
      </c>
      <c r="FA147" s="2">
        <f t="shared" si="182"/>
        <v>44.389542791378943</v>
      </c>
      <c r="FB147" s="2">
        <f t="shared" si="182"/>
        <v>44.189550535943155</v>
      </c>
      <c r="FC147" s="2">
        <f t="shared" si="182"/>
        <v>42.893091410977817</v>
      </c>
      <c r="FD147" s="2">
        <f t="shared" si="182"/>
        <v>44.246609969922275</v>
      </c>
      <c r="FE147" s="2">
        <f t="shared" si="182"/>
        <v>46.690096044083148</v>
      </c>
      <c r="FG147" s="2">
        <f t="shared" si="183"/>
        <v>0.99925281479432415</v>
      </c>
      <c r="FH147" s="2">
        <f t="shared" si="183"/>
        <v>0.99910633252049585</v>
      </c>
      <c r="FI147" s="2">
        <f t="shared" si="183"/>
        <v>0.99908590090560989</v>
      </c>
      <c r="FJ147" s="2">
        <f t="shared" si="183"/>
        <v>0.99905834519634029</v>
      </c>
      <c r="FK147" s="2">
        <f t="shared" si="183"/>
        <v>0.99910467080236354</v>
      </c>
      <c r="FL147" s="2">
        <f t="shared" si="183"/>
        <v>0.99906911304308177</v>
      </c>
      <c r="FM147" s="2">
        <f t="shared" si="183"/>
        <v>0.99900655709358621</v>
      </c>
      <c r="FN147" s="2">
        <f t="shared" si="183"/>
        <v>0.99892454671689779</v>
      </c>
      <c r="FO147" s="2">
        <f t="shared" si="183"/>
        <v>0.99894974403550918</v>
      </c>
      <c r="FP147" s="2">
        <f t="shared" si="183"/>
        <v>0.99898414642337974</v>
      </c>
      <c r="FQ147" s="2">
        <f t="shared" si="183"/>
        <v>0.99890884315451878</v>
      </c>
      <c r="FR147" s="2">
        <f t="shared" si="183"/>
        <v>0.99889954849251539</v>
      </c>
      <c r="FS147" s="2">
        <f t="shared" si="183"/>
        <v>0.99893860234480236</v>
      </c>
      <c r="FT147" s="2">
        <f t="shared" si="183"/>
        <v>0.99909090730426386</v>
      </c>
      <c r="FU147" s="2">
        <f t="shared" si="183"/>
        <v>0.99885762556440794</v>
      </c>
      <c r="FW147" s="2">
        <f t="shared" si="174"/>
        <v>0.13082042431511379</v>
      </c>
      <c r="FX147" s="2">
        <f t="shared" si="174"/>
        <v>0.11196804044727489</v>
      </c>
      <c r="FY147" s="2">
        <f t="shared" si="174"/>
        <v>0.1170714869141352</v>
      </c>
      <c r="FZ147" s="2">
        <f t="shared" si="174"/>
        <v>0.11710584798478189</v>
      </c>
      <c r="GA147" s="2">
        <f t="shared" si="174"/>
        <v>0.10291923895659896</v>
      </c>
      <c r="GB147" s="2">
        <f t="shared" si="174"/>
        <v>0.10559999954776343</v>
      </c>
      <c r="GC147" s="2">
        <f t="shared" si="174"/>
        <v>0.10178994585822605</v>
      </c>
      <c r="GD147" s="2">
        <f t="shared" si="174"/>
        <v>0.10965405605117214</v>
      </c>
      <c r="GE147" s="2">
        <f t="shared" si="174"/>
        <v>0.11909171419824889</v>
      </c>
      <c r="GF147" s="2">
        <f t="shared" si="174"/>
        <v>0.11570721859542654</v>
      </c>
      <c r="GG147" s="2">
        <f t="shared" si="174"/>
        <v>0.12052652930802342</v>
      </c>
      <c r="GH147" s="2">
        <f t="shared" si="174"/>
        <v>0.11203370283634959</v>
      </c>
      <c r="GI147" s="2">
        <f t="shared" si="174"/>
        <v>9.785086971357429E-2</v>
      </c>
      <c r="GJ147" s="2">
        <f t="shared" si="174"/>
        <v>7.6924539823211832E-2</v>
      </c>
      <c r="GK147" s="2">
        <f t="shared" si="174"/>
        <v>6.4638025834998197E-2</v>
      </c>
      <c r="GM147" s="86">
        <f t="shared" si="175"/>
        <v>2.7602262956160578E-111</v>
      </c>
      <c r="GN147" s="86">
        <f t="shared" si="175"/>
        <v>7.2910004970353702E-123</v>
      </c>
      <c r="GO147" s="86">
        <f t="shared" si="175"/>
        <v>1.9418738021632715E-128</v>
      </c>
      <c r="GP147" s="86">
        <f t="shared" si="175"/>
        <v>5.5035964155096996E-151</v>
      </c>
      <c r="GQ147" s="86">
        <f t="shared" si="175"/>
        <v>1.2334150713430781E-167</v>
      </c>
      <c r="GR147" s="86">
        <f t="shared" si="175"/>
        <v>2.7527452914594129E-184</v>
      </c>
      <c r="GS147" s="86">
        <f t="shared" si="175"/>
        <v>8.5488671160455497E-155</v>
      </c>
      <c r="GT147" s="86">
        <f t="shared" si="175"/>
        <v>7.7294149315369765E-110</v>
      </c>
      <c r="GU147" s="86">
        <f t="shared" si="175"/>
        <v>8.6327134430829724E-98</v>
      </c>
      <c r="GV147" s="86">
        <f t="shared" si="175"/>
        <v>6.8618279393686625E-143</v>
      </c>
      <c r="GW147" s="86">
        <f t="shared" si="175"/>
        <v>1.9611686855061373E-170</v>
      </c>
      <c r="GX147" s="86">
        <f t="shared" si="175"/>
        <v>9.974433181167724E-153</v>
      </c>
      <c r="GY147" s="86">
        <f t="shared" si="175"/>
        <v>2.3019453037584869E-134</v>
      </c>
      <c r="GZ147" s="86">
        <f t="shared" si="175"/>
        <v>6.510248431032048E-107</v>
      </c>
      <c r="HA147" s="86">
        <f t="shared" si="175"/>
        <v>4.0008455656293532E-135</v>
      </c>
      <c r="HC147" s="86">
        <f t="shared" si="158"/>
        <v>1.4144628283631573E-34</v>
      </c>
      <c r="HD147" s="86">
        <f t="shared" si="158"/>
        <v>1.7724448165359349E-34</v>
      </c>
      <c r="HE147" s="86">
        <f t="shared" si="158"/>
        <v>5.5338711295600071E-55</v>
      </c>
      <c r="HF147" s="86">
        <f t="shared" si="158"/>
        <v>1.7934822858757696E-62</v>
      </c>
      <c r="HG147" s="86">
        <f t="shared" si="158"/>
        <v>3.356498228390082E-71</v>
      </c>
      <c r="HH147" s="86">
        <f t="shared" si="158"/>
        <v>1.0774519515269471E-75</v>
      </c>
      <c r="HI147" s="86">
        <f t="shared" si="158"/>
        <v>6.2301626285586414E-72</v>
      </c>
      <c r="HJ147" s="86">
        <f t="shared" si="158"/>
        <v>1.1445292480762248E-52</v>
      </c>
      <c r="HK147" s="86">
        <f t="shared" si="158"/>
        <v>4.7004701522801817E-64</v>
      </c>
      <c r="HL147" s="86">
        <f t="shared" si="166"/>
        <v>1.4994768668276375E-68</v>
      </c>
      <c r="HM147" s="86">
        <f t="shared" si="166"/>
        <v>5.9194008258447465E-78</v>
      </c>
      <c r="HN147" s="86">
        <f t="shared" si="166"/>
        <v>1.217002860131803E-62</v>
      </c>
      <c r="HO147" s="86">
        <f t="shared" si="166"/>
        <v>5.3125818553064413E-59</v>
      </c>
      <c r="HP147" s="86">
        <f t="shared" si="166"/>
        <v>6.4316382071370178E-45</v>
      </c>
      <c r="HQ147" s="86">
        <f t="shared" si="166"/>
        <v>1.8522243791570629E-59</v>
      </c>
      <c r="HS147" s="86">
        <f t="shared" si="176"/>
        <v>0.51461935881849419</v>
      </c>
      <c r="HT147" s="86">
        <f t="shared" si="176"/>
        <v>0.17742478771271683</v>
      </c>
      <c r="HU147" s="86">
        <f t="shared" si="176"/>
        <v>0.14752554072964416</v>
      </c>
      <c r="HV147" s="86">
        <f t="shared" si="176"/>
        <v>0.16338010753527815</v>
      </c>
      <c r="HW147" s="86">
        <f t="shared" si="176"/>
        <v>0.35190687471489263</v>
      </c>
      <c r="HX147" s="86">
        <f t="shared" si="176"/>
        <v>0.32540794484385505</v>
      </c>
      <c r="HY147" s="86">
        <f t="shared" si="176"/>
        <v>0.36691447033354574</v>
      </c>
      <c r="HZ147" s="86">
        <f t="shared" si="176"/>
        <v>0.31165132099918885</v>
      </c>
      <c r="IA147" s="86">
        <f t="shared" si="176"/>
        <v>0.22121365895721737</v>
      </c>
      <c r="IB147" s="86">
        <f t="shared" si="176"/>
        <v>0.26038858026887246</v>
      </c>
      <c r="IC147" s="86">
        <f t="shared" si="176"/>
        <v>0.19163808186286158</v>
      </c>
      <c r="ID147" s="86">
        <f t="shared" si="176"/>
        <v>0.2770136191518569</v>
      </c>
      <c r="IE147" s="86">
        <f t="shared" si="176"/>
        <v>0.41270475418054131</v>
      </c>
      <c r="IF147" s="86">
        <f t="shared" si="176"/>
        <v>0.47560295627592269</v>
      </c>
      <c r="IG147" s="86">
        <f t="shared" si="176"/>
        <v>0.6004401404283346</v>
      </c>
      <c r="II147" s="86">
        <f t="shared" si="177"/>
        <v>4.2829712924456498E-8</v>
      </c>
      <c r="IJ147" s="86">
        <f t="shared" si="177"/>
        <v>1.7854688268180527E-12</v>
      </c>
      <c r="IK147" s="86">
        <f t="shared" si="177"/>
        <v>5.0991362151073499E-12</v>
      </c>
      <c r="IL147" s="86">
        <f t="shared" si="177"/>
        <v>4.0401115096489439E-13</v>
      </c>
      <c r="IM147" s="86">
        <f t="shared" si="177"/>
        <v>5.433741245984144E-14</v>
      </c>
      <c r="IN147" s="86">
        <f t="shared" si="177"/>
        <v>4.7634484081894585E-15</v>
      </c>
      <c r="IO147" s="86">
        <f t="shared" si="177"/>
        <v>2.7903493502665527E-15</v>
      </c>
      <c r="IP147" s="86">
        <f t="shared" si="177"/>
        <v>7.3800162678797196E-15</v>
      </c>
      <c r="IQ147" s="86">
        <f t="shared" si="177"/>
        <v>1.0212418319077827E-13</v>
      </c>
      <c r="IR147" s="86">
        <f t="shared" si="177"/>
        <v>2.330402099097905E-13</v>
      </c>
      <c r="IS147" s="86">
        <f t="shared" si="177"/>
        <v>3.4133971678867701E-14</v>
      </c>
      <c r="IT147" s="86">
        <f t="shared" si="177"/>
        <v>2.098762350879294E-14</v>
      </c>
      <c r="IU147" s="86">
        <f t="shared" si="177"/>
        <v>8.8438756180308135E-15</v>
      </c>
      <c r="IV147" s="86">
        <f t="shared" si="177"/>
        <v>3.1788416818631251E-8</v>
      </c>
      <c r="IW147" s="86">
        <f t="shared" si="177"/>
        <v>1.3205211432142253E-6</v>
      </c>
      <c r="IY147" s="86">
        <f t="shared" si="178"/>
        <v>0.51461940164820708</v>
      </c>
      <c r="IZ147" s="86">
        <f t="shared" si="178"/>
        <v>0.17742478771450229</v>
      </c>
      <c r="JA147" s="86">
        <f t="shared" si="178"/>
        <v>0.1475255407347433</v>
      </c>
      <c r="JB147" s="86">
        <f t="shared" si="178"/>
        <v>0.16338010753568216</v>
      </c>
      <c r="JC147" s="86">
        <f t="shared" si="178"/>
        <v>0.35190687471494697</v>
      </c>
      <c r="JD147" s="86">
        <f t="shared" si="178"/>
        <v>0.32540794484385982</v>
      </c>
      <c r="JE147" s="86">
        <f t="shared" si="178"/>
        <v>0.36691447033354851</v>
      </c>
      <c r="JF147" s="86">
        <f t="shared" si="178"/>
        <v>0.31165132099919624</v>
      </c>
      <c r="JG147" s="86">
        <f t="shared" si="178"/>
        <v>0.22121365895731948</v>
      </c>
      <c r="JH147" s="86">
        <f t="shared" si="178"/>
        <v>0.2603885802691055</v>
      </c>
      <c r="JI147" s="86">
        <f t="shared" si="178"/>
        <v>0.19163808186289572</v>
      </c>
      <c r="JJ147" s="86">
        <f t="shared" si="178"/>
        <v>0.27701361915187789</v>
      </c>
      <c r="JK147" s="86">
        <f t="shared" si="178"/>
        <v>0.41270475418055014</v>
      </c>
      <c r="JL147" s="86">
        <f t="shared" si="178"/>
        <v>0.47560298806433954</v>
      </c>
      <c r="JM147" s="86">
        <f t="shared" si="178"/>
        <v>0.60044146094947781</v>
      </c>
    </row>
    <row r="148" spans="2:273" x14ac:dyDescent="0.25">
      <c r="B148" s="2">
        <v>121</v>
      </c>
      <c r="C148" s="37">
        <v>38.902000000000001</v>
      </c>
      <c r="D148" s="37">
        <v>40.475000000000001</v>
      </c>
      <c r="E148" s="37">
        <v>40.295000000000002</v>
      </c>
      <c r="F148" s="37">
        <v>43.984000000000002</v>
      </c>
      <c r="G148" s="37">
        <v>51.082000000000001</v>
      </c>
      <c r="H148" s="37">
        <v>50.23</v>
      </c>
      <c r="I148" s="37">
        <v>54.622999999999998</v>
      </c>
      <c r="J148" s="37">
        <v>53.951000000000001</v>
      </c>
      <c r="K148" s="37">
        <v>48.383000000000003</v>
      </c>
      <c r="L148" s="37">
        <v>49.683</v>
      </c>
      <c r="M148" s="37">
        <v>44.616999999999997</v>
      </c>
      <c r="N148" s="37">
        <v>49.732999999999997</v>
      </c>
      <c r="O148" s="37">
        <v>57.8</v>
      </c>
      <c r="P148" s="37">
        <v>75.667000000000002</v>
      </c>
      <c r="Q148" s="37">
        <v>136.78700000000001</v>
      </c>
      <c r="S148" s="4">
        <f t="shared" si="179"/>
        <v>40.346788134146543</v>
      </c>
      <c r="T148" s="4">
        <f t="shared" si="179"/>
        <v>41.266244036670145</v>
      </c>
      <c r="U148" s="4">
        <f t="shared" si="179"/>
        <v>42.37186850454151</v>
      </c>
      <c r="V148" s="4">
        <f t="shared" si="179"/>
        <v>45.721023337859464</v>
      </c>
      <c r="W148" s="4">
        <f t="shared" si="179"/>
        <v>53.097163063246207</v>
      </c>
      <c r="X148" s="4">
        <f t="shared" si="179"/>
        <v>52.848444609083806</v>
      </c>
      <c r="Y148" s="4">
        <f t="shared" si="179"/>
        <v>56.328309313009626</v>
      </c>
      <c r="Z148" s="4">
        <f t="shared" si="179"/>
        <v>54.901697262224744</v>
      </c>
      <c r="AA148" s="4">
        <f t="shared" si="179"/>
        <v>49.939581207270876</v>
      </c>
      <c r="AB148" s="4">
        <f t="shared" si="179"/>
        <v>51.782773106720747</v>
      </c>
      <c r="AC148" s="4">
        <f t="shared" si="179"/>
        <v>47.08117430751885</v>
      </c>
      <c r="AD148" s="4">
        <f t="shared" si="179"/>
        <v>50.337398333895635</v>
      </c>
      <c r="AE148" s="4">
        <f t="shared" si="179"/>
        <v>58.376355038558984</v>
      </c>
      <c r="AF148" s="4">
        <f t="shared" si="179"/>
        <v>70.653282034592507</v>
      </c>
      <c r="AG148" s="4">
        <f t="shared" si="179"/>
        <v>135.73837081809205</v>
      </c>
      <c r="AI148" s="4">
        <f t="shared" si="180"/>
        <v>-1.4447881341465418</v>
      </c>
      <c r="AJ148" s="4">
        <f t="shared" si="180"/>
        <v>-0.7912440366701432</v>
      </c>
      <c r="AK148" s="4">
        <f t="shared" si="180"/>
        <v>-2.0768685045415083</v>
      </c>
      <c r="AL148" s="4">
        <f t="shared" si="180"/>
        <v>-1.7370233378594619</v>
      </c>
      <c r="AM148" s="4">
        <f t="shared" si="180"/>
        <v>-2.0151630632462059</v>
      </c>
      <c r="AN148" s="4">
        <f t="shared" si="180"/>
        <v>-2.6184446090838094</v>
      </c>
      <c r="AO148" s="4">
        <f t="shared" si="180"/>
        <v>-1.7053093130096286</v>
      </c>
      <c r="AP148" s="4">
        <f t="shared" si="180"/>
        <v>-0.95069726222474316</v>
      </c>
      <c r="AQ148" s="4">
        <f t="shared" si="180"/>
        <v>-1.5565812072708738</v>
      </c>
      <c r="AR148" s="4">
        <f t="shared" si="180"/>
        <v>-2.0997731067207468</v>
      </c>
      <c r="AS148" s="4">
        <f t="shared" si="180"/>
        <v>-2.4641743075188529</v>
      </c>
      <c r="AT148" s="4">
        <f t="shared" si="180"/>
        <v>-0.60439833389563802</v>
      </c>
      <c r="AU148" s="4">
        <f t="shared" si="180"/>
        <v>-0.57635503855898662</v>
      </c>
      <c r="AV148" s="4">
        <f t="shared" si="180"/>
        <v>5.0137179654074941</v>
      </c>
      <c r="AW148" s="4">
        <f t="shared" si="180"/>
        <v>1.0486291819079554</v>
      </c>
      <c r="AY148" s="2">
        <f t="shared" si="172"/>
        <v>40.346736811565165</v>
      </c>
      <c r="AZ148" s="2">
        <f t="shared" si="172"/>
        <v>40.86287062328023</v>
      </c>
      <c r="BA148" s="2">
        <f t="shared" si="172"/>
        <v>41.74717304570828</v>
      </c>
      <c r="BB148" s="2">
        <f t="shared" si="172"/>
        <v>44.715202267606969</v>
      </c>
      <c r="BC148" s="2">
        <f t="shared" si="172"/>
        <v>47.819694317535074</v>
      </c>
      <c r="BD148" s="2">
        <f t="shared" si="172"/>
        <v>47.415079003093794</v>
      </c>
      <c r="BE148" s="2">
        <f t="shared" si="172"/>
        <v>48.951027186079273</v>
      </c>
      <c r="BF148" s="2">
        <f t="shared" si="172"/>
        <v>49.04910229132647</v>
      </c>
      <c r="BG148" s="2">
        <f t="shared" si="172"/>
        <v>46.69618691704401</v>
      </c>
      <c r="BH148" s="2">
        <f t="shared" si="172"/>
        <v>46.829725477787647</v>
      </c>
      <c r="BI148" s="2">
        <f t="shared" si="172"/>
        <v>44.125971652694069</v>
      </c>
      <c r="BJ148" s="2">
        <f t="shared" si="172"/>
        <v>44.050380096430423</v>
      </c>
      <c r="BK148" s="2">
        <f t="shared" si="172"/>
        <v>42.793466403692079</v>
      </c>
      <c r="BL148" s="2">
        <f t="shared" si="172"/>
        <v>43.906943577515733</v>
      </c>
      <c r="BM148" s="2">
        <f t="shared" si="172"/>
        <v>47.709889922912843</v>
      </c>
      <c r="BO148" s="2" t="str">
        <f t="shared" si="100"/>
        <v/>
      </c>
      <c r="BP148" s="2" t="str">
        <f t="shared" si="101"/>
        <v/>
      </c>
      <c r="BQ148" s="2" t="str">
        <f t="shared" si="102"/>
        <v/>
      </c>
      <c r="BR148" s="2" t="str">
        <f t="shared" si="103"/>
        <v/>
      </c>
      <c r="BS148" s="2" t="str">
        <f t="shared" si="104"/>
        <v/>
      </c>
      <c r="BT148" s="2" t="str">
        <f t="shared" si="105"/>
        <v/>
      </c>
      <c r="BU148" s="2" t="str">
        <f t="shared" si="106"/>
        <v/>
      </c>
      <c r="BV148" s="2" t="str">
        <f t="shared" si="107"/>
        <v/>
      </c>
      <c r="BW148" s="2" t="str">
        <f t="shared" si="108"/>
        <v/>
      </c>
      <c r="BX148" s="2" t="str">
        <f t="shared" si="109"/>
        <v/>
      </c>
      <c r="BY148" s="2" t="str">
        <f t="shared" si="110"/>
        <v/>
      </c>
      <c r="BZ148" s="2" t="str">
        <f t="shared" si="111"/>
        <v/>
      </c>
      <c r="CA148" s="2" t="str">
        <f t="shared" si="112"/>
        <v/>
      </c>
      <c r="CB148" s="2" t="str">
        <f t="shared" si="113"/>
        <v/>
      </c>
      <c r="CC148" s="2" t="str">
        <f t="shared" si="114"/>
        <v/>
      </c>
      <c r="CE148" s="2" t="str">
        <f t="shared" si="173"/>
        <v/>
      </c>
      <c r="CF148" s="2" t="str">
        <f t="shared" si="173"/>
        <v/>
      </c>
      <c r="CG148" s="2" t="str">
        <f t="shared" si="173"/>
        <v/>
      </c>
      <c r="CH148" s="2" t="str">
        <f t="shared" si="173"/>
        <v/>
      </c>
      <c r="CI148" s="2" t="str">
        <f t="shared" si="173"/>
        <v/>
      </c>
      <c r="CJ148" s="2" t="str">
        <f t="shared" si="173"/>
        <v/>
      </c>
      <c r="CK148" s="2" t="str">
        <f t="shared" si="173"/>
        <v/>
      </c>
      <c r="CL148" s="2" t="str">
        <f t="shared" si="173"/>
        <v/>
      </c>
      <c r="CM148" s="2" t="str">
        <f t="shared" si="173"/>
        <v/>
      </c>
      <c r="CN148" s="2" t="str">
        <f t="shared" si="173"/>
        <v/>
      </c>
      <c r="CO148" s="2" t="str">
        <f t="shared" si="173"/>
        <v/>
      </c>
      <c r="CP148" s="2" t="str">
        <f t="shared" si="173"/>
        <v/>
      </c>
      <c r="CQ148" s="2" t="str">
        <f t="shared" si="173"/>
        <v/>
      </c>
      <c r="CR148" s="2" t="str">
        <f t="shared" si="173"/>
        <v/>
      </c>
      <c r="CS148" s="2" t="str">
        <f t="shared" si="173"/>
        <v/>
      </c>
      <c r="CU148" s="2" t="str">
        <f t="shared" si="115"/>
        <v/>
      </c>
      <c r="CV148" s="2" t="str">
        <f t="shared" si="116"/>
        <v/>
      </c>
      <c r="CW148" s="2" t="str">
        <f t="shared" si="117"/>
        <v/>
      </c>
      <c r="CX148" s="2" t="str">
        <f t="shared" si="118"/>
        <v/>
      </c>
      <c r="CY148" s="2" t="str">
        <f t="shared" si="119"/>
        <v/>
      </c>
      <c r="CZ148" s="2" t="str">
        <f t="shared" si="120"/>
        <v/>
      </c>
      <c r="DA148" s="2" t="str">
        <f t="shared" si="121"/>
        <v/>
      </c>
      <c r="DB148" s="2" t="str">
        <f t="shared" si="122"/>
        <v/>
      </c>
      <c r="DC148" s="2" t="str">
        <f t="shared" si="123"/>
        <v/>
      </c>
      <c r="DD148" s="2" t="str">
        <f t="shared" si="124"/>
        <v/>
      </c>
      <c r="DE148" s="2" t="str">
        <f t="shared" si="125"/>
        <v/>
      </c>
      <c r="DF148" s="2" t="str">
        <f t="shared" si="126"/>
        <v/>
      </c>
      <c r="DG148" s="2" t="str">
        <f t="shared" si="127"/>
        <v/>
      </c>
      <c r="DH148" s="2" t="str">
        <f t="shared" si="128"/>
        <v/>
      </c>
      <c r="DI148" s="2" t="str">
        <f t="shared" si="129"/>
        <v/>
      </c>
      <c r="DK148" s="2">
        <f t="shared" si="181"/>
        <v>82.064093968614088</v>
      </c>
      <c r="DL148" s="2">
        <f t="shared" si="181"/>
        <v>81.701228541226214</v>
      </c>
      <c r="DM148" s="2">
        <f t="shared" si="181"/>
        <v>85.328147840531543</v>
      </c>
      <c r="DN148" s="2">
        <f t="shared" si="181"/>
        <v>93.187287804878054</v>
      </c>
      <c r="DO148" s="2">
        <f t="shared" si="181"/>
        <v>88.416212624584702</v>
      </c>
      <c r="DP148" s="2">
        <f t="shared" si="181"/>
        <v>86.129160975609778</v>
      </c>
      <c r="DQ148" s="2">
        <f t="shared" si="181"/>
        <v>86.64991062717769</v>
      </c>
      <c r="DR148" s="2">
        <f t="shared" si="181"/>
        <v>90.064486210131335</v>
      </c>
      <c r="DS148" s="2">
        <f t="shared" si="181"/>
        <v>89.610879417879431</v>
      </c>
      <c r="DT148" s="2">
        <f t="shared" si="181"/>
        <v>81.035480139372822</v>
      </c>
      <c r="DU148" s="2">
        <f t="shared" si="181"/>
        <v>81.933435897435913</v>
      </c>
      <c r="DV148" s="2">
        <f t="shared" si="181"/>
        <v>82.582499999999982</v>
      </c>
      <c r="DW148" s="2">
        <f t="shared" si="181"/>
        <v>86.238467166979362</v>
      </c>
      <c r="DX148" s="2">
        <f t="shared" si="181"/>
        <v>76.900835548172751</v>
      </c>
      <c r="DY148" s="2">
        <f t="shared" si="181"/>
        <v>72.976029815529827</v>
      </c>
      <c r="EA148" s="2">
        <f t="shared" si="157"/>
        <v>40.254901203377436</v>
      </c>
      <c r="EB148" s="2">
        <f t="shared" si="157"/>
        <v>40.808625613614801</v>
      </c>
      <c r="EC148" s="2">
        <f t="shared" si="157"/>
        <v>41.696962244301574</v>
      </c>
      <c r="ED148" s="2">
        <f t="shared" si="157"/>
        <v>44.656144357485495</v>
      </c>
      <c r="EE148" s="2">
        <f t="shared" si="157"/>
        <v>47.79303775437004</v>
      </c>
      <c r="EF148" s="2">
        <f t="shared" si="157"/>
        <v>47.382180936310071</v>
      </c>
      <c r="EG148" s="2">
        <f t="shared" si="157"/>
        <v>48.919298142995309</v>
      </c>
      <c r="EH148" s="2">
        <f t="shared" si="157"/>
        <v>48.989180473028071</v>
      </c>
      <c r="EI148" s="2">
        <f t="shared" si="157"/>
        <v>46.649120626043725</v>
      </c>
      <c r="EJ148" s="2">
        <f t="shared" si="157"/>
        <v>46.784132612612616</v>
      </c>
      <c r="EK148" s="2">
        <f t="shared" si="157"/>
        <v>44.069681191502561</v>
      </c>
      <c r="EL148" s="2">
        <f t="shared" si="184"/>
        <v>44.011665744300757</v>
      </c>
      <c r="EM148" s="2">
        <f t="shared" si="140"/>
        <v>42.754551192544483</v>
      </c>
      <c r="EN148" s="2">
        <f t="shared" si="140"/>
        <v>43.861743464725151</v>
      </c>
      <c r="EO148" s="2">
        <f t="shared" si="140"/>
        <v>47.773157372196287</v>
      </c>
      <c r="EQ148" s="2">
        <f t="shared" si="182"/>
        <v>40.70207028024673</v>
      </c>
      <c r="ER148" s="2">
        <f t="shared" si="182"/>
        <v>40.980812128587544</v>
      </c>
      <c r="ES148" s="2">
        <f t="shared" si="182"/>
        <v>41.805948704774138</v>
      </c>
      <c r="ET148" s="2">
        <f t="shared" si="182"/>
        <v>44.792995664327506</v>
      </c>
      <c r="EU148" s="2">
        <f t="shared" si="182"/>
        <v>47.734715326434369</v>
      </c>
      <c r="EV148" s="2">
        <f t="shared" si="182"/>
        <v>47.382180936310071</v>
      </c>
      <c r="EW148" s="2">
        <f t="shared" si="182"/>
        <v>48.897049442741618</v>
      </c>
      <c r="EX148" s="2">
        <f t="shared" si="182"/>
        <v>49.154176304555492</v>
      </c>
      <c r="EY148" s="2">
        <f t="shared" si="182"/>
        <v>46.694913606391999</v>
      </c>
      <c r="EZ148" s="2">
        <f t="shared" si="182"/>
        <v>46.894575134839904</v>
      </c>
      <c r="FA148" s="2">
        <f t="shared" si="182"/>
        <v>44.212114327467617</v>
      </c>
      <c r="FB148" s="2">
        <f t="shared" si="182"/>
        <v>44.011665744300757</v>
      </c>
      <c r="FC148" s="2">
        <f t="shared" si="182"/>
        <v>42.724619111557999</v>
      </c>
      <c r="FD148" s="2">
        <f t="shared" si="182"/>
        <v>44.074406252757626</v>
      </c>
      <c r="FE148" s="2">
        <f t="shared" si="182"/>
        <v>46.502085134415012</v>
      </c>
      <c r="FG148" s="2">
        <f t="shared" si="183"/>
        <v>0.99931851418967854</v>
      </c>
      <c r="FH148" s="2">
        <f t="shared" si="183"/>
        <v>0.99918490147822836</v>
      </c>
      <c r="FI148" s="2">
        <f t="shared" si="183"/>
        <v>0.99916626465966041</v>
      </c>
      <c r="FJ148" s="2">
        <f t="shared" si="183"/>
        <v>0.99914112945005429</v>
      </c>
      <c r="FK148" s="2">
        <f t="shared" si="183"/>
        <v>0.99918338573469245</v>
      </c>
      <c r="FL148" s="2">
        <f t="shared" si="183"/>
        <v>0.99915095146124011</v>
      </c>
      <c r="FM148" s="2">
        <f t="shared" si="183"/>
        <v>0.99909389009600247</v>
      </c>
      <c r="FN148" s="2">
        <f t="shared" si="183"/>
        <v>0.99901908212606594</v>
      </c>
      <c r="FO148" s="2">
        <f t="shared" si="183"/>
        <v>0.99904206665257278</v>
      </c>
      <c r="FP148" s="2">
        <f t="shared" si="183"/>
        <v>0.99907344770787787</v>
      </c>
      <c r="FQ148" s="2">
        <f t="shared" si="183"/>
        <v>0.99900475757628349</v>
      </c>
      <c r="FR148" s="2">
        <f t="shared" si="183"/>
        <v>0.99899627910889832</v>
      </c>
      <c r="FS148" s="2">
        <f t="shared" si="183"/>
        <v>0.99903190342161208</v>
      </c>
      <c r="FT148" s="2">
        <f t="shared" si="183"/>
        <v>0.9991708312820522</v>
      </c>
      <c r="FU148" s="2">
        <f t="shared" si="183"/>
        <v>0.99895803739763245</v>
      </c>
      <c r="FW148" s="2">
        <f t="shared" si="174"/>
        <v>0.14165388407601778</v>
      </c>
      <c r="FX148" s="2">
        <f t="shared" si="174"/>
        <v>0.12145846305706788</v>
      </c>
      <c r="FY148" s="2">
        <f t="shared" si="174"/>
        <v>0.12693264809439084</v>
      </c>
      <c r="FZ148" s="2">
        <f t="shared" si="174"/>
        <v>0.12696948725075785</v>
      </c>
      <c r="GA148" s="2">
        <f t="shared" si="174"/>
        <v>0.11173919136654092</v>
      </c>
      <c r="GB148" s="2">
        <f t="shared" si="174"/>
        <v>0.11462033388331007</v>
      </c>
      <c r="GC148" s="2">
        <f t="shared" si="174"/>
        <v>0.11052504388145133</v>
      </c>
      <c r="GD148" s="2">
        <f t="shared" si="174"/>
        <v>0.11897462221826482</v>
      </c>
      <c r="GE148" s="2">
        <f t="shared" si="174"/>
        <v>0.12909816186876816</v>
      </c>
      <c r="GF148" s="2">
        <f t="shared" si="174"/>
        <v>0.12546979493394922</v>
      </c>
      <c r="GG148" s="2">
        <f t="shared" si="174"/>
        <v>0.13063565623898329</v>
      </c>
      <c r="GH148" s="2">
        <f t="shared" si="174"/>
        <v>0.12152892934034937</v>
      </c>
      <c r="GI148" s="2">
        <f t="shared" si="174"/>
        <v>0.10628793646496046</v>
      </c>
      <c r="GJ148" s="2">
        <f t="shared" si="174"/>
        <v>8.3724714278060108E-2</v>
      </c>
      <c r="GK148" s="2">
        <f t="shared" si="174"/>
        <v>7.0434942389984781E-2</v>
      </c>
      <c r="GM148" s="86">
        <f t="shared" si="175"/>
        <v>2.562002743893233E-115</v>
      </c>
      <c r="GN148" s="86">
        <f t="shared" si="175"/>
        <v>3.0231018048478687E-127</v>
      </c>
      <c r="GO148" s="86">
        <f t="shared" si="175"/>
        <v>5.5120470071502589E-133</v>
      </c>
      <c r="GP148" s="86">
        <f t="shared" si="175"/>
        <v>2.7199858192496819E-156</v>
      </c>
      <c r="GQ148" s="86">
        <f t="shared" si="175"/>
        <v>1.4272763186246806E-173</v>
      </c>
      <c r="GR148" s="86">
        <f t="shared" si="175"/>
        <v>9.0699578984544498E-191</v>
      </c>
      <c r="GS148" s="86">
        <f t="shared" si="175"/>
        <v>2.7138763798315134E-160</v>
      </c>
      <c r="GT148" s="86">
        <f t="shared" si="175"/>
        <v>9.4944957561216507E-114</v>
      </c>
      <c r="GU148" s="86">
        <f t="shared" si="175"/>
        <v>3.2697734108118684E-101</v>
      </c>
      <c r="GV148" s="86">
        <f t="shared" si="175"/>
        <v>5.4461233766529214E-148</v>
      </c>
      <c r="GW148" s="86">
        <f t="shared" si="175"/>
        <v>1.7192134162378823E-176</v>
      </c>
      <c r="GX148" s="86">
        <f t="shared" si="175"/>
        <v>3.5515771182852183E-158</v>
      </c>
      <c r="GY148" s="86">
        <f t="shared" si="175"/>
        <v>3.9123801805783797E-139</v>
      </c>
      <c r="GZ148" s="86">
        <f t="shared" si="175"/>
        <v>1.1364417839435947E-110</v>
      </c>
      <c r="HA148" s="86">
        <f t="shared" si="175"/>
        <v>7.5430967760149856E-140</v>
      </c>
      <c r="HC148" s="86">
        <f t="shared" si="158"/>
        <v>1.5661281681194301E-36</v>
      </c>
      <c r="HD148" s="86">
        <f t="shared" si="158"/>
        <v>2.524936980645796E-36</v>
      </c>
      <c r="HE148" s="86">
        <f t="shared" si="158"/>
        <v>6.1171928098810703E-58</v>
      </c>
      <c r="HF148" s="86">
        <f t="shared" si="158"/>
        <v>8.6324908855748786E-66</v>
      </c>
      <c r="HG148" s="86">
        <f t="shared" si="158"/>
        <v>4.3140069329773249E-75</v>
      </c>
      <c r="HH148" s="86">
        <f t="shared" si="158"/>
        <v>8.79106745578533E-80</v>
      </c>
      <c r="HI148" s="86">
        <f t="shared" si="158"/>
        <v>7.0150285036299983E-76</v>
      </c>
      <c r="HJ148" s="86">
        <f t="shared" si="158"/>
        <v>1.5619657387908823E-55</v>
      </c>
      <c r="HK148" s="86">
        <f t="shared" si="158"/>
        <v>1.6867499668394544E-67</v>
      </c>
      <c r="HL148" s="86">
        <f t="shared" si="166"/>
        <v>2.6359976422016583E-72</v>
      </c>
      <c r="HM148" s="86">
        <f t="shared" si="166"/>
        <v>3.5678948739748388E-82</v>
      </c>
      <c r="HN148" s="86">
        <f t="shared" si="166"/>
        <v>4.5365128933033491E-66</v>
      </c>
      <c r="HO148" s="86">
        <f t="shared" si="166"/>
        <v>2.8622046005619861E-62</v>
      </c>
      <c r="HP148" s="86">
        <f t="shared" si="166"/>
        <v>2.2040418562752106E-47</v>
      </c>
      <c r="HQ148" s="86">
        <f t="shared" si="166"/>
        <v>1.0781284523404043E-62</v>
      </c>
      <c r="HS148" s="86">
        <f t="shared" si="176"/>
        <v>0.45856973949669172</v>
      </c>
      <c r="HT148" s="86">
        <f t="shared" si="176"/>
        <v>0.10009688667926255</v>
      </c>
      <c r="HU148" s="86">
        <f t="shared" si="176"/>
        <v>7.9520177498248343E-2</v>
      </c>
      <c r="HV148" s="86">
        <f t="shared" si="176"/>
        <v>8.7172621297277958E-2</v>
      </c>
      <c r="HW148" s="86">
        <f t="shared" si="176"/>
        <v>0.24174463739394436</v>
      </c>
      <c r="HX148" s="86">
        <f t="shared" si="176"/>
        <v>0.21133785468839558</v>
      </c>
      <c r="HY148" s="86">
        <f t="shared" si="176"/>
        <v>0.25160539918100455</v>
      </c>
      <c r="HZ148" s="86">
        <f t="shared" si="176"/>
        <v>0.19777149577161321</v>
      </c>
      <c r="IA148" s="86">
        <f t="shared" si="176"/>
        <v>0.12519366248346381</v>
      </c>
      <c r="IB148" s="86">
        <f t="shared" si="176"/>
        <v>0.1578813557059971</v>
      </c>
      <c r="IC148" s="86">
        <f t="shared" si="176"/>
        <v>0.10222884356555403</v>
      </c>
      <c r="ID148" s="86">
        <f t="shared" si="176"/>
        <v>0.16905075726941307</v>
      </c>
      <c r="IE148" s="86">
        <f t="shared" si="176"/>
        <v>0.30373700387525127</v>
      </c>
      <c r="IF148" s="86">
        <f t="shared" si="176"/>
        <v>0.36696291196356506</v>
      </c>
      <c r="IG148" s="86">
        <f t="shared" si="176"/>
        <v>0.56308465425538756</v>
      </c>
      <c r="II148" s="86">
        <f t="shared" si="177"/>
        <v>1.8453840625614289E-7</v>
      </c>
      <c r="IJ148" s="86">
        <f t="shared" si="177"/>
        <v>1.6140469475595243E-11</v>
      </c>
      <c r="IK148" s="86">
        <f t="shared" si="177"/>
        <v>4.4352806790862257E-11</v>
      </c>
      <c r="IL148" s="86">
        <f t="shared" si="177"/>
        <v>4.3923589915036631E-12</v>
      </c>
      <c r="IM148" s="86">
        <f t="shared" si="177"/>
        <v>5.9566495223580219E-13</v>
      </c>
      <c r="IN148" s="86">
        <f t="shared" si="177"/>
        <v>6.5996629228592772E-14</v>
      </c>
      <c r="IO148" s="86">
        <f t="shared" si="177"/>
        <v>3.8477447287914884E-14</v>
      </c>
      <c r="IP148" s="86">
        <f t="shared" si="177"/>
        <v>1.0375730394764151E-13</v>
      </c>
      <c r="IQ148" s="86">
        <f t="shared" si="177"/>
        <v>1.2825264614634659E-12</v>
      </c>
      <c r="IR148" s="86">
        <f t="shared" si="177"/>
        <v>2.6171347643796562E-12</v>
      </c>
      <c r="IS148" s="86">
        <f t="shared" si="177"/>
        <v>4.808302450029349E-13</v>
      </c>
      <c r="IT148" s="86">
        <f t="shared" si="177"/>
        <v>2.779952742280523E-13</v>
      </c>
      <c r="IU148" s="86">
        <f t="shared" si="177"/>
        <v>1.0568124986059136E-13</v>
      </c>
      <c r="IV148" s="86">
        <f t="shared" si="177"/>
        <v>1.0024989396333738E-7</v>
      </c>
      <c r="IW148" s="86">
        <f t="shared" si="177"/>
        <v>3.013020955230244E-6</v>
      </c>
      <c r="IY148" s="86">
        <f t="shared" si="178"/>
        <v>0.458569924035098</v>
      </c>
      <c r="IZ148" s="86">
        <f t="shared" si="178"/>
        <v>0.10009688669540301</v>
      </c>
      <c r="JA148" s="86">
        <f t="shared" si="178"/>
        <v>7.9520177542601156E-2</v>
      </c>
      <c r="JB148" s="86">
        <f t="shared" si="178"/>
        <v>8.7172621301670319E-2</v>
      </c>
      <c r="JC148" s="86">
        <f t="shared" si="178"/>
        <v>0.24174463739454002</v>
      </c>
      <c r="JD148" s="86">
        <f t="shared" si="178"/>
        <v>0.21133785468846158</v>
      </c>
      <c r="JE148" s="86">
        <f t="shared" si="178"/>
        <v>0.25160539918104302</v>
      </c>
      <c r="JF148" s="86">
        <f t="shared" si="178"/>
        <v>0.19777149577171696</v>
      </c>
      <c r="JG148" s="86">
        <f t="shared" si="178"/>
        <v>0.12519366248474634</v>
      </c>
      <c r="JH148" s="86">
        <f t="shared" si="178"/>
        <v>0.15788135570861422</v>
      </c>
      <c r="JI148" s="86">
        <f t="shared" si="178"/>
        <v>0.10222884356603486</v>
      </c>
      <c r="JJ148" s="86">
        <f t="shared" si="178"/>
        <v>0.16905075726969107</v>
      </c>
      <c r="JK148" s="86">
        <f t="shared" si="178"/>
        <v>0.30373700387535696</v>
      </c>
      <c r="JL148" s="86">
        <f t="shared" si="178"/>
        <v>0.36696301221345901</v>
      </c>
      <c r="JM148" s="86">
        <f t="shared" si="178"/>
        <v>0.56308766727634274</v>
      </c>
    </row>
    <row r="149" spans="2:273" x14ac:dyDescent="0.25">
      <c r="B149" s="2">
        <v>122</v>
      </c>
      <c r="C149" s="37">
        <v>40.262</v>
      </c>
      <c r="D149" s="37">
        <v>40.197000000000003</v>
      </c>
      <c r="E149" s="37">
        <v>41.164000000000001</v>
      </c>
      <c r="F149" s="37">
        <v>43.344000000000001</v>
      </c>
      <c r="G149" s="37">
        <v>47.246000000000002</v>
      </c>
      <c r="H149" s="37">
        <v>45.917999999999999</v>
      </c>
      <c r="I149" s="37">
        <v>49.869</v>
      </c>
      <c r="J149" s="37">
        <v>49.508000000000003</v>
      </c>
      <c r="K149" s="37">
        <v>45.866999999999997</v>
      </c>
      <c r="L149" s="37">
        <v>45.232999999999997</v>
      </c>
      <c r="M149" s="37">
        <v>43.033000000000001</v>
      </c>
      <c r="N149" s="37">
        <v>43.7</v>
      </c>
      <c r="O149" s="37">
        <v>50.332999999999998</v>
      </c>
      <c r="P149" s="37">
        <v>63.3</v>
      </c>
      <c r="Q149" s="37">
        <v>118.639</v>
      </c>
      <c r="S149" s="4">
        <f t="shared" si="179"/>
        <v>40.172946366998076</v>
      </c>
      <c r="T149" s="4">
        <f t="shared" si="179"/>
        <v>40.838084188721162</v>
      </c>
      <c r="U149" s="4">
        <f t="shared" si="179"/>
        <v>41.780754076384476</v>
      </c>
      <c r="V149" s="4">
        <f t="shared" si="179"/>
        <v>44.903666915969119</v>
      </c>
      <c r="W149" s="4">
        <f t="shared" si="179"/>
        <v>50.20912973582157</v>
      </c>
      <c r="X149" s="4">
        <f t="shared" si="179"/>
        <v>49.642869010918716</v>
      </c>
      <c r="Y149" s="4">
        <f t="shared" si="179"/>
        <v>52.276600935099012</v>
      </c>
      <c r="Z149" s="4">
        <f t="shared" si="179"/>
        <v>51.330240311110451</v>
      </c>
      <c r="AA149" s="4">
        <f t="shared" si="179"/>
        <v>47.707220916459086</v>
      </c>
      <c r="AB149" s="4">
        <f t="shared" si="179"/>
        <v>48.656558392072363</v>
      </c>
      <c r="AC149" s="4">
        <f t="shared" si="179"/>
        <v>44.940268129573319</v>
      </c>
      <c r="AD149" s="4">
        <f t="shared" si="179"/>
        <v>46.418833287284407</v>
      </c>
      <c r="AE149" s="4">
        <f t="shared" si="179"/>
        <v>50.760952645056314</v>
      </c>
      <c r="AF149" s="4">
        <f t="shared" si="179"/>
        <v>59.468567125501217</v>
      </c>
      <c r="AG149" s="4">
        <f t="shared" si="179"/>
        <v>115.18542415829286</v>
      </c>
      <c r="AI149" s="4">
        <f t="shared" si="180"/>
        <v>8.9053633001924482E-2</v>
      </c>
      <c r="AJ149" s="4">
        <f t="shared" si="180"/>
        <v>-0.64108418872115891</v>
      </c>
      <c r="AK149" s="4">
        <f t="shared" si="180"/>
        <v>-0.6167540763844741</v>
      </c>
      <c r="AL149" s="4">
        <f t="shared" si="180"/>
        <v>-1.5596669159691174</v>
      </c>
      <c r="AM149" s="4">
        <f t="shared" si="180"/>
        <v>-2.9631297358215676</v>
      </c>
      <c r="AN149" s="4">
        <f t="shared" si="180"/>
        <v>-3.7248690109187166</v>
      </c>
      <c r="AO149" s="4">
        <f t="shared" si="180"/>
        <v>-2.407600935099012</v>
      </c>
      <c r="AP149" s="4">
        <f t="shared" si="180"/>
        <v>-1.8222403111104484</v>
      </c>
      <c r="AQ149" s="4">
        <f t="shared" si="180"/>
        <v>-1.8402209164590886</v>
      </c>
      <c r="AR149" s="4">
        <f t="shared" si="180"/>
        <v>-3.4235583920723656</v>
      </c>
      <c r="AS149" s="4">
        <f t="shared" si="180"/>
        <v>-1.9072681295733176</v>
      </c>
      <c r="AT149" s="4">
        <f t="shared" si="180"/>
        <v>-2.7188332872844043</v>
      </c>
      <c r="AU149" s="4">
        <f t="shared" si="180"/>
        <v>-0.42795264505631536</v>
      </c>
      <c r="AV149" s="4">
        <f t="shared" si="180"/>
        <v>3.8314328744987804</v>
      </c>
      <c r="AW149" s="4">
        <f t="shared" si="180"/>
        <v>3.4535758417071349</v>
      </c>
      <c r="AY149" s="2">
        <f t="shared" si="172"/>
        <v>40.172910174053747</v>
      </c>
      <c r="AZ149" s="2">
        <f t="shared" si="172"/>
        <v>40.683985979305312</v>
      </c>
      <c r="BA149" s="2">
        <f t="shared" si="172"/>
        <v>41.555388264584998</v>
      </c>
      <c r="BB149" s="2">
        <f t="shared" si="172"/>
        <v>44.552998549871823</v>
      </c>
      <c r="BC149" s="2">
        <f t="shared" si="172"/>
        <v>47.668717114791257</v>
      </c>
      <c r="BD149" s="2">
        <f t="shared" si="172"/>
        <v>47.258209240437189</v>
      </c>
      <c r="BE149" s="2">
        <f t="shared" si="172"/>
        <v>48.800742947767176</v>
      </c>
      <c r="BF149" s="2">
        <f t="shared" si="172"/>
        <v>48.848139005426574</v>
      </c>
      <c r="BG149" s="2">
        <f t="shared" si="172"/>
        <v>46.511371060900423</v>
      </c>
      <c r="BH149" s="2">
        <f t="shared" si="172"/>
        <v>46.640921091143376</v>
      </c>
      <c r="BI149" s="2">
        <f t="shared" si="172"/>
        <v>43.939610484868233</v>
      </c>
      <c r="BJ149" s="2">
        <f t="shared" si="172"/>
        <v>43.86947053216106</v>
      </c>
      <c r="BK149" s="2">
        <f t="shared" si="172"/>
        <v>42.623197858704131</v>
      </c>
      <c r="BL149" s="2">
        <f t="shared" si="172"/>
        <v>43.716468140191033</v>
      </c>
      <c r="BM149" s="2">
        <f t="shared" si="172"/>
        <v>47.556488729726041</v>
      </c>
      <c r="BO149" s="2" t="str">
        <f t="shared" si="100"/>
        <v/>
      </c>
      <c r="BP149" s="2" t="str">
        <f t="shared" si="101"/>
        <v/>
      </c>
      <c r="BQ149" s="2" t="str">
        <f t="shared" si="102"/>
        <v/>
      </c>
      <c r="BR149" s="2" t="str">
        <f t="shared" si="103"/>
        <v/>
      </c>
      <c r="BS149" s="2" t="str">
        <f t="shared" si="104"/>
        <v/>
      </c>
      <c r="BT149" s="2" t="str">
        <f t="shared" si="105"/>
        <v/>
      </c>
      <c r="BU149" s="2" t="str">
        <f t="shared" si="106"/>
        <v/>
      </c>
      <c r="BV149" s="2" t="str">
        <f t="shared" si="107"/>
        <v/>
      </c>
      <c r="BW149" s="2" t="str">
        <f t="shared" si="108"/>
        <v/>
      </c>
      <c r="BX149" s="2" t="str">
        <f t="shared" si="109"/>
        <v/>
      </c>
      <c r="BY149" s="2" t="str">
        <f t="shared" si="110"/>
        <v/>
      </c>
      <c r="BZ149" s="2" t="str">
        <f t="shared" si="111"/>
        <v/>
      </c>
      <c r="CA149" s="2" t="str">
        <f t="shared" si="112"/>
        <v/>
      </c>
      <c r="CB149" s="2" t="str">
        <f t="shared" si="113"/>
        <v/>
      </c>
      <c r="CC149" s="2" t="str">
        <f t="shared" si="114"/>
        <v/>
      </c>
      <c r="CE149" s="2" t="str">
        <f t="shared" si="173"/>
        <v/>
      </c>
      <c r="CF149" s="2" t="str">
        <f t="shared" si="173"/>
        <v/>
      </c>
      <c r="CG149" s="2" t="str">
        <f t="shared" si="173"/>
        <v/>
      </c>
      <c r="CH149" s="2" t="str">
        <f t="shared" si="173"/>
        <v/>
      </c>
      <c r="CI149" s="2" t="str">
        <f t="shared" si="173"/>
        <v/>
      </c>
      <c r="CJ149" s="2" t="str">
        <f t="shared" si="173"/>
        <v/>
      </c>
      <c r="CK149" s="2" t="str">
        <f t="shared" si="173"/>
        <v/>
      </c>
      <c r="CL149" s="2" t="str">
        <f t="shared" si="173"/>
        <v/>
      </c>
      <c r="CM149" s="2" t="str">
        <f t="shared" si="173"/>
        <v/>
      </c>
      <c r="CN149" s="2" t="str">
        <f t="shared" si="173"/>
        <v/>
      </c>
      <c r="CO149" s="2" t="str">
        <f t="shared" si="173"/>
        <v/>
      </c>
      <c r="CP149" s="2" t="str">
        <f t="shared" si="173"/>
        <v/>
      </c>
      <c r="CQ149" s="2" t="str">
        <f t="shared" si="173"/>
        <v/>
      </c>
      <c r="CR149" s="2" t="str">
        <f t="shared" si="173"/>
        <v/>
      </c>
      <c r="CS149" s="2" t="str">
        <f t="shared" si="173"/>
        <v/>
      </c>
      <c r="CU149" s="2" t="str">
        <f t="shared" si="115"/>
        <v/>
      </c>
      <c r="CV149" s="2" t="str">
        <f t="shared" si="116"/>
        <v/>
      </c>
      <c r="CW149" s="2" t="str">
        <f t="shared" si="117"/>
        <v/>
      </c>
      <c r="CX149" s="2" t="str">
        <f t="shared" si="118"/>
        <v/>
      </c>
      <c r="CY149" s="2" t="str">
        <f t="shared" si="119"/>
        <v/>
      </c>
      <c r="CZ149" s="2" t="str">
        <f t="shared" si="120"/>
        <v/>
      </c>
      <c r="DA149" s="2" t="str">
        <f t="shared" si="121"/>
        <v/>
      </c>
      <c r="DB149" s="2" t="str">
        <f t="shared" si="122"/>
        <v/>
      </c>
      <c r="DC149" s="2" t="str">
        <f t="shared" si="123"/>
        <v/>
      </c>
      <c r="DD149" s="2" t="str">
        <f t="shared" si="124"/>
        <v/>
      </c>
      <c r="DE149" s="2" t="str">
        <f t="shared" si="125"/>
        <v/>
      </c>
      <c r="DF149" s="2" t="str">
        <f t="shared" si="126"/>
        <v/>
      </c>
      <c r="DG149" s="2" t="str">
        <f t="shared" si="127"/>
        <v/>
      </c>
      <c r="DH149" s="2" t="str">
        <f t="shared" si="128"/>
        <v/>
      </c>
      <c r="DI149" s="2" t="str">
        <f t="shared" si="129"/>
        <v/>
      </c>
      <c r="DK149" s="2">
        <f t="shared" si="181"/>
        <v>82.330894714096615</v>
      </c>
      <c r="DL149" s="2">
        <f t="shared" si="181"/>
        <v>81.936103382663845</v>
      </c>
      <c r="DM149" s="2">
        <f t="shared" si="181"/>
        <v>85.582181516158244</v>
      </c>
      <c r="DN149" s="2">
        <f t="shared" si="181"/>
        <v>93.504677003484332</v>
      </c>
      <c r="DO149" s="2">
        <f t="shared" si="181"/>
        <v>88.655427363334326</v>
      </c>
      <c r="DP149" s="2">
        <f t="shared" si="181"/>
        <v>86.349925435540101</v>
      </c>
      <c r="DQ149" s="2">
        <f t="shared" si="181"/>
        <v>86.86023658536584</v>
      </c>
      <c r="DR149" s="2">
        <f t="shared" si="181"/>
        <v>90.287026641651039</v>
      </c>
      <c r="DS149" s="2">
        <f t="shared" si="181"/>
        <v>89.863322354743417</v>
      </c>
      <c r="DT149" s="2">
        <f t="shared" si="181"/>
        <v>81.203380487804878</v>
      </c>
      <c r="DU149" s="2">
        <f t="shared" si="181"/>
        <v>82.145282051282067</v>
      </c>
      <c r="DV149" s="2">
        <f t="shared" si="181"/>
        <v>82.818114170040474</v>
      </c>
      <c r="DW149" s="2">
        <f t="shared" si="181"/>
        <v>86.514337242026272</v>
      </c>
      <c r="DX149" s="2">
        <f t="shared" si="181"/>
        <v>77.081616128057988</v>
      </c>
      <c r="DY149" s="2">
        <f t="shared" si="181"/>
        <v>73.139123123123127</v>
      </c>
      <c r="EA149" s="2">
        <f t="shared" si="157"/>
        <v>40.074849278638389</v>
      </c>
      <c r="EB149" s="2">
        <f t="shared" si="157"/>
        <v>40.628905304262929</v>
      </c>
      <c r="EC149" s="2">
        <f t="shared" si="157"/>
        <v>41.505891876095845</v>
      </c>
      <c r="ED149" s="2">
        <f t="shared" si="157"/>
        <v>44.494614415551638</v>
      </c>
      <c r="EE149" s="2">
        <f t="shared" si="157"/>
        <v>47.645675123645532</v>
      </c>
      <c r="EF149" s="2">
        <f t="shared" si="157"/>
        <v>47.227913180609434</v>
      </c>
      <c r="EG149" s="2">
        <f t="shared" si="157"/>
        <v>48.772110769343598</v>
      </c>
      <c r="EH149" s="2">
        <f t="shared" si="157"/>
        <v>48.788327915647201</v>
      </c>
      <c r="EI149" s="2">
        <f t="shared" si="157"/>
        <v>46.466656180822554</v>
      </c>
      <c r="EJ149" s="2">
        <f t="shared" si="157"/>
        <v>46.595711471471475</v>
      </c>
      <c r="EK149" s="2">
        <f t="shared" si="157"/>
        <v>43.883490795759037</v>
      </c>
      <c r="EL149" s="2">
        <f t="shared" si="184"/>
        <v>43.833780952658365</v>
      </c>
      <c r="EM149" s="2">
        <f t="shared" si="140"/>
        <v>42.588097218847849</v>
      </c>
      <c r="EN149" s="2">
        <f t="shared" si="140"/>
        <v>43.670059620484594</v>
      </c>
      <c r="EO149" s="2">
        <f t="shared" si="140"/>
        <v>47.633457679608334</v>
      </c>
      <c r="EQ149" s="2">
        <f t="shared" si="182"/>
        <v>40.543412623245416</v>
      </c>
      <c r="ER149" s="2">
        <f t="shared" si="182"/>
        <v>40.814051782335646</v>
      </c>
      <c r="ES149" s="2">
        <f t="shared" si="182"/>
        <v>41.622109787664698</v>
      </c>
      <c r="ET149" s="2">
        <f t="shared" si="182"/>
        <v>44.639972029582992</v>
      </c>
      <c r="EU149" s="2">
        <f t="shared" si="182"/>
        <v>47.58377847400233</v>
      </c>
      <c r="EV149" s="2">
        <f t="shared" si="182"/>
        <v>47.227913180609434</v>
      </c>
      <c r="EW149" s="2">
        <f t="shared" si="182"/>
        <v>48.748378948441648</v>
      </c>
      <c r="EX149" s="2">
        <f t="shared" si="182"/>
        <v>48.964201052863629</v>
      </c>
      <c r="EY149" s="2">
        <f t="shared" si="182"/>
        <v>46.515281340396953</v>
      </c>
      <c r="EZ149" s="2">
        <f t="shared" si="182"/>
        <v>46.713146389476805</v>
      </c>
      <c r="FA149" s="2">
        <f t="shared" si="182"/>
        <v>44.034685863556284</v>
      </c>
      <c r="FB149" s="2">
        <f t="shared" si="182"/>
        <v>43.833780952658365</v>
      </c>
      <c r="FC149" s="2">
        <f t="shared" si="182"/>
        <v>42.556146812138174</v>
      </c>
      <c r="FD149" s="2">
        <f t="shared" si="182"/>
        <v>43.902202535592977</v>
      </c>
      <c r="FE149" s="2">
        <f t="shared" si="182"/>
        <v>46.314074224746889</v>
      </c>
      <c r="FG149" s="2">
        <f t="shared" si="183"/>
        <v>0.99937844028330769</v>
      </c>
      <c r="FH149" s="2">
        <f t="shared" si="183"/>
        <v>0.99925656799418061</v>
      </c>
      <c r="FI149" s="2">
        <f t="shared" si="183"/>
        <v>0.99923956854745366</v>
      </c>
      <c r="FJ149" s="2">
        <f t="shared" si="183"/>
        <v>0.99921664154943035</v>
      </c>
      <c r="FK149" s="2">
        <f t="shared" si="183"/>
        <v>0.9992551854211531</v>
      </c>
      <c r="FL149" s="2">
        <f t="shared" si="183"/>
        <v>0.99922560067640853</v>
      </c>
      <c r="FM149" s="2">
        <f t="shared" si="183"/>
        <v>0.99917355205498881</v>
      </c>
      <c r="FN149" s="2">
        <f t="shared" si="183"/>
        <v>0.99910531504607025</v>
      </c>
      <c r="FO149" s="2">
        <f t="shared" si="183"/>
        <v>0.99912628075993593</v>
      </c>
      <c r="FP149" s="2">
        <f t="shared" si="183"/>
        <v>0.99915490536869767</v>
      </c>
      <c r="FQ149" s="2">
        <f t="shared" si="183"/>
        <v>0.99909224862950108</v>
      </c>
      <c r="FR149" s="2">
        <f t="shared" si="183"/>
        <v>0.99908451481512617</v>
      </c>
      <c r="FS149" s="2">
        <f t="shared" si="183"/>
        <v>0.99911701021212607</v>
      </c>
      <c r="FT149" s="2">
        <f t="shared" si="183"/>
        <v>0.99924373396602573</v>
      </c>
      <c r="FU149" s="2">
        <f t="shared" si="183"/>
        <v>0.99904963168132521</v>
      </c>
      <c r="FW149" s="2">
        <f t="shared" si="174"/>
        <v>0.15322632598623287</v>
      </c>
      <c r="FX149" s="2">
        <f t="shared" si="174"/>
        <v>0.13163405630977357</v>
      </c>
      <c r="FY149" s="2">
        <f t="shared" si="174"/>
        <v>0.1374950841879192</v>
      </c>
      <c r="FZ149" s="2">
        <f t="shared" si="174"/>
        <v>0.13753450593005237</v>
      </c>
      <c r="GA149" s="2">
        <f t="shared" si="174"/>
        <v>0.12121286435590591</v>
      </c>
      <c r="GB149" s="2">
        <f t="shared" si="174"/>
        <v>0.12430409710279043</v>
      </c>
      <c r="GC149" s="2">
        <f t="shared" si="174"/>
        <v>0.11990967309924502</v>
      </c>
      <c r="GD149" s="2">
        <f t="shared" si="174"/>
        <v>0.12897267189610556</v>
      </c>
      <c r="GE149" s="2">
        <f t="shared" si="174"/>
        <v>0.13981193988018276</v>
      </c>
      <c r="GF149" s="2">
        <f t="shared" si="174"/>
        <v>0.1359294548456903</v>
      </c>
      <c r="GG149" s="2">
        <f t="shared" si="174"/>
        <v>0.14145630522770758</v>
      </c>
      <c r="GH149" s="2">
        <f t="shared" si="174"/>
        <v>0.13170954109317756</v>
      </c>
      <c r="GI149" s="2">
        <f t="shared" si="174"/>
        <v>0.1153594549634035</v>
      </c>
      <c r="GJ149" s="2">
        <f t="shared" si="174"/>
        <v>9.1066722271800918E-2</v>
      </c>
      <c r="GK149" s="2">
        <f t="shared" si="174"/>
        <v>7.6709106737405872E-2</v>
      </c>
      <c r="GM149" s="86">
        <f t="shared" si="175"/>
        <v>2.0112594214262545E-119</v>
      </c>
      <c r="GN149" s="86">
        <f t="shared" si="175"/>
        <v>1.0479945749528197E-131</v>
      </c>
      <c r="GO149" s="86">
        <f t="shared" si="175"/>
        <v>1.301235656422066E-137</v>
      </c>
      <c r="GP149" s="86">
        <f t="shared" si="175"/>
        <v>1.0861488609807718E-161</v>
      </c>
      <c r="GQ149" s="86">
        <f t="shared" si="175"/>
        <v>1.2990220945545672E-179</v>
      </c>
      <c r="GR149" s="86">
        <f t="shared" si="175"/>
        <v>2.3036284915322855E-197</v>
      </c>
      <c r="GS149" s="86">
        <f t="shared" si="175"/>
        <v>6.8917455227085837E-166</v>
      </c>
      <c r="GT149" s="86">
        <f t="shared" si="175"/>
        <v>9.9412617920106935E-118</v>
      </c>
      <c r="GU149" s="86">
        <f t="shared" si="175"/>
        <v>1.0793141530819384E-104</v>
      </c>
      <c r="GV149" s="86">
        <f t="shared" si="175"/>
        <v>3.5100201550230059E-153</v>
      </c>
      <c r="GW149" s="86">
        <f t="shared" si="175"/>
        <v>1.178632916334632E-182</v>
      </c>
      <c r="GX149" s="86">
        <f t="shared" si="175"/>
        <v>1.012673037216255E-163</v>
      </c>
      <c r="GY149" s="86">
        <f t="shared" si="175"/>
        <v>5.4781131845040035E-144</v>
      </c>
      <c r="GZ149" s="86">
        <f t="shared" si="175"/>
        <v>1.7047489945614546E-114</v>
      </c>
      <c r="HA149" s="86">
        <f t="shared" si="175"/>
        <v>1.1771215109671726E-144</v>
      </c>
      <c r="HC149" s="86">
        <f t="shared" si="158"/>
        <v>1.5249051967954775E-38</v>
      </c>
      <c r="HD149" s="86">
        <f t="shared" si="158"/>
        <v>3.2059825649970553E-38</v>
      </c>
      <c r="HE149" s="86">
        <f t="shared" si="158"/>
        <v>5.63261924059455E-61</v>
      </c>
      <c r="HF149" s="86">
        <f t="shared" si="158"/>
        <v>3.3948268178272115E-69</v>
      </c>
      <c r="HG149" s="86">
        <f t="shared" si="158"/>
        <v>4.3479507661028605E-79</v>
      </c>
      <c r="HH149" s="86">
        <f t="shared" si="158"/>
        <v>5.5732671737393062E-84</v>
      </c>
      <c r="HI149" s="86">
        <f t="shared" si="158"/>
        <v>6.1654389985136573E-80</v>
      </c>
      <c r="HJ149" s="86">
        <f t="shared" si="158"/>
        <v>1.7818195485317024E-58</v>
      </c>
      <c r="HK149" s="86">
        <f t="shared" si="158"/>
        <v>4.8948195197909232E-71</v>
      </c>
      <c r="HL149" s="86">
        <f t="shared" si="166"/>
        <v>3.6622677071793785E-76</v>
      </c>
      <c r="HM149" s="86">
        <f t="shared" si="166"/>
        <v>1.6567341118230574E-86</v>
      </c>
      <c r="HN149" s="86">
        <f t="shared" si="166"/>
        <v>1.3638138569740988E-69</v>
      </c>
      <c r="HO149" s="86">
        <f t="shared" si="166"/>
        <v>1.2528443895815144E-65</v>
      </c>
      <c r="HP149" s="86">
        <f t="shared" si="166"/>
        <v>6.4609905814536578E-50</v>
      </c>
      <c r="HQ149" s="86">
        <f t="shared" si="166"/>
        <v>5.1279502367551709E-66</v>
      </c>
      <c r="HS149" s="86">
        <f t="shared" si="176"/>
        <v>0.3770338581841628</v>
      </c>
      <c r="HT149" s="86">
        <f t="shared" si="176"/>
        <v>4.9835173945442381E-2</v>
      </c>
      <c r="HU149" s="86">
        <f t="shared" si="176"/>
        <v>3.7781610501735841E-2</v>
      </c>
      <c r="HV149" s="86">
        <f t="shared" si="176"/>
        <v>4.0463352630851858E-2</v>
      </c>
      <c r="HW149" s="86">
        <f t="shared" si="176"/>
        <v>0.14630666327551331</v>
      </c>
      <c r="HX149" s="86">
        <f t="shared" si="176"/>
        <v>0.11907050896007078</v>
      </c>
      <c r="HY149" s="86">
        <f t="shared" si="176"/>
        <v>0.1503141162039367</v>
      </c>
      <c r="HZ149" s="86">
        <f t="shared" si="176"/>
        <v>0.10842859598446215</v>
      </c>
      <c r="IA149" s="86">
        <f t="shared" si="176"/>
        <v>6.1077098466024653E-2</v>
      </c>
      <c r="IB149" s="86">
        <f t="shared" si="176"/>
        <v>8.3326462785983116E-2</v>
      </c>
      <c r="IC149" s="86">
        <f t="shared" si="176"/>
        <v>4.6615114533965239E-2</v>
      </c>
      <c r="ID149" s="86">
        <f t="shared" si="176"/>
        <v>8.9203141348659656E-2</v>
      </c>
      <c r="IE149" s="86">
        <f t="shared" si="176"/>
        <v>0.19710594527163625</v>
      </c>
      <c r="IF149" s="86">
        <f t="shared" si="176"/>
        <v>0.25096081760660865</v>
      </c>
      <c r="IG149" s="86">
        <f t="shared" si="176"/>
        <v>0.48230549049248134</v>
      </c>
      <c r="II149" s="86">
        <f t="shared" si="177"/>
        <v>7.4135224337057849E-7</v>
      </c>
      <c r="IJ149" s="86">
        <f t="shared" si="177"/>
        <v>1.323969172715103E-10</v>
      </c>
      <c r="IK149" s="86">
        <f t="shared" si="177"/>
        <v>3.4982691036139816E-10</v>
      </c>
      <c r="IL149" s="86">
        <f t="shared" si="177"/>
        <v>4.2859758262909332E-11</v>
      </c>
      <c r="IM149" s="86">
        <f t="shared" si="177"/>
        <v>5.9015458342232367E-12</v>
      </c>
      <c r="IN149" s="86">
        <f t="shared" si="177"/>
        <v>8.1689221025892006E-13</v>
      </c>
      <c r="IO149" s="86">
        <f t="shared" si="177"/>
        <v>4.7512937416238104E-13</v>
      </c>
      <c r="IP149" s="86">
        <f t="shared" si="177"/>
        <v>1.2994110640165715E-12</v>
      </c>
      <c r="IQ149" s="86">
        <f t="shared" si="177"/>
        <v>1.4344686040466997E-11</v>
      </c>
      <c r="IR149" s="86">
        <f t="shared" si="177"/>
        <v>2.6359754514564964E-11</v>
      </c>
      <c r="IS149" s="86">
        <f t="shared" si="177"/>
        <v>5.9951812587838695E-12</v>
      </c>
      <c r="IT149" s="86">
        <f t="shared" si="177"/>
        <v>3.2843619466211819E-12</v>
      </c>
      <c r="IU149" s="86">
        <f t="shared" si="177"/>
        <v>1.140158127048969E-12</v>
      </c>
      <c r="IV149" s="86">
        <f t="shared" si="177"/>
        <v>3.0351594106990145E-7</v>
      </c>
      <c r="IW149" s="86">
        <f t="shared" si="177"/>
        <v>6.6931484164406831E-6</v>
      </c>
      <c r="IY149" s="86">
        <f t="shared" si="178"/>
        <v>0.37703459953640617</v>
      </c>
      <c r="IZ149" s="86">
        <f t="shared" si="178"/>
        <v>4.98351740778393E-2</v>
      </c>
      <c r="JA149" s="86">
        <f t="shared" si="178"/>
        <v>3.7781610851562751E-2</v>
      </c>
      <c r="JB149" s="86">
        <f t="shared" si="178"/>
        <v>4.0463352673711615E-2</v>
      </c>
      <c r="JC149" s="86">
        <f t="shared" si="178"/>
        <v>0.14630666328141487</v>
      </c>
      <c r="JD149" s="86">
        <f t="shared" si="178"/>
        <v>0.11907050896088767</v>
      </c>
      <c r="JE149" s="86">
        <f t="shared" si="178"/>
        <v>0.15031411620441182</v>
      </c>
      <c r="JF149" s="86">
        <f t="shared" si="178"/>
        <v>0.10842859598576156</v>
      </c>
      <c r="JG149" s="86">
        <f t="shared" si="178"/>
        <v>6.1077098480369338E-2</v>
      </c>
      <c r="JH149" s="86">
        <f t="shared" si="178"/>
        <v>8.3326462812342864E-2</v>
      </c>
      <c r="JI149" s="86">
        <f t="shared" si="178"/>
        <v>4.6615114539960423E-2</v>
      </c>
      <c r="JJ149" s="86">
        <f t="shared" si="178"/>
        <v>8.9203141351944015E-2</v>
      </c>
      <c r="JK149" s="86">
        <f t="shared" si="178"/>
        <v>0.19710594527277642</v>
      </c>
      <c r="JL149" s="86">
        <f t="shared" si="178"/>
        <v>0.2509611211225497</v>
      </c>
      <c r="JM149" s="86">
        <f t="shared" si="178"/>
        <v>0.48231218364089778</v>
      </c>
    </row>
    <row r="150" spans="2:273" x14ac:dyDescent="0.25">
      <c r="B150" s="2">
        <v>123</v>
      </c>
      <c r="C150" s="37">
        <v>39.540999999999997</v>
      </c>
      <c r="D150" s="37">
        <v>40.475000000000001</v>
      </c>
      <c r="E150" s="37">
        <v>40.951000000000001</v>
      </c>
      <c r="F150" s="37">
        <v>43.753999999999998</v>
      </c>
      <c r="G150" s="37">
        <v>46.360999999999997</v>
      </c>
      <c r="H150" s="37">
        <v>45.77</v>
      </c>
      <c r="I150" s="37">
        <v>47.786999999999999</v>
      </c>
      <c r="J150" s="37">
        <v>47.720999999999997</v>
      </c>
      <c r="K150" s="37">
        <v>45.1</v>
      </c>
      <c r="L150" s="37">
        <v>44.767000000000003</v>
      </c>
      <c r="M150" s="37">
        <v>41.616999999999997</v>
      </c>
      <c r="N150" s="37">
        <v>43.35</v>
      </c>
      <c r="O150" s="37">
        <v>44.3</v>
      </c>
      <c r="P150" s="37">
        <v>55.1</v>
      </c>
      <c r="Q150" s="37">
        <v>96.573999999999998</v>
      </c>
      <c r="S150" s="4">
        <f t="shared" si="179"/>
        <v>40.000147068888403</v>
      </c>
      <c r="T150" s="4">
        <f t="shared" si="179"/>
        <v>40.556194964052288</v>
      </c>
      <c r="U150" s="4">
        <f t="shared" si="179"/>
        <v>41.433650065118677</v>
      </c>
      <c r="V150" s="4">
        <f t="shared" si="179"/>
        <v>44.494305530664057</v>
      </c>
      <c r="W150" s="4">
        <f t="shared" si="179"/>
        <v>48.566228400502006</v>
      </c>
      <c r="X150" s="4">
        <f t="shared" si="179"/>
        <v>47.981716614244313</v>
      </c>
      <c r="Y150" s="4">
        <f t="shared" si="179"/>
        <v>50.035455775393586</v>
      </c>
      <c r="Z150" s="4">
        <f t="shared" si="179"/>
        <v>49.528430628139354</v>
      </c>
      <c r="AA150" s="4">
        <f t="shared" si="179"/>
        <v>46.694385700759213</v>
      </c>
      <c r="AB150" s="4">
        <f t="shared" si="179"/>
        <v>47.144856395485654</v>
      </c>
      <c r="AC150" s="4">
        <f t="shared" si="179"/>
        <v>44.033086456239488</v>
      </c>
      <c r="AD150" s="4">
        <f t="shared" si="179"/>
        <v>44.554255491308368</v>
      </c>
      <c r="AE150" s="4">
        <f t="shared" si="179"/>
        <v>46.100873380974548</v>
      </c>
      <c r="AF150" s="4">
        <f t="shared" si="179"/>
        <v>51.594492730379827</v>
      </c>
      <c r="AG150" s="4">
        <f t="shared" si="179"/>
        <v>93.996049441956742</v>
      </c>
      <c r="AI150" s="4">
        <f t="shared" si="180"/>
        <v>-0.45914706888840584</v>
      </c>
      <c r="AJ150" s="4">
        <f t="shared" si="180"/>
        <v>-8.1194964052286878E-2</v>
      </c>
      <c r="AK150" s="4">
        <f t="shared" si="180"/>
        <v>-0.48265006511867625</v>
      </c>
      <c r="AL150" s="4">
        <f t="shared" si="180"/>
        <v>-0.74030553066405957</v>
      </c>
      <c r="AM150" s="4">
        <f t="shared" si="180"/>
        <v>-2.2052284005020084</v>
      </c>
      <c r="AN150" s="4">
        <f t="shared" si="180"/>
        <v>-2.2117166142443097</v>
      </c>
      <c r="AO150" s="4">
        <f t="shared" si="180"/>
        <v>-2.2484557753935874</v>
      </c>
      <c r="AP150" s="4">
        <f t="shared" si="180"/>
        <v>-1.8074306281393575</v>
      </c>
      <c r="AQ150" s="4">
        <f t="shared" si="180"/>
        <v>-1.5943857007592115</v>
      </c>
      <c r="AR150" s="4">
        <f t="shared" si="180"/>
        <v>-2.3778563954856509</v>
      </c>
      <c r="AS150" s="4">
        <f t="shared" si="180"/>
        <v>-2.4160864562394906</v>
      </c>
      <c r="AT150" s="4">
        <f t="shared" si="180"/>
        <v>-1.2042554913083663</v>
      </c>
      <c r="AU150" s="4">
        <f t="shared" si="180"/>
        <v>-1.8008733809745507</v>
      </c>
      <c r="AV150" s="4">
        <f t="shared" si="180"/>
        <v>3.5055072696201748</v>
      </c>
      <c r="AW150" s="4">
        <f t="shared" si="180"/>
        <v>2.5779505580432556</v>
      </c>
      <c r="AY150" s="2">
        <f t="shared" si="172"/>
        <v>40.00012391204276</v>
      </c>
      <c r="AZ150" s="2">
        <f t="shared" si="172"/>
        <v>40.505709866163144</v>
      </c>
      <c r="BA150" s="2">
        <f t="shared" si="172"/>
        <v>41.364067746843276</v>
      </c>
      <c r="BB150" s="2">
        <f t="shared" si="172"/>
        <v>44.391342770735889</v>
      </c>
      <c r="BC150" s="2">
        <f t="shared" si="172"/>
        <v>47.517833020862625</v>
      </c>
      <c r="BD150" s="2">
        <f t="shared" si="172"/>
        <v>47.101542531204373</v>
      </c>
      <c r="BE150" s="2">
        <f t="shared" si="172"/>
        <v>48.650625810152448</v>
      </c>
      <c r="BF150" s="2">
        <f t="shared" si="172"/>
        <v>48.647769774315442</v>
      </c>
      <c r="BG150" s="2">
        <f t="shared" si="172"/>
        <v>46.326904692864545</v>
      </c>
      <c r="BH150" s="2">
        <f t="shared" si="172"/>
        <v>46.452545370332757</v>
      </c>
      <c r="BI150" s="2">
        <f t="shared" si="172"/>
        <v>43.753784517237143</v>
      </c>
      <c r="BJ150" s="2">
        <f t="shared" si="172"/>
        <v>43.688793338018705</v>
      </c>
      <c r="BK150" s="2">
        <f t="shared" si="172"/>
        <v>42.453126478850251</v>
      </c>
      <c r="BL150" s="2">
        <f t="shared" si="172"/>
        <v>43.526585344531775</v>
      </c>
      <c r="BM150" s="2">
        <f t="shared" si="172"/>
        <v>47.401937733298368</v>
      </c>
      <c r="BO150" s="2" t="str">
        <f t="shared" si="100"/>
        <v/>
      </c>
      <c r="BP150" s="2" t="str">
        <f t="shared" si="101"/>
        <v/>
      </c>
      <c r="BQ150" s="2" t="str">
        <f t="shared" si="102"/>
        <v/>
      </c>
      <c r="BR150" s="2" t="str">
        <f t="shared" si="103"/>
        <v/>
      </c>
      <c r="BS150" s="2" t="str">
        <f t="shared" si="104"/>
        <v/>
      </c>
      <c r="BT150" s="2" t="str">
        <f t="shared" si="105"/>
        <v/>
      </c>
      <c r="BU150" s="2" t="str">
        <f t="shared" si="106"/>
        <v/>
      </c>
      <c r="BV150" s="2" t="str">
        <f t="shared" si="107"/>
        <v/>
      </c>
      <c r="BW150" s="2" t="str">
        <f t="shared" si="108"/>
        <v/>
      </c>
      <c r="BX150" s="2" t="str">
        <f t="shared" si="109"/>
        <v/>
      </c>
      <c r="BY150" s="2" t="str">
        <f t="shared" si="110"/>
        <v/>
      </c>
      <c r="BZ150" s="2" t="str">
        <f t="shared" si="111"/>
        <v/>
      </c>
      <c r="CA150" s="2" t="str">
        <f t="shared" si="112"/>
        <v/>
      </c>
      <c r="CB150" s="2" t="str">
        <f t="shared" si="113"/>
        <v/>
      </c>
      <c r="CC150" s="2" t="str">
        <f t="shared" si="114"/>
        <v/>
      </c>
      <c r="CE150" s="2" t="str">
        <f t="shared" si="173"/>
        <v/>
      </c>
      <c r="CF150" s="2" t="str">
        <f t="shared" si="173"/>
        <v/>
      </c>
      <c r="CG150" s="2" t="str">
        <f t="shared" si="173"/>
        <v/>
      </c>
      <c r="CH150" s="2" t="str">
        <f t="shared" si="173"/>
        <v/>
      </c>
      <c r="CI150" s="2" t="str">
        <f t="shared" si="173"/>
        <v/>
      </c>
      <c r="CJ150" s="2" t="str">
        <f t="shared" si="173"/>
        <v/>
      </c>
      <c r="CK150" s="2" t="str">
        <f t="shared" si="173"/>
        <v/>
      </c>
      <c r="CL150" s="2" t="str">
        <f t="shared" si="173"/>
        <v/>
      </c>
      <c r="CM150" s="2" t="str">
        <f t="shared" si="173"/>
        <v/>
      </c>
      <c r="CN150" s="2" t="str">
        <f t="shared" si="173"/>
        <v/>
      </c>
      <c r="CO150" s="2" t="str">
        <f t="shared" si="173"/>
        <v/>
      </c>
      <c r="CP150" s="2" t="str">
        <f t="shared" si="173"/>
        <v/>
      </c>
      <c r="CQ150" s="2" t="str">
        <f t="shared" si="173"/>
        <v/>
      </c>
      <c r="CR150" s="2" t="str">
        <f t="shared" si="173"/>
        <v/>
      </c>
      <c r="CS150" s="2" t="str">
        <f t="shared" si="173"/>
        <v/>
      </c>
      <c r="CU150" s="2" t="str">
        <f t="shared" si="115"/>
        <v/>
      </c>
      <c r="CV150" s="2" t="str">
        <f t="shared" si="116"/>
        <v/>
      </c>
      <c r="CW150" s="2" t="str">
        <f t="shared" si="117"/>
        <v/>
      </c>
      <c r="CX150" s="2" t="str">
        <f t="shared" si="118"/>
        <v/>
      </c>
      <c r="CY150" s="2" t="str">
        <f t="shared" si="119"/>
        <v/>
      </c>
      <c r="CZ150" s="2" t="str">
        <f t="shared" si="120"/>
        <v/>
      </c>
      <c r="DA150" s="2" t="str">
        <f t="shared" si="121"/>
        <v/>
      </c>
      <c r="DB150" s="2" t="str">
        <f t="shared" si="122"/>
        <v/>
      </c>
      <c r="DC150" s="2" t="str">
        <f t="shared" si="123"/>
        <v/>
      </c>
      <c r="DD150" s="2" t="str">
        <f t="shared" si="124"/>
        <v/>
      </c>
      <c r="DE150" s="2" t="str">
        <f t="shared" si="125"/>
        <v/>
      </c>
      <c r="DF150" s="2" t="str">
        <f t="shared" si="126"/>
        <v/>
      </c>
      <c r="DG150" s="2" t="str">
        <f t="shared" si="127"/>
        <v/>
      </c>
      <c r="DH150" s="2" t="str">
        <f t="shared" si="128"/>
        <v/>
      </c>
      <c r="DI150" s="2" t="str">
        <f t="shared" si="129"/>
        <v/>
      </c>
      <c r="DK150" s="2">
        <f t="shared" si="181"/>
        <v>82.597695459579157</v>
      </c>
      <c r="DL150" s="2">
        <f t="shared" si="181"/>
        <v>82.170978224101475</v>
      </c>
      <c r="DM150" s="2">
        <f t="shared" si="181"/>
        <v>85.836215191784945</v>
      </c>
      <c r="DN150" s="2">
        <f t="shared" si="181"/>
        <v>93.82206620209061</v>
      </c>
      <c r="DO150" s="2">
        <f t="shared" si="181"/>
        <v>88.894642102083949</v>
      </c>
      <c r="DP150" s="2">
        <f t="shared" si="181"/>
        <v>86.570689895470409</v>
      </c>
      <c r="DQ150" s="2">
        <f t="shared" si="181"/>
        <v>87.07056254355399</v>
      </c>
      <c r="DR150" s="2">
        <f t="shared" si="181"/>
        <v>90.509567073170729</v>
      </c>
      <c r="DS150" s="2">
        <f t="shared" si="181"/>
        <v>90.115765291607417</v>
      </c>
      <c r="DT150" s="2">
        <f t="shared" si="181"/>
        <v>81.371280836236934</v>
      </c>
      <c r="DU150" s="2">
        <f t="shared" si="181"/>
        <v>82.35712820512822</v>
      </c>
      <c r="DV150" s="2">
        <f t="shared" si="181"/>
        <v>83.053728340080966</v>
      </c>
      <c r="DW150" s="2">
        <f t="shared" si="181"/>
        <v>86.790207317073168</v>
      </c>
      <c r="DX150" s="2">
        <f t="shared" si="181"/>
        <v>77.262396707943225</v>
      </c>
      <c r="DY150" s="2">
        <f t="shared" si="181"/>
        <v>73.302216430716442</v>
      </c>
      <c r="EA150" s="2">
        <f t="shared" si="157"/>
        <v>39.894797353899342</v>
      </c>
      <c r="EB150" s="2">
        <f t="shared" si="157"/>
        <v>40.449184994911064</v>
      </c>
      <c r="EC150" s="2">
        <f t="shared" si="157"/>
        <v>41.314821507890116</v>
      </c>
      <c r="ED150" s="2">
        <f t="shared" si="157"/>
        <v>44.333084473617788</v>
      </c>
      <c r="EE150" s="2">
        <f t="shared" si="157"/>
        <v>47.498312492921031</v>
      </c>
      <c r="EF150" s="2">
        <f t="shared" si="157"/>
        <v>47.07364542490879</v>
      </c>
      <c r="EG150" s="2">
        <f t="shared" si="157"/>
        <v>48.62492339569188</v>
      </c>
      <c r="EH150" s="2">
        <f t="shared" si="157"/>
        <v>48.587475358266332</v>
      </c>
      <c r="EI150" s="2">
        <f t="shared" si="157"/>
        <v>46.284191735601382</v>
      </c>
      <c r="EJ150" s="2">
        <f t="shared" si="157"/>
        <v>46.407290330330333</v>
      </c>
      <c r="EK150" s="2">
        <f t="shared" si="157"/>
        <v>43.697300400015507</v>
      </c>
      <c r="EL150" s="2">
        <f t="shared" si="184"/>
        <v>43.655896161015974</v>
      </c>
      <c r="EM150" s="2">
        <f t="shared" si="140"/>
        <v>42.421643245151209</v>
      </c>
      <c r="EN150" s="2">
        <f t="shared" si="140"/>
        <v>43.478375776244036</v>
      </c>
      <c r="EO150" s="2">
        <f t="shared" si="140"/>
        <v>47.493757987020381</v>
      </c>
      <c r="EQ150" s="2">
        <f t="shared" si="182"/>
        <v>40.384754966244103</v>
      </c>
      <c r="ER150" s="2">
        <f t="shared" si="182"/>
        <v>40.647291436083748</v>
      </c>
      <c r="ES150" s="2">
        <f t="shared" si="182"/>
        <v>41.438270870555264</v>
      </c>
      <c r="ET150" s="2">
        <f t="shared" si="182"/>
        <v>44.486948394838464</v>
      </c>
      <c r="EU150" s="2">
        <f t="shared" si="182"/>
        <v>47.43284162157029</v>
      </c>
      <c r="EV150" s="2">
        <f t="shared" si="182"/>
        <v>47.07364542490879</v>
      </c>
      <c r="EW150" s="2">
        <f t="shared" si="182"/>
        <v>48.599708454141677</v>
      </c>
      <c r="EX150" s="2">
        <f t="shared" si="182"/>
        <v>48.774225801171767</v>
      </c>
      <c r="EY150" s="2">
        <f t="shared" si="182"/>
        <v>46.335649074401914</v>
      </c>
      <c r="EZ150" s="2">
        <f t="shared" si="182"/>
        <v>46.531717644113698</v>
      </c>
      <c r="FA150" s="2">
        <f t="shared" si="182"/>
        <v>43.857257399644951</v>
      </c>
      <c r="FB150" s="2">
        <f t="shared" si="182"/>
        <v>43.655896161015974</v>
      </c>
      <c r="FC150" s="2">
        <f t="shared" si="182"/>
        <v>42.387674512718348</v>
      </c>
      <c r="FD150" s="2">
        <f t="shared" si="182"/>
        <v>43.729998818428335</v>
      </c>
      <c r="FE150" s="2">
        <f t="shared" si="182"/>
        <v>46.126063315078753</v>
      </c>
      <c r="FG150" s="2">
        <f t="shared" si="183"/>
        <v>0.99943309979700401</v>
      </c>
      <c r="FH150" s="2">
        <f t="shared" si="183"/>
        <v>0.999321937597623</v>
      </c>
      <c r="FI150" s="2">
        <f t="shared" si="183"/>
        <v>0.99930643186623724</v>
      </c>
      <c r="FJ150" s="2">
        <f t="shared" si="183"/>
        <v>0.99928551935493448</v>
      </c>
      <c r="FK150" s="2">
        <f t="shared" si="183"/>
        <v>0.99932067651090228</v>
      </c>
      <c r="FL150" s="2">
        <f t="shared" si="183"/>
        <v>0.99929369129590495</v>
      </c>
      <c r="FM150" s="2">
        <f t="shared" si="183"/>
        <v>0.99924621570195227</v>
      </c>
      <c r="FN150" s="2">
        <f t="shared" si="183"/>
        <v>0.99918397338448839</v>
      </c>
      <c r="FO150" s="2">
        <f t="shared" si="183"/>
        <v>0.99920309731836476</v>
      </c>
      <c r="FP150" s="2">
        <f t="shared" si="183"/>
        <v>0.9992292072204616</v>
      </c>
      <c r="FQ150" s="2">
        <f t="shared" si="183"/>
        <v>0.99917205478079141</v>
      </c>
      <c r="FR150" s="2">
        <f t="shared" si="183"/>
        <v>0.99916500032658617</v>
      </c>
      <c r="FS150" s="2">
        <f t="shared" si="183"/>
        <v>0.99919464117124779</v>
      </c>
      <c r="FT150" s="2">
        <f t="shared" si="183"/>
        <v>0.99931023128015151</v>
      </c>
      <c r="FU150" s="2">
        <f t="shared" si="183"/>
        <v>0.99913318130677942</v>
      </c>
      <c r="FW150" s="2">
        <f t="shared" si="174"/>
        <v>0.1655618251354061</v>
      </c>
      <c r="FX150" s="2">
        <f t="shared" si="174"/>
        <v>0.14252384595106463</v>
      </c>
      <c r="FY150" s="2">
        <f t="shared" si="174"/>
        <v>0.14878666545347796</v>
      </c>
      <c r="FZ150" s="2">
        <f t="shared" si="174"/>
        <v>0.14882876601238959</v>
      </c>
      <c r="GA150" s="2">
        <f t="shared" si="174"/>
        <v>0.13137095851776245</v>
      </c>
      <c r="GB150" s="2">
        <f t="shared" si="174"/>
        <v>0.13468154553927875</v>
      </c>
      <c r="GC150" s="2">
        <f t="shared" si="174"/>
        <v>0.12997470769340599</v>
      </c>
      <c r="GD150" s="2">
        <f t="shared" si="174"/>
        <v>0.13967770585176476</v>
      </c>
      <c r="GE150" s="2">
        <f t="shared" si="174"/>
        <v>0.15126042149703725</v>
      </c>
      <c r="GF150" s="2">
        <f t="shared" si="174"/>
        <v>0.14711439168806401</v>
      </c>
      <c r="GG150" s="2">
        <f t="shared" si="174"/>
        <v>0.15301548335909873</v>
      </c>
      <c r="GH150" s="2">
        <f t="shared" si="174"/>
        <v>0.14260454990779048</v>
      </c>
      <c r="GI150" s="2">
        <f t="shared" si="174"/>
        <v>0.12509684027050835</v>
      </c>
      <c r="GJ150" s="2">
        <f t="shared" si="174"/>
        <v>9.8983015236341357E-2</v>
      </c>
      <c r="GK150" s="2">
        <f t="shared" si="174"/>
        <v>8.3491959343601291E-2</v>
      </c>
      <c r="GM150" s="86">
        <f t="shared" si="175"/>
        <v>1.3353816652068315E-123</v>
      </c>
      <c r="GN150" s="86">
        <f t="shared" si="175"/>
        <v>3.0373955641061179E-136</v>
      </c>
      <c r="GO150" s="86">
        <f t="shared" si="175"/>
        <v>2.5547339176171511E-142</v>
      </c>
      <c r="GP150" s="86">
        <f t="shared" si="175"/>
        <v>3.5043733085824875E-167</v>
      </c>
      <c r="GQ150" s="86">
        <f t="shared" si="175"/>
        <v>9.2988714878102539E-186</v>
      </c>
      <c r="GR150" s="86">
        <f t="shared" si="175"/>
        <v>4.510069075903666E-204</v>
      </c>
      <c r="GS150" s="86">
        <f t="shared" si="175"/>
        <v>1.3999792460333968E-171</v>
      </c>
      <c r="GT150" s="86">
        <f t="shared" si="175"/>
        <v>8.8725997857542915E-122</v>
      </c>
      <c r="GU150" s="86">
        <f t="shared" si="175"/>
        <v>3.1048000117887887E-108</v>
      </c>
      <c r="GV150" s="86">
        <f t="shared" si="175"/>
        <v>1.8369683475783219E-158</v>
      </c>
      <c r="GW150" s="86">
        <f t="shared" si="175"/>
        <v>6.3191227129384573E-189</v>
      </c>
      <c r="GX150" s="86">
        <f t="shared" si="175"/>
        <v>2.3122121372597694E-169</v>
      </c>
      <c r="GY150" s="86">
        <f t="shared" si="175"/>
        <v>6.3191747420886295E-149</v>
      </c>
      <c r="GZ150" s="86">
        <f t="shared" si="175"/>
        <v>2.1975204570045626E-118</v>
      </c>
      <c r="HA150" s="86">
        <f t="shared" si="175"/>
        <v>1.5204156893196515E-149</v>
      </c>
      <c r="HC150" s="86">
        <f t="shared" si="158"/>
        <v>1.3056308157831607E-40</v>
      </c>
      <c r="HD150" s="86">
        <f t="shared" si="158"/>
        <v>3.6281831028379835E-40</v>
      </c>
      <c r="HE150" s="86">
        <f t="shared" si="158"/>
        <v>4.3200474381607733E-64</v>
      </c>
      <c r="HF150" s="86">
        <f t="shared" si="158"/>
        <v>1.0907544166022418E-72</v>
      </c>
      <c r="HG150" s="86">
        <f t="shared" si="158"/>
        <v>3.4362281486950572E-83</v>
      </c>
      <c r="HH150" s="86">
        <f t="shared" si="158"/>
        <v>2.7452850341696451E-88</v>
      </c>
      <c r="HI150" s="86">
        <f t="shared" si="158"/>
        <v>4.2294813569781622E-84</v>
      </c>
      <c r="HJ150" s="86">
        <f t="shared" si="158"/>
        <v>1.6989781913979384E-61</v>
      </c>
      <c r="HK150" s="86">
        <f t="shared" si="158"/>
        <v>1.1486404187367969E-74</v>
      </c>
      <c r="HL150" s="86">
        <f t="shared" si="166"/>
        <v>4.0210464086734003E-80</v>
      </c>
      <c r="HM150" s="86">
        <f t="shared" si="166"/>
        <v>5.926315095193058E-91</v>
      </c>
      <c r="HN150" s="86">
        <f t="shared" si="166"/>
        <v>3.3065457579997815E-73</v>
      </c>
      <c r="HO150" s="86">
        <f t="shared" si="166"/>
        <v>4.4553159113462263E-69</v>
      </c>
      <c r="HP150" s="86">
        <f t="shared" si="166"/>
        <v>1.6201050126736585E-52</v>
      </c>
      <c r="HQ150" s="86">
        <f t="shared" si="166"/>
        <v>1.9929564461189618E-69</v>
      </c>
      <c r="HS150" s="86">
        <f t="shared" si="176"/>
        <v>0.28499578350714272</v>
      </c>
      <c r="HT150" s="86">
        <f t="shared" si="176"/>
        <v>2.1881056918386321E-2</v>
      </c>
      <c r="HU150" s="86">
        <f t="shared" si="176"/>
        <v>1.5815914771354002E-2</v>
      </c>
      <c r="HV150" s="86">
        <f t="shared" si="176"/>
        <v>1.6330189161715709E-2</v>
      </c>
      <c r="HW150" s="86">
        <f t="shared" si="176"/>
        <v>7.7813718458911177E-2</v>
      </c>
      <c r="HX150" s="86">
        <f t="shared" si="176"/>
        <v>5.8055116895150395E-2</v>
      </c>
      <c r="HY150" s="86">
        <f t="shared" si="176"/>
        <v>7.8002319320108718E-2</v>
      </c>
      <c r="HZ150" s="86">
        <f t="shared" si="176"/>
        <v>5.1238223189131557E-2</v>
      </c>
      <c r="IA150" s="86">
        <f t="shared" si="176"/>
        <v>2.5654657673093419E-2</v>
      </c>
      <c r="IB150" s="86">
        <f t="shared" si="176"/>
        <v>3.8219610705323329E-2</v>
      </c>
      <c r="IC150" s="86">
        <f t="shared" si="176"/>
        <v>1.8152558509916435E-2</v>
      </c>
      <c r="ID150" s="86">
        <f t="shared" si="176"/>
        <v>4.0623621455790376E-2</v>
      </c>
      <c r="IE150" s="86">
        <f t="shared" si="176"/>
        <v>0.11239917674934036</v>
      </c>
      <c r="IF150" s="86">
        <f t="shared" si="176"/>
        <v>0.15107399116551939</v>
      </c>
      <c r="IG150" s="86">
        <f t="shared" si="176"/>
        <v>0.37309994243579042</v>
      </c>
      <c r="II150" s="86">
        <f t="shared" si="177"/>
        <v>2.7769732082236341E-6</v>
      </c>
      <c r="IJ150" s="86">
        <f t="shared" si="177"/>
        <v>9.8545718671036797E-10</v>
      </c>
      <c r="IK150" s="86">
        <f t="shared" si="177"/>
        <v>2.5020334491930946E-9</v>
      </c>
      <c r="IL150" s="86">
        <f t="shared" si="177"/>
        <v>3.7536182466817422E-10</v>
      </c>
      <c r="IM150" s="86">
        <f t="shared" si="177"/>
        <v>5.2843631394397762E-11</v>
      </c>
      <c r="IN150" s="86">
        <f t="shared" si="177"/>
        <v>9.033493693151299E-12</v>
      </c>
      <c r="IO150" s="86">
        <f t="shared" si="177"/>
        <v>5.2538927608157108E-12</v>
      </c>
      <c r="IP150" s="86">
        <f t="shared" si="177"/>
        <v>1.4495923739265985E-11</v>
      </c>
      <c r="IQ150" s="86">
        <f t="shared" si="177"/>
        <v>1.4289102419723771E-10</v>
      </c>
      <c r="IR150" s="86">
        <f t="shared" si="177"/>
        <v>2.3811028166034683E-10</v>
      </c>
      <c r="IS150" s="86">
        <f t="shared" si="177"/>
        <v>6.6164018985248831E-11</v>
      </c>
      <c r="IT150" s="86">
        <f t="shared" si="177"/>
        <v>3.4610494122014547E-11</v>
      </c>
      <c r="IU150" s="86">
        <f t="shared" si="177"/>
        <v>1.110575819745466E-11</v>
      </c>
      <c r="IV150" s="86">
        <f t="shared" si="177"/>
        <v>8.8226332299990508E-7</v>
      </c>
      <c r="IW150" s="86">
        <f t="shared" si="177"/>
        <v>1.4476277051340371E-5</v>
      </c>
      <c r="IY150" s="86">
        <f t="shared" si="178"/>
        <v>0.28499856048035094</v>
      </c>
      <c r="IZ150" s="86">
        <f t="shared" si="178"/>
        <v>2.1881057903843509E-2</v>
      </c>
      <c r="JA150" s="86">
        <f t="shared" si="178"/>
        <v>1.581591727338745E-2</v>
      </c>
      <c r="JB150" s="86">
        <f t="shared" si="178"/>
        <v>1.6330189537077534E-2</v>
      </c>
      <c r="JC150" s="86">
        <f t="shared" si="178"/>
        <v>7.7813718511754809E-2</v>
      </c>
      <c r="JD150" s="86">
        <f t="shared" si="178"/>
        <v>5.8055116904183891E-2</v>
      </c>
      <c r="JE150" s="86">
        <f t="shared" si="178"/>
        <v>7.8002319325362612E-2</v>
      </c>
      <c r="JF150" s="86">
        <f t="shared" si="178"/>
        <v>5.1238223203627482E-2</v>
      </c>
      <c r="JG150" s="86">
        <f t="shared" si="178"/>
        <v>2.5654657815984444E-2</v>
      </c>
      <c r="JH150" s="86">
        <f t="shared" si="178"/>
        <v>3.821961094343361E-2</v>
      </c>
      <c r="JI150" s="86">
        <f t="shared" si="178"/>
        <v>1.8152558576080453E-2</v>
      </c>
      <c r="JJ150" s="86">
        <f t="shared" si="178"/>
        <v>4.0623621490400871E-2</v>
      </c>
      <c r="JK150" s="86">
        <f t="shared" si="178"/>
        <v>0.11239917676044611</v>
      </c>
      <c r="JL150" s="86">
        <f t="shared" si="178"/>
        <v>0.1510748734288424</v>
      </c>
      <c r="JM150" s="86">
        <f t="shared" si="178"/>
        <v>0.37311441871284179</v>
      </c>
    </row>
    <row r="151" spans="2:273" x14ac:dyDescent="0.25">
      <c r="B151" s="2">
        <v>124</v>
      </c>
      <c r="C151" s="37">
        <v>39.295000000000002</v>
      </c>
      <c r="D151" s="37">
        <v>39.606999999999999</v>
      </c>
      <c r="E151" s="37">
        <v>41.082000000000001</v>
      </c>
      <c r="F151" s="37">
        <v>42.917999999999999</v>
      </c>
      <c r="G151" s="37">
        <v>46.639000000000003</v>
      </c>
      <c r="H151" s="37">
        <v>45.082000000000001</v>
      </c>
      <c r="I151" s="37">
        <v>47.917999999999999</v>
      </c>
      <c r="J151" s="37">
        <v>46.033000000000001</v>
      </c>
      <c r="K151" s="37">
        <v>45.183</v>
      </c>
      <c r="L151" s="37">
        <v>45.332999999999998</v>
      </c>
      <c r="M151" s="37">
        <v>42.1</v>
      </c>
      <c r="N151" s="37">
        <v>42.05</v>
      </c>
      <c r="O151" s="37">
        <v>42.116999999999997</v>
      </c>
      <c r="P151" s="37">
        <v>46.433</v>
      </c>
      <c r="Q151" s="37">
        <v>75.59</v>
      </c>
      <c r="S151" s="4">
        <f t="shared" si="179"/>
        <v>39.828437961631366</v>
      </c>
      <c r="T151" s="4">
        <f t="shared" si="179"/>
        <v>40.342208629101684</v>
      </c>
      <c r="U151" s="4">
        <f t="shared" si="179"/>
        <v>41.191558685395066</v>
      </c>
      <c r="V151" s="4">
        <f t="shared" si="179"/>
        <v>44.255628083942916</v>
      </c>
      <c r="W151" s="4">
        <f t="shared" si="179"/>
        <v>47.736457656524344</v>
      </c>
      <c r="X151" s="4">
        <f t="shared" si="179"/>
        <v>47.217098902606814</v>
      </c>
      <c r="Y151" s="4">
        <f t="shared" si="179"/>
        <v>48.965062851653066</v>
      </c>
      <c r="Z151" s="4">
        <f t="shared" si="179"/>
        <v>48.708287756298198</v>
      </c>
      <c r="AA151" s="4">
        <f t="shared" si="179"/>
        <v>46.236564398776842</v>
      </c>
      <c r="AB151" s="4">
        <f t="shared" si="179"/>
        <v>46.464582616273276</v>
      </c>
      <c r="AC151" s="4">
        <f t="shared" si="179"/>
        <v>43.632538529910818</v>
      </c>
      <c r="AD151" s="4">
        <f t="shared" si="179"/>
        <v>43.753341811049047</v>
      </c>
      <c r="AE151" s="4">
        <f t="shared" si="179"/>
        <v>43.68016018287657</v>
      </c>
      <c r="AF151" s="4">
        <f t="shared" si="179"/>
        <v>46.909211568892466</v>
      </c>
      <c r="AG151" s="4">
        <f t="shared" si="179"/>
        <v>75.762659836653171</v>
      </c>
      <c r="AI151" s="4">
        <f t="shared" si="180"/>
        <v>-0.53343796163136403</v>
      </c>
      <c r="AJ151" s="4">
        <f t="shared" si="180"/>
        <v>-0.73520862910168461</v>
      </c>
      <c r="AK151" s="4">
        <f t="shared" si="180"/>
        <v>-0.10955868539506497</v>
      </c>
      <c r="AL151" s="4">
        <f t="shared" si="180"/>
        <v>-1.3376280839429171</v>
      </c>
      <c r="AM151" s="4">
        <f t="shared" si="180"/>
        <v>-1.097457656524341</v>
      </c>
      <c r="AN151" s="4">
        <f t="shared" si="180"/>
        <v>-2.1350989026068135</v>
      </c>
      <c r="AO151" s="4">
        <f t="shared" si="180"/>
        <v>-1.0470628516530667</v>
      </c>
      <c r="AP151" s="4">
        <f t="shared" si="180"/>
        <v>-2.6752877562981965</v>
      </c>
      <c r="AQ151" s="4">
        <f t="shared" si="180"/>
        <v>-1.0535643987768424</v>
      </c>
      <c r="AR151" s="4">
        <f t="shared" si="180"/>
        <v>-1.1315826162732776</v>
      </c>
      <c r="AS151" s="4">
        <f t="shared" si="180"/>
        <v>-1.5325385299108163</v>
      </c>
      <c r="AT151" s="4">
        <f t="shared" si="180"/>
        <v>-1.7033418110490501</v>
      </c>
      <c r="AU151" s="4">
        <f t="shared" si="180"/>
        <v>-1.5631601828765724</v>
      </c>
      <c r="AV151" s="4">
        <f t="shared" si="180"/>
        <v>-0.47621156889246663</v>
      </c>
      <c r="AW151" s="4">
        <f t="shared" si="180"/>
        <v>-0.17265983665316753</v>
      </c>
      <c r="AY151" s="2">
        <f t="shared" si="172"/>
        <v>39.82842457377631</v>
      </c>
      <c r="AZ151" s="2">
        <f t="shared" si="172"/>
        <v>40.328060250001734</v>
      </c>
      <c r="BA151" s="2">
        <f t="shared" si="172"/>
        <v>41.173213798165662</v>
      </c>
      <c r="BB151" s="2">
        <f t="shared" si="172"/>
        <v>44.230238083575998</v>
      </c>
      <c r="BC151" s="2">
        <f t="shared" si="172"/>
        <v>47.367016875776834</v>
      </c>
      <c r="BD151" s="2">
        <f t="shared" si="172"/>
        <v>46.94506331003484</v>
      </c>
      <c r="BE151" s="2">
        <f t="shared" si="172"/>
        <v>48.500655647095471</v>
      </c>
      <c r="BF151" s="2">
        <f t="shared" si="172"/>
        <v>48.448004574749362</v>
      </c>
      <c r="BG151" s="2">
        <f t="shared" si="172"/>
        <v>46.142776321574409</v>
      </c>
      <c r="BH151" s="2">
        <f t="shared" si="172"/>
        <v>46.264602381606096</v>
      </c>
      <c r="BI151" s="2">
        <f t="shared" si="172"/>
        <v>43.568500088042327</v>
      </c>
      <c r="BJ151" s="2">
        <f t="shared" si="172"/>
        <v>43.508331070349278</v>
      </c>
      <c r="BK151" s="2">
        <f t="shared" si="172"/>
        <v>42.283227687025828</v>
      </c>
      <c r="BL151" s="2">
        <f t="shared" si="172"/>
        <v>43.337325515597954</v>
      </c>
      <c r="BM151" s="2">
        <f t="shared" si="172"/>
        <v>47.246106672273875</v>
      </c>
      <c r="BO151" s="2" t="str">
        <f t="shared" si="100"/>
        <v/>
      </c>
      <c r="BP151" s="2" t="str">
        <f t="shared" si="101"/>
        <v/>
      </c>
      <c r="BQ151" s="2" t="str">
        <f t="shared" si="102"/>
        <v/>
      </c>
      <c r="BR151" s="2" t="str">
        <f t="shared" si="103"/>
        <v/>
      </c>
      <c r="BS151" s="2" t="str">
        <f t="shared" si="104"/>
        <v/>
      </c>
      <c r="BT151" s="2" t="str">
        <f t="shared" si="105"/>
        <v/>
      </c>
      <c r="BU151" s="2" t="str">
        <f t="shared" si="106"/>
        <v/>
      </c>
      <c r="BV151" s="2" t="str">
        <f t="shared" si="107"/>
        <v/>
      </c>
      <c r="BW151" s="2" t="str">
        <f t="shared" si="108"/>
        <v/>
      </c>
      <c r="BX151" s="2" t="str">
        <f t="shared" si="109"/>
        <v/>
      </c>
      <c r="BY151" s="2" t="str">
        <f t="shared" si="110"/>
        <v/>
      </c>
      <c r="BZ151" s="2" t="str">
        <f t="shared" si="111"/>
        <v/>
      </c>
      <c r="CA151" s="2" t="str">
        <f t="shared" si="112"/>
        <v/>
      </c>
      <c r="CB151" s="2" t="str">
        <f t="shared" si="113"/>
        <v/>
      </c>
      <c r="CC151" s="2" t="str">
        <f t="shared" si="114"/>
        <v/>
      </c>
      <c r="CE151" s="2" t="str">
        <f t="shared" si="173"/>
        <v/>
      </c>
      <c r="CF151" s="2">
        <f t="shared" si="173"/>
        <v>39.606999999999999</v>
      </c>
      <c r="CG151" s="2">
        <f t="shared" si="173"/>
        <v>41.082000000000001</v>
      </c>
      <c r="CH151" s="2">
        <f t="shared" si="173"/>
        <v>42.917999999999999</v>
      </c>
      <c r="CI151" s="2" t="str">
        <f t="shared" si="173"/>
        <v/>
      </c>
      <c r="CJ151" s="2" t="str">
        <f t="shared" si="173"/>
        <v/>
      </c>
      <c r="CK151" s="2" t="str">
        <f t="shared" si="173"/>
        <v/>
      </c>
      <c r="CL151" s="2" t="str">
        <f t="shared" si="173"/>
        <v/>
      </c>
      <c r="CM151" s="2">
        <f t="shared" si="173"/>
        <v>45.183</v>
      </c>
      <c r="CN151" s="2" t="str">
        <f t="shared" si="173"/>
        <v/>
      </c>
      <c r="CO151" s="2">
        <f t="shared" si="173"/>
        <v>42.1</v>
      </c>
      <c r="CP151" s="2" t="str">
        <f t="shared" si="173"/>
        <v/>
      </c>
      <c r="CQ151" s="2" t="str">
        <f t="shared" si="173"/>
        <v/>
      </c>
      <c r="CR151" s="2" t="str">
        <f t="shared" si="173"/>
        <v/>
      </c>
      <c r="CS151" s="2" t="str">
        <f t="shared" si="173"/>
        <v/>
      </c>
      <c r="CU151" s="2" t="str">
        <f t="shared" si="115"/>
        <v/>
      </c>
      <c r="CV151" s="2">
        <f t="shared" si="116"/>
        <v>39.606999999999999</v>
      </c>
      <c r="CW151" s="2">
        <f t="shared" si="117"/>
        <v>41.082000000000001</v>
      </c>
      <c r="CX151" s="2">
        <f t="shared" si="118"/>
        <v>42.917999999999999</v>
      </c>
      <c r="CY151" s="2" t="str">
        <f t="shared" si="119"/>
        <v/>
      </c>
      <c r="CZ151" s="2" t="str">
        <f t="shared" si="120"/>
        <v/>
      </c>
      <c r="DA151" s="2" t="str">
        <f t="shared" si="121"/>
        <v/>
      </c>
      <c r="DB151" s="2" t="str">
        <f t="shared" si="122"/>
        <v/>
      </c>
      <c r="DC151" s="2">
        <f t="shared" si="123"/>
        <v>45.183</v>
      </c>
      <c r="DD151" s="2" t="str">
        <f t="shared" si="124"/>
        <v/>
      </c>
      <c r="DE151" s="2">
        <f t="shared" si="125"/>
        <v>42.1</v>
      </c>
      <c r="DF151" s="2" t="str">
        <f t="shared" si="126"/>
        <v/>
      </c>
      <c r="DG151" s="2" t="str">
        <f t="shared" si="127"/>
        <v/>
      </c>
      <c r="DH151" s="2" t="str">
        <f t="shared" si="128"/>
        <v/>
      </c>
      <c r="DI151" s="2" t="str">
        <f t="shared" si="129"/>
        <v/>
      </c>
      <c r="DK151" s="2">
        <f t="shared" si="181"/>
        <v>82.864496205061698</v>
      </c>
      <c r="DL151" s="2">
        <f t="shared" si="181"/>
        <v>82.405853065539119</v>
      </c>
      <c r="DM151" s="2">
        <f t="shared" si="181"/>
        <v>86.090248867411646</v>
      </c>
      <c r="DN151" s="2">
        <f t="shared" si="181"/>
        <v>94.139455400696875</v>
      </c>
      <c r="DO151" s="2">
        <f t="shared" si="181"/>
        <v>89.133856840833573</v>
      </c>
      <c r="DP151" s="2">
        <f t="shared" si="181"/>
        <v>86.791454355400731</v>
      </c>
      <c r="DQ151" s="2">
        <f t="shared" si="181"/>
        <v>87.28088850174214</v>
      </c>
      <c r="DR151" s="2">
        <f t="shared" si="181"/>
        <v>90.732107504690433</v>
      </c>
      <c r="DS151" s="2">
        <f t="shared" si="181"/>
        <v>90.368208228471403</v>
      </c>
      <c r="DT151" s="2">
        <f t="shared" si="181"/>
        <v>81.53918118466899</v>
      </c>
      <c r="DU151" s="2">
        <f t="shared" si="181"/>
        <v>82.568974358974373</v>
      </c>
      <c r="DV151" s="2">
        <f t="shared" si="181"/>
        <v>83.289342510121443</v>
      </c>
      <c r="DW151" s="2">
        <f t="shared" si="181"/>
        <v>87.066077392120064</v>
      </c>
      <c r="DX151" s="2">
        <f t="shared" si="181"/>
        <v>77.443177287828448</v>
      </c>
      <c r="DY151" s="2">
        <f t="shared" si="181"/>
        <v>73.465309738309742</v>
      </c>
      <c r="EA151" s="2">
        <f t="shared" si="157"/>
        <v>39.714745429160295</v>
      </c>
      <c r="EB151" s="2">
        <f t="shared" si="157"/>
        <v>40.269464685559186</v>
      </c>
      <c r="EC151" s="2">
        <f t="shared" si="157"/>
        <v>41.123751139684387</v>
      </c>
      <c r="ED151" s="2">
        <f t="shared" si="157"/>
        <v>44.171554531683931</v>
      </c>
      <c r="EE151" s="2">
        <f t="shared" si="157"/>
        <v>47.350949862196522</v>
      </c>
      <c r="EF151" s="2">
        <f t="shared" si="157"/>
        <v>46.919377669208146</v>
      </c>
      <c r="EG151" s="2">
        <f t="shared" si="157"/>
        <v>48.477736022040176</v>
      </c>
      <c r="EH151" s="2">
        <f t="shared" si="157"/>
        <v>48.386622800885462</v>
      </c>
      <c r="EI151" s="2">
        <f t="shared" si="157"/>
        <v>46.101727290380204</v>
      </c>
      <c r="EJ151" s="2">
        <f t="shared" si="157"/>
        <v>46.218869189189192</v>
      </c>
      <c r="EK151" s="2">
        <f t="shared" si="157"/>
        <v>43.511110004271984</v>
      </c>
      <c r="EL151" s="2">
        <f t="shared" si="184"/>
        <v>43.478011369373576</v>
      </c>
      <c r="EM151" s="2">
        <f t="shared" si="140"/>
        <v>42.255189271454576</v>
      </c>
      <c r="EN151" s="2">
        <f t="shared" si="140"/>
        <v>43.286691932003478</v>
      </c>
      <c r="EO151" s="2">
        <f t="shared" si="140"/>
        <v>47.354058294432427</v>
      </c>
      <c r="EQ151" s="2">
        <f t="shared" si="182"/>
        <v>40.226097309242796</v>
      </c>
      <c r="ER151" s="2">
        <f t="shared" si="182"/>
        <v>40.480531089831842</v>
      </c>
      <c r="ES151" s="2">
        <f t="shared" si="182"/>
        <v>41.254431953445824</v>
      </c>
      <c r="ET151" s="2">
        <f t="shared" si="182"/>
        <v>44.33392476009395</v>
      </c>
      <c r="EU151" s="2">
        <f t="shared" si="182"/>
        <v>47.281904769138251</v>
      </c>
      <c r="EV151" s="2">
        <f t="shared" si="182"/>
        <v>46.919377669208146</v>
      </c>
      <c r="EW151" s="2">
        <f t="shared" si="182"/>
        <v>48.451037959841706</v>
      </c>
      <c r="EX151" s="2">
        <f t="shared" si="182"/>
        <v>48.584250549479904</v>
      </c>
      <c r="EY151" s="2">
        <f t="shared" si="182"/>
        <v>46.156016808406868</v>
      </c>
      <c r="EZ151" s="2">
        <f t="shared" si="182"/>
        <v>46.350288898750605</v>
      </c>
      <c r="FA151" s="2">
        <f t="shared" si="182"/>
        <v>43.679828935733617</v>
      </c>
      <c r="FB151" s="2">
        <f t="shared" si="182"/>
        <v>43.478011369373576</v>
      </c>
      <c r="FC151" s="2">
        <f t="shared" si="182"/>
        <v>42.21920221329853</v>
      </c>
      <c r="FD151" s="2">
        <f t="shared" si="182"/>
        <v>43.557795101263686</v>
      </c>
      <c r="FE151" s="2">
        <f t="shared" si="182"/>
        <v>45.93805240541063</v>
      </c>
      <c r="FG151" s="2">
        <f t="shared" si="183"/>
        <v>0.9994829550792792</v>
      </c>
      <c r="FH151" s="2">
        <f t="shared" si="183"/>
        <v>0.9993815628419872</v>
      </c>
      <c r="FI151" s="2">
        <f t="shared" si="183"/>
        <v>0.99936741974003129</v>
      </c>
      <c r="FJ151" s="2">
        <f t="shared" si="183"/>
        <v>0.99934834493988334</v>
      </c>
      <c r="FK151" s="2">
        <f t="shared" si="183"/>
        <v>0.99938041257985077</v>
      </c>
      <c r="FL151" s="2">
        <f t="shared" si="183"/>
        <v>0.99935579877043157</v>
      </c>
      <c r="FM151" s="2">
        <f t="shared" si="183"/>
        <v>0.99931249495097652</v>
      </c>
      <c r="FN151" s="2">
        <f t="shared" si="183"/>
        <v>0.99925572144113584</v>
      </c>
      <c r="FO151" s="2">
        <f t="shared" si="183"/>
        <v>0.99927316515165099</v>
      </c>
      <c r="FP151" s="2">
        <f t="shared" si="183"/>
        <v>0.99929698095042063</v>
      </c>
      <c r="FQ151" s="2">
        <f t="shared" si="183"/>
        <v>0.99924484997285468</v>
      </c>
      <c r="FR151" s="2">
        <f t="shared" si="183"/>
        <v>0.99923841529265855</v>
      </c>
      <c r="FS151" s="2">
        <f t="shared" si="183"/>
        <v>0.99926545196644179</v>
      </c>
      <c r="FT151" s="2">
        <f t="shared" si="183"/>
        <v>0.99937088526851081</v>
      </c>
      <c r="FU151" s="2">
        <f t="shared" si="183"/>
        <v>0.99920939165581479</v>
      </c>
      <c r="FW151" s="2">
        <f t="shared" si="174"/>
        <v>0.17868084328198383</v>
      </c>
      <c r="FX151" s="2">
        <f t="shared" si="174"/>
        <v>0.15415459545081941</v>
      </c>
      <c r="FY151" s="2">
        <f t="shared" si="174"/>
        <v>0.16083263528766165</v>
      </c>
      <c r="FZ151" s="2">
        <f t="shared" si="174"/>
        <v>0.16087750016215177</v>
      </c>
      <c r="GA151" s="2">
        <f t="shared" si="174"/>
        <v>0.14224254796254965</v>
      </c>
      <c r="GB151" s="2">
        <f t="shared" si="174"/>
        <v>0.14578112260802739</v>
      </c>
      <c r="GC151" s="2">
        <f t="shared" si="174"/>
        <v>0.14074947329863743</v>
      </c>
      <c r="GD151" s="2">
        <f t="shared" si="174"/>
        <v>0.15111712675244957</v>
      </c>
      <c r="GE151" s="2">
        <f t="shared" si="174"/>
        <v>0.1634682081772024</v>
      </c>
      <c r="GF151" s="2">
        <f t="shared" si="174"/>
        <v>0.15905026967987196</v>
      </c>
      <c r="GG151" s="2">
        <f t="shared" si="174"/>
        <v>0.1653373228539787</v>
      </c>
      <c r="GH151" s="2">
        <f t="shared" si="174"/>
        <v>0.15424070065037443</v>
      </c>
      <c r="GI151" s="2">
        <f t="shared" si="174"/>
        <v>0.13553022752325425</v>
      </c>
      <c r="GJ151" s="2">
        <f t="shared" si="174"/>
        <v>0.10750606701043797</v>
      </c>
      <c r="GK151" s="2">
        <f t="shared" si="174"/>
        <v>9.08155795284393E-2</v>
      </c>
      <c r="GM151" s="86">
        <f t="shared" si="175"/>
        <v>7.4987176868610344E-128</v>
      </c>
      <c r="GN151" s="86">
        <f t="shared" si="175"/>
        <v>7.3599591041439281E-141</v>
      </c>
      <c r="GO151" s="86">
        <f t="shared" si="175"/>
        <v>4.1713615444054337E-147</v>
      </c>
      <c r="GP151" s="86">
        <f t="shared" si="175"/>
        <v>9.1353574165004242E-173</v>
      </c>
      <c r="GQ151" s="86">
        <f t="shared" si="175"/>
        <v>5.2353408938306067E-192</v>
      </c>
      <c r="GR151" s="86">
        <f t="shared" si="175"/>
        <v>6.8063361973850448E-211</v>
      </c>
      <c r="GS151" s="86">
        <f t="shared" si="175"/>
        <v>2.2749030620491279E-177</v>
      </c>
      <c r="GT151" s="86">
        <f t="shared" si="175"/>
        <v>6.749874996744363E-126</v>
      </c>
      <c r="GU151" s="86">
        <f t="shared" si="175"/>
        <v>7.7834262237599783E-112</v>
      </c>
      <c r="GV151" s="86">
        <f t="shared" si="175"/>
        <v>7.8065534539070112E-164</v>
      </c>
      <c r="GW151" s="86">
        <f t="shared" si="175"/>
        <v>2.6494772954885176E-195</v>
      </c>
      <c r="GX151" s="86">
        <f t="shared" si="175"/>
        <v>4.227583791258822E-175</v>
      </c>
      <c r="GY151" s="86">
        <f t="shared" si="175"/>
        <v>6.0051640709472825E-154</v>
      </c>
      <c r="GZ151" s="86">
        <f t="shared" si="175"/>
        <v>2.4342236446027533E-122</v>
      </c>
      <c r="HA151" s="86">
        <f t="shared" si="175"/>
        <v>1.6254317353854324E-154</v>
      </c>
      <c r="HC151" s="86">
        <f t="shared" si="158"/>
        <v>9.8297723968420381E-43</v>
      </c>
      <c r="HD151" s="86">
        <f t="shared" si="158"/>
        <v>3.6594887365984993E-42</v>
      </c>
      <c r="HE151" s="86">
        <f t="shared" si="158"/>
        <v>2.759767165050211E-67</v>
      </c>
      <c r="HF151" s="86">
        <f t="shared" si="158"/>
        <v>2.8631931859949864E-76</v>
      </c>
      <c r="HG151" s="86">
        <f t="shared" si="158"/>
        <v>2.1294054401248335E-87</v>
      </c>
      <c r="HH151" s="86">
        <f t="shared" si="158"/>
        <v>1.0506552781838462E-92</v>
      </c>
      <c r="HI151" s="86">
        <f t="shared" si="158"/>
        <v>2.2645608431360343E-88</v>
      </c>
      <c r="HJ151" s="86">
        <f t="shared" si="158"/>
        <v>1.3540327886376362E-64</v>
      </c>
      <c r="HK151" s="86">
        <f t="shared" si="158"/>
        <v>2.1796106662031261E-78</v>
      </c>
      <c r="HL151" s="86">
        <f t="shared" si="166"/>
        <v>3.4889704995766564E-84</v>
      </c>
      <c r="HM151" s="86">
        <f t="shared" si="166"/>
        <v>1.6330280444253881E-95</v>
      </c>
      <c r="HN151" s="86">
        <f t="shared" si="166"/>
        <v>6.4649584197700188E-77</v>
      </c>
      <c r="HO151" s="86">
        <f t="shared" si="166"/>
        <v>1.2871510794370916E-72</v>
      </c>
      <c r="HP151" s="86">
        <f t="shared" si="166"/>
        <v>3.474857247028008E-55</v>
      </c>
      <c r="HQ151" s="86">
        <f t="shared" si="166"/>
        <v>6.3287510109295092E-73</v>
      </c>
      <c r="HS151" s="86">
        <f t="shared" si="176"/>
        <v>0.19752326093706454</v>
      </c>
      <c r="HT151" s="86">
        <f t="shared" si="176"/>
        <v>8.4723758472707977E-3</v>
      </c>
      <c r="HU151" s="86">
        <f t="shared" si="176"/>
        <v>5.8341790224910768E-3</v>
      </c>
      <c r="HV151" s="86">
        <f t="shared" si="176"/>
        <v>5.7309144805897791E-3</v>
      </c>
      <c r="HW151" s="86">
        <f t="shared" si="176"/>
        <v>3.6321949343312378E-2</v>
      </c>
      <c r="HX151" s="86">
        <f t="shared" si="176"/>
        <v>2.4468677545360151E-2</v>
      </c>
      <c r="HY151" s="86">
        <f t="shared" si="176"/>
        <v>3.5106325649038025E-2</v>
      </c>
      <c r="HZ151" s="86">
        <f t="shared" si="176"/>
        <v>2.0849440689881451E-2</v>
      </c>
      <c r="IA151" s="86">
        <f t="shared" si="176"/>
        <v>9.2759078970733443E-3</v>
      </c>
      <c r="IB151" s="86">
        <f t="shared" si="176"/>
        <v>1.5226848250752371E-2</v>
      </c>
      <c r="IC151" s="86">
        <f t="shared" si="176"/>
        <v>6.0371131486355962E-3</v>
      </c>
      <c r="ID151" s="86">
        <f t="shared" si="176"/>
        <v>1.5956145947449308E-2</v>
      </c>
      <c r="IE151" s="86">
        <f t="shared" si="176"/>
        <v>5.6212562389773818E-2</v>
      </c>
      <c r="IF151" s="86">
        <f t="shared" si="176"/>
        <v>7.964792773867696E-2</v>
      </c>
      <c r="IG151" s="86">
        <f t="shared" si="176"/>
        <v>0.25830546470206356</v>
      </c>
      <c r="II151" s="86">
        <f t="shared" si="177"/>
        <v>9.6994801778988261E-6</v>
      </c>
      <c r="IJ151" s="86">
        <f t="shared" si="177"/>
        <v>6.655737270713969E-9</v>
      </c>
      <c r="IK151" s="86">
        <f t="shared" si="177"/>
        <v>1.6227129716596526E-8</v>
      </c>
      <c r="IL151" s="86">
        <f t="shared" si="177"/>
        <v>2.9505244073846826E-9</v>
      </c>
      <c r="IM151" s="86">
        <f t="shared" si="177"/>
        <v>4.2764508213316513E-10</v>
      </c>
      <c r="IN151" s="86">
        <f t="shared" si="177"/>
        <v>8.9247752601026845E-11</v>
      </c>
      <c r="IO151" s="86">
        <f t="shared" si="177"/>
        <v>5.2025617047484048E-11</v>
      </c>
      <c r="IP151" s="86">
        <f t="shared" si="177"/>
        <v>1.4405186365740045E-10</v>
      </c>
      <c r="IQ151" s="86">
        <f t="shared" si="177"/>
        <v>1.2676768198694182E-9</v>
      </c>
      <c r="IR151" s="86">
        <f t="shared" si="177"/>
        <v>1.9290200304089994E-9</v>
      </c>
      <c r="IS151" s="86">
        <f t="shared" si="177"/>
        <v>6.4632580249860532E-10</v>
      </c>
      <c r="IT151" s="86">
        <f t="shared" si="177"/>
        <v>3.2531879408649221E-10</v>
      </c>
      <c r="IU151" s="86">
        <f t="shared" si="177"/>
        <v>9.7667325564207124E-11</v>
      </c>
      <c r="IV151" s="86">
        <f t="shared" si="177"/>
        <v>2.4624890087388737E-6</v>
      </c>
      <c r="IW151" s="86">
        <f t="shared" si="177"/>
        <v>3.048669714430517E-5</v>
      </c>
      <c r="IY151" s="86">
        <f t="shared" si="178"/>
        <v>0.19753296041724244</v>
      </c>
      <c r="IZ151" s="86">
        <f t="shared" si="178"/>
        <v>8.472382503008068E-3</v>
      </c>
      <c r="JA151" s="86">
        <f t="shared" si="178"/>
        <v>5.8341952496207931E-3</v>
      </c>
      <c r="JB151" s="86">
        <f t="shared" si="178"/>
        <v>5.7309174311141863E-3</v>
      </c>
      <c r="JC151" s="86">
        <f t="shared" si="178"/>
        <v>3.6321949770957457E-2</v>
      </c>
      <c r="JD151" s="86">
        <f t="shared" si="178"/>
        <v>2.4468677634607902E-2</v>
      </c>
      <c r="JE151" s="86">
        <f t="shared" si="178"/>
        <v>3.5106325701063645E-2</v>
      </c>
      <c r="JF151" s="86">
        <f t="shared" si="178"/>
        <v>2.0849440833933315E-2</v>
      </c>
      <c r="JG151" s="86">
        <f t="shared" si="178"/>
        <v>9.2759091647501637E-3</v>
      </c>
      <c r="JH151" s="86">
        <f t="shared" si="178"/>
        <v>1.5226850179772402E-2</v>
      </c>
      <c r="JI151" s="86">
        <f t="shared" si="178"/>
        <v>6.037113794961399E-3</v>
      </c>
      <c r="JJ151" s="86">
        <f t="shared" si="178"/>
        <v>1.5956146272768101E-2</v>
      </c>
      <c r="JK151" s="86">
        <f t="shared" si="178"/>
        <v>5.6212562487441144E-2</v>
      </c>
      <c r="JL151" s="86">
        <f t="shared" si="178"/>
        <v>7.9650390227685705E-2</v>
      </c>
      <c r="JM151" s="86">
        <f t="shared" si="178"/>
        <v>0.25833595139920784</v>
      </c>
    </row>
    <row r="152" spans="2:273" x14ac:dyDescent="0.25">
      <c r="B152" s="2">
        <v>125</v>
      </c>
      <c r="C152" s="37">
        <v>39.869</v>
      </c>
      <c r="D152" s="37">
        <v>39.902000000000001</v>
      </c>
      <c r="E152" s="37">
        <v>40.426000000000002</v>
      </c>
      <c r="F152" s="37">
        <v>43.851999999999997</v>
      </c>
      <c r="G152" s="37">
        <v>46.131</v>
      </c>
      <c r="H152" s="37">
        <v>45.377000000000002</v>
      </c>
      <c r="I152" s="37">
        <v>48.197000000000003</v>
      </c>
      <c r="J152" s="37">
        <v>47.639000000000003</v>
      </c>
      <c r="K152" s="37">
        <v>45.4</v>
      </c>
      <c r="L152" s="37">
        <v>44.517000000000003</v>
      </c>
      <c r="M152" s="37">
        <v>42.866999999999997</v>
      </c>
      <c r="N152" s="37">
        <v>41.883000000000003</v>
      </c>
      <c r="O152" s="37">
        <v>41.1</v>
      </c>
      <c r="P152" s="37">
        <v>43.582999999999998</v>
      </c>
      <c r="Q152" s="37">
        <v>59.148000000000003</v>
      </c>
      <c r="S152" s="4">
        <f t="shared" si="179"/>
        <v>39.657866036241771</v>
      </c>
      <c r="T152" s="4">
        <f t="shared" si="179"/>
        <v>40.154444574073551</v>
      </c>
      <c r="U152" s="4">
        <f t="shared" si="179"/>
        <v>40.986963597862676</v>
      </c>
      <c r="V152" s="4">
        <f t="shared" si="179"/>
        <v>44.074939844510169</v>
      </c>
      <c r="W152" s="4">
        <f t="shared" si="179"/>
        <v>47.327060364558889</v>
      </c>
      <c r="X152" s="4">
        <f t="shared" si="179"/>
        <v>46.858927537555189</v>
      </c>
      <c r="Y152" s="4">
        <f t="shared" si="179"/>
        <v>48.481437061460667</v>
      </c>
      <c r="Z152" s="4">
        <f t="shared" si="179"/>
        <v>48.312724683643573</v>
      </c>
      <c r="AA152" s="4">
        <f t="shared" si="179"/>
        <v>45.978805126839461</v>
      </c>
      <c r="AB152" s="4">
        <f t="shared" si="179"/>
        <v>46.125548843441237</v>
      </c>
      <c r="AC152" s="4">
        <f t="shared" si="179"/>
        <v>43.395795994830699</v>
      </c>
      <c r="AD152" s="4">
        <f t="shared" si="179"/>
        <v>43.385734810992162</v>
      </c>
      <c r="AE152" s="4">
        <f t="shared" si="179"/>
        <v>42.568855088486778</v>
      </c>
      <c r="AF152" s="4">
        <f t="shared" si="179"/>
        <v>44.510722918139216</v>
      </c>
      <c r="AG152" s="4">
        <f t="shared" si="179"/>
        <v>62.486799786170046</v>
      </c>
      <c r="AI152" s="4">
        <f t="shared" si="180"/>
        <v>0.21113396375822902</v>
      </c>
      <c r="AJ152" s="4">
        <f t="shared" si="180"/>
        <v>-0.25244457407355014</v>
      </c>
      <c r="AK152" s="4">
        <f t="shared" si="180"/>
        <v>-0.56096359786267413</v>
      </c>
      <c r="AL152" s="4">
        <f t="shared" si="180"/>
        <v>-0.22293984451017224</v>
      </c>
      <c r="AM152" s="4">
        <f t="shared" si="180"/>
        <v>-1.196060364558889</v>
      </c>
      <c r="AN152" s="4">
        <f t="shared" si="180"/>
        <v>-1.4819275375551868</v>
      </c>
      <c r="AO152" s="4">
        <f t="shared" si="180"/>
        <v>-0.28443706146066461</v>
      </c>
      <c r="AP152" s="4">
        <f t="shared" si="180"/>
        <v>-0.67372468364357019</v>
      </c>
      <c r="AQ152" s="4">
        <f t="shared" si="180"/>
        <v>-0.5788051268394625</v>
      </c>
      <c r="AR152" s="4">
        <f t="shared" si="180"/>
        <v>-1.6085488434412341</v>
      </c>
      <c r="AS152" s="4">
        <f t="shared" si="180"/>
        <v>-0.52879599483070194</v>
      </c>
      <c r="AT152" s="4">
        <f t="shared" si="180"/>
        <v>-1.502734810992159</v>
      </c>
      <c r="AU152" s="4">
        <f t="shared" si="180"/>
        <v>-1.4688550884867766</v>
      </c>
      <c r="AV152" s="4">
        <f t="shared" si="180"/>
        <v>-0.92772291813921726</v>
      </c>
      <c r="AW152" s="4">
        <f t="shared" si="180"/>
        <v>-3.3387997861700427</v>
      </c>
      <c r="AY152" s="2">
        <f t="shared" si="172"/>
        <v>39.657859065573135</v>
      </c>
      <c r="AZ152" s="2">
        <f t="shared" si="172"/>
        <v>40.151056966995952</v>
      </c>
      <c r="BA152" s="2">
        <f t="shared" si="172"/>
        <v>40.982830234379122</v>
      </c>
      <c r="BB152" s="2">
        <f t="shared" si="172"/>
        <v>44.06968938443778</v>
      </c>
      <c r="BC152" s="2">
        <f t="shared" si="172"/>
        <v>47.216244454302291</v>
      </c>
      <c r="BD152" s="2">
        <f t="shared" si="172"/>
        <v>46.788757175114796</v>
      </c>
      <c r="BE152" s="2">
        <f t="shared" si="172"/>
        <v>48.350813444545693</v>
      </c>
      <c r="BF152" s="2">
        <f t="shared" si="172"/>
        <v>48.248855358754128</v>
      </c>
      <c r="BG152" s="2">
        <f t="shared" si="172"/>
        <v>45.958975942650511</v>
      </c>
      <c r="BH152" s="2">
        <f t="shared" si="172"/>
        <v>46.077097526064442</v>
      </c>
      <c r="BI152" s="2">
        <f t="shared" si="172"/>
        <v>43.383764994176246</v>
      </c>
      <c r="BJ152" s="2">
        <f t="shared" si="172"/>
        <v>43.328067551449656</v>
      </c>
      <c r="BK152" s="2">
        <f t="shared" si="172"/>
        <v>42.113478168079212</v>
      </c>
      <c r="BL152" s="2">
        <f t="shared" si="172"/>
        <v>43.148722261826812</v>
      </c>
      <c r="BM152" s="2">
        <f t="shared" si="172"/>
        <v>47.088859325270484</v>
      </c>
      <c r="BO152" s="2" t="str">
        <f t="shared" si="100"/>
        <v/>
      </c>
      <c r="BP152" s="2" t="str">
        <f t="shared" si="101"/>
        <v/>
      </c>
      <c r="BQ152" s="2" t="str">
        <f t="shared" si="102"/>
        <v/>
      </c>
      <c r="BR152" s="2" t="str">
        <f t="shared" si="103"/>
        <v/>
      </c>
      <c r="BS152" s="2" t="str">
        <f t="shared" si="104"/>
        <v/>
      </c>
      <c r="BT152" s="2" t="str">
        <f t="shared" si="105"/>
        <v/>
      </c>
      <c r="BU152" s="2" t="str">
        <f t="shared" si="106"/>
        <v/>
      </c>
      <c r="BV152" s="2" t="str">
        <f t="shared" si="107"/>
        <v/>
      </c>
      <c r="BW152" s="2" t="str">
        <f t="shared" si="108"/>
        <v/>
      </c>
      <c r="BX152" s="2" t="str">
        <f t="shared" si="109"/>
        <v/>
      </c>
      <c r="BY152" s="2" t="str">
        <f t="shared" si="110"/>
        <v/>
      </c>
      <c r="BZ152" s="2" t="str">
        <f t="shared" si="111"/>
        <v/>
      </c>
      <c r="CA152" s="2" t="str">
        <f t="shared" si="112"/>
        <v/>
      </c>
      <c r="CB152" s="2" t="str">
        <f t="shared" si="113"/>
        <v/>
      </c>
      <c r="CC152" s="2" t="str">
        <f t="shared" si="114"/>
        <v/>
      </c>
      <c r="CE152" s="2" t="str">
        <f t="shared" si="173"/>
        <v/>
      </c>
      <c r="CF152" s="2">
        <f t="shared" si="173"/>
        <v>39.902000000000001</v>
      </c>
      <c r="CG152" s="2">
        <f t="shared" si="173"/>
        <v>40.426000000000002</v>
      </c>
      <c r="CH152" s="2">
        <f t="shared" si="173"/>
        <v>43.851999999999997</v>
      </c>
      <c r="CI152" s="2" t="str">
        <f t="shared" si="173"/>
        <v/>
      </c>
      <c r="CJ152" s="2">
        <f t="shared" si="173"/>
        <v>45.377000000000002</v>
      </c>
      <c r="CK152" s="2" t="str">
        <f t="shared" si="173"/>
        <v/>
      </c>
      <c r="CL152" s="2">
        <f t="shared" si="173"/>
        <v>47.639000000000003</v>
      </c>
      <c r="CM152" s="2">
        <f t="shared" si="173"/>
        <v>45.4</v>
      </c>
      <c r="CN152" s="2">
        <f t="shared" si="173"/>
        <v>44.517000000000003</v>
      </c>
      <c r="CO152" s="2">
        <f t="shared" si="173"/>
        <v>42.866999999999997</v>
      </c>
      <c r="CP152" s="2">
        <f t="shared" si="173"/>
        <v>41.883000000000003</v>
      </c>
      <c r="CQ152" s="2" t="str">
        <f t="shared" si="173"/>
        <v/>
      </c>
      <c r="CR152" s="2" t="str">
        <f t="shared" si="173"/>
        <v/>
      </c>
      <c r="CS152" s="2" t="str">
        <f t="shared" si="173"/>
        <v/>
      </c>
      <c r="CU152" s="2" t="str">
        <f t="shared" si="115"/>
        <v/>
      </c>
      <c r="CV152" s="2">
        <f t="shared" si="116"/>
        <v>39.902000000000001</v>
      </c>
      <c r="CW152" s="2">
        <f t="shared" si="117"/>
        <v>40.426000000000002</v>
      </c>
      <c r="CX152" s="2">
        <f t="shared" si="118"/>
        <v>43.851999999999997</v>
      </c>
      <c r="CY152" s="2" t="str">
        <f t="shared" si="119"/>
        <v/>
      </c>
      <c r="CZ152" s="2">
        <f t="shared" si="120"/>
        <v>45.377000000000002</v>
      </c>
      <c r="DA152" s="2" t="str">
        <f t="shared" si="121"/>
        <v/>
      </c>
      <c r="DB152" s="2">
        <f t="shared" si="122"/>
        <v>47.639000000000003</v>
      </c>
      <c r="DC152" s="2">
        <f t="shared" si="123"/>
        <v>45.4</v>
      </c>
      <c r="DD152" s="2">
        <f t="shared" si="124"/>
        <v>44.517000000000003</v>
      </c>
      <c r="DE152" s="2">
        <f t="shared" si="125"/>
        <v>42.866999999999997</v>
      </c>
      <c r="DF152" s="2">
        <f t="shared" si="126"/>
        <v>41.883000000000003</v>
      </c>
      <c r="DG152" s="2" t="str">
        <f t="shared" si="127"/>
        <v/>
      </c>
      <c r="DH152" s="2" t="str">
        <f t="shared" si="128"/>
        <v/>
      </c>
      <c r="DI152" s="2" t="str">
        <f t="shared" si="129"/>
        <v/>
      </c>
      <c r="DK152" s="2">
        <f t="shared" si="181"/>
        <v>83.131296950544225</v>
      </c>
      <c r="DL152" s="2">
        <f t="shared" si="181"/>
        <v>82.64072790697675</v>
      </c>
      <c r="DM152" s="2">
        <f t="shared" si="181"/>
        <v>86.344282543038332</v>
      </c>
      <c r="DN152" s="2">
        <f t="shared" si="181"/>
        <v>94.456844599303139</v>
      </c>
      <c r="DO152" s="2">
        <f t="shared" si="181"/>
        <v>89.373071579583197</v>
      </c>
      <c r="DP152" s="2">
        <f t="shared" si="181"/>
        <v>87.012218815331039</v>
      </c>
      <c r="DQ152" s="2">
        <f t="shared" si="181"/>
        <v>87.491214459930291</v>
      </c>
      <c r="DR152" s="2">
        <f t="shared" si="181"/>
        <v>90.954647936210137</v>
      </c>
      <c r="DS152" s="2">
        <f t="shared" si="181"/>
        <v>90.620651165335389</v>
      </c>
      <c r="DT152" s="2">
        <f t="shared" si="181"/>
        <v>81.707081533101046</v>
      </c>
      <c r="DU152" s="2">
        <f t="shared" si="181"/>
        <v>82.780820512820526</v>
      </c>
      <c r="DV152" s="2">
        <f t="shared" si="181"/>
        <v>83.524956680161935</v>
      </c>
      <c r="DW152" s="2">
        <f t="shared" si="181"/>
        <v>87.341947467166989</v>
      </c>
      <c r="DX152" s="2">
        <f t="shared" si="181"/>
        <v>77.623957867713671</v>
      </c>
      <c r="DY152" s="2">
        <f t="shared" si="181"/>
        <v>73.628403045903056</v>
      </c>
      <c r="EA152" s="2">
        <f t="shared" si="157"/>
        <v>39.534693504421249</v>
      </c>
      <c r="EB152" s="2">
        <f t="shared" si="157"/>
        <v>40.089744376207321</v>
      </c>
      <c r="EC152" s="2">
        <f t="shared" si="157"/>
        <v>40.932680771478658</v>
      </c>
      <c r="ED152" s="2">
        <f t="shared" si="157"/>
        <v>44.010024589750074</v>
      </c>
      <c r="EE152" s="2">
        <f t="shared" si="157"/>
        <v>47.203587231472014</v>
      </c>
      <c r="EF152" s="2">
        <f t="shared" si="157"/>
        <v>46.765109913507501</v>
      </c>
      <c r="EG152" s="2">
        <f t="shared" si="157"/>
        <v>48.330548648388458</v>
      </c>
      <c r="EH152" s="2">
        <f t="shared" si="157"/>
        <v>48.185770243504592</v>
      </c>
      <c r="EI152" s="2">
        <f t="shared" si="157"/>
        <v>45.919262845159032</v>
      </c>
      <c r="EJ152" s="2">
        <f t="shared" si="157"/>
        <v>46.030448048048051</v>
      </c>
      <c r="EK152" s="2">
        <f t="shared" si="157"/>
        <v>43.324919608528461</v>
      </c>
      <c r="EL152" s="2">
        <f t="shared" si="184"/>
        <v>43.300126577731184</v>
      </c>
      <c r="EM152" s="2">
        <f t="shared" si="140"/>
        <v>42.088735297757935</v>
      </c>
      <c r="EN152" s="2">
        <f t="shared" si="140"/>
        <v>43.09500808776292</v>
      </c>
      <c r="EO152" s="2">
        <f t="shared" si="140"/>
        <v>47.214358601844467</v>
      </c>
      <c r="EQ152" s="2">
        <f t="shared" si="182"/>
        <v>40.067439652241482</v>
      </c>
      <c r="ER152" s="2">
        <f t="shared" si="182"/>
        <v>40.313770743579951</v>
      </c>
      <c r="ES152" s="2">
        <f t="shared" si="182"/>
        <v>41.07059303633639</v>
      </c>
      <c r="ET152" s="2">
        <f t="shared" si="182"/>
        <v>44.180901125349436</v>
      </c>
      <c r="EU152" s="2">
        <f t="shared" si="182"/>
        <v>47.130967916706211</v>
      </c>
      <c r="EV152" s="2">
        <f t="shared" si="182"/>
        <v>46.765109913507501</v>
      </c>
      <c r="EW152" s="2">
        <f t="shared" si="182"/>
        <v>48.302367465541735</v>
      </c>
      <c r="EX152" s="2">
        <f t="shared" si="182"/>
        <v>48.394275297788042</v>
      </c>
      <c r="EY152" s="2">
        <f t="shared" si="182"/>
        <v>45.976384542411822</v>
      </c>
      <c r="EZ152" s="2">
        <f t="shared" si="182"/>
        <v>46.168860153387499</v>
      </c>
      <c r="FA152" s="2">
        <f t="shared" si="182"/>
        <v>43.502400471822284</v>
      </c>
      <c r="FB152" s="2">
        <f t="shared" si="182"/>
        <v>43.300126577731184</v>
      </c>
      <c r="FC152" s="2">
        <f t="shared" si="182"/>
        <v>42.050729913878712</v>
      </c>
      <c r="FD152" s="2">
        <f t="shared" si="182"/>
        <v>43.385591384099044</v>
      </c>
      <c r="FE152" s="2">
        <f t="shared" si="182"/>
        <v>45.750041495742494</v>
      </c>
      <c r="FG152" s="2">
        <f t="shared" si="183"/>
        <v>0.99952842797400654</v>
      </c>
      <c r="FH152" s="2">
        <f t="shared" si="183"/>
        <v>0.99943594791510526</v>
      </c>
      <c r="FI152" s="2">
        <f t="shared" si="183"/>
        <v>0.99942304783286939</v>
      </c>
      <c r="FJ152" s="2">
        <f t="shared" si="183"/>
        <v>0.99940564944243448</v>
      </c>
      <c r="FK152" s="2">
        <f t="shared" si="183"/>
        <v>0.99943489874928348</v>
      </c>
      <c r="FL152" s="2">
        <f t="shared" si="183"/>
        <v>0.99941244819186936</v>
      </c>
      <c r="FM152" s="2">
        <f t="shared" si="183"/>
        <v>0.99937295001104864</v>
      </c>
      <c r="FN152" s="2">
        <f t="shared" si="183"/>
        <v>0.99932116543099492</v>
      </c>
      <c r="FO152" s="2">
        <f t="shared" si="183"/>
        <v>0.99933707634353752</v>
      </c>
      <c r="FP152" s="2">
        <f t="shared" si="183"/>
        <v>0.9993587993430838</v>
      </c>
      <c r="FQ152" s="2">
        <f t="shared" si="183"/>
        <v>0.99931124922584658</v>
      </c>
      <c r="FR152" s="2">
        <f t="shared" si="183"/>
        <v>0.99930537994449398</v>
      </c>
      <c r="FS152" s="2">
        <f t="shared" si="183"/>
        <v>0.99933004093039535</v>
      </c>
      <c r="FT152" s="2">
        <f t="shared" si="183"/>
        <v>0.99942620878331156</v>
      </c>
      <c r="FU152" s="2">
        <f t="shared" si="183"/>
        <v>0.99927890645757111</v>
      </c>
      <c r="FW152" s="2">
        <f t="shared" si="174"/>
        <v>0.19259946403777786</v>
      </c>
      <c r="FX152" s="2">
        <f t="shared" si="174"/>
        <v>0.16655012644878514</v>
      </c>
      <c r="FY152" s="2">
        <f t="shared" si="174"/>
        <v>0.17365490205087475</v>
      </c>
      <c r="FZ152" s="2">
        <f t="shared" si="174"/>
        <v>0.17370260336512405</v>
      </c>
      <c r="GA152" s="2">
        <f t="shared" si="174"/>
        <v>0.1538544607994399</v>
      </c>
      <c r="GB152" s="2">
        <f t="shared" si="174"/>
        <v>0.15762882032064818</v>
      </c>
      <c r="GC152" s="2">
        <f t="shared" si="174"/>
        <v>0.15226113575710448</v>
      </c>
      <c r="GD152" s="2">
        <f t="shared" si="174"/>
        <v>0.16331557386558068</v>
      </c>
      <c r="GE152" s="2">
        <f t="shared" si="174"/>
        <v>0.17645641117260716</v>
      </c>
      <c r="GF152" s="2">
        <f t="shared" si="174"/>
        <v>0.17175952299052943</v>
      </c>
      <c r="GG152" s="2">
        <f t="shared" si="174"/>
        <v>0.17844235579696319</v>
      </c>
      <c r="GH152" s="2">
        <f t="shared" si="174"/>
        <v>0.16664179129294945</v>
      </c>
      <c r="GI152" s="2">
        <f t="shared" si="174"/>
        <v>0.14668789080199479</v>
      </c>
      <c r="GJ152" s="2">
        <f t="shared" si="174"/>
        <v>0.1166679791513517</v>
      </c>
      <c r="GK152" s="2">
        <f t="shared" si="174"/>
        <v>9.8712411983498935E-2</v>
      </c>
      <c r="GM152" s="86">
        <f t="shared" si="175"/>
        <v>3.5613000177752409E-132</v>
      </c>
      <c r="GN152" s="86">
        <f t="shared" si="175"/>
        <v>1.4909979874659964E-145</v>
      </c>
      <c r="GO152" s="86">
        <f t="shared" si="175"/>
        <v>5.6643281425980948E-152</v>
      </c>
      <c r="GP152" s="86">
        <f t="shared" si="175"/>
        <v>1.9241146965822687E-178</v>
      </c>
      <c r="GQ152" s="86">
        <f t="shared" si="175"/>
        <v>2.3182308758472294E-198</v>
      </c>
      <c r="GR152" s="86">
        <f t="shared" si="175"/>
        <v>7.9177014541220368E-218</v>
      </c>
      <c r="GS152" s="86">
        <f t="shared" si="175"/>
        <v>2.9569846821317712E-183</v>
      </c>
      <c r="GT152" s="86">
        <f t="shared" si="175"/>
        <v>4.3769533342577037E-130</v>
      </c>
      <c r="GU152" s="86">
        <f t="shared" si="175"/>
        <v>1.7004172201174391E-115</v>
      </c>
      <c r="GV152" s="86">
        <f t="shared" si="175"/>
        <v>2.6938815197920654E-169</v>
      </c>
      <c r="GW152" s="86">
        <f t="shared" si="175"/>
        <v>8.6872986985278854E-202</v>
      </c>
      <c r="GX152" s="86">
        <f t="shared" si="175"/>
        <v>6.189545900125E-181</v>
      </c>
      <c r="GY152" s="86">
        <f t="shared" si="175"/>
        <v>4.7013272619316742E-159</v>
      </c>
      <c r="GZ152" s="86">
        <f t="shared" si="175"/>
        <v>2.3170698576686752E-126</v>
      </c>
      <c r="HA152" s="86">
        <f t="shared" si="175"/>
        <v>1.4382572991415823E-159</v>
      </c>
      <c r="HC152" s="86">
        <f t="shared" si="158"/>
        <v>6.5072391391637364E-45</v>
      </c>
      <c r="HD152" s="86">
        <f t="shared" si="158"/>
        <v>3.2895885011026049E-44</v>
      </c>
      <c r="HE152" s="86">
        <f t="shared" si="158"/>
        <v>1.4684159438427308E-70</v>
      </c>
      <c r="HF152" s="86">
        <f t="shared" si="158"/>
        <v>6.1401085732269397E-80</v>
      </c>
      <c r="HG152" s="86">
        <f t="shared" si="158"/>
        <v>1.0346660018776677E-91</v>
      </c>
      <c r="HH152" s="86">
        <f t="shared" si="158"/>
        <v>3.1240298930110888E-97</v>
      </c>
      <c r="HI152" s="86">
        <f t="shared" si="158"/>
        <v>9.4632636228960009E-93</v>
      </c>
      <c r="HJ152" s="86">
        <f t="shared" si="158"/>
        <v>9.0193309742611086E-68</v>
      </c>
      <c r="HK152" s="86">
        <f t="shared" si="158"/>
        <v>3.3443225365317279E-82</v>
      </c>
      <c r="HL152" s="86">
        <f t="shared" si="166"/>
        <v>2.3922748579896975E-88</v>
      </c>
      <c r="HM152" s="86">
        <f t="shared" si="166"/>
        <v>3.466301743355729E-100</v>
      </c>
      <c r="HN152" s="86">
        <f t="shared" si="166"/>
        <v>1.0193305355343353E-80</v>
      </c>
      <c r="HO152" s="86">
        <f t="shared" si="166"/>
        <v>3.0208979226918452E-76</v>
      </c>
      <c r="HP152" s="86">
        <f t="shared" si="166"/>
        <v>6.3747999829612944E-58</v>
      </c>
      <c r="HQ152" s="86">
        <f t="shared" si="166"/>
        <v>1.6420672502757768E-76</v>
      </c>
      <c r="HS152" s="86">
        <f t="shared" si="176"/>
        <v>0.12528951849922962</v>
      </c>
      <c r="HT152" s="86">
        <f t="shared" si="176"/>
        <v>2.894052219841473E-3</v>
      </c>
      <c r="HU152" s="86">
        <f t="shared" si="176"/>
        <v>1.897304980163579E-3</v>
      </c>
      <c r="HV152" s="86">
        <f t="shared" si="176"/>
        <v>1.7498083255919523E-3</v>
      </c>
      <c r="HW152" s="86">
        <f t="shared" si="176"/>
        <v>1.4873852404546315E-2</v>
      </c>
      <c r="HX152" s="86">
        <f t="shared" si="176"/>
        <v>8.9134936983643418E-3</v>
      </c>
      <c r="HY152" s="86">
        <f t="shared" si="176"/>
        <v>1.3697262576461828E-2</v>
      </c>
      <c r="HZ152" s="86">
        <f t="shared" si="176"/>
        <v>7.3051328190007628E-3</v>
      </c>
      <c r="IA152" s="86">
        <f t="shared" si="176"/>
        <v>2.8882241071895506E-3</v>
      </c>
      <c r="IB152" s="86">
        <f t="shared" si="176"/>
        <v>5.2701967990378224E-3</v>
      </c>
      <c r="IC152" s="86">
        <f t="shared" si="176"/>
        <v>1.7157900495108152E-3</v>
      </c>
      <c r="ID152" s="86">
        <f t="shared" si="176"/>
        <v>5.4061772912524127E-3</v>
      </c>
      <c r="IE152" s="86">
        <f t="shared" si="176"/>
        <v>2.4633665037604668E-2</v>
      </c>
      <c r="IF152" s="86">
        <f t="shared" si="176"/>
        <v>3.6644005451044633E-2</v>
      </c>
      <c r="IG152" s="86">
        <f t="shared" si="176"/>
        <v>0.15891964679548698</v>
      </c>
      <c r="II152" s="86">
        <f t="shared" si="177"/>
        <v>3.1592593523684097E-5</v>
      </c>
      <c r="IJ152" s="86">
        <f t="shared" si="177"/>
        <v>4.0790132142079757E-8</v>
      </c>
      <c r="IK152" s="86">
        <f t="shared" si="177"/>
        <v>9.5433894393781573E-8</v>
      </c>
      <c r="IL152" s="86">
        <f t="shared" si="177"/>
        <v>2.0816046613886669E-8</v>
      </c>
      <c r="IM152" s="86">
        <f t="shared" si="177"/>
        <v>3.1277963077296599E-9</v>
      </c>
      <c r="IN152" s="86">
        <f t="shared" si="177"/>
        <v>7.8775303563077554E-10</v>
      </c>
      <c r="IO152" s="86">
        <f t="shared" si="177"/>
        <v>4.6133986303894972E-10</v>
      </c>
      <c r="IP152" s="86">
        <f t="shared" si="177"/>
        <v>1.2751639355478027E-9</v>
      </c>
      <c r="IQ152" s="86">
        <f t="shared" si="177"/>
        <v>1.0016187247448271E-8</v>
      </c>
      <c r="IR152" s="86">
        <f t="shared" si="177"/>
        <v>1.401580171784726E-8</v>
      </c>
      <c r="IS152" s="86">
        <f t="shared" si="177"/>
        <v>5.5884519777895871E-9</v>
      </c>
      <c r="IT152" s="86">
        <f t="shared" si="177"/>
        <v>2.7274409088946778E-9</v>
      </c>
      <c r="IU152" s="86">
        <f t="shared" si="177"/>
        <v>7.7547688732070202E-10</v>
      </c>
      <c r="IV152" s="86">
        <f t="shared" si="177"/>
        <v>6.6001539788060218E-6</v>
      </c>
      <c r="IW152" s="86">
        <f t="shared" si="177"/>
        <v>6.2520498037304463E-5</v>
      </c>
      <c r="IY152" s="86">
        <f t="shared" si="178"/>
        <v>0.12532111109275329</v>
      </c>
      <c r="IZ152" s="86">
        <f t="shared" si="178"/>
        <v>2.8940930099736152E-3</v>
      </c>
      <c r="JA152" s="86">
        <f t="shared" si="178"/>
        <v>1.8974004140579728E-3</v>
      </c>
      <c r="JB152" s="86">
        <f t="shared" si="178"/>
        <v>1.7498291416385662E-3</v>
      </c>
      <c r="JC152" s="86">
        <f t="shared" si="178"/>
        <v>1.4873855532342623E-2</v>
      </c>
      <c r="JD152" s="86">
        <f t="shared" si="178"/>
        <v>8.9134944861173782E-3</v>
      </c>
      <c r="JE152" s="86">
        <f t="shared" si="178"/>
        <v>1.3697263037801692E-2</v>
      </c>
      <c r="JF152" s="86">
        <f t="shared" si="178"/>
        <v>7.3051340941646982E-3</v>
      </c>
      <c r="JG152" s="86">
        <f t="shared" si="178"/>
        <v>2.8882341233767983E-3</v>
      </c>
      <c r="JH152" s="86">
        <f t="shared" si="178"/>
        <v>5.2702108148395405E-3</v>
      </c>
      <c r="JI152" s="86">
        <f t="shared" si="178"/>
        <v>1.715795637962793E-3</v>
      </c>
      <c r="JJ152" s="86">
        <f t="shared" si="178"/>
        <v>5.4061800186933212E-3</v>
      </c>
      <c r="JK152" s="86">
        <f t="shared" si="178"/>
        <v>2.4633665813081556E-2</v>
      </c>
      <c r="JL152" s="86">
        <f t="shared" si="178"/>
        <v>3.6650605605023437E-2</v>
      </c>
      <c r="JM152" s="86">
        <f t="shared" si="178"/>
        <v>0.1589821672935243</v>
      </c>
    </row>
    <row r="153" spans="2:273" x14ac:dyDescent="0.25">
      <c r="B153" s="2">
        <v>126</v>
      </c>
      <c r="C153" s="37">
        <v>37.984000000000002</v>
      </c>
      <c r="D153" s="37">
        <v>39.984000000000002</v>
      </c>
      <c r="E153" s="37">
        <v>40.048999999999999</v>
      </c>
      <c r="F153" s="37">
        <v>44.23</v>
      </c>
      <c r="G153" s="37">
        <v>47.048999999999999</v>
      </c>
      <c r="H153" s="37">
        <v>46.786999999999999</v>
      </c>
      <c r="I153" s="37">
        <v>47.82</v>
      </c>
      <c r="J153" s="37">
        <v>46.917999999999999</v>
      </c>
      <c r="K153" s="37">
        <v>44.832999999999998</v>
      </c>
      <c r="L153" s="37">
        <v>45.283000000000001</v>
      </c>
      <c r="M153" s="37">
        <v>42.332999999999998</v>
      </c>
      <c r="N153" s="37">
        <v>42.767000000000003</v>
      </c>
      <c r="O153" s="37">
        <v>40.767000000000003</v>
      </c>
      <c r="P153" s="37">
        <v>42.183</v>
      </c>
      <c r="Q153" s="37">
        <v>51.540999999999997</v>
      </c>
      <c r="S153" s="4">
        <f t="shared" si="179"/>
        <v>39.488476941862352</v>
      </c>
      <c r="T153" s="4">
        <f t="shared" si="179"/>
        <v>39.975427470791381</v>
      </c>
      <c r="U153" s="4">
        <f t="shared" si="179"/>
        <v>40.793774080695577</v>
      </c>
      <c r="V153" s="4">
        <f t="shared" si="179"/>
        <v>43.910634382238321</v>
      </c>
      <c r="W153" s="4">
        <f t="shared" si="179"/>
        <v>47.093721048562202</v>
      </c>
      <c r="X153" s="4">
        <f t="shared" si="179"/>
        <v>46.64767956847853</v>
      </c>
      <c r="Y153" s="4">
        <f t="shared" si="179"/>
        <v>48.231812094160674</v>
      </c>
      <c r="Z153" s="4">
        <f t="shared" si="179"/>
        <v>48.063317435904288</v>
      </c>
      <c r="AA153" s="4">
        <f t="shared" si="179"/>
        <v>45.778983534001355</v>
      </c>
      <c r="AB153" s="4">
        <f t="shared" si="179"/>
        <v>45.899893482448107</v>
      </c>
      <c r="AC153" s="4">
        <f t="shared" si="179"/>
        <v>43.20145347302828</v>
      </c>
      <c r="AD153" s="4">
        <f t="shared" si="179"/>
        <v>43.15925411883196</v>
      </c>
      <c r="AE153" s="4">
        <f t="shared" si="179"/>
        <v>42.069858037297735</v>
      </c>
      <c r="AF153" s="4">
        <f t="shared" si="179"/>
        <v>43.410685715454242</v>
      </c>
      <c r="AG153" s="4">
        <f t="shared" si="179"/>
        <v>54.250495663709977</v>
      </c>
      <c r="AI153" s="4">
        <f t="shared" si="180"/>
        <v>-1.5044769418623503</v>
      </c>
      <c r="AJ153" s="4">
        <f t="shared" si="180"/>
        <v>8.5725292086209492E-3</v>
      </c>
      <c r="AK153" s="4">
        <f t="shared" si="180"/>
        <v>-0.74477408069557782</v>
      </c>
      <c r="AL153" s="4">
        <f t="shared" si="180"/>
        <v>0.31936561776167594</v>
      </c>
      <c r="AM153" s="4">
        <f t="shared" si="180"/>
        <v>-4.472104856220227E-2</v>
      </c>
      <c r="AN153" s="4">
        <f t="shared" si="180"/>
        <v>0.13932043152146889</v>
      </c>
      <c r="AO153" s="4">
        <f t="shared" si="180"/>
        <v>-0.41181209416067333</v>
      </c>
      <c r="AP153" s="4">
        <f t="shared" si="180"/>
        <v>-1.145317435904289</v>
      </c>
      <c r="AQ153" s="4">
        <f t="shared" si="180"/>
        <v>-0.94598353400135693</v>
      </c>
      <c r="AR153" s="4">
        <f t="shared" si="180"/>
        <v>-0.6168934824481056</v>
      </c>
      <c r="AS153" s="4">
        <f t="shared" si="180"/>
        <v>-0.86845347302828202</v>
      </c>
      <c r="AT153" s="4">
        <f t="shared" si="180"/>
        <v>-0.39225411883195704</v>
      </c>
      <c r="AU153" s="4">
        <f t="shared" si="180"/>
        <v>-1.3028580372977316</v>
      </c>
      <c r="AV153" s="4">
        <f t="shared" si="180"/>
        <v>-1.2276857154542427</v>
      </c>
      <c r="AW153" s="4">
        <f t="shared" si="180"/>
        <v>-2.7094956637099799</v>
      </c>
      <c r="AY153" s="2">
        <f t="shared" si="172"/>
        <v>39.48847368204769</v>
      </c>
      <c r="AZ153" s="2">
        <f t="shared" si="172"/>
        <v>39.97472127906147</v>
      </c>
      <c r="BA153" s="2">
        <f t="shared" si="172"/>
        <v>40.792922064279296</v>
      </c>
      <c r="BB153" s="2">
        <f t="shared" si="172"/>
        <v>43.909702931308175</v>
      </c>
      <c r="BC153" s="2">
        <f t="shared" si="172"/>
        <v>47.065492471795082</v>
      </c>
      <c r="BD153" s="2">
        <f t="shared" si="172"/>
        <v>46.632610804482937</v>
      </c>
      <c r="BE153" s="2">
        <f t="shared" si="172"/>
        <v>48.201081247789347</v>
      </c>
      <c r="BF153" s="2">
        <f t="shared" si="172"/>
        <v>48.050335650726019</v>
      </c>
      <c r="BG153" s="2">
        <f t="shared" si="172"/>
        <v>45.775494844428337</v>
      </c>
      <c r="BH153" s="2">
        <f t="shared" si="172"/>
        <v>45.890037243919828</v>
      </c>
      <c r="BI153" s="2">
        <f t="shared" si="172"/>
        <v>43.199588104288082</v>
      </c>
      <c r="BJ153" s="2">
        <f t="shared" si="172"/>
        <v>43.147987782566609</v>
      </c>
      <c r="BK153" s="2">
        <f t="shared" si="172"/>
        <v>41.943855812348936</v>
      </c>
      <c r="BL153" s="2">
        <f t="shared" si="172"/>
        <v>42.960812238456732</v>
      </c>
      <c r="BM153" s="2">
        <f t="shared" si="172"/>
        <v>46.93005387358857</v>
      </c>
      <c r="BO153" s="2" t="str">
        <f t="shared" si="100"/>
        <v/>
      </c>
      <c r="BP153" s="2" t="str">
        <f t="shared" si="101"/>
        <v/>
      </c>
      <c r="BQ153" s="2" t="str">
        <f t="shared" si="102"/>
        <v/>
      </c>
      <c r="BR153" s="2" t="str">
        <f t="shared" si="103"/>
        <v/>
      </c>
      <c r="BS153" s="2" t="str">
        <f t="shared" si="104"/>
        <v/>
      </c>
      <c r="BT153" s="2" t="str">
        <f t="shared" si="105"/>
        <v/>
      </c>
      <c r="BU153" s="2" t="str">
        <f t="shared" si="106"/>
        <v/>
      </c>
      <c r="BV153" s="2" t="str">
        <f t="shared" si="107"/>
        <v/>
      </c>
      <c r="BW153" s="2" t="str">
        <f t="shared" si="108"/>
        <v/>
      </c>
      <c r="BX153" s="2" t="str">
        <f t="shared" si="109"/>
        <v/>
      </c>
      <c r="BY153" s="2" t="str">
        <f t="shared" si="110"/>
        <v/>
      </c>
      <c r="BZ153" s="2" t="str">
        <f t="shared" si="111"/>
        <v/>
      </c>
      <c r="CA153" s="2" t="str">
        <f t="shared" si="112"/>
        <v/>
      </c>
      <c r="CB153" s="2" t="str">
        <f t="shared" si="113"/>
        <v/>
      </c>
      <c r="CC153" s="2" t="str">
        <f t="shared" si="114"/>
        <v/>
      </c>
      <c r="CE153" s="2" t="str">
        <f t="shared" si="173"/>
        <v/>
      </c>
      <c r="CF153" s="2">
        <f t="shared" si="173"/>
        <v>39.984000000000002</v>
      </c>
      <c r="CG153" s="2">
        <f t="shared" si="173"/>
        <v>40.048999999999999</v>
      </c>
      <c r="CH153" s="2">
        <f t="shared" si="173"/>
        <v>44.23</v>
      </c>
      <c r="CI153" s="2">
        <f t="shared" si="173"/>
        <v>47.048999999999999</v>
      </c>
      <c r="CJ153" s="2">
        <f t="shared" si="173"/>
        <v>46.786999999999999</v>
      </c>
      <c r="CK153" s="2">
        <f t="shared" si="173"/>
        <v>47.82</v>
      </c>
      <c r="CL153" s="2">
        <f t="shared" si="173"/>
        <v>46.917999999999999</v>
      </c>
      <c r="CM153" s="2">
        <f t="shared" si="173"/>
        <v>44.832999999999998</v>
      </c>
      <c r="CN153" s="2">
        <f t="shared" si="173"/>
        <v>45.283000000000001</v>
      </c>
      <c r="CO153" s="2">
        <f t="shared" si="173"/>
        <v>42.332999999999998</v>
      </c>
      <c r="CP153" s="2">
        <f t="shared" si="173"/>
        <v>42.767000000000003</v>
      </c>
      <c r="CQ153" s="2">
        <f t="shared" si="173"/>
        <v>40.767000000000003</v>
      </c>
      <c r="CR153" s="2" t="str">
        <f t="shared" si="173"/>
        <v/>
      </c>
      <c r="CS153" s="2" t="str">
        <f t="shared" si="173"/>
        <v/>
      </c>
      <c r="CU153" s="2" t="str">
        <f t="shared" si="115"/>
        <v/>
      </c>
      <c r="CV153" s="2">
        <f t="shared" si="116"/>
        <v>39.984000000000002</v>
      </c>
      <c r="CW153" s="2">
        <f t="shared" si="117"/>
        <v>40.048999999999999</v>
      </c>
      <c r="CX153" s="2">
        <f t="shared" si="118"/>
        <v>44.23</v>
      </c>
      <c r="CY153" s="2">
        <f t="shared" si="119"/>
        <v>47.048999999999999</v>
      </c>
      <c r="CZ153" s="2">
        <f t="shared" si="120"/>
        <v>46.786999999999999</v>
      </c>
      <c r="DA153" s="2">
        <f t="shared" si="121"/>
        <v>47.82</v>
      </c>
      <c r="DB153" s="2">
        <f t="shared" si="122"/>
        <v>46.917999999999999</v>
      </c>
      <c r="DC153" s="2">
        <f t="shared" si="123"/>
        <v>44.832999999999998</v>
      </c>
      <c r="DD153" s="2">
        <f t="shared" si="124"/>
        <v>45.283000000000001</v>
      </c>
      <c r="DE153" s="2">
        <f t="shared" si="125"/>
        <v>42.332999999999998</v>
      </c>
      <c r="DF153" s="2">
        <f t="shared" si="126"/>
        <v>42.767000000000003</v>
      </c>
      <c r="DG153" s="2">
        <f t="shared" si="127"/>
        <v>40.767000000000003</v>
      </c>
      <c r="DH153" s="2" t="str">
        <f t="shared" si="128"/>
        <v/>
      </c>
      <c r="DI153" s="2" t="str">
        <f t="shared" si="129"/>
        <v/>
      </c>
      <c r="DK153" s="2">
        <f t="shared" si="181"/>
        <v>83.398097696026767</v>
      </c>
      <c r="DL153" s="2">
        <f t="shared" si="181"/>
        <v>82.87560274841438</v>
      </c>
      <c r="DM153" s="2">
        <f t="shared" si="181"/>
        <v>86.598316218665047</v>
      </c>
      <c r="DN153" s="2">
        <f t="shared" si="181"/>
        <v>94.774233797909417</v>
      </c>
      <c r="DO153" s="2">
        <f t="shared" si="181"/>
        <v>89.612286318332821</v>
      </c>
      <c r="DP153" s="2">
        <f t="shared" si="181"/>
        <v>87.232983275261347</v>
      </c>
      <c r="DQ153" s="2">
        <f t="shared" si="181"/>
        <v>87.701540418118441</v>
      </c>
      <c r="DR153" s="2">
        <f t="shared" si="181"/>
        <v>91.177188367729826</v>
      </c>
      <c r="DS153" s="2">
        <f t="shared" si="181"/>
        <v>90.873094102199389</v>
      </c>
      <c r="DT153" s="2">
        <f t="shared" si="181"/>
        <v>81.874981881533103</v>
      </c>
      <c r="DU153" s="2">
        <f t="shared" si="181"/>
        <v>82.992666666666693</v>
      </c>
      <c r="DV153" s="2">
        <f t="shared" si="181"/>
        <v>83.760570850202413</v>
      </c>
      <c r="DW153" s="2">
        <f t="shared" si="181"/>
        <v>87.617817542213885</v>
      </c>
      <c r="DX153" s="2">
        <f t="shared" si="181"/>
        <v>77.804738447598908</v>
      </c>
      <c r="DY153" s="2">
        <f t="shared" si="181"/>
        <v>73.79149635349637</v>
      </c>
      <c r="EA153" s="2">
        <f t="shared" si="157"/>
        <v>39.354641579682202</v>
      </c>
      <c r="EB153" s="2">
        <f t="shared" si="157"/>
        <v>39.910024066855449</v>
      </c>
      <c r="EC153" s="2">
        <f t="shared" si="157"/>
        <v>40.741610403272929</v>
      </c>
      <c r="ED153" s="2">
        <f t="shared" si="157"/>
        <v>43.848494647816224</v>
      </c>
      <c r="EE153" s="2">
        <f t="shared" si="157"/>
        <v>47.056224600747512</v>
      </c>
      <c r="EF153" s="2">
        <f t="shared" si="157"/>
        <v>46.610842157806857</v>
      </c>
      <c r="EG153" s="2">
        <f t="shared" si="157"/>
        <v>48.183361274736747</v>
      </c>
      <c r="EH153" s="2">
        <f t="shared" si="157"/>
        <v>47.98491768612373</v>
      </c>
      <c r="EI153" s="2">
        <f t="shared" si="157"/>
        <v>45.736798399937854</v>
      </c>
      <c r="EJ153" s="2">
        <f t="shared" si="157"/>
        <v>45.842026906906909</v>
      </c>
      <c r="EK153" s="2">
        <f t="shared" si="157"/>
        <v>43.138729212784938</v>
      </c>
      <c r="EL153" s="2">
        <f t="shared" si="184"/>
        <v>43.122241786088793</v>
      </c>
      <c r="EM153" s="2">
        <f t="shared" si="140"/>
        <v>41.922281324061302</v>
      </c>
      <c r="EN153" s="2">
        <f t="shared" si="140"/>
        <v>42.903324243522363</v>
      </c>
      <c r="EO153" s="2">
        <f t="shared" si="140"/>
        <v>47.074658909256513</v>
      </c>
      <c r="EQ153" s="2">
        <f t="shared" si="182"/>
        <v>39.908781995240176</v>
      </c>
      <c r="ER153" s="2">
        <f t="shared" si="182"/>
        <v>40.147010397328046</v>
      </c>
      <c r="ES153" s="2">
        <f t="shared" si="182"/>
        <v>40.88675411922695</v>
      </c>
      <c r="ET153" s="2">
        <f t="shared" si="182"/>
        <v>44.027877490604915</v>
      </c>
      <c r="EU153" s="2">
        <f t="shared" si="182"/>
        <v>46.980031064274172</v>
      </c>
      <c r="EV153" s="2">
        <f t="shared" si="182"/>
        <v>46.610842157806857</v>
      </c>
      <c r="EW153" s="2">
        <f t="shared" si="182"/>
        <v>48.153696971241772</v>
      </c>
      <c r="EX153" s="2">
        <f t="shared" si="182"/>
        <v>48.204300046096179</v>
      </c>
      <c r="EY153" s="2">
        <f t="shared" si="182"/>
        <v>45.796752276416782</v>
      </c>
      <c r="EZ153" s="2">
        <f t="shared" si="182"/>
        <v>45.987431408024406</v>
      </c>
      <c r="FA153" s="2">
        <f t="shared" si="182"/>
        <v>43.324972007910958</v>
      </c>
      <c r="FB153" s="2">
        <f t="shared" si="182"/>
        <v>43.122241786088793</v>
      </c>
      <c r="FC153" s="2">
        <f t="shared" si="182"/>
        <v>41.882257614458894</v>
      </c>
      <c r="FD153" s="2">
        <f t="shared" si="182"/>
        <v>43.213387666934395</v>
      </c>
      <c r="FE153" s="2">
        <f t="shared" si="182"/>
        <v>45.562030586074371</v>
      </c>
      <c r="FG153" s="2">
        <f t="shared" si="183"/>
        <v>0.99956990335465934</v>
      </c>
      <c r="FH153" s="2">
        <f t="shared" si="183"/>
        <v>0.99948555285236129</v>
      </c>
      <c r="FI153" s="2">
        <f t="shared" si="183"/>
        <v>0.99947378665628406</v>
      </c>
      <c r="FJ153" s="2">
        <f t="shared" si="183"/>
        <v>0.99945791750015611</v>
      </c>
      <c r="FK153" s="2">
        <f t="shared" si="183"/>
        <v>0.99948459590668615</v>
      </c>
      <c r="FL153" s="2">
        <f t="shared" si="183"/>
        <v>0.99946411867820706</v>
      </c>
      <c r="FM153" s="2">
        <f t="shared" si="183"/>
        <v>0.99942809205903704</v>
      </c>
      <c r="FN153" s="2">
        <f t="shared" si="183"/>
        <v>0.99938085853356606</v>
      </c>
      <c r="FO153" s="2">
        <f t="shared" si="183"/>
        <v>0.99939537117158306</v>
      </c>
      <c r="FP153" s="2">
        <f t="shared" si="183"/>
        <v>0.99941518505618698</v>
      </c>
      <c r="FQ153" s="2">
        <f t="shared" si="183"/>
        <v>0.99937181375863626</v>
      </c>
      <c r="FR153" s="2">
        <f t="shared" si="183"/>
        <v>0.99936646025880649</v>
      </c>
      <c r="FS153" s="2">
        <f t="shared" si="183"/>
        <v>0.99938895404596451</v>
      </c>
      <c r="FT153" s="2">
        <f t="shared" si="183"/>
        <v>0.9994766697692663</v>
      </c>
      <c r="FU153" s="2">
        <f t="shared" si="183"/>
        <v>0.99934231314392641</v>
      </c>
      <c r="FW153" s="2">
        <f t="shared" si="174"/>
        <v>0.20732860555742133</v>
      </c>
      <c r="FX153" s="2">
        <f t="shared" si="174"/>
        <v>0.17973058919351487</v>
      </c>
      <c r="FY153" s="2">
        <f t="shared" si="174"/>
        <v>0.18727128714318089</v>
      </c>
      <c r="FZ153" s="2">
        <f t="shared" si="174"/>
        <v>0.18732188087043114</v>
      </c>
      <c r="GA153" s="2">
        <f t="shared" si="174"/>
        <v>0.16623060095687259</v>
      </c>
      <c r="GB153" s="2">
        <f t="shared" si="174"/>
        <v>0.17024748436483611</v>
      </c>
      <c r="GC153" s="2">
        <f t="shared" si="174"/>
        <v>0.16453403036171035</v>
      </c>
      <c r="GD153" s="2">
        <f t="shared" si="174"/>
        <v>0.17629420523474246</v>
      </c>
      <c r="GE153" s="2">
        <f t="shared" si="174"/>
        <v>0.19024189211452369</v>
      </c>
      <c r="GF153" s="2">
        <f t="shared" si="174"/>
        <v>0.18526060931389277</v>
      </c>
      <c r="GG153" s="2">
        <f t="shared" si="174"/>
        <v>0.19234674987670167</v>
      </c>
      <c r="GH153" s="2">
        <f t="shared" si="174"/>
        <v>0.17982794303364638</v>
      </c>
      <c r="GI153" s="2">
        <f t="shared" si="174"/>
        <v>0.15859559993340869</v>
      </c>
      <c r="GJ153" s="2">
        <f t="shared" si="174"/>
        <v>0.12650002168714772</v>
      </c>
      <c r="GK153" s="2">
        <f t="shared" si="174"/>
        <v>0.10721493575480748</v>
      </c>
      <c r="GM153" s="86">
        <f t="shared" si="175"/>
        <v>1.4304279361904064E-136</v>
      </c>
      <c r="GN153" s="86">
        <f t="shared" si="175"/>
        <v>2.5252385143220796E-150</v>
      </c>
      <c r="GO153" s="86">
        <f t="shared" si="175"/>
        <v>6.396664229045405E-157</v>
      </c>
      <c r="GP153" s="86">
        <f t="shared" si="175"/>
        <v>3.2743330965266832E-184</v>
      </c>
      <c r="GQ153" s="86">
        <f t="shared" si="175"/>
        <v>8.0734951323254028E-205</v>
      </c>
      <c r="GR153" s="86">
        <f t="shared" si="175"/>
        <v>7.0996448875725833E-225</v>
      </c>
      <c r="GS153" s="86">
        <f t="shared" si="175"/>
        <v>3.0745126227772602E-189</v>
      </c>
      <c r="GT153" s="86">
        <f t="shared" si="175"/>
        <v>2.41922099311286E-134</v>
      </c>
      <c r="GU153" s="86">
        <f t="shared" si="175"/>
        <v>3.2373073893977438E-119</v>
      </c>
      <c r="GV153" s="86">
        <f t="shared" si="175"/>
        <v>7.5484054393389805E-175</v>
      </c>
      <c r="GW153" s="86">
        <f t="shared" si="175"/>
        <v>2.2275455336746173E-208</v>
      </c>
      <c r="GX153" s="86">
        <f t="shared" si="175"/>
        <v>7.2564375992503423E-187</v>
      </c>
      <c r="GY153" s="86">
        <f t="shared" si="175"/>
        <v>3.0320986283927767E-164</v>
      </c>
      <c r="GZ153" s="86">
        <f t="shared" si="175"/>
        <v>1.8952438857222041E-130</v>
      </c>
      <c r="HA153" s="86">
        <f t="shared" si="175"/>
        <v>1.0533245269946063E-164</v>
      </c>
      <c r="HC153" s="86">
        <f t="shared" si="158"/>
        <v>3.7876174754617122E-47</v>
      </c>
      <c r="HD153" s="86">
        <f t="shared" si="158"/>
        <v>2.6353624879338063E-46</v>
      </c>
      <c r="HE153" s="86">
        <f t="shared" si="158"/>
        <v>6.5073817862852206E-74</v>
      </c>
      <c r="HF153" s="86">
        <f t="shared" ref="HF153:HN187" si="185" xml:space="preserve"> _xlfn.NORM.DIST($B153, F$8, ABS(F$12), TRUE) * _xlfn.NORM.DIST(($B153 - F$8)*F$16, 0, ABS(F$12), TRUE) * 2</f>
        <v>1.0757007132877997E-83</v>
      </c>
      <c r="HG153" s="86">
        <f t="shared" si="185"/>
        <v>3.9418025318138729E-96</v>
      </c>
      <c r="HH153" s="86">
        <f t="shared" si="185"/>
        <v>7.2167235198889168E-102</v>
      </c>
      <c r="HI153" s="86">
        <f t="shared" si="185"/>
        <v>3.0863503237715762E-97</v>
      </c>
      <c r="HJ153" s="86">
        <f t="shared" si="185"/>
        <v>5.0212362994134986E-71</v>
      </c>
      <c r="HK153" s="86">
        <f t="shared" si="185"/>
        <v>4.1491551682780067E-86</v>
      </c>
      <c r="HL153" s="86">
        <f t="shared" si="166"/>
        <v>1.2961872384012001E-92</v>
      </c>
      <c r="HM153" s="86">
        <f t="shared" si="166"/>
        <v>5.6674887571949497E-105</v>
      </c>
      <c r="HN153" s="86">
        <f t="shared" si="166"/>
        <v>1.2960141352792093E-84</v>
      </c>
      <c r="HO153" s="86">
        <f t="shared" si="166"/>
        <v>5.7595021612649331E-80</v>
      </c>
      <c r="HP153" s="86">
        <f t="shared" si="166"/>
        <v>1.0002740217669518E-60</v>
      </c>
      <c r="HQ153" s="86">
        <f t="shared" si="166"/>
        <v>3.4810004337321995E-80</v>
      </c>
      <c r="HS153" s="86">
        <f t="shared" si="176"/>
        <v>7.2647061764998994E-2</v>
      </c>
      <c r="HT153" s="86">
        <f t="shared" si="176"/>
        <v>8.7259621271531434E-4</v>
      </c>
      <c r="HU153" s="86">
        <f t="shared" si="176"/>
        <v>5.44279552412456E-4</v>
      </c>
      <c r="HV153" s="86">
        <f t="shared" si="176"/>
        <v>4.6514420639177625E-4</v>
      </c>
      <c r="HW153" s="86">
        <f t="shared" si="176"/>
        <v>5.3443362297247192E-3</v>
      </c>
      <c r="HX153" s="86">
        <f t="shared" si="176"/>
        <v>2.8076038547374233E-3</v>
      </c>
      <c r="HY153" s="86">
        <f t="shared" si="176"/>
        <v>4.633937439988964E-3</v>
      </c>
      <c r="HZ153" s="86">
        <f t="shared" si="176"/>
        <v>2.2050333778184583E-3</v>
      </c>
      <c r="IA153" s="86">
        <f t="shared" si="176"/>
        <v>7.7499562267531322E-4</v>
      </c>
      <c r="IB153" s="86">
        <f t="shared" si="176"/>
        <v>1.585541983192546E-3</v>
      </c>
      <c r="IC153" s="86">
        <f t="shared" si="176"/>
        <v>4.1705773048584822E-4</v>
      </c>
      <c r="ID153" s="86">
        <f t="shared" si="176"/>
        <v>1.5809568043001765E-3</v>
      </c>
      <c r="IE153" s="86">
        <f t="shared" si="176"/>
        <v>9.4579972877309945E-3</v>
      </c>
      <c r="IF153" s="86">
        <f t="shared" si="176"/>
        <v>1.4676106665046953E-2</v>
      </c>
      <c r="IG153" s="86">
        <f t="shared" si="176"/>
        <v>8.6423939366426936E-2</v>
      </c>
      <c r="II153" s="86">
        <f t="shared" si="177"/>
        <v>9.5967769913560516E-5</v>
      </c>
      <c r="IJ153" s="86">
        <f t="shared" si="177"/>
        <v>2.2684049104696972E-7</v>
      </c>
      <c r="IK153" s="86">
        <f t="shared" si="177"/>
        <v>5.0896158440241995E-7</v>
      </c>
      <c r="IL153" s="86">
        <f t="shared" si="177"/>
        <v>1.3181111347112923E-7</v>
      </c>
      <c r="IM153" s="86">
        <f t="shared" si="177"/>
        <v>2.0675630298638843E-8</v>
      </c>
      <c r="IN153" s="86">
        <f t="shared" si="177"/>
        <v>6.212043517312223E-9</v>
      </c>
      <c r="IO153" s="86">
        <f t="shared" si="177"/>
        <v>3.6634703116634374E-9</v>
      </c>
      <c r="IP153" s="86">
        <f t="shared" si="177"/>
        <v>1.0055134993097219E-8</v>
      </c>
      <c r="IQ153" s="86">
        <f t="shared" si="177"/>
        <v>7.0483906158449663E-8</v>
      </c>
      <c r="IR153" s="86">
        <f t="shared" si="177"/>
        <v>9.1332555110816859E-8</v>
      </c>
      <c r="IS153" s="86">
        <f t="shared" si="177"/>
        <v>4.2770501766221461E-8</v>
      </c>
      <c r="IT153" s="86">
        <f t="shared" si="177"/>
        <v>2.0396121900041042E-8</v>
      </c>
      <c r="IU153" s="86">
        <f t="shared" si="177"/>
        <v>5.5591346554700224E-9</v>
      </c>
      <c r="IV153" s="86">
        <f t="shared" si="177"/>
        <v>1.6989731705358981E-5</v>
      </c>
      <c r="IW153" s="86">
        <f t="shared" si="177"/>
        <v>1.2486117206434279E-4</v>
      </c>
      <c r="IY153" s="86">
        <f t="shared" si="178"/>
        <v>7.2743029534912559E-2</v>
      </c>
      <c r="IZ153" s="86">
        <f t="shared" si="178"/>
        <v>8.728230532063613E-4</v>
      </c>
      <c r="JA153" s="86">
        <f t="shared" si="178"/>
        <v>5.4478851399685846E-4</v>
      </c>
      <c r="JB153" s="86">
        <f t="shared" si="178"/>
        <v>4.652760175052474E-4</v>
      </c>
      <c r="JC153" s="86">
        <f t="shared" si="178"/>
        <v>5.3443569053550181E-3</v>
      </c>
      <c r="JD153" s="86">
        <f t="shared" si="178"/>
        <v>2.8076100667809405E-3</v>
      </c>
      <c r="JE153" s="86">
        <f t="shared" si="178"/>
        <v>4.6339411034592758E-3</v>
      </c>
      <c r="JF153" s="86">
        <f t="shared" si="178"/>
        <v>2.2050434329534516E-3</v>
      </c>
      <c r="JG153" s="86">
        <f t="shared" si="178"/>
        <v>7.7506610658147166E-4</v>
      </c>
      <c r="JH153" s="86">
        <f t="shared" si="178"/>
        <v>1.5856333157476569E-3</v>
      </c>
      <c r="JI153" s="86">
        <f t="shared" si="178"/>
        <v>4.1710050098761446E-4</v>
      </c>
      <c r="JJ153" s="86">
        <f t="shared" si="178"/>
        <v>1.5809772004220766E-3</v>
      </c>
      <c r="JK153" s="86">
        <f t="shared" si="178"/>
        <v>9.4580028468656506E-3</v>
      </c>
      <c r="JL153" s="86">
        <f t="shared" si="178"/>
        <v>1.4693096396752313E-2</v>
      </c>
      <c r="JM153" s="86">
        <f t="shared" si="178"/>
        <v>8.6548800538491275E-2</v>
      </c>
    </row>
    <row r="154" spans="2:273" x14ac:dyDescent="0.25">
      <c r="B154" s="2">
        <v>127</v>
      </c>
      <c r="C154" s="37">
        <v>37.770000000000003</v>
      </c>
      <c r="D154" s="37">
        <v>41.048999999999999</v>
      </c>
      <c r="E154" s="37">
        <v>40.197000000000003</v>
      </c>
      <c r="F154" s="37">
        <v>43.540999999999997</v>
      </c>
      <c r="G154" s="37">
        <v>46.933999999999997</v>
      </c>
      <c r="H154" s="37">
        <v>46.246000000000002</v>
      </c>
      <c r="I154" s="37">
        <v>47.557000000000002</v>
      </c>
      <c r="J154" s="37">
        <v>47.066000000000003</v>
      </c>
      <c r="K154" s="37">
        <v>44.4</v>
      </c>
      <c r="L154" s="37">
        <v>46.05</v>
      </c>
      <c r="M154" s="37">
        <v>42.116999999999997</v>
      </c>
      <c r="N154" s="37">
        <v>41.9</v>
      </c>
      <c r="O154" s="37">
        <v>40.417000000000002</v>
      </c>
      <c r="P154" s="37">
        <v>41.75</v>
      </c>
      <c r="Q154" s="37">
        <v>45.902000000000001</v>
      </c>
      <c r="S154" s="4">
        <f t="shared" si="179"/>
        <v>39.320314404479873</v>
      </c>
      <c r="T154" s="4">
        <f t="shared" si="179"/>
        <v>39.799271923544595</v>
      </c>
      <c r="U154" s="4">
        <f t="shared" si="179"/>
        <v>40.60391620790989</v>
      </c>
      <c r="V154" s="4">
        <f t="shared" si="179"/>
        <v>43.750548463654127</v>
      </c>
      <c r="W154" s="4">
        <f t="shared" si="179"/>
        <v>46.920857269144946</v>
      </c>
      <c r="X154" s="4">
        <f t="shared" si="179"/>
        <v>46.479312136060251</v>
      </c>
      <c r="Y154" s="4">
        <f t="shared" si="179"/>
        <v>48.057483245227814</v>
      </c>
      <c r="Z154" s="4">
        <f t="shared" si="179"/>
        <v>47.854662776680584</v>
      </c>
      <c r="AA154" s="4">
        <f t="shared" si="179"/>
        <v>45.592972074650646</v>
      </c>
      <c r="AB154" s="4">
        <f t="shared" si="179"/>
        <v>45.705285501978494</v>
      </c>
      <c r="AC154" s="4">
        <f t="shared" si="179"/>
        <v>43.016327116780452</v>
      </c>
      <c r="AD154" s="4">
        <f t="shared" si="179"/>
        <v>42.969956215436284</v>
      </c>
      <c r="AE154" s="4">
        <f t="shared" si="179"/>
        <v>41.803881833124827</v>
      </c>
      <c r="AF154" s="4">
        <f t="shared" si="179"/>
        <v>42.912439789928925</v>
      </c>
      <c r="AG154" s="4">
        <f t="shared" si="179"/>
        <v>49.879030343112319</v>
      </c>
      <c r="AI154" s="4">
        <f t="shared" si="180"/>
        <v>-1.5503144044798702</v>
      </c>
      <c r="AJ154" s="4">
        <f t="shared" si="180"/>
        <v>1.2497280764554048</v>
      </c>
      <c r="AK154" s="4">
        <f t="shared" si="180"/>
        <v>-0.40691620790988736</v>
      </c>
      <c r="AL154" s="4">
        <f t="shared" si="180"/>
        <v>-0.20954846365413005</v>
      </c>
      <c r="AM154" s="4">
        <f t="shared" si="180"/>
        <v>1.3142730855051354E-2</v>
      </c>
      <c r="AN154" s="4">
        <f t="shared" si="180"/>
        <v>-0.23331213606024903</v>
      </c>
      <c r="AO154" s="4">
        <f t="shared" si="180"/>
        <v>-0.50048324522781229</v>
      </c>
      <c r="AP154" s="4">
        <f t="shared" si="180"/>
        <v>-0.7886627766805816</v>
      </c>
      <c r="AQ154" s="4">
        <f t="shared" si="180"/>
        <v>-1.1929720746506476</v>
      </c>
      <c r="AR154" s="4">
        <f t="shared" si="180"/>
        <v>0.34471449802150289</v>
      </c>
      <c r="AS154" s="4">
        <f t="shared" si="180"/>
        <v>-0.89932711678045507</v>
      </c>
      <c r="AT154" s="4">
        <f t="shared" si="180"/>
        <v>-1.0699562154362852</v>
      </c>
      <c r="AU154" s="4">
        <f t="shared" si="180"/>
        <v>-1.3868818331248249</v>
      </c>
      <c r="AV154" s="4">
        <f t="shared" si="180"/>
        <v>-1.1624397899289249</v>
      </c>
      <c r="AW154" s="4">
        <f t="shared" si="180"/>
        <v>-3.9770303431123182</v>
      </c>
      <c r="AY154" s="2">
        <f t="shared" si="172"/>
        <v>39.320313038298053</v>
      </c>
      <c r="AZ154" s="2">
        <f t="shared" si="172"/>
        <v>39.799075368724175</v>
      </c>
      <c r="BA154" s="2">
        <f t="shared" si="172"/>
        <v>40.603495141094562</v>
      </c>
      <c r="BB154" s="2">
        <f t="shared" si="172"/>
        <v>43.750285926454907</v>
      </c>
      <c r="BC154" s="2">
        <f t="shared" si="172"/>
        <v>46.914738614450236</v>
      </c>
      <c r="BD154" s="2">
        <f t="shared" si="172"/>
        <v>46.47661187796993</v>
      </c>
      <c r="BE154" s="2">
        <f t="shared" si="172"/>
        <v>48.051442122293793</v>
      </c>
      <c r="BF154" s="2">
        <f t="shared" si="172"/>
        <v>47.852460094304341</v>
      </c>
      <c r="BG154" s="2">
        <f t="shared" si="172"/>
        <v>45.5923254056476</v>
      </c>
      <c r="BH154" s="2">
        <f t="shared" si="172"/>
        <v>45.70342868738868</v>
      </c>
      <c r="BI154" s="2">
        <f t="shared" si="172"/>
        <v>43.015978932741675</v>
      </c>
      <c r="BJ154" s="2">
        <f t="shared" si="172"/>
        <v>42.968077862293704</v>
      </c>
      <c r="BK154" s="2">
        <f t="shared" si="172"/>
        <v>41.774339675880512</v>
      </c>
      <c r="BL154" s="2">
        <f t="shared" si="172"/>
        <v>42.773634839050978</v>
      </c>
      <c r="BM154" s="2">
        <f t="shared" si="172"/>
        <v>46.76954345868625</v>
      </c>
      <c r="BO154" s="2" t="str">
        <f t="shared" si="100"/>
        <v/>
      </c>
      <c r="BP154" s="2" t="str">
        <f t="shared" si="101"/>
        <v/>
      </c>
      <c r="BQ154" s="2" t="str">
        <f t="shared" si="102"/>
        <v/>
      </c>
      <c r="BR154" s="2" t="str">
        <f t="shared" si="103"/>
        <v/>
      </c>
      <c r="BS154" s="2" t="str">
        <f t="shared" si="104"/>
        <v/>
      </c>
      <c r="BT154" s="2" t="str">
        <f t="shared" si="105"/>
        <v/>
      </c>
      <c r="BU154" s="2" t="str">
        <f t="shared" si="106"/>
        <v/>
      </c>
      <c r="BV154" s="2" t="str">
        <f t="shared" si="107"/>
        <v/>
      </c>
      <c r="BW154" s="2" t="str">
        <f t="shared" si="108"/>
        <v/>
      </c>
      <c r="BX154" s="2" t="str">
        <f t="shared" si="109"/>
        <v/>
      </c>
      <c r="BY154" s="2" t="str">
        <f t="shared" si="110"/>
        <v/>
      </c>
      <c r="BZ154" s="2" t="str">
        <f t="shared" si="111"/>
        <v/>
      </c>
      <c r="CA154" s="2" t="str">
        <f t="shared" si="112"/>
        <v/>
      </c>
      <c r="CB154" s="2" t="str">
        <f t="shared" si="113"/>
        <v/>
      </c>
      <c r="CC154" s="2" t="str">
        <f t="shared" si="114"/>
        <v/>
      </c>
      <c r="CE154" s="2" t="str">
        <f t="shared" si="173"/>
        <v/>
      </c>
      <c r="CF154" s="2">
        <f t="shared" si="173"/>
        <v>41.048999999999999</v>
      </c>
      <c r="CG154" s="2">
        <f t="shared" si="173"/>
        <v>40.197000000000003</v>
      </c>
      <c r="CH154" s="2">
        <f t="shared" si="173"/>
        <v>43.540999999999997</v>
      </c>
      <c r="CI154" s="2">
        <f t="shared" si="173"/>
        <v>46.933999999999997</v>
      </c>
      <c r="CJ154" s="2">
        <f t="shared" si="173"/>
        <v>46.246000000000002</v>
      </c>
      <c r="CK154" s="2">
        <f t="shared" si="173"/>
        <v>47.557000000000002</v>
      </c>
      <c r="CL154" s="2">
        <f t="shared" si="173"/>
        <v>47.066000000000003</v>
      </c>
      <c r="CM154" s="2">
        <f t="shared" si="173"/>
        <v>44.4</v>
      </c>
      <c r="CN154" s="2">
        <f t="shared" si="173"/>
        <v>46.05</v>
      </c>
      <c r="CO154" s="2">
        <f t="shared" si="173"/>
        <v>42.116999999999997</v>
      </c>
      <c r="CP154" s="2">
        <f t="shared" si="173"/>
        <v>41.9</v>
      </c>
      <c r="CQ154" s="2">
        <f t="shared" si="173"/>
        <v>40.417000000000002</v>
      </c>
      <c r="CR154" s="2">
        <f t="shared" si="173"/>
        <v>41.75</v>
      </c>
      <c r="CS154" s="2" t="str">
        <f t="shared" si="173"/>
        <v/>
      </c>
      <c r="CU154" s="2" t="str">
        <f t="shared" si="115"/>
        <v/>
      </c>
      <c r="CV154" s="2">
        <f t="shared" si="116"/>
        <v>41.048999999999999</v>
      </c>
      <c r="CW154" s="2">
        <f t="shared" si="117"/>
        <v>40.197000000000003</v>
      </c>
      <c r="CX154" s="2">
        <f t="shared" si="118"/>
        <v>43.540999999999997</v>
      </c>
      <c r="CY154" s="2">
        <f t="shared" si="119"/>
        <v>46.933999999999997</v>
      </c>
      <c r="CZ154" s="2">
        <f t="shared" si="120"/>
        <v>46.246000000000002</v>
      </c>
      <c r="DA154" s="2">
        <f t="shared" si="121"/>
        <v>47.557000000000002</v>
      </c>
      <c r="DB154" s="2">
        <f t="shared" si="122"/>
        <v>47.066000000000003</v>
      </c>
      <c r="DC154" s="2">
        <f t="shared" si="123"/>
        <v>44.4</v>
      </c>
      <c r="DD154" s="2">
        <f t="shared" si="124"/>
        <v>46.05</v>
      </c>
      <c r="DE154" s="2">
        <f t="shared" si="125"/>
        <v>42.116999999999997</v>
      </c>
      <c r="DF154" s="2">
        <f t="shared" si="126"/>
        <v>41.9</v>
      </c>
      <c r="DG154" s="2">
        <f t="shared" si="127"/>
        <v>40.417000000000002</v>
      </c>
      <c r="DH154" s="2">
        <f t="shared" si="128"/>
        <v>41.75</v>
      </c>
      <c r="DI154" s="2" t="str">
        <f t="shared" si="129"/>
        <v/>
      </c>
      <c r="DK154" s="2">
        <f t="shared" si="181"/>
        <v>83.664898441509308</v>
      </c>
      <c r="DL154" s="2">
        <f t="shared" si="181"/>
        <v>83.11047758985201</v>
      </c>
      <c r="DM154" s="2">
        <f t="shared" si="181"/>
        <v>86.852349894291734</v>
      </c>
      <c r="DN154" s="2">
        <f t="shared" si="181"/>
        <v>95.091622996515696</v>
      </c>
      <c r="DO154" s="2">
        <f t="shared" si="181"/>
        <v>89.85150105708243</v>
      </c>
      <c r="DP154" s="2">
        <f t="shared" si="181"/>
        <v>87.453747735191669</v>
      </c>
      <c r="DQ154" s="2">
        <f t="shared" si="181"/>
        <v>87.911866376306605</v>
      </c>
      <c r="DR154" s="2">
        <f t="shared" si="181"/>
        <v>91.39972879924953</v>
      </c>
      <c r="DS154" s="2">
        <f t="shared" si="181"/>
        <v>91.125537039063374</v>
      </c>
      <c r="DT154" s="2">
        <f t="shared" si="181"/>
        <v>82.042882229965159</v>
      </c>
      <c r="DU154" s="2">
        <f t="shared" si="181"/>
        <v>83.204512820512846</v>
      </c>
      <c r="DV154" s="2">
        <f t="shared" si="181"/>
        <v>83.996185020242905</v>
      </c>
      <c r="DW154" s="2">
        <f t="shared" si="181"/>
        <v>87.893687617260781</v>
      </c>
      <c r="DX154" s="2">
        <f t="shared" si="181"/>
        <v>77.985519027484145</v>
      </c>
      <c r="DY154" s="2">
        <f t="shared" si="181"/>
        <v>73.95458966108967</v>
      </c>
      <c r="EA154" s="2">
        <f t="shared" si="157"/>
        <v>39.174589654943155</v>
      </c>
      <c r="EB154" s="2">
        <f t="shared" si="157"/>
        <v>39.730303757503577</v>
      </c>
      <c r="EC154" s="2">
        <f t="shared" si="157"/>
        <v>40.550540035067208</v>
      </c>
      <c r="ED154" s="2">
        <f t="shared" si="157"/>
        <v>43.686964705882367</v>
      </c>
      <c r="EE154" s="2">
        <f t="shared" si="157"/>
        <v>46.908861970022997</v>
      </c>
      <c r="EF154" s="2">
        <f t="shared" si="157"/>
        <v>46.456574402106213</v>
      </c>
      <c r="EG154" s="2">
        <f t="shared" si="157"/>
        <v>48.036173901085036</v>
      </c>
      <c r="EH154" s="2">
        <f t="shared" si="157"/>
        <v>47.78406512874286</v>
      </c>
      <c r="EI154" s="2">
        <f t="shared" si="157"/>
        <v>45.554333954716682</v>
      </c>
      <c r="EJ154" s="2">
        <f t="shared" si="157"/>
        <v>45.653605765765768</v>
      </c>
      <c r="EK154" s="2">
        <f t="shared" si="157"/>
        <v>42.952538817041415</v>
      </c>
      <c r="EL154" s="2">
        <f t="shared" si="184"/>
        <v>42.944356994446395</v>
      </c>
      <c r="EM154" s="2">
        <f t="shared" si="140"/>
        <v>41.755827350364669</v>
      </c>
      <c r="EN154" s="2">
        <f t="shared" si="140"/>
        <v>42.711640399281805</v>
      </c>
      <c r="EO154" s="2">
        <f t="shared" si="140"/>
        <v>46.93495921666856</v>
      </c>
      <c r="EQ154" s="2">
        <f t="shared" si="182"/>
        <v>39.750124338238862</v>
      </c>
      <c r="ER154" s="2">
        <f t="shared" si="182"/>
        <v>39.980250051076155</v>
      </c>
      <c r="ES154" s="2">
        <f t="shared" si="182"/>
        <v>40.702915202117509</v>
      </c>
      <c r="ET154" s="2">
        <f t="shared" si="182"/>
        <v>43.874853855860394</v>
      </c>
      <c r="EU154" s="2">
        <f t="shared" si="182"/>
        <v>46.829094211842133</v>
      </c>
      <c r="EV154" s="2">
        <f t="shared" si="182"/>
        <v>46.456574402106213</v>
      </c>
      <c r="EW154" s="2">
        <f t="shared" si="182"/>
        <v>48.005026476941794</v>
      </c>
      <c r="EX154" s="2">
        <f t="shared" si="182"/>
        <v>48.014324794404317</v>
      </c>
      <c r="EY154" s="2">
        <f t="shared" si="182"/>
        <v>45.617120010421743</v>
      </c>
      <c r="EZ154" s="2">
        <f t="shared" si="182"/>
        <v>45.806002662661299</v>
      </c>
      <c r="FA154" s="2">
        <f t="shared" si="182"/>
        <v>43.147543543999618</v>
      </c>
      <c r="FB154" s="2">
        <f t="shared" si="182"/>
        <v>42.944356994446395</v>
      </c>
      <c r="FC154" s="2">
        <f t="shared" si="182"/>
        <v>41.713785315039068</v>
      </c>
      <c r="FD154" s="2">
        <f t="shared" si="182"/>
        <v>43.041183949769746</v>
      </c>
      <c r="FE154" s="2">
        <f t="shared" si="182"/>
        <v>45.374019676406235</v>
      </c>
      <c r="FG154" s="2">
        <f t="shared" si="183"/>
        <v>0.9996077323525635</v>
      </c>
      <c r="FH154" s="2">
        <f t="shared" si="183"/>
        <v>0.99953079738625883</v>
      </c>
      <c r="FI154" s="2">
        <f t="shared" si="183"/>
        <v>0.99952006550523653</v>
      </c>
      <c r="FJ154" s="2">
        <f t="shared" si="183"/>
        <v>0.99950559130231564</v>
      </c>
      <c r="FK154" s="2">
        <f t="shared" si="183"/>
        <v>0.99952992456234069</v>
      </c>
      <c r="FL154" s="2">
        <f t="shared" si="183"/>
        <v>0.99951124738037622</v>
      </c>
      <c r="FM154" s="2">
        <f t="shared" si="183"/>
        <v>0.99947838751030105</v>
      </c>
      <c r="FN154" s="2">
        <f t="shared" si="183"/>
        <v>0.999435305508239</v>
      </c>
      <c r="FO154" s="2">
        <f t="shared" si="183"/>
        <v>0.99944854261673211</v>
      </c>
      <c r="FP154" s="2">
        <f t="shared" si="183"/>
        <v>0.99946661498563194</v>
      </c>
      <c r="FQ154" s="2">
        <f t="shared" si="183"/>
        <v>0.99942705567005774</v>
      </c>
      <c r="FR154" s="2">
        <f t="shared" si="183"/>
        <v>0.99942217267809852</v>
      </c>
      <c r="FS154" s="2">
        <f t="shared" si="183"/>
        <v>0.99944268950254178</v>
      </c>
      <c r="FT154" s="2">
        <f t="shared" si="183"/>
        <v>0.999522695178368</v>
      </c>
      <c r="FU154" s="2">
        <f t="shared" si="183"/>
        <v>0.99940014774532027</v>
      </c>
      <c r="FW154" s="2">
        <f t="shared" si="174"/>
        <v>0.22287323130370798</v>
      </c>
      <c r="FX154" s="2">
        <f t="shared" si="174"/>
        <v>0.1937116953480561</v>
      </c>
      <c r="FY154" s="2">
        <f t="shared" si="174"/>
        <v>0.20169474397220269</v>
      </c>
      <c r="FZ154" s="2">
        <f t="shared" si="174"/>
        <v>0.20174826708508076</v>
      </c>
      <c r="GA154" s="2">
        <f t="shared" si="174"/>
        <v>0.1793912197383376</v>
      </c>
      <c r="GB154" s="2">
        <f t="shared" si="174"/>
        <v>0.18365607231025161</v>
      </c>
      <c r="GC154" s="2">
        <f t="shared" si="174"/>
        <v>0.17758893949884377</v>
      </c>
      <c r="GD154" s="2">
        <f t="shared" si="174"/>
        <v>0.19006993867781097</v>
      </c>
      <c r="GE154" s="2">
        <f t="shared" si="174"/>
        <v>0.20483647811968356</v>
      </c>
      <c r="GF154" s="2">
        <f t="shared" si="174"/>
        <v>0.19956723196313905</v>
      </c>
      <c r="GG154" s="2">
        <f t="shared" si="174"/>
        <v>0.20706152130680866</v>
      </c>
      <c r="GH154" s="2">
        <f t="shared" si="174"/>
        <v>0.19381483288732296</v>
      </c>
      <c r="GI154" s="2">
        <f t="shared" si="174"/>
        <v>0.17127592147688447</v>
      </c>
      <c r="GJ154" s="2">
        <f t="shared" si="174"/>
        <v>0.13703210806401628</v>
      </c>
      <c r="GK154" s="2">
        <f t="shared" si="174"/>
        <v>0.11635527164267188</v>
      </c>
      <c r="GM154" s="86">
        <f t="shared" si="175"/>
        <v>4.8590947230194201E-141</v>
      </c>
      <c r="GN154" s="86">
        <f t="shared" si="175"/>
        <v>3.5755899802846899E-155</v>
      </c>
      <c r="GO154" s="86">
        <f t="shared" si="175"/>
        <v>6.0074426005438106E-162</v>
      </c>
      <c r="GP154" s="86">
        <f t="shared" si="175"/>
        <v>4.5019190099562239E-190</v>
      </c>
      <c r="GQ154" s="86">
        <f t="shared" si="175"/>
        <v>2.2113426078445102E-211</v>
      </c>
      <c r="GR154" s="86">
        <f t="shared" si="175"/>
        <v>4.9070710322743603E-232</v>
      </c>
      <c r="GS154" s="86">
        <f t="shared" si="175"/>
        <v>2.5570595356983485E-195</v>
      </c>
      <c r="GT154" s="86">
        <f t="shared" si="175"/>
        <v>1.1397323780269576E-138</v>
      </c>
      <c r="GU154" s="86">
        <f t="shared" si="175"/>
        <v>5.3709682448557773E-123</v>
      </c>
      <c r="GV154" s="86">
        <f t="shared" si="175"/>
        <v>1.7174566918112718E-180</v>
      </c>
      <c r="GW154" s="86">
        <f t="shared" si="175"/>
        <v>4.4666511861657716E-215</v>
      </c>
      <c r="GX154" s="86">
        <f t="shared" si="175"/>
        <v>6.81212390226812E-193</v>
      </c>
      <c r="GY154" s="86">
        <f t="shared" si="175"/>
        <v>1.6109784172985685E-169</v>
      </c>
      <c r="GZ154" s="86">
        <f t="shared" si="175"/>
        <v>1.3320938057896504E-134</v>
      </c>
      <c r="HA154" s="86">
        <f t="shared" si="175"/>
        <v>6.3847226674161231E-170</v>
      </c>
      <c r="HC154" s="86">
        <f t="shared" ref="HC154:HH213" si="186" xml:space="preserve"> _xlfn.NORM.DIST($B154, C$8, ABS(C$12), TRUE) * _xlfn.NORM.DIST(($B154 - C$8)*C$16, 0, ABS(C$12), TRUE) * 2</f>
        <v>1.9383772236304317E-49</v>
      </c>
      <c r="HD154" s="86">
        <f t="shared" si="186"/>
        <v>1.8815046244330035E-48</v>
      </c>
      <c r="HE154" s="86">
        <f t="shared" si="186"/>
        <v>2.4017770390473422E-77</v>
      </c>
      <c r="HF154" s="86">
        <f t="shared" si="185"/>
        <v>1.5395221445626477E-87</v>
      </c>
      <c r="HG154" s="86">
        <f t="shared" si="185"/>
        <v>1.1774180764194775E-100</v>
      </c>
      <c r="HH154" s="86">
        <f t="shared" si="185"/>
        <v>1.2951604122269309E-106</v>
      </c>
      <c r="HI154" s="86">
        <f t="shared" si="185"/>
        <v>7.8557018357678548E-102</v>
      </c>
      <c r="HJ154" s="86">
        <f t="shared" si="185"/>
        <v>2.3362885500764018E-74</v>
      </c>
      <c r="HK154" s="86">
        <f t="shared" si="185"/>
        <v>4.162192895851871E-90</v>
      </c>
      <c r="HL154" s="86">
        <f t="shared" si="166"/>
        <v>5.5495208971198786E-97</v>
      </c>
      <c r="HM154" s="86">
        <f t="shared" si="166"/>
        <v>7.137648354608771E-110</v>
      </c>
      <c r="HN154" s="86">
        <f t="shared" si="166"/>
        <v>1.3287339529253979E-88</v>
      </c>
      <c r="HO154" s="86">
        <f t="shared" si="166"/>
        <v>8.9199823395679477E-84</v>
      </c>
      <c r="HP154" s="86">
        <f t="shared" si="166"/>
        <v>1.3424007528228852E-63</v>
      </c>
      <c r="HQ154" s="86">
        <f t="shared" si="166"/>
        <v>6.0290066923124794E-84</v>
      </c>
      <c r="HS154" s="86">
        <f t="shared" si="176"/>
        <v>3.8481568477579241E-2</v>
      </c>
      <c r="HT154" s="86">
        <f t="shared" si="176"/>
        <v>2.3236995301788413E-4</v>
      </c>
      <c r="HU154" s="86">
        <f t="shared" si="176"/>
        <v>1.3781044285388826E-4</v>
      </c>
      <c r="HV154" s="86">
        <f t="shared" si="176"/>
        <v>1.0772062688729977E-4</v>
      </c>
      <c r="HW154" s="86">
        <f t="shared" si="176"/>
        <v>1.6857665004524566E-3</v>
      </c>
      <c r="HX154" s="86">
        <f t="shared" si="176"/>
        <v>7.6519737477736432E-4</v>
      </c>
      <c r="HY154" s="86">
        <f t="shared" si="176"/>
        <v>1.3601662713874617E-3</v>
      </c>
      <c r="HZ154" s="86">
        <f t="shared" si="176"/>
        <v>5.7382089929054248E-4</v>
      </c>
      <c r="IA154" s="86">
        <f t="shared" si="176"/>
        <v>1.79345086003528E-4</v>
      </c>
      <c r="IB154" s="86">
        <f t="shared" si="176"/>
        <v>4.1491962082457792E-4</v>
      </c>
      <c r="IC154" s="86">
        <f t="shared" si="176"/>
        <v>8.6768475989744751E-5</v>
      </c>
      <c r="ID154" s="86">
        <f t="shared" si="176"/>
        <v>3.9933802191180657E-4</v>
      </c>
      <c r="IE154" s="86">
        <f t="shared" si="176"/>
        <v>3.1827190500348474E-3</v>
      </c>
      <c r="IF154" s="86">
        <f t="shared" si="176"/>
        <v>5.1086202493770671E-3</v>
      </c>
      <c r="IG154" s="86">
        <f t="shared" si="176"/>
        <v>4.1379021335665796E-2</v>
      </c>
      <c r="II154" s="86">
        <f t="shared" si="177"/>
        <v>2.7191208880487602E-4</v>
      </c>
      <c r="IJ154" s="86">
        <f t="shared" si="177"/>
        <v>1.1447366508726284E-6</v>
      </c>
      <c r="IK154" s="86">
        <f t="shared" si="177"/>
        <v>2.4615394159066331E-6</v>
      </c>
      <c r="IL154" s="86">
        <f t="shared" si="177"/>
        <v>7.4915645566415522E-7</v>
      </c>
      <c r="IM154" s="86">
        <f t="shared" si="177"/>
        <v>1.2352326246815999E-7</v>
      </c>
      <c r="IN154" s="86">
        <f t="shared" si="177"/>
        <v>4.3765593494664861E-8</v>
      </c>
      <c r="IO154" s="86">
        <f t="shared" si="177"/>
        <v>2.6051564754327435E-8</v>
      </c>
      <c r="IP154" s="86">
        <f t="shared" si="177"/>
        <v>7.0629786375890321E-8</v>
      </c>
      <c r="IQ154" s="86">
        <f t="shared" si="177"/>
        <v>4.4175456594236252E-7</v>
      </c>
      <c r="IR154" s="86">
        <f t="shared" si="177"/>
        <v>5.3378947097281025E-7</v>
      </c>
      <c r="IS154" s="86">
        <f t="shared" si="177"/>
        <v>2.8974655127276334E-7</v>
      </c>
      <c r="IT154" s="86">
        <f t="shared" si="177"/>
        <v>1.3604764080535339E-7</v>
      </c>
      <c r="IU154" s="86">
        <f t="shared" si="177"/>
        <v>3.5980416143436985E-8</v>
      </c>
      <c r="IV154" s="86">
        <f t="shared" si="177"/>
        <v>4.2007413571124022E-5</v>
      </c>
      <c r="IW154" s="86">
        <f t="shared" si="177"/>
        <v>2.4286384432647634E-4</v>
      </c>
      <c r="IY154" s="86">
        <f t="shared" si="178"/>
        <v>3.875348056638412E-2</v>
      </c>
      <c r="IZ154" s="86">
        <f t="shared" si="178"/>
        <v>2.3351468966875677E-4</v>
      </c>
      <c r="JA154" s="86">
        <f t="shared" si="178"/>
        <v>1.4027198226979488E-4</v>
      </c>
      <c r="JB154" s="86">
        <f t="shared" si="178"/>
        <v>1.0846978334296392E-4</v>
      </c>
      <c r="JC154" s="86">
        <f t="shared" si="178"/>
        <v>1.6858900237149248E-3</v>
      </c>
      <c r="JD154" s="86">
        <f t="shared" si="178"/>
        <v>7.6524114037085898E-4</v>
      </c>
      <c r="JE154" s="86">
        <f t="shared" si="178"/>
        <v>1.3601923229522161E-3</v>
      </c>
      <c r="JF154" s="86">
        <f t="shared" si="178"/>
        <v>5.7389152907691833E-4</v>
      </c>
      <c r="JG154" s="86">
        <f t="shared" si="178"/>
        <v>1.7978684056947037E-4</v>
      </c>
      <c r="JH154" s="86">
        <f t="shared" si="178"/>
        <v>4.1545341029555072E-4</v>
      </c>
      <c r="JI154" s="86">
        <f t="shared" si="178"/>
        <v>8.7058222541017521E-5</v>
      </c>
      <c r="JJ154" s="86">
        <f t="shared" si="178"/>
        <v>3.9947406955261191E-4</v>
      </c>
      <c r="JK154" s="86">
        <f t="shared" si="178"/>
        <v>3.1827550304509909E-3</v>
      </c>
      <c r="JL154" s="86">
        <f t="shared" si="178"/>
        <v>5.1506276629481908E-3</v>
      </c>
      <c r="JM154" s="86">
        <f t="shared" si="178"/>
        <v>4.1621885179992275E-2</v>
      </c>
    </row>
    <row r="155" spans="2:273" x14ac:dyDescent="0.25">
      <c r="B155" s="2">
        <v>128</v>
      </c>
      <c r="C155" s="37">
        <v>38.671999999999997</v>
      </c>
      <c r="D155" s="37">
        <v>39.164000000000001</v>
      </c>
      <c r="E155" s="37">
        <v>39.720999999999997</v>
      </c>
      <c r="F155" s="37">
        <v>43.015999999999998</v>
      </c>
      <c r="G155" s="37">
        <v>46.426000000000002</v>
      </c>
      <c r="H155" s="37">
        <v>45.115000000000002</v>
      </c>
      <c r="I155" s="37">
        <v>48.377000000000002</v>
      </c>
      <c r="J155" s="37">
        <v>48.082000000000001</v>
      </c>
      <c r="K155" s="37">
        <v>43.883000000000003</v>
      </c>
      <c r="L155" s="37">
        <v>44.2</v>
      </c>
      <c r="M155" s="37">
        <v>40.883000000000003</v>
      </c>
      <c r="N155" s="37">
        <v>42.417000000000002</v>
      </c>
      <c r="O155" s="37">
        <v>41.216999999999999</v>
      </c>
      <c r="P155" s="37">
        <v>42.383000000000003</v>
      </c>
      <c r="Q155" s="37">
        <v>45.360999999999997</v>
      </c>
      <c r="S155" s="4">
        <f t="shared" si="179"/>
        <v>39.15341943055116</v>
      </c>
      <c r="T155" s="4">
        <f t="shared" si="179"/>
        <v>39.624490112311044</v>
      </c>
      <c r="U155" s="4">
        <f t="shared" si="179"/>
        <v>40.415779647322822</v>
      </c>
      <c r="V155" s="4">
        <f t="shared" si="179"/>
        <v>43.592091412893311</v>
      </c>
      <c r="W155" s="4">
        <f t="shared" si="179"/>
        <v>46.76521091816808</v>
      </c>
      <c r="X155" s="4">
        <f t="shared" si="179"/>
        <v>46.321222081191713</v>
      </c>
      <c r="Y155" s="4">
        <f t="shared" si="179"/>
        <v>47.902913204244399</v>
      </c>
      <c r="Z155" s="4">
        <f t="shared" si="179"/>
        <v>47.655682512693282</v>
      </c>
      <c r="AA155" s="4">
        <f t="shared" si="179"/>
        <v>45.410290827541324</v>
      </c>
      <c r="AB155" s="4">
        <f t="shared" si="179"/>
        <v>45.518466634091034</v>
      </c>
      <c r="AC155" s="4">
        <f t="shared" si="179"/>
        <v>42.833625857975932</v>
      </c>
      <c r="AD155" s="4">
        <f t="shared" si="179"/>
        <v>42.788898736358135</v>
      </c>
      <c r="AE155" s="4">
        <f t="shared" si="179"/>
        <v>41.61085299328083</v>
      </c>
      <c r="AF155" s="4">
        <f t="shared" si="179"/>
        <v>42.651094628587089</v>
      </c>
      <c r="AG155" s="4">
        <f t="shared" si="179"/>
        <v>47.898850282803934</v>
      </c>
      <c r="AI155" s="4">
        <f t="shared" si="180"/>
        <v>-0.48141943055116343</v>
      </c>
      <c r="AJ155" s="4">
        <f t="shared" si="180"/>
        <v>-0.46049011231104231</v>
      </c>
      <c r="AK155" s="4">
        <f t="shared" si="180"/>
        <v>-0.69477964732282516</v>
      </c>
      <c r="AL155" s="4">
        <f t="shared" si="180"/>
        <v>-0.57609141289331234</v>
      </c>
      <c r="AM155" s="4">
        <f t="shared" si="180"/>
        <v>-0.33921091816807802</v>
      </c>
      <c r="AN155" s="4">
        <f t="shared" si="180"/>
        <v>-1.2062220811917115</v>
      </c>
      <c r="AO155" s="4">
        <f t="shared" si="180"/>
        <v>0.47408679575560342</v>
      </c>
      <c r="AP155" s="4">
        <f t="shared" si="180"/>
        <v>0.42631748730671859</v>
      </c>
      <c r="AQ155" s="4">
        <f t="shared" si="180"/>
        <v>-1.5272908275413215</v>
      </c>
      <c r="AR155" s="4">
        <f t="shared" si="180"/>
        <v>-1.3184666340910312</v>
      </c>
      <c r="AS155" s="4">
        <f t="shared" si="180"/>
        <v>-1.950625857975929</v>
      </c>
      <c r="AT155" s="4">
        <f t="shared" si="180"/>
        <v>-0.37189873635813342</v>
      </c>
      <c r="AU155" s="4">
        <f t="shared" si="180"/>
        <v>-0.39385299328083079</v>
      </c>
      <c r="AV155" s="4">
        <f t="shared" si="180"/>
        <v>-0.26809462858708599</v>
      </c>
      <c r="AW155" s="4">
        <f t="shared" si="180"/>
        <v>-2.5378502828039373</v>
      </c>
      <c r="AY155" s="2">
        <f t="shared" si="172"/>
        <v>39.153418918350546</v>
      </c>
      <c r="AZ155" s="2">
        <f t="shared" si="172"/>
        <v>39.624141773794676</v>
      </c>
      <c r="BA155" s="2">
        <f t="shared" si="172"/>
        <v>40.414555783827126</v>
      </c>
      <c r="BB155" s="2">
        <f t="shared" si="172"/>
        <v>43.591446063432208</v>
      </c>
      <c r="BC155" s="2">
        <f t="shared" si="172"/>
        <v>46.763961593841124</v>
      </c>
      <c r="BD155" s="2">
        <f t="shared" si="172"/>
        <v>46.320749004441602</v>
      </c>
      <c r="BE155" s="2">
        <f t="shared" si="172"/>
        <v>47.90188012794377</v>
      </c>
      <c r="BF155" s="2">
        <f t="shared" si="172"/>
        <v>47.655243949294842</v>
      </c>
      <c r="BG155" s="2">
        <f t="shared" si="172"/>
        <v>45.409460885545222</v>
      </c>
      <c r="BH155" s="2">
        <f t="shared" si="172"/>
        <v>45.517279363350447</v>
      </c>
      <c r="BI155" s="2">
        <f t="shared" si="172"/>
        <v>42.83294717692651</v>
      </c>
      <c r="BJ155" s="2">
        <f t="shared" si="172"/>
        <v>42.788324910106553</v>
      </c>
      <c r="BK155" s="2">
        <f t="shared" si="172"/>
        <v>41.604909957325972</v>
      </c>
      <c r="BL155" s="2">
        <f t="shared" si="172"/>
        <v>42.587231806302007</v>
      </c>
      <c r="BM155" s="2">
        <f t="shared" si="172"/>
        <v>46.607176959845198</v>
      </c>
      <c r="BO155" s="2" t="str">
        <f t="shared" ref="BO155:BO218" si="187">IF(AND(IY155 &lt; $CC$22, $B155 &lt; C$7, $B155 &gt; C$230), C155, "")</f>
        <v/>
      </c>
      <c r="BP155" s="2" t="str">
        <f t="shared" ref="BP155:BP218" si="188">IF(AND(IZ155 &lt; $CC$22, $B155 &lt; D$7, $B155 &gt; D$230), D155, "")</f>
        <v/>
      </c>
      <c r="BQ155" s="2" t="str">
        <f t="shared" ref="BQ155:BQ218" si="189">IF(AND(JA155 &lt; $CC$22, $B155 &lt; E$7, $B155 &gt; E$230), E155, "")</f>
        <v/>
      </c>
      <c r="BR155" s="2" t="str">
        <f t="shared" ref="BR155:BR218" si="190">IF(AND(JB155 &lt; $CC$22, $B155 &lt; F$7, $B155 &gt; F$230), F155, "")</f>
        <v/>
      </c>
      <c r="BS155" s="2" t="str">
        <f t="shared" ref="BS155:BS218" si="191">IF(AND(JC155 &lt; $CC$22, $B155 &lt; G$7, $B155 &gt; G$230), G155, "")</f>
        <v/>
      </c>
      <c r="BT155" s="2" t="str">
        <f t="shared" ref="BT155:BT218" si="192">IF(AND(JD155 &lt; $CC$22, $B155 &lt; H$7, $B155 &gt; H$230), H155, "")</f>
        <v/>
      </c>
      <c r="BU155" s="2" t="str">
        <f t="shared" ref="BU155:BU218" si="193">IF(AND(JE155 &lt; $CC$22, $B155 &lt; I$7, $B155 &gt; I$230), I155, "")</f>
        <v/>
      </c>
      <c r="BV155" s="2" t="str">
        <f t="shared" ref="BV155:BV218" si="194">IF(AND(JF155 &lt; $CC$22, $B155 &lt; J$7, $B155 &gt; J$230), J155, "")</f>
        <v/>
      </c>
      <c r="BW155" s="2" t="str">
        <f t="shared" ref="BW155:BW218" si="195">IF(AND(JG155 &lt; $CC$22, $B155 &lt; K$7, $B155 &gt; K$230), K155, "")</f>
        <v/>
      </c>
      <c r="BX155" s="2" t="str">
        <f t="shared" ref="BX155:BX218" si="196">IF(AND(JH155 &lt; $CC$22, $B155 &lt; L$7, $B155 &gt; L$230), L155, "")</f>
        <v/>
      </c>
      <c r="BY155" s="2" t="str">
        <f t="shared" ref="BY155:BY218" si="197">IF(AND(JI155 &lt; $CC$22, $B155 &lt; M$7, $B155 &gt; M$230), M155, "")</f>
        <v/>
      </c>
      <c r="BZ155" s="2" t="str">
        <f t="shared" ref="BZ155:BZ218" si="198">IF(AND(JJ155 &lt; $CC$22, $B155 &lt; N$7, $B155 &gt; N$230), N155, "")</f>
        <v/>
      </c>
      <c r="CA155" s="2" t="str">
        <f t="shared" ref="CA155:CA218" si="199">IF(AND(JK155 &lt; $CC$22, $B155 &lt; O$7, $B155 &gt; O$230), O155, "")</f>
        <v/>
      </c>
      <c r="CB155" s="2" t="str">
        <f t="shared" ref="CB155:CB218" si="200">IF(AND(JL155 &lt; $CC$22, $B155 &lt; P$7, $B155 &gt; P$230), P155, "")</f>
        <v/>
      </c>
      <c r="CC155" s="2" t="str">
        <f t="shared" ref="CC155:CC218" si="201">IF(AND(JM155 &lt; $CC$22, $B155 &lt; Q$7, $B155 &gt; Q$230), Q155, "")</f>
        <v/>
      </c>
      <c r="CE155" s="2" t="str">
        <f t="shared" si="173"/>
        <v/>
      </c>
      <c r="CF155" s="2">
        <f t="shared" si="173"/>
        <v>39.164000000000001</v>
      </c>
      <c r="CG155" s="2">
        <f t="shared" si="173"/>
        <v>39.720999999999997</v>
      </c>
      <c r="CH155" s="2">
        <f t="shared" si="173"/>
        <v>43.015999999999998</v>
      </c>
      <c r="CI155" s="2">
        <f t="shared" si="173"/>
        <v>46.426000000000002</v>
      </c>
      <c r="CJ155" s="2">
        <f t="shared" si="173"/>
        <v>45.115000000000002</v>
      </c>
      <c r="CK155" s="2">
        <f t="shared" si="173"/>
        <v>48.377000000000002</v>
      </c>
      <c r="CL155" s="2">
        <f t="shared" si="173"/>
        <v>48.082000000000001</v>
      </c>
      <c r="CM155" s="2">
        <f t="shared" si="173"/>
        <v>43.883000000000003</v>
      </c>
      <c r="CN155" s="2">
        <f t="shared" si="173"/>
        <v>44.2</v>
      </c>
      <c r="CO155" s="2">
        <f t="shared" si="173"/>
        <v>40.883000000000003</v>
      </c>
      <c r="CP155" s="2">
        <f t="shared" si="173"/>
        <v>42.417000000000002</v>
      </c>
      <c r="CQ155" s="2">
        <f t="shared" si="173"/>
        <v>41.216999999999999</v>
      </c>
      <c r="CR155" s="2">
        <f t="shared" si="173"/>
        <v>42.383000000000003</v>
      </c>
      <c r="CS155" s="2" t="str">
        <f t="shared" si="173"/>
        <v/>
      </c>
      <c r="CU155" s="2" t="str">
        <f t="shared" ref="CU155:CU218" si="202">IF(AND(IY155 &lt; $DI$22, $B155 &gt; C$7, $B155 &lt; C$233), C155, "")</f>
        <v/>
      </c>
      <c r="CV155" s="2">
        <f t="shared" ref="CV155:CV218" si="203">IF(AND(IZ155 &lt; $DI$22, $B155 &gt; D$7, $B155 &lt; D$233), D155, "")</f>
        <v>39.164000000000001</v>
      </c>
      <c r="CW155" s="2">
        <f t="shared" ref="CW155:CW218" si="204">IF(AND(JA155 &lt; $DI$22, $B155 &gt; E$7, $B155 &lt; E$233), E155, "")</f>
        <v>39.720999999999997</v>
      </c>
      <c r="CX155" s="2">
        <f t="shared" ref="CX155:CX218" si="205">IF(AND(JB155 &lt; $DI$22, $B155 &gt; F$7, $B155 &lt; F$233), F155, "")</f>
        <v>43.015999999999998</v>
      </c>
      <c r="CY155" s="2">
        <f t="shared" ref="CY155:CY218" si="206">IF(AND(JC155 &lt; $DI$22, $B155 &gt; G$7, $B155 &lt; G$233), G155, "")</f>
        <v>46.426000000000002</v>
      </c>
      <c r="CZ155" s="2">
        <f t="shared" ref="CZ155:CZ218" si="207">IF(AND(JD155 &lt; $DI$22, $B155 &gt; H$7, $B155 &lt; H$233), H155, "")</f>
        <v>45.115000000000002</v>
      </c>
      <c r="DA155" s="2">
        <f t="shared" ref="DA155:DA218" si="208">IF(AND(JE155 &lt; $DI$22, $B155 &gt; I$7, $B155 &lt; I$233), I155, "")</f>
        <v>48.377000000000002</v>
      </c>
      <c r="DB155" s="2">
        <f t="shared" ref="DB155:DB218" si="209">IF(AND(JF155 &lt; $DI$22, $B155 &gt; J$7, $B155 &lt; J$233), J155, "")</f>
        <v>48.082000000000001</v>
      </c>
      <c r="DC155" s="2">
        <f t="shared" ref="DC155:DC218" si="210">IF(AND(JG155 &lt; $DI$22, $B155 &gt; K$7, $B155 &lt; K$233), K155, "")</f>
        <v>43.883000000000003</v>
      </c>
      <c r="DD155" s="2">
        <f t="shared" ref="DD155:DD218" si="211">IF(AND(JH155 &lt; $DI$22, $B155 &gt; L$7, $B155 &lt; L$233), L155, "")</f>
        <v>44.2</v>
      </c>
      <c r="DE155" s="2">
        <f t="shared" ref="DE155:DE218" si="212">IF(AND(JI155 &lt; $DI$22, $B155 &gt; M$7, $B155 &lt; M$233), M155, "")</f>
        <v>40.883000000000003</v>
      </c>
      <c r="DF155" s="2">
        <f t="shared" ref="DF155:DF218" si="213">IF(AND(JJ155 &lt; $DI$22, $B155 &gt; N$7, $B155 &lt; N$233), N155, "")</f>
        <v>42.417000000000002</v>
      </c>
      <c r="DG155" s="2">
        <f t="shared" ref="DG155:DG218" si="214">IF(AND(JK155 &lt; $DI$22, $B155 &gt; O$7, $B155 &lt; O$233), O155, "")</f>
        <v>41.216999999999999</v>
      </c>
      <c r="DH155" s="2">
        <f t="shared" ref="DH155:DH218" si="215">IF(AND(JL155 &lt; $DI$22, $B155 &gt; P$7, $B155 &lt; P$233), P155, "")</f>
        <v>42.383000000000003</v>
      </c>
      <c r="DI155" s="2" t="str">
        <f t="shared" ref="DI155:DI218" si="216">IF(AND(JM155 &lt; $DI$22, $B155 &gt; Q$7, $B155 &lt; Q$233), Q155, "")</f>
        <v/>
      </c>
      <c r="DK155" s="2">
        <f t="shared" si="181"/>
        <v>83.931699186991835</v>
      </c>
      <c r="DL155" s="2">
        <f t="shared" si="181"/>
        <v>83.345352431289641</v>
      </c>
      <c r="DM155" s="2">
        <f t="shared" si="181"/>
        <v>87.106383569918435</v>
      </c>
      <c r="DN155" s="2">
        <f t="shared" si="181"/>
        <v>95.40901219512196</v>
      </c>
      <c r="DO155" s="2">
        <f t="shared" si="181"/>
        <v>90.090715795832068</v>
      </c>
      <c r="DP155" s="2">
        <f t="shared" si="181"/>
        <v>87.674512195121977</v>
      </c>
      <c r="DQ155" s="2">
        <f t="shared" si="181"/>
        <v>88.122192334494756</v>
      </c>
      <c r="DR155" s="2">
        <f t="shared" si="181"/>
        <v>91.622269230769234</v>
      </c>
      <c r="DS155" s="2">
        <f t="shared" si="181"/>
        <v>91.37797997592736</v>
      </c>
      <c r="DT155" s="2">
        <f t="shared" si="181"/>
        <v>82.210782578397215</v>
      </c>
      <c r="DU155" s="2">
        <f t="shared" si="181"/>
        <v>83.416358974358999</v>
      </c>
      <c r="DV155" s="2">
        <f t="shared" si="181"/>
        <v>84.231799190283397</v>
      </c>
      <c r="DW155" s="2">
        <f t="shared" si="181"/>
        <v>88.169557692307691</v>
      </c>
      <c r="DX155" s="2">
        <f t="shared" si="181"/>
        <v>78.166299607369368</v>
      </c>
      <c r="DY155" s="2">
        <f t="shared" si="181"/>
        <v>74.117682968682971</v>
      </c>
      <c r="EA155" s="2">
        <f t="shared" si="157"/>
        <v>38.994537730204108</v>
      </c>
      <c r="EB155" s="2">
        <f t="shared" si="157"/>
        <v>39.550583448151713</v>
      </c>
      <c r="EC155" s="2">
        <f t="shared" si="157"/>
        <v>40.359469666861479</v>
      </c>
      <c r="ED155" s="2">
        <f t="shared" si="157"/>
        <v>43.52543476394851</v>
      </c>
      <c r="EE155" s="2">
        <f t="shared" si="157"/>
        <v>46.761499339298496</v>
      </c>
      <c r="EF155" s="2">
        <f t="shared" si="157"/>
        <v>46.302306646405576</v>
      </c>
      <c r="EG155" s="2">
        <f t="shared" si="157"/>
        <v>47.888986527433325</v>
      </c>
      <c r="EH155" s="2">
        <f t="shared" si="157"/>
        <v>47.58321257136199</v>
      </c>
      <c r="EI155" s="2">
        <f t="shared" si="157"/>
        <v>45.371869509495511</v>
      </c>
      <c r="EJ155" s="2">
        <f t="shared" si="157"/>
        <v>45.465184624624627</v>
      </c>
      <c r="EK155" s="2">
        <f t="shared" si="157"/>
        <v>42.766348421297891</v>
      </c>
      <c r="EL155" s="2">
        <f t="shared" si="184"/>
        <v>42.766472202804003</v>
      </c>
      <c r="EM155" s="2">
        <f t="shared" si="140"/>
        <v>41.589373376668036</v>
      </c>
      <c r="EN155" s="2">
        <f t="shared" si="140"/>
        <v>42.519956555041247</v>
      </c>
      <c r="EO155" s="2">
        <f t="shared" si="140"/>
        <v>46.795259524080606</v>
      </c>
      <c r="EQ155" s="2">
        <f t="shared" si="182"/>
        <v>39.591466681237549</v>
      </c>
      <c r="ER155" s="2">
        <f t="shared" si="182"/>
        <v>39.813489704824249</v>
      </c>
      <c r="ES155" s="2">
        <f t="shared" si="182"/>
        <v>40.519076285008076</v>
      </c>
      <c r="ET155" s="2">
        <f t="shared" si="182"/>
        <v>43.72183022111588</v>
      </c>
      <c r="EU155" s="2">
        <f t="shared" si="182"/>
        <v>46.678157359410093</v>
      </c>
      <c r="EV155" s="2">
        <f t="shared" si="182"/>
        <v>46.302306646405576</v>
      </c>
      <c r="EW155" s="2">
        <f t="shared" si="182"/>
        <v>47.85635598264183</v>
      </c>
      <c r="EX155" s="2">
        <f t="shared" si="182"/>
        <v>47.824349542712454</v>
      </c>
      <c r="EY155" s="2">
        <f t="shared" si="182"/>
        <v>45.437487744426697</v>
      </c>
      <c r="EZ155" s="2">
        <f t="shared" si="182"/>
        <v>45.6245739172982</v>
      </c>
      <c r="FA155" s="2">
        <f t="shared" si="182"/>
        <v>42.970115080088291</v>
      </c>
      <c r="FB155" s="2">
        <f t="shared" si="182"/>
        <v>42.766472202804003</v>
      </c>
      <c r="FC155" s="2">
        <f t="shared" si="182"/>
        <v>41.545313015619243</v>
      </c>
      <c r="FD155" s="2">
        <f t="shared" si="182"/>
        <v>42.868980232605097</v>
      </c>
      <c r="FE155" s="2">
        <f t="shared" si="182"/>
        <v>45.186008766738112</v>
      </c>
      <c r="FG155" s="2">
        <f t="shared" si="183"/>
        <v>0.99964223530525309</v>
      </c>
      <c r="FH155" s="2">
        <f t="shared" si="183"/>
        <v>0.99957206446320479</v>
      </c>
      <c r="FI155" s="2">
        <f t="shared" si="183"/>
        <v>0.99956227605393577</v>
      </c>
      <c r="FJ155" s="2">
        <f t="shared" si="183"/>
        <v>0.99954907429219653</v>
      </c>
      <c r="FK155" s="2">
        <f t="shared" si="183"/>
        <v>0.99957126837253796</v>
      </c>
      <c r="FL155" s="2">
        <f t="shared" si="183"/>
        <v>0.99955423314296588</v>
      </c>
      <c r="FM155" s="2">
        <f t="shared" si="183"/>
        <v>0.99952426192085964</v>
      </c>
      <c r="FN155" s="2">
        <f t="shared" si="183"/>
        <v>0.99948496691214328</v>
      </c>
      <c r="FO155" s="2">
        <f t="shared" si="183"/>
        <v>0.99949704048427823</v>
      </c>
      <c r="FP155" s="2">
        <f t="shared" si="183"/>
        <v>0.99951352425401807</v>
      </c>
      <c r="FQ155" s="2">
        <f t="shared" si="183"/>
        <v>0.99947744221709667</v>
      </c>
      <c r="FR155" s="2">
        <f t="shared" si="183"/>
        <v>0.99947298842454213</v>
      </c>
      <c r="FS155" s="2">
        <f t="shared" si="183"/>
        <v>0.99949170185987157</v>
      </c>
      <c r="FT155" s="2">
        <f t="shared" si="183"/>
        <v>0.99956467454634845</v>
      </c>
      <c r="FU155" s="2">
        <f t="shared" si="183"/>
        <v>0.99945289936547688</v>
      </c>
      <c r="FW155" s="2">
        <f t="shared" si="174"/>
        <v>0.23923158367143604</v>
      </c>
      <c r="FX155" s="2">
        <f t="shared" si="174"/>
        <v>0.20850392973956378</v>
      </c>
      <c r="FY155" s="2">
        <f t="shared" si="174"/>
        <v>0.21693256675530348</v>
      </c>
      <c r="FZ155" s="2">
        <f t="shared" si="174"/>
        <v>0.21698903437900308</v>
      </c>
      <c r="GA155" s="2">
        <f t="shared" si="174"/>
        <v>0.19335214938516002</v>
      </c>
      <c r="GB155" s="2">
        <f t="shared" si="174"/>
        <v>0.1978688784937799</v>
      </c>
      <c r="GC155" s="2">
        <f t="shared" si="174"/>
        <v>0.19144233042309913</v>
      </c>
      <c r="GD155" s="2">
        <f t="shared" si="174"/>
        <v>0.20465466709183525</v>
      </c>
      <c r="GE155" s="2">
        <f t="shared" si="174"/>
        <v>0.22024617127286489</v>
      </c>
      <c r="GF155" s="2">
        <f t="shared" si="174"/>
        <v>0.2146875488040553</v>
      </c>
      <c r="GG155" s="2">
        <f t="shared" si="174"/>
        <v>0.22259174542224153</v>
      </c>
      <c r="GH155" s="2">
        <f t="shared" si="174"/>
        <v>0.20861290535454799</v>
      </c>
      <c r="GI155" s="2">
        <f t="shared" si="174"/>
        <v>0.18474747375619799</v>
      </c>
      <c r="GJ155" s="2">
        <f t="shared" si="174"/>
        <v>0.14829220516428068</v>
      </c>
      <c r="GK155" s="2">
        <f t="shared" si="174"/>
        <v>0.12616472511340646</v>
      </c>
      <c r="GM155" s="86">
        <f t="shared" si="175"/>
        <v>1.3959600548060773E-145</v>
      </c>
      <c r="GN155" s="86">
        <f t="shared" si="175"/>
        <v>4.2326213934368257E-160</v>
      </c>
      <c r="GO155" s="86">
        <f t="shared" si="175"/>
        <v>4.6919475519973597E-167</v>
      </c>
      <c r="GP155" s="86">
        <f t="shared" si="175"/>
        <v>5.0009442418668224E-196</v>
      </c>
      <c r="GQ155" s="86">
        <f t="shared" si="175"/>
        <v>4.7636139273502714E-218</v>
      </c>
      <c r="GR155" s="86">
        <f t="shared" si="175"/>
        <v>2.6142846684971393E-239</v>
      </c>
      <c r="GS155" s="86">
        <f t="shared" si="175"/>
        <v>1.7011368491722368E-201</v>
      </c>
      <c r="GT155" s="86">
        <f t="shared" si="175"/>
        <v>4.576678434769738E-143</v>
      </c>
      <c r="GU155" s="86">
        <f t="shared" si="175"/>
        <v>7.7652963799184555E-127</v>
      </c>
      <c r="GV155" s="86">
        <f t="shared" si="175"/>
        <v>3.1729751137882757E-186</v>
      </c>
      <c r="GW155" s="86">
        <f t="shared" si="175"/>
        <v>7.0040235688479999E-222</v>
      </c>
      <c r="GX155" s="86">
        <f t="shared" si="175"/>
        <v>5.1207369439771923E-199</v>
      </c>
      <c r="GY155" s="86">
        <f t="shared" si="175"/>
        <v>7.0510886332898144E-175</v>
      </c>
      <c r="GZ155" s="86">
        <f t="shared" si="175"/>
        <v>8.0453475642165204E-139</v>
      </c>
      <c r="HA155" s="86">
        <f t="shared" si="175"/>
        <v>3.2031165654336211E-175</v>
      </c>
      <c r="HC155" s="86">
        <f t="shared" si="186"/>
        <v>8.7216979265203353E-52</v>
      </c>
      <c r="HD155" s="86">
        <f t="shared" si="186"/>
        <v>1.1970868213219431E-50</v>
      </c>
      <c r="HE155" s="86">
        <f t="shared" si="186"/>
        <v>7.3827422952366807E-81</v>
      </c>
      <c r="HF155" s="86">
        <f t="shared" si="185"/>
        <v>1.799903798709384E-91</v>
      </c>
      <c r="HG155" s="86">
        <f t="shared" si="185"/>
        <v>2.7573808773743603E-105</v>
      </c>
      <c r="HH155" s="86">
        <f t="shared" si="185"/>
        <v>1.8057394131291374E-111</v>
      </c>
      <c r="HI155" s="86">
        <f t="shared" si="185"/>
        <v>1.5604476690138181E-106</v>
      </c>
      <c r="HJ155" s="86">
        <f t="shared" si="185"/>
        <v>9.084705799589965E-78</v>
      </c>
      <c r="HK155" s="86">
        <f t="shared" si="185"/>
        <v>3.3758660373757155E-94</v>
      </c>
      <c r="HL155" s="86">
        <f t="shared" si="166"/>
        <v>1.8774281374306071E-101</v>
      </c>
      <c r="HM155" s="86">
        <f t="shared" si="166"/>
        <v>6.9238742575428471E-115</v>
      </c>
      <c r="HN155" s="86">
        <f t="shared" si="166"/>
        <v>1.0984717733136434E-92</v>
      </c>
      <c r="HO155" s="86">
        <f t="shared" si="166"/>
        <v>1.1221781716257263E-87</v>
      </c>
      <c r="HP155" s="86">
        <f t="shared" si="166"/>
        <v>1.5407951798307584E-66</v>
      </c>
      <c r="HQ155" s="86">
        <f t="shared" si="166"/>
        <v>8.5311019678385896E-88</v>
      </c>
      <c r="HS155" s="86">
        <f t="shared" si="176"/>
        <v>1.8617476731820567E-2</v>
      </c>
      <c r="HT155" s="86">
        <f t="shared" si="176"/>
        <v>5.467951299274418E-5</v>
      </c>
      <c r="HU155" s="86">
        <f t="shared" si="176"/>
        <v>3.0811790935841344E-5</v>
      </c>
      <c r="HV155" s="86">
        <f t="shared" si="176"/>
        <v>2.1744285539347338E-5</v>
      </c>
      <c r="HW155" s="86">
        <f t="shared" si="176"/>
        <v>4.670941394261124E-4</v>
      </c>
      <c r="HX155" s="86">
        <f t="shared" si="176"/>
        <v>1.805824277380002E-4</v>
      </c>
      <c r="HY155" s="86">
        <f t="shared" si="176"/>
        <v>3.4663145895060015E-4</v>
      </c>
      <c r="HZ155" s="86">
        <f t="shared" si="176"/>
        <v>1.2883447377234385E-4</v>
      </c>
      <c r="IA155" s="86">
        <f t="shared" si="176"/>
        <v>3.5815848737953327E-5</v>
      </c>
      <c r="IB155" s="86">
        <f t="shared" si="176"/>
        <v>9.4507951760240737E-5</v>
      </c>
      <c r="IC155" s="86">
        <f t="shared" si="176"/>
        <v>1.5460221409287163E-5</v>
      </c>
      <c r="ID155" s="86">
        <f t="shared" si="176"/>
        <v>8.7187780271817702E-5</v>
      </c>
      <c r="IE155" s="86">
        <f t="shared" si="176"/>
        <v>9.3925067969220766E-4</v>
      </c>
      <c r="IF155" s="86">
        <f t="shared" si="176"/>
        <v>1.5440347099690858E-3</v>
      </c>
      <c r="IG155" s="86">
        <f t="shared" si="176"/>
        <v>1.7392450083972909E-2</v>
      </c>
      <c r="II155" s="86">
        <f t="shared" si="177"/>
        <v>7.187452242434475E-4</v>
      </c>
      <c r="IJ155" s="86">
        <f t="shared" si="177"/>
        <v>5.2424474243255055E-6</v>
      </c>
      <c r="IK155" s="86">
        <f t="shared" si="177"/>
        <v>1.0796908393938173E-5</v>
      </c>
      <c r="IL155" s="86">
        <f t="shared" si="177"/>
        <v>3.8219375939278908E-6</v>
      </c>
      <c r="IM155" s="86">
        <f t="shared" si="177"/>
        <v>6.6698965345197411E-7</v>
      </c>
      <c r="IN155" s="86">
        <f t="shared" si="177"/>
        <v>2.7548163624038359E-7</v>
      </c>
      <c r="IO155" s="86">
        <f t="shared" si="177"/>
        <v>1.6590137905461139E-7</v>
      </c>
      <c r="IP155" s="86">
        <f t="shared" si="177"/>
        <v>4.4195279007349405E-7</v>
      </c>
      <c r="IQ155" s="86">
        <f t="shared" si="177"/>
        <v>2.4660235121751303E-6</v>
      </c>
      <c r="IR155" s="86">
        <f t="shared" si="177"/>
        <v>2.7981588923377626E-6</v>
      </c>
      <c r="IS155" s="86">
        <f t="shared" si="177"/>
        <v>1.7375323998386403E-6</v>
      </c>
      <c r="IT155" s="86">
        <f t="shared" si="177"/>
        <v>8.0946617230039266E-7</v>
      </c>
      <c r="IU155" s="86">
        <f t="shared" si="177"/>
        <v>2.1025766249376771E-7</v>
      </c>
      <c r="IV155" s="86">
        <f t="shared" si="177"/>
        <v>9.9777502080765855E-5</v>
      </c>
      <c r="IW155" s="86">
        <f t="shared" si="177"/>
        <v>4.6011873726269922E-4</v>
      </c>
      <c r="IY155" s="86">
        <f t="shared" si="178"/>
        <v>1.9336221956064013E-2</v>
      </c>
      <c r="IZ155" s="86">
        <f t="shared" si="178"/>
        <v>5.9921960417069683E-5</v>
      </c>
      <c r="JA155" s="86">
        <f t="shared" si="178"/>
        <v>4.1608699329779516E-5</v>
      </c>
      <c r="JB155" s="86">
        <f t="shared" si="178"/>
        <v>2.5566223133275229E-5</v>
      </c>
      <c r="JC155" s="86">
        <f t="shared" si="178"/>
        <v>4.6776112907956439E-4</v>
      </c>
      <c r="JD155" s="86">
        <f t="shared" si="178"/>
        <v>1.8085790937424058E-4</v>
      </c>
      <c r="JE155" s="86">
        <f t="shared" si="178"/>
        <v>3.4679736032965477E-4</v>
      </c>
      <c r="JF155" s="86">
        <f t="shared" si="178"/>
        <v>1.2927642656241733E-4</v>
      </c>
      <c r="JG155" s="86">
        <f t="shared" si="178"/>
        <v>3.8281872250128457E-5</v>
      </c>
      <c r="JH155" s="86">
        <f t="shared" si="178"/>
        <v>9.7306110652578496E-5</v>
      </c>
      <c r="JI155" s="86">
        <f t="shared" si="178"/>
        <v>1.7197753809125802E-5</v>
      </c>
      <c r="JJ155" s="86">
        <f t="shared" si="178"/>
        <v>8.7997246444118088E-5</v>
      </c>
      <c r="JK155" s="86">
        <f t="shared" si="178"/>
        <v>9.3946093735470138E-4</v>
      </c>
      <c r="JL155" s="86">
        <f t="shared" si="178"/>
        <v>1.6438122120498518E-3</v>
      </c>
      <c r="JM155" s="86">
        <f t="shared" si="178"/>
        <v>1.7852568821235607E-2</v>
      </c>
    </row>
    <row r="156" spans="2:273" x14ac:dyDescent="0.25">
      <c r="B156" s="2">
        <v>129</v>
      </c>
      <c r="C156" s="37">
        <v>38.082000000000001</v>
      </c>
      <c r="D156" s="37">
        <v>38.491999999999997</v>
      </c>
      <c r="E156" s="37">
        <v>40.884999999999998</v>
      </c>
      <c r="F156" s="37">
        <v>41.655999999999999</v>
      </c>
      <c r="G156" s="37">
        <v>45.869</v>
      </c>
      <c r="H156" s="37">
        <v>46.18</v>
      </c>
      <c r="I156" s="37">
        <v>47.246000000000002</v>
      </c>
      <c r="J156" s="37">
        <v>47.377000000000002</v>
      </c>
      <c r="K156" s="37">
        <v>44.45</v>
      </c>
      <c r="L156" s="37">
        <v>44.817</v>
      </c>
      <c r="M156" s="37">
        <v>42.8</v>
      </c>
      <c r="N156" s="37">
        <v>41.716999999999999</v>
      </c>
      <c r="O156" s="37">
        <v>40.033000000000001</v>
      </c>
      <c r="P156" s="37">
        <v>41.517000000000003</v>
      </c>
      <c r="Q156" s="37">
        <v>44.131</v>
      </c>
      <c r="S156" s="4">
        <f t="shared" si="179"/>
        <v>38.987829232264829</v>
      </c>
      <c r="T156" s="4">
        <f t="shared" si="179"/>
        <v>39.451232196926682</v>
      </c>
      <c r="U156" s="4">
        <f t="shared" si="179"/>
        <v>40.230596729890223</v>
      </c>
      <c r="V156" s="4">
        <f t="shared" si="179"/>
        <v>43.435885470250504</v>
      </c>
      <c r="W156" s="4">
        <f t="shared" si="179"/>
        <v>46.613940563172946</v>
      </c>
      <c r="X156" s="4">
        <f t="shared" si="179"/>
        <v>46.165458792289904</v>
      </c>
      <c r="Y156" s="4">
        <f t="shared" si="179"/>
        <v>47.752761969137772</v>
      </c>
      <c r="Z156" s="4">
        <f t="shared" si="179"/>
        <v>47.459450207808175</v>
      </c>
      <c r="AA156" s="4">
        <f t="shared" si="179"/>
        <v>45.230475405391736</v>
      </c>
      <c r="AB156" s="4">
        <f t="shared" si="179"/>
        <v>45.335809024494658</v>
      </c>
      <c r="AC156" s="4">
        <f t="shared" si="179"/>
        <v>42.653744787702202</v>
      </c>
      <c r="AD156" s="4">
        <f t="shared" si="179"/>
        <v>42.610386956636937</v>
      </c>
      <c r="AE156" s="4">
        <f t="shared" si="179"/>
        <v>41.436994789469878</v>
      </c>
      <c r="AF156" s="4">
        <f t="shared" si="179"/>
        <v>42.482595393273975</v>
      </c>
      <c r="AG156" s="4">
        <f t="shared" si="179"/>
        <v>47.169342317655264</v>
      </c>
      <c r="AI156" s="4">
        <f t="shared" si="180"/>
        <v>-0.90582923226482848</v>
      </c>
      <c r="AJ156" s="4">
        <f t="shared" si="180"/>
        <v>-0.95923219692668482</v>
      </c>
      <c r="AK156" s="4">
        <f t="shared" si="180"/>
        <v>0.65440327010977484</v>
      </c>
      <c r="AL156" s="4">
        <f t="shared" si="180"/>
        <v>-1.7798854702505054</v>
      </c>
      <c r="AM156" s="4">
        <f t="shared" si="180"/>
        <v>-0.74494056317294621</v>
      </c>
      <c r="AN156" s="4">
        <f t="shared" si="180"/>
        <v>1.4541207710095705E-2</v>
      </c>
      <c r="AO156" s="4">
        <f t="shared" si="180"/>
        <v>-0.50676196913777005</v>
      </c>
      <c r="AP156" s="4">
        <f t="shared" si="180"/>
        <v>-8.2450207808172138E-2</v>
      </c>
      <c r="AQ156" s="4">
        <f t="shared" si="180"/>
        <v>-0.78047540539173355</v>
      </c>
      <c r="AR156" s="4">
        <f t="shared" si="180"/>
        <v>-0.51880902449465793</v>
      </c>
      <c r="AS156" s="4">
        <f t="shared" si="180"/>
        <v>0.14625521229779537</v>
      </c>
      <c r="AT156" s="4">
        <f t="shared" si="180"/>
        <v>-0.89338695663693812</v>
      </c>
      <c r="AU156" s="4">
        <f t="shared" si="180"/>
        <v>-1.403994789469877</v>
      </c>
      <c r="AV156" s="4">
        <f t="shared" si="180"/>
        <v>-0.96559539327397204</v>
      </c>
      <c r="AW156" s="4">
        <f t="shared" si="180"/>
        <v>-3.038342317655264</v>
      </c>
      <c r="AY156" s="2">
        <f t="shared" si="172"/>
        <v>38.987829060731556</v>
      </c>
      <c r="AZ156" s="2">
        <f t="shared" si="172"/>
        <v>39.449942765420836</v>
      </c>
      <c r="BA156" s="2">
        <f t="shared" si="172"/>
        <v>40.22611037152943</v>
      </c>
      <c r="BB156" s="2">
        <f t="shared" si="172"/>
        <v>43.433191042533394</v>
      </c>
      <c r="BC156" s="2">
        <f t="shared" si="172"/>
        <v>46.61314122492935</v>
      </c>
      <c r="BD156" s="2">
        <f t="shared" si="172"/>
        <v>46.165011654027971</v>
      </c>
      <c r="BE156" s="2">
        <f t="shared" si="172"/>
        <v>47.752380306196812</v>
      </c>
      <c r="BF156" s="2">
        <f t="shared" si="172"/>
        <v>47.458702541364978</v>
      </c>
      <c r="BG156" s="2">
        <f t="shared" si="172"/>
        <v>45.226895207550051</v>
      </c>
      <c r="BH156" s="2">
        <f t="shared" si="172"/>
        <v>45.331596748648849</v>
      </c>
      <c r="BI156" s="2">
        <f t="shared" si="172"/>
        <v>42.650502222759037</v>
      </c>
      <c r="BJ156" s="2">
        <f t="shared" si="172"/>
        <v>42.608716994778185</v>
      </c>
      <c r="BK156" s="2">
        <f t="shared" si="172"/>
        <v>41.435547991192379</v>
      </c>
      <c r="BL156" s="2">
        <f t="shared" si="172"/>
        <v>42.401646754411267</v>
      </c>
      <c r="BM156" s="2">
        <f t="shared" si="172"/>
        <v>46.442800015915076</v>
      </c>
      <c r="BO156" s="2" t="str">
        <f t="shared" si="187"/>
        <v/>
      </c>
      <c r="BP156" s="2" t="str">
        <f t="shared" si="188"/>
        <v/>
      </c>
      <c r="BQ156" s="2" t="str">
        <f t="shared" si="189"/>
        <v/>
      </c>
      <c r="BR156" s="2" t="str">
        <f t="shared" si="190"/>
        <v/>
      </c>
      <c r="BS156" s="2" t="str">
        <f t="shared" si="191"/>
        <v/>
      </c>
      <c r="BT156" s="2" t="str">
        <f t="shared" si="192"/>
        <v/>
      </c>
      <c r="BU156" s="2" t="str">
        <f t="shared" si="193"/>
        <v/>
      </c>
      <c r="BV156" s="2" t="str">
        <f t="shared" si="194"/>
        <v/>
      </c>
      <c r="BW156" s="2" t="str">
        <f t="shared" si="195"/>
        <v/>
      </c>
      <c r="BX156" s="2" t="str">
        <f t="shared" si="196"/>
        <v/>
      </c>
      <c r="BY156" s="2" t="str">
        <f t="shared" si="197"/>
        <v/>
      </c>
      <c r="BZ156" s="2" t="str">
        <f t="shared" si="198"/>
        <v/>
      </c>
      <c r="CA156" s="2" t="str">
        <f t="shared" si="199"/>
        <v/>
      </c>
      <c r="CB156" s="2" t="str">
        <f t="shared" si="200"/>
        <v/>
      </c>
      <c r="CC156" s="2" t="str">
        <f t="shared" si="201"/>
        <v/>
      </c>
      <c r="CE156" s="2" t="str">
        <f t="shared" si="173"/>
        <v/>
      </c>
      <c r="CF156" s="2">
        <f t="shared" si="173"/>
        <v>38.491999999999997</v>
      </c>
      <c r="CG156" s="2">
        <f t="shared" si="173"/>
        <v>40.884999999999998</v>
      </c>
      <c r="CH156" s="2">
        <f t="shared" si="173"/>
        <v>41.655999999999999</v>
      </c>
      <c r="CI156" s="2">
        <f t="shared" si="173"/>
        <v>45.869</v>
      </c>
      <c r="CJ156" s="2">
        <f t="shared" si="173"/>
        <v>46.18</v>
      </c>
      <c r="CK156" s="2">
        <f t="shared" si="173"/>
        <v>47.246000000000002</v>
      </c>
      <c r="CL156" s="2">
        <f t="shared" si="173"/>
        <v>47.377000000000002</v>
      </c>
      <c r="CM156" s="2">
        <f t="shared" si="173"/>
        <v>44.45</v>
      </c>
      <c r="CN156" s="2">
        <f t="shared" si="173"/>
        <v>44.817</v>
      </c>
      <c r="CO156" s="2">
        <f t="shared" si="173"/>
        <v>42.8</v>
      </c>
      <c r="CP156" s="2">
        <f t="shared" si="173"/>
        <v>41.716999999999999</v>
      </c>
      <c r="CQ156" s="2">
        <f t="shared" si="173"/>
        <v>40.033000000000001</v>
      </c>
      <c r="CR156" s="2">
        <f t="shared" si="173"/>
        <v>41.517000000000003</v>
      </c>
      <c r="CS156" s="2">
        <f t="shared" si="173"/>
        <v>44.131</v>
      </c>
      <c r="CU156" s="2" t="str">
        <f t="shared" si="202"/>
        <v/>
      </c>
      <c r="CV156" s="2">
        <f t="shared" si="203"/>
        <v>38.491999999999997</v>
      </c>
      <c r="CW156" s="2">
        <f t="shared" si="204"/>
        <v>40.884999999999998</v>
      </c>
      <c r="CX156" s="2">
        <f t="shared" si="205"/>
        <v>41.655999999999999</v>
      </c>
      <c r="CY156" s="2">
        <f t="shared" si="206"/>
        <v>45.869</v>
      </c>
      <c r="CZ156" s="2">
        <f t="shared" si="207"/>
        <v>46.18</v>
      </c>
      <c r="DA156" s="2">
        <f t="shared" si="208"/>
        <v>47.246000000000002</v>
      </c>
      <c r="DB156" s="2">
        <f t="shared" si="209"/>
        <v>47.377000000000002</v>
      </c>
      <c r="DC156" s="2">
        <f t="shared" si="210"/>
        <v>44.45</v>
      </c>
      <c r="DD156" s="2">
        <f t="shared" si="211"/>
        <v>44.817</v>
      </c>
      <c r="DE156" s="2">
        <f t="shared" si="212"/>
        <v>42.8</v>
      </c>
      <c r="DF156" s="2">
        <f t="shared" si="213"/>
        <v>41.716999999999999</v>
      </c>
      <c r="DG156" s="2">
        <f t="shared" si="214"/>
        <v>40.033000000000001</v>
      </c>
      <c r="DH156" s="2">
        <f t="shared" si="215"/>
        <v>41.517000000000003</v>
      </c>
      <c r="DI156" s="2">
        <f t="shared" si="216"/>
        <v>44.131</v>
      </c>
      <c r="DK156" s="2">
        <f t="shared" si="181"/>
        <v>84.198499932474377</v>
      </c>
      <c r="DL156" s="2">
        <f t="shared" si="181"/>
        <v>83.580227272727285</v>
      </c>
      <c r="DM156" s="2">
        <f t="shared" si="181"/>
        <v>87.360417245545136</v>
      </c>
      <c r="DN156" s="2">
        <f t="shared" si="181"/>
        <v>95.726401393728224</v>
      </c>
      <c r="DO156" s="2">
        <f t="shared" si="181"/>
        <v>90.329930534581678</v>
      </c>
      <c r="DP156" s="2">
        <f t="shared" si="181"/>
        <v>87.895276655052299</v>
      </c>
      <c r="DQ156" s="2">
        <f t="shared" si="181"/>
        <v>88.332518292682906</v>
      </c>
      <c r="DR156" s="2">
        <f t="shared" si="181"/>
        <v>91.844809662288938</v>
      </c>
      <c r="DS156" s="2">
        <f t="shared" si="181"/>
        <v>91.630422912791346</v>
      </c>
      <c r="DT156" s="2">
        <f t="shared" si="181"/>
        <v>82.378682926829271</v>
      </c>
      <c r="DU156" s="2">
        <f t="shared" si="181"/>
        <v>83.628205128205153</v>
      </c>
      <c r="DV156" s="2">
        <f t="shared" si="181"/>
        <v>84.467413360323874</v>
      </c>
      <c r="DW156" s="2">
        <f t="shared" si="181"/>
        <v>88.445427767354602</v>
      </c>
      <c r="DX156" s="2">
        <f t="shared" si="181"/>
        <v>78.347080187254605</v>
      </c>
      <c r="DY156" s="2">
        <f t="shared" si="181"/>
        <v>74.280776276276285</v>
      </c>
      <c r="EA156" s="2">
        <f t="shared" si="157"/>
        <v>38.814485805465061</v>
      </c>
      <c r="EB156" s="2">
        <f t="shared" si="157"/>
        <v>39.370863138799834</v>
      </c>
      <c r="EC156" s="2">
        <f t="shared" si="157"/>
        <v>40.16839929865575</v>
      </c>
      <c r="ED156" s="2">
        <f t="shared" si="157"/>
        <v>43.363904822014653</v>
      </c>
      <c r="EE156" s="2">
        <f t="shared" si="157"/>
        <v>46.614136708573994</v>
      </c>
      <c r="EF156" s="2">
        <f t="shared" si="157"/>
        <v>46.148038890704939</v>
      </c>
      <c r="EG156" s="2">
        <f t="shared" si="157"/>
        <v>47.741799153781614</v>
      </c>
      <c r="EH156" s="2">
        <f t="shared" si="157"/>
        <v>47.382360013981121</v>
      </c>
      <c r="EI156" s="2">
        <f t="shared" si="157"/>
        <v>45.189405064274339</v>
      </c>
      <c r="EJ156" s="2">
        <f t="shared" si="157"/>
        <v>45.276763483483485</v>
      </c>
      <c r="EK156" s="2">
        <f t="shared" si="157"/>
        <v>42.580158025554368</v>
      </c>
      <c r="EL156" s="2">
        <f t="shared" si="184"/>
        <v>42.588587411161612</v>
      </c>
      <c r="EM156" s="2">
        <f t="shared" si="140"/>
        <v>41.422919402971395</v>
      </c>
      <c r="EN156" s="2">
        <f t="shared" si="140"/>
        <v>42.32827271080069</v>
      </c>
      <c r="EO156" s="2">
        <f t="shared" si="140"/>
        <v>46.655559831492653</v>
      </c>
      <c r="EQ156" s="2">
        <f t="shared" si="182"/>
        <v>39.432809024236235</v>
      </c>
      <c r="ER156" s="2">
        <f t="shared" si="182"/>
        <v>39.646729358572358</v>
      </c>
      <c r="ES156" s="2">
        <f t="shared" si="182"/>
        <v>40.335237367898642</v>
      </c>
      <c r="ET156" s="2">
        <f t="shared" si="182"/>
        <v>43.568806586371359</v>
      </c>
      <c r="EU156" s="2">
        <f t="shared" si="182"/>
        <v>46.527220506978054</v>
      </c>
      <c r="EV156" s="2">
        <f t="shared" si="182"/>
        <v>46.148038890704939</v>
      </c>
      <c r="EW156" s="2">
        <f t="shared" si="182"/>
        <v>47.707685488341852</v>
      </c>
      <c r="EX156" s="2">
        <f t="shared" si="182"/>
        <v>47.634374291020592</v>
      </c>
      <c r="EY156" s="2">
        <f t="shared" si="182"/>
        <v>45.257855478431651</v>
      </c>
      <c r="EZ156" s="2">
        <f t="shared" si="182"/>
        <v>45.4431451719351</v>
      </c>
      <c r="FA156" s="2">
        <f t="shared" si="182"/>
        <v>42.792686616176951</v>
      </c>
      <c r="FB156" s="2">
        <f t="shared" si="182"/>
        <v>42.588587411161612</v>
      </c>
      <c r="FC156" s="2">
        <f t="shared" si="182"/>
        <v>41.376840716199425</v>
      </c>
      <c r="FD156" s="2">
        <f t="shared" si="182"/>
        <v>42.696776515440455</v>
      </c>
      <c r="FE156" s="2">
        <f t="shared" si="182"/>
        <v>44.997997857069976</v>
      </c>
      <c r="FG156" s="2">
        <f t="shared" si="183"/>
        <v>0.99967370444885884</v>
      </c>
      <c r="FH156" s="2">
        <f t="shared" si="183"/>
        <v>0.99960970345579259</v>
      </c>
      <c r="FI156" s="2">
        <f t="shared" si="183"/>
        <v>0.99960077564043248</v>
      </c>
      <c r="FJ156" s="2">
        <f t="shared" si="183"/>
        <v>0.99958873454913466</v>
      </c>
      <c r="FK156" s="2">
        <f t="shared" si="183"/>
        <v>0.99960897735774501</v>
      </c>
      <c r="FL156" s="2">
        <f t="shared" si="183"/>
        <v>0.99959343984819204</v>
      </c>
      <c r="FM156" s="2">
        <f t="shared" si="183"/>
        <v>0.99956610355231357</v>
      </c>
      <c r="FN156" s="2">
        <f t="shared" si="183"/>
        <v>0.99953026295401937</v>
      </c>
      <c r="FO156" s="2">
        <f t="shared" si="183"/>
        <v>0.99954127516904379</v>
      </c>
      <c r="FP156" s="2">
        <f t="shared" si="183"/>
        <v>0.99955630985460486</v>
      </c>
      <c r="FQ156" s="2">
        <f t="shared" si="183"/>
        <v>0.99952339972399784</v>
      </c>
      <c r="FR156" s="2">
        <f t="shared" si="183"/>
        <v>0.9995193374417658</v>
      </c>
      <c r="FS156" s="2">
        <f t="shared" si="183"/>
        <v>0.99953640585245684</v>
      </c>
      <c r="FT156" s="2">
        <f t="shared" si="183"/>
        <v>0.99960296325955822</v>
      </c>
      <c r="FU156" s="2">
        <f t="shared" si="183"/>
        <v>0.99950101427045956</v>
      </c>
      <c r="FW156" s="2">
        <f t="shared" si="174"/>
        <v>0.25639446902702923</v>
      </c>
      <c r="FX156" s="2">
        <f t="shared" si="174"/>
        <v>0.224111761958046</v>
      </c>
      <c r="FY156" s="2">
        <f t="shared" si="174"/>
        <v>0.23298561238769791</v>
      </c>
      <c r="FZ156" s="2">
        <f t="shared" si="174"/>
        <v>0.23304501504735212</v>
      </c>
      <c r="GA156" s="2">
        <f t="shared" si="174"/>
        <v>0.20812401511585282</v>
      </c>
      <c r="GB156" s="2">
        <f t="shared" si="174"/>
        <v>0.21289474339955464</v>
      </c>
      <c r="GC156" s="2">
        <f t="shared" si="174"/>
        <v>0.20610556906092042</v>
      </c>
      <c r="GD156" s="2">
        <f t="shared" si="174"/>
        <v>0.22005446786778921</v>
      </c>
      <c r="GE156" s="2">
        <f t="shared" si="174"/>
        <v>0.23647037659285688</v>
      </c>
      <c r="GF156" s="2">
        <f t="shared" si="174"/>
        <v>0.23062339065191836</v>
      </c>
      <c r="GG156" s="2">
        <f t="shared" si="174"/>
        <v>0.23893578966215162</v>
      </c>
      <c r="GH156" s="2">
        <f t="shared" si="174"/>
        <v>0.22422658410504182</v>
      </c>
      <c r="GI156" s="2">
        <f t="shared" si="174"/>
        <v>0.19902414981836453</v>
      </c>
      <c r="GJ156" s="2">
        <f t="shared" si="174"/>
        <v>0.16030568192714381</v>
      </c>
      <c r="GK156" s="2">
        <f t="shared" si="174"/>
        <v>0.13667326341622413</v>
      </c>
      <c r="GM156" s="86">
        <f t="shared" si="175"/>
        <v>3.3916835005262949E-150</v>
      </c>
      <c r="GN156" s="86">
        <f t="shared" si="175"/>
        <v>4.188747159135503E-165</v>
      </c>
      <c r="GO156" s="86">
        <f t="shared" si="175"/>
        <v>3.04747947259E-172</v>
      </c>
      <c r="GP156" s="86">
        <f t="shared" si="175"/>
        <v>4.4883076046235866E-202</v>
      </c>
      <c r="GQ156" s="86">
        <f t="shared" si="175"/>
        <v>8.0704889347655404E-225</v>
      </c>
      <c r="GR156" s="86">
        <f t="shared" si="175"/>
        <v>1.0735566722486419E-246</v>
      </c>
      <c r="GS156" s="86">
        <f t="shared" si="175"/>
        <v>9.0524925942214853E-208</v>
      </c>
      <c r="GT156" s="86">
        <f t="shared" si="175"/>
        <v>1.5664433664209056E-147</v>
      </c>
      <c r="GU156" s="86">
        <f t="shared" si="175"/>
        <v>9.7835631182556872E-131</v>
      </c>
      <c r="GV156" s="86">
        <f t="shared" si="175"/>
        <v>4.7598629184526702E-192</v>
      </c>
      <c r="GW156" s="86">
        <f t="shared" si="175"/>
        <v>8.5885516684968688E-229</v>
      </c>
      <c r="GX156" s="86">
        <f t="shared" si="175"/>
        <v>3.0822642570961972E-205</v>
      </c>
      <c r="GY156" s="86">
        <f t="shared" si="175"/>
        <v>2.5423734020387919E-180</v>
      </c>
      <c r="GZ156" s="86">
        <f t="shared" si="175"/>
        <v>4.1753398987771564E-143</v>
      </c>
      <c r="HA156" s="86">
        <f t="shared" si="175"/>
        <v>1.3299983508223111E-180</v>
      </c>
      <c r="HC156" s="86">
        <f t="shared" si="186"/>
        <v>3.4501890066561113E-54</v>
      </c>
      <c r="HD156" s="86">
        <f t="shared" si="186"/>
        <v>6.7872120951301844E-53</v>
      </c>
      <c r="HE156" s="86">
        <f t="shared" si="186"/>
        <v>1.8899549564881594E-84</v>
      </c>
      <c r="HF156" s="86">
        <f t="shared" si="185"/>
        <v>1.7189845303637014E-95</v>
      </c>
      <c r="HG156" s="86">
        <f t="shared" si="185"/>
        <v>5.0627075752605282E-110</v>
      </c>
      <c r="HH156" s="86">
        <f t="shared" si="185"/>
        <v>1.9558012660653289E-116</v>
      </c>
      <c r="HI156" s="86">
        <f t="shared" si="185"/>
        <v>2.4189537328287998E-111</v>
      </c>
      <c r="HJ156" s="86">
        <f t="shared" si="185"/>
        <v>2.9522533341890992E-81</v>
      </c>
      <c r="HK156" s="86">
        <f t="shared" si="185"/>
        <v>2.2138023027887274E-98</v>
      </c>
      <c r="HL156" s="86">
        <f t="shared" si="166"/>
        <v>5.0185812677807985E-106</v>
      </c>
      <c r="HM156" s="86">
        <f t="shared" si="166"/>
        <v>5.173242079233976E-120</v>
      </c>
      <c r="HN156" s="86">
        <f t="shared" si="166"/>
        <v>7.3223765604110976E-97</v>
      </c>
      <c r="HO156" s="86">
        <f t="shared" si="166"/>
        <v>1.1467474741660436E-91</v>
      </c>
      <c r="HP156" s="86">
        <f t="shared" si="166"/>
        <v>1.5125044654637659E-69</v>
      </c>
      <c r="HQ156" s="86">
        <f t="shared" si="166"/>
        <v>9.8621595098948645E-92</v>
      </c>
      <c r="HS156" s="86">
        <f t="shared" si="176"/>
        <v>8.2271546575339687E-3</v>
      </c>
      <c r="HT156" s="86">
        <f t="shared" si="176"/>
        <v>1.1373748732489468E-5</v>
      </c>
      <c r="HU156" s="86">
        <f t="shared" si="176"/>
        <v>6.0849649042211645E-6</v>
      </c>
      <c r="HV156" s="86">
        <f t="shared" si="176"/>
        <v>3.8270401579139196E-6</v>
      </c>
      <c r="HW156" s="86">
        <f t="shared" si="176"/>
        <v>1.1375520172502568E-4</v>
      </c>
      <c r="HX156" s="86">
        <f t="shared" si="176"/>
        <v>3.6923634878673104E-5</v>
      </c>
      <c r="HY156" s="86">
        <f t="shared" si="176"/>
        <v>7.6746825429787293E-5</v>
      </c>
      <c r="HZ156" s="86">
        <f t="shared" si="176"/>
        <v>2.4971110866594895E-5</v>
      </c>
      <c r="IA156" s="86">
        <f t="shared" si="176"/>
        <v>6.1750280289422036E-6</v>
      </c>
      <c r="IB156" s="86">
        <f t="shared" si="176"/>
        <v>1.8745949911061818E-5</v>
      </c>
      <c r="IC156" s="86">
        <f t="shared" si="176"/>
        <v>2.359952957149864E-6</v>
      </c>
      <c r="ID156" s="86">
        <f t="shared" si="176"/>
        <v>1.6462448279467033E-5</v>
      </c>
      <c r="IE156" s="86">
        <f t="shared" si="176"/>
        <v>2.4323346339109517E-4</v>
      </c>
      <c r="IF156" s="86">
        <f t="shared" si="176"/>
        <v>4.0498499307272399E-4</v>
      </c>
      <c r="IG156" s="86">
        <f t="shared" si="176"/>
        <v>6.4043891416327601E-3</v>
      </c>
      <c r="II156" s="86">
        <f t="shared" si="177"/>
        <v>1.7728453426752193E-3</v>
      </c>
      <c r="IJ156" s="86">
        <f t="shared" si="177"/>
        <v>2.1789428212057299E-5</v>
      </c>
      <c r="IK156" s="86">
        <f t="shared" si="177"/>
        <v>4.2954948124814922E-5</v>
      </c>
      <c r="IL156" s="86">
        <f t="shared" si="177"/>
        <v>1.750358171798198E-5</v>
      </c>
      <c r="IM156" s="86">
        <f t="shared" si="177"/>
        <v>3.2552971986133346E-6</v>
      </c>
      <c r="IN156" s="86">
        <f t="shared" si="177"/>
        <v>1.5492846721350677E-6</v>
      </c>
      <c r="IO156" s="86">
        <f t="shared" si="177"/>
        <v>9.4613873748251915E-7</v>
      </c>
      <c r="IP156" s="86">
        <f t="shared" si="177"/>
        <v>2.4636179036317162E-6</v>
      </c>
      <c r="IQ156" s="86">
        <f t="shared" si="177"/>
        <v>1.2262476847040697E-5</v>
      </c>
      <c r="IR156" s="86">
        <f t="shared" si="177"/>
        <v>1.3157419745148974E-5</v>
      </c>
      <c r="IS156" s="86">
        <f t="shared" si="177"/>
        <v>9.2241462415093351E-6</v>
      </c>
      <c r="IT156" s="86">
        <f t="shared" si="177"/>
        <v>4.2963253293494737E-6</v>
      </c>
      <c r="IU156" s="86">
        <f t="shared" si="177"/>
        <v>1.1093731812901231E-6</v>
      </c>
      <c r="IV156" s="86">
        <f t="shared" si="177"/>
        <v>2.2770559631551092E-4</v>
      </c>
      <c r="IW156" s="86">
        <f t="shared" si="177"/>
        <v>8.4916810268497725E-4</v>
      </c>
      <c r="IY156" s="86">
        <f t="shared" si="178"/>
        <v>1.0000000000209189E-2</v>
      </c>
      <c r="IZ156" s="86">
        <f t="shared" si="178"/>
        <v>3.3163176944546764E-5</v>
      </c>
      <c r="JA156" s="86">
        <f t="shared" si="178"/>
        <v>4.9039913029036086E-5</v>
      </c>
      <c r="JB156" s="86">
        <f t="shared" si="178"/>
        <v>2.1330621875895899E-5</v>
      </c>
      <c r="JC156" s="86">
        <f t="shared" si="178"/>
        <v>1.1701049892363901E-4</v>
      </c>
      <c r="JD156" s="86">
        <f t="shared" si="178"/>
        <v>3.8472919550808172E-5</v>
      </c>
      <c r="JE156" s="86">
        <f t="shared" si="178"/>
        <v>7.7692964167269815E-5</v>
      </c>
      <c r="JF156" s="86">
        <f t="shared" si="178"/>
        <v>2.7434728770226612E-5</v>
      </c>
      <c r="JG156" s="86">
        <f t="shared" si="178"/>
        <v>1.8437504875982899E-5</v>
      </c>
      <c r="JH156" s="86">
        <f t="shared" si="178"/>
        <v>3.1903369656210789E-5</v>
      </c>
      <c r="JI156" s="86">
        <f t="shared" si="178"/>
        <v>1.15840991986592E-5</v>
      </c>
      <c r="JJ156" s="86">
        <f t="shared" si="178"/>
        <v>2.0758773608816506E-5</v>
      </c>
      <c r="JK156" s="86">
        <f t="shared" si="178"/>
        <v>2.443428365723853E-4</v>
      </c>
      <c r="JL156" s="86">
        <f t="shared" si="178"/>
        <v>6.3269058938823493E-4</v>
      </c>
      <c r="JM156" s="86">
        <f t="shared" si="178"/>
        <v>7.2535572443177369E-3</v>
      </c>
    </row>
    <row r="157" spans="2:273" x14ac:dyDescent="0.25">
      <c r="B157" s="2">
        <v>130</v>
      </c>
      <c r="C157" s="37">
        <v>37.360999999999997</v>
      </c>
      <c r="D157" s="37">
        <v>38.442999999999998</v>
      </c>
      <c r="E157" s="37">
        <v>39.851999999999997</v>
      </c>
      <c r="F157" s="37">
        <v>43.360999999999997</v>
      </c>
      <c r="G157" s="37">
        <v>45.851999999999997</v>
      </c>
      <c r="H157" s="37">
        <v>45.869</v>
      </c>
      <c r="I157" s="37">
        <v>47.442999999999998</v>
      </c>
      <c r="J157" s="37">
        <v>46.622999999999998</v>
      </c>
      <c r="K157" s="37">
        <v>45.116999999999997</v>
      </c>
      <c r="L157" s="37">
        <v>44.767000000000003</v>
      </c>
      <c r="M157" s="37">
        <v>42.267000000000003</v>
      </c>
      <c r="N157" s="37">
        <v>42.283000000000001</v>
      </c>
      <c r="O157" s="37">
        <v>40.450000000000003</v>
      </c>
      <c r="P157" s="37">
        <v>40.482999999999997</v>
      </c>
      <c r="Q157" s="37">
        <v>44.197000000000003</v>
      </c>
      <c r="S157" s="4">
        <f t="shared" si="179"/>
        <v>38.823575960078124</v>
      </c>
      <c r="T157" s="4">
        <f t="shared" si="179"/>
        <v>39.28102912162543</v>
      </c>
      <c r="U157" s="4">
        <f t="shared" si="179"/>
        <v>40.053220910206264</v>
      </c>
      <c r="V157" s="4">
        <f t="shared" si="179"/>
        <v>43.285821947721416</v>
      </c>
      <c r="W157" s="4">
        <f t="shared" si="179"/>
        <v>46.464874032406129</v>
      </c>
      <c r="X157" s="4">
        <f t="shared" si="179"/>
        <v>46.011266624566822</v>
      </c>
      <c r="Y157" s="4">
        <f t="shared" si="179"/>
        <v>47.604127131309639</v>
      </c>
      <c r="Z157" s="4">
        <f t="shared" si="179"/>
        <v>47.266157978355068</v>
      </c>
      <c r="AA157" s="4">
        <f t="shared" si="179"/>
        <v>45.059322772527402</v>
      </c>
      <c r="AB157" s="4">
        <f t="shared" si="179"/>
        <v>45.162812568961485</v>
      </c>
      <c r="AC157" s="4">
        <f t="shared" si="179"/>
        <v>42.482777611046174</v>
      </c>
      <c r="AD157" s="4">
        <f t="shared" si="179"/>
        <v>42.436495228985784</v>
      </c>
      <c r="AE157" s="4">
        <f t="shared" si="179"/>
        <v>41.268470446883349</v>
      </c>
      <c r="AF157" s="4">
        <f t="shared" si="179"/>
        <v>42.374334408792912</v>
      </c>
      <c r="AG157" s="4">
        <f t="shared" si="179"/>
        <v>47.045563354550758</v>
      </c>
      <c r="AI157" s="4">
        <f t="shared" si="180"/>
        <v>-1.4625759600781265</v>
      </c>
      <c r="AJ157" s="4">
        <f t="shared" si="180"/>
        <v>-0.83802912162543208</v>
      </c>
      <c r="AK157" s="4">
        <f t="shared" si="180"/>
        <v>-0.20122091020626698</v>
      </c>
      <c r="AL157" s="4">
        <f t="shared" si="180"/>
        <v>7.5178052278580765E-2</v>
      </c>
      <c r="AM157" s="4">
        <f t="shared" si="180"/>
        <v>-0.61287403240613259</v>
      </c>
      <c r="AN157" s="4">
        <f t="shared" si="180"/>
        <v>-0.14226662456682249</v>
      </c>
      <c r="AO157" s="4">
        <f t="shared" si="180"/>
        <v>-0.16112713130964096</v>
      </c>
      <c r="AP157" s="4">
        <f t="shared" si="180"/>
        <v>-0.64315797835507027</v>
      </c>
      <c r="AQ157" s="4">
        <f t="shared" si="180"/>
        <v>5.7677227472595405E-2</v>
      </c>
      <c r="AR157" s="4">
        <f t="shared" si="180"/>
        <v>-0.39581256896148176</v>
      </c>
      <c r="AS157" s="4">
        <f t="shared" si="180"/>
        <v>-0.2157776110461711</v>
      </c>
      <c r="AT157" s="4">
        <f t="shared" si="180"/>
        <v>-0.15349522898578272</v>
      </c>
      <c r="AU157" s="4">
        <f t="shared" si="180"/>
        <v>-0.81847044688334591</v>
      </c>
      <c r="AV157" s="4">
        <f t="shared" si="180"/>
        <v>-1.8913344087929147</v>
      </c>
      <c r="AW157" s="4">
        <f t="shared" si="180"/>
        <v>-2.8485633545507554</v>
      </c>
      <c r="AY157" s="2">
        <f t="shared" si="172"/>
        <v>38.823575908826513</v>
      </c>
      <c r="AZ157" s="2">
        <f t="shared" si="172"/>
        <v>39.2764996764773</v>
      </c>
      <c r="BA157" s="2">
        <f t="shared" si="172"/>
        <v>40.038164915620214</v>
      </c>
      <c r="BB157" s="2">
        <f t="shared" si="172"/>
        <v>43.275528060917338</v>
      </c>
      <c r="BC157" s="2">
        <f t="shared" si="172"/>
        <v>46.462258525880287</v>
      </c>
      <c r="BD157" s="2">
        <f t="shared" si="172"/>
        <v>46.009390095033638</v>
      </c>
      <c r="BE157" s="2">
        <f t="shared" si="172"/>
        <v>47.602928679357618</v>
      </c>
      <c r="BF157" s="2">
        <f t="shared" si="172"/>
        <v>47.262850670082095</v>
      </c>
      <c r="BG157" s="2">
        <f t="shared" si="172"/>
        <v>45.044622738608815</v>
      </c>
      <c r="BH157" s="2">
        <f t="shared" si="172"/>
        <v>45.146387882887247</v>
      </c>
      <c r="BI157" s="2">
        <f t="shared" si="172"/>
        <v>42.46865262578681</v>
      </c>
      <c r="BJ157" s="2">
        <f t="shared" si="172"/>
        <v>42.429243067420039</v>
      </c>
      <c r="BK157" s="2">
        <f t="shared" si="172"/>
        <v>41.266236256686881</v>
      </c>
      <c r="BL157" s="2">
        <f t="shared" si="172"/>
        <v>42.216924597126599</v>
      </c>
      <c r="BM157" s="2">
        <f t="shared" si="172"/>
        <v>46.276256311934453</v>
      </c>
      <c r="BO157" s="2" t="str">
        <f t="shared" si="187"/>
        <v/>
      </c>
      <c r="BP157" s="2" t="str">
        <f t="shared" si="188"/>
        <v/>
      </c>
      <c r="BQ157" s="2" t="str">
        <f t="shared" si="189"/>
        <v/>
      </c>
      <c r="BR157" s="2" t="str">
        <f t="shared" si="190"/>
        <v/>
      </c>
      <c r="BS157" s="2" t="str">
        <f t="shared" si="191"/>
        <v/>
      </c>
      <c r="BT157" s="2" t="str">
        <f t="shared" si="192"/>
        <v/>
      </c>
      <c r="BU157" s="2" t="str">
        <f t="shared" si="193"/>
        <v/>
      </c>
      <c r="BV157" s="2" t="str">
        <f t="shared" si="194"/>
        <v/>
      </c>
      <c r="BW157" s="2" t="str">
        <f t="shared" si="195"/>
        <v/>
      </c>
      <c r="BX157" s="2" t="str">
        <f t="shared" si="196"/>
        <v/>
      </c>
      <c r="BY157" s="2" t="str">
        <f t="shared" si="197"/>
        <v/>
      </c>
      <c r="BZ157" s="2" t="str">
        <f t="shared" si="198"/>
        <v/>
      </c>
      <c r="CA157" s="2" t="str">
        <f t="shared" si="199"/>
        <v/>
      </c>
      <c r="CB157" s="2" t="str">
        <f t="shared" si="200"/>
        <v/>
      </c>
      <c r="CC157" s="2" t="str">
        <f t="shared" si="201"/>
        <v/>
      </c>
      <c r="CE157" s="2">
        <f t="shared" si="173"/>
        <v>37.360999999999997</v>
      </c>
      <c r="CF157" s="2">
        <f t="shared" si="173"/>
        <v>38.442999999999998</v>
      </c>
      <c r="CG157" s="2">
        <f t="shared" si="173"/>
        <v>39.851999999999997</v>
      </c>
      <c r="CH157" s="2">
        <f t="shared" si="173"/>
        <v>43.360999999999997</v>
      </c>
      <c r="CI157" s="2">
        <f t="shared" si="173"/>
        <v>45.851999999999997</v>
      </c>
      <c r="CJ157" s="2">
        <f t="shared" si="173"/>
        <v>45.869</v>
      </c>
      <c r="CK157" s="2">
        <f t="shared" si="173"/>
        <v>47.442999999999998</v>
      </c>
      <c r="CL157" s="2">
        <f t="shared" si="173"/>
        <v>46.622999999999998</v>
      </c>
      <c r="CM157" s="2">
        <f t="shared" si="173"/>
        <v>45.116999999999997</v>
      </c>
      <c r="CN157" s="2">
        <f t="shared" si="173"/>
        <v>44.767000000000003</v>
      </c>
      <c r="CO157" s="2">
        <f t="shared" si="173"/>
        <v>42.267000000000003</v>
      </c>
      <c r="CP157" s="2">
        <f t="shared" si="173"/>
        <v>42.283000000000001</v>
      </c>
      <c r="CQ157" s="2">
        <f t="shared" si="173"/>
        <v>40.450000000000003</v>
      </c>
      <c r="CR157" s="2">
        <f t="shared" si="173"/>
        <v>40.482999999999997</v>
      </c>
      <c r="CS157" s="2">
        <f t="shared" si="173"/>
        <v>44.197000000000003</v>
      </c>
      <c r="CU157" s="2">
        <f t="shared" si="202"/>
        <v>37.360999999999997</v>
      </c>
      <c r="CV157" s="2">
        <f t="shared" si="203"/>
        <v>38.442999999999998</v>
      </c>
      <c r="CW157" s="2">
        <f t="shared" si="204"/>
        <v>39.851999999999997</v>
      </c>
      <c r="CX157" s="2">
        <f t="shared" si="205"/>
        <v>43.360999999999997</v>
      </c>
      <c r="CY157" s="2">
        <f t="shared" si="206"/>
        <v>45.851999999999997</v>
      </c>
      <c r="CZ157" s="2">
        <f t="shared" si="207"/>
        <v>45.869</v>
      </c>
      <c r="DA157" s="2">
        <f t="shared" si="208"/>
        <v>47.442999999999998</v>
      </c>
      <c r="DB157" s="2">
        <f t="shared" si="209"/>
        <v>46.622999999999998</v>
      </c>
      <c r="DC157" s="2">
        <f t="shared" si="210"/>
        <v>45.116999999999997</v>
      </c>
      <c r="DD157" s="2">
        <f t="shared" si="211"/>
        <v>44.767000000000003</v>
      </c>
      <c r="DE157" s="2">
        <f t="shared" si="212"/>
        <v>42.267000000000003</v>
      </c>
      <c r="DF157" s="2">
        <f t="shared" si="213"/>
        <v>42.283000000000001</v>
      </c>
      <c r="DG157" s="2">
        <f t="shared" si="214"/>
        <v>40.450000000000003</v>
      </c>
      <c r="DH157" s="2">
        <f t="shared" si="215"/>
        <v>40.482999999999997</v>
      </c>
      <c r="DI157" s="2">
        <f t="shared" si="216"/>
        <v>44.197000000000003</v>
      </c>
      <c r="DK157" s="2">
        <f t="shared" si="181"/>
        <v>84.465300677956918</v>
      </c>
      <c r="DL157" s="2">
        <f t="shared" si="181"/>
        <v>83.815102114164915</v>
      </c>
      <c r="DM157" s="2">
        <f t="shared" si="181"/>
        <v>87.614450921171823</v>
      </c>
      <c r="DN157" s="2">
        <f t="shared" si="181"/>
        <v>96.043790592334503</v>
      </c>
      <c r="DO157" s="2">
        <f t="shared" si="181"/>
        <v>90.569145273331301</v>
      </c>
      <c r="DP157" s="2">
        <f t="shared" si="181"/>
        <v>88.116041114982607</v>
      </c>
      <c r="DQ157" s="2">
        <f t="shared" si="181"/>
        <v>88.54284425087107</v>
      </c>
      <c r="DR157" s="2">
        <f t="shared" si="181"/>
        <v>92.067350093808642</v>
      </c>
      <c r="DS157" s="2">
        <f t="shared" si="181"/>
        <v>91.882865849655332</v>
      </c>
      <c r="DT157" s="2">
        <f t="shared" si="181"/>
        <v>82.546583275261327</v>
      </c>
      <c r="DU157" s="2">
        <f t="shared" si="181"/>
        <v>83.840051282051306</v>
      </c>
      <c r="DV157" s="2">
        <f t="shared" si="181"/>
        <v>84.703027530364366</v>
      </c>
      <c r="DW157" s="2">
        <f t="shared" si="181"/>
        <v>88.721297842401498</v>
      </c>
      <c r="DX157" s="2">
        <f t="shared" si="181"/>
        <v>78.527860767139828</v>
      </c>
      <c r="DY157" s="2">
        <f t="shared" si="181"/>
        <v>74.443869583869599</v>
      </c>
      <c r="EA157" s="2">
        <f t="shared" si="157"/>
        <v>38.634433880726014</v>
      </c>
      <c r="EB157" s="2">
        <f t="shared" si="157"/>
        <v>39.191142829447969</v>
      </c>
      <c r="EC157" s="2">
        <f t="shared" si="157"/>
        <v>39.977328930450028</v>
      </c>
      <c r="ED157" s="2">
        <f t="shared" si="157"/>
        <v>43.202374880080797</v>
      </c>
      <c r="EE157" s="2">
        <f t="shared" si="157"/>
        <v>46.466774077849479</v>
      </c>
      <c r="EF157" s="2">
        <f t="shared" si="157"/>
        <v>45.993771135004295</v>
      </c>
      <c r="EG157" s="2">
        <f t="shared" si="157"/>
        <v>47.594611780129902</v>
      </c>
      <c r="EH157" s="2">
        <f t="shared" si="157"/>
        <v>47.181507456600251</v>
      </c>
      <c r="EI157" s="2">
        <f t="shared" si="157"/>
        <v>45.006940619053168</v>
      </c>
      <c r="EJ157" s="2">
        <f t="shared" si="157"/>
        <v>45.088342342342344</v>
      </c>
      <c r="EK157" s="2">
        <f t="shared" si="157"/>
        <v>42.393967629810845</v>
      </c>
      <c r="EL157" s="2">
        <f t="shared" si="184"/>
        <v>42.410702619519213</v>
      </c>
      <c r="EM157" s="2">
        <f t="shared" si="140"/>
        <v>41.256465429274762</v>
      </c>
      <c r="EN157" s="2">
        <f t="shared" si="140"/>
        <v>42.136588866560132</v>
      </c>
      <c r="EO157" s="2">
        <f t="shared" si="140"/>
        <v>46.515860138904699</v>
      </c>
      <c r="EQ157" s="2">
        <f t="shared" si="182"/>
        <v>39.274151367234921</v>
      </c>
      <c r="ER157" s="2">
        <f t="shared" si="182"/>
        <v>39.479969012320453</v>
      </c>
      <c r="ES157" s="2">
        <f t="shared" si="182"/>
        <v>40.151398450789202</v>
      </c>
      <c r="ET157" s="2">
        <f t="shared" si="182"/>
        <v>43.415782951626838</v>
      </c>
      <c r="EU157" s="2">
        <f t="shared" si="182"/>
        <v>46.376283654546015</v>
      </c>
      <c r="EV157" s="2">
        <f t="shared" si="182"/>
        <v>45.993771135004295</v>
      </c>
      <c r="EW157" s="2">
        <f t="shared" si="182"/>
        <v>47.559014994041888</v>
      </c>
      <c r="EX157" s="2">
        <f t="shared" si="182"/>
        <v>47.444399039328722</v>
      </c>
      <c r="EY157" s="2">
        <f t="shared" si="182"/>
        <v>45.078223212436612</v>
      </c>
      <c r="EZ157" s="2">
        <f t="shared" si="182"/>
        <v>45.261716426571994</v>
      </c>
      <c r="FA157" s="2">
        <f t="shared" si="182"/>
        <v>42.615258152265625</v>
      </c>
      <c r="FB157" s="2">
        <f t="shared" si="182"/>
        <v>42.410702619519213</v>
      </c>
      <c r="FC157" s="2">
        <f t="shared" si="182"/>
        <v>41.208368416779606</v>
      </c>
      <c r="FD157" s="2">
        <f t="shared" si="182"/>
        <v>42.524572798275805</v>
      </c>
      <c r="FE157" s="2">
        <f t="shared" si="182"/>
        <v>44.809986947401853</v>
      </c>
      <c r="FG157" s="2">
        <f t="shared" si="183"/>
        <v>0.99970240637647234</v>
      </c>
      <c r="FH157" s="2">
        <f t="shared" si="183"/>
        <v>0.99964403309655225</v>
      </c>
      <c r="FI157" s="2">
        <f t="shared" si="183"/>
        <v>0.99963589026650534</v>
      </c>
      <c r="FJ157" s="2">
        <f t="shared" si="183"/>
        <v>0.99962490787753633</v>
      </c>
      <c r="FK157" s="2">
        <f t="shared" si="183"/>
        <v>0.99964337084173471</v>
      </c>
      <c r="FL157" s="2">
        <f t="shared" si="183"/>
        <v>0.99962919947009565</v>
      </c>
      <c r="FM157" s="2">
        <f t="shared" si="183"/>
        <v>0.99960426662817037</v>
      </c>
      <c r="FN157" s="2">
        <f t="shared" si="183"/>
        <v>0.99957157701493904</v>
      </c>
      <c r="FO157" s="2">
        <f t="shared" si="183"/>
        <v>0.99958162109493676</v>
      </c>
      <c r="FP157" s="2">
        <f t="shared" si="183"/>
        <v>0.99959533397995382</v>
      </c>
      <c r="FQ157" s="2">
        <f t="shared" si="183"/>
        <v>0.99956531715353469</v>
      </c>
      <c r="FR157" s="2">
        <f t="shared" si="183"/>
        <v>0.99956161199603233</v>
      </c>
      <c r="FS157" s="2">
        <f t="shared" si="183"/>
        <v>0.99957717986501271</v>
      </c>
      <c r="FT157" s="2">
        <f t="shared" si="183"/>
        <v>0.99963788553865141</v>
      </c>
      <c r="FU157" s="2">
        <f t="shared" si="183"/>
        <v>0.99954489962464044</v>
      </c>
      <c r="FW157" s="2">
        <f t="shared" si="174"/>
        <v>0.27434462568573442</v>
      </c>
      <c r="FX157" s="2">
        <f t="shared" si="174"/>
        <v>0.24053288289948507</v>
      </c>
      <c r="FY157" s="2">
        <f t="shared" si="174"/>
        <v>0.24984756258851226</v>
      </c>
      <c r="FZ157" s="2">
        <f t="shared" si="174"/>
        <v>0.2499098636554779</v>
      </c>
      <c r="GA157" s="2">
        <f t="shared" si="174"/>
        <v>0.22371144643944871</v>
      </c>
      <c r="GB157" s="2">
        <f t="shared" si="174"/>
        <v>0.22873626966739047</v>
      </c>
      <c r="GC157" s="2">
        <f t="shared" si="174"/>
        <v>0.22158413006418975</v>
      </c>
      <c r="GD157" s="2">
        <f t="shared" si="174"/>
        <v>0.23626883047214425</v>
      </c>
      <c r="GE157" s="2">
        <f t="shared" si="174"/>
        <v>0.25350117646023757</v>
      </c>
      <c r="GF157" s="2">
        <f t="shared" si="174"/>
        <v>0.24736951580278993</v>
      </c>
      <c r="GG157" s="2">
        <f t="shared" si="174"/>
        <v>0.25608459743571788</v>
      </c>
      <c r="GH157" s="2">
        <f t="shared" si="174"/>
        <v>0.24065350879959793</v>
      </c>
      <c r="GI157" s="2">
        <f t="shared" si="174"/>
        <v>0.21411432647679124</v>
      </c>
      <c r="GJ157" s="2">
        <f t="shared" si="174"/>
        <v>0.17309460329303833</v>
      </c>
      <c r="GK157" s="2">
        <f t="shared" si="174"/>
        <v>0.14790892770254052</v>
      </c>
      <c r="GM157" s="86">
        <f t="shared" si="175"/>
        <v>6.9691364708085112E-155</v>
      </c>
      <c r="GN157" s="86">
        <f t="shared" si="175"/>
        <v>3.4655218815665087E-170</v>
      </c>
      <c r="GO157" s="86">
        <f t="shared" si="175"/>
        <v>1.6460740886543402E-177</v>
      </c>
      <c r="GP157" s="86">
        <f t="shared" si="175"/>
        <v>3.2545157576411142E-208</v>
      </c>
      <c r="GQ157" s="86">
        <f t="shared" si="175"/>
        <v>1.0753324343672162E-231</v>
      </c>
      <c r="GR157" s="86">
        <f t="shared" si="175"/>
        <v>3.3980952170329304E-254</v>
      </c>
      <c r="GS157" s="86">
        <f t="shared" si="175"/>
        <v>3.853225538639498E-214</v>
      </c>
      <c r="GT157" s="86">
        <f t="shared" si="175"/>
        <v>4.5697511633133357E-152</v>
      </c>
      <c r="GU157" s="86">
        <f t="shared" si="175"/>
        <v>1.0741539578961843E-134</v>
      </c>
      <c r="GV157" s="86">
        <f t="shared" si="175"/>
        <v>5.7978356463324076E-198</v>
      </c>
      <c r="GW157" s="86">
        <f t="shared" si="175"/>
        <v>8.2356115296481405E-236</v>
      </c>
      <c r="GX157" s="86">
        <f t="shared" si="175"/>
        <v>1.4855645425907325E-211</v>
      </c>
      <c r="GY157" s="86">
        <f t="shared" si="175"/>
        <v>7.5515485408029151E-186</v>
      </c>
      <c r="GZ157" s="86">
        <f t="shared" si="175"/>
        <v>1.861970332094388E-147</v>
      </c>
      <c r="HA157" s="86">
        <f t="shared" si="175"/>
        <v>4.5706087448934833E-186</v>
      </c>
      <c r="HC157" s="86">
        <f t="shared" si="186"/>
        <v>1.1999223542323073E-56</v>
      </c>
      <c r="HD157" s="86">
        <f t="shared" si="186"/>
        <v>3.4292032328716389E-55</v>
      </c>
      <c r="HE157" s="86">
        <f t="shared" si="186"/>
        <v>4.0292541360621421E-88</v>
      </c>
      <c r="HF157" s="86">
        <f t="shared" si="185"/>
        <v>1.3410501548187355E-99</v>
      </c>
      <c r="HG157" s="86">
        <f t="shared" si="185"/>
        <v>7.2875141002362884E-115</v>
      </c>
      <c r="HH157" s="86">
        <f t="shared" si="185"/>
        <v>1.6455960642145253E-121</v>
      </c>
      <c r="HI157" s="86">
        <f t="shared" si="185"/>
        <v>2.9262431426408939E-116</v>
      </c>
      <c r="HJ157" s="86">
        <f t="shared" si="185"/>
        <v>8.0176150731765979E-85</v>
      </c>
      <c r="HK157" s="86">
        <f t="shared" si="185"/>
        <v>1.1737453369171976E-102</v>
      </c>
      <c r="HL157" s="86">
        <f t="shared" si="166"/>
        <v>1.0599827545056972E-110</v>
      </c>
      <c r="HM157" s="86">
        <f t="shared" si="166"/>
        <v>2.977054162694143E-125</v>
      </c>
      <c r="HN157" s="86">
        <f t="shared" si="166"/>
        <v>3.9356628338940585E-101</v>
      </c>
      <c r="HO157" s="86">
        <f t="shared" si="166"/>
        <v>9.5185763221677039E-96</v>
      </c>
      <c r="HP157" s="86">
        <f t="shared" si="166"/>
        <v>1.2697775250113296E-72</v>
      </c>
      <c r="HQ157" s="86">
        <f t="shared" si="166"/>
        <v>9.3140150270241194E-96</v>
      </c>
      <c r="HS157" s="86">
        <f t="shared" si="176"/>
        <v>3.3215933974033648E-3</v>
      </c>
      <c r="HT157" s="86">
        <f t="shared" si="176"/>
        <v>2.0917180902974559E-6</v>
      </c>
      <c r="HU157" s="86">
        <f t="shared" si="176"/>
        <v>1.0616145776608638E-6</v>
      </c>
      <c r="HV157" s="86">
        <f t="shared" si="176"/>
        <v>5.873609040582957E-7</v>
      </c>
      <c r="HW157" s="86">
        <f t="shared" si="176"/>
        <v>2.4361242335767379E-5</v>
      </c>
      <c r="HX157" s="86">
        <f t="shared" si="176"/>
        <v>6.5438973807692545E-6</v>
      </c>
      <c r="HY157" s="86">
        <f t="shared" si="176"/>
        <v>1.4769967351058459E-5</v>
      </c>
      <c r="HZ157" s="86">
        <f t="shared" si="176"/>
        <v>4.1797902639996803E-6</v>
      </c>
      <c r="IA157" s="86">
        <f t="shared" si="176"/>
        <v>9.1931515536829443E-7</v>
      </c>
      <c r="IB157" s="86">
        <f t="shared" si="176"/>
        <v>3.2390052531047917E-6</v>
      </c>
      <c r="IC157" s="86">
        <f t="shared" si="176"/>
        <v>3.0865027236972457E-7</v>
      </c>
      <c r="ID157" s="86">
        <f t="shared" si="176"/>
        <v>2.6890032027756886E-6</v>
      </c>
      <c r="IE157" s="86">
        <f t="shared" si="176"/>
        <v>5.5304636909024427E-5</v>
      </c>
      <c r="IF157" s="86">
        <f t="shared" si="176"/>
        <v>9.2160969617891971E-5</v>
      </c>
      <c r="IG157" s="86">
        <f t="shared" si="176"/>
        <v>2.0630171959162089E-3</v>
      </c>
      <c r="II157" s="86">
        <f t="shared" si="177"/>
        <v>4.0818217788830581E-3</v>
      </c>
      <c r="IJ157" s="86">
        <f t="shared" si="177"/>
        <v>8.2205808348128346E-5</v>
      </c>
      <c r="IK157" s="86">
        <f t="shared" si="177"/>
        <v>1.5503303984377526E-4</v>
      </c>
      <c r="IL157" s="86">
        <f t="shared" si="177"/>
        <v>7.1973004443782158E-5</v>
      </c>
      <c r="IM157" s="86">
        <f t="shared" si="177"/>
        <v>1.4361489040295664E-5</v>
      </c>
      <c r="IN157" s="86">
        <f t="shared" si="177"/>
        <v>7.7854049241144576E-6</v>
      </c>
      <c r="IO157" s="86">
        <f t="shared" si="177"/>
        <v>4.8325348075801884E-6</v>
      </c>
      <c r="IP157" s="86">
        <f t="shared" si="177"/>
        <v>1.2235449814412425E-5</v>
      </c>
      <c r="IQ157" s="86">
        <f t="shared" si="177"/>
        <v>5.4323826168896961E-5</v>
      </c>
      <c r="IR157" s="86">
        <f t="shared" si="177"/>
        <v>5.5504373430430725E-5</v>
      </c>
      <c r="IS157" s="86">
        <f t="shared" si="177"/>
        <v>4.3357417464943208E-5</v>
      </c>
      <c r="IT157" s="86">
        <f t="shared" si="177"/>
        <v>2.0343853106078674E-5</v>
      </c>
      <c r="IU157" s="86">
        <f t="shared" si="177"/>
        <v>5.2852930039801147E-6</v>
      </c>
      <c r="IV157" s="86">
        <f t="shared" si="177"/>
        <v>4.9937181776527452E-4</v>
      </c>
      <c r="IW157" s="86">
        <f t="shared" si="177"/>
        <v>1.5268054308117656E-3</v>
      </c>
      <c r="IY157" s="86">
        <f t="shared" si="178"/>
        <v>7.403415176286423E-3</v>
      </c>
      <c r="IZ157" s="86">
        <f t="shared" si="178"/>
        <v>8.4297526438425807E-5</v>
      </c>
      <c r="JA157" s="86">
        <f t="shared" si="178"/>
        <v>1.5609465442143611E-4</v>
      </c>
      <c r="JB157" s="86">
        <f t="shared" si="178"/>
        <v>7.2560365347840451E-5</v>
      </c>
      <c r="JC157" s="86">
        <f t="shared" si="178"/>
        <v>3.8722731376063044E-5</v>
      </c>
      <c r="JD157" s="86">
        <f t="shared" si="178"/>
        <v>1.4329302304883713E-5</v>
      </c>
      <c r="JE157" s="86">
        <f t="shared" si="178"/>
        <v>1.9602502158638645E-5</v>
      </c>
      <c r="JF157" s="86">
        <f t="shared" si="178"/>
        <v>1.6415240078412104E-5</v>
      </c>
      <c r="JG157" s="86">
        <f t="shared" si="178"/>
        <v>5.5243141324265258E-5</v>
      </c>
      <c r="JH157" s="86">
        <f t="shared" si="178"/>
        <v>5.8743378683535514E-5</v>
      </c>
      <c r="JI157" s="86">
        <f t="shared" si="178"/>
        <v>4.3666067737312929E-5</v>
      </c>
      <c r="JJ157" s="86">
        <f t="shared" si="178"/>
        <v>2.3032856308854363E-5</v>
      </c>
      <c r="JK157" s="86">
        <f t="shared" si="178"/>
        <v>6.0589929913004542E-5</v>
      </c>
      <c r="JL157" s="86">
        <f t="shared" si="178"/>
        <v>5.9153278738316645E-4</v>
      </c>
      <c r="JM157" s="86">
        <f t="shared" si="178"/>
        <v>3.5898226267279745E-3</v>
      </c>
    </row>
    <row r="158" spans="2:273" x14ac:dyDescent="0.25">
      <c r="B158" s="2">
        <v>131</v>
      </c>
      <c r="C158" s="37">
        <v>37.213000000000001</v>
      </c>
      <c r="D158" s="37">
        <v>39.164000000000001</v>
      </c>
      <c r="E158" s="37">
        <v>40.131</v>
      </c>
      <c r="F158" s="37">
        <v>43.015999999999998</v>
      </c>
      <c r="G158" s="37">
        <v>46.59</v>
      </c>
      <c r="H158" s="37">
        <v>45.033000000000001</v>
      </c>
      <c r="I158" s="37">
        <v>46.639000000000003</v>
      </c>
      <c r="J158" s="37">
        <v>45.984000000000002</v>
      </c>
      <c r="K158" s="37">
        <v>45.116999999999997</v>
      </c>
      <c r="L158" s="37">
        <v>45.05</v>
      </c>
      <c r="M158" s="37">
        <v>41.3</v>
      </c>
      <c r="N158" s="37">
        <v>41.917000000000002</v>
      </c>
      <c r="O158" s="37">
        <v>40.4</v>
      </c>
      <c r="P158" s="37">
        <v>41.917000000000002</v>
      </c>
      <c r="Q158" s="37">
        <v>45.131</v>
      </c>
      <c r="S158" s="4">
        <f t="shared" si="179"/>
        <v>38.660685373895632</v>
      </c>
      <c r="T158" s="4">
        <f t="shared" si="179"/>
        <v>39.118232325565081</v>
      </c>
      <c r="U158" s="4">
        <f t="shared" si="179"/>
        <v>39.896360875904854</v>
      </c>
      <c r="V158" s="4">
        <f t="shared" si="179"/>
        <v>43.153616963324566</v>
      </c>
      <c r="W158" s="4">
        <f t="shared" si="179"/>
        <v>46.320943040036163</v>
      </c>
      <c r="X158" s="4">
        <f t="shared" si="179"/>
        <v>45.861697349143256</v>
      </c>
      <c r="Y158" s="4">
        <f t="shared" si="179"/>
        <v>47.45856236119652</v>
      </c>
      <c r="Z158" s="4">
        <f t="shared" si="179"/>
        <v>47.081276966420425</v>
      </c>
      <c r="AA158" s="4">
        <f t="shared" si="179"/>
        <v>44.916214498627362</v>
      </c>
      <c r="AB158" s="4">
        <f t="shared" si="179"/>
        <v>45.019192589852842</v>
      </c>
      <c r="AC158" s="4">
        <f t="shared" si="179"/>
        <v>42.341624112799252</v>
      </c>
      <c r="AD158" s="4">
        <f t="shared" si="179"/>
        <v>42.278294048429842</v>
      </c>
      <c r="AE158" s="4">
        <f t="shared" si="179"/>
        <v>41.105406929814663</v>
      </c>
      <c r="AF158" s="4">
        <f t="shared" si="179"/>
        <v>42.345891077173945</v>
      </c>
      <c r="AG158" s="4">
        <f t="shared" si="179"/>
        <v>47.266649100859432</v>
      </c>
      <c r="AI158" s="4">
        <f t="shared" si="180"/>
        <v>-1.4476853738956308</v>
      </c>
      <c r="AJ158" s="4">
        <f t="shared" si="180"/>
        <v>4.5767674434920025E-2</v>
      </c>
      <c r="AK158" s="4">
        <f t="shared" si="180"/>
        <v>0.2346391240951462</v>
      </c>
      <c r="AL158" s="4">
        <f t="shared" si="180"/>
        <v>-0.13761696332456808</v>
      </c>
      <c r="AM158" s="4">
        <f t="shared" si="180"/>
        <v>0.26905695996384082</v>
      </c>
      <c r="AN158" s="4">
        <f t="shared" si="180"/>
        <v>-0.82869734914325477</v>
      </c>
      <c r="AO158" s="4">
        <f t="shared" si="180"/>
        <v>-0.81956236119651749</v>
      </c>
      <c r="AP158" s="4">
        <f t="shared" si="180"/>
        <v>-1.0972769664204236</v>
      </c>
      <c r="AQ158" s="4">
        <f t="shared" si="180"/>
        <v>0.20078550137263562</v>
      </c>
      <c r="AR158" s="4">
        <f t="shared" si="180"/>
        <v>3.0807410147154712E-2</v>
      </c>
      <c r="AS158" s="4">
        <f t="shared" si="180"/>
        <v>-1.0416241127992549</v>
      </c>
      <c r="AT158" s="4">
        <f t="shared" si="180"/>
        <v>-0.36129404842984059</v>
      </c>
      <c r="AU158" s="4">
        <f t="shared" si="180"/>
        <v>-0.70540692981466435</v>
      </c>
      <c r="AV158" s="4">
        <f t="shared" si="180"/>
        <v>-0.42889107717394381</v>
      </c>
      <c r="AW158" s="4">
        <f t="shared" si="180"/>
        <v>-2.1356491008594318</v>
      </c>
      <c r="AY158" s="2">
        <f t="shared" si="172"/>
        <v>38.660685360247207</v>
      </c>
      <c r="AZ158" s="2">
        <f t="shared" si="172"/>
        <v>39.103832190988591</v>
      </c>
      <c r="BA158" s="2">
        <f t="shared" si="172"/>
        <v>39.850724617531064</v>
      </c>
      <c r="BB158" s="2">
        <f t="shared" si="172"/>
        <v>43.118463286238502</v>
      </c>
      <c r="BC158" s="2">
        <f t="shared" si="172"/>
        <v>46.311295837044781</v>
      </c>
      <c r="BD158" s="2">
        <f t="shared" si="172"/>
        <v>45.853875335238385</v>
      </c>
      <c r="BE158" s="2">
        <f t="shared" si="172"/>
        <v>47.453512260789843</v>
      </c>
      <c r="BF158" s="2">
        <f t="shared" si="172"/>
        <v>47.067701984029711</v>
      </c>
      <c r="BG158" s="2">
        <f t="shared" si="172"/>
        <v>44.862638067050852</v>
      </c>
      <c r="BH158" s="2">
        <f t="shared" si="172"/>
        <v>44.961658945687461</v>
      </c>
      <c r="BI158" s="2">
        <f t="shared" si="172"/>
        <v>42.287405577998413</v>
      </c>
      <c r="BJ158" s="2">
        <f t="shared" si="172"/>
        <v>42.249892898899006</v>
      </c>
      <c r="BK158" s="2">
        <f t="shared" si="172"/>
        <v>41.096958400906658</v>
      </c>
      <c r="BL158" s="2">
        <f t="shared" si="172"/>
        <v>42.033110878066935</v>
      </c>
      <c r="BM158" s="2">
        <f t="shared" si="172"/>
        <v>46.107389146484891</v>
      </c>
      <c r="BO158" s="2" t="str">
        <f t="shared" si="187"/>
        <v/>
      </c>
      <c r="BP158" s="2" t="str">
        <f t="shared" si="188"/>
        <v/>
      </c>
      <c r="BQ158" s="2" t="str">
        <f t="shared" si="189"/>
        <v/>
      </c>
      <c r="BR158" s="2" t="str">
        <f t="shared" si="190"/>
        <v/>
      </c>
      <c r="BS158" s="2" t="str">
        <f t="shared" si="191"/>
        <v/>
      </c>
      <c r="BT158" s="2" t="str">
        <f t="shared" si="192"/>
        <v/>
      </c>
      <c r="BU158" s="2" t="str">
        <f t="shared" si="193"/>
        <v/>
      </c>
      <c r="BV158" s="2" t="str">
        <f t="shared" si="194"/>
        <v/>
      </c>
      <c r="BW158" s="2" t="str">
        <f t="shared" si="195"/>
        <v/>
      </c>
      <c r="BX158" s="2" t="str">
        <f t="shared" si="196"/>
        <v/>
      </c>
      <c r="BY158" s="2" t="str">
        <f t="shared" si="197"/>
        <v/>
      </c>
      <c r="BZ158" s="2" t="str">
        <f t="shared" si="198"/>
        <v/>
      </c>
      <c r="CA158" s="2" t="str">
        <f t="shared" si="199"/>
        <v/>
      </c>
      <c r="CB158" s="2" t="str">
        <f t="shared" si="200"/>
        <v/>
      </c>
      <c r="CC158" s="2" t="str">
        <f t="shared" si="201"/>
        <v/>
      </c>
      <c r="CE158" s="2" t="str">
        <f t="shared" si="173"/>
        <v/>
      </c>
      <c r="CF158" s="2">
        <f t="shared" si="173"/>
        <v>39.164000000000001</v>
      </c>
      <c r="CG158" s="2">
        <f t="shared" si="173"/>
        <v>40.131</v>
      </c>
      <c r="CH158" s="2">
        <f t="shared" si="173"/>
        <v>43.015999999999998</v>
      </c>
      <c r="CI158" s="2">
        <f t="shared" si="173"/>
        <v>46.59</v>
      </c>
      <c r="CJ158" s="2">
        <f t="shared" si="173"/>
        <v>45.033000000000001</v>
      </c>
      <c r="CK158" s="2">
        <f t="shared" si="173"/>
        <v>46.639000000000003</v>
      </c>
      <c r="CL158" s="2">
        <f t="shared" si="173"/>
        <v>45.984000000000002</v>
      </c>
      <c r="CM158" s="2">
        <f t="shared" si="173"/>
        <v>45.116999999999997</v>
      </c>
      <c r="CN158" s="2">
        <f t="shared" si="173"/>
        <v>45.05</v>
      </c>
      <c r="CO158" s="2">
        <f t="shared" si="173"/>
        <v>41.3</v>
      </c>
      <c r="CP158" s="2">
        <f t="shared" si="173"/>
        <v>41.917000000000002</v>
      </c>
      <c r="CQ158" s="2">
        <f t="shared" si="173"/>
        <v>40.4</v>
      </c>
      <c r="CR158" s="2">
        <f t="shared" si="173"/>
        <v>41.917000000000002</v>
      </c>
      <c r="CS158" s="2">
        <f t="shared" si="173"/>
        <v>45.131</v>
      </c>
      <c r="CU158" s="2" t="str">
        <f t="shared" si="202"/>
        <v/>
      </c>
      <c r="CV158" s="2">
        <f t="shared" si="203"/>
        <v>39.164000000000001</v>
      </c>
      <c r="CW158" s="2">
        <f t="shared" si="204"/>
        <v>40.131</v>
      </c>
      <c r="CX158" s="2">
        <f t="shared" si="205"/>
        <v>43.015999999999998</v>
      </c>
      <c r="CY158" s="2">
        <f t="shared" si="206"/>
        <v>46.59</v>
      </c>
      <c r="CZ158" s="2">
        <f t="shared" si="207"/>
        <v>45.033000000000001</v>
      </c>
      <c r="DA158" s="2">
        <f t="shared" si="208"/>
        <v>46.639000000000003</v>
      </c>
      <c r="DB158" s="2">
        <f t="shared" si="209"/>
        <v>45.984000000000002</v>
      </c>
      <c r="DC158" s="2">
        <f t="shared" si="210"/>
        <v>45.116999999999997</v>
      </c>
      <c r="DD158" s="2">
        <f t="shared" si="211"/>
        <v>45.05</v>
      </c>
      <c r="DE158" s="2">
        <f t="shared" si="212"/>
        <v>41.3</v>
      </c>
      <c r="DF158" s="2">
        <f t="shared" si="213"/>
        <v>41.917000000000002</v>
      </c>
      <c r="DG158" s="2">
        <f t="shared" si="214"/>
        <v>40.4</v>
      </c>
      <c r="DH158" s="2">
        <f t="shared" si="215"/>
        <v>41.917000000000002</v>
      </c>
      <c r="DI158" s="2">
        <f t="shared" si="216"/>
        <v>45.131</v>
      </c>
      <c r="DK158" s="2">
        <f t="shared" si="181"/>
        <v>84.732101423439445</v>
      </c>
      <c r="DL158" s="2">
        <f t="shared" si="181"/>
        <v>84.049976955602546</v>
      </c>
      <c r="DM158" s="2">
        <f t="shared" si="181"/>
        <v>87.868484596798538</v>
      </c>
      <c r="DN158" s="2">
        <f t="shared" si="181"/>
        <v>96.361179790940781</v>
      </c>
      <c r="DO158" s="2">
        <f t="shared" si="181"/>
        <v>90.808360012080925</v>
      </c>
      <c r="DP158" s="2">
        <f t="shared" si="181"/>
        <v>88.336805574912916</v>
      </c>
      <c r="DQ158" s="2">
        <f t="shared" si="181"/>
        <v>88.75317020905922</v>
      </c>
      <c r="DR158" s="2">
        <f t="shared" si="181"/>
        <v>92.289890525328332</v>
      </c>
      <c r="DS158" s="2">
        <f t="shared" si="181"/>
        <v>92.135308786519332</v>
      </c>
      <c r="DT158" s="2">
        <f t="shared" si="181"/>
        <v>82.714483623693383</v>
      </c>
      <c r="DU158" s="2">
        <f t="shared" si="181"/>
        <v>84.051897435897459</v>
      </c>
      <c r="DV158" s="2">
        <f t="shared" si="181"/>
        <v>84.938641700404844</v>
      </c>
      <c r="DW158" s="2">
        <f t="shared" si="181"/>
        <v>88.997167917448394</v>
      </c>
      <c r="DX158" s="2">
        <f t="shared" si="181"/>
        <v>78.708641347025065</v>
      </c>
      <c r="DY158" s="2">
        <f t="shared" si="181"/>
        <v>74.606962891462899</v>
      </c>
      <c r="EA158" s="2">
        <f t="shared" si="157"/>
        <v>38.454381955986968</v>
      </c>
      <c r="EB158" s="2">
        <f t="shared" si="157"/>
        <v>39.011422520096097</v>
      </c>
      <c r="EC158" s="2">
        <f t="shared" si="157"/>
        <v>39.786258562244299</v>
      </c>
      <c r="ED158" s="2">
        <f t="shared" si="157"/>
        <v>43.040844938146947</v>
      </c>
      <c r="EE158" s="2">
        <f t="shared" si="157"/>
        <v>46.319411447124978</v>
      </c>
      <c r="EF158" s="2">
        <f t="shared" si="157"/>
        <v>45.83950337930365</v>
      </c>
      <c r="EG158" s="2">
        <f t="shared" si="157"/>
        <v>47.447424406478191</v>
      </c>
      <c r="EH158" s="2">
        <f t="shared" si="157"/>
        <v>46.980654899219388</v>
      </c>
      <c r="EI158" s="2">
        <f t="shared" si="157"/>
        <v>44.824476173831989</v>
      </c>
      <c r="EJ158" s="2">
        <f t="shared" si="157"/>
        <v>44.899921201201202</v>
      </c>
      <c r="EK158" s="2">
        <f t="shared" si="157"/>
        <v>42.207777234067322</v>
      </c>
      <c r="EL158" s="2">
        <f t="shared" si="184"/>
        <v>42.232817827876822</v>
      </c>
      <c r="EM158" s="2">
        <f t="shared" si="140"/>
        <v>41.090011455578122</v>
      </c>
      <c r="EN158" s="2">
        <f t="shared" si="140"/>
        <v>41.944905022319574</v>
      </c>
      <c r="EO158" s="2">
        <f t="shared" si="140"/>
        <v>46.376160446316746</v>
      </c>
      <c r="EQ158" s="2">
        <f t="shared" si="182"/>
        <v>39.115493710233615</v>
      </c>
      <c r="ER158" s="2">
        <f t="shared" si="182"/>
        <v>39.313208666068562</v>
      </c>
      <c r="ES158" s="2">
        <f t="shared" si="182"/>
        <v>39.967559533679761</v>
      </c>
      <c r="ET158" s="2">
        <f t="shared" si="182"/>
        <v>43.262759316882324</v>
      </c>
      <c r="EU158" s="2">
        <f t="shared" si="182"/>
        <v>46.225346802113975</v>
      </c>
      <c r="EV158" s="2">
        <f t="shared" si="182"/>
        <v>45.83950337930365</v>
      </c>
      <c r="EW158" s="2">
        <f t="shared" si="182"/>
        <v>47.410344499741917</v>
      </c>
      <c r="EX158" s="2">
        <f t="shared" si="182"/>
        <v>47.25442378763686</v>
      </c>
      <c r="EY158" s="2">
        <f t="shared" si="182"/>
        <v>44.898590946441573</v>
      </c>
      <c r="EZ158" s="2">
        <f t="shared" si="182"/>
        <v>45.080287681208901</v>
      </c>
      <c r="FA158" s="2">
        <f t="shared" si="182"/>
        <v>42.437829688354292</v>
      </c>
      <c r="FB158" s="2">
        <f t="shared" si="182"/>
        <v>42.232817827876822</v>
      </c>
      <c r="FC158" s="2">
        <f t="shared" si="182"/>
        <v>41.039896117359788</v>
      </c>
      <c r="FD158" s="2">
        <f t="shared" si="182"/>
        <v>42.352369081111163</v>
      </c>
      <c r="FE158" s="2">
        <f t="shared" si="182"/>
        <v>44.621976037733717</v>
      </c>
      <c r="FG158" s="2">
        <f t="shared" si="183"/>
        <v>0.99972858428259548</v>
      </c>
      <c r="FH158" s="2">
        <f t="shared" si="183"/>
        <v>0.99967534415698367</v>
      </c>
      <c r="FI158" s="2">
        <f t="shared" si="183"/>
        <v>0.99966791733716986</v>
      </c>
      <c r="FJ158" s="2">
        <f t="shared" si="183"/>
        <v>0.9996579006278945</v>
      </c>
      <c r="FK158" s="2">
        <f t="shared" si="183"/>
        <v>0.9996747401355397</v>
      </c>
      <c r="FL158" s="2">
        <f t="shared" si="183"/>
        <v>0.99966181486371553</v>
      </c>
      <c r="FM158" s="2">
        <f t="shared" si="183"/>
        <v>0.99963907430787469</v>
      </c>
      <c r="FN158" s="2">
        <f t="shared" si="183"/>
        <v>0.99960925886419116</v>
      </c>
      <c r="FO158" s="2">
        <f t="shared" si="183"/>
        <v>0.99961841985658761</v>
      </c>
      <c r="FP158" s="2">
        <f t="shared" si="183"/>
        <v>0.99963092706210532</v>
      </c>
      <c r="FQ158" s="2">
        <f t="shared" si="183"/>
        <v>0.99960354936914408</v>
      </c>
      <c r="FR158" s="2">
        <f t="shared" si="183"/>
        <v>0.99960016996573697</v>
      </c>
      <c r="FS158" s="2">
        <f t="shared" si="183"/>
        <v>0.99961436910694046</v>
      </c>
      <c r="FT158" s="2">
        <f t="shared" si="183"/>
        <v>0.99966973716327934</v>
      </c>
      <c r="FU158" s="2">
        <f t="shared" si="183"/>
        <v>0.99958492690353162</v>
      </c>
      <c r="FW158" s="2">
        <f t="shared" si="174"/>
        <v>0.29305620810192745</v>
      </c>
      <c r="FX158" s="2">
        <f t="shared" si="174"/>
        <v>0.25775749507431983</v>
      </c>
      <c r="FY158" s="2">
        <f t="shared" si="174"/>
        <v>0.26750425685213397</v>
      </c>
      <c r="FZ158" s="2">
        <f t="shared" si="174"/>
        <v>0.26756939030419924</v>
      </c>
      <c r="GA158" s="2">
        <f t="shared" si="174"/>
        <v>0.24011231273743372</v>
      </c>
      <c r="GB158" s="2">
        <f t="shared" si="174"/>
        <v>0.24538907095611348</v>
      </c>
      <c r="GC158" s="2">
        <f t="shared" si="174"/>
        <v>0.23787682756690492</v>
      </c>
      <c r="GD158" s="2">
        <f t="shared" si="174"/>
        <v>0.25328993013044404</v>
      </c>
      <c r="GE158" s="2">
        <f t="shared" si="174"/>
        <v>0.27132268261118975</v>
      </c>
      <c r="GF158" s="2">
        <f t="shared" si="174"/>
        <v>0.26491293080482919</v>
      </c>
      <c r="GG158" s="2">
        <f t="shared" si="174"/>
        <v>0.27402105434973456</v>
      </c>
      <c r="GH158" s="2">
        <f t="shared" si="174"/>
        <v>0.25788382589561565</v>
      </c>
      <c r="GI158" s="2">
        <f t="shared" si="174"/>
        <v>0.23002008190742823</v>
      </c>
      <c r="GJ158" s="2">
        <f t="shared" si="174"/>
        <v>0.18667697986882723</v>
      </c>
      <c r="GK158" s="2">
        <f t="shared" si="174"/>
        <v>0.15989718358351926</v>
      </c>
      <c r="GM158" s="86">
        <f t="shared" si="175"/>
        <v>1.2110462161285823E-159</v>
      </c>
      <c r="GN158" s="86">
        <f t="shared" si="175"/>
        <v>2.3969547099232999E-175</v>
      </c>
      <c r="GO158" s="86">
        <f t="shared" si="175"/>
        <v>7.393939410543648E-183</v>
      </c>
      <c r="GP158" s="86">
        <f t="shared" si="175"/>
        <v>1.906603311298533E-214</v>
      </c>
      <c r="GQ158" s="86">
        <f t="shared" si="175"/>
        <v>1.1268399480495906E-238</v>
      </c>
      <c r="GR158" s="86">
        <f t="shared" si="175"/>
        <v>8.2905171055436853E-262</v>
      </c>
      <c r="GS158" s="86">
        <f t="shared" si="175"/>
        <v>1.3119127790027965E-220</v>
      </c>
      <c r="GT158" s="86">
        <f t="shared" si="175"/>
        <v>1.1362682625509308E-156</v>
      </c>
      <c r="GU158" s="86">
        <f t="shared" si="175"/>
        <v>1.0276932922387363E-138</v>
      </c>
      <c r="GV158" s="86">
        <f t="shared" si="175"/>
        <v>5.734267408199995E-204</v>
      </c>
      <c r="GW158" s="86">
        <f t="shared" si="175"/>
        <v>6.1755026860538789E-243</v>
      </c>
      <c r="GX158" s="86">
        <f t="shared" si="175"/>
        <v>5.7331638209987808E-218</v>
      </c>
      <c r="GY158" s="86">
        <f t="shared" si="175"/>
        <v>1.8477498310512524E-191</v>
      </c>
      <c r="GZ158" s="86">
        <f t="shared" si="175"/>
        <v>7.1348457166883556E-152</v>
      </c>
      <c r="HA158" s="86">
        <f t="shared" si="175"/>
        <v>1.2999859001746436E-191</v>
      </c>
      <c r="HC158" s="86">
        <f t="shared" si="186"/>
        <v>3.6687812371573027E-59</v>
      </c>
      <c r="HD158" s="86">
        <f t="shared" si="186"/>
        <v>1.5439110243586566E-57</v>
      </c>
      <c r="HE158" s="86">
        <f t="shared" si="186"/>
        <v>7.1536657943568537E-92</v>
      </c>
      <c r="HF158" s="86">
        <f t="shared" si="185"/>
        <v>8.5459443574537553E-104</v>
      </c>
      <c r="HG158" s="86">
        <f t="shared" si="185"/>
        <v>8.2238942519854049E-120</v>
      </c>
      <c r="HH158" s="86">
        <f t="shared" si="185"/>
        <v>1.0755781015895764E-126</v>
      </c>
      <c r="HI158" s="86">
        <f t="shared" si="185"/>
        <v>2.7624137204190545E-121</v>
      </c>
      <c r="HJ158" s="86">
        <f t="shared" si="185"/>
        <v>1.8196031075440058E-88</v>
      </c>
      <c r="HK158" s="86">
        <f t="shared" si="185"/>
        <v>5.0313172363599958E-107</v>
      </c>
      <c r="HL158" s="86">
        <f t="shared" si="166"/>
        <v>1.768918562632435E-115</v>
      </c>
      <c r="HM158" s="86">
        <f t="shared" si="166"/>
        <v>1.3195087080558324E-130</v>
      </c>
      <c r="HN158" s="86">
        <f t="shared" si="166"/>
        <v>1.705600724774115E-105</v>
      </c>
      <c r="HO158" s="86">
        <f t="shared" si="166"/>
        <v>6.4174891146508878E-100</v>
      </c>
      <c r="HP158" s="86">
        <f t="shared" si="166"/>
        <v>9.1165104155590434E-76</v>
      </c>
      <c r="HQ158" s="86">
        <f t="shared" si="166"/>
        <v>7.1860621336936873E-100</v>
      </c>
      <c r="HS158" s="86">
        <f t="shared" si="176"/>
        <v>1.2256297437951767E-3</v>
      </c>
      <c r="HT158" s="86">
        <f t="shared" si="176"/>
        <v>3.4012987007815099E-7</v>
      </c>
      <c r="HU158" s="86">
        <f t="shared" si="176"/>
        <v>1.6362271823114515E-7</v>
      </c>
      <c r="HV158" s="86">
        <f t="shared" si="176"/>
        <v>7.8605664929729338E-8</v>
      </c>
      <c r="HW158" s="86">
        <f t="shared" si="176"/>
        <v>4.5889853251863096E-6</v>
      </c>
      <c r="HX158" s="86">
        <f t="shared" si="176"/>
        <v>1.005435699377542E-6</v>
      </c>
      <c r="HY158" s="86">
        <f t="shared" si="176"/>
        <v>2.4714174100522471E-6</v>
      </c>
      <c r="HZ158" s="86">
        <f t="shared" si="176"/>
        <v>6.0429083876233589E-7</v>
      </c>
      <c r="IA158" s="86">
        <f t="shared" si="176"/>
        <v>1.181816567483948E-7</v>
      </c>
      <c r="IB158" s="86">
        <f t="shared" si="176"/>
        <v>4.8755872921460935E-7</v>
      </c>
      <c r="IC158" s="86">
        <f t="shared" si="176"/>
        <v>3.458318539063158E-8</v>
      </c>
      <c r="ID158" s="86">
        <f t="shared" si="176"/>
        <v>3.800042678899947E-7</v>
      </c>
      <c r="IE158" s="86">
        <f t="shared" si="176"/>
        <v>1.104501215919868E-5</v>
      </c>
      <c r="IF158" s="86">
        <f t="shared" si="176"/>
        <v>1.8195370646651823E-5</v>
      </c>
      <c r="IG158" s="86">
        <f t="shared" si="176"/>
        <v>5.8077718412459425E-4</v>
      </c>
      <c r="II158" s="86">
        <f t="shared" si="177"/>
        <v>8.7760997899624955E-3</v>
      </c>
      <c r="IJ158" s="86">
        <f t="shared" si="177"/>
        <v>2.8157568698076839E-4</v>
      </c>
      <c r="IK158" s="86">
        <f t="shared" si="177"/>
        <v>5.0774187575730709E-4</v>
      </c>
      <c r="IL158" s="86">
        <f t="shared" si="177"/>
        <v>2.6577469511993311E-4</v>
      </c>
      <c r="IM158" s="86">
        <f t="shared" si="177"/>
        <v>5.7280016751886398E-5</v>
      </c>
      <c r="IN158" s="86">
        <f t="shared" si="177"/>
        <v>3.496214359612667E-5</v>
      </c>
      <c r="IO158" s="86">
        <f t="shared" si="177"/>
        <v>2.2108373650095469E-5</v>
      </c>
      <c r="IP158" s="86">
        <f t="shared" si="177"/>
        <v>5.4147920972735468E-5</v>
      </c>
      <c r="IQ158" s="86">
        <f t="shared" si="177"/>
        <v>2.144555027291377E-4</v>
      </c>
      <c r="IR158" s="86">
        <f t="shared" si="177"/>
        <v>2.1010540323063335E-4</v>
      </c>
      <c r="IS158" s="86">
        <f t="shared" si="177"/>
        <v>1.8048821285599037E-4</v>
      </c>
      <c r="IT158" s="86">
        <f t="shared" si="177"/>
        <v>8.5957311464145508E-5</v>
      </c>
      <c r="IU158" s="86">
        <f t="shared" si="177"/>
        <v>2.2738867658679325E-5</v>
      </c>
      <c r="IV158" s="86">
        <f t="shared" si="177"/>
        <v>1.0526088112811811E-3</v>
      </c>
      <c r="IW158" s="86">
        <f t="shared" si="177"/>
        <v>2.6748201018093232E-3</v>
      </c>
      <c r="IY158" s="86">
        <f t="shared" si="178"/>
        <v>1.0001729533757673E-2</v>
      </c>
      <c r="IZ158" s="86">
        <f t="shared" si="178"/>
        <v>2.8191581685084655E-4</v>
      </c>
      <c r="JA158" s="86">
        <f t="shared" si="178"/>
        <v>5.079054984755382E-4</v>
      </c>
      <c r="JB158" s="86">
        <f t="shared" si="178"/>
        <v>2.6585330078486281E-4</v>
      </c>
      <c r="JC158" s="86">
        <f t="shared" si="178"/>
        <v>6.1869002077072713E-5</v>
      </c>
      <c r="JD158" s="86">
        <f t="shared" si="178"/>
        <v>3.5967579295504215E-5</v>
      </c>
      <c r="JE158" s="86">
        <f t="shared" si="178"/>
        <v>2.4579791060147715E-5</v>
      </c>
      <c r="JF158" s="86">
        <f t="shared" si="178"/>
        <v>5.4752211811497805E-5</v>
      </c>
      <c r="JG158" s="86">
        <f t="shared" si="178"/>
        <v>2.1457368438588609E-4</v>
      </c>
      <c r="JH158" s="86">
        <f t="shared" si="178"/>
        <v>2.1059296195984797E-4</v>
      </c>
      <c r="JI158" s="86">
        <f t="shared" si="178"/>
        <v>1.80522796041381E-4</v>
      </c>
      <c r="JJ158" s="86">
        <f t="shared" si="178"/>
        <v>8.6337315732035497E-5</v>
      </c>
      <c r="JK158" s="86">
        <f t="shared" si="178"/>
        <v>3.3783879817878001E-5</v>
      </c>
      <c r="JL158" s="86">
        <f t="shared" si="178"/>
        <v>1.0708041819278329E-3</v>
      </c>
      <c r="JM158" s="86">
        <f t="shared" si="178"/>
        <v>3.2555972859339174E-3</v>
      </c>
    </row>
    <row r="159" spans="2:273" x14ac:dyDescent="0.25">
      <c r="B159" s="2">
        <v>132</v>
      </c>
      <c r="C159" s="37">
        <v>36.951000000000001</v>
      </c>
      <c r="D159" s="37">
        <v>38.606999999999999</v>
      </c>
      <c r="E159" s="37">
        <v>39.048999999999999</v>
      </c>
      <c r="F159" s="37">
        <v>43.246000000000002</v>
      </c>
      <c r="G159" s="37">
        <v>46.606999999999999</v>
      </c>
      <c r="H159" s="37">
        <v>45.524999999999999</v>
      </c>
      <c r="I159" s="37">
        <v>46.869</v>
      </c>
      <c r="J159" s="37">
        <v>46.328000000000003</v>
      </c>
      <c r="K159" s="37">
        <v>44.3</v>
      </c>
      <c r="L159" s="37">
        <v>43.832999999999998</v>
      </c>
      <c r="M159" s="37">
        <v>43.116999999999997</v>
      </c>
      <c r="N159" s="37">
        <v>41.4</v>
      </c>
      <c r="O159" s="37">
        <v>40.567</v>
      </c>
      <c r="P159" s="37">
        <v>41.716999999999999</v>
      </c>
      <c r="Q159" s="37">
        <v>45.984000000000002</v>
      </c>
      <c r="S159" s="4">
        <f t="shared" si="179"/>
        <v>38.499175558469311</v>
      </c>
      <c r="T159" s="4">
        <f t="shared" si="179"/>
        <v>38.973313570038137</v>
      </c>
      <c r="U159" s="4">
        <f t="shared" si="179"/>
        <v>39.788636922052959</v>
      </c>
      <c r="V159" s="4">
        <f t="shared" si="179"/>
        <v>43.069210718832082</v>
      </c>
      <c r="W159" s="4">
        <f t="shared" si="179"/>
        <v>46.192519212396618</v>
      </c>
      <c r="X159" s="4">
        <f t="shared" si="179"/>
        <v>45.727527504414667</v>
      </c>
      <c r="Y159" s="4">
        <f t="shared" si="179"/>
        <v>47.323324731650452</v>
      </c>
      <c r="Z159" s="4">
        <f t="shared" si="179"/>
        <v>46.922707342208753</v>
      </c>
      <c r="AA159" s="4">
        <f t="shared" si="179"/>
        <v>44.853926881068929</v>
      </c>
      <c r="AB159" s="4">
        <f t="shared" si="179"/>
        <v>44.95728961258957</v>
      </c>
      <c r="AC159" s="4">
        <f t="shared" si="179"/>
        <v>42.289962424368781</v>
      </c>
      <c r="AD159" s="4">
        <f t="shared" si="179"/>
        <v>42.169406751258734</v>
      </c>
      <c r="AE159" s="4">
        <f t="shared" si="179"/>
        <v>40.958198632226022</v>
      </c>
      <c r="AF159" s="4">
        <f t="shared" si="179"/>
        <v>42.449506899635452</v>
      </c>
      <c r="AG159" s="4">
        <f t="shared" si="179"/>
        <v>47.792910972010262</v>
      </c>
      <c r="AI159" s="4">
        <f t="shared" si="180"/>
        <v>-1.5481755584693104</v>
      </c>
      <c r="AJ159" s="4">
        <f t="shared" si="180"/>
        <v>-0.36631357003813747</v>
      </c>
      <c r="AK159" s="4">
        <f t="shared" si="180"/>
        <v>-0.73963692205295928</v>
      </c>
      <c r="AL159" s="4">
        <f t="shared" si="180"/>
        <v>0.17678928116792036</v>
      </c>
      <c r="AM159" s="4">
        <f t="shared" si="180"/>
        <v>0.41448078760338092</v>
      </c>
      <c r="AN159" s="4">
        <f t="shared" si="180"/>
        <v>-0.20252750441466816</v>
      </c>
      <c r="AO159" s="4">
        <f t="shared" si="180"/>
        <v>-0.45432473165045195</v>
      </c>
      <c r="AP159" s="4">
        <f t="shared" si="180"/>
        <v>-0.59470734220874988</v>
      </c>
      <c r="AQ159" s="4">
        <f t="shared" si="180"/>
        <v>-0.55392688106893218</v>
      </c>
      <c r="AR159" s="4">
        <f t="shared" si="180"/>
        <v>-1.1242896125895712</v>
      </c>
      <c r="AS159" s="4">
        <f t="shared" si="180"/>
        <v>0.82703757563121627</v>
      </c>
      <c r="AT159" s="4">
        <f t="shared" si="180"/>
        <v>-0.76940675125873526</v>
      </c>
      <c r="AU159" s="4">
        <f t="shared" si="180"/>
        <v>-0.39119863222602191</v>
      </c>
      <c r="AV159" s="4">
        <f t="shared" si="180"/>
        <v>-0.73250689963545312</v>
      </c>
      <c r="AW159" s="4">
        <f t="shared" si="180"/>
        <v>-1.8089109720102599</v>
      </c>
      <c r="AY159" s="2">
        <f t="shared" si="172"/>
        <v>38.499175555232547</v>
      </c>
      <c r="AZ159" s="2">
        <f t="shared" si="172"/>
        <v>38.931957609189375</v>
      </c>
      <c r="BA159" s="2">
        <f t="shared" si="172"/>
        <v>39.663793421177118</v>
      </c>
      <c r="BB159" s="2">
        <f t="shared" si="172"/>
        <v>42.96200132522273</v>
      </c>
      <c r="BC159" s="2">
        <f t="shared" si="172"/>
        <v>46.160236955402681</v>
      </c>
      <c r="BD159" s="2">
        <f t="shared" si="172"/>
        <v>45.698459067310779</v>
      </c>
      <c r="BE159" s="2">
        <f t="shared" si="172"/>
        <v>47.304119074460523</v>
      </c>
      <c r="BF159" s="2">
        <f t="shared" si="172"/>
        <v>46.87326833507187</v>
      </c>
      <c r="BG159" s="2">
        <f t="shared" si="172"/>
        <v>44.680935782768294</v>
      </c>
      <c r="BH159" s="2">
        <f t="shared" si="172"/>
        <v>44.777414827530023</v>
      </c>
      <c r="BI159" s="2">
        <f t="shared" si="172"/>
        <v>42.106766373081385</v>
      </c>
      <c r="BJ159" s="2">
        <f t="shared" si="172"/>
        <v>42.070657021387703</v>
      </c>
      <c r="BK159" s="2">
        <f t="shared" si="172"/>
        <v>40.92769927456095</v>
      </c>
      <c r="BL159" s="2">
        <f t="shared" si="172"/>
        <v>41.850251003321965</v>
      </c>
      <c r="BM159" s="2">
        <f t="shared" si="172"/>
        <v>45.936043288587527</v>
      </c>
      <c r="BO159" s="2" t="str">
        <f t="shared" si="187"/>
        <v/>
      </c>
      <c r="BP159" s="2" t="str">
        <f t="shared" si="188"/>
        <v/>
      </c>
      <c r="BQ159" s="2" t="str">
        <f t="shared" si="189"/>
        <v/>
      </c>
      <c r="BR159" s="2" t="str">
        <f t="shared" si="190"/>
        <v/>
      </c>
      <c r="BS159" s="2" t="str">
        <f t="shared" si="191"/>
        <v/>
      </c>
      <c r="BT159" s="2" t="str">
        <f t="shared" si="192"/>
        <v/>
      </c>
      <c r="BU159" s="2" t="str">
        <f t="shared" si="193"/>
        <v/>
      </c>
      <c r="BV159" s="2" t="str">
        <f t="shared" si="194"/>
        <v/>
      </c>
      <c r="BW159" s="2" t="str">
        <f t="shared" si="195"/>
        <v/>
      </c>
      <c r="BX159" s="2" t="str">
        <f t="shared" si="196"/>
        <v/>
      </c>
      <c r="BY159" s="2" t="str">
        <f t="shared" si="197"/>
        <v/>
      </c>
      <c r="BZ159" s="2" t="str">
        <f t="shared" si="198"/>
        <v/>
      </c>
      <c r="CA159" s="2" t="str">
        <f t="shared" si="199"/>
        <v/>
      </c>
      <c r="CB159" s="2" t="str">
        <f t="shared" si="200"/>
        <v/>
      </c>
      <c r="CC159" s="2" t="str">
        <f t="shared" si="201"/>
        <v/>
      </c>
      <c r="CE159" s="2" t="str">
        <f t="shared" si="173"/>
        <v/>
      </c>
      <c r="CF159" s="2">
        <f t="shared" si="173"/>
        <v>38.606999999999999</v>
      </c>
      <c r="CG159" s="2">
        <f t="shared" si="173"/>
        <v>39.048999999999999</v>
      </c>
      <c r="CH159" s="2">
        <f t="shared" si="173"/>
        <v>43.246000000000002</v>
      </c>
      <c r="CI159" s="2">
        <f t="shared" si="173"/>
        <v>46.606999999999999</v>
      </c>
      <c r="CJ159" s="2">
        <f t="shared" si="173"/>
        <v>45.524999999999999</v>
      </c>
      <c r="CK159" s="2">
        <f t="shared" si="173"/>
        <v>46.869</v>
      </c>
      <c r="CL159" s="2">
        <f t="shared" si="173"/>
        <v>46.328000000000003</v>
      </c>
      <c r="CM159" s="2">
        <f t="shared" si="173"/>
        <v>44.3</v>
      </c>
      <c r="CN159" s="2">
        <f t="shared" si="173"/>
        <v>43.832999999999998</v>
      </c>
      <c r="CO159" s="2">
        <f t="shared" si="173"/>
        <v>43.116999999999997</v>
      </c>
      <c r="CP159" s="2">
        <f t="shared" si="173"/>
        <v>41.4</v>
      </c>
      <c r="CQ159" s="2">
        <f t="shared" si="173"/>
        <v>40.567</v>
      </c>
      <c r="CR159" s="2">
        <f t="shared" si="173"/>
        <v>41.716999999999999</v>
      </c>
      <c r="CS159" s="2">
        <f t="shared" si="173"/>
        <v>45.984000000000002</v>
      </c>
      <c r="CU159" s="2" t="str">
        <f t="shared" si="202"/>
        <v/>
      </c>
      <c r="CV159" s="2">
        <f t="shared" si="203"/>
        <v>38.606999999999999</v>
      </c>
      <c r="CW159" s="2">
        <f t="shared" si="204"/>
        <v>39.048999999999999</v>
      </c>
      <c r="CX159" s="2">
        <f t="shared" si="205"/>
        <v>43.246000000000002</v>
      </c>
      <c r="CY159" s="2">
        <f t="shared" si="206"/>
        <v>46.606999999999999</v>
      </c>
      <c r="CZ159" s="2">
        <f t="shared" si="207"/>
        <v>45.524999999999999</v>
      </c>
      <c r="DA159" s="2">
        <f t="shared" si="208"/>
        <v>46.869</v>
      </c>
      <c r="DB159" s="2">
        <f t="shared" si="209"/>
        <v>46.328000000000003</v>
      </c>
      <c r="DC159" s="2">
        <f t="shared" si="210"/>
        <v>44.3</v>
      </c>
      <c r="DD159" s="2">
        <f t="shared" si="211"/>
        <v>43.832999999999998</v>
      </c>
      <c r="DE159" s="2">
        <f t="shared" si="212"/>
        <v>43.116999999999997</v>
      </c>
      <c r="DF159" s="2">
        <f t="shared" si="213"/>
        <v>41.4</v>
      </c>
      <c r="DG159" s="2">
        <f t="shared" si="214"/>
        <v>40.567</v>
      </c>
      <c r="DH159" s="2">
        <f t="shared" si="215"/>
        <v>41.716999999999999</v>
      </c>
      <c r="DI159" s="2">
        <f t="shared" si="216"/>
        <v>45.984000000000002</v>
      </c>
      <c r="DK159" s="2">
        <f t="shared" si="181"/>
        <v>84.998902168922001</v>
      </c>
      <c r="DL159" s="2">
        <f t="shared" si="181"/>
        <v>84.284851797040176</v>
      </c>
      <c r="DM159" s="2">
        <f t="shared" si="181"/>
        <v>88.122518272425225</v>
      </c>
      <c r="DN159" s="2">
        <f t="shared" si="181"/>
        <v>96.678568989547045</v>
      </c>
      <c r="DO159" s="2">
        <f t="shared" si="181"/>
        <v>91.047574750830549</v>
      </c>
      <c r="DP159" s="2">
        <f t="shared" si="181"/>
        <v>88.557570034843238</v>
      </c>
      <c r="DQ159" s="2">
        <f t="shared" si="181"/>
        <v>88.963496167247371</v>
      </c>
      <c r="DR159" s="2">
        <f t="shared" si="181"/>
        <v>92.512430956848036</v>
      </c>
      <c r="DS159" s="2">
        <f t="shared" si="181"/>
        <v>92.387751723383317</v>
      </c>
      <c r="DT159" s="2">
        <f t="shared" si="181"/>
        <v>82.882383972125439</v>
      </c>
      <c r="DU159" s="2">
        <f t="shared" si="181"/>
        <v>84.263743589743612</v>
      </c>
      <c r="DV159" s="2">
        <f t="shared" si="181"/>
        <v>85.174255870445336</v>
      </c>
      <c r="DW159" s="2">
        <f t="shared" si="181"/>
        <v>89.273037992495318</v>
      </c>
      <c r="DX159" s="2">
        <f t="shared" si="181"/>
        <v>78.889421926910302</v>
      </c>
      <c r="DY159" s="2">
        <f t="shared" si="181"/>
        <v>74.770056199056199</v>
      </c>
      <c r="EA159" s="2">
        <f t="shared" si="157"/>
        <v>38.274330031247921</v>
      </c>
      <c r="EB159" s="2">
        <f t="shared" si="157"/>
        <v>38.831702210744226</v>
      </c>
      <c r="EC159" s="2">
        <f t="shared" si="157"/>
        <v>39.59518819403857</v>
      </c>
      <c r="ED159" s="2">
        <f t="shared" si="157"/>
        <v>42.87931499621309</v>
      </c>
      <c r="EE159" s="2">
        <f t="shared" si="157"/>
        <v>46.172048816400469</v>
      </c>
      <c r="EF159" s="2">
        <f t="shared" si="157"/>
        <v>45.685235623603006</v>
      </c>
      <c r="EG159" s="2">
        <f t="shared" si="157"/>
        <v>47.300237032826473</v>
      </c>
      <c r="EH159" s="2">
        <f t="shared" si="157"/>
        <v>46.779802341838518</v>
      </c>
      <c r="EI159" s="2">
        <f t="shared" si="157"/>
        <v>44.642011728610818</v>
      </c>
      <c r="EJ159" s="2">
        <f t="shared" si="157"/>
        <v>44.711500060060061</v>
      </c>
      <c r="EK159" s="2">
        <f t="shared" ref="EK159:EO222" si="217">CO$228*$B159+CO$229</f>
        <v>42.021586838323799</v>
      </c>
      <c r="EL159" s="2">
        <f t="shared" si="184"/>
        <v>42.054933036234431</v>
      </c>
      <c r="EM159" s="2">
        <f t="shared" si="184"/>
        <v>40.923557481881488</v>
      </c>
      <c r="EN159" s="2">
        <f t="shared" si="184"/>
        <v>41.753221178079016</v>
      </c>
      <c r="EO159" s="2">
        <f t="shared" si="184"/>
        <v>46.236460753728792</v>
      </c>
      <c r="EQ159" s="2">
        <f t="shared" si="182"/>
        <v>38.956836053232301</v>
      </c>
      <c r="ER159" s="2">
        <f t="shared" si="182"/>
        <v>39.146448319816656</v>
      </c>
      <c r="ES159" s="2">
        <f t="shared" si="182"/>
        <v>39.783720616570328</v>
      </c>
      <c r="ET159" s="2">
        <f t="shared" si="182"/>
        <v>43.109735682137803</v>
      </c>
      <c r="EU159" s="2">
        <f t="shared" si="182"/>
        <v>46.074409949681936</v>
      </c>
      <c r="EV159" s="2">
        <f t="shared" si="182"/>
        <v>45.685235623603006</v>
      </c>
      <c r="EW159" s="2">
        <f t="shared" si="182"/>
        <v>47.261674005441947</v>
      </c>
      <c r="EX159" s="2">
        <f t="shared" si="182"/>
        <v>47.064448535944997</v>
      </c>
      <c r="EY159" s="2">
        <f t="shared" si="182"/>
        <v>44.718958680446526</v>
      </c>
      <c r="EZ159" s="2">
        <f t="shared" si="182"/>
        <v>44.898858935845794</v>
      </c>
      <c r="FA159" s="2">
        <f t="shared" si="182"/>
        <v>42.260401224442958</v>
      </c>
      <c r="FB159" s="2">
        <f t="shared" si="182"/>
        <v>42.054933036234431</v>
      </c>
      <c r="FC159" s="2">
        <f t="shared" si="182"/>
        <v>40.871423817939963</v>
      </c>
      <c r="FD159" s="2">
        <f t="shared" si="182"/>
        <v>42.180165363946514</v>
      </c>
      <c r="FE159" s="2">
        <f t="shared" si="182"/>
        <v>44.433965128065594</v>
      </c>
      <c r="FG159" s="2">
        <f t="shared" si="183"/>
        <v>0.99975246001209439</v>
      </c>
      <c r="FH159" s="2">
        <f t="shared" si="183"/>
        <v>0.99970390189371261</v>
      </c>
      <c r="FI159" s="2">
        <f t="shared" si="183"/>
        <v>0.9996971281621202</v>
      </c>
      <c r="FJ159" s="2">
        <f t="shared" si="183"/>
        <v>0.99968799227274685</v>
      </c>
      <c r="FK159" s="2">
        <f t="shared" si="183"/>
        <v>0.99970335098810514</v>
      </c>
      <c r="FL159" s="2">
        <f t="shared" si="183"/>
        <v>0.99969156231193446</v>
      </c>
      <c r="FM159" s="2">
        <f t="shared" si="183"/>
        <v>0.99967082140267438</v>
      </c>
      <c r="FN159" s="2">
        <f t="shared" si="183"/>
        <v>0.99964362759632597</v>
      </c>
      <c r="FO159" s="2">
        <f t="shared" si="183"/>
        <v>0.99965198308848613</v>
      </c>
      <c r="FP159" s="2">
        <f t="shared" si="183"/>
        <v>0.99966339054893105</v>
      </c>
      <c r="FQ159" s="2">
        <f t="shared" si="183"/>
        <v>0.99963842011426929</v>
      </c>
      <c r="FR159" s="2">
        <f t="shared" si="183"/>
        <v>0.99963533784577896</v>
      </c>
      <c r="FS159" s="2">
        <f t="shared" si="183"/>
        <v>0.99964828851149756</v>
      </c>
      <c r="FT159" s="2">
        <f t="shared" si="183"/>
        <v>0.99969878795998801</v>
      </c>
      <c r="FU159" s="2">
        <f t="shared" si="183"/>
        <v>0.99962143501097045</v>
      </c>
      <c r="FW159" s="2">
        <f t="shared" si="174"/>
        <v>0.31249442069780664</v>
      </c>
      <c r="FX159" s="2">
        <f t="shared" si="174"/>
        <v>0.27576768838744981</v>
      </c>
      <c r="FY159" s="2">
        <f t="shared" si="174"/>
        <v>0.28593312898860651</v>
      </c>
      <c r="FZ159" s="2">
        <f t="shared" si="174"/>
        <v>0.28600099760486869</v>
      </c>
      <c r="GA159" s="2">
        <f t="shared" si="174"/>
        <v>0.25731701185069045</v>
      </c>
      <c r="GB159" s="2">
        <f t="shared" si="174"/>
        <v>0.26284108341319873</v>
      </c>
      <c r="GC159" s="2">
        <f t="shared" si="174"/>
        <v>0.2549750949214446</v>
      </c>
      <c r="GD159" s="2">
        <f t="shared" si="174"/>
        <v>0.2711019786852441</v>
      </c>
      <c r="GE159" s="2">
        <f t="shared" si="174"/>
        <v>0.28991049878339498</v>
      </c>
      <c r="GF159" s="2">
        <f t="shared" si="174"/>
        <v>0.28323231000910448</v>
      </c>
      <c r="GG159" s="2">
        <f t="shared" si="174"/>
        <v>0.29271947005532395</v>
      </c>
      <c r="GH159" s="2">
        <f t="shared" si="174"/>
        <v>0.27589956515908798</v>
      </c>
      <c r="GI159" s="2">
        <f t="shared" si="174"/>
        <v>0.24673644832782249</v>
      </c>
      <c r="GJ159" s="2">
        <f t="shared" si="174"/>
        <v>0.20106598777700266</v>
      </c>
      <c r="GK159" s="2">
        <f t="shared" si="174"/>
        <v>0.17266021673339221</v>
      </c>
      <c r="GM159" s="86">
        <f t="shared" si="175"/>
        <v>1.7797437736657539E-164</v>
      </c>
      <c r="GN159" s="86">
        <f t="shared" si="175"/>
        <v>1.3859729039162633E-180</v>
      </c>
      <c r="GO159" s="86">
        <f t="shared" si="175"/>
        <v>2.7619602139705234E-188</v>
      </c>
      <c r="GP159" s="86">
        <f t="shared" si="175"/>
        <v>9.02405369940593E-221</v>
      </c>
      <c r="GQ159" s="86">
        <f t="shared" si="175"/>
        <v>9.2865719952288889E-246</v>
      </c>
      <c r="GR159" s="86">
        <f t="shared" si="175"/>
        <v>1.5590511731707151E-269</v>
      </c>
      <c r="GS159" s="86">
        <f t="shared" si="175"/>
        <v>3.5727848498961056E-227</v>
      </c>
      <c r="GT159" s="86">
        <f t="shared" si="175"/>
        <v>2.4081122226258553E-161</v>
      </c>
      <c r="GU159" s="86">
        <f t="shared" si="175"/>
        <v>8.5681130277654511E-143</v>
      </c>
      <c r="GV159" s="86">
        <f t="shared" si="175"/>
        <v>4.6049786278214837E-210</v>
      </c>
      <c r="GW159" s="86">
        <f t="shared" si="175"/>
        <v>3.6211491094982172E-250</v>
      </c>
      <c r="GX159" s="86">
        <f t="shared" si="175"/>
        <v>1.7716397088512059E-224</v>
      </c>
      <c r="GY159" s="86">
        <f t="shared" si="175"/>
        <v>3.7244134014647294E-197</v>
      </c>
      <c r="GZ159" s="86">
        <f t="shared" si="175"/>
        <v>2.3492242045732473E-156</v>
      </c>
      <c r="HA159" s="86">
        <f t="shared" si="175"/>
        <v>3.0601455558042222E-197</v>
      </c>
      <c r="HC159" s="86">
        <f t="shared" si="186"/>
        <v>9.8614220278470116E-62</v>
      </c>
      <c r="HD159" s="86">
        <f t="shared" si="186"/>
        <v>6.1939871280557876E-60</v>
      </c>
      <c r="HE159" s="86">
        <f t="shared" si="186"/>
        <v>1.0576823660819422E-95</v>
      </c>
      <c r="HF159" s="86">
        <f t="shared" si="185"/>
        <v>4.4484550771585608E-108</v>
      </c>
      <c r="HG159" s="86">
        <f t="shared" si="185"/>
        <v>7.275599561848919E-125</v>
      </c>
      <c r="HH159" s="86">
        <f t="shared" si="185"/>
        <v>5.4610067642466799E-132</v>
      </c>
      <c r="HI159" s="86">
        <f t="shared" si="185"/>
        <v>2.0349513743958269E-126</v>
      </c>
      <c r="HJ159" s="86">
        <f t="shared" si="185"/>
        <v>3.4509577399061743E-92</v>
      </c>
      <c r="HK159" s="86">
        <f t="shared" si="185"/>
        <v>1.7436294330986281E-111</v>
      </c>
      <c r="HL159" s="86">
        <f t="shared" si="166"/>
        <v>2.3323817917185166E-120</v>
      </c>
      <c r="HM159" s="86">
        <f t="shared" si="166"/>
        <v>4.5043403375537821E-136</v>
      </c>
      <c r="HN159" s="86">
        <f t="shared" si="166"/>
        <v>5.9596680319554738E-110</v>
      </c>
      <c r="HO159" s="86">
        <f t="shared" si="166"/>
        <v>3.5142974612284885E-104</v>
      </c>
      <c r="HP159" s="86">
        <f t="shared" si="166"/>
        <v>5.597460520042768E-79</v>
      </c>
      <c r="HQ159" s="86">
        <f t="shared" si="166"/>
        <v>4.5292445906153942E-104</v>
      </c>
      <c r="HS159" s="86">
        <f t="shared" si="176"/>
        <v>4.1347176337634608E-4</v>
      </c>
      <c r="HT159" s="86">
        <f t="shared" si="176"/>
        <v>4.8898854915573152E-8</v>
      </c>
      <c r="HU159" s="86">
        <f t="shared" si="176"/>
        <v>2.2276273566587454E-8</v>
      </c>
      <c r="HV159" s="86">
        <f t="shared" si="176"/>
        <v>9.1715428773962203E-9</v>
      </c>
      <c r="HW159" s="86">
        <f t="shared" si="176"/>
        <v>7.6046020743101783E-7</v>
      </c>
      <c r="HX159" s="86">
        <f t="shared" si="176"/>
        <v>1.3392419823362442E-7</v>
      </c>
      <c r="HY159" s="86">
        <f t="shared" si="176"/>
        <v>3.5958019335960472E-7</v>
      </c>
      <c r="HZ159" s="86">
        <f t="shared" si="176"/>
        <v>7.5456309409240018E-8</v>
      </c>
      <c r="IA159" s="86">
        <f t="shared" si="176"/>
        <v>1.3116912479520932E-8</v>
      </c>
      <c r="IB159" s="86">
        <f t="shared" si="176"/>
        <v>6.3933750616788761E-8</v>
      </c>
      <c r="IC159" s="86">
        <f t="shared" si="176"/>
        <v>3.3189672041655365E-9</v>
      </c>
      <c r="ID159" s="86">
        <f t="shared" si="176"/>
        <v>4.6457308711854518E-8</v>
      </c>
      <c r="IE159" s="86">
        <f t="shared" si="176"/>
        <v>1.9378935058882565E-6</v>
      </c>
      <c r="IF159" s="86">
        <f t="shared" si="176"/>
        <v>3.1167707459306563E-6</v>
      </c>
      <c r="IG159" s="86">
        <f t="shared" si="176"/>
        <v>1.4279725140808343E-4</v>
      </c>
      <c r="II159" s="86">
        <f t="shared" si="177"/>
        <v>1.7629435334609225E-2</v>
      </c>
      <c r="IJ159" s="86">
        <f t="shared" si="177"/>
        <v>8.7589784622608578E-4</v>
      </c>
      <c r="IK159" s="86">
        <f t="shared" si="177"/>
        <v>1.5094698015592021E-3</v>
      </c>
      <c r="IL159" s="86">
        <f t="shared" si="177"/>
        <v>8.8167269837671855E-4</v>
      </c>
      <c r="IM159" s="86">
        <f t="shared" si="177"/>
        <v>2.0658008587808521E-4</v>
      </c>
      <c r="IN159" s="86">
        <f t="shared" si="177"/>
        <v>1.4033605345677554E-4</v>
      </c>
      <c r="IO159" s="86">
        <f t="shared" si="177"/>
        <v>9.0609628949854437E-5</v>
      </c>
      <c r="IP159" s="86">
        <f t="shared" si="177"/>
        <v>2.135807353250625E-4</v>
      </c>
      <c r="IQ159" s="86">
        <f t="shared" si="177"/>
        <v>7.5469720673722177E-4</v>
      </c>
      <c r="IR159" s="86">
        <f t="shared" si="177"/>
        <v>7.1390586988087689E-4</v>
      </c>
      <c r="IS159" s="86">
        <f t="shared" si="177"/>
        <v>6.6564128010383273E-4</v>
      </c>
      <c r="IT159" s="86">
        <f t="shared" si="177"/>
        <v>3.2416203608928338E-4</v>
      </c>
      <c r="IU159" s="86">
        <f t="shared" si="177"/>
        <v>8.83576217302891E-5</v>
      </c>
      <c r="IV159" s="86">
        <f t="shared" si="177"/>
        <v>2.1330198180157995E-3</v>
      </c>
      <c r="IW159" s="86">
        <f t="shared" si="177"/>
        <v>4.5665324452972321E-3</v>
      </c>
      <c r="IY159" s="86">
        <f t="shared" si="178"/>
        <v>1.8042907097985571E-2</v>
      </c>
      <c r="IZ159" s="86">
        <f t="shared" si="178"/>
        <v>8.759467450810014E-4</v>
      </c>
      <c r="JA159" s="86">
        <f t="shared" si="178"/>
        <v>1.5094920778327687E-3</v>
      </c>
      <c r="JB159" s="86">
        <f t="shared" si="178"/>
        <v>8.8168186991959593E-4</v>
      </c>
      <c r="JC159" s="86">
        <f t="shared" si="178"/>
        <v>2.0734054608551622E-4</v>
      </c>
      <c r="JD159" s="86">
        <f t="shared" si="178"/>
        <v>1.4046997765500917E-4</v>
      </c>
      <c r="JE159" s="86">
        <f t="shared" si="178"/>
        <v>9.0969209143214035E-5</v>
      </c>
      <c r="JF159" s="86">
        <f t="shared" si="178"/>
        <v>2.1365619163447175E-4</v>
      </c>
      <c r="JG159" s="86">
        <f t="shared" si="178"/>
        <v>7.5471032364970124E-4</v>
      </c>
      <c r="JH159" s="86">
        <f t="shared" si="178"/>
        <v>7.1396980363149366E-4</v>
      </c>
      <c r="JI159" s="86">
        <f t="shared" si="178"/>
        <v>6.6564459907103688E-4</v>
      </c>
      <c r="JJ159" s="86">
        <f t="shared" si="178"/>
        <v>3.2420849339799524E-4</v>
      </c>
      <c r="JK159" s="86">
        <f t="shared" si="178"/>
        <v>9.0295515236177361E-5</v>
      </c>
      <c r="JL159" s="86">
        <f t="shared" si="178"/>
        <v>2.1361365887617302E-3</v>
      </c>
      <c r="JM159" s="86">
        <f t="shared" si="178"/>
        <v>4.7093296967053158E-3</v>
      </c>
    </row>
    <row r="160" spans="2:273" x14ac:dyDescent="0.25">
      <c r="B160" s="2">
        <v>133</v>
      </c>
      <c r="C160" s="37">
        <v>37.869</v>
      </c>
      <c r="D160" s="37">
        <v>38.082000000000001</v>
      </c>
      <c r="E160" s="37">
        <v>39.18</v>
      </c>
      <c r="F160" s="37">
        <v>42.835999999999999</v>
      </c>
      <c r="G160" s="37">
        <v>45.213000000000001</v>
      </c>
      <c r="H160" s="37">
        <v>45.328000000000003</v>
      </c>
      <c r="I160" s="37">
        <v>46.59</v>
      </c>
      <c r="J160" s="37">
        <v>46.328000000000003</v>
      </c>
      <c r="K160" s="37">
        <v>44.933</v>
      </c>
      <c r="L160" s="37">
        <v>45.667000000000002</v>
      </c>
      <c r="M160" s="37">
        <v>42.482999999999997</v>
      </c>
      <c r="N160" s="37">
        <v>41.767000000000003</v>
      </c>
      <c r="O160" s="37">
        <v>40.299999999999997</v>
      </c>
      <c r="P160" s="37">
        <v>41.332999999999998</v>
      </c>
      <c r="Q160" s="37">
        <v>47.328000000000003</v>
      </c>
      <c r="S160" s="4">
        <f t="shared" si="179"/>
        <v>38.339055749256296</v>
      </c>
      <c r="T160" s="4">
        <f t="shared" si="179"/>
        <v>38.868138871250594</v>
      </c>
      <c r="U160" s="4">
        <f t="shared" si="179"/>
        <v>39.785495601962367</v>
      </c>
      <c r="V160" s="4">
        <f t="shared" si="179"/>
        <v>43.098013935048925</v>
      </c>
      <c r="W160" s="4">
        <f t="shared" si="179"/>
        <v>46.106271201366724</v>
      </c>
      <c r="X160" s="4">
        <f t="shared" si="179"/>
        <v>45.639164386738749</v>
      </c>
      <c r="Y160" s="4">
        <f t="shared" si="179"/>
        <v>47.219849759986857</v>
      </c>
      <c r="Z160" s="4">
        <f t="shared" si="179"/>
        <v>46.839102257103704</v>
      </c>
      <c r="AA160" s="4">
        <f t="shared" si="179"/>
        <v>44.994122455825718</v>
      </c>
      <c r="AB160" s="4">
        <f t="shared" si="179"/>
        <v>45.095310217352846</v>
      </c>
      <c r="AC160" s="4">
        <f t="shared" si="179"/>
        <v>42.47134547179909</v>
      </c>
      <c r="AD160" s="4">
        <f t="shared" si="179"/>
        <v>42.196137598057945</v>
      </c>
      <c r="AE160" s="4">
        <f t="shared" si="179"/>
        <v>40.857593762400505</v>
      </c>
      <c r="AF160" s="4">
        <f t="shared" si="179"/>
        <v>42.769679215686551</v>
      </c>
      <c r="AG160" s="4">
        <f t="shared" si="179"/>
        <v>48.694551498136995</v>
      </c>
      <c r="AI160" s="4">
        <f t="shared" si="180"/>
        <v>-0.47005574925629645</v>
      </c>
      <c r="AJ160" s="4">
        <f t="shared" si="180"/>
        <v>-0.78613887125059279</v>
      </c>
      <c r="AK160" s="4">
        <f t="shared" si="180"/>
        <v>-0.6054956019623674</v>
      </c>
      <c r="AL160" s="4">
        <f t="shared" si="180"/>
        <v>-0.26201393504892678</v>
      </c>
      <c r="AM160" s="4">
        <f t="shared" si="180"/>
        <v>-0.89327120136672278</v>
      </c>
      <c r="AN160" s="4">
        <f t="shared" si="180"/>
        <v>-0.31116438673874569</v>
      </c>
      <c r="AO160" s="4">
        <f t="shared" si="180"/>
        <v>-0.629849759986854</v>
      </c>
      <c r="AP160" s="4">
        <f t="shared" si="180"/>
        <v>-0.51110225710370116</v>
      </c>
      <c r="AQ160" s="4">
        <f t="shared" si="180"/>
        <v>-6.1122455825717736E-2</v>
      </c>
      <c r="AR160" s="4">
        <f t="shared" si="180"/>
        <v>0.5716897826471552</v>
      </c>
      <c r="AS160" s="4">
        <f t="shared" si="180"/>
        <v>1.1654528200907066E-2</v>
      </c>
      <c r="AT160" s="4">
        <f t="shared" si="180"/>
        <v>-0.42913759805794172</v>
      </c>
      <c r="AU160" s="4">
        <f t="shared" si="180"/>
        <v>-0.55759376240050784</v>
      </c>
      <c r="AV160" s="4">
        <f t="shared" si="180"/>
        <v>-1.4366792156865529</v>
      </c>
      <c r="AW160" s="4">
        <f t="shared" si="180"/>
        <v>-1.3665514981369924</v>
      </c>
      <c r="AY160" s="2">
        <f t="shared" si="172"/>
        <v>38.339055748573188</v>
      </c>
      <c r="AZ160" s="2">
        <f t="shared" si="172"/>
        <v>38.760890106662458</v>
      </c>
      <c r="BA160" s="2">
        <f t="shared" si="172"/>
        <v>39.47737357180975</v>
      </c>
      <c r="BB160" s="2">
        <f t="shared" si="172"/>
        <v>42.806144701067467</v>
      </c>
      <c r="BC160" s="2">
        <f t="shared" si="172"/>
        <v>46.009067279663164</v>
      </c>
      <c r="BD160" s="2">
        <f t="shared" si="172"/>
        <v>45.543133618071124</v>
      </c>
      <c r="BE160" s="2">
        <f t="shared" si="172"/>
        <v>47.154738181771251</v>
      </c>
      <c r="BF160" s="2">
        <f t="shared" si="172"/>
        <v>46.679559127140251</v>
      </c>
      <c r="BG160" s="2">
        <f t="shared" si="172"/>
        <v>44.499510264286258</v>
      </c>
      <c r="BH160" s="2">
        <f t="shared" si="172"/>
        <v>44.593658705322497</v>
      </c>
      <c r="BI160" s="2">
        <f t="shared" si="172"/>
        <v>41.926737885255577</v>
      </c>
      <c r="BJ160" s="2">
        <f t="shared" si="172"/>
        <v>41.891526673812585</v>
      </c>
      <c r="BK160" s="2">
        <f t="shared" si="172"/>
        <v>40.758444977808281</v>
      </c>
      <c r="BL160" s="2">
        <f t="shared" si="172"/>
        <v>41.668389380489813</v>
      </c>
      <c r="BM160" s="2">
        <f t="shared" si="172"/>
        <v>45.762067123619097</v>
      </c>
      <c r="BO160" s="2" t="str">
        <f t="shared" si="187"/>
        <v/>
      </c>
      <c r="BP160" s="2" t="str">
        <f t="shared" si="188"/>
        <v/>
      </c>
      <c r="BQ160" s="2" t="str">
        <f t="shared" si="189"/>
        <v/>
      </c>
      <c r="BR160" s="2" t="str">
        <f t="shared" si="190"/>
        <v/>
      </c>
      <c r="BS160" s="2" t="str">
        <f t="shared" si="191"/>
        <v/>
      </c>
      <c r="BT160" s="2" t="str">
        <f t="shared" si="192"/>
        <v/>
      </c>
      <c r="BU160" s="2" t="str">
        <f t="shared" si="193"/>
        <v/>
      </c>
      <c r="BV160" s="2" t="str">
        <f t="shared" si="194"/>
        <v/>
      </c>
      <c r="BW160" s="2" t="str">
        <f t="shared" si="195"/>
        <v/>
      </c>
      <c r="BX160" s="2" t="str">
        <f t="shared" si="196"/>
        <v/>
      </c>
      <c r="BY160" s="2" t="str">
        <f t="shared" si="197"/>
        <v/>
      </c>
      <c r="BZ160" s="2" t="str">
        <f t="shared" si="198"/>
        <v/>
      </c>
      <c r="CA160" s="2" t="str">
        <f t="shared" si="199"/>
        <v/>
      </c>
      <c r="CB160" s="2" t="str">
        <f t="shared" si="200"/>
        <v/>
      </c>
      <c r="CC160" s="2" t="str">
        <f t="shared" si="201"/>
        <v/>
      </c>
      <c r="CE160" s="2" t="str">
        <f t="shared" si="173"/>
        <v/>
      </c>
      <c r="CF160" s="2">
        <f t="shared" si="173"/>
        <v>38.082000000000001</v>
      </c>
      <c r="CG160" s="2">
        <f t="shared" si="173"/>
        <v>39.18</v>
      </c>
      <c r="CH160" s="2">
        <f t="shared" si="173"/>
        <v>42.835999999999999</v>
      </c>
      <c r="CI160" s="2">
        <f t="shared" si="173"/>
        <v>45.213000000000001</v>
      </c>
      <c r="CJ160" s="2">
        <f t="shared" si="173"/>
        <v>45.328000000000003</v>
      </c>
      <c r="CK160" s="2">
        <f t="shared" si="173"/>
        <v>46.59</v>
      </c>
      <c r="CL160" s="2">
        <f t="shared" si="173"/>
        <v>46.328000000000003</v>
      </c>
      <c r="CM160" s="2">
        <f t="shared" si="173"/>
        <v>44.933</v>
      </c>
      <c r="CN160" s="2">
        <f t="shared" si="173"/>
        <v>45.667000000000002</v>
      </c>
      <c r="CO160" s="2">
        <f t="shared" si="173"/>
        <v>42.482999999999997</v>
      </c>
      <c r="CP160" s="2">
        <f t="shared" si="173"/>
        <v>41.767000000000003</v>
      </c>
      <c r="CQ160" s="2">
        <f t="shared" si="173"/>
        <v>40.299999999999997</v>
      </c>
      <c r="CR160" s="2">
        <f t="shared" si="173"/>
        <v>41.332999999999998</v>
      </c>
      <c r="CS160" s="2">
        <f t="shared" si="173"/>
        <v>47.328000000000003</v>
      </c>
      <c r="CU160" s="2" t="str">
        <f t="shared" si="202"/>
        <v/>
      </c>
      <c r="CV160" s="2">
        <f t="shared" si="203"/>
        <v>38.082000000000001</v>
      </c>
      <c r="CW160" s="2">
        <f t="shared" si="204"/>
        <v>39.18</v>
      </c>
      <c r="CX160" s="2">
        <f t="shared" si="205"/>
        <v>42.835999999999999</v>
      </c>
      <c r="CY160" s="2">
        <f t="shared" si="206"/>
        <v>45.213000000000001</v>
      </c>
      <c r="CZ160" s="2">
        <f t="shared" si="207"/>
        <v>45.328000000000003</v>
      </c>
      <c r="DA160" s="2">
        <f t="shared" si="208"/>
        <v>46.59</v>
      </c>
      <c r="DB160" s="2">
        <f t="shared" si="209"/>
        <v>46.328000000000003</v>
      </c>
      <c r="DC160" s="2">
        <f t="shared" si="210"/>
        <v>44.933</v>
      </c>
      <c r="DD160" s="2">
        <f t="shared" si="211"/>
        <v>45.667000000000002</v>
      </c>
      <c r="DE160" s="2">
        <f t="shared" si="212"/>
        <v>42.482999999999997</v>
      </c>
      <c r="DF160" s="2">
        <f t="shared" si="213"/>
        <v>41.767000000000003</v>
      </c>
      <c r="DG160" s="2">
        <f t="shared" si="214"/>
        <v>40.299999999999997</v>
      </c>
      <c r="DH160" s="2">
        <f t="shared" si="215"/>
        <v>41.332999999999998</v>
      </c>
      <c r="DI160" s="2">
        <f t="shared" si="216"/>
        <v>47.328000000000003</v>
      </c>
      <c r="DK160" s="2">
        <f t="shared" si="181"/>
        <v>85.265702914404528</v>
      </c>
      <c r="DL160" s="2">
        <f t="shared" si="181"/>
        <v>84.519726638477806</v>
      </c>
      <c r="DM160" s="2">
        <f t="shared" si="181"/>
        <v>88.37655194805194</v>
      </c>
      <c r="DN160" s="2">
        <f t="shared" si="181"/>
        <v>96.99595818815331</v>
      </c>
      <c r="DO160" s="2">
        <f t="shared" si="181"/>
        <v>91.286789489580173</v>
      </c>
      <c r="DP160" s="2">
        <f t="shared" si="181"/>
        <v>88.778334494773546</v>
      </c>
      <c r="DQ160" s="2">
        <f t="shared" si="181"/>
        <v>89.173822125435521</v>
      </c>
      <c r="DR160" s="2">
        <f t="shared" si="181"/>
        <v>92.73497138836774</v>
      </c>
      <c r="DS160" s="2">
        <f t="shared" si="181"/>
        <v>92.640194660247317</v>
      </c>
      <c r="DT160" s="2">
        <f t="shared" si="181"/>
        <v>83.050284320557495</v>
      </c>
      <c r="DU160" s="2">
        <f t="shared" si="181"/>
        <v>84.475589743589765</v>
      </c>
      <c r="DV160" s="2">
        <f t="shared" si="181"/>
        <v>85.409870040485814</v>
      </c>
      <c r="DW160" s="2">
        <f t="shared" si="181"/>
        <v>89.548908067542214</v>
      </c>
      <c r="DX160" s="2">
        <f t="shared" si="181"/>
        <v>79.070202506795525</v>
      </c>
      <c r="DY160" s="2">
        <f t="shared" si="181"/>
        <v>74.933149506649514</v>
      </c>
      <c r="EA160" s="2">
        <f t="shared" ref="EA160:EJ185" si="218">CE$228*$B160+CE$229</f>
        <v>38.094278106508874</v>
      </c>
      <c r="EB160" s="2">
        <f t="shared" si="218"/>
        <v>38.651981901392361</v>
      </c>
      <c r="EC160" s="2">
        <f t="shared" si="218"/>
        <v>39.404117825832842</v>
      </c>
      <c r="ED160" s="2">
        <f t="shared" si="218"/>
        <v>42.717785054279233</v>
      </c>
      <c r="EE160" s="2">
        <f t="shared" si="218"/>
        <v>46.024686185675961</v>
      </c>
      <c r="EF160" s="2">
        <f t="shared" si="218"/>
        <v>45.530967867902362</v>
      </c>
      <c r="EG160" s="2">
        <f t="shared" si="218"/>
        <v>47.153049659174769</v>
      </c>
      <c r="EH160" s="2">
        <f t="shared" si="218"/>
        <v>46.578949784457649</v>
      </c>
      <c r="EI160" s="2">
        <f t="shared" si="218"/>
        <v>44.459547283389639</v>
      </c>
      <c r="EJ160" s="2">
        <f t="shared" si="218"/>
        <v>44.52307891891892</v>
      </c>
      <c r="EK160" s="2">
        <f t="shared" si="217"/>
        <v>41.835396442580276</v>
      </c>
      <c r="EL160" s="2">
        <f t="shared" si="184"/>
        <v>41.877048244592032</v>
      </c>
      <c r="EM160" s="2">
        <f t="shared" si="184"/>
        <v>40.757103508184855</v>
      </c>
      <c r="EN160" s="2">
        <f t="shared" si="184"/>
        <v>41.561537333838466</v>
      </c>
      <c r="EO160" s="2">
        <f t="shared" si="184"/>
        <v>46.096761061140839</v>
      </c>
      <c r="EQ160" s="2">
        <f t="shared" si="182"/>
        <v>38.798178396230995</v>
      </c>
      <c r="ER160" s="2">
        <f t="shared" si="182"/>
        <v>38.979687973564758</v>
      </c>
      <c r="ES160" s="2">
        <f t="shared" si="182"/>
        <v>39.599881699460887</v>
      </c>
      <c r="ET160" s="2">
        <f t="shared" si="182"/>
        <v>42.956712047393282</v>
      </c>
      <c r="EU160" s="2">
        <f t="shared" si="182"/>
        <v>45.923473097249904</v>
      </c>
      <c r="EV160" s="2">
        <f t="shared" si="182"/>
        <v>45.530967867902362</v>
      </c>
      <c r="EW160" s="2">
        <f t="shared" si="182"/>
        <v>47.113003511141976</v>
      </c>
      <c r="EX160" s="2">
        <f t="shared" si="182"/>
        <v>46.874473284253128</v>
      </c>
      <c r="EY160" s="2">
        <f t="shared" si="182"/>
        <v>44.53932641445148</v>
      </c>
      <c r="EZ160" s="2">
        <f t="shared" si="182"/>
        <v>44.717430190482702</v>
      </c>
      <c r="FA160" s="2">
        <f t="shared" si="182"/>
        <v>42.082972760531625</v>
      </c>
      <c r="FB160" s="2">
        <f t="shared" si="182"/>
        <v>41.877048244592032</v>
      </c>
      <c r="FC160" s="2">
        <f t="shared" si="182"/>
        <v>40.702951518520138</v>
      </c>
      <c r="FD160" s="2">
        <f t="shared" si="182"/>
        <v>42.007961646781865</v>
      </c>
      <c r="FE160" s="2">
        <f t="shared" si="182"/>
        <v>44.245954218397458</v>
      </c>
      <c r="FG160" s="2">
        <f t="shared" si="183"/>
        <v>0.99977423593052583</v>
      </c>
      <c r="FH160" s="2">
        <f t="shared" si="183"/>
        <v>0.9997299482817813</v>
      </c>
      <c r="FI160" s="2">
        <f t="shared" si="183"/>
        <v>0.99972377023954984</v>
      </c>
      <c r="FJ160" s="2">
        <f t="shared" si="183"/>
        <v>0.99971543775861027</v>
      </c>
      <c r="FK160" s="2">
        <f t="shared" si="183"/>
        <v>0.99972944582369028</v>
      </c>
      <c r="FL160" s="2">
        <f t="shared" si="183"/>
        <v>0.99971869385080203</v>
      </c>
      <c r="FM160" s="2">
        <f t="shared" si="183"/>
        <v>0.99969977685544731</v>
      </c>
      <c r="FN160" s="2">
        <f t="shared" si="183"/>
        <v>0.99967497431320118</v>
      </c>
      <c r="FO160" s="2">
        <f t="shared" si="183"/>
        <v>0.99968259508493706</v>
      </c>
      <c r="FP160" s="2">
        <f t="shared" si="183"/>
        <v>0.99969299943925816</v>
      </c>
      <c r="FQ160" s="2">
        <f t="shared" si="183"/>
        <v>0.99967022473308387</v>
      </c>
      <c r="FR160" s="2">
        <f t="shared" si="183"/>
        <v>0.99966741349117139</v>
      </c>
      <c r="FS160" s="2">
        <f t="shared" si="183"/>
        <v>0.9996792253832123</v>
      </c>
      <c r="FT160" s="2">
        <f t="shared" si="183"/>
        <v>0.99972528407366001</v>
      </c>
      <c r="FU160" s="2">
        <f t="shared" si="183"/>
        <v>0.99965473312589759</v>
      </c>
      <c r="FW160" s="2">
        <f t="shared" si="174"/>
        <v>0.33261533296031587</v>
      </c>
      <c r="FX160" s="2">
        <f t="shared" si="174"/>
        <v>0.29453693473905079</v>
      </c>
      <c r="FY160" s="2">
        <f t="shared" si="174"/>
        <v>0.30510278083357839</v>
      </c>
      <c r="FZ160" s="2">
        <f t="shared" si="174"/>
        <v>0.30517325494450903</v>
      </c>
      <c r="GA160" s="2">
        <f t="shared" si="174"/>
        <v>0.2753078433189069</v>
      </c>
      <c r="GB160" s="2">
        <f t="shared" si="174"/>
        <v>0.28107197207259338</v>
      </c>
      <c r="GC160" s="2">
        <f t="shared" si="174"/>
        <v>0.27286234473578636</v>
      </c>
      <c r="GD160" s="2">
        <f t="shared" si="174"/>
        <v>0.28968068569887934</v>
      </c>
      <c r="GE160" s="2">
        <f t="shared" si="174"/>
        <v>0.30923132754060134</v>
      </c>
      <c r="GF160" s="2">
        <f t="shared" si="174"/>
        <v>0.30229754747027593</v>
      </c>
      <c r="GG160" s="2">
        <f t="shared" si="174"/>
        <v>0.3121452091523923</v>
      </c>
      <c r="GH160" s="2">
        <f t="shared" si="174"/>
        <v>0.29467413523865904</v>
      </c>
      <c r="GI160" s="2">
        <f t="shared" si="174"/>
        <v>0.26425072975309299</v>
      </c>
      <c r="GJ160" s="2">
        <f t="shared" si="174"/>
        <v>0.21626917744693197</v>
      </c>
      <c r="GK160" s="2">
        <f t="shared" si="174"/>
        <v>0.1862161838076323</v>
      </c>
      <c r="GM160" s="86">
        <f t="shared" si="175"/>
        <v>2.2119042345873103E-169</v>
      </c>
      <c r="GN160" s="86">
        <f t="shared" si="175"/>
        <v>6.6996259186750189E-186</v>
      </c>
      <c r="GO160" s="86">
        <f t="shared" si="175"/>
        <v>8.5796821613249293E-194</v>
      </c>
      <c r="GP160" s="86">
        <f t="shared" si="175"/>
        <v>3.4507035404456828E-227</v>
      </c>
      <c r="GQ160" s="86">
        <f t="shared" si="175"/>
        <v>6.0189338462617524E-253</v>
      </c>
      <c r="GR160" s="86">
        <f t="shared" si="175"/>
        <v>2.2597952197929302E-277</v>
      </c>
      <c r="GS160" s="86">
        <f t="shared" si="175"/>
        <v>7.7826473220590682E-234</v>
      </c>
      <c r="GT160" s="86">
        <f t="shared" si="175"/>
        <v>4.3498799191761169E-166</v>
      </c>
      <c r="GU160" s="86">
        <f t="shared" si="175"/>
        <v>6.2248489690343052E-147</v>
      </c>
      <c r="GV160" s="86">
        <f t="shared" si="175"/>
        <v>3.0027011413987477E-216</v>
      </c>
      <c r="GW160" s="86">
        <f t="shared" si="175"/>
        <v>1.6604100331706532E-257</v>
      </c>
      <c r="GX160" s="86">
        <f t="shared" si="175"/>
        <v>4.3836096307889279E-231</v>
      </c>
      <c r="GY160" s="86">
        <f t="shared" si="175"/>
        <v>6.1841121770466658E-203</v>
      </c>
      <c r="GZ160" s="86">
        <f t="shared" si="175"/>
        <v>6.646448802588658E-161</v>
      </c>
      <c r="HA160" s="86">
        <f t="shared" si="175"/>
        <v>5.9618588271899124E-203</v>
      </c>
      <c r="HC160" s="86">
        <f t="shared" si="186"/>
        <v>2.3302233932115514E-64</v>
      </c>
      <c r="HD160" s="86">
        <f t="shared" si="186"/>
        <v>2.2142648052929661E-62</v>
      </c>
      <c r="HE160" s="86">
        <f t="shared" si="186"/>
        <v>1.3022574538371806E-99</v>
      </c>
      <c r="HF160" s="86">
        <f t="shared" si="185"/>
        <v>1.8914072766582676E-112</v>
      </c>
      <c r="HG160" s="86">
        <f t="shared" si="185"/>
        <v>5.0459779470923796E-130</v>
      </c>
      <c r="HH160" s="86">
        <f t="shared" si="185"/>
        <v>2.1538124179466958E-137</v>
      </c>
      <c r="HI160" s="86">
        <f t="shared" si="185"/>
        <v>1.169764402135218E-131</v>
      </c>
      <c r="HJ160" s="86">
        <f t="shared" si="185"/>
        <v>5.4692306567185E-96</v>
      </c>
      <c r="HK160" s="86">
        <f t="shared" si="185"/>
        <v>4.8852155334263408E-116</v>
      </c>
      <c r="HL160" s="86">
        <f t="shared" si="166"/>
        <v>2.4297762597509563E-125</v>
      </c>
      <c r="HM160" s="86">
        <f t="shared" si="166"/>
        <v>1.1842294628593333E-141</v>
      </c>
      <c r="HN160" s="86">
        <f t="shared" si="166"/>
        <v>1.6789742797465737E-114</v>
      </c>
      <c r="HO160" s="86">
        <f t="shared" si="166"/>
        <v>1.5630899117742762E-108</v>
      </c>
      <c r="HP160" s="86">
        <f t="shared" si="166"/>
        <v>2.9390485886206125E-82</v>
      </c>
      <c r="HQ160" s="86">
        <f t="shared" si="166"/>
        <v>2.3320266576447124E-108</v>
      </c>
      <c r="HS160" s="86">
        <f t="shared" si="176"/>
        <v>1.2757058385948111E-4</v>
      </c>
      <c r="HT160" s="86">
        <f t="shared" si="176"/>
        <v>6.21440631578901E-9</v>
      </c>
      <c r="HU160" s="86">
        <f t="shared" si="176"/>
        <v>2.6784780547986148E-9</v>
      </c>
      <c r="HV160" s="86">
        <f t="shared" si="176"/>
        <v>9.3276873250179867E-10</v>
      </c>
      <c r="HW160" s="86">
        <f t="shared" si="176"/>
        <v>1.1085864693603552E-7</v>
      </c>
      <c r="HX160" s="86">
        <f t="shared" si="176"/>
        <v>1.5462920465024283E-8</v>
      </c>
      <c r="HY160" s="86">
        <f t="shared" si="176"/>
        <v>4.5487922501183583E-8</v>
      </c>
      <c r="HZ160" s="86">
        <f t="shared" si="176"/>
        <v>8.1363391347206628E-9</v>
      </c>
      <c r="IA160" s="86">
        <f t="shared" si="176"/>
        <v>1.2566269796047088E-9</v>
      </c>
      <c r="IB160" s="86">
        <f t="shared" si="176"/>
        <v>7.3021356100334974E-9</v>
      </c>
      <c r="IC160" s="86">
        <f t="shared" si="176"/>
        <v>2.7274455646165348E-10</v>
      </c>
      <c r="ID160" s="86">
        <f t="shared" si="176"/>
        <v>4.9125363065430633E-9</v>
      </c>
      <c r="IE160" s="86">
        <f t="shared" si="176"/>
        <v>2.9872673140972379E-7</v>
      </c>
      <c r="IF160" s="86">
        <f t="shared" si="176"/>
        <v>4.6325576005265983E-7</v>
      </c>
      <c r="IG160" s="86">
        <f t="shared" si="176"/>
        <v>3.0652317563325548E-5</v>
      </c>
      <c r="II160" s="86">
        <f t="shared" si="177"/>
        <v>3.3109172303815528E-2</v>
      </c>
      <c r="IJ160" s="86">
        <f t="shared" si="177"/>
        <v>2.4754669072879309E-3</v>
      </c>
      <c r="IK160" s="86">
        <f t="shared" si="177"/>
        <v>4.0755037053562789E-3</v>
      </c>
      <c r="IL160" s="86">
        <f t="shared" si="177"/>
        <v>2.6288186078943284E-3</v>
      </c>
      <c r="IM160" s="86">
        <f t="shared" si="177"/>
        <v>6.738777295842291E-4</v>
      </c>
      <c r="IN160" s="86">
        <f t="shared" si="177"/>
        <v>5.0364665811712618E-4</v>
      </c>
      <c r="IO160" s="86">
        <f t="shared" si="177"/>
        <v>3.3276669304079198E-4</v>
      </c>
      <c r="IP160" s="86">
        <f t="shared" si="177"/>
        <v>7.5112856413592579E-4</v>
      </c>
      <c r="IQ160" s="86">
        <f t="shared" si="177"/>
        <v>2.3687444577684389E-3</v>
      </c>
      <c r="IR160" s="86">
        <f t="shared" si="177"/>
        <v>2.1783999769082515E-3</v>
      </c>
      <c r="IS160" s="86">
        <f t="shared" si="177"/>
        <v>2.1760420879059807E-3</v>
      </c>
      <c r="IT160" s="86">
        <f t="shared" si="177"/>
        <v>1.0915444013253474E-3</v>
      </c>
      <c r="IU160" s="86">
        <f t="shared" si="177"/>
        <v>3.101662121550842E-4</v>
      </c>
      <c r="IV160" s="86">
        <f t="shared" si="177"/>
        <v>4.1563068071560393E-3</v>
      </c>
      <c r="IW160" s="86">
        <f t="shared" si="177"/>
        <v>7.5984704180425775E-3</v>
      </c>
      <c r="IY160" s="86">
        <f t="shared" si="178"/>
        <v>3.323674288767501E-2</v>
      </c>
      <c r="IZ160" s="86">
        <f t="shared" si="178"/>
        <v>2.4754731216942469E-3</v>
      </c>
      <c r="JA160" s="86">
        <f t="shared" si="178"/>
        <v>4.0755063838343337E-3</v>
      </c>
      <c r="JB160" s="86">
        <f t="shared" si="178"/>
        <v>2.6288195406630609E-3</v>
      </c>
      <c r="JC160" s="86">
        <f t="shared" si="178"/>
        <v>6.739885882311651E-4</v>
      </c>
      <c r="JD160" s="86">
        <f t="shared" si="178"/>
        <v>5.0366212103759118E-4</v>
      </c>
      <c r="JE160" s="86">
        <f t="shared" si="178"/>
        <v>3.3281218096329316E-4</v>
      </c>
      <c r="JF160" s="86">
        <f t="shared" si="178"/>
        <v>7.5113670047506056E-4</v>
      </c>
      <c r="JG160" s="86">
        <f t="shared" si="178"/>
        <v>2.3687457143954185E-3</v>
      </c>
      <c r="JH160" s="86">
        <f t="shared" si="178"/>
        <v>2.1784072790438616E-3</v>
      </c>
      <c r="JI160" s="86">
        <f t="shared" si="178"/>
        <v>2.1760423606505372E-3</v>
      </c>
      <c r="JJ160" s="86">
        <f t="shared" si="178"/>
        <v>1.0915493138616539E-3</v>
      </c>
      <c r="JK160" s="86">
        <f t="shared" si="178"/>
        <v>3.1046493888649393E-4</v>
      </c>
      <c r="JL160" s="86">
        <f t="shared" si="178"/>
        <v>4.1567700629160922E-3</v>
      </c>
      <c r="JM160" s="86">
        <f t="shared" si="178"/>
        <v>7.6291227356059029E-3</v>
      </c>
    </row>
    <row r="161" spans="2:273" x14ac:dyDescent="0.25">
      <c r="B161" s="2">
        <v>134</v>
      </c>
      <c r="C161" s="37">
        <v>37.426000000000002</v>
      </c>
      <c r="D161" s="37">
        <v>39.917999999999999</v>
      </c>
      <c r="E161" s="37">
        <v>40.328000000000003</v>
      </c>
      <c r="F161" s="37">
        <v>43.753999999999998</v>
      </c>
      <c r="G161" s="37">
        <v>45.933999999999997</v>
      </c>
      <c r="H161" s="37">
        <v>45.689</v>
      </c>
      <c r="I161" s="37">
        <v>47.262</v>
      </c>
      <c r="J161" s="37">
        <v>46.524999999999999</v>
      </c>
      <c r="K161" s="37">
        <v>46.417000000000002</v>
      </c>
      <c r="L161" s="37">
        <v>45.4</v>
      </c>
      <c r="M161" s="37">
        <v>43.082999999999998</v>
      </c>
      <c r="N161" s="37">
        <v>42.033000000000001</v>
      </c>
      <c r="O161" s="37">
        <v>40.933</v>
      </c>
      <c r="P161" s="37">
        <v>42.966999999999999</v>
      </c>
      <c r="Q161" s="37">
        <v>48.671999999999997</v>
      </c>
      <c r="S161" s="4">
        <f t="shared" si="179"/>
        <v>38.180325312212645</v>
      </c>
      <c r="T161" s="4">
        <f t="shared" si="179"/>
        <v>38.841701788854841</v>
      </c>
      <c r="U161" s="4">
        <f t="shared" si="179"/>
        <v>39.977317752265591</v>
      </c>
      <c r="V161" s="4">
        <f t="shared" si="179"/>
        <v>43.359921581633557</v>
      </c>
      <c r="W161" s="4">
        <f t="shared" si="179"/>
        <v>46.120985015051431</v>
      </c>
      <c r="X161" s="4">
        <f t="shared" si="179"/>
        <v>45.669782993396886</v>
      </c>
      <c r="Y161" s="4">
        <f t="shared" si="179"/>
        <v>47.202011107792472</v>
      </c>
      <c r="Z161" s="4">
        <f t="shared" si="179"/>
        <v>46.942582801151829</v>
      </c>
      <c r="AA161" s="4">
        <f t="shared" si="179"/>
        <v>45.57006721988828</v>
      </c>
      <c r="AB161" s="4">
        <f t="shared" si="179"/>
        <v>45.657891773677754</v>
      </c>
      <c r="AC161" s="4">
        <f t="shared" si="179"/>
        <v>43.17109912547447</v>
      </c>
      <c r="AD161" s="4">
        <f t="shared" si="179"/>
        <v>42.5457419938759</v>
      </c>
      <c r="AE161" s="4">
        <f t="shared" si="179"/>
        <v>40.878811171970668</v>
      </c>
      <c r="AF161" s="4">
        <f t="shared" si="179"/>
        <v>43.428098894050223</v>
      </c>
      <c r="AG161" s="4">
        <f t="shared" si="179"/>
        <v>50.09738686426109</v>
      </c>
      <c r="AI161" s="4">
        <f t="shared" si="180"/>
        <v>-0.75432531221264298</v>
      </c>
      <c r="AJ161" s="4">
        <f t="shared" si="180"/>
        <v>1.0762982111451578</v>
      </c>
      <c r="AK161" s="4">
        <f t="shared" si="180"/>
        <v>0.35068224773441159</v>
      </c>
      <c r="AL161" s="4">
        <f t="shared" si="180"/>
        <v>0.39407841836644053</v>
      </c>
      <c r="AM161" s="4">
        <f t="shared" si="180"/>
        <v>-0.18698501505143383</v>
      </c>
      <c r="AN161" s="4">
        <f t="shared" si="180"/>
        <v>1.9217006603113873E-2</v>
      </c>
      <c r="AO161" s="4">
        <f t="shared" si="180"/>
        <v>5.9988892207528011E-2</v>
      </c>
      <c r="AP161" s="4">
        <f t="shared" si="180"/>
        <v>-0.41758280115183055</v>
      </c>
      <c r="AQ161" s="4">
        <f t="shared" si="180"/>
        <v>0.84693278011172168</v>
      </c>
      <c r="AR161" s="4">
        <f t="shared" si="180"/>
        <v>-0.25789177367775551</v>
      </c>
      <c r="AS161" s="4">
        <f t="shared" si="180"/>
        <v>-8.8099125474471407E-2</v>
      </c>
      <c r="AT161" s="4">
        <f t="shared" si="180"/>
        <v>-0.51274199387589903</v>
      </c>
      <c r="AU161" s="4">
        <f t="shared" si="180"/>
        <v>5.4188828029332115E-2</v>
      </c>
      <c r="AV161" s="4">
        <f t="shared" si="180"/>
        <v>-0.46109889405022386</v>
      </c>
      <c r="AW161" s="4">
        <f t="shared" si="180"/>
        <v>-1.4253868642610925</v>
      </c>
      <c r="AY161" s="2">
        <f t="shared" ref="AY161:BM177" si="219">IF(OR($B161 &lt; C$230, $B161 &gt; C$233), #N/A, ((1-FG161)*DK161) + (FG161 - FW161)*EA161 + (FW161*EQ161))</f>
        <v>38.18032531208442</v>
      </c>
      <c r="AZ161" s="2">
        <f t="shared" si="219"/>
        <v>38.590640009467641</v>
      </c>
      <c r="BA161" s="2">
        <f t="shared" si="219"/>
        <v>39.291465194554974</v>
      </c>
      <c r="BB161" s="2">
        <f t="shared" si="219"/>
        <v>42.650893355589375</v>
      </c>
      <c r="BC161" s="2">
        <f t="shared" si="219"/>
        <v>45.857773960150098</v>
      </c>
      <c r="BD161" s="2">
        <f t="shared" si="219"/>
        <v>45.387891901353996</v>
      </c>
      <c r="BE161" s="2">
        <f t="shared" si="219"/>
        <v>47.005359713194991</v>
      </c>
      <c r="BF161" s="2">
        <f t="shared" si="219"/>
        <v>46.486580677950251</v>
      </c>
      <c r="BG161" s="2">
        <f t="shared" si="219"/>
        <v>44.318355477950391</v>
      </c>
      <c r="BH161" s="2">
        <f t="shared" si="219"/>
        <v>44.410391635579458</v>
      </c>
      <c r="BI161" s="2">
        <f t="shared" si="219"/>
        <v>41.747320078711319</v>
      </c>
      <c r="BJ161" s="2">
        <f t="shared" si="219"/>
        <v>41.712493750972833</v>
      </c>
      <c r="BK161" s="2">
        <f t="shared" si="219"/>
        <v>40.589182913182093</v>
      </c>
      <c r="BL161" s="2">
        <f t="shared" si="219"/>
        <v>41.487568473243819</v>
      </c>
      <c r="BM161" s="2">
        <f t="shared" si="219"/>
        <v>45.585315076054428</v>
      </c>
      <c r="BO161" s="2" t="str">
        <f t="shared" si="187"/>
        <v/>
      </c>
      <c r="BP161" s="2" t="str">
        <f t="shared" si="188"/>
        <v/>
      </c>
      <c r="BQ161" s="2" t="str">
        <f t="shared" si="189"/>
        <v/>
      </c>
      <c r="BR161" s="2" t="str">
        <f t="shared" si="190"/>
        <v/>
      </c>
      <c r="BS161" s="2" t="str">
        <f t="shared" si="191"/>
        <v/>
      </c>
      <c r="BT161" s="2" t="str">
        <f t="shared" si="192"/>
        <v/>
      </c>
      <c r="BU161" s="2" t="str">
        <f t="shared" si="193"/>
        <v/>
      </c>
      <c r="BV161" s="2" t="str">
        <f t="shared" si="194"/>
        <v/>
      </c>
      <c r="BW161" s="2" t="str">
        <f t="shared" si="195"/>
        <v/>
      </c>
      <c r="BX161" s="2" t="str">
        <f t="shared" si="196"/>
        <v/>
      </c>
      <c r="BY161" s="2" t="str">
        <f t="shared" si="197"/>
        <v/>
      </c>
      <c r="BZ161" s="2" t="str">
        <f t="shared" si="198"/>
        <v/>
      </c>
      <c r="CA161" s="2" t="str">
        <f t="shared" si="199"/>
        <v/>
      </c>
      <c r="CB161" s="2" t="str">
        <f t="shared" si="200"/>
        <v/>
      </c>
      <c r="CC161" s="2" t="str">
        <f t="shared" si="201"/>
        <v/>
      </c>
      <c r="CE161" s="2" t="str">
        <f t="shared" ref="CE161:CS177" si="220">IF(AND(IY161 &lt; $CS$22, $B161 &gt; C$231, $B161 &lt; C$232), C161, "")</f>
        <v/>
      </c>
      <c r="CF161" s="2">
        <f t="shared" si="220"/>
        <v>39.917999999999999</v>
      </c>
      <c r="CG161" s="2">
        <f t="shared" si="220"/>
        <v>40.328000000000003</v>
      </c>
      <c r="CH161" s="2">
        <f t="shared" si="220"/>
        <v>43.753999999999998</v>
      </c>
      <c r="CI161" s="2">
        <f t="shared" si="220"/>
        <v>45.933999999999997</v>
      </c>
      <c r="CJ161" s="2">
        <f t="shared" si="220"/>
        <v>45.689</v>
      </c>
      <c r="CK161" s="2">
        <f t="shared" si="220"/>
        <v>47.262</v>
      </c>
      <c r="CL161" s="2">
        <f t="shared" si="220"/>
        <v>46.524999999999999</v>
      </c>
      <c r="CM161" s="2">
        <f t="shared" si="220"/>
        <v>46.417000000000002</v>
      </c>
      <c r="CN161" s="2">
        <f t="shared" si="220"/>
        <v>45.4</v>
      </c>
      <c r="CO161" s="2">
        <f t="shared" si="220"/>
        <v>43.082999999999998</v>
      </c>
      <c r="CP161" s="2">
        <f t="shared" si="220"/>
        <v>42.033000000000001</v>
      </c>
      <c r="CQ161" s="2">
        <f t="shared" si="220"/>
        <v>40.933</v>
      </c>
      <c r="CR161" s="2">
        <f t="shared" si="220"/>
        <v>42.966999999999999</v>
      </c>
      <c r="CS161" s="2" t="str">
        <f t="shared" si="220"/>
        <v/>
      </c>
      <c r="CU161" s="2" t="str">
        <f t="shared" si="202"/>
        <v/>
      </c>
      <c r="CV161" s="2">
        <f t="shared" si="203"/>
        <v>39.917999999999999</v>
      </c>
      <c r="CW161" s="2">
        <f t="shared" si="204"/>
        <v>40.328000000000003</v>
      </c>
      <c r="CX161" s="2">
        <f t="shared" si="205"/>
        <v>43.753999999999998</v>
      </c>
      <c r="CY161" s="2">
        <f t="shared" si="206"/>
        <v>45.933999999999997</v>
      </c>
      <c r="CZ161" s="2">
        <f t="shared" si="207"/>
        <v>45.689</v>
      </c>
      <c r="DA161" s="2">
        <f t="shared" si="208"/>
        <v>47.262</v>
      </c>
      <c r="DB161" s="2">
        <f t="shared" si="209"/>
        <v>46.524999999999999</v>
      </c>
      <c r="DC161" s="2">
        <f t="shared" si="210"/>
        <v>46.417000000000002</v>
      </c>
      <c r="DD161" s="2">
        <f t="shared" si="211"/>
        <v>45.4</v>
      </c>
      <c r="DE161" s="2">
        <f t="shared" si="212"/>
        <v>43.082999999999998</v>
      </c>
      <c r="DF161" s="2">
        <f t="shared" si="213"/>
        <v>42.033000000000001</v>
      </c>
      <c r="DG161" s="2">
        <f t="shared" si="214"/>
        <v>40.933</v>
      </c>
      <c r="DH161" s="2">
        <f t="shared" si="215"/>
        <v>42.966999999999999</v>
      </c>
      <c r="DI161" s="2" t="str">
        <f t="shared" si="216"/>
        <v/>
      </c>
      <c r="DK161" s="2">
        <f t="shared" si="181"/>
        <v>85.53250365988707</v>
      </c>
      <c r="DL161" s="2">
        <f t="shared" si="181"/>
        <v>84.754601479915436</v>
      </c>
      <c r="DM161" s="2">
        <f t="shared" si="181"/>
        <v>88.630585623678627</v>
      </c>
      <c r="DN161" s="2">
        <f t="shared" si="181"/>
        <v>97.313347386759588</v>
      </c>
      <c r="DO161" s="2">
        <f t="shared" si="181"/>
        <v>91.526004228329796</v>
      </c>
      <c r="DP161" s="2">
        <f t="shared" si="181"/>
        <v>88.999098954703868</v>
      </c>
      <c r="DQ161" s="2">
        <f t="shared" si="181"/>
        <v>89.384148083623671</v>
      </c>
      <c r="DR161" s="2">
        <f t="shared" si="181"/>
        <v>92.957511819887429</v>
      </c>
      <c r="DS161" s="2">
        <f t="shared" si="181"/>
        <v>92.892637597111303</v>
      </c>
      <c r="DT161" s="2">
        <f t="shared" si="181"/>
        <v>83.218184668989551</v>
      </c>
      <c r="DU161" s="2">
        <f t="shared" si="181"/>
        <v>84.687435897435918</v>
      </c>
      <c r="DV161" s="2">
        <f t="shared" si="181"/>
        <v>85.645484210526305</v>
      </c>
      <c r="DW161" s="2">
        <f t="shared" si="181"/>
        <v>89.824778142589111</v>
      </c>
      <c r="DX161" s="2">
        <f t="shared" si="181"/>
        <v>79.250983086680762</v>
      </c>
      <c r="DY161" s="2">
        <f t="shared" si="181"/>
        <v>75.096242814242828</v>
      </c>
      <c r="EA161" s="2">
        <f t="shared" si="218"/>
        <v>37.914226181769827</v>
      </c>
      <c r="EB161" s="2">
        <f t="shared" si="218"/>
        <v>38.472261592040482</v>
      </c>
      <c r="EC161" s="2">
        <f t="shared" si="218"/>
        <v>39.213047457627113</v>
      </c>
      <c r="ED161" s="2">
        <f t="shared" si="218"/>
        <v>42.556255112345383</v>
      </c>
      <c r="EE161" s="2">
        <f t="shared" si="218"/>
        <v>45.87732355495146</v>
      </c>
      <c r="EF161" s="2">
        <f t="shared" si="218"/>
        <v>45.376700112201718</v>
      </c>
      <c r="EG161" s="2">
        <f t="shared" si="218"/>
        <v>47.005862285523051</v>
      </c>
      <c r="EH161" s="2">
        <f t="shared" si="218"/>
        <v>46.378097227076779</v>
      </c>
      <c r="EI161" s="2">
        <f t="shared" si="218"/>
        <v>44.277082838168468</v>
      </c>
      <c r="EJ161" s="2">
        <f t="shared" si="218"/>
        <v>44.334657777777778</v>
      </c>
      <c r="EK161" s="2">
        <f t="shared" si="217"/>
        <v>41.649206046836746</v>
      </c>
      <c r="EL161" s="2">
        <f t="shared" si="184"/>
        <v>41.699163452949641</v>
      </c>
      <c r="EM161" s="2">
        <f t="shared" si="184"/>
        <v>40.590649534488222</v>
      </c>
      <c r="EN161" s="2">
        <f t="shared" si="184"/>
        <v>41.369853489597908</v>
      </c>
      <c r="EO161" s="2">
        <f t="shared" si="184"/>
        <v>45.957061368552885</v>
      </c>
      <c r="EQ161" s="2">
        <f t="shared" si="182"/>
        <v>38.639520739229681</v>
      </c>
      <c r="ER161" s="2">
        <f t="shared" si="182"/>
        <v>38.81292762731286</v>
      </c>
      <c r="ES161" s="2">
        <f t="shared" si="182"/>
        <v>39.416042782351454</v>
      </c>
      <c r="ET161" s="2">
        <f t="shared" si="182"/>
        <v>42.803688412648768</v>
      </c>
      <c r="EU161" s="2">
        <f t="shared" si="182"/>
        <v>45.772536244817864</v>
      </c>
      <c r="EV161" s="2">
        <f t="shared" si="182"/>
        <v>45.376700112201718</v>
      </c>
      <c r="EW161" s="2">
        <f t="shared" si="182"/>
        <v>46.964333016842005</v>
      </c>
      <c r="EX161" s="2">
        <f t="shared" si="182"/>
        <v>46.684498032561265</v>
      </c>
      <c r="EY161" s="2">
        <f t="shared" si="182"/>
        <v>44.359694148456441</v>
      </c>
      <c r="EZ161" s="2">
        <f t="shared" si="182"/>
        <v>44.536001445119595</v>
      </c>
      <c r="FA161" s="2">
        <f t="shared" si="182"/>
        <v>41.905544296620292</v>
      </c>
      <c r="FB161" s="2">
        <f t="shared" si="182"/>
        <v>41.699163452949641</v>
      </c>
      <c r="FC161" s="2">
        <f t="shared" si="182"/>
        <v>40.534479219100319</v>
      </c>
      <c r="FD161" s="2">
        <f t="shared" si="182"/>
        <v>41.835757929617216</v>
      </c>
      <c r="FE161" s="2">
        <f t="shared" si="182"/>
        <v>44.057943308729335</v>
      </c>
      <c r="FG161" s="2">
        <f t="shared" si="183"/>
        <v>0.99979409663127516</v>
      </c>
      <c r="FH161" s="2">
        <f t="shared" si="183"/>
        <v>0.99975370405340613</v>
      </c>
      <c r="FI161" s="2">
        <f t="shared" si="183"/>
        <v>0.99974806934108551</v>
      </c>
      <c r="FJ161" s="2">
        <f t="shared" si="183"/>
        <v>0.99974046965315844</v>
      </c>
      <c r="FK161" s="2">
        <f t="shared" si="183"/>
        <v>0.9997532457843824</v>
      </c>
      <c r="FL161" s="2">
        <f t="shared" si="183"/>
        <v>0.99974343939239352</v>
      </c>
      <c r="FM161" s="2">
        <f t="shared" si="183"/>
        <v>0.99972618600476715</v>
      </c>
      <c r="FN161" s="2">
        <f t="shared" si="183"/>
        <v>0.99970356457289145</v>
      </c>
      <c r="FO161" s="2">
        <f t="shared" si="183"/>
        <v>0.99971051519221044</v>
      </c>
      <c r="FP161" s="2">
        <f t="shared" si="183"/>
        <v>0.99972000459747723</v>
      </c>
      <c r="FQ161" s="2">
        <f t="shared" si="183"/>
        <v>0.99969923265476057</v>
      </c>
      <c r="FR161" s="2">
        <f t="shared" si="183"/>
        <v>0.99969666862223294</v>
      </c>
      <c r="FS161" s="2">
        <f t="shared" si="183"/>
        <v>0.9997074418151356</v>
      </c>
      <c r="FT161" s="2">
        <f t="shared" si="183"/>
        <v>0.99974945004113469</v>
      </c>
      <c r="FU161" s="2">
        <f t="shared" si="183"/>
        <v>0.99968510330186744</v>
      </c>
      <c r="FW161" s="2">
        <f t="shared" ref="FW161:GK177" si="221">POWER(10,($B161-C$232)/C$229)/(1+POWER(10,($B161-C$232)/C$229))</f>
        <v>0.35336590345662477</v>
      </c>
      <c r="FX161" s="2">
        <f t="shared" si="221"/>
        <v>0.31402973480571117</v>
      </c>
      <c r="FY161" s="2">
        <f t="shared" si="221"/>
        <v>0.32497272567894675</v>
      </c>
      <c r="FZ161" s="2">
        <f t="shared" si="221"/>
        <v>0.32504564258476226</v>
      </c>
      <c r="GA161" s="2">
        <f t="shared" si="221"/>
        <v>0.29405849959899777</v>
      </c>
      <c r="GB161" s="2">
        <f t="shared" si="221"/>
        <v>0.30005266571606365</v>
      </c>
      <c r="GC161" s="2">
        <f t="shared" si="221"/>
        <v>0.29151344239981242</v>
      </c>
      <c r="GD161" s="2">
        <f t="shared" si="221"/>
        <v>0.30899286333302084</v>
      </c>
      <c r="GE161" s="2">
        <f t="shared" si="221"/>
        <v>0.32924275334858166</v>
      </c>
      <c r="GF161" s="2">
        <f t="shared" si="221"/>
        <v>0.32206947402115077</v>
      </c>
      <c r="GG161" s="2">
        <f t="shared" si="221"/>
        <v>0.33225450283179525</v>
      </c>
      <c r="GH161" s="2">
        <f t="shared" si="221"/>
        <v>0.31417197165458249</v>
      </c>
      <c r="GI161" s="2">
        <f t="shared" si="221"/>
        <v>0.28254191730089373</v>
      </c>
      <c r="GJ161" s="2">
        <f t="shared" si="221"/>
        <v>0.2322876944016794</v>
      </c>
      <c r="GK161" s="2">
        <f t="shared" si="221"/>
        <v>0.20057843300030656</v>
      </c>
      <c r="GM161" s="86">
        <f t="shared" ref="GM161:HA177" si="222" xml:space="preserve"> _xlfn.NORM.DIST($B161, C$7, ABS(C$11), TRUE) * _xlfn.NORM.DIST(($B161 - C$7)*C$15, 0, ABS(C$11), TRUE) * 2</f>
        <v>2.3247936682333013E-174</v>
      </c>
      <c r="GN161" s="86">
        <f t="shared" si="222"/>
        <v>2.7073510111328211E-191</v>
      </c>
      <c r="GO161" s="86">
        <f t="shared" si="222"/>
        <v>2.216330779488837E-199</v>
      </c>
      <c r="GP161" s="86">
        <f t="shared" si="222"/>
        <v>1.0660453498756631E-233</v>
      </c>
      <c r="GQ161" s="86">
        <f t="shared" si="222"/>
        <v>3.0679763857109599E-260</v>
      </c>
      <c r="GR161" s="86">
        <f t="shared" si="222"/>
        <v>2.5246732011803779E-285</v>
      </c>
      <c r="GS161" s="86">
        <f t="shared" si="222"/>
        <v>1.3560126961181421E-240</v>
      </c>
      <c r="GT161" s="86">
        <f t="shared" si="222"/>
        <v>6.6969925439291511E-171</v>
      </c>
      <c r="GU161" s="86">
        <f t="shared" si="222"/>
        <v>3.9408674053072956E-151</v>
      </c>
      <c r="GV161" s="86">
        <f t="shared" si="222"/>
        <v>1.5897495498400893E-222</v>
      </c>
      <c r="GW161" s="86">
        <f t="shared" si="222"/>
        <v>5.9535563995749434E-265</v>
      </c>
      <c r="GX161" s="86">
        <f t="shared" si="222"/>
        <v>8.6848247012403172E-238</v>
      </c>
      <c r="GY161" s="86">
        <f t="shared" si="222"/>
        <v>8.4586087512478183E-209</v>
      </c>
      <c r="GZ161" s="86">
        <f t="shared" si="222"/>
        <v>1.6157626285138076E-165</v>
      </c>
      <c r="HA161" s="86">
        <f t="shared" si="222"/>
        <v>9.6129101243015692E-209</v>
      </c>
      <c r="HC161" s="86">
        <f t="shared" si="186"/>
        <v>4.8404709627609744E-67</v>
      </c>
      <c r="HD161" s="86">
        <f t="shared" si="186"/>
        <v>7.0533062947420273E-65</v>
      </c>
      <c r="HE161" s="86">
        <f t="shared" si="186"/>
        <v>1.3351996324592348E-103</v>
      </c>
      <c r="HF161" s="86">
        <f t="shared" si="185"/>
        <v>6.5687180743306638E-117</v>
      </c>
      <c r="HG161" s="86">
        <f t="shared" si="185"/>
        <v>2.7434673391744104E-135</v>
      </c>
      <c r="HH161" s="86">
        <f t="shared" si="185"/>
        <v>6.5984242925100706E-143</v>
      </c>
      <c r="HI161" s="86">
        <f t="shared" si="185"/>
        <v>5.247039616519169E-137</v>
      </c>
      <c r="HJ161" s="86">
        <f t="shared" si="185"/>
        <v>7.2431763346736274E-100</v>
      </c>
      <c r="HK161" s="86">
        <f t="shared" si="185"/>
        <v>1.1065298755682313E-120</v>
      </c>
      <c r="HL161" s="86">
        <f t="shared" si="166"/>
        <v>1.9998633205742592E-130</v>
      </c>
      <c r="HM161" s="86">
        <f t="shared" si="166"/>
        <v>2.39783350809114E-147</v>
      </c>
      <c r="HN161" s="86">
        <f t="shared" si="166"/>
        <v>3.8136061029584056E-119</v>
      </c>
      <c r="HO161" s="86">
        <f t="shared" si="166"/>
        <v>5.6466879303196017E-113</v>
      </c>
      <c r="HP161" s="86">
        <f t="shared" si="166"/>
        <v>1.3196787029202757E-85</v>
      </c>
      <c r="HQ161" s="86">
        <f t="shared" si="166"/>
        <v>9.8085949525664816E-113</v>
      </c>
      <c r="HS161" s="86">
        <f t="shared" ref="HS161:IG177" si="223" xml:space="preserve"> _xlfn.NORM.DIST($B161, C$9, ABS(C$13), TRUE) * _xlfn.NORM.DIST(($B161 - C$9)*C$17, 0, ABS(C$13), TRUE) * 2</f>
        <v>3.6007218171356384E-5</v>
      </c>
      <c r="HT161" s="86">
        <f t="shared" si="223"/>
        <v>6.9801022851111764E-10</v>
      </c>
      <c r="HU161" s="86">
        <f t="shared" si="223"/>
        <v>2.8437331072657336E-10</v>
      </c>
      <c r="HV161" s="86">
        <f t="shared" si="223"/>
        <v>8.2668208337584037E-11</v>
      </c>
      <c r="HW161" s="86">
        <f t="shared" si="223"/>
        <v>1.4214795014427118E-8</v>
      </c>
      <c r="HX161" s="86">
        <f t="shared" si="223"/>
        <v>1.5472299422782918E-9</v>
      </c>
      <c r="HY161" s="86">
        <f t="shared" si="223"/>
        <v>5.002283916185703E-9</v>
      </c>
      <c r="HZ161" s="86">
        <f t="shared" si="223"/>
        <v>7.5742348967245529E-10</v>
      </c>
      <c r="IA161" s="86">
        <f t="shared" si="223"/>
        <v>1.0388518554483933E-10</v>
      </c>
      <c r="IB161" s="86">
        <f t="shared" si="223"/>
        <v>7.2625030184950899E-10</v>
      </c>
      <c r="IC161" s="86">
        <f t="shared" si="223"/>
        <v>1.9186252178686411E-11</v>
      </c>
      <c r="ID161" s="86">
        <f t="shared" si="223"/>
        <v>4.4919324195386656E-10</v>
      </c>
      <c r="IE161" s="86">
        <f t="shared" si="223"/>
        <v>4.0454245058520297E-8</v>
      </c>
      <c r="IF161" s="86">
        <f t="shared" si="223"/>
        <v>5.9751626409458398E-8</v>
      </c>
      <c r="IG161" s="86">
        <f t="shared" si="223"/>
        <v>5.7430812874613438E-6</v>
      </c>
      <c r="II161" s="86">
        <f t="shared" ref="II161:IW177" si="224" xml:space="preserve"> _xlfn.NORM.DIST($B161, C$10, ABS(C$14), TRUE) * _xlfn.NORM.DIST(($B161 - C$10)*C$18, 0, ABS(C$14), TRUE) * 2</f>
        <v>5.8181751666546239E-2</v>
      </c>
      <c r="IJ161" s="86">
        <f t="shared" si="224"/>
        <v>6.3598960933090708E-3</v>
      </c>
      <c r="IK161" s="86">
        <f t="shared" si="224"/>
        <v>9.999999683978987E-3</v>
      </c>
      <c r="IL161" s="86">
        <f t="shared" si="224"/>
        <v>7.0495699954789227E-3</v>
      </c>
      <c r="IM161" s="86">
        <f t="shared" si="224"/>
        <v>1.989104256225538E-3</v>
      </c>
      <c r="IN161" s="86">
        <f t="shared" si="224"/>
        <v>1.6168042353750869E-3</v>
      </c>
      <c r="IO161" s="86">
        <f t="shared" si="224"/>
        <v>1.095510103004101E-3</v>
      </c>
      <c r="IP161" s="86">
        <f t="shared" si="224"/>
        <v>2.3564529418423196E-3</v>
      </c>
      <c r="IQ161" s="86">
        <f t="shared" si="224"/>
        <v>6.6356452013078973E-3</v>
      </c>
      <c r="IR161" s="86">
        <f t="shared" si="224"/>
        <v>5.973150523027557E-3</v>
      </c>
      <c r="IS161" s="86">
        <f t="shared" si="224"/>
        <v>6.3103725935929446E-3</v>
      </c>
      <c r="IT161" s="86">
        <f t="shared" si="224"/>
        <v>3.2836910528362497E-3</v>
      </c>
      <c r="IU161" s="86">
        <f t="shared" si="224"/>
        <v>9.8392837765643175E-4</v>
      </c>
      <c r="IV161" s="86">
        <f t="shared" si="224"/>
        <v>7.7894628215581492E-3</v>
      </c>
      <c r="IW161" s="86">
        <f t="shared" si="224"/>
        <v>1.2325006402400224E-2</v>
      </c>
      <c r="IY161" s="86">
        <f t="shared" ref="IY161:JM177" si="225">GM161+HC161+HS161+II161</f>
        <v>5.8217758884717592E-2</v>
      </c>
      <c r="IZ161" s="86">
        <f t="shared" si="225"/>
        <v>6.3598967913192994E-3</v>
      </c>
      <c r="JA161" s="86">
        <f t="shared" si="225"/>
        <v>9.9999999683522984E-3</v>
      </c>
      <c r="JB161" s="86">
        <f t="shared" si="225"/>
        <v>7.0495700781471309E-3</v>
      </c>
      <c r="JC161" s="86">
        <f t="shared" si="225"/>
        <v>1.9891184710205522E-3</v>
      </c>
      <c r="JD161" s="86">
        <f t="shared" si="225"/>
        <v>1.6168057826050292E-3</v>
      </c>
      <c r="JE161" s="86">
        <f t="shared" si="225"/>
        <v>1.0955151052880171E-3</v>
      </c>
      <c r="JF161" s="86">
        <f t="shared" si="225"/>
        <v>2.3564536992658094E-3</v>
      </c>
      <c r="JG161" s="86">
        <f t="shared" si="225"/>
        <v>6.6356453051930825E-3</v>
      </c>
      <c r="JH161" s="86">
        <f t="shared" si="225"/>
        <v>5.9731512492778591E-3</v>
      </c>
      <c r="JI161" s="86">
        <f t="shared" si="225"/>
        <v>6.310372612779197E-3</v>
      </c>
      <c r="JJ161" s="86">
        <f t="shared" si="225"/>
        <v>3.2836915020294918E-3</v>
      </c>
      <c r="JK161" s="86">
        <f t="shared" si="225"/>
        <v>9.8396883190149018E-4</v>
      </c>
      <c r="JL161" s="86">
        <f t="shared" si="225"/>
        <v>7.789522573184559E-3</v>
      </c>
      <c r="JM161" s="86">
        <f t="shared" si="225"/>
        <v>1.2330749483687686E-2</v>
      </c>
    </row>
    <row r="162" spans="2:273" x14ac:dyDescent="0.25">
      <c r="B162" s="2">
        <v>135</v>
      </c>
      <c r="C162" s="37">
        <v>37.590000000000003</v>
      </c>
      <c r="D162" s="37">
        <v>39.557000000000002</v>
      </c>
      <c r="E162" s="37">
        <v>40.262</v>
      </c>
      <c r="F162" s="37">
        <v>42.508000000000003</v>
      </c>
      <c r="G162" s="37">
        <v>45.148000000000003</v>
      </c>
      <c r="H162" s="37">
        <v>46.131</v>
      </c>
      <c r="I162" s="37">
        <v>46.835999999999999</v>
      </c>
      <c r="J162" s="37">
        <v>47.377000000000002</v>
      </c>
      <c r="K162" s="37">
        <v>48.3</v>
      </c>
      <c r="L162" s="37">
        <v>46.75</v>
      </c>
      <c r="M162" s="37">
        <v>45.6</v>
      </c>
      <c r="N162" s="37">
        <v>43.167000000000002</v>
      </c>
      <c r="O162" s="37">
        <v>41.1</v>
      </c>
      <c r="P162" s="37">
        <v>43.616999999999997</v>
      </c>
      <c r="Q162" s="37">
        <v>51.508000000000003</v>
      </c>
      <c r="S162" s="4">
        <f t="shared" si="179"/>
        <v>38.022972914747633</v>
      </c>
      <c r="T162" s="4">
        <f t="shared" si="179"/>
        <v>38.951554088524396</v>
      </c>
      <c r="U162" s="4">
        <f t="shared" si="179"/>
        <v>40.482454750956137</v>
      </c>
      <c r="V162" s="4">
        <f t="shared" si="179"/>
        <v>44.032576213745145</v>
      </c>
      <c r="W162" s="4">
        <f t="shared" si="179"/>
        <v>46.34706141601901</v>
      </c>
      <c r="X162" s="4">
        <f t="shared" si="179"/>
        <v>45.967663999282024</v>
      </c>
      <c r="Y162" s="4">
        <f t="shared" si="179"/>
        <v>47.384864870623595</v>
      </c>
      <c r="Z162" s="4">
        <f t="shared" si="179"/>
        <v>47.448171288496603</v>
      </c>
      <c r="AA162" s="4">
        <f t="shared" si="179"/>
        <v>46.939992422294175</v>
      </c>
      <c r="AB162" s="4">
        <f t="shared" si="179"/>
        <v>46.992709007967591</v>
      </c>
      <c r="AC162" s="4">
        <f t="shared" si="179"/>
        <v>44.840295175054379</v>
      </c>
      <c r="AD162" s="4">
        <f t="shared" si="179"/>
        <v>43.553934220603757</v>
      </c>
      <c r="AE162" s="4">
        <f t="shared" si="179"/>
        <v>41.179827993580233</v>
      </c>
      <c r="AF162" s="4">
        <f t="shared" si="179"/>
        <v>44.585856068348797</v>
      </c>
      <c r="AG162" s="4">
        <f t="shared" si="179"/>
        <v>52.159168465707424</v>
      </c>
      <c r="AI162" s="4">
        <f t="shared" si="180"/>
        <v>-0.43297291474763</v>
      </c>
      <c r="AJ162" s="4">
        <f t="shared" si="180"/>
        <v>0.60544591147560567</v>
      </c>
      <c r="AK162" s="4">
        <f t="shared" si="180"/>
        <v>-0.22045475095613654</v>
      </c>
      <c r="AL162" s="4">
        <f t="shared" si="180"/>
        <v>-1.5245762137451422</v>
      </c>
      <c r="AM162" s="4">
        <f t="shared" si="180"/>
        <v>-1.1990614160190063</v>
      </c>
      <c r="AN162" s="4">
        <f t="shared" si="180"/>
        <v>0.16333600071797605</v>
      </c>
      <c r="AO162" s="4">
        <f t="shared" si="180"/>
        <v>-0.54886487062359635</v>
      </c>
      <c r="AP162" s="4">
        <f t="shared" si="180"/>
        <v>-7.1171288496600482E-2</v>
      </c>
      <c r="AQ162" s="4">
        <f t="shared" si="180"/>
        <v>1.3600075777058223</v>
      </c>
      <c r="AR162" s="4">
        <f t="shared" si="180"/>
        <v>-0.24270900796759065</v>
      </c>
      <c r="AS162" s="4">
        <f t="shared" si="180"/>
        <v>0.75970482494562219</v>
      </c>
      <c r="AT162" s="4">
        <f t="shared" si="180"/>
        <v>-0.38693422060375582</v>
      </c>
      <c r="AU162" s="4">
        <f t="shared" si="180"/>
        <v>-7.9827993580231293E-2</v>
      </c>
      <c r="AV162" s="4">
        <f t="shared" si="180"/>
        <v>-0.96885606834879923</v>
      </c>
      <c r="AW162" s="4">
        <f t="shared" si="180"/>
        <v>-0.65116846570742126</v>
      </c>
      <c r="AY162" s="2">
        <f t="shared" si="219"/>
        <v>38.022972914726239</v>
      </c>
      <c r="AZ162" s="2">
        <f t="shared" si="219"/>
        <v>38.421213109952511</v>
      </c>
      <c r="BA162" s="2">
        <f t="shared" si="219"/>
        <v>39.106065907176323</v>
      </c>
      <c r="BB162" s="2">
        <f t="shared" si="219"/>
        <v>42.496244193467419</v>
      </c>
      <c r="BC162" s="2">
        <f t="shared" si="219"/>
        <v>45.706346046656662</v>
      </c>
      <c r="BD162" s="2">
        <f t="shared" si="219"/>
        <v>45.232727374233832</v>
      </c>
      <c r="BE162" s="2">
        <f t="shared" si="219"/>
        <v>46.85597490184675</v>
      </c>
      <c r="BF162" s="2">
        <f t="shared" si="219"/>
        <v>46.294335614528045</v>
      </c>
      <c r="BG162" s="2">
        <f t="shared" si="219"/>
        <v>44.137464794890853</v>
      </c>
      <c r="BH162" s="2">
        <f t="shared" si="219"/>
        <v>44.227612179354438</v>
      </c>
      <c r="BI162" s="2">
        <f t="shared" si="219"/>
        <v>41.568509565868538</v>
      </c>
      <c r="BJ162" s="2">
        <f t="shared" si="219"/>
        <v>41.533550756111737</v>
      </c>
      <c r="BK162" s="2">
        <f t="shared" si="219"/>
        <v>40.419901842003434</v>
      </c>
      <c r="BL162" s="2">
        <f t="shared" si="219"/>
        <v>41.307827786058937</v>
      </c>
      <c r="BM162" s="2">
        <f t="shared" si="219"/>
        <v>45.40565028295066</v>
      </c>
      <c r="BO162" s="2" t="str">
        <f t="shared" si="187"/>
        <v/>
      </c>
      <c r="BP162" s="2" t="str">
        <f t="shared" si="188"/>
        <v/>
      </c>
      <c r="BQ162" s="2" t="str">
        <f t="shared" si="189"/>
        <v/>
      </c>
      <c r="BR162" s="2" t="str">
        <f t="shared" si="190"/>
        <v/>
      </c>
      <c r="BS162" s="2" t="str">
        <f t="shared" si="191"/>
        <v/>
      </c>
      <c r="BT162" s="2" t="str">
        <f t="shared" si="192"/>
        <v/>
      </c>
      <c r="BU162" s="2" t="str">
        <f t="shared" si="193"/>
        <v/>
      </c>
      <c r="BV162" s="2" t="str">
        <f t="shared" si="194"/>
        <v/>
      </c>
      <c r="BW162" s="2" t="str">
        <f t="shared" si="195"/>
        <v/>
      </c>
      <c r="BX162" s="2" t="str">
        <f t="shared" si="196"/>
        <v/>
      </c>
      <c r="BY162" s="2" t="str">
        <f t="shared" si="197"/>
        <v/>
      </c>
      <c r="BZ162" s="2" t="str">
        <f t="shared" si="198"/>
        <v/>
      </c>
      <c r="CA162" s="2" t="str">
        <f t="shared" si="199"/>
        <v/>
      </c>
      <c r="CB162" s="2" t="str">
        <f t="shared" si="200"/>
        <v/>
      </c>
      <c r="CC162" s="2" t="str">
        <f t="shared" si="201"/>
        <v/>
      </c>
      <c r="CE162" s="2" t="str">
        <f t="shared" si="220"/>
        <v/>
      </c>
      <c r="CF162" s="2" t="str">
        <f t="shared" si="220"/>
        <v/>
      </c>
      <c r="CG162" s="2" t="str">
        <f t="shared" si="220"/>
        <v/>
      </c>
      <c r="CH162" s="2" t="str">
        <f t="shared" si="220"/>
        <v/>
      </c>
      <c r="CI162" s="2">
        <f t="shared" si="220"/>
        <v>45.148000000000003</v>
      </c>
      <c r="CJ162" s="2">
        <f t="shared" si="220"/>
        <v>46.131</v>
      </c>
      <c r="CK162" s="2">
        <f t="shared" si="220"/>
        <v>46.835999999999999</v>
      </c>
      <c r="CL162" s="2">
        <f t="shared" si="220"/>
        <v>47.377000000000002</v>
      </c>
      <c r="CM162" s="2" t="str">
        <f t="shared" si="220"/>
        <v/>
      </c>
      <c r="CN162" s="2" t="str">
        <f t="shared" si="220"/>
        <v/>
      </c>
      <c r="CO162" s="2" t="str">
        <f t="shared" si="220"/>
        <v/>
      </c>
      <c r="CP162" s="2">
        <f t="shared" si="220"/>
        <v>43.167000000000002</v>
      </c>
      <c r="CQ162" s="2">
        <f t="shared" si="220"/>
        <v>41.1</v>
      </c>
      <c r="CR162" s="2" t="str">
        <f t="shared" si="220"/>
        <v/>
      </c>
      <c r="CS162" s="2" t="str">
        <f t="shared" si="220"/>
        <v/>
      </c>
      <c r="CU162" s="2" t="str">
        <f t="shared" si="202"/>
        <v/>
      </c>
      <c r="CV162" s="2" t="str">
        <f t="shared" si="203"/>
        <v/>
      </c>
      <c r="CW162" s="2" t="str">
        <f t="shared" si="204"/>
        <v/>
      </c>
      <c r="CX162" s="2" t="str">
        <f t="shared" si="205"/>
        <v/>
      </c>
      <c r="CY162" s="2">
        <f t="shared" si="206"/>
        <v>45.148000000000003</v>
      </c>
      <c r="CZ162" s="2">
        <f t="shared" si="207"/>
        <v>46.131</v>
      </c>
      <c r="DA162" s="2">
        <f t="shared" si="208"/>
        <v>46.835999999999999</v>
      </c>
      <c r="DB162" s="2">
        <f t="shared" si="209"/>
        <v>47.377000000000002</v>
      </c>
      <c r="DC162" s="2" t="str">
        <f t="shared" si="210"/>
        <v/>
      </c>
      <c r="DD162" s="2" t="str">
        <f t="shared" si="211"/>
        <v/>
      </c>
      <c r="DE162" s="2" t="str">
        <f t="shared" si="212"/>
        <v/>
      </c>
      <c r="DF162" s="2">
        <f t="shared" si="213"/>
        <v>43.167000000000002</v>
      </c>
      <c r="DG162" s="2">
        <f t="shared" si="214"/>
        <v>41.1</v>
      </c>
      <c r="DH162" s="2" t="str">
        <f t="shared" si="215"/>
        <v/>
      </c>
      <c r="DI162" s="2" t="str">
        <f t="shared" si="216"/>
        <v/>
      </c>
      <c r="DK162" s="2">
        <f t="shared" si="181"/>
        <v>85.799304405369611</v>
      </c>
      <c r="DL162" s="2">
        <f t="shared" si="181"/>
        <v>84.989476321353067</v>
      </c>
      <c r="DM162" s="2">
        <f t="shared" si="181"/>
        <v>88.884619299305328</v>
      </c>
      <c r="DN162" s="2">
        <f t="shared" si="181"/>
        <v>97.630736585365867</v>
      </c>
      <c r="DO162" s="2">
        <f t="shared" si="181"/>
        <v>91.76521896707942</v>
      </c>
      <c r="DP162" s="2">
        <f t="shared" si="181"/>
        <v>89.219863414634176</v>
      </c>
      <c r="DQ162" s="2">
        <f t="shared" si="181"/>
        <v>89.594474041811822</v>
      </c>
      <c r="DR162" s="2">
        <f t="shared" si="181"/>
        <v>93.180052251407133</v>
      </c>
      <c r="DS162" s="2">
        <f t="shared" si="181"/>
        <v>93.145080533975289</v>
      </c>
      <c r="DT162" s="2">
        <f t="shared" si="181"/>
        <v>83.386085017421607</v>
      </c>
      <c r="DU162" s="2">
        <f t="shared" si="181"/>
        <v>84.899282051282071</v>
      </c>
      <c r="DV162" s="2">
        <f t="shared" si="181"/>
        <v>85.881098380566783</v>
      </c>
      <c r="DW162" s="2">
        <f t="shared" si="181"/>
        <v>90.100648217636021</v>
      </c>
      <c r="DX162" s="2">
        <f t="shared" si="181"/>
        <v>79.431763666565985</v>
      </c>
      <c r="DY162" s="2">
        <f t="shared" si="181"/>
        <v>75.259336121836128</v>
      </c>
      <c r="EA162" s="2">
        <f t="shared" si="218"/>
        <v>37.73417425703078</v>
      </c>
      <c r="EB162" s="2">
        <f t="shared" si="218"/>
        <v>38.292541282688617</v>
      </c>
      <c r="EC162" s="2">
        <f t="shared" si="218"/>
        <v>39.021977089421384</v>
      </c>
      <c r="ED162" s="2">
        <f t="shared" si="218"/>
        <v>42.394725170411526</v>
      </c>
      <c r="EE162" s="2">
        <f t="shared" si="218"/>
        <v>45.729960924226951</v>
      </c>
      <c r="EF162" s="2">
        <f t="shared" si="218"/>
        <v>45.222432356501081</v>
      </c>
      <c r="EG162" s="2">
        <f t="shared" si="218"/>
        <v>46.85867491187134</v>
      </c>
      <c r="EH162" s="2">
        <f t="shared" si="218"/>
        <v>46.177244669695909</v>
      </c>
      <c r="EI162" s="2">
        <f t="shared" si="218"/>
        <v>44.094618392947297</v>
      </c>
      <c r="EJ162" s="2">
        <f t="shared" si="218"/>
        <v>44.146236636636637</v>
      </c>
      <c r="EK162" s="2">
        <f t="shared" si="217"/>
        <v>41.463015651093222</v>
      </c>
      <c r="EL162" s="2">
        <f t="shared" si="184"/>
        <v>41.52127866130725</v>
      </c>
      <c r="EM162" s="2">
        <f t="shared" si="184"/>
        <v>40.424195560791581</v>
      </c>
      <c r="EN162" s="2">
        <f t="shared" si="184"/>
        <v>41.17816964535735</v>
      </c>
      <c r="EO162" s="2">
        <f t="shared" si="184"/>
        <v>45.817361675964932</v>
      </c>
      <c r="EQ162" s="2">
        <f t="shared" si="182"/>
        <v>38.480863082228367</v>
      </c>
      <c r="ER162" s="2">
        <f t="shared" si="182"/>
        <v>38.646167281060961</v>
      </c>
      <c r="ES162" s="2">
        <f t="shared" si="182"/>
        <v>39.232203865242013</v>
      </c>
      <c r="ET162" s="2">
        <f t="shared" si="182"/>
        <v>42.650664777904247</v>
      </c>
      <c r="EU162" s="2">
        <f t="shared" si="182"/>
        <v>45.621599392385825</v>
      </c>
      <c r="EV162" s="2">
        <f t="shared" si="182"/>
        <v>45.222432356501081</v>
      </c>
      <c r="EW162" s="2">
        <f t="shared" si="182"/>
        <v>46.815662522542034</v>
      </c>
      <c r="EX162" s="2">
        <f t="shared" si="182"/>
        <v>46.494522780869403</v>
      </c>
      <c r="EY162" s="2">
        <f t="shared" si="182"/>
        <v>44.180061882461395</v>
      </c>
      <c r="EZ162" s="2">
        <f t="shared" si="182"/>
        <v>44.354572699756496</v>
      </c>
      <c r="FA162" s="2">
        <f t="shared" si="182"/>
        <v>41.728115832708959</v>
      </c>
      <c r="FB162" s="2">
        <f t="shared" si="182"/>
        <v>41.52127866130725</v>
      </c>
      <c r="FC162" s="2">
        <f t="shared" si="182"/>
        <v>40.366006919680501</v>
      </c>
      <c r="FD162" s="2">
        <f t="shared" si="182"/>
        <v>41.663554212452574</v>
      </c>
      <c r="FE162" s="2">
        <f t="shared" si="182"/>
        <v>43.869932399061199</v>
      </c>
      <c r="FG162" s="2">
        <f t="shared" si="183"/>
        <v>0.99981221049363089</v>
      </c>
      <c r="FH162" s="2">
        <f t="shared" si="183"/>
        <v>0.99977537055898846</v>
      </c>
      <c r="FI162" s="2">
        <f t="shared" si="183"/>
        <v>0.99977023141498522</v>
      </c>
      <c r="FJ162" s="2">
        <f t="shared" si="183"/>
        <v>0.99976330010529368</v>
      </c>
      <c r="FK162" s="2">
        <f t="shared" si="183"/>
        <v>0.99977495259453908</v>
      </c>
      <c r="FL162" s="2">
        <f t="shared" si="183"/>
        <v>0.99976600866266152</v>
      </c>
      <c r="FM162" s="2">
        <f t="shared" si="183"/>
        <v>0.99975027265178329</v>
      </c>
      <c r="FN162" s="2">
        <f t="shared" si="183"/>
        <v>0.99972964062549619</v>
      </c>
      <c r="FO162" s="2">
        <f t="shared" si="183"/>
        <v>0.99973597999247477</v>
      </c>
      <c r="FP162" s="2">
        <f t="shared" si="183"/>
        <v>0.9997446348666108</v>
      </c>
      <c r="FQ162" s="2">
        <f t="shared" si="183"/>
        <v>0.99972568966159547</v>
      </c>
      <c r="FR162" s="2">
        <f t="shared" si="183"/>
        <v>0.99972335111183597</v>
      </c>
      <c r="FS162" s="2">
        <f t="shared" si="183"/>
        <v>0.9997331768957145</v>
      </c>
      <c r="FT162" s="2">
        <f t="shared" si="183"/>
        <v>0.99977149068407123</v>
      </c>
      <c r="FU162" s="2">
        <f t="shared" si="183"/>
        <v>0.99971280284051156</v>
      </c>
      <c r="FW162" s="2">
        <f t="shared" si="221"/>
        <v>0.37468423416849156</v>
      </c>
      <c r="FX162" s="2">
        <f t="shared" si="221"/>
        <v>0.33420144840361038</v>
      </c>
      <c r="FY162" s="2">
        <f t="shared" si="221"/>
        <v>0.34549333083644707</v>
      </c>
      <c r="FZ162" s="2">
        <f t="shared" si="221"/>
        <v>0.34556849499152542</v>
      </c>
      <c r="GA162" s="2">
        <f t="shared" si="221"/>
        <v>0.31353370864456942</v>
      </c>
      <c r="GB162" s="2">
        <f t="shared" si="221"/>
        <v>0.31974505321003771</v>
      </c>
      <c r="GC162" s="2">
        <f t="shared" si="221"/>
        <v>0.31089432658218369</v>
      </c>
      <c r="GD162" s="2">
        <f t="shared" si="221"/>
        <v>0.32899620710786143</v>
      </c>
      <c r="GE162" s="2">
        <f t="shared" si="221"/>
        <v>0.34989323036752423</v>
      </c>
      <c r="GF162" s="2">
        <f t="shared" si="221"/>
        <v>0.34249976952296235</v>
      </c>
      <c r="GG162" s="2">
        <f t="shared" si="221"/>
        <v>0.3529944689954872</v>
      </c>
      <c r="GH162" s="2">
        <f t="shared" si="221"/>
        <v>0.3343483685825272</v>
      </c>
      <c r="GI162" s="2">
        <f t="shared" si="221"/>
        <v>0.30158023560713099</v>
      </c>
      <c r="GJ162" s="2">
        <f t="shared" si="221"/>
        <v>0.24911553909430184</v>
      </c>
      <c r="GK162" s="2">
        <f t="shared" si="221"/>
        <v>0.2157547128555494</v>
      </c>
      <c r="GM162" s="86">
        <f t="shared" si="222"/>
        <v>2.0663746670812236E-179</v>
      </c>
      <c r="GN162" s="86">
        <f t="shared" si="222"/>
        <v>9.1460629487084135E-197</v>
      </c>
      <c r="GO162" s="86">
        <f t="shared" si="222"/>
        <v>4.7610748776213984E-205</v>
      </c>
      <c r="GP162" s="86">
        <f t="shared" si="222"/>
        <v>2.6607451152556774E-240</v>
      </c>
      <c r="GQ162" s="86">
        <f t="shared" si="222"/>
        <v>1.2298445647026436E-267</v>
      </c>
      <c r="GR162" s="86">
        <f t="shared" si="222"/>
        <v>2.1740330262451897E-293</v>
      </c>
      <c r="GS162" s="86">
        <f t="shared" si="222"/>
        <v>1.8897899155468737E-247</v>
      </c>
      <c r="GT162" s="86">
        <f t="shared" si="222"/>
        <v>8.7878326606254899E-176</v>
      </c>
      <c r="GU162" s="86">
        <f t="shared" si="222"/>
        <v>2.1740609364484602E-155</v>
      </c>
      <c r="GV162" s="86">
        <f t="shared" si="222"/>
        <v>6.8339978353947821E-229</v>
      </c>
      <c r="GW162" s="86">
        <f t="shared" si="222"/>
        <v>1.6692724492860287E-272</v>
      </c>
      <c r="GX162" s="86">
        <f t="shared" si="222"/>
        <v>1.3777181469319515E-244</v>
      </c>
      <c r="GY162" s="86">
        <f t="shared" si="222"/>
        <v>9.53059599786528E-215</v>
      </c>
      <c r="GZ162" s="86">
        <f t="shared" si="222"/>
        <v>3.3750922214588903E-170</v>
      </c>
      <c r="HA162" s="86">
        <f t="shared" si="222"/>
        <v>1.2828007393894147E-214</v>
      </c>
      <c r="HC162" s="86">
        <f t="shared" si="186"/>
        <v>8.8389767049264878E-70</v>
      </c>
      <c r="HD162" s="86">
        <f t="shared" si="186"/>
        <v>2.0019488633881839E-67</v>
      </c>
      <c r="HE162" s="86">
        <f t="shared" si="186"/>
        <v>1.139978157939507E-107</v>
      </c>
      <c r="HF162" s="86">
        <f t="shared" si="185"/>
        <v>1.8633280991756878E-121</v>
      </c>
      <c r="HG162" s="86">
        <f t="shared" si="185"/>
        <v>1.1692978648359723E-140</v>
      </c>
      <c r="HH162" s="86">
        <f t="shared" si="185"/>
        <v>1.570229083357203E-148</v>
      </c>
      <c r="HI162" s="86">
        <f t="shared" si="185"/>
        <v>1.8365164723262645E-142</v>
      </c>
      <c r="HJ162" s="86">
        <f t="shared" si="185"/>
        <v>8.0156938667144141E-104</v>
      </c>
      <c r="HK162" s="86">
        <f t="shared" si="185"/>
        <v>2.0262157156582839E-125</v>
      </c>
      <c r="HL162" s="86">
        <f t="shared" si="166"/>
        <v>1.3004531779107135E-135</v>
      </c>
      <c r="HM162" s="86">
        <f t="shared" si="166"/>
        <v>3.7391585186629655E-153</v>
      </c>
      <c r="HN162" s="86">
        <f t="shared" si="166"/>
        <v>6.9837778808641809E-124</v>
      </c>
      <c r="HO162" s="86">
        <f t="shared" si="166"/>
        <v>1.6567644767297169E-117</v>
      </c>
      <c r="HP162" s="86">
        <f t="shared" si="166"/>
        <v>5.0672018860874681E-89</v>
      </c>
      <c r="HQ162" s="86">
        <f t="shared" si="166"/>
        <v>3.3700682699354625E-117</v>
      </c>
      <c r="HS162" s="86">
        <f t="shared" si="223"/>
        <v>9.2991596730486565E-6</v>
      </c>
      <c r="HT162" s="86">
        <f t="shared" si="223"/>
        <v>6.9277220720169268E-11</v>
      </c>
      <c r="HU162" s="86">
        <f t="shared" si="223"/>
        <v>2.6653122996017723E-11</v>
      </c>
      <c r="HV162" s="86">
        <f t="shared" si="223"/>
        <v>6.3829887693440214E-12</v>
      </c>
      <c r="HW162" s="86">
        <f t="shared" si="223"/>
        <v>1.6028968397172522E-9</v>
      </c>
      <c r="HX162" s="86">
        <f t="shared" si="223"/>
        <v>1.3413247956289878E-10</v>
      </c>
      <c r="HY162" s="86">
        <f t="shared" si="223"/>
        <v>4.7808777545688159E-10</v>
      </c>
      <c r="HZ162" s="86">
        <f t="shared" si="223"/>
        <v>6.0855884147035347E-11</v>
      </c>
      <c r="IA162" s="86">
        <f t="shared" si="223"/>
        <v>7.4088193341688976E-12</v>
      </c>
      <c r="IB162" s="86">
        <f t="shared" si="223"/>
        <v>6.2882185200710563E-11</v>
      </c>
      <c r="IC162" s="86">
        <f t="shared" si="223"/>
        <v>1.1549775164352247E-12</v>
      </c>
      <c r="ID162" s="86">
        <f t="shared" si="223"/>
        <v>3.5507090748213805E-11</v>
      </c>
      <c r="IE162" s="86">
        <f t="shared" si="223"/>
        <v>4.81201858962063E-9</v>
      </c>
      <c r="IF162" s="86">
        <f t="shared" si="223"/>
        <v>6.6883668349647007E-9</v>
      </c>
      <c r="IG162" s="86">
        <f t="shared" si="223"/>
        <v>9.3911822942147003E-7</v>
      </c>
      <c r="II162" s="86">
        <f t="shared" si="224"/>
        <v>9.5762773642355567E-2</v>
      </c>
      <c r="IJ162" s="86">
        <f t="shared" si="224"/>
        <v>1.486475716466925E-2</v>
      </c>
      <c r="IK162" s="86">
        <f t="shared" si="224"/>
        <v>2.2318283239809202E-2</v>
      </c>
      <c r="IL162" s="86">
        <f t="shared" si="224"/>
        <v>1.7017884883682007E-2</v>
      </c>
      <c r="IM162" s="86">
        <f t="shared" si="224"/>
        <v>5.3156924121550908E-3</v>
      </c>
      <c r="IN162" s="86">
        <f t="shared" si="224"/>
        <v>4.6454675648490342E-3</v>
      </c>
      <c r="IO162" s="86">
        <f t="shared" si="224"/>
        <v>3.2347001056706069E-3</v>
      </c>
      <c r="IP162" s="86">
        <f t="shared" si="224"/>
        <v>6.5993914829454679E-3</v>
      </c>
      <c r="IQ162" s="86">
        <f t="shared" si="224"/>
        <v>1.6607044994137222E-2</v>
      </c>
      <c r="IR162" s="86">
        <f t="shared" si="224"/>
        <v>1.4730393216580212E-2</v>
      </c>
      <c r="IS162" s="86">
        <f t="shared" si="224"/>
        <v>1.6250013208556246E-2</v>
      </c>
      <c r="IT162" s="86">
        <f t="shared" si="224"/>
        <v>8.8320199746053131E-3</v>
      </c>
      <c r="IU162" s="86">
        <f t="shared" si="224"/>
        <v>2.8219594725106957E-3</v>
      </c>
      <c r="IV162" s="86">
        <f t="shared" si="224"/>
        <v>1.4043846043387343E-2</v>
      </c>
      <c r="IW162" s="86">
        <f t="shared" si="224"/>
        <v>1.9491757579521089E-2</v>
      </c>
      <c r="IY162" s="86">
        <f t="shared" si="225"/>
        <v>9.577207280202861E-2</v>
      </c>
      <c r="IZ162" s="86">
        <f t="shared" si="225"/>
        <v>1.4864757233946471E-2</v>
      </c>
      <c r="JA162" s="86">
        <f t="shared" si="225"/>
        <v>2.2318283266462326E-2</v>
      </c>
      <c r="JB162" s="86">
        <f t="shared" si="225"/>
        <v>1.7017884890064994E-2</v>
      </c>
      <c r="JC162" s="86">
        <f t="shared" si="225"/>
        <v>5.3156940150519303E-3</v>
      </c>
      <c r="JD162" s="86">
        <f t="shared" si="225"/>
        <v>4.6454676989815136E-3</v>
      </c>
      <c r="JE162" s="86">
        <f t="shared" si="225"/>
        <v>3.2347005837583824E-3</v>
      </c>
      <c r="JF162" s="86">
        <f t="shared" si="225"/>
        <v>6.5993915438013525E-3</v>
      </c>
      <c r="JG162" s="86">
        <f t="shared" si="225"/>
        <v>1.6607045001546042E-2</v>
      </c>
      <c r="JH162" s="86">
        <f t="shared" si="225"/>
        <v>1.4730393279462397E-2</v>
      </c>
      <c r="JI162" s="86">
        <f t="shared" si="225"/>
        <v>1.6250013209711225E-2</v>
      </c>
      <c r="JJ162" s="86">
        <f t="shared" si="225"/>
        <v>8.8320200101124034E-3</v>
      </c>
      <c r="JK162" s="86">
        <f t="shared" si="225"/>
        <v>2.8219642845292853E-3</v>
      </c>
      <c r="JL162" s="86">
        <f t="shared" si="225"/>
        <v>1.4043852731754177E-2</v>
      </c>
      <c r="JM162" s="86">
        <f t="shared" si="225"/>
        <v>1.949269669775051E-2</v>
      </c>
    </row>
    <row r="163" spans="2:273" x14ac:dyDescent="0.25">
      <c r="B163" s="2">
        <v>136</v>
      </c>
      <c r="C163" s="37">
        <v>37.148000000000003</v>
      </c>
      <c r="D163" s="37">
        <v>39.246000000000002</v>
      </c>
      <c r="E163" s="37">
        <v>40.835999999999999</v>
      </c>
      <c r="F163" s="37">
        <v>44.18</v>
      </c>
      <c r="G163" s="37">
        <v>45.917999999999999</v>
      </c>
      <c r="H163" s="37">
        <v>46.951000000000001</v>
      </c>
      <c r="I163" s="37">
        <v>47.689</v>
      </c>
      <c r="J163" s="37">
        <v>48.377000000000002</v>
      </c>
      <c r="K163" s="37">
        <v>51.466999999999999</v>
      </c>
      <c r="L163" s="37">
        <v>49.883000000000003</v>
      </c>
      <c r="M163" s="37">
        <v>49.817</v>
      </c>
      <c r="N163" s="37">
        <v>45.317</v>
      </c>
      <c r="O163" s="37">
        <v>42.332999999999998</v>
      </c>
      <c r="P163" s="37">
        <v>46.433</v>
      </c>
      <c r="Q163" s="37">
        <v>54.131</v>
      </c>
      <c r="S163" s="4">
        <f t="shared" ref="S163:AG179" si="226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37.866975924681135</v>
      </c>
      <c r="T163" s="4">
        <f t="shared" si="226"/>
        <v>39.263187280124448</v>
      </c>
      <c r="U163" s="4">
        <f t="shared" si="226"/>
        <v>41.410640870532532</v>
      </c>
      <c r="V163" s="4">
        <f t="shared" si="226"/>
        <v>45.310310128334194</v>
      </c>
      <c r="W163" s="4">
        <f t="shared" si="226"/>
        <v>46.956327898778966</v>
      </c>
      <c r="X163" s="4">
        <f t="shared" si="226"/>
        <v>46.77873916330428</v>
      </c>
      <c r="Y163" s="4">
        <f t="shared" si="226"/>
        <v>47.972722599236903</v>
      </c>
      <c r="Z163" s="4">
        <f t="shared" si="226"/>
        <v>48.686376063753045</v>
      </c>
      <c r="AA163" s="4">
        <f t="shared" si="226"/>
        <v>49.505784164595106</v>
      </c>
      <c r="AB163" s="4">
        <f t="shared" si="226"/>
        <v>49.505880342491665</v>
      </c>
      <c r="AC163" s="4">
        <f t="shared" si="226"/>
        <v>47.995779742647109</v>
      </c>
      <c r="AD163" s="4">
        <f t="shared" si="226"/>
        <v>45.695147310582819</v>
      </c>
      <c r="AE163" s="4">
        <f t="shared" si="226"/>
        <v>42.040862382376666</v>
      </c>
      <c r="AF163" s="4">
        <f t="shared" si="226"/>
        <v>46.436516484271166</v>
      </c>
      <c r="AG163" s="4">
        <f t="shared" si="226"/>
        <v>55.054465372872158</v>
      </c>
      <c r="AI163" s="4">
        <f t="shared" ref="AI163:AW179" si="227">IF(OR($B163 &lt; C$230, $B163 &gt; C$233), 0, C163-S163)</f>
        <v>-0.71897592468113203</v>
      </c>
      <c r="AJ163" s="4">
        <f t="shared" si="227"/>
        <v>-1.7187280124446147E-2</v>
      </c>
      <c r="AK163" s="4">
        <f t="shared" si="227"/>
        <v>-0.57464087053253365</v>
      </c>
      <c r="AL163" s="4">
        <f t="shared" si="227"/>
        <v>-1.1303101283341945</v>
      </c>
      <c r="AM163" s="4">
        <f t="shared" si="227"/>
        <v>-1.0383278987789666</v>
      </c>
      <c r="AN163" s="4">
        <f t="shared" si="227"/>
        <v>0.17226083669572034</v>
      </c>
      <c r="AO163" s="4">
        <f t="shared" si="227"/>
        <v>-0.28372259923690279</v>
      </c>
      <c r="AP163" s="4">
        <f t="shared" si="227"/>
        <v>-0.30937606375304227</v>
      </c>
      <c r="AQ163" s="4">
        <f t="shared" si="227"/>
        <v>1.961215835404893</v>
      </c>
      <c r="AR163" s="4">
        <f t="shared" si="227"/>
        <v>0.37711965750833798</v>
      </c>
      <c r="AS163" s="4">
        <f t="shared" si="227"/>
        <v>1.8212202573528913</v>
      </c>
      <c r="AT163" s="4">
        <f t="shared" si="227"/>
        <v>-0.37814731058281836</v>
      </c>
      <c r="AU163" s="4">
        <f t="shared" si="227"/>
        <v>0.29213761762333235</v>
      </c>
      <c r="AV163" s="4">
        <f t="shared" si="227"/>
        <v>-3.5164842711665756E-3</v>
      </c>
      <c r="AW163" s="4">
        <f t="shared" si="227"/>
        <v>-0.92346537287215824</v>
      </c>
      <c r="AY163" s="2">
        <f t="shared" si="219"/>
        <v>37.866975924677966</v>
      </c>
      <c r="AZ163" s="2">
        <f t="shared" si="219"/>
        <v>38.252610049679959</v>
      </c>
      <c r="BA163" s="2">
        <f t="shared" si="219"/>
        <v>38.921170482140965</v>
      </c>
      <c r="BB163" s="2">
        <f t="shared" si="219"/>
        <v>42.342190686515771</v>
      </c>
      <c r="BC163" s="2">
        <f t="shared" si="219"/>
        <v>45.55477462672647</v>
      </c>
      <c r="BD163" s="2">
        <f t="shared" si="219"/>
        <v>45.077633996390013</v>
      </c>
      <c r="BE163" s="2">
        <f t="shared" si="219"/>
        <v>46.706576115805177</v>
      </c>
      <c r="BF163" s="2">
        <f t="shared" si="219"/>
        <v>46.102822325061112</v>
      </c>
      <c r="BG163" s="2">
        <f t="shared" si="219"/>
        <v>43.956830831561483</v>
      </c>
      <c r="BH163" s="2">
        <f t="shared" si="219"/>
        <v>44.045316073660587</v>
      </c>
      <c r="BI163" s="2">
        <f t="shared" si="219"/>
        <v>41.390299232925997</v>
      </c>
      <c r="BJ163" s="2">
        <f t="shared" si="219"/>
        <v>41.354690756731642</v>
      </c>
      <c r="BK163" s="2">
        <f t="shared" si="219"/>
        <v>40.250591940191356</v>
      </c>
      <c r="BL163" s="2">
        <f t="shared" si="219"/>
        <v>41.129202799640879</v>
      </c>
      <c r="BM163" s="2">
        <f t="shared" si="219"/>
        <v>45.222947476314602</v>
      </c>
      <c r="BO163" s="2" t="str">
        <f t="shared" si="187"/>
        <v/>
      </c>
      <c r="BP163" s="2" t="str">
        <f t="shared" si="188"/>
        <v/>
      </c>
      <c r="BQ163" s="2" t="str">
        <f t="shared" si="189"/>
        <v/>
      </c>
      <c r="BR163" s="2" t="str">
        <f t="shared" si="190"/>
        <v/>
      </c>
      <c r="BS163" s="2" t="str">
        <f t="shared" si="191"/>
        <v/>
      </c>
      <c r="BT163" s="2" t="str">
        <f t="shared" si="192"/>
        <v/>
      </c>
      <c r="BU163" s="2" t="str">
        <f t="shared" si="193"/>
        <v/>
      </c>
      <c r="BV163" s="2" t="str">
        <f t="shared" si="194"/>
        <v/>
      </c>
      <c r="BW163" s="2" t="str">
        <f t="shared" si="195"/>
        <v/>
      </c>
      <c r="BX163" s="2" t="str">
        <f t="shared" si="196"/>
        <v/>
      </c>
      <c r="BY163" s="2" t="str">
        <f t="shared" si="197"/>
        <v/>
      </c>
      <c r="BZ163" s="2" t="str">
        <f t="shared" si="198"/>
        <v/>
      </c>
      <c r="CA163" s="2" t="str">
        <f t="shared" si="199"/>
        <v/>
      </c>
      <c r="CB163" s="2" t="str">
        <f t="shared" si="200"/>
        <v/>
      </c>
      <c r="CC163" s="2" t="str">
        <f t="shared" si="201"/>
        <v/>
      </c>
      <c r="CE163" s="2" t="str">
        <f t="shared" si="220"/>
        <v/>
      </c>
      <c r="CF163" s="2" t="str">
        <f t="shared" si="220"/>
        <v/>
      </c>
      <c r="CG163" s="2" t="str">
        <f t="shared" si="220"/>
        <v/>
      </c>
      <c r="CH163" s="2" t="str">
        <f t="shared" si="220"/>
        <v/>
      </c>
      <c r="CI163" s="2" t="str">
        <f t="shared" si="220"/>
        <v/>
      </c>
      <c r="CJ163" s="2" t="str">
        <f t="shared" si="220"/>
        <v/>
      </c>
      <c r="CK163" s="2">
        <f t="shared" si="220"/>
        <v>47.689</v>
      </c>
      <c r="CL163" s="2" t="str">
        <f t="shared" si="220"/>
        <v/>
      </c>
      <c r="CM163" s="2" t="str">
        <f t="shared" si="220"/>
        <v/>
      </c>
      <c r="CN163" s="2" t="str">
        <f t="shared" si="220"/>
        <v/>
      </c>
      <c r="CO163" s="2" t="str">
        <f t="shared" si="220"/>
        <v/>
      </c>
      <c r="CP163" s="2" t="str">
        <f t="shared" si="220"/>
        <v/>
      </c>
      <c r="CQ163" s="2">
        <f t="shared" si="220"/>
        <v>42.332999999999998</v>
      </c>
      <c r="CR163" s="2" t="str">
        <f t="shared" si="220"/>
        <v/>
      </c>
      <c r="CS163" s="2" t="str">
        <f t="shared" si="220"/>
        <v/>
      </c>
      <c r="CU163" s="2" t="str">
        <f t="shared" si="202"/>
        <v/>
      </c>
      <c r="CV163" s="2" t="str">
        <f t="shared" si="203"/>
        <v/>
      </c>
      <c r="CW163" s="2" t="str">
        <f t="shared" si="204"/>
        <v/>
      </c>
      <c r="CX163" s="2" t="str">
        <f t="shared" si="205"/>
        <v/>
      </c>
      <c r="CY163" s="2" t="str">
        <f t="shared" si="206"/>
        <v/>
      </c>
      <c r="CZ163" s="2" t="str">
        <f t="shared" si="207"/>
        <v/>
      </c>
      <c r="DA163" s="2">
        <f t="shared" si="208"/>
        <v>47.689</v>
      </c>
      <c r="DB163" s="2" t="str">
        <f t="shared" si="209"/>
        <v/>
      </c>
      <c r="DC163" s="2" t="str">
        <f t="shared" si="210"/>
        <v/>
      </c>
      <c r="DD163" s="2" t="str">
        <f t="shared" si="211"/>
        <v/>
      </c>
      <c r="DE163" s="2" t="str">
        <f t="shared" si="212"/>
        <v/>
      </c>
      <c r="DF163" s="2" t="str">
        <f t="shared" si="213"/>
        <v/>
      </c>
      <c r="DG163" s="2">
        <f t="shared" si="214"/>
        <v>42.332999999999998</v>
      </c>
      <c r="DH163" s="2" t="str">
        <f t="shared" si="215"/>
        <v/>
      </c>
      <c r="DI163" s="2" t="str">
        <f t="shared" si="216"/>
        <v/>
      </c>
      <c r="DK163" s="2">
        <f t="shared" ref="DK163:DY179" si="228">BO$228*$B163+BO$229</f>
        <v>86.066105150852138</v>
      </c>
      <c r="DL163" s="2">
        <f t="shared" si="228"/>
        <v>85.224351162790697</v>
      </c>
      <c r="DM163" s="2">
        <f t="shared" si="228"/>
        <v>89.138652974932029</v>
      </c>
      <c r="DN163" s="2">
        <f t="shared" si="228"/>
        <v>97.948125783972131</v>
      </c>
      <c r="DO163" s="2">
        <f t="shared" si="228"/>
        <v>92.004433705829044</v>
      </c>
      <c r="DP163" s="2">
        <f t="shared" si="228"/>
        <v>89.440627874564484</v>
      </c>
      <c r="DQ163" s="2">
        <f t="shared" si="228"/>
        <v>89.804799999999986</v>
      </c>
      <c r="DR163" s="2">
        <f t="shared" si="228"/>
        <v>93.402592682926837</v>
      </c>
      <c r="DS163" s="2">
        <f t="shared" si="228"/>
        <v>93.397523470839275</v>
      </c>
      <c r="DT163" s="2">
        <f t="shared" si="228"/>
        <v>83.553985365853663</v>
      </c>
      <c r="DU163" s="2">
        <f t="shared" si="228"/>
        <v>85.111128205128225</v>
      </c>
      <c r="DV163" s="2">
        <f t="shared" si="228"/>
        <v>86.116712550607275</v>
      </c>
      <c r="DW163" s="2">
        <f t="shared" si="228"/>
        <v>90.376518292682931</v>
      </c>
      <c r="DX163" s="2">
        <f t="shared" si="228"/>
        <v>79.612544246451222</v>
      </c>
      <c r="DY163" s="2">
        <f t="shared" si="228"/>
        <v>75.422429429429442</v>
      </c>
      <c r="EA163" s="2">
        <f t="shared" si="218"/>
        <v>37.554122332291733</v>
      </c>
      <c r="EB163" s="2">
        <f t="shared" si="218"/>
        <v>38.112820973336746</v>
      </c>
      <c r="EC163" s="2">
        <f t="shared" si="218"/>
        <v>38.830906721215655</v>
      </c>
      <c r="ED163" s="2">
        <f t="shared" si="218"/>
        <v>42.233195228477669</v>
      </c>
      <c r="EE163" s="2">
        <f t="shared" si="218"/>
        <v>45.582598293502443</v>
      </c>
      <c r="EF163" s="2">
        <f t="shared" si="218"/>
        <v>45.068164600800436</v>
      </c>
      <c r="EG163" s="2">
        <f t="shared" si="218"/>
        <v>46.711487538219629</v>
      </c>
      <c r="EH163" s="2">
        <f t="shared" si="218"/>
        <v>45.97639211231504</v>
      </c>
      <c r="EI163" s="2">
        <f t="shared" si="218"/>
        <v>43.912153947726125</v>
      </c>
      <c r="EJ163" s="2">
        <f t="shared" si="218"/>
        <v>43.957815495495495</v>
      </c>
      <c r="EK163" s="2">
        <f t="shared" si="217"/>
        <v>41.276825255349699</v>
      </c>
      <c r="EL163" s="2">
        <f t="shared" si="184"/>
        <v>41.343393869664851</v>
      </c>
      <c r="EM163" s="2">
        <f t="shared" si="184"/>
        <v>40.257741587094941</v>
      </c>
      <c r="EN163" s="2">
        <f t="shared" si="184"/>
        <v>40.986485801116793</v>
      </c>
      <c r="EO163" s="2">
        <f t="shared" si="184"/>
        <v>45.677661983376979</v>
      </c>
      <c r="EQ163" s="2">
        <f t="shared" ref="EQ163:FE179" si="229">CU$228*$B163+CU$229</f>
        <v>38.322205425227054</v>
      </c>
      <c r="ER163" s="2">
        <f t="shared" si="229"/>
        <v>38.479406934809063</v>
      </c>
      <c r="ES163" s="2">
        <f t="shared" si="229"/>
        <v>39.048364948132573</v>
      </c>
      <c r="ET163" s="2">
        <f t="shared" si="229"/>
        <v>42.497641143159726</v>
      </c>
      <c r="EU163" s="2">
        <f t="shared" si="229"/>
        <v>45.470662539953786</v>
      </c>
      <c r="EV163" s="2">
        <f t="shared" si="229"/>
        <v>45.068164600800436</v>
      </c>
      <c r="EW163" s="2">
        <f t="shared" si="229"/>
        <v>46.666992028242063</v>
      </c>
      <c r="EX163" s="2">
        <f t="shared" si="229"/>
        <v>46.30454752917754</v>
      </c>
      <c r="EY163" s="2">
        <f t="shared" si="229"/>
        <v>44.000429616466349</v>
      </c>
      <c r="EZ163" s="2">
        <f t="shared" si="229"/>
        <v>44.173143954393396</v>
      </c>
      <c r="FA163" s="2">
        <f t="shared" si="229"/>
        <v>41.550687368797625</v>
      </c>
      <c r="FB163" s="2">
        <f t="shared" si="229"/>
        <v>41.343393869664851</v>
      </c>
      <c r="FC163" s="2">
        <f t="shared" si="229"/>
        <v>40.197534620260683</v>
      </c>
      <c r="FD163" s="2">
        <f t="shared" si="229"/>
        <v>41.491350495287925</v>
      </c>
      <c r="FE163" s="2">
        <f t="shared" si="229"/>
        <v>43.681921489393076</v>
      </c>
      <c r="FG163" s="2">
        <f t="shared" ref="FG163:FU179" si="230">POWER(10,($B163-C$231)/C$229)/(1+POWER(10,($B163-C$231)/C$229))</f>
        <v>0.99982873110472259</v>
      </c>
      <c r="FH163" s="2">
        <f t="shared" si="230"/>
        <v>0.99979513146574139</v>
      </c>
      <c r="FI163" s="2">
        <f t="shared" si="230"/>
        <v>0.99979044432330555</v>
      </c>
      <c r="FJ163" s="2">
        <f t="shared" si="230"/>
        <v>0.99978412263427008</v>
      </c>
      <c r="FK163" s="2">
        <f t="shared" si="230"/>
        <v>0.99979475026255027</v>
      </c>
      <c r="FL163" s="2">
        <f t="shared" si="230"/>
        <v>0.99978659297025829</v>
      </c>
      <c r="FM163" s="2">
        <f t="shared" si="230"/>
        <v>0.99977224094692485</v>
      </c>
      <c r="FN163" s="2">
        <f t="shared" si="230"/>
        <v>0.99975342345419693</v>
      </c>
      <c r="FO163" s="2">
        <f t="shared" si="230"/>
        <v>0.99975920529745277</v>
      </c>
      <c r="FP163" s="2">
        <f t="shared" si="230"/>
        <v>0.99976709899721816</v>
      </c>
      <c r="FQ163" s="2">
        <f t="shared" si="230"/>
        <v>0.99974981995959811</v>
      </c>
      <c r="FR163" s="2">
        <f t="shared" si="230"/>
        <v>0.99974768707347128</v>
      </c>
      <c r="FS163" s="2">
        <f t="shared" si="230"/>
        <v>0.99975664872341152</v>
      </c>
      <c r="FT163" s="2">
        <f t="shared" si="230"/>
        <v>0.99979159283667329</v>
      </c>
      <c r="FU163" s="2">
        <f t="shared" si="230"/>
        <v>0.99973806645839158</v>
      </c>
      <c r="FW163" s="2">
        <f t="shared" si="221"/>
        <v>0.39650006813368233</v>
      </c>
      <c r="FX163" s="2">
        <f t="shared" si="221"/>
        <v>0.35499833568082878</v>
      </c>
      <c r="FY163" s="2">
        <f t="shared" si="221"/>
        <v>0.36660598334870742</v>
      </c>
      <c r="FZ163" s="2">
        <f t="shared" si="221"/>
        <v>0.36668316738619827</v>
      </c>
      <c r="GA163" s="2">
        <f t="shared" si="221"/>
        <v>0.33368905932323012</v>
      </c>
      <c r="GB163" s="2">
        <f t="shared" si="221"/>
        <v>0.34010187175980922</v>
      </c>
      <c r="GC163" s="2">
        <f t="shared" si="221"/>
        <v>0.33096180855192842</v>
      </c>
      <c r="GD163" s="2">
        <f t="shared" si="221"/>
        <v>0.34963928106323638</v>
      </c>
      <c r="GE163" s="2">
        <f t="shared" si="221"/>
        <v>0.37112229754955423</v>
      </c>
      <c r="GF163" s="2">
        <f t="shared" si="221"/>
        <v>0.36353109522359828</v>
      </c>
      <c r="GG163" s="2">
        <f t="shared" si="221"/>
        <v>0.37430336238469336</v>
      </c>
      <c r="GH163" s="2">
        <f t="shared" si="221"/>
        <v>0.35514952164132413</v>
      </c>
      <c r="GI163" s="2">
        <f t="shared" si="221"/>
        <v>0.32132685323943361</v>
      </c>
      <c r="GJ163" s="2">
        <f t="shared" si="221"/>
        <v>0.26673889619889674</v>
      </c>
      <c r="GK163" s="2">
        <f t="shared" si="221"/>
        <v>0.23174639224791532</v>
      </c>
      <c r="GM163" s="86">
        <f t="shared" si="222"/>
        <v>1.5532369127066437E-184</v>
      </c>
      <c r="GN163" s="86">
        <f t="shared" si="222"/>
        <v>2.582955546987246E-202</v>
      </c>
      <c r="GO163" s="86">
        <f t="shared" si="222"/>
        <v>8.5051125523240755E-211</v>
      </c>
      <c r="GP163" s="86">
        <f t="shared" si="222"/>
        <v>5.3652262785770228E-247</v>
      </c>
      <c r="GQ163" s="86">
        <f t="shared" si="222"/>
        <v>3.8771426904929534E-275</v>
      </c>
      <c r="GR163" s="86">
        <f t="shared" si="222"/>
        <v>1.4429444201468433E-301</v>
      </c>
      <c r="GS163" s="86">
        <f t="shared" si="222"/>
        <v>2.1065618644134443E-254</v>
      </c>
      <c r="GT163" s="86">
        <f t="shared" si="222"/>
        <v>9.8283514924134968E-181</v>
      </c>
      <c r="GU163" s="86">
        <f t="shared" si="222"/>
        <v>1.0451198696569346E-159</v>
      </c>
      <c r="GV163" s="86">
        <f t="shared" si="222"/>
        <v>2.3853274661861541E-235</v>
      </c>
      <c r="GW163" s="86">
        <f t="shared" si="222"/>
        <v>3.6598658185733001E-280</v>
      </c>
      <c r="GX163" s="86">
        <f t="shared" si="222"/>
        <v>1.7499569537362787E-251</v>
      </c>
      <c r="GY163" s="86">
        <f t="shared" si="222"/>
        <v>8.8458236676302622E-221</v>
      </c>
      <c r="GZ163" s="86">
        <f t="shared" si="222"/>
        <v>6.0577523415123721E-175</v>
      </c>
      <c r="HA163" s="86">
        <f t="shared" si="222"/>
        <v>1.4167469427341768E-220</v>
      </c>
      <c r="HC163" s="86">
        <f t="shared" si="186"/>
        <v>1.4188398729324697E-72</v>
      </c>
      <c r="HD163" s="86">
        <f t="shared" si="186"/>
        <v>5.0629516228338544E-70</v>
      </c>
      <c r="HE163" s="86">
        <f t="shared" si="186"/>
        <v>8.1047836474448911E-112</v>
      </c>
      <c r="HF163" s="86">
        <f t="shared" si="185"/>
        <v>4.3172279533983156E-126</v>
      </c>
      <c r="HG163" s="86">
        <f t="shared" si="185"/>
        <v>3.9067432027394898E-146</v>
      </c>
      <c r="HH163" s="86">
        <f t="shared" si="185"/>
        <v>2.9024838829696177E-154</v>
      </c>
      <c r="HI163" s="86">
        <f t="shared" si="185"/>
        <v>5.0157193182897854E-148</v>
      </c>
      <c r="HJ163" s="86">
        <f t="shared" si="185"/>
        <v>7.41234895718567E-108</v>
      </c>
      <c r="HK163" s="86">
        <f t="shared" si="185"/>
        <v>2.999473041727596E-130</v>
      </c>
      <c r="HL163" s="86">
        <f t="shared" si="166"/>
        <v>6.6810218070972903E-141</v>
      </c>
      <c r="HM163" s="86">
        <f t="shared" si="166"/>
        <v>4.4904927267825055E-159</v>
      </c>
      <c r="HN163" s="86">
        <f t="shared" si="166"/>
        <v>1.0311009252701262E-128</v>
      </c>
      <c r="HO163" s="86">
        <f t="shared" si="166"/>
        <v>3.9480088454199122E-122</v>
      </c>
      <c r="HP163" s="86">
        <f t="shared" si="166"/>
        <v>1.6637957849214002E-92</v>
      </c>
      <c r="HQ163" s="86">
        <f t="shared" si="166"/>
        <v>9.4585084667617747E-122</v>
      </c>
      <c r="HS163" s="86">
        <f t="shared" si="223"/>
        <v>2.1976433402052238E-6</v>
      </c>
      <c r="HT163" s="86">
        <f t="shared" si="223"/>
        <v>6.0742181984542532E-12</v>
      </c>
      <c r="HU163" s="86">
        <f t="shared" si="223"/>
        <v>2.2048089228107263E-12</v>
      </c>
      <c r="HV163" s="86">
        <f t="shared" si="223"/>
        <v>4.2926322523384647E-13</v>
      </c>
      <c r="HW163" s="86">
        <f t="shared" si="223"/>
        <v>1.5891552988554795E-10</v>
      </c>
      <c r="HX163" s="86">
        <f t="shared" si="223"/>
        <v>1.0071851995459165E-11</v>
      </c>
      <c r="HY163" s="86">
        <f t="shared" si="223"/>
        <v>3.9700776813442181E-11</v>
      </c>
      <c r="HZ163" s="86">
        <f t="shared" si="223"/>
        <v>4.2188778667151475E-12</v>
      </c>
      <c r="IA163" s="86">
        <f t="shared" si="223"/>
        <v>4.5569403671364856E-13</v>
      </c>
      <c r="IB163" s="86">
        <f t="shared" si="223"/>
        <v>4.7387189363590122E-12</v>
      </c>
      <c r="IC163" s="86">
        <f t="shared" si="223"/>
        <v>5.948177114596256E-14</v>
      </c>
      <c r="ID163" s="86">
        <f t="shared" si="223"/>
        <v>2.4256649713478971E-12</v>
      </c>
      <c r="IE163" s="86">
        <f t="shared" si="223"/>
        <v>5.0265453295618317E-10</v>
      </c>
      <c r="IF163" s="86">
        <f t="shared" si="223"/>
        <v>6.4974435419503491E-10</v>
      </c>
      <c r="IG163" s="86">
        <f t="shared" si="223"/>
        <v>1.3402194852100608E-7</v>
      </c>
      <c r="II163" s="86">
        <f t="shared" si="224"/>
        <v>0.14781796189850074</v>
      </c>
      <c r="IJ163" s="86">
        <f t="shared" si="224"/>
        <v>3.1638078038732732E-2</v>
      </c>
      <c r="IK163" s="86">
        <f t="shared" si="224"/>
        <v>4.5358960584106101E-2</v>
      </c>
      <c r="IL163" s="86">
        <f t="shared" si="224"/>
        <v>3.7026611120019801E-2</v>
      </c>
      <c r="IM163" s="86">
        <f t="shared" si="224"/>
        <v>1.2871056717083499E-2</v>
      </c>
      <c r="IN163" s="86">
        <f t="shared" si="224"/>
        <v>1.195658672263963E-2</v>
      </c>
      <c r="IO163" s="86">
        <f t="shared" si="224"/>
        <v>8.57254988177579E-3</v>
      </c>
      <c r="IP163" s="86">
        <f t="shared" si="224"/>
        <v>1.6514775189745905E-2</v>
      </c>
      <c r="IQ163" s="86">
        <f t="shared" si="224"/>
        <v>3.7180925965579821E-2</v>
      </c>
      <c r="IR163" s="86">
        <f t="shared" si="224"/>
        <v>3.2709547753753364E-2</v>
      </c>
      <c r="IS163" s="86">
        <f t="shared" si="224"/>
        <v>3.7211537642599934E-2</v>
      </c>
      <c r="IT163" s="86">
        <f t="shared" si="224"/>
        <v>2.1261382289800113E-2</v>
      </c>
      <c r="IU163" s="86">
        <f t="shared" si="224"/>
        <v>7.3219876806311394E-3</v>
      </c>
      <c r="IV163" s="86">
        <f t="shared" si="224"/>
        <v>2.4361011764468664E-2</v>
      </c>
      <c r="IW163" s="86">
        <f t="shared" si="224"/>
        <v>3.0061267546927638E-2</v>
      </c>
      <c r="IY163" s="86">
        <f t="shared" si="225"/>
        <v>0.14782015954184094</v>
      </c>
      <c r="IZ163" s="86">
        <f t="shared" si="225"/>
        <v>3.163807804480695E-2</v>
      </c>
      <c r="JA163" s="86">
        <f t="shared" si="225"/>
        <v>4.5358960586310906E-2</v>
      </c>
      <c r="JB163" s="86">
        <f t="shared" si="225"/>
        <v>3.7026611120449061E-2</v>
      </c>
      <c r="JC163" s="86">
        <f t="shared" si="225"/>
        <v>1.2871056875999029E-2</v>
      </c>
      <c r="JD163" s="86">
        <f t="shared" si="225"/>
        <v>1.1956586732711482E-2</v>
      </c>
      <c r="JE163" s="86">
        <f t="shared" si="225"/>
        <v>8.5725499214765674E-3</v>
      </c>
      <c r="JF163" s="86">
        <f t="shared" si="225"/>
        <v>1.6514775193964784E-2</v>
      </c>
      <c r="JG163" s="86">
        <f t="shared" si="225"/>
        <v>3.7180925966035512E-2</v>
      </c>
      <c r="JH163" s="86">
        <f t="shared" si="225"/>
        <v>3.270954775849208E-2</v>
      </c>
      <c r="JI163" s="86">
        <f t="shared" si="225"/>
        <v>3.7211537642659415E-2</v>
      </c>
      <c r="JJ163" s="86">
        <f t="shared" si="225"/>
        <v>2.1261382292225777E-2</v>
      </c>
      <c r="JK163" s="86">
        <f t="shared" si="225"/>
        <v>7.321988183285672E-3</v>
      </c>
      <c r="JL163" s="86">
        <f t="shared" si="225"/>
        <v>2.4361012414213019E-2</v>
      </c>
      <c r="JM163" s="86">
        <f t="shared" si="225"/>
        <v>3.0061401568876159E-2</v>
      </c>
    </row>
    <row r="164" spans="2:273" x14ac:dyDescent="0.25">
      <c r="B164" s="2">
        <v>137</v>
      </c>
      <c r="C164" s="37">
        <v>36.606999999999999</v>
      </c>
      <c r="D164" s="37">
        <v>39.18</v>
      </c>
      <c r="E164" s="37">
        <v>41.802999999999997</v>
      </c>
      <c r="F164" s="37">
        <v>46.933999999999997</v>
      </c>
      <c r="G164" s="37">
        <v>47.295000000000002</v>
      </c>
      <c r="H164" s="37">
        <v>48.115000000000002</v>
      </c>
      <c r="I164" s="37">
        <v>48.933999999999997</v>
      </c>
      <c r="J164" s="37">
        <v>51.704999999999998</v>
      </c>
      <c r="K164" s="37">
        <v>54.116999999999997</v>
      </c>
      <c r="L164" s="37">
        <v>54.267000000000003</v>
      </c>
      <c r="M164" s="37">
        <v>53.567</v>
      </c>
      <c r="N164" s="37">
        <v>48.582999999999998</v>
      </c>
      <c r="O164" s="37">
        <v>44.6</v>
      </c>
      <c r="P164" s="37">
        <v>48.832999999999998</v>
      </c>
      <c r="Q164" s="37">
        <v>58.066000000000003</v>
      </c>
      <c r="S164" s="4">
        <f t="shared" si="226"/>
        <v>37.712300071818561</v>
      </c>
      <c r="T164" s="4">
        <f t="shared" si="226"/>
        <v>39.821344289862367</v>
      </c>
      <c r="U164" s="4">
        <f t="shared" si="226"/>
        <v>42.793576478683789</v>
      </c>
      <c r="V164" s="4">
        <f t="shared" si="226"/>
        <v>47.299464298084679</v>
      </c>
      <c r="W164" s="4">
        <f t="shared" si="226"/>
        <v>48.157164460231463</v>
      </c>
      <c r="X164" s="4">
        <f t="shared" si="226"/>
        <v>48.416755883544937</v>
      </c>
      <c r="Y164" s="4">
        <f t="shared" si="226"/>
        <v>49.254115707893071</v>
      </c>
      <c r="Z164" s="4">
        <f t="shared" si="226"/>
        <v>51.028822981177093</v>
      </c>
      <c r="AA164" s="4">
        <f t="shared" si="226"/>
        <v>53.488272311555789</v>
      </c>
      <c r="AB164" s="4">
        <f t="shared" si="226"/>
        <v>53.46747668190509</v>
      </c>
      <c r="AC164" s="4">
        <f t="shared" si="226"/>
        <v>52.923820225211713</v>
      </c>
      <c r="AD164" s="4">
        <f t="shared" si="226"/>
        <v>49.434258355791499</v>
      </c>
      <c r="AE164" s="4">
        <f t="shared" si="226"/>
        <v>43.866745970786788</v>
      </c>
      <c r="AF164" s="4">
        <f t="shared" si="226"/>
        <v>49.183459973863627</v>
      </c>
      <c r="AG164" s="4">
        <f t="shared" si="226"/>
        <v>58.956939217464573</v>
      </c>
      <c r="AI164" s="4">
        <f t="shared" si="227"/>
        <v>-1.1053000718185615</v>
      </c>
      <c r="AJ164" s="4">
        <f t="shared" si="227"/>
        <v>-0.64134428986236713</v>
      </c>
      <c r="AK164" s="4">
        <f t="shared" si="227"/>
        <v>-0.99057647868379206</v>
      </c>
      <c r="AL164" s="4">
        <f t="shared" si="227"/>
        <v>-0.36546429808468162</v>
      </c>
      <c r="AM164" s="4">
        <f t="shared" si="227"/>
        <v>-0.86216446023146176</v>
      </c>
      <c r="AN164" s="4">
        <f t="shared" si="227"/>
        <v>-0.30175588354493499</v>
      </c>
      <c r="AO164" s="4">
        <f t="shared" si="227"/>
        <v>-0.32011570789307342</v>
      </c>
      <c r="AP164" s="4">
        <f t="shared" si="227"/>
        <v>0.67617701882290504</v>
      </c>
      <c r="AQ164" s="4">
        <f t="shared" si="227"/>
        <v>0.6287276884442079</v>
      </c>
      <c r="AR164" s="4">
        <f t="shared" si="227"/>
        <v>0.79952331809491284</v>
      </c>
      <c r="AS164" s="4">
        <f t="shared" si="227"/>
        <v>0.64317977478828681</v>
      </c>
      <c r="AT164" s="4">
        <f t="shared" si="227"/>
        <v>-0.85125835579150078</v>
      </c>
      <c r="AU164" s="4">
        <f t="shared" si="227"/>
        <v>0.7332540292132137</v>
      </c>
      <c r="AV164" s="4">
        <f t="shared" si="227"/>
        <v>-0.3504599738636287</v>
      </c>
      <c r="AW164" s="4">
        <f t="shared" si="227"/>
        <v>-0.89093921746457028</v>
      </c>
      <c r="AY164" s="2">
        <f t="shared" si="219"/>
        <v>37.712300071818142</v>
      </c>
      <c r="AZ164" s="2">
        <f t="shared" si="219"/>
        <v>38.08482579630531</v>
      </c>
      <c r="BA164" s="2">
        <f t="shared" si="219"/>
        <v>38.736770572755091</v>
      </c>
      <c r="BB164" s="2">
        <f t="shared" si="219"/>
        <v>42.188722555485043</v>
      </c>
      <c r="BC164" s="2">
        <f t="shared" si="219"/>
        <v>45.403052946404699</v>
      </c>
      <c r="BD164" s="2">
        <f t="shared" si="219"/>
        <v>44.92260619240119</v>
      </c>
      <c r="BE164" s="2">
        <f t="shared" si="219"/>
        <v>46.557156885812816</v>
      </c>
      <c r="BF164" s="2">
        <f t="shared" si="219"/>
        <v>45.912034490096076</v>
      </c>
      <c r="BG164" s="2">
        <f t="shared" si="219"/>
        <v>43.776445319442416</v>
      </c>
      <c r="BH164" s="2">
        <f t="shared" si="219"/>
        <v>43.863495963893961</v>
      </c>
      <c r="BI164" s="2">
        <f t="shared" si="219"/>
        <v>41.21267795032243</v>
      </c>
      <c r="BJ164" s="2">
        <f t="shared" si="219"/>
        <v>41.175907343452494</v>
      </c>
      <c r="BK164" s="2">
        <f t="shared" si="219"/>
        <v>40.081244849034661</v>
      </c>
      <c r="BL164" s="2">
        <f t="shared" si="219"/>
        <v>40.951723883556156</v>
      </c>
      <c r="BM164" s="2">
        <f t="shared" si="219"/>
        <v>45.037096015432049</v>
      </c>
      <c r="BO164" s="2" t="str">
        <f t="shared" si="187"/>
        <v/>
      </c>
      <c r="BP164" s="2" t="str">
        <f t="shared" si="188"/>
        <v/>
      </c>
      <c r="BQ164" s="2" t="str">
        <f t="shared" si="189"/>
        <v/>
      </c>
      <c r="BR164" s="2" t="str">
        <f t="shared" si="190"/>
        <v/>
      </c>
      <c r="BS164" s="2" t="str">
        <f t="shared" si="191"/>
        <v/>
      </c>
      <c r="BT164" s="2" t="str">
        <f t="shared" si="192"/>
        <v/>
      </c>
      <c r="BU164" s="2" t="str">
        <f t="shared" si="193"/>
        <v/>
      </c>
      <c r="BV164" s="2" t="str">
        <f t="shared" si="194"/>
        <v/>
      </c>
      <c r="BW164" s="2" t="str">
        <f t="shared" si="195"/>
        <v/>
      </c>
      <c r="BX164" s="2" t="str">
        <f t="shared" si="196"/>
        <v/>
      </c>
      <c r="BY164" s="2" t="str">
        <f t="shared" si="197"/>
        <v/>
      </c>
      <c r="BZ164" s="2" t="str">
        <f t="shared" si="198"/>
        <v/>
      </c>
      <c r="CA164" s="2" t="str">
        <f t="shared" si="199"/>
        <v/>
      </c>
      <c r="CB164" s="2" t="str">
        <f t="shared" si="200"/>
        <v/>
      </c>
      <c r="CC164" s="2" t="str">
        <f t="shared" si="201"/>
        <v/>
      </c>
      <c r="CE164" s="2" t="str">
        <f t="shared" si="220"/>
        <v/>
      </c>
      <c r="CF164" s="2" t="str">
        <f t="shared" si="220"/>
        <v/>
      </c>
      <c r="CG164" s="2" t="str">
        <f t="shared" si="220"/>
        <v/>
      </c>
      <c r="CH164" s="2" t="str">
        <f t="shared" si="220"/>
        <v/>
      </c>
      <c r="CI164" s="2" t="str">
        <f t="shared" si="220"/>
        <v/>
      </c>
      <c r="CJ164" s="2" t="str">
        <f t="shared" si="220"/>
        <v/>
      </c>
      <c r="CK164" s="2" t="str">
        <f t="shared" si="220"/>
        <v/>
      </c>
      <c r="CL164" s="2" t="str">
        <f t="shared" si="220"/>
        <v/>
      </c>
      <c r="CM164" s="2" t="str">
        <f t="shared" si="220"/>
        <v/>
      </c>
      <c r="CN164" s="2" t="str">
        <f t="shared" si="220"/>
        <v/>
      </c>
      <c r="CO164" s="2" t="str">
        <f t="shared" si="220"/>
        <v/>
      </c>
      <c r="CP164" s="2" t="str">
        <f t="shared" si="220"/>
        <v/>
      </c>
      <c r="CQ164" s="2" t="str">
        <f t="shared" si="220"/>
        <v/>
      </c>
      <c r="CR164" s="2" t="str">
        <f t="shared" si="220"/>
        <v/>
      </c>
      <c r="CS164" s="2" t="str">
        <f t="shared" si="220"/>
        <v/>
      </c>
      <c r="CU164" s="2" t="str">
        <f t="shared" si="202"/>
        <v/>
      </c>
      <c r="CV164" s="2" t="str">
        <f t="shared" si="203"/>
        <v/>
      </c>
      <c r="CW164" s="2" t="str">
        <f t="shared" si="204"/>
        <v/>
      </c>
      <c r="CX164" s="2" t="str">
        <f t="shared" si="205"/>
        <v/>
      </c>
      <c r="CY164" s="2" t="str">
        <f t="shared" si="206"/>
        <v/>
      </c>
      <c r="CZ164" s="2" t="str">
        <f t="shared" si="207"/>
        <v/>
      </c>
      <c r="DA164" s="2" t="str">
        <f t="shared" si="208"/>
        <v/>
      </c>
      <c r="DB164" s="2" t="str">
        <f t="shared" si="209"/>
        <v/>
      </c>
      <c r="DC164" s="2" t="str">
        <f t="shared" si="210"/>
        <v/>
      </c>
      <c r="DD164" s="2" t="str">
        <f t="shared" si="211"/>
        <v/>
      </c>
      <c r="DE164" s="2" t="str">
        <f t="shared" si="212"/>
        <v/>
      </c>
      <c r="DF164" s="2" t="str">
        <f t="shared" si="213"/>
        <v/>
      </c>
      <c r="DG164" s="2" t="str">
        <f t="shared" si="214"/>
        <v/>
      </c>
      <c r="DH164" s="2" t="str">
        <f t="shared" si="215"/>
        <v/>
      </c>
      <c r="DI164" s="2" t="str">
        <f t="shared" si="216"/>
        <v/>
      </c>
      <c r="DK164" s="2">
        <f t="shared" si="228"/>
        <v>86.33290589633468</v>
      </c>
      <c r="DL164" s="2">
        <f t="shared" si="228"/>
        <v>85.459226004228327</v>
      </c>
      <c r="DM164" s="2">
        <f t="shared" si="228"/>
        <v>89.392686650558716</v>
      </c>
      <c r="DN164" s="2">
        <f t="shared" si="228"/>
        <v>98.265514982578409</v>
      </c>
      <c r="DO164" s="2">
        <f t="shared" si="228"/>
        <v>92.243648444578668</v>
      </c>
      <c r="DP164" s="2">
        <f t="shared" si="228"/>
        <v>89.661392334494806</v>
      </c>
      <c r="DQ164" s="2">
        <f t="shared" si="228"/>
        <v>90.015125958188136</v>
      </c>
      <c r="DR164" s="2">
        <f t="shared" si="228"/>
        <v>93.625133114446527</v>
      </c>
      <c r="DS164" s="2">
        <f t="shared" si="228"/>
        <v>93.649966407703261</v>
      </c>
      <c r="DT164" s="2">
        <f t="shared" si="228"/>
        <v>83.721885714285719</v>
      </c>
      <c r="DU164" s="2">
        <f t="shared" si="228"/>
        <v>85.322974358974378</v>
      </c>
      <c r="DV164" s="2">
        <f t="shared" si="228"/>
        <v>86.352326720647767</v>
      </c>
      <c r="DW164" s="2">
        <f t="shared" si="228"/>
        <v>90.652388367729827</v>
      </c>
      <c r="DX164" s="2">
        <f t="shared" si="228"/>
        <v>79.793324826336445</v>
      </c>
      <c r="DY164" s="2">
        <f t="shared" si="228"/>
        <v>75.585522737022742</v>
      </c>
      <c r="EA164" s="2">
        <f t="shared" si="218"/>
        <v>37.374070407552686</v>
      </c>
      <c r="EB164" s="2">
        <f t="shared" si="218"/>
        <v>37.933100663984874</v>
      </c>
      <c r="EC164" s="2">
        <f t="shared" si="218"/>
        <v>38.639836353009926</v>
      </c>
      <c r="ED164" s="2">
        <f t="shared" si="218"/>
        <v>42.071665286543812</v>
      </c>
      <c r="EE164" s="2">
        <f t="shared" si="218"/>
        <v>45.435235662777941</v>
      </c>
      <c r="EF164" s="2">
        <f t="shared" si="218"/>
        <v>44.913896845099799</v>
      </c>
      <c r="EG164" s="2">
        <f t="shared" si="218"/>
        <v>46.564300164567918</v>
      </c>
      <c r="EH164" s="2">
        <f t="shared" si="218"/>
        <v>45.77553955493417</v>
      </c>
      <c r="EI164" s="2">
        <f t="shared" si="218"/>
        <v>43.729689502504954</v>
      </c>
      <c r="EJ164" s="2">
        <f t="shared" si="218"/>
        <v>43.769394354354361</v>
      </c>
      <c r="EK164" s="2">
        <f t="shared" si="217"/>
        <v>41.090634859606176</v>
      </c>
      <c r="EL164" s="2">
        <f t="shared" si="184"/>
        <v>41.16550907802246</v>
      </c>
      <c r="EM164" s="2">
        <f t="shared" si="184"/>
        <v>40.091287613398308</v>
      </c>
      <c r="EN164" s="2">
        <f t="shared" si="184"/>
        <v>40.794801956876235</v>
      </c>
      <c r="EO164" s="2">
        <f t="shared" si="184"/>
        <v>45.537962290789025</v>
      </c>
      <c r="EQ164" s="2">
        <f t="shared" si="229"/>
        <v>38.163547768225747</v>
      </c>
      <c r="ER164" s="2">
        <f t="shared" si="229"/>
        <v>38.312646588557165</v>
      </c>
      <c r="ES164" s="2">
        <f t="shared" si="229"/>
        <v>38.864526031023139</v>
      </c>
      <c r="ET164" s="2">
        <f t="shared" si="229"/>
        <v>42.344617508415212</v>
      </c>
      <c r="EU164" s="2">
        <f t="shared" si="229"/>
        <v>45.319725687521746</v>
      </c>
      <c r="EV164" s="2">
        <f t="shared" si="229"/>
        <v>44.913896845099799</v>
      </c>
      <c r="EW164" s="2">
        <f t="shared" si="229"/>
        <v>46.5183215339421</v>
      </c>
      <c r="EX164" s="2">
        <f t="shared" si="229"/>
        <v>46.114572277485678</v>
      </c>
      <c r="EY164" s="2">
        <f t="shared" si="229"/>
        <v>43.82079735047131</v>
      </c>
      <c r="EZ164" s="2">
        <f t="shared" si="229"/>
        <v>43.991715209030296</v>
      </c>
      <c r="FA164" s="2">
        <f t="shared" si="229"/>
        <v>41.373258904886299</v>
      </c>
      <c r="FB164" s="2">
        <f t="shared" si="229"/>
        <v>41.16550907802246</v>
      </c>
      <c r="FC164" s="2">
        <f t="shared" si="229"/>
        <v>40.029062320840858</v>
      </c>
      <c r="FD164" s="2">
        <f t="shared" si="229"/>
        <v>41.319146778123283</v>
      </c>
      <c r="FE164" s="2">
        <f t="shared" si="229"/>
        <v>43.49391057972494</v>
      </c>
      <c r="FG164" s="2">
        <f t="shared" si="230"/>
        <v>0.9998437985571369</v>
      </c>
      <c r="FH164" s="2">
        <f t="shared" si="230"/>
        <v>0.99981315430799345</v>
      </c>
      <c r="FI164" s="2">
        <f t="shared" si="230"/>
        <v>0.99980887942740493</v>
      </c>
      <c r="FJ164" s="2">
        <f t="shared" si="230"/>
        <v>0.99980311376265463</v>
      </c>
      <c r="FK164" s="2">
        <f t="shared" si="230"/>
        <v>0.99981280663400518</v>
      </c>
      <c r="FL164" s="2">
        <f t="shared" si="230"/>
        <v>0.99980536682095522</v>
      </c>
      <c r="FM164" s="2">
        <f t="shared" si="230"/>
        <v>0.99979227711199925</v>
      </c>
      <c r="FN164" s="2">
        <f t="shared" si="230"/>
        <v>0.99977511463836954</v>
      </c>
      <c r="FO164" s="2">
        <f t="shared" si="230"/>
        <v>0.99978038796822621</v>
      </c>
      <c r="FP164" s="2">
        <f t="shared" si="230"/>
        <v>0.99978758740804508</v>
      </c>
      <c r="FQ164" s="2">
        <f t="shared" si="230"/>
        <v>0.99977182806858411</v>
      </c>
      <c r="FR164" s="2">
        <f t="shared" si="230"/>
        <v>0.99976988276730894</v>
      </c>
      <c r="FS164" s="2">
        <f t="shared" si="230"/>
        <v>0.99977805624565963</v>
      </c>
      <c r="FT164" s="2">
        <f t="shared" si="230"/>
        <v>0.99980992692256798</v>
      </c>
      <c r="FU164" s="2">
        <f t="shared" si="230"/>
        <v>0.99976110826504982</v>
      </c>
      <c r="FW164" s="2">
        <f t="shared" si="221"/>
        <v>0.41873553313723683</v>
      </c>
      <c r="FX164" s="2">
        <f t="shared" si="221"/>
        <v>0.37635782996174638</v>
      </c>
      <c r="FY164" s="2">
        <f t="shared" si="221"/>
        <v>0.38824349523672985</v>
      </c>
      <c r="FZ164" s="2">
        <f t="shared" si="221"/>
        <v>0.3883224418761797</v>
      </c>
      <c r="GA164" s="2">
        <f t="shared" si="221"/>
        <v>0.35447103705049487</v>
      </c>
      <c r="GB164" s="2">
        <f t="shared" si="221"/>
        <v>0.36106681271718383</v>
      </c>
      <c r="GC164" s="2">
        <f t="shared" si="221"/>
        <v>0.35166357838180395</v>
      </c>
      <c r="GD164" s="2">
        <f t="shared" si="221"/>
        <v>0.37086172999512335</v>
      </c>
      <c r="GE164" s="2">
        <f t="shared" si="221"/>
        <v>0.39286103555889484</v>
      </c>
      <c r="GF164" s="2">
        <f t="shared" si="221"/>
        <v>0.38509746384152249</v>
      </c>
      <c r="GG164" s="2">
        <f t="shared" si="221"/>
        <v>0.39611106786997385</v>
      </c>
      <c r="GH164" s="2">
        <f t="shared" si="221"/>
        <v>0.37651280245354002</v>
      </c>
      <c r="GI164" s="2">
        <f t="shared" si="221"/>
        <v>0.34173378725391107</v>
      </c>
      <c r="GJ164" s="2">
        <f t="shared" si="221"/>
        <v>0.28513556607126711</v>
      </c>
      <c r="GK164" s="2">
        <f t="shared" si="221"/>
        <v>0.24854771846183993</v>
      </c>
      <c r="GM164" s="86">
        <f t="shared" si="222"/>
        <v>9.8734252523683339E-190</v>
      </c>
      <c r="GN164" s="86">
        <f t="shared" si="222"/>
        <v>6.0980421811448101E-208</v>
      </c>
      <c r="GO164" s="86">
        <f t="shared" si="222"/>
        <v>1.2634480871569535E-216</v>
      </c>
      <c r="GP164" s="86">
        <f t="shared" si="222"/>
        <v>8.7403273661017016E-254</v>
      </c>
      <c r="GQ164" s="86">
        <f t="shared" si="222"/>
        <v>9.6124559211171613E-283</v>
      </c>
      <c r="GR164" s="86">
        <f t="shared" si="222"/>
        <v>0</v>
      </c>
      <c r="GS164" s="86">
        <f t="shared" si="222"/>
        <v>1.8782071151218363E-261</v>
      </c>
      <c r="GT164" s="86">
        <f t="shared" si="222"/>
        <v>9.3685880794255941E-186</v>
      </c>
      <c r="GU164" s="86">
        <f t="shared" si="222"/>
        <v>4.3779692954801151E-164</v>
      </c>
      <c r="GV164" s="86">
        <f t="shared" si="222"/>
        <v>6.7599868360765264E-242</v>
      </c>
      <c r="GW164" s="86">
        <f t="shared" si="222"/>
        <v>6.2746273678186447E-288</v>
      </c>
      <c r="GX164" s="86">
        <f t="shared" si="222"/>
        <v>1.7797526453554257E-258</v>
      </c>
      <c r="GY164" s="86">
        <f t="shared" si="222"/>
        <v>6.7631846000123104E-227</v>
      </c>
      <c r="GZ164" s="86">
        <f t="shared" si="222"/>
        <v>9.3422796339537158E-180</v>
      </c>
      <c r="HA164" s="86">
        <f t="shared" si="222"/>
        <v>1.2949466084947048E-226</v>
      </c>
      <c r="HC164" s="86">
        <f t="shared" si="186"/>
        <v>2.0020501102589055E-75</v>
      </c>
      <c r="HD164" s="86">
        <f t="shared" si="186"/>
        <v>1.1408774883431319E-72</v>
      </c>
      <c r="HE164" s="86">
        <f t="shared" si="186"/>
        <v>4.7981613077866441E-116</v>
      </c>
      <c r="HF164" s="86">
        <f t="shared" si="185"/>
        <v>8.1699932940467967E-131</v>
      </c>
      <c r="HG164" s="86">
        <f t="shared" si="185"/>
        <v>1.0232051563668749E-151</v>
      </c>
      <c r="HH164" s="86">
        <f t="shared" si="185"/>
        <v>4.1672983955536037E-160</v>
      </c>
      <c r="HI164" s="86">
        <f t="shared" si="185"/>
        <v>1.0688660409222708E-153</v>
      </c>
      <c r="HJ164" s="86">
        <f t="shared" si="185"/>
        <v>5.7275258211140407E-112</v>
      </c>
      <c r="HK164" s="86">
        <f t="shared" si="185"/>
        <v>3.5895084266602153E-135</v>
      </c>
      <c r="HL164" s="86">
        <f t="shared" si="166"/>
        <v>2.7116809145365342E-146</v>
      </c>
      <c r="HM164" s="86">
        <f t="shared" si="166"/>
        <v>4.1531089415299864E-165</v>
      </c>
      <c r="HN164" s="86">
        <f t="shared" si="166"/>
        <v>1.227331450414396E-133</v>
      </c>
      <c r="HO164" s="86">
        <f t="shared" si="166"/>
        <v>7.640809943060232E-127</v>
      </c>
      <c r="HP164" s="86">
        <f t="shared" si="166"/>
        <v>4.6715099799756937E-96</v>
      </c>
      <c r="HQ164" s="86">
        <f t="shared" si="166"/>
        <v>2.1684653906175774E-126</v>
      </c>
      <c r="HS164" s="86">
        <f t="shared" si="223"/>
        <v>4.7527097256255823E-7</v>
      </c>
      <c r="HT164" s="86">
        <f t="shared" si="223"/>
        <v>4.7040364574636545E-13</v>
      </c>
      <c r="HU164" s="86">
        <f t="shared" si="223"/>
        <v>1.609415354277866E-13</v>
      </c>
      <c r="HV164" s="86">
        <f t="shared" si="223"/>
        <v>2.5138468581809447E-14</v>
      </c>
      <c r="HW164" s="86">
        <f t="shared" si="223"/>
        <v>1.3849088791735653E-11</v>
      </c>
      <c r="HX164" s="86">
        <f t="shared" si="223"/>
        <v>6.5488617459882878E-13</v>
      </c>
      <c r="HY164" s="86">
        <f t="shared" si="223"/>
        <v>2.8637024810890237E-12</v>
      </c>
      <c r="HZ164" s="86">
        <f t="shared" si="223"/>
        <v>2.5229272691951385E-13</v>
      </c>
      <c r="IA164" s="86">
        <f t="shared" si="223"/>
        <v>2.4166678847733025E-14</v>
      </c>
      <c r="IB164" s="86">
        <f t="shared" si="223"/>
        <v>3.10727043603146E-13</v>
      </c>
      <c r="IC164" s="86">
        <f t="shared" si="223"/>
        <v>2.6200573738915896E-15</v>
      </c>
      <c r="ID164" s="86">
        <f t="shared" si="223"/>
        <v>1.4317494373430885E-13</v>
      </c>
      <c r="IE164" s="86">
        <f t="shared" si="223"/>
        <v>4.6098678708194107E-11</v>
      </c>
      <c r="IF164" s="86">
        <f t="shared" si="223"/>
        <v>5.4778317060560246E-11</v>
      </c>
      <c r="IG164" s="86">
        <f t="shared" si="223"/>
        <v>1.6692266193789651E-8</v>
      </c>
      <c r="II164" s="86">
        <f t="shared" si="224"/>
        <v>0.21431652826270328</v>
      </c>
      <c r="IJ164" s="86">
        <f t="shared" si="224"/>
        <v>6.139994951606572E-2</v>
      </c>
      <c r="IK164" s="86">
        <f t="shared" si="224"/>
        <v>8.4073111781565082E-2</v>
      </c>
      <c r="IL164" s="86">
        <f t="shared" si="224"/>
        <v>7.2724703277096611E-2</v>
      </c>
      <c r="IM164" s="86">
        <f t="shared" si="224"/>
        <v>2.8265346282046213E-2</v>
      </c>
      <c r="IN164" s="86">
        <f t="shared" si="224"/>
        <v>2.7598471911352628E-2</v>
      </c>
      <c r="IO164" s="86">
        <f t="shared" si="224"/>
        <v>2.0411479167863147E-2</v>
      </c>
      <c r="IP164" s="86">
        <f t="shared" si="224"/>
        <v>3.6977452679954718E-2</v>
      </c>
      <c r="IQ164" s="86">
        <f t="shared" si="224"/>
        <v>7.4599276927185237E-2</v>
      </c>
      <c r="IR164" s="86">
        <f t="shared" si="224"/>
        <v>6.5501798920745868E-2</v>
      </c>
      <c r="IS164" s="86">
        <f t="shared" si="224"/>
        <v>7.5919676672702122E-2</v>
      </c>
      <c r="IT164" s="86">
        <f t="shared" si="224"/>
        <v>4.5874453223329413E-2</v>
      </c>
      <c r="IU164" s="86">
        <f t="shared" si="224"/>
        <v>1.7201418365502732E-2</v>
      </c>
      <c r="IV164" s="86">
        <f t="shared" si="224"/>
        <v>4.0653395084370617E-2</v>
      </c>
      <c r="IW164" s="86">
        <f t="shared" si="224"/>
        <v>4.5222203678912845E-2</v>
      </c>
      <c r="IY164" s="86">
        <f t="shared" si="225"/>
        <v>0.21431700353367583</v>
      </c>
      <c r="IZ164" s="86">
        <f t="shared" si="225"/>
        <v>6.1399949516536122E-2</v>
      </c>
      <c r="JA164" s="86">
        <f t="shared" si="225"/>
        <v>8.4073111781726023E-2</v>
      </c>
      <c r="JB164" s="86">
        <f t="shared" si="225"/>
        <v>7.2724703277121744E-2</v>
      </c>
      <c r="JC164" s="86">
        <f t="shared" si="225"/>
        <v>2.8265346295895302E-2</v>
      </c>
      <c r="JD164" s="86">
        <f t="shared" si="225"/>
        <v>2.7598471912007514E-2</v>
      </c>
      <c r="JE164" s="86">
        <f t="shared" si="225"/>
        <v>2.0411479170726849E-2</v>
      </c>
      <c r="JF164" s="86">
        <f t="shared" si="225"/>
        <v>3.697745268020701E-2</v>
      </c>
      <c r="JG164" s="86">
        <f t="shared" si="225"/>
        <v>7.4599276927209399E-2</v>
      </c>
      <c r="JH164" s="86">
        <f t="shared" si="225"/>
        <v>6.5501798921056592E-2</v>
      </c>
      <c r="JI164" s="86">
        <f t="shared" si="225"/>
        <v>7.5919676672704745E-2</v>
      </c>
      <c r="JJ164" s="86">
        <f t="shared" si="225"/>
        <v>4.587445322347259E-2</v>
      </c>
      <c r="JK164" s="86">
        <f t="shared" si="225"/>
        <v>1.7201418411601412E-2</v>
      </c>
      <c r="JL164" s="86">
        <f t="shared" si="225"/>
        <v>4.065339513914893E-2</v>
      </c>
      <c r="JM164" s="86">
        <f t="shared" si="225"/>
        <v>4.5222220371179039E-2</v>
      </c>
    </row>
    <row r="165" spans="2:273" x14ac:dyDescent="0.25">
      <c r="B165" s="2">
        <v>138</v>
      </c>
      <c r="C165" s="37">
        <v>36.540999999999997</v>
      </c>
      <c r="D165" s="37">
        <v>40.557000000000002</v>
      </c>
      <c r="E165" s="37">
        <v>45.689</v>
      </c>
      <c r="F165" s="37">
        <v>49.655999999999999</v>
      </c>
      <c r="G165" s="37">
        <v>50.426000000000002</v>
      </c>
      <c r="H165" s="37">
        <v>52.41</v>
      </c>
      <c r="I165" s="37">
        <v>51.131</v>
      </c>
      <c r="J165" s="37">
        <v>55.279000000000003</v>
      </c>
      <c r="K165" s="37">
        <v>58.616999999999997</v>
      </c>
      <c r="L165" s="37">
        <v>58.017000000000003</v>
      </c>
      <c r="M165" s="37">
        <v>59.667000000000002</v>
      </c>
      <c r="N165" s="37">
        <v>55.667000000000002</v>
      </c>
      <c r="O165" s="37">
        <v>46.633000000000003</v>
      </c>
      <c r="P165" s="37">
        <v>53.95</v>
      </c>
      <c r="Q165" s="37">
        <v>63.82</v>
      </c>
      <c r="S165" s="4">
        <f t="shared" si="226"/>
        <v>37.558899400189425</v>
      </c>
      <c r="T165" s="4">
        <f t="shared" si="226"/>
        <v>40.607798373187997</v>
      </c>
      <c r="U165" s="4">
        <f t="shared" si="226"/>
        <v>44.507182648270785</v>
      </c>
      <c r="V165" s="4">
        <f t="shared" si="226"/>
        <v>49.87605298737865</v>
      </c>
      <c r="W165" s="4">
        <f t="shared" si="226"/>
        <v>50.111075544615844</v>
      </c>
      <c r="X165" s="4">
        <f t="shared" si="226"/>
        <v>51.134129024906954</v>
      </c>
      <c r="Y165" s="4">
        <f t="shared" si="226"/>
        <v>51.516995277282348</v>
      </c>
      <c r="Z165" s="4">
        <f t="shared" si="226"/>
        <v>54.681741860394325</v>
      </c>
      <c r="AA165" s="4">
        <f t="shared" si="226"/>
        <v>58.615181013738663</v>
      </c>
      <c r="AB165" s="4">
        <f t="shared" si="226"/>
        <v>58.719964610121544</v>
      </c>
      <c r="AC165" s="4">
        <f t="shared" si="226"/>
        <v>59.260853053035746</v>
      </c>
      <c r="AD165" s="4">
        <f t="shared" si="226"/>
        <v>54.9071456815769</v>
      </c>
      <c r="AE165" s="4">
        <f t="shared" si="226"/>
        <v>47.093564876987102</v>
      </c>
      <c r="AF165" s="4">
        <f t="shared" si="226"/>
        <v>52.994911843793034</v>
      </c>
      <c r="AG165" s="4">
        <f t="shared" si="226"/>
        <v>64.014863648024004</v>
      </c>
      <c r="AI165" s="4">
        <f t="shared" si="227"/>
        <v>-1.0178994001894281</v>
      </c>
      <c r="AJ165" s="4">
        <f t="shared" si="227"/>
        <v>-5.0798373187994628E-2</v>
      </c>
      <c r="AK165" s="4">
        <f t="shared" si="227"/>
        <v>1.1818173517292152</v>
      </c>
      <c r="AL165" s="4">
        <f t="shared" si="227"/>
        <v>-0.22005298737865076</v>
      </c>
      <c r="AM165" s="4">
        <f t="shared" si="227"/>
        <v>0.31492445538415836</v>
      </c>
      <c r="AN165" s="4">
        <f t="shared" si="227"/>
        <v>1.2758709750930421</v>
      </c>
      <c r="AO165" s="4">
        <f t="shared" si="227"/>
        <v>-0.38599527728234762</v>
      </c>
      <c r="AP165" s="4">
        <f t="shared" si="227"/>
        <v>0.5972581396056782</v>
      </c>
      <c r="AQ165" s="4">
        <f t="shared" si="227"/>
        <v>1.8189862613340324E-3</v>
      </c>
      <c r="AR165" s="4">
        <f t="shared" si="227"/>
        <v>-0.70296461012154055</v>
      </c>
      <c r="AS165" s="4">
        <f t="shared" si="227"/>
        <v>0.40614694696425602</v>
      </c>
      <c r="AT165" s="4">
        <f t="shared" si="227"/>
        <v>0.75985431842310192</v>
      </c>
      <c r="AU165" s="4">
        <f t="shared" si="227"/>
        <v>-0.46056487698709958</v>
      </c>
      <c r="AV165" s="4">
        <f t="shared" si="227"/>
        <v>0.95508815620696907</v>
      </c>
      <c r="AW165" s="4">
        <f t="shared" si="227"/>
        <v>-0.19486364802400402</v>
      </c>
      <c r="AY165" s="2">
        <f t="shared" si="219"/>
        <v>37.558899400189375</v>
      </c>
      <c r="AZ165" s="2">
        <f t="shared" si="219"/>
        <v>37.917849240042074</v>
      </c>
      <c r="BA165" s="2">
        <f t="shared" si="219"/>
        <v>38.552854516865992</v>
      </c>
      <c r="BB165" s="2">
        <f t="shared" si="219"/>
        <v>42.035825545311994</v>
      </c>
      <c r="BC165" s="2">
        <f t="shared" si="219"/>
        <v>45.251176505492161</v>
      </c>
      <c r="BD165" s="2">
        <f t="shared" si="219"/>
        <v>44.767638816770095</v>
      </c>
      <c r="BE165" s="2">
        <f t="shared" si="219"/>
        <v>46.407711924951485</v>
      </c>
      <c r="BF165" s="2">
        <f t="shared" si="219"/>
        <v>45.721960715276637</v>
      </c>
      <c r="BG165" s="2">
        <f t="shared" si="219"/>
        <v>43.596299008899408</v>
      </c>
      <c r="BH165" s="2">
        <f t="shared" si="219"/>
        <v>43.682141210624941</v>
      </c>
      <c r="BI165" s="2">
        <f t="shared" si="219"/>
        <v>41.035630383685827</v>
      </c>
      <c r="BJ165" s="2">
        <f t="shared" si="219"/>
        <v>40.997194591723947</v>
      </c>
      <c r="BK165" s="2">
        <f t="shared" si="219"/>
        <v>39.911853716334818</v>
      </c>
      <c r="BL165" s="2">
        <f t="shared" si="219"/>
        <v>40.77541521813562</v>
      </c>
      <c r="BM165" s="2">
        <f t="shared" si="219"/>
        <v>44.848002992762773</v>
      </c>
      <c r="BO165" s="2" t="str">
        <f t="shared" si="187"/>
        <v/>
      </c>
      <c r="BP165" s="2" t="str">
        <f t="shared" si="188"/>
        <v/>
      </c>
      <c r="BQ165" s="2" t="str">
        <f t="shared" si="189"/>
        <v/>
      </c>
      <c r="BR165" s="2" t="str">
        <f t="shared" si="190"/>
        <v/>
      </c>
      <c r="BS165" s="2" t="str">
        <f t="shared" si="191"/>
        <v/>
      </c>
      <c r="BT165" s="2" t="str">
        <f t="shared" si="192"/>
        <v/>
      </c>
      <c r="BU165" s="2" t="str">
        <f t="shared" si="193"/>
        <v/>
      </c>
      <c r="BV165" s="2" t="str">
        <f t="shared" si="194"/>
        <v/>
      </c>
      <c r="BW165" s="2" t="str">
        <f t="shared" si="195"/>
        <v/>
      </c>
      <c r="BX165" s="2" t="str">
        <f t="shared" si="196"/>
        <v/>
      </c>
      <c r="BY165" s="2" t="str">
        <f t="shared" si="197"/>
        <v/>
      </c>
      <c r="BZ165" s="2" t="str">
        <f t="shared" si="198"/>
        <v/>
      </c>
      <c r="CA165" s="2" t="str">
        <f t="shared" si="199"/>
        <v/>
      </c>
      <c r="CB165" s="2" t="str">
        <f t="shared" si="200"/>
        <v/>
      </c>
      <c r="CC165" s="2" t="str">
        <f t="shared" si="201"/>
        <v/>
      </c>
      <c r="CE165" s="2" t="str">
        <f t="shared" si="220"/>
        <v/>
      </c>
      <c r="CF165" s="2" t="str">
        <f t="shared" si="220"/>
        <v/>
      </c>
      <c r="CG165" s="2" t="str">
        <f t="shared" si="220"/>
        <v/>
      </c>
      <c r="CH165" s="2" t="str">
        <f t="shared" si="220"/>
        <v/>
      </c>
      <c r="CI165" s="2" t="str">
        <f t="shared" si="220"/>
        <v/>
      </c>
      <c r="CJ165" s="2" t="str">
        <f t="shared" si="220"/>
        <v/>
      </c>
      <c r="CK165" s="2" t="str">
        <f t="shared" si="220"/>
        <v/>
      </c>
      <c r="CL165" s="2" t="str">
        <f t="shared" si="220"/>
        <v/>
      </c>
      <c r="CM165" s="2" t="str">
        <f t="shared" si="220"/>
        <v/>
      </c>
      <c r="CN165" s="2" t="str">
        <f t="shared" si="220"/>
        <v/>
      </c>
      <c r="CO165" s="2" t="str">
        <f t="shared" si="220"/>
        <v/>
      </c>
      <c r="CP165" s="2" t="str">
        <f t="shared" si="220"/>
        <v/>
      </c>
      <c r="CQ165" s="2" t="str">
        <f t="shared" si="220"/>
        <v/>
      </c>
      <c r="CR165" s="2" t="str">
        <f t="shared" si="220"/>
        <v/>
      </c>
      <c r="CS165" s="2" t="str">
        <f t="shared" si="220"/>
        <v/>
      </c>
      <c r="CU165" s="2" t="str">
        <f t="shared" si="202"/>
        <v/>
      </c>
      <c r="CV165" s="2" t="str">
        <f t="shared" si="203"/>
        <v/>
      </c>
      <c r="CW165" s="2" t="str">
        <f t="shared" si="204"/>
        <v/>
      </c>
      <c r="CX165" s="2" t="str">
        <f t="shared" si="205"/>
        <v/>
      </c>
      <c r="CY165" s="2" t="str">
        <f t="shared" si="206"/>
        <v/>
      </c>
      <c r="CZ165" s="2" t="str">
        <f t="shared" si="207"/>
        <v/>
      </c>
      <c r="DA165" s="2" t="str">
        <f t="shared" si="208"/>
        <v/>
      </c>
      <c r="DB165" s="2" t="str">
        <f t="shared" si="209"/>
        <v/>
      </c>
      <c r="DC165" s="2" t="str">
        <f t="shared" si="210"/>
        <v/>
      </c>
      <c r="DD165" s="2" t="str">
        <f t="shared" si="211"/>
        <v/>
      </c>
      <c r="DE165" s="2" t="str">
        <f t="shared" si="212"/>
        <v/>
      </c>
      <c r="DF165" s="2" t="str">
        <f t="shared" si="213"/>
        <v/>
      </c>
      <c r="DG165" s="2" t="str">
        <f t="shared" si="214"/>
        <v/>
      </c>
      <c r="DH165" s="2" t="str">
        <f t="shared" si="215"/>
        <v/>
      </c>
      <c r="DI165" s="2" t="str">
        <f t="shared" si="216"/>
        <v/>
      </c>
      <c r="DK165" s="2">
        <f t="shared" si="228"/>
        <v>86.599706641817221</v>
      </c>
      <c r="DL165" s="2">
        <f t="shared" si="228"/>
        <v>85.694100845665957</v>
      </c>
      <c r="DM165" s="2">
        <f t="shared" si="228"/>
        <v>89.646720326185431</v>
      </c>
      <c r="DN165" s="2">
        <f t="shared" si="228"/>
        <v>98.582904181184688</v>
      </c>
      <c r="DO165" s="2">
        <f t="shared" si="228"/>
        <v>92.482863183328277</v>
      </c>
      <c r="DP165" s="2">
        <f t="shared" si="228"/>
        <v>89.882156794425114</v>
      </c>
      <c r="DQ165" s="2">
        <f t="shared" si="228"/>
        <v>90.225451916376286</v>
      </c>
      <c r="DR165" s="2">
        <f t="shared" si="228"/>
        <v>93.847673545966231</v>
      </c>
      <c r="DS165" s="2">
        <f t="shared" si="228"/>
        <v>93.902409344567246</v>
      </c>
      <c r="DT165" s="2">
        <f t="shared" si="228"/>
        <v>83.889786062717775</v>
      </c>
      <c r="DU165" s="2">
        <f t="shared" si="228"/>
        <v>85.534820512820531</v>
      </c>
      <c r="DV165" s="2">
        <f t="shared" si="228"/>
        <v>86.587940890688245</v>
      </c>
      <c r="DW165" s="2">
        <f t="shared" si="228"/>
        <v>90.928258442776738</v>
      </c>
      <c r="DX165" s="2">
        <f t="shared" si="228"/>
        <v>79.974105406221682</v>
      </c>
      <c r="DY165" s="2">
        <f t="shared" si="228"/>
        <v>75.748616044616057</v>
      </c>
      <c r="EA165" s="2">
        <f t="shared" si="218"/>
        <v>37.19401848281364</v>
      </c>
      <c r="EB165" s="2">
        <f t="shared" si="218"/>
        <v>37.753380354633009</v>
      </c>
      <c r="EC165" s="2">
        <f t="shared" si="218"/>
        <v>38.448765984804197</v>
      </c>
      <c r="ED165" s="2">
        <f t="shared" si="218"/>
        <v>41.910135344609955</v>
      </c>
      <c r="EE165" s="2">
        <f t="shared" si="218"/>
        <v>45.287873032053433</v>
      </c>
      <c r="EF165" s="2">
        <f t="shared" si="218"/>
        <v>44.759629089399155</v>
      </c>
      <c r="EG165" s="2">
        <f t="shared" si="218"/>
        <v>46.417112790916207</v>
      </c>
      <c r="EH165" s="2">
        <f t="shared" si="218"/>
        <v>45.5746869975533</v>
      </c>
      <c r="EI165" s="2">
        <f t="shared" si="218"/>
        <v>43.547225057283775</v>
      </c>
      <c r="EJ165" s="2">
        <f t="shared" si="218"/>
        <v>43.580973213213213</v>
      </c>
      <c r="EK165" s="2">
        <f t="shared" si="217"/>
        <v>40.904444463862653</v>
      </c>
      <c r="EL165" s="2">
        <f t="shared" si="184"/>
        <v>40.987624286380068</v>
      </c>
      <c r="EM165" s="2">
        <f t="shared" si="184"/>
        <v>39.924833639701674</v>
      </c>
      <c r="EN165" s="2">
        <f t="shared" si="184"/>
        <v>40.603118112635677</v>
      </c>
      <c r="EO165" s="2">
        <f t="shared" si="184"/>
        <v>45.398262598201072</v>
      </c>
      <c r="EQ165" s="2">
        <f t="shared" si="229"/>
        <v>38.004890111224434</v>
      </c>
      <c r="ER165" s="2">
        <f t="shared" si="229"/>
        <v>38.145886242305266</v>
      </c>
      <c r="ES165" s="2">
        <f t="shared" si="229"/>
        <v>38.680687113913706</v>
      </c>
      <c r="ET165" s="2">
        <f t="shared" si="229"/>
        <v>42.191593873670691</v>
      </c>
      <c r="EU165" s="2">
        <f t="shared" si="229"/>
        <v>45.168788835089707</v>
      </c>
      <c r="EV165" s="2">
        <f t="shared" si="229"/>
        <v>44.759629089399155</v>
      </c>
      <c r="EW165" s="2">
        <f t="shared" si="229"/>
        <v>46.369651039642122</v>
      </c>
      <c r="EX165" s="2">
        <f t="shared" si="229"/>
        <v>45.924597025793815</v>
      </c>
      <c r="EY165" s="2">
        <f t="shared" si="229"/>
        <v>43.64116508447627</v>
      </c>
      <c r="EZ165" s="2">
        <f t="shared" si="229"/>
        <v>43.810286463667197</v>
      </c>
      <c r="FA165" s="2">
        <f t="shared" si="229"/>
        <v>41.195830440974959</v>
      </c>
      <c r="FB165" s="2">
        <f t="shared" si="229"/>
        <v>40.987624286380068</v>
      </c>
      <c r="FC165" s="2">
        <f t="shared" si="229"/>
        <v>39.860590021421032</v>
      </c>
      <c r="FD165" s="2">
        <f t="shared" si="229"/>
        <v>41.146943060958634</v>
      </c>
      <c r="FE165" s="2">
        <f t="shared" si="229"/>
        <v>43.305899670056817</v>
      </c>
      <c r="FG165" s="2">
        <f t="shared" si="230"/>
        <v>0.99985754063301946</v>
      </c>
      <c r="FH165" s="2">
        <f t="shared" si="230"/>
        <v>0.99982959190202658</v>
      </c>
      <c r="FI165" s="2">
        <f t="shared" si="230"/>
        <v>0.99982569303492963</v>
      </c>
      <c r="FJ165" s="2">
        <f t="shared" si="230"/>
        <v>0.99982043450665448</v>
      </c>
      <c r="FK165" s="2">
        <f t="shared" si="230"/>
        <v>0.99982927480914474</v>
      </c>
      <c r="FL165" s="2">
        <f t="shared" si="230"/>
        <v>0.99982248939103535</v>
      </c>
      <c r="FM165" s="2">
        <f t="shared" si="230"/>
        <v>0.99981055101193317</v>
      </c>
      <c r="FN165" s="2">
        <f t="shared" si="230"/>
        <v>0.99979489805413113</v>
      </c>
      <c r="FO165" s="2">
        <f t="shared" si="230"/>
        <v>0.99979970757622305</v>
      </c>
      <c r="FP165" s="2">
        <f t="shared" si="230"/>
        <v>0.99980627379297748</v>
      </c>
      <c r="FQ165" s="2">
        <f t="shared" si="230"/>
        <v>0.99979190054737066</v>
      </c>
      <c r="FR165" s="2">
        <f t="shared" si="230"/>
        <v>0.99979012633997866</v>
      </c>
      <c r="FS165" s="2">
        <f t="shared" si="230"/>
        <v>0.99979758093734428</v>
      </c>
      <c r="FT165" s="2">
        <f t="shared" si="230"/>
        <v>0.99982664839391577</v>
      </c>
      <c r="FU165" s="2">
        <f t="shared" si="230"/>
        <v>0.99978212356855578</v>
      </c>
      <c r="FW165" s="2">
        <f t="shared" si="221"/>
        <v>0.44130612266789021</v>
      </c>
      <c r="FX165" s="2">
        <f t="shared" si="221"/>
        <v>0.39820905449761351</v>
      </c>
      <c r="FY165" s="2">
        <f t="shared" si="221"/>
        <v>0.4103307550637077</v>
      </c>
      <c r="FZ165" s="2">
        <f t="shared" si="221"/>
        <v>0.41041117990675197</v>
      </c>
      <c r="GA165" s="2">
        <f t="shared" si="221"/>
        <v>0.37581729065103436</v>
      </c>
      <c r="GB165" s="2">
        <f t="shared" si="221"/>
        <v>0.38257486351648012</v>
      </c>
      <c r="GC165" s="2">
        <f t="shared" si="221"/>
        <v>0.37293844002314558</v>
      </c>
      <c r="GD165" s="2">
        <f t="shared" si="221"/>
        <v>0.39259473339509238</v>
      </c>
      <c r="GE165" s="2">
        <f t="shared" si="221"/>
        <v>0.41503277005770906</v>
      </c>
      <c r="GF165" s="2">
        <f t="shared" si="221"/>
        <v>0.40712485564608752</v>
      </c>
      <c r="GG165" s="2">
        <f t="shared" si="221"/>
        <v>0.41833983983988321</v>
      </c>
      <c r="GH165" s="2">
        <f t="shared" si="221"/>
        <v>0.39836727716449982</v>
      </c>
      <c r="GI165" s="2">
        <f t="shared" si="221"/>
        <v>0.36274402705530917</v>
      </c>
      <c r="GJ165" s="2">
        <f t="shared" si="221"/>
        <v>0.30427453196063048</v>
      </c>
      <c r="GK165" s="2">
        <f t="shared" si="221"/>
        <v>0.26614514367934189</v>
      </c>
      <c r="GM165" s="86">
        <f t="shared" si="222"/>
        <v>5.3075869295694282E-195</v>
      </c>
      <c r="GN165" s="86">
        <f t="shared" si="222"/>
        <v>1.2035174173009795E-213</v>
      </c>
      <c r="GO165" s="86">
        <f t="shared" si="222"/>
        <v>1.5607551658200671E-222</v>
      </c>
      <c r="GP165" s="86">
        <f t="shared" si="222"/>
        <v>1.1503236394831212E-260</v>
      </c>
      <c r="GQ165" s="86">
        <f t="shared" si="222"/>
        <v>1.8741990929086896E-290</v>
      </c>
      <c r="GR165" s="86">
        <f t="shared" si="222"/>
        <v>0</v>
      </c>
      <c r="GS165" s="86">
        <f t="shared" si="222"/>
        <v>1.3394270546447406E-268</v>
      </c>
      <c r="GT165" s="86">
        <f t="shared" si="222"/>
        <v>7.6113184484634751E-191</v>
      </c>
      <c r="GU165" s="86">
        <f t="shared" si="222"/>
        <v>1.5980462258613674E-168</v>
      </c>
      <c r="GV165" s="86">
        <f t="shared" si="222"/>
        <v>1.5554859074683424E-248</v>
      </c>
      <c r="GW165" s="86">
        <f t="shared" si="222"/>
        <v>8.4118845546478312E-296</v>
      </c>
      <c r="GX165" s="86">
        <f t="shared" si="222"/>
        <v>1.4492888413215628E-265</v>
      </c>
      <c r="GY165" s="86">
        <f t="shared" si="222"/>
        <v>4.2594811184748606E-233</v>
      </c>
      <c r="GZ165" s="86">
        <f t="shared" si="222"/>
        <v>1.2379624593969298E-184</v>
      </c>
      <c r="HA165" s="86">
        <f t="shared" si="222"/>
        <v>9.795706416277874E-233</v>
      </c>
      <c r="HC165" s="86">
        <f t="shared" si="186"/>
        <v>2.4832485653853369E-78</v>
      </c>
      <c r="HD165" s="86">
        <f t="shared" si="186"/>
        <v>2.2906191563130703E-75</v>
      </c>
      <c r="HE165" s="86">
        <f t="shared" si="186"/>
        <v>2.3653263439298272E-120</v>
      </c>
      <c r="HF165" s="86">
        <f t="shared" si="185"/>
        <v>1.2627981775226464E-135</v>
      </c>
      <c r="HG165" s="86">
        <f t="shared" si="185"/>
        <v>2.1006943346749031E-157</v>
      </c>
      <c r="HH165" s="86">
        <f t="shared" si="185"/>
        <v>4.6474171385536276E-166</v>
      </c>
      <c r="HI165" s="86">
        <f t="shared" si="185"/>
        <v>1.777293209770423E-159</v>
      </c>
      <c r="HJ165" s="86">
        <f t="shared" si="185"/>
        <v>3.6980166006481122E-116</v>
      </c>
      <c r="HK165" s="86">
        <f t="shared" si="185"/>
        <v>3.472562204890773E-140</v>
      </c>
      <c r="HL165" s="86">
        <f t="shared" si="166"/>
        <v>8.6951266779434627E-152</v>
      </c>
      <c r="HM165" s="86">
        <f t="shared" si="166"/>
        <v>2.9580541932317022E-171</v>
      </c>
      <c r="HN165" s="86">
        <f t="shared" si="166"/>
        <v>1.1777865160487154E-138</v>
      </c>
      <c r="HO165" s="86">
        <f t="shared" si="166"/>
        <v>1.2009876872966728E-131</v>
      </c>
      <c r="HP165" s="86">
        <f t="shared" si="166"/>
        <v>1.1215896215402742E-99</v>
      </c>
      <c r="HQ165" s="86">
        <f t="shared" si="166"/>
        <v>4.0609007390676551E-131</v>
      </c>
      <c r="HS165" s="86">
        <f t="shared" si="223"/>
        <v>9.4054627923792305E-8</v>
      </c>
      <c r="HT165" s="86">
        <f t="shared" si="223"/>
        <v>3.2169721688233167E-14</v>
      </c>
      <c r="HU165" s="86">
        <f t="shared" si="223"/>
        <v>1.0364727510116045E-14</v>
      </c>
      <c r="HV165" s="86">
        <f t="shared" si="223"/>
        <v>1.2816828605952366E-15</v>
      </c>
      <c r="HW165" s="86">
        <f t="shared" si="223"/>
        <v>1.0606487873578037E-12</v>
      </c>
      <c r="HX165" s="86">
        <f t="shared" si="223"/>
        <v>3.6863531847571262E-14</v>
      </c>
      <c r="HY165" s="86">
        <f t="shared" si="223"/>
        <v>1.7938508642331889E-13</v>
      </c>
      <c r="HZ165" s="86">
        <f t="shared" si="223"/>
        <v>1.3011241051043632E-14</v>
      </c>
      <c r="IA165" s="86">
        <f t="shared" si="223"/>
        <v>1.1047937898896506E-15</v>
      </c>
      <c r="IB165" s="86">
        <f t="shared" si="223"/>
        <v>1.7724886748240403E-14</v>
      </c>
      <c r="IC165" s="86">
        <f t="shared" si="223"/>
        <v>9.8686118861860184E-17</v>
      </c>
      <c r="ID165" s="86">
        <f t="shared" si="223"/>
        <v>7.2999596655887187E-15</v>
      </c>
      <c r="IE165" s="86">
        <f t="shared" si="223"/>
        <v>3.7109207193261219E-12</v>
      </c>
      <c r="IF165" s="86">
        <f t="shared" si="223"/>
        <v>4.0076813880246608E-12</v>
      </c>
      <c r="IG165" s="86">
        <f t="shared" si="223"/>
        <v>1.8144620813558499E-9</v>
      </c>
      <c r="II165" s="86">
        <f t="shared" si="224"/>
        <v>0.29242399168357552</v>
      </c>
      <c r="IJ165" s="86">
        <f t="shared" si="224"/>
        <v>0.10883258619836862</v>
      </c>
      <c r="IK165" s="86">
        <f t="shared" si="224"/>
        <v>0.14239123832061729</v>
      </c>
      <c r="IL165" s="86">
        <f t="shared" si="224"/>
        <v>0.12921728889072553</v>
      </c>
      <c r="IM165" s="86">
        <f t="shared" si="224"/>
        <v>5.6370344225532998E-2</v>
      </c>
      <c r="IN165" s="86">
        <f t="shared" si="224"/>
        <v>5.7216805372715132E-2</v>
      </c>
      <c r="IO165" s="86">
        <f t="shared" si="224"/>
        <v>4.3722292577671705E-2</v>
      </c>
      <c r="IP165" s="86">
        <f t="shared" si="224"/>
        <v>7.4209816485691402E-2</v>
      </c>
      <c r="IQ165" s="86">
        <f t="shared" si="224"/>
        <v>0.13444760972364878</v>
      </c>
      <c r="IR165" s="86">
        <f t="shared" si="224"/>
        <v>0.11853064586920949</v>
      </c>
      <c r="IS165" s="86">
        <f t="shared" si="224"/>
        <v>0.13835300818461413</v>
      </c>
      <c r="IT165" s="86">
        <f t="shared" si="224"/>
        <v>8.8882378474986992E-2</v>
      </c>
      <c r="IU165" s="86">
        <f t="shared" si="224"/>
        <v>3.663043236637982E-2</v>
      </c>
      <c r="IV165" s="86">
        <f t="shared" si="224"/>
        <v>6.5235357548075704E-2</v>
      </c>
      <c r="IW165" s="86">
        <f t="shared" si="224"/>
        <v>6.6370881431107656E-2</v>
      </c>
      <c r="IY165" s="86">
        <f t="shared" si="225"/>
        <v>0.29242408573820344</v>
      </c>
      <c r="IZ165" s="86">
        <f t="shared" si="225"/>
        <v>0.10883258619840079</v>
      </c>
      <c r="JA165" s="86">
        <f t="shared" si="225"/>
        <v>0.14239123832062764</v>
      </c>
      <c r="JB165" s="86">
        <f t="shared" si="225"/>
        <v>0.12921728889072681</v>
      </c>
      <c r="JC165" s="86">
        <f t="shared" si="225"/>
        <v>5.6370344226593649E-2</v>
      </c>
      <c r="JD165" s="86">
        <f t="shared" si="225"/>
        <v>5.7216805372751998E-2</v>
      </c>
      <c r="JE165" s="86">
        <f t="shared" si="225"/>
        <v>4.3722292577851089E-2</v>
      </c>
      <c r="JF165" s="86">
        <f t="shared" si="225"/>
        <v>7.4209816485704419E-2</v>
      </c>
      <c r="JG165" s="86">
        <f t="shared" si="225"/>
        <v>0.13444760972364989</v>
      </c>
      <c r="JH165" s="86">
        <f t="shared" si="225"/>
        <v>0.11853064586922721</v>
      </c>
      <c r="JI165" s="86">
        <f t="shared" si="225"/>
        <v>0.13835300818461424</v>
      </c>
      <c r="JJ165" s="86">
        <f t="shared" si="225"/>
        <v>8.8882378474994292E-2</v>
      </c>
      <c r="JK165" s="86">
        <f t="shared" si="225"/>
        <v>3.663043237009074E-2</v>
      </c>
      <c r="JL165" s="86">
        <f t="shared" si="225"/>
        <v>6.5235357552083387E-2</v>
      </c>
      <c r="JM165" s="86">
        <f t="shared" si="225"/>
        <v>6.6370883245569737E-2</v>
      </c>
    </row>
    <row r="166" spans="2:273" x14ac:dyDescent="0.25">
      <c r="B166" s="2">
        <v>139</v>
      </c>
      <c r="C166" s="37">
        <v>37.689</v>
      </c>
      <c r="D166" s="37">
        <v>42.23</v>
      </c>
      <c r="E166" s="37">
        <v>46.82</v>
      </c>
      <c r="F166" s="37">
        <v>52.197000000000003</v>
      </c>
      <c r="G166" s="37">
        <v>51.377000000000002</v>
      </c>
      <c r="H166" s="37">
        <v>55.41</v>
      </c>
      <c r="I166" s="37">
        <v>54.738</v>
      </c>
      <c r="J166" s="37">
        <v>58.59</v>
      </c>
      <c r="K166" s="37">
        <v>63.067</v>
      </c>
      <c r="L166" s="37">
        <v>63.866999999999997</v>
      </c>
      <c r="M166" s="37">
        <v>64.2</v>
      </c>
      <c r="N166" s="37">
        <v>62.582999999999998</v>
      </c>
      <c r="O166" s="37">
        <v>53.5</v>
      </c>
      <c r="P166" s="37">
        <v>58.482999999999997</v>
      </c>
      <c r="Q166" s="37">
        <v>71.343999999999994</v>
      </c>
      <c r="S166" s="4">
        <f t="shared" si="226"/>
        <v>37.406716528492375</v>
      </c>
      <c r="T166" s="4">
        <f t="shared" si="226"/>
        <v>41.506808461262764</v>
      </c>
      <c r="U166" s="4">
        <f t="shared" si="226"/>
        <v>46.238360138008666</v>
      </c>
      <c r="V166" s="4">
        <f t="shared" si="226"/>
        <v>52.595141722387631</v>
      </c>
      <c r="W166" s="4">
        <f t="shared" si="226"/>
        <v>52.797474760119897</v>
      </c>
      <c r="X166" s="4">
        <f t="shared" si="226"/>
        <v>54.898342323368055</v>
      </c>
      <c r="Y166" s="4">
        <f t="shared" si="226"/>
        <v>54.863578981710262</v>
      </c>
      <c r="Z166" s="4">
        <f t="shared" si="226"/>
        <v>59.398093724342559</v>
      </c>
      <c r="AA166" s="4">
        <f t="shared" si="226"/>
        <v>63.930146213178546</v>
      </c>
      <c r="AB166" s="4">
        <f t="shared" si="226"/>
        <v>64.455736008973574</v>
      </c>
      <c r="AC166" s="4">
        <f t="shared" si="226"/>
        <v>65.744016393847119</v>
      </c>
      <c r="AD166" s="4">
        <f t="shared" si="226"/>
        <v>61.551227862835049</v>
      </c>
      <c r="AE166" s="4">
        <f t="shared" si="226"/>
        <v>51.962589566678574</v>
      </c>
      <c r="AF166" s="4">
        <f t="shared" si="226"/>
        <v>57.93243833271832</v>
      </c>
      <c r="AG166" s="4">
        <f t="shared" si="226"/>
        <v>70.318702891332336</v>
      </c>
      <c r="AI166" s="4">
        <f t="shared" si="227"/>
        <v>0.28228347150762545</v>
      </c>
      <c r="AJ166" s="4">
        <f t="shared" si="227"/>
        <v>0.72319153873723252</v>
      </c>
      <c r="AK166" s="4">
        <f t="shared" si="227"/>
        <v>0.58163986199133433</v>
      </c>
      <c r="AL166" s="4">
        <f t="shared" si="227"/>
        <v>-0.39814172238762779</v>
      </c>
      <c r="AM166" s="4">
        <f t="shared" si="227"/>
        <v>-1.4204747601198946</v>
      </c>
      <c r="AN166" s="4">
        <f t="shared" si="227"/>
        <v>0.51165767663194117</v>
      </c>
      <c r="AO166" s="4">
        <f t="shared" si="227"/>
        <v>-0.12557898171026238</v>
      </c>
      <c r="AP166" s="4">
        <f t="shared" si="227"/>
        <v>-0.80809372434255522</v>
      </c>
      <c r="AQ166" s="4">
        <f t="shared" si="227"/>
        <v>-0.86314621317854545</v>
      </c>
      <c r="AR166" s="4">
        <f t="shared" si="227"/>
        <v>-0.58873600897357647</v>
      </c>
      <c r="AS166" s="4">
        <f t="shared" si="227"/>
        <v>-1.5440163938471159</v>
      </c>
      <c r="AT166" s="4">
        <f t="shared" si="227"/>
        <v>1.0317721371649498</v>
      </c>
      <c r="AU166" s="4">
        <f t="shared" si="227"/>
        <v>1.5374104333214262</v>
      </c>
      <c r="AV166" s="4">
        <f t="shared" si="227"/>
        <v>0.5505616672816771</v>
      </c>
      <c r="AW166" s="4">
        <f t="shared" si="227"/>
        <v>1.0252971086676581</v>
      </c>
      <c r="AY166" s="2">
        <f t="shared" si="219"/>
        <v>37.406716528492368</v>
      </c>
      <c r="AZ166" s="2">
        <f t="shared" si="219"/>
        <v>37.751662932433106</v>
      </c>
      <c r="BA166" s="2">
        <f t="shared" si="219"/>
        <v>38.369407229371419</v>
      </c>
      <c r="BB166" s="2">
        <f t="shared" si="219"/>
        <v>41.88348130698374</v>
      </c>
      <c r="BC166" s="2">
        <f t="shared" si="219"/>
        <v>45.099143119791123</v>
      </c>
      <c r="BD166" s="2">
        <f t="shared" si="219"/>
        <v>44.612727121492647</v>
      </c>
      <c r="BE166" s="2">
        <f t="shared" si="219"/>
        <v>46.258237137044595</v>
      </c>
      <c r="BF166" s="2">
        <f t="shared" si="219"/>
        <v>45.532584285507838</v>
      </c>
      <c r="BG166" s="2">
        <f t="shared" si="219"/>
        <v>43.416381611209033</v>
      </c>
      <c r="BH166" s="2">
        <f t="shared" si="219"/>
        <v>43.501237782008786</v>
      </c>
      <c r="BI166" s="2">
        <f t="shared" si="219"/>
        <v>40.859136917608481</v>
      </c>
      <c r="BJ166" s="2">
        <f t="shared" si="219"/>
        <v>40.818547026210069</v>
      </c>
      <c r="BK166" s="2">
        <f t="shared" si="219"/>
        <v>39.742413223415909</v>
      </c>
      <c r="BL166" s="2">
        <f t="shared" si="219"/>
        <v>40.600293762430994</v>
      </c>
      <c r="BM166" s="2">
        <f t="shared" si="219"/>
        <v>44.655596320261544</v>
      </c>
      <c r="BO166" s="2" t="str">
        <f t="shared" si="187"/>
        <v/>
      </c>
      <c r="BP166" s="2" t="str">
        <f t="shared" si="188"/>
        <v/>
      </c>
      <c r="BQ166" s="2" t="str">
        <f t="shared" si="189"/>
        <v/>
      </c>
      <c r="BR166" s="2" t="str">
        <f t="shared" si="190"/>
        <v/>
      </c>
      <c r="BS166" s="2" t="str">
        <f t="shared" si="191"/>
        <v/>
      </c>
      <c r="BT166" s="2" t="str">
        <f t="shared" si="192"/>
        <v/>
      </c>
      <c r="BU166" s="2" t="str">
        <f t="shared" si="193"/>
        <v/>
      </c>
      <c r="BV166" s="2" t="str">
        <f t="shared" si="194"/>
        <v/>
      </c>
      <c r="BW166" s="2" t="str">
        <f t="shared" si="195"/>
        <v/>
      </c>
      <c r="BX166" s="2" t="str">
        <f t="shared" si="196"/>
        <v/>
      </c>
      <c r="BY166" s="2" t="str">
        <f t="shared" si="197"/>
        <v/>
      </c>
      <c r="BZ166" s="2" t="str">
        <f t="shared" si="198"/>
        <v/>
      </c>
      <c r="CA166" s="2" t="str">
        <f t="shared" si="199"/>
        <v/>
      </c>
      <c r="CB166" s="2" t="str">
        <f t="shared" si="200"/>
        <v/>
      </c>
      <c r="CC166" s="2" t="str">
        <f t="shared" si="201"/>
        <v/>
      </c>
      <c r="CE166" s="2" t="str">
        <f t="shared" si="220"/>
        <v/>
      </c>
      <c r="CF166" s="2" t="str">
        <f t="shared" si="220"/>
        <v/>
      </c>
      <c r="CG166" s="2" t="str">
        <f t="shared" si="220"/>
        <v/>
      </c>
      <c r="CH166" s="2" t="str">
        <f t="shared" si="220"/>
        <v/>
      </c>
      <c r="CI166" s="2" t="str">
        <f t="shared" si="220"/>
        <v/>
      </c>
      <c r="CJ166" s="2" t="str">
        <f t="shared" si="220"/>
        <v/>
      </c>
      <c r="CK166" s="2" t="str">
        <f t="shared" si="220"/>
        <v/>
      </c>
      <c r="CL166" s="2" t="str">
        <f t="shared" si="220"/>
        <v/>
      </c>
      <c r="CM166" s="2" t="str">
        <f t="shared" si="220"/>
        <v/>
      </c>
      <c r="CN166" s="2" t="str">
        <f t="shared" si="220"/>
        <v/>
      </c>
      <c r="CO166" s="2" t="str">
        <f t="shared" si="220"/>
        <v/>
      </c>
      <c r="CP166" s="2" t="str">
        <f t="shared" si="220"/>
        <v/>
      </c>
      <c r="CQ166" s="2" t="str">
        <f t="shared" si="220"/>
        <v/>
      </c>
      <c r="CR166" s="2" t="str">
        <f t="shared" si="220"/>
        <v/>
      </c>
      <c r="CS166" s="2" t="str">
        <f t="shared" si="220"/>
        <v/>
      </c>
      <c r="CU166" s="2" t="str">
        <f t="shared" si="202"/>
        <v/>
      </c>
      <c r="CV166" s="2" t="str">
        <f t="shared" si="203"/>
        <v/>
      </c>
      <c r="CW166" s="2" t="str">
        <f t="shared" si="204"/>
        <v/>
      </c>
      <c r="CX166" s="2" t="str">
        <f t="shared" si="205"/>
        <v/>
      </c>
      <c r="CY166" s="2" t="str">
        <f t="shared" si="206"/>
        <v/>
      </c>
      <c r="CZ166" s="2" t="str">
        <f t="shared" si="207"/>
        <v/>
      </c>
      <c r="DA166" s="2" t="str">
        <f t="shared" si="208"/>
        <v/>
      </c>
      <c r="DB166" s="2" t="str">
        <f t="shared" si="209"/>
        <v/>
      </c>
      <c r="DC166" s="2" t="str">
        <f t="shared" si="210"/>
        <v/>
      </c>
      <c r="DD166" s="2" t="str">
        <f t="shared" si="211"/>
        <v/>
      </c>
      <c r="DE166" s="2" t="str">
        <f t="shared" si="212"/>
        <v/>
      </c>
      <c r="DF166" s="2" t="str">
        <f t="shared" si="213"/>
        <v/>
      </c>
      <c r="DG166" s="2" t="str">
        <f t="shared" si="214"/>
        <v/>
      </c>
      <c r="DH166" s="2" t="str">
        <f t="shared" si="215"/>
        <v/>
      </c>
      <c r="DI166" s="2" t="str">
        <f t="shared" si="216"/>
        <v/>
      </c>
      <c r="DK166" s="2">
        <f t="shared" si="228"/>
        <v>86.866507387299748</v>
      </c>
      <c r="DL166" s="2">
        <f t="shared" si="228"/>
        <v>85.928975687103588</v>
      </c>
      <c r="DM166" s="2">
        <f t="shared" si="228"/>
        <v>89.900754001812118</v>
      </c>
      <c r="DN166" s="2">
        <f t="shared" si="228"/>
        <v>98.900293379790952</v>
      </c>
      <c r="DO166" s="2">
        <f t="shared" si="228"/>
        <v>92.722077922077915</v>
      </c>
      <c r="DP166" s="2">
        <f t="shared" si="228"/>
        <v>90.102921254355437</v>
      </c>
      <c r="DQ166" s="2">
        <f t="shared" si="228"/>
        <v>90.435777874564437</v>
      </c>
      <c r="DR166" s="2">
        <f t="shared" si="228"/>
        <v>94.070213977485935</v>
      </c>
      <c r="DS166" s="2">
        <f t="shared" si="228"/>
        <v>94.154852281431246</v>
      </c>
      <c r="DT166" s="2">
        <f t="shared" si="228"/>
        <v>84.057686411149831</v>
      </c>
      <c r="DU166" s="2">
        <f t="shared" si="228"/>
        <v>85.746666666666684</v>
      </c>
      <c r="DV166" s="2">
        <f t="shared" si="228"/>
        <v>86.823555060728722</v>
      </c>
      <c r="DW166" s="2">
        <f t="shared" si="228"/>
        <v>91.204128517823648</v>
      </c>
      <c r="DX166" s="2">
        <f t="shared" si="228"/>
        <v>80.154885986106905</v>
      </c>
      <c r="DY166" s="2">
        <f t="shared" si="228"/>
        <v>75.911709352209357</v>
      </c>
      <c r="EA166" s="2">
        <f t="shared" si="218"/>
        <v>37.0139665580746</v>
      </c>
      <c r="EB166" s="2">
        <f t="shared" si="218"/>
        <v>37.57366004528113</v>
      </c>
      <c r="EC166" s="2">
        <f t="shared" si="218"/>
        <v>38.257695616598475</v>
      </c>
      <c r="ED166" s="2">
        <f t="shared" si="218"/>
        <v>41.748605402676105</v>
      </c>
      <c r="EE166" s="2">
        <f t="shared" si="218"/>
        <v>45.140510401328925</v>
      </c>
      <c r="EF166" s="2">
        <f t="shared" si="218"/>
        <v>44.605361333698511</v>
      </c>
      <c r="EG166" s="2">
        <f t="shared" si="218"/>
        <v>46.269925417264488</v>
      </c>
      <c r="EH166" s="2">
        <f t="shared" si="218"/>
        <v>45.373834440172431</v>
      </c>
      <c r="EI166" s="2">
        <f t="shared" si="218"/>
        <v>43.364760612062597</v>
      </c>
      <c r="EJ166" s="2">
        <f t="shared" si="218"/>
        <v>43.392552072072078</v>
      </c>
      <c r="EK166" s="2">
        <f t="shared" si="217"/>
        <v>40.718254068119123</v>
      </c>
      <c r="EL166" s="2">
        <f t="shared" si="184"/>
        <v>40.80973949473767</v>
      </c>
      <c r="EM166" s="2">
        <f t="shared" si="184"/>
        <v>39.758379666005041</v>
      </c>
      <c r="EN166" s="2">
        <f t="shared" si="184"/>
        <v>40.411434268395119</v>
      </c>
      <c r="EO166" s="2">
        <f t="shared" si="184"/>
        <v>45.258562905613118</v>
      </c>
      <c r="EQ166" s="2">
        <f t="shared" si="229"/>
        <v>37.846232454223127</v>
      </c>
      <c r="ER166" s="2">
        <f t="shared" si="229"/>
        <v>37.979125896053368</v>
      </c>
      <c r="ES166" s="2">
        <f t="shared" si="229"/>
        <v>38.496848196804265</v>
      </c>
      <c r="ET166" s="2">
        <f t="shared" si="229"/>
        <v>42.03857023892617</v>
      </c>
      <c r="EU166" s="2">
        <f t="shared" si="229"/>
        <v>45.017851982657668</v>
      </c>
      <c r="EV166" s="2">
        <f t="shared" si="229"/>
        <v>44.605361333698511</v>
      </c>
      <c r="EW166" s="2">
        <f t="shared" si="229"/>
        <v>46.220980545342158</v>
      </c>
      <c r="EX166" s="2">
        <f t="shared" si="229"/>
        <v>45.734621774101953</v>
      </c>
      <c r="EY166" s="2">
        <f t="shared" si="229"/>
        <v>43.461532818481224</v>
      </c>
      <c r="EZ166" s="2">
        <f t="shared" si="229"/>
        <v>43.62885771830409</v>
      </c>
      <c r="FA166" s="2">
        <f t="shared" si="229"/>
        <v>41.018401977063633</v>
      </c>
      <c r="FB166" s="2">
        <f t="shared" si="229"/>
        <v>40.80973949473767</v>
      </c>
      <c r="FC166" s="2">
        <f t="shared" si="229"/>
        <v>39.692117722001214</v>
      </c>
      <c r="FD166" s="2">
        <f t="shared" si="229"/>
        <v>40.974739343793985</v>
      </c>
      <c r="FE166" s="2">
        <f t="shared" si="229"/>
        <v>43.117888760388688</v>
      </c>
      <c r="FG166" s="2">
        <f t="shared" si="230"/>
        <v>0.99987007388453775</v>
      </c>
      <c r="FH166" s="2">
        <f t="shared" si="230"/>
        <v>0.99984458363721107</v>
      </c>
      <c r="FI166" s="2">
        <f t="shared" si="230"/>
        <v>0.99984102772030303</v>
      </c>
      <c r="FJ166" s="2">
        <f t="shared" si="230"/>
        <v>0.99983623173618597</v>
      </c>
      <c r="FK166" s="2">
        <f t="shared" si="230"/>
        <v>0.99984429443638523</v>
      </c>
      <c r="FL166" s="2">
        <f t="shared" si="230"/>
        <v>0.9998381058718977</v>
      </c>
      <c r="FM166" s="2">
        <f t="shared" si="230"/>
        <v>0.99982721758918902</v>
      </c>
      <c r="FN166" s="2">
        <f t="shared" si="230"/>
        <v>0.99981294142639565</v>
      </c>
      <c r="FO166" s="2">
        <f t="shared" si="230"/>
        <v>0.9998173279191418</v>
      </c>
      <c r="FP166" s="2">
        <f t="shared" si="230"/>
        <v>0.99982331658761692</v>
      </c>
      <c r="FQ166" s="2">
        <f t="shared" si="230"/>
        <v>0.99981020756834449</v>
      </c>
      <c r="FR166" s="2">
        <f t="shared" si="230"/>
        <v>0.99980858941246109</v>
      </c>
      <c r="FS166" s="2">
        <f t="shared" si="230"/>
        <v>0.99981538833270578</v>
      </c>
      <c r="FT166" s="2">
        <f t="shared" si="230"/>
        <v>0.99984189904470766</v>
      </c>
      <c r="FU166" s="2">
        <f t="shared" si="230"/>
        <v>0.99980129052347011</v>
      </c>
      <c r="FW166" s="2">
        <f t="shared" si="221"/>
        <v>0.46412189329090503</v>
      </c>
      <c r="FX166" s="2">
        <f t="shared" si="221"/>
        <v>0.42047358501020682</v>
      </c>
      <c r="FY166" s="2">
        <f t="shared" si="221"/>
        <v>0.43278562147172345</v>
      </c>
      <c r="FZ166" s="2">
        <f t="shared" si="221"/>
        <v>0.43286721664878164</v>
      </c>
      <c r="GA166" s="2">
        <f t="shared" si="221"/>
        <v>0.3976571429395086</v>
      </c>
      <c r="GB166" s="2">
        <f t="shared" si="221"/>
        <v>0.40455289518404569</v>
      </c>
      <c r="GC166" s="2">
        <f t="shared" si="221"/>
        <v>0.3947167889956481</v>
      </c>
      <c r="GD166" s="2">
        <f t="shared" si="221"/>
        <v>0.41476170576624266</v>
      </c>
      <c r="GE166" s="2">
        <f t="shared" si="221"/>
        <v>0.43755401453842135</v>
      </c>
      <c r="GF166" s="2">
        <f t="shared" si="221"/>
        <v>0.42953207786243935</v>
      </c>
      <c r="GG166" s="2">
        <f t="shared" si="221"/>
        <v>0.44090527911411881</v>
      </c>
      <c r="GH166" s="2">
        <f t="shared" si="221"/>
        <v>0.42063447072710841</v>
      </c>
      <c r="GI166" s="2">
        <f t="shared" si="221"/>
        <v>0.38429189548672504</v>
      </c>
      <c r="GJ166" s="2">
        <f t="shared" si="221"/>
        <v>0.32411569560847026</v>
      </c>
      <c r="GK166" s="2">
        <f t="shared" si="221"/>
        <v>0.28451675253550096</v>
      </c>
      <c r="GM166" s="86">
        <f t="shared" si="222"/>
        <v>2.4128106838911352E-200</v>
      </c>
      <c r="GN166" s="86">
        <f t="shared" si="222"/>
        <v>1.9856404330348371E-219</v>
      </c>
      <c r="GO166" s="86">
        <f t="shared" si="222"/>
        <v>1.6032824895341432E-228</v>
      </c>
      <c r="GP166" s="86">
        <f t="shared" si="222"/>
        <v>1.2231028247455119E-267</v>
      </c>
      <c r="GQ166" s="86">
        <f t="shared" si="222"/>
        <v>2.8737813831697941E-298</v>
      </c>
      <c r="GR166" s="86">
        <f t="shared" si="222"/>
        <v>0</v>
      </c>
      <c r="GS166" s="86">
        <f t="shared" si="222"/>
        <v>7.640095950726784E-276</v>
      </c>
      <c r="GT166" s="86">
        <f t="shared" si="222"/>
        <v>5.2703048609839538E-196</v>
      </c>
      <c r="GU166" s="86">
        <f t="shared" si="222"/>
        <v>5.0829270336736923E-173</v>
      </c>
      <c r="GV166" s="86">
        <f t="shared" si="222"/>
        <v>2.9060729514213444E-255</v>
      </c>
      <c r="GW166" s="86">
        <f t="shared" si="222"/>
        <v>8.8181827642663007E-304</v>
      </c>
      <c r="GX166" s="86">
        <f t="shared" si="222"/>
        <v>9.4495491130826714E-273</v>
      </c>
      <c r="GY166" s="86">
        <f t="shared" si="222"/>
        <v>2.209797519611777E-239</v>
      </c>
      <c r="GZ166" s="86">
        <f t="shared" si="222"/>
        <v>1.4095264372332586E-189</v>
      </c>
      <c r="HA166" s="86">
        <f t="shared" si="222"/>
        <v>6.1325611576904708E-239</v>
      </c>
      <c r="HC166" s="86">
        <f t="shared" si="186"/>
        <v>2.7074660707948647E-81</v>
      </c>
      <c r="HD166" s="86">
        <f t="shared" si="186"/>
        <v>4.0976978429317152E-78</v>
      </c>
      <c r="HE166" s="86">
        <f t="shared" si="186"/>
        <v>9.7092278079657962E-125</v>
      </c>
      <c r="HF166" s="86">
        <f t="shared" si="185"/>
        <v>1.5941767444494894E-140</v>
      </c>
      <c r="HG166" s="86">
        <f t="shared" si="185"/>
        <v>3.3807243264137299E-163</v>
      </c>
      <c r="HH166" s="86">
        <f t="shared" si="185"/>
        <v>4.0256460357976813E-172</v>
      </c>
      <c r="HI166" s="86">
        <f t="shared" si="185"/>
        <v>2.3058712029187446E-165</v>
      </c>
      <c r="HJ166" s="86">
        <f t="shared" si="185"/>
        <v>1.9950588618535662E-120</v>
      </c>
      <c r="HK166" s="86">
        <f t="shared" si="185"/>
        <v>2.7157185042223485E-145</v>
      </c>
      <c r="HL166" s="86">
        <f t="shared" si="166"/>
        <v>2.2026693314187234E-157</v>
      </c>
      <c r="HM166" s="86">
        <f t="shared" si="166"/>
        <v>1.6225085197199946E-177</v>
      </c>
      <c r="HN166" s="86">
        <f t="shared" si="166"/>
        <v>9.1119167228018323E-144</v>
      </c>
      <c r="HO166" s="86">
        <f t="shared" si="166"/>
        <v>1.5330978090114155E-136</v>
      </c>
      <c r="HP166" s="86">
        <f t="shared" si="166"/>
        <v>2.3026314980315314E-103</v>
      </c>
      <c r="HQ166" s="86">
        <f t="shared" si="166"/>
        <v>6.2119331232924944E-136</v>
      </c>
      <c r="HS166" s="86">
        <f t="shared" si="223"/>
        <v>1.7030923288223928E-8</v>
      </c>
      <c r="HT166" s="86">
        <f t="shared" si="223"/>
        <v>1.9424239116441003E-15</v>
      </c>
      <c r="HU166" s="86">
        <f t="shared" si="223"/>
        <v>5.8879808141081311E-16</v>
      </c>
      <c r="HV166" s="86">
        <f t="shared" si="223"/>
        <v>5.6881306538377877E-17</v>
      </c>
      <c r="HW166" s="86">
        <f t="shared" si="223"/>
        <v>7.137165407415677E-14</v>
      </c>
      <c r="HX166" s="86">
        <f t="shared" si="223"/>
        <v>1.7960010411220858E-15</v>
      </c>
      <c r="HY166" s="86">
        <f t="shared" si="223"/>
        <v>9.756087763584972E-15</v>
      </c>
      <c r="HZ166" s="86">
        <f t="shared" si="223"/>
        <v>5.7855252560027754E-16</v>
      </c>
      <c r="IA166" s="86">
        <f t="shared" si="223"/>
        <v>4.3528965437749384E-17</v>
      </c>
      <c r="IB166" s="86">
        <f t="shared" si="223"/>
        <v>8.7939810073499551E-16</v>
      </c>
      <c r="IC166" s="86">
        <f t="shared" si="223"/>
        <v>3.1778465685616144E-18</v>
      </c>
      <c r="ID166" s="86">
        <f t="shared" si="223"/>
        <v>3.2143910619003845E-16</v>
      </c>
      <c r="IE166" s="86">
        <f t="shared" si="223"/>
        <v>2.621515307378429E-13</v>
      </c>
      <c r="IF166" s="86">
        <f t="shared" si="223"/>
        <v>2.5442340253733234E-13</v>
      </c>
      <c r="IG166" s="86">
        <f t="shared" si="223"/>
        <v>1.7214014631316226E-10</v>
      </c>
      <c r="II166" s="86">
        <f t="shared" si="224"/>
        <v>0.37636675713191003</v>
      </c>
      <c r="IJ166" s="86">
        <f t="shared" si="224"/>
        <v>0.17657091236552902</v>
      </c>
      <c r="IK166" s="86">
        <f t="shared" si="224"/>
        <v>0.22091247106840681</v>
      </c>
      <c r="IL166" s="86">
        <f t="shared" si="224"/>
        <v>0.20826511270756776</v>
      </c>
      <c r="IM166" s="86">
        <f t="shared" si="224"/>
        <v>0.10226984511835754</v>
      </c>
      <c r="IN166" s="86">
        <f t="shared" si="224"/>
        <v>0.1067573685146769</v>
      </c>
      <c r="IO166" s="86">
        <f t="shared" si="224"/>
        <v>8.4402980699390298E-2</v>
      </c>
      <c r="IP166" s="86">
        <f t="shared" si="224"/>
        <v>0.13380073391190575</v>
      </c>
      <c r="IQ166" s="86">
        <f t="shared" si="224"/>
        <v>0.21832959821411177</v>
      </c>
      <c r="IR166" s="86">
        <f t="shared" si="224"/>
        <v>0.19433711353389607</v>
      </c>
      <c r="IS166" s="86">
        <f t="shared" si="224"/>
        <v>0.22596546003902077</v>
      </c>
      <c r="IT166" s="86">
        <f t="shared" si="224"/>
        <v>0.1550259065339667</v>
      </c>
      <c r="IU166" s="86">
        <f t="shared" si="224"/>
        <v>7.0810859851600086E-2</v>
      </c>
      <c r="IV166" s="86">
        <f t="shared" si="224"/>
        <v>0.10054886559685985</v>
      </c>
      <c r="IW166" s="86">
        <f t="shared" si="224"/>
        <v>9.5049516154190411E-2</v>
      </c>
      <c r="IY166" s="86">
        <f t="shared" si="225"/>
        <v>0.37636677416283332</v>
      </c>
      <c r="IZ166" s="86">
        <f t="shared" si="225"/>
        <v>0.17657091236553096</v>
      </c>
      <c r="JA166" s="86">
        <f t="shared" si="225"/>
        <v>0.22091247106840739</v>
      </c>
      <c r="JB166" s="86">
        <f t="shared" si="225"/>
        <v>0.20826511270756781</v>
      </c>
      <c r="JC166" s="86">
        <f t="shared" si="225"/>
        <v>0.10226984511842892</v>
      </c>
      <c r="JD166" s="86">
        <f t="shared" si="225"/>
        <v>0.10675736851467869</v>
      </c>
      <c r="JE166" s="86">
        <f t="shared" si="225"/>
        <v>8.4402980699400054E-2</v>
      </c>
      <c r="JF166" s="86">
        <f t="shared" si="225"/>
        <v>0.13380073391190633</v>
      </c>
      <c r="JG166" s="86">
        <f t="shared" si="225"/>
        <v>0.21832959821411183</v>
      </c>
      <c r="JH166" s="86">
        <f t="shared" si="225"/>
        <v>0.19433711353389696</v>
      </c>
      <c r="JI166" s="86">
        <f t="shared" si="225"/>
        <v>0.22596546003902077</v>
      </c>
      <c r="JJ166" s="86">
        <f t="shared" si="225"/>
        <v>0.15502590653396703</v>
      </c>
      <c r="JK166" s="86">
        <f t="shared" si="225"/>
        <v>7.0810859851862237E-2</v>
      </c>
      <c r="JL166" s="86">
        <f t="shared" si="225"/>
        <v>0.10054886559711428</v>
      </c>
      <c r="JM166" s="86">
        <f t="shared" si="225"/>
        <v>9.504951632633056E-2</v>
      </c>
    </row>
    <row r="167" spans="2:273" x14ac:dyDescent="0.25">
      <c r="B167" s="2">
        <v>140</v>
      </c>
      <c r="C167" s="37">
        <v>37.606999999999999</v>
      </c>
      <c r="D167" s="37">
        <v>42.639000000000003</v>
      </c>
      <c r="E167" s="37">
        <v>50.066000000000003</v>
      </c>
      <c r="F167" s="37">
        <v>54.540999999999997</v>
      </c>
      <c r="G167" s="37">
        <v>56.197000000000003</v>
      </c>
      <c r="H167" s="37">
        <v>59.048999999999999</v>
      </c>
      <c r="I167" s="37">
        <v>58.720999999999997</v>
      </c>
      <c r="J167" s="37">
        <v>63.835999999999999</v>
      </c>
      <c r="K167" s="37">
        <v>66.167000000000002</v>
      </c>
      <c r="L167" s="37">
        <v>68.55</v>
      </c>
      <c r="M167" s="37">
        <v>68.816999999999993</v>
      </c>
      <c r="N167" s="37">
        <v>67.466999999999999</v>
      </c>
      <c r="O167" s="37">
        <v>58.482999999999997</v>
      </c>
      <c r="P167" s="37">
        <v>64.882999999999996</v>
      </c>
      <c r="Q167" s="37">
        <v>79.492000000000004</v>
      </c>
      <c r="S167" s="4">
        <f t="shared" si="226"/>
        <v>37.255683223087686</v>
      </c>
      <c r="T167" s="4">
        <f t="shared" si="226"/>
        <v>42.309000028474848</v>
      </c>
      <c r="U167" s="4">
        <f t="shared" si="226"/>
        <v>47.547066209909858</v>
      </c>
      <c r="V167" s="4">
        <f t="shared" si="226"/>
        <v>54.760806482341096</v>
      </c>
      <c r="W167" s="4">
        <f t="shared" si="226"/>
        <v>55.890139965598046</v>
      </c>
      <c r="X167" s="4">
        <f t="shared" si="226"/>
        <v>59.18644878089745</v>
      </c>
      <c r="Y167" s="4">
        <f t="shared" si="226"/>
        <v>58.989169262474974</v>
      </c>
      <c r="Z167" s="4">
        <f t="shared" si="226"/>
        <v>64.299478400955834</v>
      </c>
      <c r="AA167" s="4">
        <f t="shared" si="226"/>
        <v>67.974170977621327</v>
      </c>
      <c r="AB167" s="4">
        <f t="shared" si="226"/>
        <v>69.296804600904437</v>
      </c>
      <c r="AC167" s="4">
        <f t="shared" si="226"/>
        <v>70.482445042641231</v>
      </c>
      <c r="AD167" s="4">
        <f t="shared" si="226"/>
        <v>67.974543560484221</v>
      </c>
      <c r="AE167" s="4">
        <f t="shared" si="226"/>
        <v>58.216144609886271</v>
      </c>
      <c r="AF167" s="4">
        <f t="shared" si="226"/>
        <v>63.856580797460992</v>
      </c>
      <c r="AG167" s="4">
        <f t="shared" si="226"/>
        <v>77.859471165720933</v>
      </c>
      <c r="AI167" s="4">
        <f t="shared" si="227"/>
        <v>0.35131677691231289</v>
      </c>
      <c r="AJ167" s="4">
        <f t="shared" si="227"/>
        <v>0.32999997152515448</v>
      </c>
      <c r="AK167" s="4">
        <f t="shared" si="227"/>
        <v>2.518933790090145</v>
      </c>
      <c r="AL167" s="4">
        <f t="shared" si="227"/>
        <v>-0.21980648234109879</v>
      </c>
      <c r="AM167" s="4">
        <f t="shared" si="227"/>
        <v>0.30686003440195719</v>
      </c>
      <c r="AN167" s="4">
        <f t="shared" si="227"/>
        <v>-0.13744878089745072</v>
      </c>
      <c r="AO167" s="4">
        <f t="shared" si="227"/>
        <v>-0.26816926247497719</v>
      </c>
      <c r="AP167" s="4">
        <f t="shared" si="227"/>
        <v>-0.46347840095583592</v>
      </c>
      <c r="AQ167" s="4">
        <f t="shared" si="227"/>
        <v>-1.8071709776213254</v>
      </c>
      <c r="AR167" s="4">
        <f t="shared" si="227"/>
        <v>-0.74680460090444001</v>
      </c>
      <c r="AS167" s="4">
        <f t="shared" si="227"/>
        <v>-1.6654450426412382</v>
      </c>
      <c r="AT167" s="4">
        <f t="shared" si="227"/>
        <v>-0.50754356048422267</v>
      </c>
      <c r="AU167" s="4">
        <f t="shared" si="227"/>
        <v>0.26685539011372583</v>
      </c>
      <c r="AV167" s="4">
        <f t="shared" si="227"/>
        <v>1.0264192025390031</v>
      </c>
      <c r="AW167" s="4">
        <f t="shared" si="227"/>
        <v>1.6325288342790714</v>
      </c>
      <c r="AY167" s="2">
        <f t="shared" si="219"/>
        <v>37.255683223087686</v>
      </c>
      <c r="AZ167" s="2">
        <f t="shared" si="219"/>
        <v>37.586242985496661</v>
      </c>
      <c r="BA167" s="2">
        <f t="shared" si="219"/>
        <v>38.186410191589538</v>
      </c>
      <c r="BB167" s="2">
        <f t="shared" si="219"/>
        <v>41.731667395328181</v>
      </c>
      <c r="BC167" s="2">
        <f t="shared" si="219"/>
        <v>44.946952943790933</v>
      </c>
      <c r="BD167" s="2">
        <f t="shared" si="219"/>
        <v>44.457866725996006</v>
      </c>
      <c r="BE167" s="2">
        <f t="shared" si="219"/>
        <v>46.108729610897434</v>
      </c>
      <c r="BF167" s="2">
        <f t="shared" si="219"/>
        <v>45.343883056632592</v>
      </c>
      <c r="BG167" s="2">
        <f t="shared" si="219"/>
        <v>43.23668178141827</v>
      </c>
      <c r="BH167" s="2">
        <f t="shared" si="219"/>
        <v>43.320768240033388</v>
      </c>
      <c r="BI167" s="2">
        <f t="shared" si="219"/>
        <v>40.683173700267631</v>
      </c>
      <c r="BJ167" s="2">
        <f t="shared" si="219"/>
        <v>40.63995958767515</v>
      </c>
      <c r="BK167" s="2">
        <f t="shared" si="219"/>
        <v>39.572919593853825</v>
      </c>
      <c r="BL167" s="2">
        <f t="shared" si="219"/>
        <v>40.426368308319958</v>
      </c>
      <c r="BM167" s="2">
        <f t="shared" si="219"/>
        <v>44.45982768835222</v>
      </c>
      <c r="BO167" s="2" t="str">
        <f t="shared" si="187"/>
        <v/>
      </c>
      <c r="BP167" s="2" t="str">
        <f t="shared" si="188"/>
        <v/>
      </c>
      <c r="BQ167" s="2" t="str">
        <f t="shared" si="189"/>
        <v/>
      </c>
      <c r="BR167" s="2" t="str">
        <f t="shared" si="190"/>
        <v/>
      </c>
      <c r="BS167" s="2" t="str">
        <f t="shared" si="191"/>
        <v/>
      </c>
      <c r="BT167" s="2" t="str">
        <f t="shared" si="192"/>
        <v/>
      </c>
      <c r="BU167" s="2" t="str">
        <f t="shared" si="193"/>
        <v/>
      </c>
      <c r="BV167" s="2" t="str">
        <f t="shared" si="194"/>
        <v/>
      </c>
      <c r="BW167" s="2" t="str">
        <f t="shared" si="195"/>
        <v/>
      </c>
      <c r="BX167" s="2" t="str">
        <f t="shared" si="196"/>
        <v/>
      </c>
      <c r="BY167" s="2" t="str">
        <f t="shared" si="197"/>
        <v/>
      </c>
      <c r="BZ167" s="2" t="str">
        <f t="shared" si="198"/>
        <v/>
      </c>
      <c r="CA167" s="2" t="str">
        <f t="shared" si="199"/>
        <v/>
      </c>
      <c r="CB167" s="2" t="str">
        <f t="shared" si="200"/>
        <v/>
      </c>
      <c r="CC167" s="2" t="str">
        <f t="shared" si="201"/>
        <v/>
      </c>
      <c r="CE167" s="2" t="str">
        <f t="shared" si="220"/>
        <v/>
      </c>
      <c r="CF167" s="2" t="str">
        <f t="shared" si="220"/>
        <v/>
      </c>
      <c r="CG167" s="2" t="str">
        <f t="shared" si="220"/>
        <v/>
      </c>
      <c r="CH167" s="2" t="str">
        <f t="shared" si="220"/>
        <v/>
      </c>
      <c r="CI167" s="2" t="str">
        <f t="shared" si="220"/>
        <v/>
      </c>
      <c r="CJ167" s="2" t="str">
        <f t="shared" si="220"/>
        <v/>
      </c>
      <c r="CK167" s="2" t="str">
        <f t="shared" si="220"/>
        <v/>
      </c>
      <c r="CL167" s="2" t="str">
        <f t="shared" si="220"/>
        <v/>
      </c>
      <c r="CM167" s="2" t="str">
        <f t="shared" si="220"/>
        <v/>
      </c>
      <c r="CN167" s="2" t="str">
        <f t="shared" si="220"/>
        <v/>
      </c>
      <c r="CO167" s="2" t="str">
        <f t="shared" si="220"/>
        <v/>
      </c>
      <c r="CP167" s="2" t="str">
        <f t="shared" si="220"/>
        <v/>
      </c>
      <c r="CQ167" s="2" t="str">
        <f t="shared" si="220"/>
        <v/>
      </c>
      <c r="CR167" s="2" t="str">
        <f t="shared" si="220"/>
        <v/>
      </c>
      <c r="CS167" s="2" t="str">
        <f t="shared" si="220"/>
        <v/>
      </c>
      <c r="CU167" s="2" t="str">
        <f t="shared" si="202"/>
        <v/>
      </c>
      <c r="CV167" s="2" t="str">
        <f t="shared" si="203"/>
        <v/>
      </c>
      <c r="CW167" s="2" t="str">
        <f t="shared" si="204"/>
        <v/>
      </c>
      <c r="CX167" s="2" t="str">
        <f t="shared" si="205"/>
        <v/>
      </c>
      <c r="CY167" s="2" t="str">
        <f t="shared" si="206"/>
        <v/>
      </c>
      <c r="CZ167" s="2" t="str">
        <f t="shared" si="207"/>
        <v/>
      </c>
      <c r="DA167" s="2" t="str">
        <f t="shared" si="208"/>
        <v/>
      </c>
      <c r="DB167" s="2" t="str">
        <f t="shared" si="209"/>
        <v/>
      </c>
      <c r="DC167" s="2" t="str">
        <f t="shared" si="210"/>
        <v/>
      </c>
      <c r="DD167" s="2" t="str">
        <f t="shared" si="211"/>
        <v/>
      </c>
      <c r="DE167" s="2" t="str">
        <f t="shared" si="212"/>
        <v/>
      </c>
      <c r="DF167" s="2" t="str">
        <f t="shared" si="213"/>
        <v/>
      </c>
      <c r="DG167" s="2" t="str">
        <f t="shared" si="214"/>
        <v/>
      </c>
      <c r="DH167" s="2" t="str">
        <f t="shared" si="215"/>
        <v/>
      </c>
      <c r="DI167" s="2" t="str">
        <f t="shared" si="216"/>
        <v/>
      </c>
      <c r="DK167" s="2">
        <f t="shared" si="228"/>
        <v>87.133308132782304</v>
      </c>
      <c r="DL167" s="2">
        <f t="shared" si="228"/>
        <v>86.163850528541232</v>
      </c>
      <c r="DM167" s="2">
        <f t="shared" si="228"/>
        <v>90.154787677438819</v>
      </c>
      <c r="DN167" s="2">
        <f t="shared" si="228"/>
        <v>99.217682578397216</v>
      </c>
      <c r="DO167" s="2">
        <f t="shared" si="228"/>
        <v>92.961292660827525</v>
      </c>
      <c r="DP167" s="2">
        <f t="shared" si="228"/>
        <v>90.323685714285745</v>
      </c>
      <c r="DQ167" s="2">
        <f t="shared" si="228"/>
        <v>90.646103832752601</v>
      </c>
      <c r="DR167" s="2">
        <f t="shared" si="228"/>
        <v>94.292754409005624</v>
      </c>
      <c r="DS167" s="2">
        <f t="shared" si="228"/>
        <v>94.407295218295246</v>
      </c>
      <c r="DT167" s="2">
        <f t="shared" si="228"/>
        <v>84.225586759581887</v>
      </c>
      <c r="DU167" s="2">
        <f t="shared" si="228"/>
        <v>85.958512820512851</v>
      </c>
      <c r="DV167" s="2">
        <f t="shared" si="228"/>
        <v>87.059169230769214</v>
      </c>
      <c r="DW167" s="2">
        <f t="shared" si="228"/>
        <v>91.479998592870544</v>
      </c>
      <c r="DX167" s="2">
        <f t="shared" si="228"/>
        <v>80.335666565992142</v>
      </c>
      <c r="DY167" s="2">
        <f t="shared" si="228"/>
        <v>76.074802659802671</v>
      </c>
      <c r="EA167" s="2">
        <f t="shared" si="218"/>
        <v>36.833914633335553</v>
      </c>
      <c r="EB167" s="2">
        <f t="shared" si="218"/>
        <v>37.393939735929266</v>
      </c>
      <c r="EC167" s="2">
        <f t="shared" si="218"/>
        <v>38.066625248392747</v>
      </c>
      <c r="ED167" s="2">
        <f t="shared" si="218"/>
        <v>41.587075460742248</v>
      </c>
      <c r="EE167" s="2">
        <f t="shared" si="218"/>
        <v>44.993147770604423</v>
      </c>
      <c r="EF167" s="2">
        <f t="shared" si="218"/>
        <v>44.451093577997867</v>
      </c>
      <c r="EG167" s="2">
        <f t="shared" si="218"/>
        <v>46.122738043612785</v>
      </c>
      <c r="EH167" s="2">
        <f t="shared" si="218"/>
        <v>45.172981882791561</v>
      </c>
      <c r="EI167" s="2">
        <f t="shared" si="218"/>
        <v>43.182296166841425</v>
      </c>
      <c r="EJ167" s="2">
        <f t="shared" si="218"/>
        <v>43.20413093093093</v>
      </c>
      <c r="EK167" s="2">
        <f t="shared" si="217"/>
        <v>40.5320636723756</v>
      </c>
      <c r="EL167" s="2">
        <f t="shared" si="184"/>
        <v>40.631854703095279</v>
      </c>
      <c r="EM167" s="2">
        <f t="shared" si="184"/>
        <v>39.591925692308408</v>
      </c>
      <c r="EN167" s="2">
        <f t="shared" si="184"/>
        <v>40.219750424154562</v>
      </c>
      <c r="EO167" s="2">
        <f t="shared" si="184"/>
        <v>45.118863213025165</v>
      </c>
      <c r="EQ167" s="2">
        <f t="shared" si="229"/>
        <v>37.687574797221814</v>
      </c>
      <c r="ER167" s="2">
        <f t="shared" si="229"/>
        <v>37.81236554980147</v>
      </c>
      <c r="ES167" s="2">
        <f t="shared" si="229"/>
        <v>38.313009279694825</v>
      </c>
      <c r="ET167" s="2">
        <f t="shared" si="229"/>
        <v>41.885546604181656</v>
      </c>
      <c r="EU167" s="2">
        <f t="shared" si="229"/>
        <v>44.866915130225628</v>
      </c>
      <c r="EV167" s="2">
        <f t="shared" si="229"/>
        <v>44.451093577997867</v>
      </c>
      <c r="EW167" s="2">
        <f t="shared" si="229"/>
        <v>46.072310051042187</v>
      </c>
      <c r="EX167" s="2">
        <f t="shared" si="229"/>
        <v>45.54464652241009</v>
      </c>
      <c r="EY167" s="2">
        <f t="shared" si="229"/>
        <v>43.281900552486178</v>
      </c>
      <c r="EZ167" s="2">
        <f t="shared" si="229"/>
        <v>43.447428972940997</v>
      </c>
      <c r="FA167" s="2">
        <f t="shared" si="229"/>
        <v>40.840973513152299</v>
      </c>
      <c r="FB167" s="2">
        <f t="shared" si="229"/>
        <v>40.631854703095279</v>
      </c>
      <c r="FC167" s="2">
        <f t="shared" si="229"/>
        <v>39.523645422581396</v>
      </c>
      <c r="FD167" s="2">
        <f t="shared" si="229"/>
        <v>40.802535626629336</v>
      </c>
      <c r="FE167" s="2">
        <f t="shared" si="229"/>
        <v>42.929877850720558</v>
      </c>
      <c r="FG167" s="2">
        <f t="shared" si="230"/>
        <v>0.99988150461973313</v>
      </c>
      <c r="FH167" s="2">
        <f t="shared" si="230"/>
        <v>0.99985825665418926</v>
      </c>
      <c r="FI167" s="2">
        <f t="shared" si="230"/>
        <v>0.99985501352971207</v>
      </c>
      <c r="FJ167" s="2">
        <f t="shared" si="230"/>
        <v>0.99985063941599817</v>
      </c>
      <c r="FK167" s="2">
        <f t="shared" si="230"/>
        <v>0.99985799289268085</v>
      </c>
      <c r="FL167" s="2">
        <f t="shared" si="230"/>
        <v>0.99985234869706041</v>
      </c>
      <c r="FM167" s="2">
        <f t="shared" si="230"/>
        <v>0.99984241817277708</v>
      </c>
      <c r="FN167" s="2">
        <f t="shared" si="230"/>
        <v>0.99982939774531421</v>
      </c>
      <c r="FO167" s="2">
        <f t="shared" si="230"/>
        <v>0.999833398404395</v>
      </c>
      <c r="FP167" s="2">
        <f t="shared" si="230"/>
        <v>0.99983886030765834</v>
      </c>
      <c r="FQ167" s="2">
        <f t="shared" si="230"/>
        <v>0.99982690435446109</v>
      </c>
      <c r="FR167" s="2">
        <f t="shared" si="230"/>
        <v>0.99982542852925438</v>
      </c>
      <c r="FS167" s="2">
        <f t="shared" si="230"/>
        <v>0.99983162942337378</v>
      </c>
      <c r="FT167" s="2">
        <f t="shared" si="230"/>
        <v>0.99985580820918429</v>
      </c>
      <c r="FU167" s="2">
        <f t="shared" si="230"/>
        <v>0.99981877163487454</v>
      </c>
      <c r="FW167" s="2">
        <f t="shared" si="221"/>
        <v>0.48708884586961987</v>
      </c>
      <c r="FX167" s="2">
        <f t="shared" si="221"/>
        <v>0.44306644831759495</v>
      </c>
      <c r="FY167" s="2">
        <f t="shared" si="221"/>
        <v>0.45552004238786792</v>
      </c>
      <c r="FZ167" s="2">
        <f t="shared" si="221"/>
        <v>0.45560248097507433</v>
      </c>
      <c r="GA167" s="2">
        <f t="shared" si="221"/>
        <v>0.4199123471849977</v>
      </c>
      <c r="GB167" s="2">
        <f t="shared" si="221"/>
        <v>0.42692049407923105</v>
      </c>
      <c r="GC167" s="2">
        <f t="shared" si="221"/>
        <v>0.41692133632097172</v>
      </c>
      <c r="GD167" s="2">
        <f t="shared" si="221"/>
        <v>0.43727923663981549</v>
      </c>
      <c r="GE167" s="2">
        <f t="shared" si="221"/>
        <v>0.46033563384988507</v>
      </c>
      <c r="GF167" s="2">
        <f t="shared" si="221"/>
        <v>0.45223185284107803</v>
      </c>
      <c r="GG167" s="2">
        <f t="shared" si="221"/>
        <v>0.46371752674511713</v>
      </c>
      <c r="GH167" s="2">
        <f t="shared" si="221"/>
        <v>0.44322936715565586</v>
      </c>
      <c r="GI167" s="2">
        <f t="shared" si="221"/>
        <v>0.40630365579670624</v>
      </c>
      <c r="GJ167" s="2">
        <f t="shared" si="221"/>
        <v>0.34460981082543179</v>
      </c>
      <c r="GK167" s="2">
        <f t="shared" si="221"/>
        <v>0.30363182432159003</v>
      </c>
      <c r="GM167" s="86">
        <f t="shared" si="222"/>
        <v>9.2756435764727223E-206</v>
      </c>
      <c r="GN167" s="86">
        <f t="shared" si="222"/>
        <v>2.7386277429525531E-225</v>
      </c>
      <c r="GO167" s="86">
        <f t="shared" si="222"/>
        <v>1.3695602410597398E-234</v>
      </c>
      <c r="GP167" s="86">
        <f t="shared" si="222"/>
        <v>1.05064124249175E-274</v>
      </c>
      <c r="GQ167" s="86">
        <f t="shared" si="222"/>
        <v>3.4653436813480716E-306</v>
      </c>
      <c r="GR167" s="86">
        <f t="shared" si="222"/>
        <v>0</v>
      </c>
      <c r="GS167" s="86">
        <f t="shared" si="222"/>
        <v>3.4856248522529623E-283</v>
      </c>
      <c r="GT167" s="86">
        <f t="shared" si="222"/>
        <v>3.1102806484993107E-201</v>
      </c>
      <c r="GU167" s="86">
        <f t="shared" si="222"/>
        <v>1.4087836351100191E-177</v>
      </c>
      <c r="GV167" s="86">
        <f t="shared" si="222"/>
        <v>4.4082380892798705E-262</v>
      </c>
      <c r="GW167" s="86">
        <f t="shared" si="222"/>
        <v>0</v>
      </c>
      <c r="GX167" s="86">
        <f t="shared" si="222"/>
        <v>4.9331686726711489E-280</v>
      </c>
      <c r="GY167" s="86">
        <f t="shared" si="222"/>
        <v>9.4435767926801466E-246</v>
      </c>
      <c r="GZ167" s="86">
        <f t="shared" si="222"/>
        <v>1.3789485809895232E-194</v>
      </c>
      <c r="HA167" s="86">
        <f t="shared" si="222"/>
        <v>3.1773732579262085E-245</v>
      </c>
      <c r="HC167" s="86">
        <f t="shared" si="186"/>
        <v>2.5947627569884415E-84</v>
      </c>
      <c r="HD167" s="86">
        <f t="shared" si="186"/>
        <v>6.5312295705746982E-81</v>
      </c>
      <c r="HE167" s="86">
        <f t="shared" si="186"/>
        <v>3.3185669866236019E-129</v>
      </c>
      <c r="HF167" s="86">
        <f t="shared" si="185"/>
        <v>1.6437065812488559E-145</v>
      </c>
      <c r="HG167" s="86">
        <f t="shared" si="185"/>
        <v>4.2647949962316552E-169</v>
      </c>
      <c r="HH167" s="86">
        <f t="shared" si="185"/>
        <v>2.7084528307121413E-178</v>
      </c>
      <c r="HI167" s="86">
        <f t="shared" si="185"/>
        <v>2.3342420231774112E-171</v>
      </c>
      <c r="HJ167" s="86">
        <f t="shared" si="185"/>
        <v>8.9933682660427063E-125</v>
      </c>
      <c r="HK167" s="86">
        <f t="shared" si="185"/>
        <v>1.7168566359503562E-150</v>
      </c>
      <c r="HL167" s="86">
        <f t="shared" si="166"/>
        <v>4.4081207751041601E-163</v>
      </c>
      <c r="HM167" s="86">
        <f t="shared" si="166"/>
        <v>6.8534740030803154E-184</v>
      </c>
      <c r="HN167" s="86">
        <f t="shared" si="166"/>
        <v>5.6831101561963054E-149</v>
      </c>
      <c r="HO167" s="86">
        <f t="shared" si="166"/>
        <v>1.5893805807699202E-141</v>
      </c>
      <c r="HP167" s="86">
        <f t="shared" si="166"/>
        <v>4.0422510426116845E-107</v>
      </c>
      <c r="HQ167" s="86">
        <f t="shared" si="166"/>
        <v>7.7617644486015056E-141</v>
      </c>
      <c r="HS167" s="86">
        <f t="shared" si="223"/>
        <v>2.8214129993054799E-9</v>
      </c>
      <c r="HT167" s="86">
        <f t="shared" si="223"/>
        <v>1.0353621580271029E-16</v>
      </c>
      <c r="HU167" s="86">
        <f t="shared" si="223"/>
        <v>2.9500369565462219E-17</v>
      </c>
      <c r="HV167" s="86">
        <f t="shared" si="223"/>
        <v>2.1970257383698939E-18</v>
      </c>
      <c r="HW167" s="86">
        <f t="shared" si="223"/>
        <v>4.2189090725137107E-15</v>
      </c>
      <c r="HX167" s="86">
        <f t="shared" si="223"/>
        <v>7.5719725048389099E-17</v>
      </c>
      <c r="HY167" s="86">
        <f t="shared" si="223"/>
        <v>4.6058252415053971E-16</v>
      </c>
      <c r="HZ167" s="86">
        <f t="shared" si="223"/>
        <v>2.2176424616420616E-17</v>
      </c>
      <c r="IA167" s="86">
        <f t="shared" si="223"/>
        <v>1.4778507820720794E-18</v>
      </c>
      <c r="IB167" s="86">
        <f t="shared" si="223"/>
        <v>3.7940767301353636E-17</v>
      </c>
      <c r="IC167" s="86">
        <f t="shared" si="223"/>
        <v>8.7471135229249581E-20</v>
      </c>
      <c r="ID167" s="86">
        <f t="shared" si="223"/>
        <v>1.2221364098075138E-17</v>
      </c>
      <c r="IE167" s="86">
        <f t="shared" si="223"/>
        <v>1.624844292212409E-14</v>
      </c>
      <c r="IF167" s="86">
        <f t="shared" si="223"/>
        <v>1.4013669254579292E-14</v>
      </c>
      <c r="IG167" s="86">
        <f t="shared" si="223"/>
        <v>1.4253486628904274E-11</v>
      </c>
      <c r="II167" s="86">
        <f t="shared" si="224"/>
        <v>0.45821735025944405</v>
      </c>
      <c r="IJ167" s="86">
        <f t="shared" si="224"/>
        <v>0.26293309199894915</v>
      </c>
      <c r="IK167" s="86">
        <f t="shared" si="224"/>
        <v>0.3149502009231272</v>
      </c>
      <c r="IL167" s="86">
        <f t="shared" si="224"/>
        <v>0.30556404851111285</v>
      </c>
      <c r="IM167" s="86">
        <f t="shared" si="224"/>
        <v>0.16916436839067947</v>
      </c>
      <c r="IN167" s="86">
        <f t="shared" si="224"/>
        <v>0.17974506658791509</v>
      </c>
      <c r="IO167" s="86">
        <f t="shared" si="224"/>
        <v>0.14717724266312746</v>
      </c>
      <c r="IP167" s="86">
        <f t="shared" si="224"/>
        <v>0.2173997119803398</v>
      </c>
      <c r="IQ167" s="86">
        <f t="shared" si="224"/>
        <v>0.32074089946867301</v>
      </c>
      <c r="IR167" s="86">
        <f t="shared" si="224"/>
        <v>0.28967832065193067</v>
      </c>
      <c r="IS167" s="86">
        <f t="shared" si="224"/>
        <v>0.33222343607272581</v>
      </c>
      <c r="IT167" s="86">
        <f t="shared" si="224"/>
        <v>0.24420136551578819</v>
      </c>
      <c r="IU167" s="86">
        <f t="shared" si="224"/>
        <v>0.1244996827209001</v>
      </c>
      <c r="IV167" s="86">
        <f t="shared" si="224"/>
        <v>0.14857044161558253</v>
      </c>
      <c r="IW167" s="86">
        <f t="shared" si="224"/>
        <v>0.1328136376208279</v>
      </c>
      <c r="IY167" s="86">
        <f t="shared" si="225"/>
        <v>0.45821735308085704</v>
      </c>
      <c r="IZ167" s="86">
        <f t="shared" si="225"/>
        <v>0.26293309199894926</v>
      </c>
      <c r="JA167" s="86">
        <f t="shared" si="225"/>
        <v>0.31495020092312725</v>
      </c>
      <c r="JB167" s="86">
        <f t="shared" si="225"/>
        <v>0.30556404851111285</v>
      </c>
      <c r="JC167" s="86">
        <f t="shared" si="225"/>
        <v>0.16916436839068369</v>
      </c>
      <c r="JD167" s="86">
        <f t="shared" si="225"/>
        <v>0.17974506658791517</v>
      </c>
      <c r="JE167" s="86">
        <f t="shared" si="225"/>
        <v>0.14717724266312793</v>
      </c>
      <c r="JF167" s="86">
        <f t="shared" si="225"/>
        <v>0.21739971198033983</v>
      </c>
      <c r="JG167" s="86">
        <f t="shared" si="225"/>
        <v>0.32074089946867301</v>
      </c>
      <c r="JH167" s="86">
        <f t="shared" si="225"/>
        <v>0.28967832065193072</v>
      </c>
      <c r="JI167" s="86">
        <f t="shared" si="225"/>
        <v>0.33222343607272581</v>
      </c>
      <c r="JJ167" s="86">
        <f t="shared" si="225"/>
        <v>0.24420136551578819</v>
      </c>
      <c r="JK167" s="86">
        <f t="shared" si="225"/>
        <v>0.12449968272091635</v>
      </c>
      <c r="JL167" s="86">
        <f t="shared" si="225"/>
        <v>0.14857044161559654</v>
      </c>
      <c r="JM167" s="86">
        <f t="shared" si="225"/>
        <v>0.13281363763508139</v>
      </c>
    </row>
    <row r="168" spans="2:273" x14ac:dyDescent="0.25">
      <c r="B168" s="2">
        <v>141</v>
      </c>
      <c r="C168" s="37">
        <v>36.639000000000003</v>
      </c>
      <c r="D168" s="37">
        <v>43.738</v>
      </c>
      <c r="E168" s="37">
        <v>48.066000000000003</v>
      </c>
      <c r="F168" s="37">
        <v>56.491999999999997</v>
      </c>
      <c r="G168" s="37">
        <v>58.738</v>
      </c>
      <c r="H168" s="37">
        <v>61.639000000000003</v>
      </c>
      <c r="I168" s="37">
        <v>62.082000000000001</v>
      </c>
      <c r="J168" s="37">
        <v>67.623000000000005</v>
      </c>
      <c r="K168" s="37">
        <v>69.05</v>
      </c>
      <c r="L168" s="37">
        <v>71.150000000000006</v>
      </c>
      <c r="M168" s="37">
        <v>72.082999999999998</v>
      </c>
      <c r="N168" s="37">
        <v>70.483000000000004</v>
      </c>
      <c r="O168" s="37">
        <v>64.367000000000004</v>
      </c>
      <c r="P168" s="37">
        <v>69.882999999999996</v>
      </c>
      <c r="Q168" s="37">
        <v>89.623000000000005</v>
      </c>
      <c r="S168" s="4">
        <f t="shared" si="226"/>
        <v>37.105721273281532</v>
      </c>
      <c r="T168" s="4">
        <f t="shared" si="226"/>
        <v>42.771191248357333</v>
      </c>
      <c r="U168" s="4">
        <f t="shared" si="226"/>
        <v>48.024029225669793</v>
      </c>
      <c r="V168" s="4">
        <f t="shared" si="226"/>
        <v>55.684917204279756</v>
      </c>
      <c r="W168" s="4">
        <f t="shared" si="226"/>
        <v>58.749554411127534</v>
      </c>
      <c r="X168" s="4">
        <f t="shared" si="226"/>
        <v>62.989525248975895</v>
      </c>
      <c r="Y168" s="4">
        <f t="shared" si="226"/>
        <v>63.086350138326573</v>
      </c>
      <c r="Z168" s="4">
        <f t="shared" si="226"/>
        <v>68.039935115456544</v>
      </c>
      <c r="AA168" s="4">
        <f t="shared" si="226"/>
        <v>69.384560054811928</v>
      </c>
      <c r="AB168" s="4">
        <f t="shared" si="226"/>
        <v>71.777434637324603</v>
      </c>
      <c r="AC168" s="4">
        <f t="shared" si="226"/>
        <v>71.790836920346891</v>
      </c>
      <c r="AD168" s="4">
        <f t="shared" si="226"/>
        <v>72.327849058344199</v>
      </c>
      <c r="AE168" s="4">
        <f t="shared" si="226"/>
        <v>64.895870963753893</v>
      </c>
      <c r="AF168" s="4">
        <f t="shared" si="226"/>
        <v>70.330841381211016</v>
      </c>
      <c r="AG168" s="4">
        <f t="shared" si="226"/>
        <v>86.473831187293143</v>
      </c>
      <c r="AI168" s="4">
        <f t="shared" si="227"/>
        <v>-0.46672127328152868</v>
      </c>
      <c r="AJ168" s="4">
        <f t="shared" si="227"/>
        <v>0.96680875164266666</v>
      </c>
      <c r="AK168" s="4">
        <f t="shared" si="227"/>
        <v>4.1970774330209792E-2</v>
      </c>
      <c r="AL168" s="4">
        <f t="shared" si="227"/>
        <v>0.80708279572024111</v>
      </c>
      <c r="AM168" s="4">
        <f t="shared" si="227"/>
        <v>-1.1554411127534081E-2</v>
      </c>
      <c r="AN168" s="4">
        <f t="shared" si="227"/>
        <v>-1.3505252489758917</v>
      </c>
      <c r="AO168" s="4">
        <f t="shared" si="227"/>
        <v>-1.0043501383265721</v>
      </c>
      <c r="AP168" s="4">
        <f t="shared" si="227"/>
        <v>-0.41693511545653905</v>
      </c>
      <c r="AQ168" s="4">
        <f t="shared" si="227"/>
        <v>-0.33456005481193074</v>
      </c>
      <c r="AR168" s="4">
        <f t="shared" si="227"/>
        <v>-0.62743463732459759</v>
      </c>
      <c r="AS168" s="4">
        <f t="shared" si="227"/>
        <v>0.29216307965310762</v>
      </c>
      <c r="AT168" s="4">
        <f t="shared" si="227"/>
        <v>-1.8448490583441952</v>
      </c>
      <c r="AU168" s="4">
        <f t="shared" si="227"/>
        <v>-0.52887096375388865</v>
      </c>
      <c r="AV168" s="4">
        <f t="shared" si="227"/>
        <v>-0.44784138121102046</v>
      </c>
      <c r="AW168" s="4">
        <f t="shared" si="227"/>
        <v>3.1491688127068613</v>
      </c>
      <c r="AY168" s="2">
        <f t="shared" si="219"/>
        <v>37.105721273281532</v>
      </c>
      <c r="AZ168" s="2">
        <f t="shared" si="219"/>
        <v>37.421559143112944</v>
      </c>
      <c r="BA168" s="2">
        <f t="shared" si="219"/>
        <v>38.003841541577415</v>
      </c>
      <c r="BB168" s="2">
        <f t="shared" si="219"/>
        <v>41.580357387271988</v>
      </c>
      <c r="BC168" s="2">
        <f t="shared" si="219"/>
        <v>44.794608448692962</v>
      </c>
      <c r="BD168" s="2">
        <f t="shared" si="219"/>
        <v>44.303053589281376</v>
      </c>
      <c r="BE168" s="2">
        <f t="shared" si="219"/>
        <v>45.959187598049795</v>
      </c>
      <c r="BF168" s="2">
        <f t="shared" si="219"/>
        <v>45.155829495534235</v>
      </c>
      <c r="BG168" s="2">
        <f t="shared" si="219"/>
        <v>43.057187143078558</v>
      </c>
      <c r="BH168" s="2">
        <f t="shared" si="219"/>
        <v>43.140711825009248</v>
      </c>
      <c r="BI168" s="2">
        <f t="shared" si="219"/>
        <v>40.50771281174778</v>
      </c>
      <c r="BJ168" s="2">
        <f t="shared" si="219"/>
        <v>40.461427602208154</v>
      </c>
      <c r="BK168" s="2">
        <f t="shared" si="219"/>
        <v>39.403370580414915</v>
      </c>
      <c r="BL168" s="2">
        <f t="shared" si="219"/>
        <v>40.253638662280537</v>
      </c>
      <c r="BM168" s="2">
        <f t="shared" si="219"/>
        <v>44.260675278775885</v>
      </c>
      <c r="BO168" s="2" t="str">
        <f t="shared" si="187"/>
        <v/>
      </c>
      <c r="BP168" s="2" t="str">
        <f t="shared" si="188"/>
        <v/>
      </c>
      <c r="BQ168" s="2" t="str">
        <f t="shared" si="189"/>
        <v/>
      </c>
      <c r="BR168" s="2" t="str">
        <f t="shared" si="190"/>
        <v/>
      </c>
      <c r="BS168" s="2" t="str">
        <f t="shared" si="191"/>
        <v/>
      </c>
      <c r="BT168" s="2" t="str">
        <f t="shared" si="192"/>
        <v/>
      </c>
      <c r="BU168" s="2" t="str">
        <f t="shared" si="193"/>
        <v/>
      </c>
      <c r="BV168" s="2" t="str">
        <f t="shared" si="194"/>
        <v/>
      </c>
      <c r="BW168" s="2" t="str">
        <f t="shared" si="195"/>
        <v/>
      </c>
      <c r="BX168" s="2" t="str">
        <f t="shared" si="196"/>
        <v/>
      </c>
      <c r="BY168" s="2" t="str">
        <f t="shared" si="197"/>
        <v/>
      </c>
      <c r="BZ168" s="2" t="str">
        <f t="shared" si="198"/>
        <v/>
      </c>
      <c r="CA168" s="2" t="str">
        <f t="shared" si="199"/>
        <v/>
      </c>
      <c r="CB168" s="2" t="str">
        <f t="shared" si="200"/>
        <v/>
      </c>
      <c r="CC168" s="2" t="str">
        <f t="shared" si="201"/>
        <v/>
      </c>
      <c r="CE168" s="2" t="str">
        <f t="shared" si="220"/>
        <v/>
      </c>
      <c r="CF168" s="2" t="str">
        <f t="shared" si="220"/>
        <v/>
      </c>
      <c r="CG168" s="2" t="str">
        <f t="shared" si="220"/>
        <v/>
      </c>
      <c r="CH168" s="2" t="str">
        <f t="shared" si="220"/>
        <v/>
      </c>
      <c r="CI168" s="2" t="str">
        <f t="shared" si="220"/>
        <v/>
      </c>
      <c r="CJ168" s="2" t="str">
        <f t="shared" si="220"/>
        <v/>
      </c>
      <c r="CK168" s="2" t="str">
        <f t="shared" si="220"/>
        <v/>
      </c>
      <c r="CL168" s="2" t="str">
        <f t="shared" si="220"/>
        <v/>
      </c>
      <c r="CM168" s="2" t="str">
        <f t="shared" si="220"/>
        <v/>
      </c>
      <c r="CN168" s="2" t="str">
        <f t="shared" si="220"/>
        <v/>
      </c>
      <c r="CO168" s="2" t="str">
        <f t="shared" si="220"/>
        <v/>
      </c>
      <c r="CP168" s="2" t="str">
        <f t="shared" si="220"/>
        <v/>
      </c>
      <c r="CQ168" s="2" t="str">
        <f t="shared" si="220"/>
        <v/>
      </c>
      <c r="CR168" s="2" t="str">
        <f t="shared" si="220"/>
        <v/>
      </c>
      <c r="CS168" s="2" t="str">
        <f t="shared" si="220"/>
        <v/>
      </c>
      <c r="CU168" s="2" t="str">
        <f t="shared" si="202"/>
        <v/>
      </c>
      <c r="CV168" s="2" t="str">
        <f t="shared" si="203"/>
        <v/>
      </c>
      <c r="CW168" s="2" t="str">
        <f t="shared" si="204"/>
        <v/>
      </c>
      <c r="CX168" s="2" t="str">
        <f t="shared" si="205"/>
        <v/>
      </c>
      <c r="CY168" s="2" t="str">
        <f t="shared" si="206"/>
        <v/>
      </c>
      <c r="CZ168" s="2" t="str">
        <f t="shared" si="207"/>
        <v/>
      </c>
      <c r="DA168" s="2" t="str">
        <f t="shared" si="208"/>
        <v/>
      </c>
      <c r="DB168" s="2" t="str">
        <f t="shared" si="209"/>
        <v/>
      </c>
      <c r="DC168" s="2" t="str">
        <f t="shared" si="210"/>
        <v/>
      </c>
      <c r="DD168" s="2" t="str">
        <f t="shared" si="211"/>
        <v/>
      </c>
      <c r="DE168" s="2" t="str">
        <f t="shared" si="212"/>
        <v/>
      </c>
      <c r="DF168" s="2" t="str">
        <f t="shared" si="213"/>
        <v/>
      </c>
      <c r="DG168" s="2" t="str">
        <f t="shared" si="214"/>
        <v/>
      </c>
      <c r="DH168" s="2" t="str">
        <f t="shared" si="215"/>
        <v/>
      </c>
      <c r="DI168" s="2" t="str">
        <f t="shared" si="216"/>
        <v/>
      </c>
      <c r="DK168" s="2">
        <f t="shared" si="228"/>
        <v>87.400108878264831</v>
      </c>
      <c r="DL168" s="2">
        <f t="shared" si="228"/>
        <v>86.398725369978862</v>
      </c>
      <c r="DM168" s="2">
        <f t="shared" si="228"/>
        <v>90.40882135306552</v>
      </c>
      <c r="DN168" s="2">
        <f t="shared" si="228"/>
        <v>99.535071777003495</v>
      </c>
      <c r="DO168" s="2">
        <f t="shared" si="228"/>
        <v>93.200507399577162</v>
      </c>
      <c r="DP168" s="2">
        <f t="shared" si="228"/>
        <v>90.544450174216053</v>
      </c>
      <c r="DQ168" s="2">
        <f t="shared" si="228"/>
        <v>90.856429790940751</v>
      </c>
      <c r="DR168" s="2">
        <f t="shared" si="228"/>
        <v>94.515294840525328</v>
      </c>
      <c r="DS168" s="2">
        <f t="shared" si="228"/>
        <v>94.659738155159232</v>
      </c>
      <c r="DT168" s="2">
        <f t="shared" si="228"/>
        <v>84.393487108013943</v>
      </c>
      <c r="DU168" s="2">
        <f t="shared" si="228"/>
        <v>86.170358974359004</v>
      </c>
      <c r="DV168" s="2">
        <f t="shared" si="228"/>
        <v>87.294783400809706</v>
      </c>
      <c r="DW168" s="2">
        <f t="shared" si="228"/>
        <v>91.75586866791744</v>
      </c>
      <c r="DX168" s="2">
        <f t="shared" si="228"/>
        <v>80.516447145877379</v>
      </c>
      <c r="DY168" s="2">
        <f t="shared" si="228"/>
        <v>76.237895967395986</v>
      </c>
      <c r="EA168" s="2">
        <f t="shared" si="218"/>
        <v>36.653862708596506</v>
      </c>
      <c r="EB168" s="2">
        <f t="shared" si="218"/>
        <v>37.214219426577394</v>
      </c>
      <c r="EC168" s="2">
        <f t="shared" si="218"/>
        <v>37.875554880187018</v>
      </c>
      <c r="ED168" s="2">
        <f t="shared" si="218"/>
        <v>41.425545518808391</v>
      </c>
      <c r="EE168" s="2">
        <f t="shared" si="218"/>
        <v>44.845785139879908</v>
      </c>
      <c r="EF168" s="2">
        <f t="shared" si="218"/>
        <v>44.296825822297222</v>
      </c>
      <c r="EG168" s="2">
        <f t="shared" si="218"/>
        <v>45.975550669961066</v>
      </c>
      <c r="EH168" s="2">
        <f t="shared" si="218"/>
        <v>44.972129325410691</v>
      </c>
      <c r="EI168" s="2">
        <f t="shared" si="218"/>
        <v>42.999831721620254</v>
      </c>
      <c r="EJ168" s="2">
        <f t="shared" si="218"/>
        <v>43.015709789789796</v>
      </c>
      <c r="EK168" s="2">
        <f t="shared" si="217"/>
        <v>40.345873276632076</v>
      </c>
      <c r="EL168" s="2">
        <f t="shared" si="184"/>
        <v>40.453969911452887</v>
      </c>
      <c r="EM168" s="2">
        <f t="shared" si="184"/>
        <v>39.425471718611767</v>
      </c>
      <c r="EN168" s="2">
        <f t="shared" si="184"/>
        <v>40.028066579914004</v>
      </c>
      <c r="EO168" s="2">
        <f t="shared" si="184"/>
        <v>44.979163520437211</v>
      </c>
      <c r="EQ168" s="2">
        <f t="shared" si="229"/>
        <v>37.5289171402205</v>
      </c>
      <c r="ER168" s="2">
        <f t="shared" si="229"/>
        <v>37.645605203549565</v>
      </c>
      <c r="ES168" s="2">
        <f t="shared" si="229"/>
        <v>38.129170362585391</v>
      </c>
      <c r="ET168" s="2">
        <f t="shared" si="229"/>
        <v>41.732522969437134</v>
      </c>
      <c r="EU168" s="2">
        <f t="shared" si="229"/>
        <v>44.715978277793589</v>
      </c>
      <c r="EV168" s="2">
        <f t="shared" si="229"/>
        <v>44.296825822297222</v>
      </c>
      <c r="EW168" s="2">
        <f t="shared" si="229"/>
        <v>45.923639556742216</v>
      </c>
      <c r="EX168" s="2">
        <f t="shared" si="229"/>
        <v>45.354671270718221</v>
      </c>
      <c r="EY168" s="2">
        <f t="shared" si="229"/>
        <v>43.102268286491139</v>
      </c>
      <c r="EZ168" s="2">
        <f t="shared" si="229"/>
        <v>43.266000227577891</v>
      </c>
      <c r="FA168" s="2">
        <f t="shared" si="229"/>
        <v>40.663545049240966</v>
      </c>
      <c r="FB168" s="2">
        <f t="shared" si="229"/>
        <v>40.453969911452887</v>
      </c>
      <c r="FC168" s="2">
        <f t="shared" si="229"/>
        <v>39.355173123161578</v>
      </c>
      <c r="FD168" s="2">
        <f t="shared" si="229"/>
        <v>40.630331909464694</v>
      </c>
      <c r="FE168" s="2">
        <f t="shared" si="229"/>
        <v>42.741866941052429</v>
      </c>
      <c r="FG168" s="2">
        <f t="shared" si="230"/>
        <v>0.9998919298020098</v>
      </c>
      <c r="FH168" s="2">
        <f t="shared" si="230"/>
        <v>0.99987072691993595</v>
      </c>
      <c r="FI168" s="2">
        <f t="shared" si="230"/>
        <v>0.99986776908063624</v>
      </c>
      <c r="FJ168" s="2">
        <f t="shared" si="230"/>
        <v>0.99986377973819585</v>
      </c>
      <c r="FK168" s="2">
        <f t="shared" si="230"/>
        <v>0.99987048636057529</v>
      </c>
      <c r="FL168" s="2">
        <f t="shared" si="230"/>
        <v>0.99986533866179239</v>
      </c>
      <c r="FM168" s="2">
        <f t="shared" si="230"/>
        <v>0.99985628167276175</v>
      </c>
      <c r="FN168" s="2">
        <f t="shared" si="230"/>
        <v>0.99984440655887163</v>
      </c>
      <c r="FO168" s="2">
        <f t="shared" si="230"/>
        <v>0.99984805531157661</v>
      </c>
      <c r="FP168" s="2">
        <f t="shared" si="230"/>
        <v>0.99985303677020898</v>
      </c>
      <c r="FQ168" s="2">
        <f t="shared" si="230"/>
        <v>0.99984213249061571</v>
      </c>
      <c r="FR168" s="2">
        <f t="shared" si="230"/>
        <v>0.99984078648085473</v>
      </c>
      <c r="FS168" s="2">
        <f t="shared" si="230"/>
        <v>0.99984644193415839</v>
      </c>
      <c r="FT168" s="2">
        <f t="shared" si="230"/>
        <v>0.99986849385537013</v>
      </c>
      <c r="FU168" s="2">
        <f t="shared" si="230"/>
        <v>0.99983471513095246</v>
      </c>
      <c r="FW168" s="2">
        <f t="shared" si="221"/>
        <v>0.51011044762757496</v>
      </c>
      <c r="FX168" s="2">
        <f t="shared" si="221"/>
        <v>0.46589733526097371</v>
      </c>
      <c r="FY168" s="2">
        <f t="shared" si="221"/>
        <v>0.47844137163879813</v>
      </c>
      <c r="FZ168" s="2">
        <f t="shared" si="221"/>
        <v>0.47852431272236789</v>
      </c>
      <c r="GA168" s="2">
        <f t="shared" si="221"/>
        <v>0.44249808004738156</v>
      </c>
      <c r="GB168" s="2">
        <f t="shared" si="221"/>
        <v>0.44959102470685763</v>
      </c>
      <c r="GC168" s="2">
        <f t="shared" si="221"/>
        <v>0.43946807087996842</v>
      </c>
      <c r="GD168" s="2">
        <f t="shared" si="221"/>
        <v>0.46005825158642982</v>
      </c>
      <c r="GE168" s="2">
        <f t="shared" si="221"/>
        <v>0.4832841977245228</v>
      </c>
      <c r="GF168" s="2">
        <f t="shared" si="221"/>
        <v>0.47513210841827769</v>
      </c>
      <c r="GG168" s="2">
        <f t="shared" si="221"/>
        <v>0.48668264233893077</v>
      </c>
      <c r="GH168" s="2">
        <f t="shared" si="221"/>
        <v>0.46606162388143846</v>
      </c>
      <c r="GI168" s="2">
        <f t="shared" si="221"/>
        <v>0.42869836223767466</v>
      </c>
      <c r="GJ168" s="2">
        <f t="shared" si="221"/>
        <v>0.36569863933610031</v>
      </c>
      <c r="GK168" s="2">
        <f t="shared" si="221"/>
        <v>0.32345056253534477</v>
      </c>
      <c r="GM168" s="86">
        <f t="shared" si="222"/>
        <v>3.0154868072391506E-211</v>
      </c>
      <c r="GN168" s="86">
        <f t="shared" si="222"/>
        <v>3.1575304297427678E-231</v>
      </c>
      <c r="GO168" s="86">
        <f t="shared" si="222"/>
        <v>9.7285040713553164E-241</v>
      </c>
      <c r="GP168" s="86">
        <f t="shared" si="222"/>
        <v>7.2910910636548636E-282</v>
      </c>
      <c r="GQ168" s="86">
        <f t="shared" si="222"/>
        <v>0</v>
      </c>
      <c r="GR168" s="86">
        <f t="shared" si="222"/>
        <v>0</v>
      </c>
      <c r="GS168" s="86">
        <f t="shared" si="222"/>
        <v>1.2719281042307309E-290</v>
      </c>
      <c r="GT168" s="86">
        <f t="shared" si="222"/>
        <v>1.5644057206940386E-206</v>
      </c>
      <c r="GU168" s="86">
        <f t="shared" si="222"/>
        <v>3.4023474185666882E-182</v>
      </c>
      <c r="GV168" s="86">
        <f t="shared" si="222"/>
        <v>5.4292476590296513E-269</v>
      </c>
      <c r="GW168" s="86">
        <f t="shared" si="222"/>
        <v>0</v>
      </c>
      <c r="GX168" s="86">
        <f t="shared" si="222"/>
        <v>2.062042293739789E-287</v>
      </c>
      <c r="GY168" s="86">
        <f t="shared" si="222"/>
        <v>3.3243504729213497E-252</v>
      </c>
      <c r="GZ168" s="86">
        <f t="shared" si="222"/>
        <v>1.1591244061694488E-199</v>
      </c>
      <c r="HA168" s="86">
        <f t="shared" si="222"/>
        <v>1.3624258446732794E-251</v>
      </c>
      <c r="HC168" s="86">
        <f t="shared" si="186"/>
        <v>2.1858412948485226E-87</v>
      </c>
      <c r="HD168" s="86">
        <f t="shared" si="186"/>
        <v>9.2749808800711918E-84</v>
      </c>
      <c r="HE168" s="86">
        <f t="shared" si="186"/>
        <v>9.4446072898748309E-134</v>
      </c>
      <c r="HF168" s="86">
        <f t="shared" si="185"/>
        <v>1.384180419673988E-150</v>
      </c>
      <c r="HG168" s="86">
        <f t="shared" si="185"/>
        <v>4.2171893365158287E-175</v>
      </c>
      <c r="HH168" s="86">
        <f t="shared" si="185"/>
        <v>1.4153500964437517E-184</v>
      </c>
      <c r="HI168" s="86">
        <f t="shared" si="185"/>
        <v>1.8436844173926605E-177</v>
      </c>
      <c r="HJ168" s="86">
        <f t="shared" si="185"/>
        <v>3.3873796451893694E-129</v>
      </c>
      <c r="HK168" s="86">
        <f t="shared" si="185"/>
        <v>8.7739072851541964E-156</v>
      </c>
      <c r="HL168" s="86">
        <f t="shared" si="166"/>
        <v>6.9692084826195691E-169</v>
      </c>
      <c r="HM168" s="86">
        <f t="shared" si="166"/>
        <v>2.2293210269574974E-190</v>
      </c>
      <c r="HN168" s="86">
        <f t="shared" si="166"/>
        <v>2.8575285023214203E-154</v>
      </c>
      <c r="HO168" s="86">
        <f t="shared" si="166"/>
        <v>1.3381584519200092E-146</v>
      </c>
      <c r="HP168" s="86">
        <f t="shared" si="166"/>
        <v>6.0677183035066174E-111</v>
      </c>
      <c r="HQ168" s="86">
        <f t="shared" si="166"/>
        <v>7.9217016343763479E-146</v>
      </c>
      <c r="HS168" s="86">
        <f t="shared" si="223"/>
        <v>4.2757241629191566E-10</v>
      </c>
      <c r="HT168" s="86">
        <f t="shared" si="223"/>
        <v>4.8711418421179144E-18</v>
      </c>
      <c r="HU168" s="86">
        <f t="shared" si="223"/>
        <v>1.3034126039293137E-18</v>
      </c>
      <c r="HV168" s="86">
        <f t="shared" si="223"/>
        <v>7.3843878254977246E-20</v>
      </c>
      <c r="HW168" s="86">
        <f t="shared" si="223"/>
        <v>2.1903814013828731E-16</v>
      </c>
      <c r="HX168" s="86">
        <f t="shared" si="223"/>
        <v>2.7620287080767898E-18</v>
      </c>
      <c r="HY168" s="86">
        <f t="shared" si="223"/>
        <v>1.8871341453828036E-17</v>
      </c>
      <c r="HZ168" s="86">
        <f t="shared" si="223"/>
        <v>7.3263771134201253E-19</v>
      </c>
      <c r="IA168" s="86">
        <f t="shared" si="223"/>
        <v>4.3228390870324513E-20</v>
      </c>
      <c r="IB168" s="86">
        <f t="shared" si="223"/>
        <v>1.4232293700237142E-18</v>
      </c>
      <c r="IC168" s="86">
        <f t="shared" si="223"/>
        <v>2.0577083781171849E-21</v>
      </c>
      <c r="ID168" s="86">
        <f t="shared" si="223"/>
        <v>4.0115352912985908E-19</v>
      </c>
      <c r="IE168" s="86">
        <f t="shared" si="223"/>
        <v>8.8344493173265332E-16</v>
      </c>
      <c r="IF168" s="86">
        <f t="shared" si="223"/>
        <v>6.696126274083719E-16</v>
      </c>
      <c r="IG168" s="86">
        <f t="shared" si="223"/>
        <v>1.0300541828403905E-12</v>
      </c>
      <c r="II168" s="86">
        <f t="shared" si="224"/>
        <v>0.52947863260709693</v>
      </c>
      <c r="IJ168" s="86">
        <f t="shared" si="224"/>
        <v>0.36062304778476462</v>
      </c>
      <c r="IK168" s="86">
        <f t="shared" si="224"/>
        <v>0.41426718879861274</v>
      </c>
      <c r="IL168" s="86">
        <f t="shared" si="224"/>
        <v>0.40995528321367131</v>
      </c>
      <c r="IM168" s="86">
        <f t="shared" si="224"/>
        <v>0.25584307175733229</v>
      </c>
      <c r="IN168" s="86">
        <f t="shared" si="224"/>
        <v>0.27402989954339491</v>
      </c>
      <c r="IO168" s="86">
        <f t="shared" si="224"/>
        <v>0.23251828074213882</v>
      </c>
      <c r="IP168" s="86">
        <f t="shared" si="224"/>
        <v>0.31959153841037213</v>
      </c>
      <c r="IQ168" s="86">
        <f t="shared" si="224"/>
        <v>0.42846880220923783</v>
      </c>
      <c r="IR168" s="86">
        <f t="shared" si="224"/>
        <v>0.39429171814930686</v>
      </c>
      <c r="IS168" s="86">
        <f t="shared" si="224"/>
        <v>0.44221345381482591</v>
      </c>
      <c r="IT168" s="86">
        <f t="shared" si="224"/>
        <v>0.34888052858519369</v>
      </c>
      <c r="IU168" s="86">
        <f t="shared" si="224"/>
        <v>0.19958197038594572</v>
      </c>
      <c r="IV168" s="86">
        <f t="shared" si="224"/>
        <v>0.20982928038052845</v>
      </c>
      <c r="IW168" s="86">
        <f t="shared" si="224"/>
        <v>0.18097266678595686</v>
      </c>
      <c r="IY168" s="86">
        <f t="shared" si="225"/>
        <v>0.52947863303466935</v>
      </c>
      <c r="IZ168" s="86">
        <f t="shared" si="225"/>
        <v>0.36062304778476462</v>
      </c>
      <c r="JA168" s="86">
        <f t="shared" si="225"/>
        <v>0.41426718879861274</v>
      </c>
      <c r="JB168" s="86">
        <f t="shared" si="225"/>
        <v>0.40995528321367131</v>
      </c>
      <c r="JC168" s="86">
        <f t="shared" si="225"/>
        <v>0.25584307175733251</v>
      </c>
      <c r="JD168" s="86">
        <f t="shared" si="225"/>
        <v>0.27402989954339491</v>
      </c>
      <c r="JE168" s="86">
        <f t="shared" si="225"/>
        <v>0.23251828074213884</v>
      </c>
      <c r="JF168" s="86">
        <f t="shared" si="225"/>
        <v>0.31959153841037213</v>
      </c>
      <c r="JG168" s="86">
        <f t="shared" si="225"/>
        <v>0.42846880220923783</v>
      </c>
      <c r="JH168" s="86">
        <f t="shared" si="225"/>
        <v>0.39429171814930686</v>
      </c>
      <c r="JI168" s="86">
        <f t="shared" si="225"/>
        <v>0.44221345381482591</v>
      </c>
      <c r="JJ168" s="86">
        <f t="shared" si="225"/>
        <v>0.34888052858519369</v>
      </c>
      <c r="JK168" s="86">
        <f t="shared" si="225"/>
        <v>0.19958197038594661</v>
      </c>
      <c r="JL168" s="86">
        <f t="shared" si="225"/>
        <v>0.20982928038052912</v>
      </c>
      <c r="JM168" s="86">
        <f t="shared" si="225"/>
        <v>0.18097266678698692</v>
      </c>
    </row>
    <row r="169" spans="2:273" x14ac:dyDescent="0.25">
      <c r="B169" s="2">
        <v>142</v>
      </c>
      <c r="C169" s="37">
        <v>36.704999999999998</v>
      </c>
      <c r="D169" s="37">
        <v>42.655999999999999</v>
      </c>
      <c r="E169" s="37">
        <v>47.622999999999998</v>
      </c>
      <c r="F169" s="37">
        <v>56.213000000000001</v>
      </c>
      <c r="G169" s="37">
        <v>60.328000000000003</v>
      </c>
      <c r="H169" s="37">
        <v>65.245999999999995</v>
      </c>
      <c r="I169" s="37">
        <v>65.918000000000006</v>
      </c>
      <c r="J169" s="37">
        <v>68.983999999999995</v>
      </c>
      <c r="K169" s="37">
        <v>68.150000000000006</v>
      </c>
      <c r="L169" s="37">
        <v>71.650000000000006</v>
      </c>
      <c r="M169" s="37">
        <v>69.8</v>
      </c>
      <c r="N169" s="37">
        <v>72.966999999999999</v>
      </c>
      <c r="O169" s="37">
        <v>69.582999999999998</v>
      </c>
      <c r="P169" s="37">
        <v>77.167000000000002</v>
      </c>
      <c r="Q169" s="37">
        <v>97.983999999999995</v>
      </c>
      <c r="S169" s="4">
        <f t="shared" si="226"/>
        <v>36.956743643897042</v>
      </c>
      <c r="T169" s="4">
        <f t="shared" si="226"/>
        <v>42.713780291430808</v>
      </c>
      <c r="U169" s="4">
        <f t="shared" si="226"/>
        <v>47.47121572875001</v>
      </c>
      <c r="V169" s="4">
        <f t="shared" si="226"/>
        <v>55.014202949497715</v>
      </c>
      <c r="W169" s="4">
        <f t="shared" si="226"/>
        <v>60.601442285446062</v>
      </c>
      <c r="X169" s="4">
        <f t="shared" si="226"/>
        <v>65.145984027836761</v>
      </c>
      <c r="Y169" s="4">
        <f t="shared" si="226"/>
        <v>66.034056906524313</v>
      </c>
      <c r="Z169" s="4">
        <f t="shared" si="226"/>
        <v>69.355755241456606</v>
      </c>
      <c r="AA169" s="4">
        <f t="shared" si="226"/>
        <v>67.597885455185647</v>
      </c>
      <c r="AB169" s="4">
        <f t="shared" si="226"/>
        <v>71.027477216165607</v>
      </c>
      <c r="AC169" s="4">
        <f t="shared" si="226"/>
        <v>69.112344753472215</v>
      </c>
      <c r="AD169" s="4">
        <f t="shared" si="226"/>
        <v>73.119860392345799</v>
      </c>
      <c r="AE169" s="4">
        <f t="shared" si="226"/>
        <v>70.466563195396276</v>
      </c>
      <c r="AF169" s="4">
        <f t="shared" si="226"/>
        <v>76.571787397525412</v>
      </c>
      <c r="AG169" s="4">
        <f t="shared" si="226"/>
        <v>95.769516299928171</v>
      </c>
      <c r="AI169" s="4">
        <f t="shared" si="227"/>
        <v>-0.25174364389704351</v>
      </c>
      <c r="AJ169" s="4">
        <f t="shared" si="227"/>
        <v>-5.7780291430809427E-2</v>
      </c>
      <c r="AK169" s="4">
        <f t="shared" si="227"/>
        <v>0.15178427124998706</v>
      </c>
      <c r="AL169" s="4">
        <f t="shared" si="227"/>
        <v>1.1987970505022858</v>
      </c>
      <c r="AM169" s="4">
        <f t="shared" si="227"/>
        <v>-0.27344228544605897</v>
      </c>
      <c r="AN169" s="4">
        <f t="shared" si="227"/>
        <v>0.10001597216323432</v>
      </c>
      <c r="AO169" s="4">
        <f t="shared" si="227"/>
        <v>-0.11605690652430667</v>
      </c>
      <c r="AP169" s="4">
        <f t="shared" si="227"/>
        <v>-0.37175524145661143</v>
      </c>
      <c r="AQ169" s="4">
        <f t="shared" si="227"/>
        <v>0.55211454481435851</v>
      </c>
      <c r="AR169" s="4">
        <f t="shared" si="227"/>
        <v>0.6225227838343983</v>
      </c>
      <c r="AS169" s="4">
        <f t="shared" si="227"/>
        <v>0.68765524652778254</v>
      </c>
      <c r="AT169" s="4">
        <f t="shared" si="227"/>
        <v>-0.15286039234580073</v>
      </c>
      <c r="AU169" s="4">
        <f t="shared" si="227"/>
        <v>-0.88356319539627748</v>
      </c>
      <c r="AV169" s="4">
        <f t="shared" si="227"/>
        <v>0.5952126024745894</v>
      </c>
      <c r="AW169" s="4">
        <f t="shared" si="227"/>
        <v>2.214483700071824</v>
      </c>
      <c r="AY169" s="2">
        <f t="shared" si="219"/>
        <v>36.956743643897042</v>
      </c>
      <c r="AZ169" s="2">
        <f t="shared" si="219"/>
        <v>37.257575029090162</v>
      </c>
      <c r="BA169" s="2">
        <f t="shared" si="219"/>
        <v>37.821676264984333</v>
      </c>
      <c r="BB169" s="2">
        <f t="shared" si="219"/>
        <v>41.429521119716597</v>
      </c>
      <c r="BC169" s="2">
        <f t="shared" si="219"/>
        <v>44.64211435256496</v>
      </c>
      <c r="BD169" s="2">
        <f t="shared" si="219"/>
        <v>44.148283984117526</v>
      </c>
      <c r="BE169" s="2">
        <f t="shared" si="219"/>
        <v>45.809610472462595</v>
      </c>
      <c r="BF169" s="2">
        <f t="shared" si="219"/>
        <v>44.968390873300677</v>
      </c>
      <c r="BG169" s="2">
        <f t="shared" si="219"/>
        <v>42.877884354082589</v>
      </c>
      <c r="BH169" s="2">
        <f t="shared" si="219"/>
        <v>42.961044638341264</v>
      </c>
      <c r="BI169" s="2">
        <f t="shared" si="219"/>
        <v>40.332722553242775</v>
      </c>
      <c r="BJ169" s="2">
        <f t="shared" si="219"/>
        <v>40.28294675263237</v>
      </c>
      <c r="BK169" s="2">
        <f t="shared" si="219"/>
        <v>39.233765427600311</v>
      </c>
      <c r="BL169" s="2">
        <f t="shared" si="219"/>
        <v>40.082094995460835</v>
      </c>
      <c r="BM169" s="2">
        <f t="shared" si="219"/>
        <v>44.058146106694508</v>
      </c>
      <c r="BO169" s="2" t="str">
        <f t="shared" si="187"/>
        <v/>
      </c>
      <c r="BP169" s="2" t="str">
        <f t="shared" si="188"/>
        <v/>
      </c>
      <c r="BQ169" s="2" t="str">
        <f t="shared" si="189"/>
        <v/>
      </c>
      <c r="BR169" s="2" t="str">
        <f t="shared" si="190"/>
        <v/>
      </c>
      <c r="BS169" s="2" t="str">
        <f t="shared" si="191"/>
        <v/>
      </c>
      <c r="BT169" s="2" t="str">
        <f t="shared" si="192"/>
        <v/>
      </c>
      <c r="BU169" s="2" t="str">
        <f t="shared" si="193"/>
        <v/>
      </c>
      <c r="BV169" s="2" t="str">
        <f t="shared" si="194"/>
        <v/>
      </c>
      <c r="BW169" s="2" t="str">
        <f t="shared" si="195"/>
        <v/>
      </c>
      <c r="BX169" s="2" t="str">
        <f t="shared" si="196"/>
        <v/>
      </c>
      <c r="BY169" s="2" t="str">
        <f t="shared" si="197"/>
        <v/>
      </c>
      <c r="BZ169" s="2" t="str">
        <f t="shared" si="198"/>
        <v/>
      </c>
      <c r="CA169" s="2" t="str">
        <f t="shared" si="199"/>
        <v/>
      </c>
      <c r="CB169" s="2" t="str">
        <f t="shared" si="200"/>
        <v/>
      </c>
      <c r="CC169" s="2" t="str">
        <f t="shared" si="201"/>
        <v/>
      </c>
      <c r="CE169" s="2" t="str">
        <f t="shared" si="220"/>
        <v/>
      </c>
      <c r="CF169" s="2" t="str">
        <f t="shared" si="220"/>
        <v/>
      </c>
      <c r="CG169" s="2" t="str">
        <f t="shared" si="220"/>
        <v/>
      </c>
      <c r="CH169" s="2" t="str">
        <f t="shared" si="220"/>
        <v/>
      </c>
      <c r="CI169" s="2" t="str">
        <f t="shared" si="220"/>
        <v/>
      </c>
      <c r="CJ169" s="2" t="str">
        <f t="shared" si="220"/>
        <v/>
      </c>
      <c r="CK169" s="2" t="str">
        <f t="shared" si="220"/>
        <v/>
      </c>
      <c r="CL169" s="2" t="str">
        <f t="shared" si="220"/>
        <v/>
      </c>
      <c r="CM169" s="2" t="str">
        <f t="shared" si="220"/>
        <v/>
      </c>
      <c r="CN169" s="2" t="str">
        <f t="shared" si="220"/>
        <v/>
      </c>
      <c r="CO169" s="2" t="str">
        <f t="shared" si="220"/>
        <v/>
      </c>
      <c r="CP169" s="2" t="str">
        <f t="shared" si="220"/>
        <v/>
      </c>
      <c r="CQ169" s="2" t="str">
        <f t="shared" si="220"/>
        <v/>
      </c>
      <c r="CR169" s="2" t="str">
        <f t="shared" si="220"/>
        <v/>
      </c>
      <c r="CS169" s="2" t="str">
        <f t="shared" si="220"/>
        <v/>
      </c>
      <c r="CU169" s="2" t="str">
        <f t="shared" si="202"/>
        <v/>
      </c>
      <c r="CV169" s="2" t="str">
        <f t="shared" si="203"/>
        <v/>
      </c>
      <c r="CW169" s="2" t="str">
        <f t="shared" si="204"/>
        <v/>
      </c>
      <c r="CX169" s="2" t="str">
        <f t="shared" si="205"/>
        <v/>
      </c>
      <c r="CY169" s="2" t="str">
        <f t="shared" si="206"/>
        <v/>
      </c>
      <c r="CZ169" s="2" t="str">
        <f t="shared" si="207"/>
        <v/>
      </c>
      <c r="DA169" s="2" t="str">
        <f t="shared" si="208"/>
        <v/>
      </c>
      <c r="DB169" s="2" t="str">
        <f t="shared" si="209"/>
        <v/>
      </c>
      <c r="DC169" s="2" t="str">
        <f t="shared" si="210"/>
        <v/>
      </c>
      <c r="DD169" s="2" t="str">
        <f t="shared" si="211"/>
        <v/>
      </c>
      <c r="DE169" s="2" t="str">
        <f t="shared" si="212"/>
        <v/>
      </c>
      <c r="DF169" s="2" t="str">
        <f t="shared" si="213"/>
        <v/>
      </c>
      <c r="DG169" s="2" t="str">
        <f t="shared" si="214"/>
        <v/>
      </c>
      <c r="DH169" s="2" t="str">
        <f t="shared" si="215"/>
        <v/>
      </c>
      <c r="DI169" s="2" t="str">
        <f t="shared" si="216"/>
        <v/>
      </c>
      <c r="DK169" s="2">
        <f t="shared" si="228"/>
        <v>87.666909623747372</v>
      </c>
      <c r="DL169" s="2">
        <f t="shared" si="228"/>
        <v>86.633600211416493</v>
      </c>
      <c r="DM169" s="2">
        <f t="shared" si="228"/>
        <v>90.662855028692221</v>
      </c>
      <c r="DN169" s="2">
        <f t="shared" si="228"/>
        <v>99.852460975609773</v>
      </c>
      <c r="DO169" s="2">
        <f t="shared" si="228"/>
        <v>93.439722138326772</v>
      </c>
      <c r="DP169" s="2">
        <f t="shared" si="228"/>
        <v>90.765214634146375</v>
      </c>
      <c r="DQ169" s="2">
        <f t="shared" si="228"/>
        <v>91.066755749128902</v>
      </c>
      <c r="DR169" s="2">
        <f t="shared" si="228"/>
        <v>94.737835272045032</v>
      </c>
      <c r="DS169" s="2">
        <f t="shared" si="228"/>
        <v>94.912181092023218</v>
      </c>
      <c r="DT169" s="2">
        <f t="shared" si="228"/>
        <v>84.561387456445999</v>
      </c>
      <c r="DU169" s="2">
        <f t="shared" si="228"/>
        <v>86.382205128205158</v>
      </c>
      <c r="DV169" s="2">
        <f t="shared" si="228"/>
        <v>87.530397570850198</v>
      </c>
      <c r="DW169" s="2">
        <f t="shared" si="228"/>
        <v>92.03173874296435</v>
      </c>
      <c r="DX169" s="2">
        <f t="shared" si="228"/>
        <v>80.697227725762602</v>
      </c>
      <c r="DY169" s="2">
        <f t="shared" si="228"/>
        <v>76.400989274989286</v>
      </c>
      <c r="EA169" s="2">
        <f t="shared" si="218"/>
        <v>36.473810783857459</v>
      </c>
      <c r="EB169" s="2">
        <f t="shared" si="218"/>
        <v>37.034499117225522</v>
      </c>
      <c r="EC169" s="2">
        <f t="shared" si="218"/>
        <v>37.684484511981296</v>
      </c>
      <c r="ED169" s="2">
        <f t="shared" si="218"/>
        <v>41.264015576874542</v>
      </c>
      <c r="EE169" s="2">
        <f t="shared" si="218"/>
        <v>44.698422509155407</v>
      </c>
      <c r="EF169" s="2">
        <f t="shared" si="218"/>
        <v>44.142558066596585</v>
      </c>
      <c r="EG169" s="2">
        <f t="shared" si="218"/>
        <v>45.828363296309362</v>
      </c>
      <c r="EH169" s="2">
        <f t="shared" si="218"/>
        <v>44.771276768029821</v>
      </c>
      <c r="EI169" s="2">
        <f t="shared" si="218"/>
        <v>42.817367276399082</v>
      </c>
      <c r="EJ169" s="2">
        <f t="shared" si="218"/>
        <v>42.827288648648647</v>
      </c>
      <c r="EK169" s="2">
        <f t="shared" si="217"/>
        <v>40.159682880888553</v>
      </c>
      <c r="EL169" s="2">
        <f t="shared" si="184"/>
        <v>40.276085119810489</v>
      </c>
      <c r="EM169" s="2">
        <f t="shared" si="184"/>
        <v>39.259017744915127</v>
      </c>
      <c r="EN169" s="2">
        <f t="shared" si="184"/>
        <v>39.836382735673446</v>
      </c>
      <c r="EO169" s="2">
        <f t="shared" si="184"/>
        <v>44.839463827849258</v>
      </c>
      <c r="EQ169" s="2">
        <f t="shared" si="229"/>
        <v>37.370259483219186</v>
      </c>
      <c r="ER169" s="2">
        <f t="shared" si="229"/>
        <v>37.478844857297673</v>
      </c>
      <c r="ES169" s="2">
        <f t="shared" si="229"/>
        <v>37.945331445475951</v>
      </c>
      <c r="ET169" s="2">
        <f t="shared" si="229"/>
        <v>41.579499334692613</v>
      </c>
      <c r="EU169" s="2">
        <f t="shared" si="229"/>
        <v>44.565041425361549</v>
      </c>
      <c r="EV169" s="2">
        <f t="shared" si="229"/>
        <v>44.142558066596585</v>
      </c>
      <c r="EW169" s="2">
        <f t="shared" si="229"/>
        <v>45.774969062442246</v>
      </c>
      <c r="EX169" s="2">
        <f t="shared" si="229"/>
        <v>45.164696019026358</v>
      </c>
      <c r="EY169" s="2">
        <f t="shared" si="229"/>
        <v>42.9226360204961</v>
      </c>
      <c r="EZ169" s="2">
        <f t="shared" si="229"/>
        <v>43.084571482214791</v>
      </c>
      <c r="FA169" s="2">
        <f t="shared" si="229"/>
        <v>40.486116585329633</v>
      </c>
      <c r="FB169" s="2">
        <f t="shared" si="229"/>
        <v>40.276085119810489</v>
      </c>
      <c r="FC169" s="2">
        <f t="shared" si="229"/>
        <v>39.186700823741752</v>
      </c>
      <c r="FD169" s="2">
        <f t="shared" si="229"/>
        <v>40.458128192300045</v>
      </c>
      <c r="FE169" s="2">
        <f t="shared" si="229"/>
        <v>42.553856031384299</v>
      </c>
      <c r="FG169" s="2">
        <f t="shared" si="230"/>
        <v>0.99990143787079366</v>
      </c>
      <c r="FH169" s="2">
        <f t="shared" si="230"/>
        <v>0.99988210020867818</v>
      </c>
      <c r="FI169" s="2">
        <f t="shared" si="230"/>
        <v>0.99987940256510466</v>
      </c>
      <c r="FJ169" s="2">
        <f t="shared" si="230"/>
        <v>0.99987576415561552</v>
      </c>
      <c r="FK169" s="2">
        <f t="shared" si="230"/>
        <v>0.99988188081093798</v>
      </c>
      <c r="FL169" s="2">
        <f t="shared" si="230"/>
        <v>0.99987718594472097</v>
      </c>
      <c r="FM169" s="2">
        <f t="shared" si="230"/>
        <v>0.9998689256702239</v>
      </c>
      <c r="FN169" s="2">
        <f t="shared" si="230"/>
        <v>0.99985809515240476</v>
      </c>
      <c r="FO169" s="2">
        <f t="shared" si="230"/>
        <v>0.99986142294447133</v>
      </c>
      <c r="FP169" s="2">
        <f t="shared" si="230"/>
        <v>0.99986596620822987</v>
      </c>
      <c r="FQ169" s="2">
        <f t="shared" si="230"/>
        <v>0.99985602112030214</v>
      </c>
      <c r="FR169" s="2">
        <f t="shared" si="230"/>
        <v>0.99985479351056061</v>
      </c>
      <c r="FS169" s="2">
        <f t="shared" si="230"/>
        <v>0.99985995148722417</v>
      </c>
      <c r="FT169" s="2">
        <f t="shared" si="230"/>
        <v>0.99988006358285753</v>
      </c>
      <c r="FU169" s="2">
        <f t="shared" si="230"/>
        <v>0.99984925621553855</v>
      </c>
      <c r="FW169" s="2">
        <f t="shared" si="221"/>
        <v>0.53308924376544442</v>
      </c>
      <c r="FX169" s="2">
        <f t="shared" si="221"/>
        <v>0.48887199449826657</v>
      </c>
      <c r="FY169" s="2">
        <f t="shared" si="221"/>
        <v>0.50145384368289458</v>
      </c>
      <c r="FZ169" s="2">
        <f t="shared" si="221"/>
        <v>0.50153693791112508</v>
      </c>
      <c r="GA169" s="2">
        <f t="shared" si="221"/>
        <v>0.46532414950531242</v>
      </c>
      <c r="GB169" s="2">
        <f t="shared" si="221"/>
        <v>0.47247289839599793</v>
      </c>
      <c r="GC169" s="2">
        <f t="shared" si="221"/>
        <v>0.4622674403212606</v>
      </c>
      <c r="GD169" s="2">
        <f t="shared" si="221"/>
        <v>0.48300536366776869</v>
      </c>
      <c r="GE169" s="2">
        <f t="shared" si="221"/>
        <v>0.50630348289804084</v>
      </c>
      <c r="GF169" s="2">
        <f t="shared" si="221"/>
        <v>0.49813743267231958</v>
      </c>
      <c r="GG169" s="2">
        <f t="shared" si="221"/>
        <v>0.50970412405524146</v>
      </c>
      <c r="GH169" s="2">
        <f t="shared" si="221"/>
        <v>0.48903696669612617</v>
      </c>
      <c r="GI169" s="2">
        <f t="shared" si="221"/>
        <v>0.45138894018268894</v>
      </c>
      <c r="GJ169" s="2">
        <f t="shared" si="221"/>
        <v>0.38731534564712083</v>
      </c>
      <c r="GK169" s="2">
        <f t="shared" si="221"/>
        <v>0.34392402150527079</v>
      </c>
      <c r="GM169" s="86">
        <f t="shared" si="222"/>
        <v>8.2901306099051283E-217</v>
      </c>
      <c r="GN169" s="86">
        <f t="shared" si="222"/>
        <v>3.0432826308278816E-237</v>
      </c>
      <c r="GO169" s="86">
        <f t="shared" si="222"/>
        <v>5.7464934257135762E-247</v>
      </c>
      <c r="GP169" s="86">
        <f t="shared" si="222"/>
        <v>4.0876652885159708E-289</v>
      </c>
      <c r="GQ169" s="86">
        <f t="shared" si="222"/>
        <v>0</v>
      </c>
      <c r="GR169" s="86">
        <f t="shared" si="222"/>
        <v>0</v>
      </c>
      <c r="GS169" s="86">
        <f t="shared" si="222"/>
        <v>3.7122964893976618E-298</v>
      </c>
      <c r="GT169" s="86">
        <f t="shared" si="222"/>
        <v>6.7063041793278226E-212</v>
      </c>
      <c r="GU169" s="86">
        <f t="shared" si="222"/>
        <v>7.1600339456245501E-187</v>
      </c>
      <c r="GV169" s="86">
        <f t="shared" si="222"/>
        <v>5.4291069939970425E-276</v>
      </c>
      <c r="GW169" s="86">
        <f t="shared" si="222"/>
        <v>0</v>
      </c>
      <c r="GX169" s="86">
        <f t="shared" si="222"/>
        <v>6.9011896258659711E-295</v>
      </c>
      <c r="GY169" s="86">
        <f t="shared" si="222"/>
        <v>9.6396534875035414E-259</v>
      </c>
      <c r="GZ169" s="86">
        <f t="shared" si="222"/>
        <v>8.3717696727571915E-205</v>
      </c>
      <c r="HA169" s="86">
        <f t="shared" si="222"/>
        <v>4.8347491115595596E-258</v>
      </c>
      <c r="HC169" s="86">
        <f t="shared" si="186"/>
        <v>1.61853001623978E-90</v>
      </c>
      <c r="HD169" s="86">
        <f t="shared" si="186"/>
        <v>1.1735172655134333E-86</v>
      </c>
      <c r="HE169" s="86">
        <f t="shared" si="186"/>
        <v>2.2381028012352457E-138</v>
      </c>
      <c r="HF169" s="86">
        <f t="shared" si="185"/>
        <v>9.5200057817765566E-156</v>
      </c>
      <c r="HG169" s="86">
        <f t="shared" si="185"/>
        <v>3.2687361451384205E-181</v>
      </c>
      <c r="HH169" s="86">
        <f t="shared" si="185"/>
        <v>5.7445867563379051E-191</v>
      </c>
      <c r="HI169" s="86">
        <f t="shared" si="185"/>
        <v>1.1361937603778515E-183</v>
      </c>
      <c r="HJ169" s="86">
        <f t="shared" si="185"/>
        <v>1.0660448654079959E-133</v>
      </c>
      <c r="HK169" s="86">
        <f t="shared" si="185"/>
        <v>3.6245758570484159E-161</v>
      </c>
      <c r="HL169" s="86">
        <f t="shared" si="166"/>
        <v>8.7043126278265392E-175</v>
      </c>
      <c r="HM169" s="86">
        <f t="shared" si="166"/>
        <v>5.5842891491242764E-197</v>
      </c>
      <c r="HN169" s="86">
        <f t="shared" si="166"/>
        <v>1.158293147890349E-159</v>
      </c>
      <c r="HO169" s="86">
        <f t="shared" si="166"/>
        <v>9.1496380701972362E-152</v>
      </c>
      <c r="HP169" s="86">
        <f t="shared" si="166"/>
        <v>7.7880009748343193E-115</v>
      </c>
      <c r="HQ169" s="86">
        <f t="shared" si="166"/>
        <v>6.6038338505771124E-151</v>
      </c>
      <c r="HS169" s="86">
        <f t="shared" si="223"/>
        <v>5.9266412393399218E-11</v>
      </c>
      <c r="HT169" s="86">
        <f t="shared" si="223"/>
        <v>2.0225748218072718E-19</v>
      </c>
      <c r="HU169" s="86">
        <f t="shared" si="223"/>
        <v>5.0778142671610811E-20</v>
      </c>
      <c r="HV169" s="86">
        <f t="shared" si="223"/>
        <v>2.1594921932714006E-21</v>
      </c>
      <c r="HW169" s="86">
        <f t="shared" si="223"/>
        <v>9.9865941480102464E-18</v>
      </c>
      <c r="HX169" s="86">
        <f t="shared" si="223"/>
        <v>8.7155853809640513E-20</v>
      </c>
      <c r="HY169" s="86">
        <f t="shared" si="223"/>
        <v>6.7095227947943721E-19</v>
      </c>
      <c r="HZ169" s="86">
        <f t="shared" si="223"/>
        <v>2.0857822379645418E-20</v>
      </c>
      <c r="IA169" s="86">
        <f t="shared" si="223"/>
        <v>1.0892627398549456E-21</v>
      </c>
      <c r="IB169" s="86">
        <f t="shared" si="223"/>
        <v>4.6411899944020871E-20</v>
      </c>
      <c r="IC169" s="86">
        <f t="shared" si="223"/>
        <v>4.1364710615704144E-23</v>
      </c>
      <c r="ID169" s="86">
        <f t="shared" si="223"/>
        <v>1.1365982131331082E-20</v>
      </c>
      <c r="IE169" s="86">
        <f t="shared" si="223"/>
        <v>4.2129254722692372E-17</v>
      </c>
      <c r="IF169" s="86">
        <f t="shared" si="223"/>
        <v>2.7753397906438462E-17</v>
      </c>
      <c r="IG169" s="86">
        <f t="shared" si="223"/>
        <v>6.496600688027889E-14</v>
      </c>
      <c r="II169" s="86">
        <f t="shared" si="224"/>
        <v>0.58296835701374583</v>
      </c>
      <c r="IJ169" s="86">
        <f t="shared" si="224"/>
        <v>0.45755472373643602</v>
      </c>
      <c r="IK169" s="86">
        <f t="shared" si="224"/>
        <v>0.50523089397081888</v>
      </c>
      <c r="IL169" s="86">
        <f t="shared" si="224"/>
        <v>0.50580745530165694</v>
      </c>
      <c r="IM169" s="86">
        <f t="shared" si="224"/>
        <v>0.35507576346987635</v>
      </c>
      <c r="IN169" s="86">
        <f t="shared" si="224"/>
        <v>0.37997180602651892</v>
      </c>
      <c r="IO169" s="86">
        <f t="shared" si="224"/>
        <v>0.33411328749926972</v>
      </c>
      <c r="IP169" s="86">
        <f t="shared" si="224"/>
        <v>0.42726477710584676</v>
      </c>
      <c r="IQ169" s="86">
        <f t="shared" si="224"/>
        <v>0.52389360298042964</v>
      </c>
      <c r="IR169" s="86">
        <f t="shared" si="224"/>
        <v>0.49279825212611544</v>
      </c>
      <c r="IS169" s="86">
        <f t="shared" si="224"/>
        <v>0.53677933676152334</v>
      </c>
      <c r="IT169" s="86">
        <f t="shared" si="224"/>
        <v>0.45449822006383911</v>
      </c>
      <c r="IU169" s="86">
        <f t="shared" si="224"/>
        <v>0.29264259085433925</v>
      </c>
      <c r="IV169" s="86">
        <f t="shared" si="224"/>
        <v>0.28213905345728474</v>
      </c>
      <c r="IW169" s="86">
        <f t="shared" si="224"/>
        <v>0.24010256881215586</v>
      </c>
      <c r="IY169" s="86">
        <f t="shared" si="225"/>
        <v>0.5829683570730122</v>
      </c>
      <c r="IZ169" s="86">
        <f t="shared" si="225"/>
        <v>0.45755472373643602</v>
      </c>
      <c r="JA169" s="86">
        <f t="shared" si="225"/>
        <v>0.50523089397081888</v>
      </c>
      <c r="JB169" s="86">
        <f t="shared" si="225"/>
        <v>0.50580745530165694</v>
      </c>
      <c r="JC169" s="86">
        <f t="shared" si="225"/>
        <v>0.35507576346987635</v>
      </c>
      <c r="JD169" s="86">
        <f t="shared" si="225"/>
        <v>0.37997180602651892</v>
      </c>
      <c r="JE169" s="86">
        <f t="shared" si="225"/>
        <v>0.33411328749926972</v>
      </c>
      <c r="JF169" s="86">
        <f t="shared" si="225"/>
        <v>0.42726477710584676</v>
      </c>
      <c r="JG169" s="86">
        <f t="shared" si="225"/>
        <v>0.52389360298042964</v>
      </c>
      <c r="JH169" s="86">
        <f t="shared" si="225"/>
        <v>0.49279825212611544</v>
      </c>
      <c r="JI169" s="86">
        <f t="shared" si="225"/>
        <v>0.53677933676152334</v>
      </c>
      <c r="JJ169" s="86">
        <f t="shared" si="225"/>
        <v>0.45449822006383911</v>
      </c>
      <c r="JK169" s="86">
        <f t="shared" si="225"/>
        <v>0.2926425908543393</v>
      </c>
      <c r="JL169" s="86">
        <f t="shared" si="225"/>
        <v>0.28213905345728474</v>
      </c>
      <c r="JM169" s="86">
        <f t="shared" si="225"/>
        <v>0.24010256881222083</v>
      </c>
    </row>
    <row r="170" spans="2:273" x14ac:dyDescent="0.25">
      <c r="B170" s="2">
        <v>143</v>
      </c>
      <c r="C170" s="37">
        <v>37.279000000000003</v>
      </c>
      <c r="D170" s="37">
        <v>41.902000000000001</v>
      </c>
      <c r="E170" s="37">
        <v>45.573999999999998</v>
      </c>
      <c r="F170" s="37">
        <v>53.148000000000003</v>
      </c>
      <c r="G170" s="37">
        <v>61.689</v>
      </c>
      <c r="H170" s="37">
        <v>64.114999999999995</v>
      </c>
      <c r="I170" s="37">
        <v>67.23</v>
      </c>
      <c r="J170" s="37">
        <v>68.704999999999998</v>
      </c>
      <c r="K170" s="37">
        <v>65</v>
      </c>
      <c r="L170" s="37">
        <v>69.066999999999993</v>
      </c>
      <c r="M170" s="37">
        <v>64.983000000000004</v>
      </c>
      <c r="N170" s="37">
        <v>71.05</v>
      </c>
      <c r="O170" s="37">
        <v>72.033000000000001</v>
      </c>
      <c r="P170" s="37">
        <v>81.733000000000004</v>
      </c>
      <c r="Q170" s="37">
        <v>105.393</v>
      </c>
      <c r="S170" s="4">
        <f t="shared" si="226"/>
        <v>36.808655866421013</v>
      </c>
      <c r="T170" s="4">
        <f t="shared" si="226"/>
        <v>42.103592116310779</v>
      </c>
      <c r="U170" s="4">
        <f t="shared" si="226"/>
        <v>45.997560744234725</v>
      </c>
      <c r="V170" s="4">
        <f t="shared" si="226"/>
        <v>52.916475251488741</v>
      </c>
      <c r="W170" s="4">
        <f t="shared" si="226"/>
        <v>60.852901900391529</v>
      </c>
      <c r="X170" s="4">
        <f t="shared" si="226"/>
        <v>64.883830436319769</v>
      </c>
      <c r="Y170" s="4">
        <f t="shared" si="226"/>
        <v>66.860972597185494</v>
      </c>
      <c r="Z170" s="4">
        <f t="shared" si="226"/>
        <v>67.715428138470173</v>
      </c>
      <c r="AA170" s="4">
        <f t="shared" si="226"/>
        <v>63.169538270022002</v>
      </c>
      <c r="AB170" s="4">
        <f t="shared" si="226"/>
        <v>67.229026573133424</v>
      </c>
      <c r="AC170" s="4">
        <f t="shared" si="226"/>
        <v>63.352192152594803</v>
      </c>
      <c r="AD170" s="4">
        <f t="shared" si="226"/>
        <v>70.003195771327682</v>
      </c>
      <c r="AE170" s="4">
        <f t="shared" si="226"/>
        <v>73.339431735984249</v>
      </c>
      <c r="AF170" s="4">
        <f t="shared" si="226"/>
        <v>81.513457089545014</v>
      </c>
      <c r="AG170" s="4">
        <f t="shared" si="226"/>
        <v>105.03324068056509</v>
      </c>
      <c r="AI170" s="4">
        <f t="shared" si="227"/>
        <v>0.47034413357899041</v>
      </c>
      <c r="AJ170" s="4">
        <f t="shared" si="227"/>
        <v>-0.20159211631077767</v>
      </c>
      <c r="AK170" s="4">
        <f t="shared" si="227"/>
        <v>-0.42356074423472734</v>
      </c>
      <c r="AL170" s="4">
        <f t="shared" si="227"/>
        <v>0.23152474851126215</v>
      </c>
      <c r="AM170" s="4">
        <f t="shared" si="227"/>
        <v>0.83609809960847059</v>
      </c>
      <c r="AN170" s="4">
        <f t="shared" si="227"/>
        <v>-0.76883043631977444</v>
      </c>
      <c r="AO170" s="4">
        <f t="shared" si="227"/>
        <v>0.36902740281450974</v>
      </c>
      <c r="AP170" s="4">
        <f t="shared" si="227"/>
        <v>0.98957186152982501</v>
      </c>
      <c r="AQ170" s="4">
        <f t="shared" si="227"/>
        <v>1.8304617299779977</v>
      </c>
      <c r="AR170" s="4">
        <f t="shared" si="227"/>
        <v>1.8379734268665686</v>
      </c>
      <c r="AS170" s="4">
        <f t="shared" si="227"/>
        <v>1.630807847405201</v>
      </c>
      <c r="AT170" s="4">
        <f t="shared" si="227"/>
        <v>1.0468042286723147</v>
      </c>
      <c r="AU170" s="4">
        <f t="shared" si="227"/>
        <v>-1.3064317359842477</v>
      </c>
      <c r="AV170" s="4">
        <f t="shared" si="227"/>
        <v>0.21954291045499019</v>
      </c>
      <c r="AW170" s="4">
        <f t="shared" si="227"/>
        <v>0.35975931943491446</v>
      </c>
      <c r="AY170" s="2">
        <f t="shared" si="219"/>
        <v>36.808655866421013</v>
      </c>
      <c r="AZ170" s="2">
        <f t="shared" si="219"/>
        <v>37.094248568179161</v>
      </c>
      <c r="BA170" s="2">
        <f t="shared" si="219"/>
        <v>37.639886481299229</v>
      </c>
      <c r="BB170" s="2">
        <f t="shared" si="219"/>
        <v>41.279125040543903</v>
      </c>
      <c r="BC170" s="2">
        <f t="shared" si="219"/>
        <v>44.48947750163741</v>
      </c>
      <c r="BD170" s="2">
        <f t="shared" si="219"/>
        <v>43.993554473140961</v>
      </c>
      <c r="BE170" s="2">
        <f t="shared" si="219"/>
        <v>45.659998671452946</v>
      </c>
      <c r="BF170" s="2">
        <f t="shared" si="219"/>
        <v>44.781529609096609</v>
      </c>
      <c r="BG170" s="2">
        <f t="shared" si="219"/>
        <v>42.698759210965036</v>
      </c>
      <c r="BH170" s="2">
        <f t="shared" si="219"/>
        <v>42.781739919003485</v>
      </c>
      <c r="BI170" s="2">
        <f t="shared" si="219"/>
        <v>40.158167848532145</v>
      </c>
      <c r="BJ170" s="2">
        <f t="shared" si="219"/>
        <v>40.104513051955429</v>
      </c>
      <c r="BK170" s="2">
        <f t="shared" si="219"/>
        <v>39.064104808324913</v>
      </c>
      <c r="BL170" s="2">
        <f t="shared" si="219"/>
        <v>39.911717399174726</v>
      </c>
      <c r="BM170" s="2">
        <f t="shared" si="219"/>
        <v>43.852277868142181</v>
      </c>
      <c r="BO170" s="2" t="str">
        <f t="shared" si="187"/>
        <v/>
      </c>
      <c r="BP170" s="2" t="str">
        <f t="shared" si="188"/>
        <v/>
      </c>
      <c r="BQ170" s="2" t="str">
        <f t="shared" si="189"/>
        <v/>
      </c>
      <c r="BR170" s="2" t="str">
        <f t="shared" si="190"/>
        <v/>
      </c>
      <c r="BS170" s="2" t="str">
        <f t="shared" si="191"/>
        <v/>
      </c>
      <c r="BT170" s="2" t="str">
        <f t="shared" si="192"/>
        <v/>
      </c>
      <c r="BU170" s="2" t="str">
        <f t="shared" si="193"/>
        <v/>
      </c>
      <c r="BV170" s="2" t="str">
        <f t="shared" si="194"/>
        <v/>
      </c>
      <c r="BW170" s="2" t="str">
        <f t="shared" si="195"/>
        <v/>
      </c>
      <c r="BX170" s="2" t="str">
        <f t="shared" si="196"/>
        <v/>
      </c>
      <c r="BY170" s="2" t="str">
        <f t="shared" si="197"/>
        <v/>
      </c>
      <c r="BZ170" s="2" t="str">
        <f t="shared" si="198"/>
        <v/>
      </c>
      <c r="CA170" s="2" t="str">
        <f t="shared" si="199"/>
        <v/>
      </c>
      <c r="CB170" s="2" t="str">
        <f t="shared" si="200"/>
        <v/>
      </c>
      <c r="CC170" s="2" t="str">
        <f t="shared" si="201"/>
        <v/>
      </c>
      <c r="CE170" s="2" t="str">
        <f t="shared" si="220"/>
        <v/>
      </c>
      <c r="CF170" s="2" t="str">
        <f t="shared" si="220"/>
        <v/>
      </c>
      <c r="CG170" s="2" t="str">
        <f t="shared" si="220"/>
        <v/>
      </c>
      <c r="CH170" s="2" t="str">
        <f t="shared" si="220"/>
        <v/>
      </c>
      <c r="CI170" s="2" t="str">
        <f t="shared" si="220"/>
        <v/>
      </c>
      <c r="CJ170" s="2" t="str">
        <f t="shared" si="220"/>
        <v/>
      </c>
      <c r="CK170" s="2" t="str">
        <f t="shared" si="220"/>
        <v/>
      </c>
      <c r="CL170" s="2" t="str">
        <f t="shared" si="220"/>
        <v/>
      </c>
      <c r="CM170" s="2" t="str">
        <f t="shared" si="220"/>
        <v/>
      </c>
      <c r="CN170" s="2" t="str">
        <f t="shared" si="220"/>
        <v/>
      </c>
      <c r="CO170" s="2" t="str">
        <f t="shared" si="220"/>
        <v/>
      </c>
      <c r="CP170" s="2" t="str">
        <f t="shared" si="220"/>
        <v/>
      </c>
      <c r="CQ170" s="2" t="str">
        <f t="shared" si="220"/>
        <v/>
      </c>
      <c r="CR170" s="2" t="str">
        <f t="shared" si="220"/>
        <v/>
      </c>
      <c r="CS170" s="2" t="str">
        <f t="shared" si="220"/>
        <v/>
      </c>
      <c r="CU170" s="2" t="str">
        <f t="shared" si="202"/>
        <v/>
      </c>
      <c r="CV170" s="2" t="str">
        <f t="shared" si="203"/>
        <v/>
      </c>
      <c r="CW170" s="2" t="str">
        <f t="shared" si="204"/>
        <v/>
      </c>
      <c r="CX170" s="2" t="str">
        <f t="shared" si="205"/>
        <v/>
      </c>
      <c r="CY170" s="2" t="str">
        <f t="shared" si="206"/>
        <v/>
      </c>
      <c r="CZ170" s="2" t="str">
        <f t="shared" si="207"/>
        <v/>
      </c>
      <c r="DA170" s="2" t="str">
        <f t="shared" si="208"/>
        <v/>
      </c>
      <c r="DB170" s="2" t="str">
        <f t="shared" si="209"/>
        <v/>
      </c>
      <c r="DC170" s="2" t="str">
        <f t="shared" si="210"/>
        <v/>
      </c>
      <c r="DD170" s="2" t="str">
        <f t="shared" si="211"/>
        <v/>
      </c>
      <c r="DE170" s="2" t="str">
        <f t="shared" si="212"/>
        <v/>
      </c>
      <c r="DF170" s="2" t="str">
        <f t="shared" si="213"/>
        <v/>
      </c>
      <c r="DG170" s="2" t="str">
        <f t="shared" si="214"/>
        <v/>
      </c>
      <c r="DH170" s="2" t="str">
        <f t="shared" si="215"/>
        <v/>
      </c>
      <c r="DI170" s="2" t="str">
        <f t="shared" si="216"/>
        <v/>
      </c>
      <c r="DK170" s="2">
        <f t="shared" si="228"/>
        <v>87.933710369229914</v>
      </c>
      <c r="DL170" s="2">
        <f t="shared" si="228"/>
        <v>86.868475052854137</v>
      </c>
      <c r="DM170" s="2">
        <f t="shared" si="228"/>
        <v>90.916888704318922</v>
      </c>
      <c r="DN170" s="2">
        <f t="shared" si="228"/>
        <v>100.16985017421604</v>
      </c>
      <c r="DO170" s="2">
        <f t="shared" si="228"/>
        <v>93.678936877076396</v>
      </c>
      <c r="DP170" s="2">
        <f t="shared" si="228"/>
        <v>90.985979094076683</v>
      </c>
      <c r="DQ170" s="2">
        <f t="shared" si="228"/>
        <v>91.277081707317052</v>
      </c>
      <c r="DR170" s="2">
        <f t="shared" si="228"/>
        <v>94.960375703564722</v>
      </c>
      <c r="DS170" s="2">
        <f t="shared" si="228"/>
        <v>95.164624028887204</v>
      </c>
      <c r="DT170" s="2">
        <f t="shared" si="228"/>
        <v>84.729287804878055</v>
      </c>
      <c r="DU170" s="2">
        <f t="shared" si="228"/>
        <v>86.594051282051311</v>
      </c>
      <c r="DV170" s="2">
        <f t="shared" si="228"/>
        <v>87.766011740890676</v>
      </c>
      <c r="DW170" s="2">
        <f t="shared" si="228"/>
        <v>92.307608818011261</v>
      </c>
      <c r="DX170" s="2">
        <f t="shared" si="228"/>
        <v>80.878008305647839</v>
      </c>
      <c r="DY170" s="2">
        <f t="shared" si="228"/>
        <v>76.564082582582586</v>
      </c>
      <c r="EA170" s="2">
        <f t="shared" si="218"/>
        <v>36.293758859118412</v>
      </c>
      <c r="EB170" s="2">
        <f t="shared" si="218"/>
        <v>36.854778807873657</v>
      </c>
      <c r="EC170" s="2">
        <f t="shared" si="218"/>
        <v>37.493414143775567</v>
      </c>
      <c r="ED170" s="2">
        <f t="shared" si="218"/>
        <v>41.102485634940685</v>
      </c>
      <c r="EE170" s="2">
        <f t="shared" si="218"/>
        <v>44.551059878430898</v>
      </c>
      <c r="EF170" s="2">
        <f t="shared" si="218"/>
        <v>43.988290310895941</v>
      </c>
      <c r="EG170" s="2">
        <f t="shared" si="218"/>
        <v>45.681175922657644</v>
      </c>
      <c r="EH170" s="2">
        <f t="shared" si="218"/>
        <v>44.570424210648952</v>
      </c>
      <c r="EI170" s="2">
        <f t="shared" si="218"/>
        <v>42.634902831177911</v>
      </c>
      <c r="EJ170" s="2">
        <f t="shared" si="218"/>
        <v>42.638867507507513</v>
      </c>
      <c r="EK170" s="2">
        <f t="shared" si="217"/>
        <v>39.97349248514503</v>
      </c>
      <c r="EL170" s="2">
        <f t="shared" si="184"/>
        <v>40.09820032816809</v>
      </c>
      <c r="EM170" s="2">
        <f t="shared" si="184"/>
        <v>39.092563771218494</v>
      </c>
      <c r="EN170" s="2">
        <f t="shared" si="184"/>
        <v>39.644698891432895</v>
      </c>
      <c r="EO170" s="2">
        <f t="shared" si="184"/>
        <v>44.699764135261304</v>
      </c>
      <c r="EQ170" s="2">
        <f t="shared" si="229"/>
        <v>37.211601826217873</v>
      </c>
      <c r="ER170" s="2">
        <f t="shared" si="229"/>
        <v>37.312084511045768</v>
      </c>
      <c r="ES170" s="2">
        <f t="shared" si="229"/>
        <v>37.761492528366517</v>
      </c>
      <c r="ET170" s="2">
        <f t="shared" si="229"/>
        <v>41.426475699948099</v>
      </c>
      <c r="EU170" s="2">
        <f t="shared" si="229"/>
        <v>44.414104572929517</v>
      </c>
      <c r="EV170" s="2">
        <f t="shared" si="229"/>
        <v>43.988290310895941</v>
      </c>
      <c r="EW170" s="2">
        <f t="shared" si="229"/>
        <v>45.626298568142275</v>
      </c>
      <c r="EX170" s="2">
        <f t="shared" si="229"/>
        <v>44.974720767334496</v>
      </c>
      <c r="EY170" s="2">
        <f t="shared" si="229"/>
        <v>42.743003754501053</v>
      </c>
      <c r="EZ170" s="2">
        <f t="shared" si="229"/>
        <v>42.903142736851692</v>
      </c>
      <c r="FA170" s="2">
        <f t="shared" si="229"/>
        <v>40.308688121418299</v>
      </c>
      <c r="FB170" s="2">
        <f t="shared" si="229"/>
        <v>40.09820032816809</v>
      </c>
      <c r="FC170" s="2">
        <f t="shared" si="229"/>
        <v>39.018228524321927</v>
      </c>
      <c r="FD170" s="2">
        <f t="shared" si="229"/>
        <v>40.285924475135403</v>
      </c>
      <c r="FE170" s="2">
        <f t="shared" si="229"/>
        <v>42.36584512171617</v>
      </c>
      <c r="FG170" s="2">
        <f t="shared" si="230"/>
        <v>0.9999101094902475</v>
      </c>
      <c r="FH170" s="2">
        <f t="shared" si="230"/>
        <v>0.999892472996882</v>
      </c>
      <c r="FI170" s="2">
        <f t="shared" si="230"/>
        <v>0.99989001266507194</v>
      </c>
      <c r="FJ170" s="2">
        <f t="shared" si="230"/>
        <v>0.99988669432469424</v>
      </c>
      <c r="FK170" s="2">
        <f t="shared" si="230"/>
        <v>0.99989227289960936</v>
      </c>
      <c r="FL170" s="2">
        <f t="shared" si="230"/>
        <v>0.99988799103995718</v>
      </c>
      <c r="FM170" s="2">
        <f t="shared" si="230"/>
        <v>0.99988045741178377</v>
      </c>
      <c r="FN170" s="2">
        <f t="shared" si="230"/>
        <v>0.99987057962488179</v>
      </c>
      <c r="FO170" s="2">
        <f t="shared" si="230"/>
        <v>0.99987361468222047</v>
      </c>
      <c r="FP170" s="2">
        <f t="shared" si="230"/>
        <v>0.99987775828740555</v>
      </c>
      <c r="FQ170" s="2">
        <f t="shared" si="230"/>
        <v>0.99986868803754103</v>
      </c>
      <c r="FR170" s="2">
        <f t="shared" si="230"/>
        <v>0.99986756841566138</v>
      </c>
      <c r="FS170" s="2">
        <f t="shared" si="230"/>
        <v>0.99987227266436063</v>
      </c>
      <c r="FT170" s="2">
        <f t="shared" si="230"/>
        <v>0.99989061553318681</v>
      </c>
      <c r="FU170" s="2">
        <f t="shared" si="230"/>
        <v>0.99986251821107208</v>
      </c>
      <c r="FW170" s="2">
        <f t="shared" si="221"/>
        <v>0.5559285019639616</v>
      </c>
      <c r="FX170" s="2">
        <f t="shared" si="221"/>
        <v>0.51189376342705883</v>
      </c>
      <c r="FY170" s="2">
        <f t="shared" si="221"/>
        <v>0.52446015798206469</v>
      </c>
      <c r="FZ170" s="2">
        <f t="shared" si="221"/>
        <v>0.52454305341638063</v>
      </c>
      <c r="GA170" s="2">
        <f t="shared" si="221"/>
        <v>0.48829638462033681</v>
      </c>
      <c r="GB170" s="2">
        <f t="shared" si="221"/>
        <v>0.49547101127876153</v>
      </c>
      <c r="GC170" s="2">
        <f t="shared" si="221"/>
        <v>0.48522571886734589</v>
      </c>
      <c r="GD170" s="2">
        <f t="shared" si="221"/>
        <v>0.5060243740398257</v>
      </c>
      <c r="GE170" s="2">
        <f t="shared" si="221"/>
        <v>0.52929607372219034</v>
      </c>
      <c r="GF170" s="2">
        <f t="shared" si="221"/>
        <v>0.52115064577479286</v>
      </c>
      <c r="GG170" s="2">
        <f t="shared" si="221"/>
        <v>0.53268451912361348</v>
      </c>
      <c r="GH170" s="2">
        <f t="shared" si="221"/>
        <v>0.51205872147865361</v>
      </c>
      <c r="GI170" s="2">
        <f t="shared" si="221"/>
        <v>0.47428346962235318</v>
      </c>
      <c r="GJ170" s="2">
        <f t="shared" si="221"/>
        <v>0.40938513816129968</v>
      </c>
      <c r="GK170" s="2">
        <f t="shared" si="221"/>
        <v>0.3649942545899566</v>
      </c>
      <c r="GM170" s="86">
        <f t="shared" si="222"/>
        <v>1.9273204699303243E-222</v>
      </c>
      <c r="GN170" s="86">
        <f t="shared" si="222"/>
        <v>2.4519711804827711E-243</v>
      </c>
      <c r="GO170" s="86">
        <f t="shared" si="222"/>
        <v>2.8226033254649874E-253</v>
      </c>
      <c r="GP170" s="86">
        <f t="shared" si="222"/>
        <v>1.8514033894335283E-296</v>
      </c>
      <c r="GQ170" s="86">
        <f t="shared" si="222"/>
        <v>0</v>
      </c>
      <c r="GR170" s="86">
        <f t="shared" si="222"/>
        <v>0</v>
      </c>
      <c r="GS170" s="86">
        <f t="shared" si="222"/>
        <v>8.6660077152207224E-306</v>
      </c>
      <c r="GT170" s="86">
        <f t="shared" si="222"/>
        <v>2.4501872105633987E-217</v>
      </c>
      <c r="GU170" s="86">
        <f t="shared" si="222"/>
        <v>1.3129608147441446E-191</v>
      </c>
      <c r="GV170" s="86">
        <f t="shared" si="222"/>
        <v>4.4078765062639084E-283</v>
      </c>
      <c r="GW170" s="86">
        <f t="shared" si="222"/>
        <v>0</v>
      </c>
      <c r="GX170" s="86">
        <f t="shared" si="222"/>
        <v>1.8492825769348897E-302</v>
      </c>
      <c r="GY170" s="86">
        <f t="shared" si="222"/>
        <v>2.3024941028023872E-265</v>
      </c>
      <c r="GZ170" s="86">
        <f t="shared" si="222"/>
        <v>5.195267548484564E-210</v>
      </c>
      <c r="HA170" s="86">
        <f t="shared" si="222"/>
        <v>1.419873502212814E-264</v>
      </c>
      <c r="HC170" s="86">
        <f t="shared" si="186"/>
        <v>1.0534141386587084E-93</v>
      </c>
      <c r="HD170" s="86">
        <f t="shared" si="186"/>
        <v>1.3228783142372133E-89</v>
      </c>
      <c r="HE170" s="86">
        <f t="shared" si="186"/>
        <v>4.416056187475203E-143</v>
      </c>
      <c r="HF170" s="86">
        <f t="shared" si="185"/>
        <v>5.3475341831030338E-161</v>
      </c>
      <c r="HG170" s="86">
        <f t="shared" si="185"/>
        <v>1.9859302153392869E-187</v>
      </c>
      <c r="HH170" s="86">
        <f t="shared" si="185"/>
        <v>1.8109299407048387E-197</v>
      </c>
      <c r="HI170" s="86">
        <f t="shared" si="185"/>
        <v>5.4630958268806963E-190</v>
      </c>
      <c r="HJ170" s="86">
        <f t="shared" si="185"/>
        <v>2.8031912266307872E-138</v>
      </c>
      <c r="HK170" s="86">
        <f t="shared" si="185"/>
        <v>1.2103810975992369E-166</v>
      </c>
      <c r="HL170" s="86">
        <f t="shared" si="166"/>
        <v>8.5881982230627336E-181</v>
      </c>
      <c r="HM170" s="86">
        <f t="shared" si="166"/>
        <v>1.0771898233056418E-203</v>
      </c>
      <c r="HN170" s="86">
        <f t="shared" si="166"/>
        <v>3.7849950725039391E-165</v>
      </c>
      <c r="HO170" s="86">
        <f t="shared" ref="HO170:HQ227" si="231" xml:space="preserve"> _xlfn.NORM.DIST($B170, O$8, ABS(O$12), TRUE) * _xlfn.NORM.DIST(($B170 - O$8)*O$16, 0, ABS(O$12), TRUE) * 2</f>
        <v>5.0805696250542203E-157</v>
      </c>
      <c r="HP170" s="86">
        <f t="shared" si="231"/>
        <v>8.5471329415131412E-119</v>
      </c>
      <c r="HQ170" s="86">
        <f t="shared" si="231"/>
        <v>4.4966487847598936E-156</v>
      </c>
      <c r="HS170" s="86">
        <f t="shared" si="223"/>
        <v>7.5128614879700304E-12</v>
      </c>
      <c r="HT170" s="86">
        <f t="shared" si="223"/>
        <v>7.4107911665832711E-21</v>
      </c>
      <c r="HU170" s="86">
        <f t="shared" si="223"/>
        <v>1.7440730452333227E-21</v>
      </c>
      <c r="HV170" s="86">
        <f t="shared" si="223"/>
        <v>5.4940996666028962E-23</v>
      </c>
      <c r="HW170" s="86">
        <f t="shared" si="223"/>
        <v>3.9979121763332731E-19</v>
      </c>
      <c r="HX170" s="86">
        <f t="shared" si="223"/>
        <v>2.378779305620872E-21</v>
      </c>
      <c r="HY170" s="86">
        <f t="shared" si="223"/>
        <v>2.0697209911400874E-20</v>
      </c>
      <c r="HZ170" s="86">
        <f t="shared" si="223"/>
        <v>5.1164772073026538E-22</v>
      </c>
      <c r="IA170" s="86">
        <f t="shared" si="223"/>
        <v>2.3641055295240009E-23</v>
      </c>
      <c r="IB170" s="86">
        <f t="shared" si="223"/>
        <v>1.3155693069092667E-21</v>
      </c>
      <c r="IC170" s="86">
        <f t="shared" si="223"/>
        <v>7.1047648742808265E-25</v>
      </c>
      <c r="ID170" s="86">
        <f t="shared" si="223"/>
        <v>2.779401737378321E-22</v>
      </c>
      <c r="IE170" s="86">
        <f t="shared" si="223"/>
        <v>1.7618159562772569E-18</v>
      </c>
      <c r="IF170" s="86">
        <f t="shared" si="223"/>
        <v>9.9763923959934091E-19</v>
      </c>
      <c r="IG170" s="86">
        <f t="shared" si="223"/>
        <v>3.5758471620884568E-15</v>
      </c>
      <c r="II170" s="86">
        <f t="shared" si="224"/>
        <v>0.61434058535118374</v>
      </c>
      <c r="IJ170" s="86">
        <f t="shared" si="224"/>
        <v>0.53995037272850432</v>
      </c>
      <c r="IK170" s="86">
        <f t="shared" si="224"/>
        <v>0.57477003006215943</v>
      </c>
      <c r="IL170" s="86">
        <f t="shared" si="224"/>
        <v>0.57794448321316716</v>
      </c>
      <c r="IM170" s="86">
        <f t="shared" si="224"/>
        <v>0.45429708867805357</v>
      </c>
      <c r="IN170" s="86">
        <f t="shared" si="224"/>
        <v>0.48191741957983281</v>
      </c>
      <c r="IO170" s="86">
        <f t="shared" si="224"/>
        <v>0.43883785727930996</v>
      </c>
      <c r="IP170" s="86">
        <f t="shared" si="224"/>
        <v>0.52286085018386264</v>
      </c>
      <c r="IQ170" s="86">
        <f t="shared" si="224"/>
        <v>0.59105282826719685</v>
      </c>
      <c r="IR170" s="86">
        <f t="shared" si="224"/>
        <v>0.56944376669577079</v>
      </c>
      <c r="IS170" s="86">
        <f t="shared" si="224"/>
        <v>0.59953225235947638</v>
      </c>
      <c r="IT170" s="86">
        <f t="shared" si="224"/>
        <v>0.54357240450463795</v>
      </c>
      <c r="IU170" s="86">
        <f t="shared" si="224"/>
        <v>0.3940659000950909</v>
      </c>
      <c r="IV170" s="86">
        <f t="shared" si="224"/>
        <v>0.3594712134018605</v>
      </c>
      <c r="IW170" s="86">
        <f t="shared" si="224"/>
        <v>0.30920919361432797</v>
      </c>
      <c r="IY170" s="86">
        <f t="shared" si="225"/>
        <v>0.61434058535869662</v>
      </c>
      <c r="IZ170" s="86">
        <f t="shared" si="225"/>
        <v>0.53995037272850432</v>
      </c>
      <c r="JA170" s="86">
        <f t="shared" si="225"/>
        <v>0.57477003006215943</v>
      </c>
      <c r="JB170" s="86">
        <f t="shared" si="225"/>
        <v>0.57794448321316716</v>
      </c>
      <c r="JC170" s="86">
        <f t="shared" si="225"/>
        <v>0.45429708867805357</v>
      </c>
      <c r="JD170" s="86">
        <f t="shared" si="225"/>
        <v>0.48191741957983281</v>
      </c>
      <c r="JE170" s="86">
        <f t="shared" si="225"/>
        <v>0.43883785727930996</v>
      </c>
      <c r="JF170" s="86">
        <f t="shared" si="225"/>
        <v>0.52286085018386264</v>
      </c>
      <c r="JG170" s="86">
        <f t="shared" si="225"/>
        <v>0.59105282826719685</v>
      </c>
      <c r="JH170" s="86">
        <f t="shared" si="225"/>
        <v>0.56944376669577079</v>
      </c>
      <c r="JI170" s="86">
        <f t="shared" si="225"/>
        <v>0.59953225235947638</v>
      </c>
      <c r="JJ170" s="86">
        <f t="shared" si="225"/>
        <v>0.54357240450463795</v>
      </c>
      <c r="JK170" s="86">
        <f t="shared" si="225"/>
        <v>0.3940659000950909</v>
      </c>
      <c r="JL170" s="86">
        <f t="shared" si="225"/>
        <v>0.3594712134018605</v>
      </c>
      <c r="JM170" s="86">
        <f t="shared" si="225"/>
        <v>0.30920919361433152</v>
      </c>
    </row>
    <row r="171" spans="2:273" x14ac:dyDescent="0.25">
      <c r="B171" s="2">
        <v>144</v>
      </c>
      <c r="C171" s="37">
        <v>36.082000000000001</v>
      </c>
      <c r="D171" s="37">
        <v>41.115000000000002</v>
      </c>
      <c r="E171" s="37">
        <v>42.540999999999997</v>
      </c>
      <c r="F171" s="37">
        <v>50.082000000000001</v>
      </c>
      <c r="G171" s="37">
        <v>60.246000000000002</v>
      </c>
      <c r="H171" s="37">
        <v>63.115000000000002</v>
      </c>
      <c r="I171" s="37">
        <v>66.59</v>
      </c>
      <c r="J171" s="37">
        <v>65.245999999999995</v>
      </c>
      <c r="K171" s="37">
        <v>58.1</v>
      </c>
      <c r="L171" s="37">
        <v>63.232999999999997</v>
      </c>
      <c r="M171" s="37">
        <v>57.332999999999998</v>
      </c>
      <c r="N171" s="37">
        <v>66</v>
      </c>
      <c r="O171" s="37">
        <v>73.066999999999993</v>
      </c>
      <c r="P171" s="37">
        <v>82.667000000000002</v>
      </c>
      <c r="Q171" s="37">
        <v>111.246</v>
      </c>
      <c r="S171" s="4">
        <f t="shared" si="226"/>
        <v>36.661357618445145</v>
      </c>
      <c r="T171" s="4">
        <f t="shared" si="226"/>
        <v>41.070434383808688</v>
      </c>
      <c r="U171" s="4">
        <f t="shared" si="226"/>
        <v>43.967310109371333</v>
      </c>
      <c r="V171" s="4">
        <f t="shared" si="226"/>
        <v>49.993535112624038</v>
      </c>
      <c r="W171" s="4">
        <f t="shared" si="226"/>
        <v>59.37450835373312</v>
      </c>
      <c r="X171" s="4">
        <f t="shared" si="226"/>
        <v>62.233979518620885</v>
      </c>
      <c r="Y171" s="4">
        <f t="shared" si="226"/>
        <v>65.233758181133538</v>
      </c>
      <c r="Z171" s="4">
        <f t="shared" si="226"/>
        <v>63.620399538910789</v>
      </c>
      <c r="AA171" s="4">
        <f t="shared" si="226"/>
        <v>57.465956058684654</v>
      </c>
      <c r="AB171" s="4">
        <f t="shared" si="226"/>
        <v>61.523037036976667</v>
      </c>
      <c r="AC171" s="4">
        <f t="shared" si="226"/>
        <v>56.353616241155436</v>
      </c>
      <c r="AD171" s="4">
        <f t="shared" si="226"/>
        <v>63.973252107833886</v>
      </c>
      <c r="AE171" s="4">
        <f t="shared" si="226"/>
        <v>72.576254416178642</v>
      </c>
      <c r="AF171" s="4">
        <f t="shared" si="226"/>
        <v>84.036919257759578</v>
      </c>
      <c r="AG171" s="4">
        <f t="shared" si="226"/>
        <v>113.1579694412608</v>
      </c>
      <c r="AI171" s="4">
        <f t="shared" si="227"/>
        <v>-0.57935761844514388</v>
      </c>
      <c r="AJ171" s="4">
        <f t="shared" si="227"/>
        <v>4.4565616191313495E-2</v>
      </c>
      <c r="AK171" s="4">
        <f t="shared" si="227"/>
        <v>-1.426310109371336</v>
      </c>
      <c r="AL171" s="4">
        <f t="shared" si="227"/>
        <v>8.8464887375963031E-2</v>
      </c>
      <c r="AM171" s="4">
        <f t="shared" si="227"/>
        <v>0.87149164626688247</v>
      </c>
      <c r="AN171" s="4">
        <f t="shared" si="227"/>
        <v>0.88102048137911737</v>
      </c>
      <c r="AO171" s="4">
        <f t="shared" si="227"/>
        <v>1.3562418188664651</v>
      </c>
      <c r="AP171" s="4">
        <f t="shared" si="227"/>
        <v>1.6256004610892063</v>
      </c>
      <c r="AQ171" s="4">
        <f t="shared" si="227"/>
        <v>0.63404394131534758</v>
      </c>
      <c r="AR171" s="4">
        <f t="shared" si="227"/>
        <v>1.7099629630233295</v>
      </c>
      <c r="AS171" s="4">
        <f t="shared" si="227"/>
        <v>0.97938375884456264</v>
      </c>
      <c r="AT171" s="4">
        <f t="shared" si="227"/>
        <v>2.0267478921661137</v>
      </c>
      <c r="AU171" s="4">
        <f t="shared" si="227"/>
        <v>0.49074558382135081</v>
      </c>
      <c r="AV171" s="4">
        <f t="shared" si="227"/>
        <v>-1.3699192577595767</v>
      </c>
      <c r="AW171" s="4">
        <f t="shared" si="227"/>
        <v>-1.9119694412608084</v>
      </c>
      <c r="AY171" s="2">
        <f t="shared" si="219"/>
        <v>36.661357618445145</v>
      </c>
      <c r="AZ171" s="2">
        <f t="shared" si="219"/>
        <v>36.931532567982316</v>
      </c>
      <c r="BA171" s="2">
        <f t="shared" si="219"/>
        <v>37.458441815755464</v>
      </c>
      <c r="BB171" s="2">
        <f t="shared" si="219"/>
        <v>41.129132660801645</v>
      </c>
      <c r="BC171" s="2">
        <f t="shared" si="219"/>
        <v>44.336706704167419</v>
      </c>
      <c r="BD171" s="2">
        <f t="shared" si="219"/>
        <v>43.838861886727841</v>
      </c>
      <c r="BE171" s="2">
        <f t="shared" si="219"/>
        <v>45.510353618174292</v>
      </c>
      <c r="BF171" s="2">
        <f t="shared" si="219"/>
        <v>44.595203755187008</v>
      </c>
      <c r="BG171" s="2">
        <f t="shared" si="219"/>
        <v>42.51979678724922</v>
      </c>
      <c r="BH171" s="2">
        <f t="shared" si="219"/>
        <v>42.602768404609677</v>
      </c>
      <c r="BI171" s="2">
        <f t="shared" si="219"/>
        <v>39.984010743677452</v>
      </c>
      <c r="BJ171" s="2">
        <f t="shared" si="219"/>
        <v>39.926122818723023</v>
      </c>
      <c r="BK171" s="2">
        <f t="shared" si="219"/>
        <v>38.894390734552822</v>
      </c>
      <c r="BL171" s="2">
        <f t="shared" si="219"/>
        <v>39.742475676769338</v>
      </c>
      <c r="BM171" s="2">
        <f t="shared" si="219"/>
        <v>43.643140177229796</v>
      </c>
      <c r="BO171" s="2" t="str">
        <f t="shared" si="187"/>
        <v/>
      </c>
      <c r="BP171" s="2" t="str">
        <f t="shared" si="188"/>
        <v/>
      </c>
      <c r="BQ171" s="2" t="str">
        <f t="shared" si="189"/>
        <v/>
      </c>
      <c r="BR171" s="2" t="str">
        <f t="shared" si="190"/>
        <v/>
      </c>
      <c r="BS171" s="2" t="str">
        <f t="shared" si="191"/>
        <v/>
      </c>
      <c r="BT171" s="2" t="str">
        <f t="shared" si="192"/>
        <v/>
      </c>
      <c r="BU171" s="2" t="str">
        <f t="shared" si="193"/>
        <v/>
      </c>
      <c r="BV171" s="2" t="str">
        <f t="shared" si="194"/>
        <v/>
      </c>
      <c r="BW171" s="2" t="str">
        <f t="shared" si="195"/>
        <v/>
      </c>
      <c r="BX171" s="2" t="str">
        <f t="shared" si="196"/>
        <v/>
      </c>
      <c r="BY171" s="2" t="str">
        <f t="shared" si="197"/>
        <v/>
      </c>
      <c r="BZ171" s="2" t="str">
        <f t="shared" si="198"/>
        <v/>
      </c>
      <c r="CA171" s="2" t="str">
        <f t="shared" si="199"/>
        <v/>
      </c>
      <c r="CB171" s="2" t="str">
        <f t="shared" si="200"/>
        <v/>
      </c>
      <c r="CC171" s="2" t="str">
        <f t="shared" si="201"/>
        <v/>
      </c>
      <c r="CE171" s="2" t="str">
        <f t="shared" si="220"/>
        <v/>
      </c>
      <c r="CF171" s="2" t="str">
        <f t="shared" si="220"/>
        <v/>
      </c>
      <c r="CG171" s="2" t="str">
        <f t="shared" si="220"/>
        <v/>
      </c>
      <c r="CH171" s="2" t="str">
        <f t="shared" si="220"/>
        <v/>
      </c>
      <c r="CI171" s="2" t="str">
        <f t="shared" si="220"/>
        <v/>
      </c>
      <c r="CJ171" s="2" t="str">
        <f t="shared" si="220"/>
        <v/>
      </c>
      <c r="CK171" s="2" t="str">
        <f t="shared" si="220"/>
        <v/>
      </c>
      <c r="CL171" s="2" t="str">
        <f t="shared" si="220"/>
        <v/>
      </c>
      <c r="CM171" s="2" t="str">
        <f t="shared" si="220"/>
        <v/>
      </c>
      <c r="CN171" s="2" t="str">
        <f t="shared" si="220"/>
        <v/>
      </c>
      <c r="CO171" s="2" t="str">
        <f t="shared" si="220"/>
        <v/>
      </c>
      <c r="CP171" s="2" t="str">
        <f t="shared" si="220"/>
        <v/>
      </c>
      <c r="CQ171" s="2" t="str">
        <f t="shared" si="220"/>
        <v/>
      </c>
      <c r="CR171" s="2" t="str">
        <f t="shared" si="220"/>
        <v/>
      </c>
      <c r="CS171" s="2" t="str">
        <f t="shared" si="220"/>
        <v/>
      </c>
      <c r="CU171" s="2" t="str">
        <f t="shared" si="202"/>
        <v/>
      </c>
      <c r="CV171" s="2" t="str">
        <f t="shared" si="203"/>
        <v/>
      </c>
      <c r="CW171" s="2" t="str">
        <f t="shared" si="204"/>
        <v/>
      </c>
      <c r="CX171" s="2" t="str">
        <f t="shared" si="205"/>
        <v/>
      </c>
      <c r="CY171" s="2" t="str">
        <f t="shared" si="206"/>
        <v/>
      </c>
      <c r="CZ171" s="2" t="str">
        <f t="shared" si="207"/>
        <v/>
      </c>
      <c r="DA171" s="2" t="str">
        <f t="shared" si="208"/>
        <v/>
      </c>
      <c r="DB171" s="2" t="str">
        <f t="shared" si="209"/>
        <v/>
      </c>
      <c r="DC171" s="2" t="str">
        <f t="shared" si="210"/>
        <v/>
      </c>
      <c r="DD171" s="2" t="str">
        <f t="shared" si="211"/>
        <v/>
      </c>
      <c r="DE171" s="2" t="str">
        <f t="shared" si="212"/>
        <v/>
      </c>
      <c r="DF171" s="2" t="str">
        <f t="shared" si="213"/>
        <v/>
      </c>
      <c r="DG171" s="2" t="str">
        <f t="shared" si="214"/>
        <v/>
      </c>
      <c r="DH171" s="2" t="str">
        <f t="shared" si="215"/>
        <v/>
      </c>
      <c r="DI171" s="2" t="str">
        <f t="shared" si="216"/>
        <v/>
      </c>
      <c r="DK171" s="2">
        <f t="shared" si="228"/>
        <v>88.200511114712441</v>
      </c>
      <c r="DL171" s="2">
        <f t="shared" si="228"/>
        <v>87.103349894291767</v>
      </c>
      <c r="DM171" s="2">
        <f t="shared" si="228"/>
        <v>91.170922379945608</v>
      </c>
      <c r="DN171" s="2">
        <f t="shared" si="228"/>
        <v>100.4872393728223</v>
      </c>
      <c r="DO171" s="2">
        <f t="shared" si="228"/>
        <v>93.918151615826019</v>
      </c>
      <c r="DP171" s="2">
        <f t="shared" si="228"/>
        <v>91.206743554007005</v>
      </c>
      <c r="DQ171" s="2">
        <f t="shared" si="228"/>
        <v>91.487407665505202</v>
      </c>
      <c r="DR171" s="2">
        <f t="shared" si="228"/>
        <v>95.182916135084426</v>
      </c>
      <c r="DS171" s="2">
        <f t="shared" si="228"/>
        <v>95.417066965751189</v>
      </c>
      <c r="DT171" s="2">
        <f t="shared" si="228"/>
        <v>84.897188153310111</v>
      </c>
      <c r="DU171" s="2">
        <f t="shared" si="228"/>
        <v>86.805897435897464</v>
      </c>
      <c r="DV171" s="2">
        <f t="shared" si="228"/>
        <v>88.001625910931153</v>
      </c>
      <c r="DW171" s="2">
        <f t="shared" si="228"/>
        <v>92.583478893058157</v>
      </c>
      <c r="DX171" s="2">
        <f t="shared" si="228"/>
        <v>81.058788885533062</v>
      </c>
      <c r="DY171" s="2">
        <f t="shared" si="228"/>
        <v>76.7271758901759</v>
      </c>
      <c r="EA171" s="2">
        <f t="shared" si="218"/>
        <v>36.113706934379366</v>
      </c>
      <c r="EB171" s="2">
        <f t="shared" si="218"/>
        <v>36.675058498521778</v>
      </c>
      <c r="EC171" s="2">
        <f t="shared" si="218"/>
        <v>37.302343775569838</v>
      </c>
      <c r="ED171" s="2">
        <f t="shared" si="218"/>
        <v>40.940955693006828</v>
      </c>
      <c r="EE171" s="2">
        <f t="shared" si="218"/>
        <v>44.40369724770639</v>
      </c>
      <c r="EF171" s="2">
        <f t="shared" si="218"/>
        <v>43.834022555195304</v>
      </c>
      <c r="EG171" s="2">
        <f t="shared" si="218"/>
        <v>45.533988549005933</v>
      </c>
      <c r="EH171" s="2">
        <f t="shared" si="218"/>
        <v>44.369571653268082</v>
      </c>
      <c r="EI171" s="2">
        <f t="shared" si="218"/>
        <v>42.452438385956732</v>
      </c>
      <c r="EJ171" s="2">
        <f t="shared" si="218"/>
        <v>42.450446366366364</v>
      </c>
      <c r="EK171" s="2">
        <f t="shared" si="217"/>
        <v>39.787302089401507</v>
      </c>
      <c r="EL171" s="2">
        <f t="shared" si="184"/>
        <v>39.920315536525706</v>
      </c>
      <c r="EM171" s="2">
        <f t="shared" si="184"/>
        <v>38.92610979752186</v>
      </c>
      <c r="EN171" s="2">
        <f t="shared" si="184"/>
        <v>39.453015047192338</v>
      </c>
      <c r="EO171" s="2">
        <f t="shared" si="184"/>
        <v>44.560064442673351</v>
      </c>
      <c r="EQ171" s="2">
        <f t="shared" si="229"/>
        <v>37.052944169216566</v>
      </c>
      <c r="ER171" s="2">
        <f t="shared" si="229"/>
        <v>37.145324164793877</v>
      </c>
      <c r="ES171" s="2">
        <f t="shared" si="229"/>
        <v>37.577653611257077</v>
      </c>
      <c r="ET171" s="2">
        <f t="shared" si="229"/>
        <v>41.273452065203578</v>
      </c>
      <c r="EU171" s="2">
        <f t="shared" si="229"/>
        <v>44.263167720497478</v>
      </c>
      <c r="EV171" s="2">
        <f t="shared" si="229"/>
        <v>43.834022555195304</v>
      </c>
      <c r="EW171" s="2">
        <f t="shared" si="229"/>
        <v>45.477628073842304</v>
      </c>
      <c r="EX171" s="2">
        <f t="shared" si="229"/>
        <v>44.784745515642626</v>
      </c>
      <c r="EY171" s="2">
        <f t="shared" si="229"/>
        <v>42.563371488506007</v>
      </c>
      <c r="EZ171" s="2">
        <f t="shared" si="229"/>
        <v>42.721713991488592</v>
      </c>
      <c r="FA171" s="2">
        <f t="shared" si="229"/>
        <v>40.131259657506966</v>
      </c>
      <c r="FB171" s="2">
        <f t="shared" si="229"/>
        <v>39.920315536525706</v>
      </c>
      <c r="FC171" s="2">
        <f t="shared" si="229"/>
        <v>38.849756224902109</v>
      </c>
      <c r="FD171" s="2">
        <f t="shared" si="229"/>
        <v>40.113720757970754</v>
      </c>
      <c r="FE171" s="2">
        <f t="shared" si="229"/>
        <v>42.17783421204804</v>
      </c>
      <c r="FG171" s="2">
        <f t="shared" si="230"/>
        <v>0.99991801823232462</v>
      </c>
      <c r="FH171" s="2">
        <f t="shared" si="230"/>
        <v>0.99990193327980303</v>
      </c>
      <c r="FI171" s="2">
        <f t="shared" si="230"/>
        <v>0.99989968938757834</v>
      </c>
      <c r="FJ171" s="2">
        <f t="shared" si="230"/>
        <v>0.99989666296572433</v>
      </c>
      <c r="FK171" s="2">
        <f t="shared" si="230"/>
        <v>0.99990175078546495</v>
      </c>
      <c r="FL171" s="2">
        <f t="shared" si="230"/>
        <v>0.9998978456075458</v>
      </c>
      <c r="FM171" s="2">
        <f t="shared" si="230"/>
        <v>0.99989097471700494</v>
      </c>
      <c r="FN171" s="2">
        <f t="shared" si="230"/>
        <v>0.99988196587093436</v>
      </c>
      <c r="FO171" s="2">
        <f t="shared" si="230"/>
        <v>0.99988473393842903</v>
      </c>
      <c r="FP171" s="2">
        <f t="shared" si="230"/>
        <v>0.99988851303394466</v>
      </c>
      <c r="FQ171" s="2">
        <f t="shared" si="230"/>
        <v>0.99988024068319759</v>
      </c>
      <c r="FR171" s="2">
        <f t="shared" si="230"/>
        <v>0.99987921955221071</v>
      </c>
      <c r="FS171" s="2">
        <f t="shared" si="230"/>
        <v>0.99988350997622755</v>
      </c>
      <c r="FT171" s="2">
        <f t="shared" si="230"/>
        <v>0.99990023922044691</v>
      </c>
      <c r="FU171" s="2">
        <f t="shared" si="230"/>
        <v>0.9998746136014961</v>
      </c>
      <c r="FW171" s="2">
        <f t="shared" si="221"/>
        <v>0.57853383110466061</v>
      </c>
      <c r="FX171" s="2">
        <f t="shared" si="221"/>
        <v>0.53486518442255238</v>
      </c>
      <c r="FY171" s="2">
        <f t="shared" si="221"/>
        <v>0.54736311799166049</v>
      </c>
      <c r="FZ171" s="2">
        <f t="shared" si="221"/>
        <v>0.54744546605007283</v>
      </c>
      <c r="GA171" s="2">
        <f t="shared" si="221"/>
        <v>0.51131816363368998</v>
      </c>
      <c r="GB171" s="2">
        <f t="shared" si="221"/>
        <v>0.51848830525341805</v>
      </c>
      <c r="GC171" s="2">
        <f t="shared" si="221"/>
        <v>0.50824651978619084</v>
      </c>
      <c r="GD171" s="2">
        <f t="shared" si="221"/>
        <v>0.52901787169820158</v>
      </c>
      <c r="GE171" s="2">
        <f t="shared" si="221"/>
        <v>0.55216500526809098</v>
      </c>
      <c r="GF171" s="2">
        <f t="shared" si="221"/>
        <v>0.54407443466963545</v>
      </c>
      <c r="GG171" s="2">
        <f t="shared" si="221"/>
        <v>0.55552706827388043</v>
      </c>
      <c r="GH171" s="2">
        <f t="shared" si="221"/>
        <v>0.53502943084331989</v>
      </c>
      <c r="GI171" s="2">
        <f t="shared" si="221"/>
        <v>0.49728663463643513</v>
      </c>
      <c r="GJ171" s="2">
        <f t="shared" si="221"/>
        <v>0.43182615268882363</v>
      </c>
      <c r="GK171" s="2">
        <f t="shared" si="221"/>
        <v>0.38659470099012733</v>
      </c>
      <c r="GM171" s="86">
        <f t="shared" si="222"/>
        <v>3.7890754362294338E-228</v>
      </c>
      <c r="GN171" s="86">
        <f t="shared" si="222"/>
        <v>1.6514482417553521E-249</v>
      </c>
      <c r="GO171" s="86">
        <f t="shared" si="222"/>
        <v>1.1528826391459046E-259</v>
      </c>
      <c r="GP171" s="86">
        <f t="shared" si="222"/>
        <v>6.7743552485239126E-304</v>
      </c>
      <c r="GQ171" s="86">
        <f t="shared" si="222"/>
        <v>0</v>
      </c>
      <c r="GR171" s="86">
        <f t="shared" si="222"/>
        <v>0</v>
      </c>
      <c r="GS171" s="86">
        <f t="shared" si="222"/>
        <v>0</v>
      </c>
      <c r="GT171" s="86">
        <f t="shared" si="222"/>
        <v>7.6294926749326179E-223</v>
      </c>
      <c r="GU171" s="86">
        <f t="shared" si="222"/>
        <v>2.0979105751128625E-196</v>
      </c>
      <c r="GV171" s="86">
        <f t="shared" si="222"/>
        <v>2.9056340036575151E-290</v>
      </c>
      <c r="GW171" s="86">
        <f t="shared" si="222"/>
        <v>0</v>
      </c>
      <c r="GX171" s="86">
        <f t="shared" si="222"/>
        <v>0</v>
      </c>
      <c r="GY171" s="86">
        <f t="shared" si="222"/>
        <v>4.5301891574620636E-272</v>
      </c>
      <c r="GZ171" s="86">
        <f t="shared" si="222"/>
        <v>2.7701305726917116E-215</v>
      </c>
      <c r="HA171" s="86">
        <f t="shared" si="222"/>
        <v>3.4509469897098154E-271</v>
      </c>
      <c r="HC171" s="86">
        <f t="shared" si="186"/>
        <v>6.0262774813216346E-97</v>
      </c>
      <c r="HD171" s="86">
        <f t="shared" si="186"/>
        <v>1.3286177467961237E-92</v>
      </c>
      <c r="HE171" s="86">
        <f t="shared" si="186"/>
        <v>7.2551003366997986E-148</v>
      </c>
      <c r="HF171" s="86">
        <f t="shared" si="185"/>
        <v>2.453226940792923E-166</v>
      </c>
      <c r="HG171" s="86">
        <f t="shared" si="185"/>
        <v>9.4573879258196782E-194</v>
      </c>
      <c r="HH171" s="86">
        <f t="shared" si="185"/>
        <v>4.4339245181895171E-204</v>
      </c>
      <c r="HI171" s="86">
        <f t="shared" si="185"/>
        <v>2.0494699574399946E-196</v>
      </c>
      <c r="HJ171" s="86">
        <f t="shared" si="185"/>
        <v>6.1587325416264668E-143</v>
      </c>
      <c r="HK171" s="86">
        <f t="shared" si="185"/>
        <v>3.2672601672783494E-172</v>
      </c>
      <c r="HL171" s="86">
        <f t="shared" si="185"/>
        <v>6.693941602805402E-187</v>
      </c>
      <c r="HM171" s="86">
        <f t="shared" si="185"/>
        <v>1.6000791956537669E-210</v>
      </c>
      <c r="HN171" s="86">
        <f t="shared" si="185"/>
        <v>9.9707260773108003E-171</v>
      </c>
      <c r="HO171" s="86">
        <f t="shared" si="231"/>
        <v>2.2910187019254458E-162</v>
      </c>
      <c r="HP171" s="86">
        <f t="shared" si="231"/>
        <v>8.0205553776776991E-123</v>
      </c>
      <c r="HQ171" s="86">
        <f t="shared" si="231"/>
        <v>2.5008792903026574E-161</v>
      </c>
      <c r="HS171" s="86">
        <f t="shared" si="223"/>
        <v>8.7085168496067016E-13</v>
      </c>
      <c r="HT171" s="86">
        <f t="shared" si="223"/>
        <v>2.3958881773446901E-22</v>
      </c>
      <c r="HU171" s="86">
        <f t="shared" si="223"/>
        <v>5.2808376803262173E-23</v>
      </c>
      <c r="HV171" s="86">
        <f t="shared" si="223"/>
        <v>1.2159180904741447E-24</v>
      </c>
      <c r="HW171" s="86">
        <f t="shared" si="223"/>
        <v>1.4051211653291125E-20</v>
      </c>
      <c r="HX171" s="86">
        <f t="shared" si="223"/>
        <v>5.6149704176370437E-23</v>
      </c>
      <c r="HY171" s="86">
        <f t="shared" si="223"/>
        <v>5.5387000267761139E-22</v>
      </c>
      <c r="HZ171" s="86">
        <f t="shared" si="223"/>
        <v>1.0812905513313963E-23</v>
      </c>
      <c r="IA171" s="86">
        <f t="shared" si="223"/>
        <v>4.4189900409089408E-25</v>
      </c>
      <c r="IB171" s="86">
        <f t="shared" si="223"/>
        <v>3.2409941493009927E-23</v>
      </c>
      <c r="IC171" s="86">
        <f t="shared" si="223"/>
        <v>1.0425457301630639E-26</v>
      </c>
      <c r="ID171" s="86">
        <f t="shared" si="223"/>
        <v>5.8653299138756542E-24</v>
      </c>
      <c r="IE171" s="86">
        <f t="shared" si="223"/>
        <v>6.4602983818378755E-20</v>
      </c>
      <c r="IF171" s="86">
        <f t="shared" si="223"/>
        <v>3.1098670104949001E-20</v>
      </c>
      <c r="IG171" s="86">
        <f t="shared" si="223"/>
        <v>1.7175587024035505E-16</v>
      </c>
      <c r="II171" s="86">
        <f t="shared" si="224"/>
        <v>0.62273431400453894</v>
      </c>
      <c r="IJ171" s="86">
        <f t="shared" si="224"/>
        <v>0.59648777195993996</v>
      </c>
      <c r="IK171" s="86">
        <f t="shared" si="224"/>
        <v>0.6143276655294807</v>
      </c>
      <c r="IL171" s="86">
        <f t="shared" si="224"/>
        <v>0.61668678971995705</v>
      </c>
      <c r="IM171" s="86">
        <f t="shared" si="224"/>
        <v>0.53888222348736248</v>
      </c>
      <c r="IN171" s="86">
        <f t="shared" si="224"/>
        <v>0.56301704454715107</v>
      </c>
      <c r="IO171" s="86">
        <f t="shared" si="224"/>
        <v>0.53014117314960707</v>
      </c>
      <c r="IP171" s="86">
        <f t="shared" si="224"/>
        <v>0.59039918560395588</v>
      </c>
      <c r="IQ171" s="86">
        <f t="shared" si="224"/>
        <v>0.62120480077824236</v>
      </c>
      <c r="IR171" s="86">
        <f t="shared" si="224"/>
        <v>0.61339640132206785</v>
      </c>
      <c r="IS171" s="86">
        <f t="shared" si="224"/>
        <v>0.62272960583645287</v>
      </c>
      <c r="IT171" s="86">
        <f t="shared" si="224"/>
        <v>0.60179875528676186</v>
      </c>
      <c r="IU171" s="86">
        <f t="shared" si="224"/>
        <v>0.48979221249651267</v>
      </c>
      <c r="IV171" s="86">
        <f t="shared" si="224"/>
        <v>0.43173788946197417</v>
      </c>
      <c r="IW171" s="86">
        <f t="shared" si="224"/>
        <v>0.38453949079881555</v>
      </c>
      <c r="IY171" s="86">
        <f t="shared" si="225"/>
        <v>0.62273431400540979</v>
      </c>
      <c r="IZ171" s="86">
        <f t="shared" si="225"/>
        <v>0.59648777195993996</v>
      </c>
      <c r="JA171" s="86">
        <f t="shared" si="225"/>
        <v>0.6143276655294807</v>
      </c>
      <c r="JB171" s="86">
        <f t="shared" si="225"/>
        <v>0.61668678971995705</v>
      </c>
      <c r="JC171" s="86">
        <f t="shared" si="225"/>
        <v>0.53888222348736248</v>
      </c>
      <c r="JD171" s="86">
        <f t="shared" si="225"/>
        <v>0.56301704454715107</v>
      </c>
      <c r="JE171" s="86">
        <f t="shared" si="225"/>
        <v>0.53014117314960707</v>
      </c>
      <c r="JF171" s="86">
        <f t="shared" si="225"/>
        <v>0.59039918560395588</v>
      </c>
      <c r="JG171" s="86">
        <f t="shared" si="225"/>
        <v>0.62120480077824236</v>
      </c>
      <c r="JH171" s="86">
        <f t="shared" si="225"/>
        <v>0.61339640132206785</v>
      </c>
      <c r="JI171" s="86">
        <f t="shared" si="225"/>
        <v>0.62272960583645287</v>
      </c>
      <c r="JJ171" s="86">
        <f t="shared" si="225"/>
        <v>0.60179875528676186</v>
      </c>
      <c r="JK171" s="86">
        <f t="shared" si="225"/>
        <v>0.48979221249651267</v>
      </c>
      <c r="JL171" s="86">
        <f t="shared" si="225"/>
        <v>0.43173788946197417</v>
      </c>
      <c r="JM171" s="86">
        <f t="shared" si="225"/>
        <v>0.38453949079881572</v>
      </c>
    </row>
    <row r="172" spans="2:273" x14ac:dyDescent="0.25">
      <c r="B172" s="2">
        <v>145</v>
      </c>
      <c r="C172" s="37">
        <v>36.197000000000003</v>
      </c>
      <c r="D172" s="37">
        <v>38.82</v>
      </c>
      <c r="E172" s="37">
        <v>39.753999999999998</v>
      </c>
      <c r="F172" s="37">
        <v>46.23</v>
      </c>
      <c r="G172" s="37">
        <v>56.966999999999999</v>
      </c>
      <c r="H172" s="37">
        <v>59.655999999999999</v>
      </c>
      <c r="I172" s="37">
        <v>62.671999999999997</v>
      </c>
      <c r="J172" s="37">
        <v>58.131</v>
      </c>
      <c r="K172" s="37">
        <v>51.482999999999997</v>
      </c>
      <c r="L172" s="37">
        <v>55.167000000000002</v>
      </c>
      <c r="M172" s="37">
        <v>49.65</v>
      </c>
      <c r="N172" s="37">
        <v>57.75</v>
      </c>
      <c r="O172" s="37">
        <v>69.733000000000004</v>
      </c>
      <c r="P172" s="37">
        <v>82.733000000000004</v>
      </c>
      <c r="Q172" s="37">
        <v>116.91800000000001</v>
      </c>
      <c r="S172" s="4">
        <f t="shared" si="226"/>
        <v>36.514744432592941</v>
      </c>
      <c r="T172" s="4">
        <f t="shared" si="226"/>
        <v>39.846184153589135</v>
      </c>
      <c r="U172" s="4">
        <f t="shared" si="226"/>
        <v>41.834171700573719</v>
      </c>
      <c r="V172" s="4">
        <f t="shared" si="226"/>
        <v>46.981823137036422</v>
      </c>
      <c r="W172" s="4">
        <f t="shared" si="226"/>
        <v>56.566900864464316</v>
      </c>
      <c r="X172" s="4">
        <f t="shared" si="226"/>
        <v>58.016404614086035</v>
      </c>
      <c r="Y172" s="4">
        <f t="shared" si="226"/>
        <v>61.639445200510835</v>
      </c>
      <c r="Z172" s="4">
        <f t="shared" si="226"/>
        <v>58.327573889782215</v>
      </c>
      <c r="AA172" s="4">
        <f t="shared" si="226"/>
        <v>51.959476231409262</v>
      </c>
      <c r="AB172" s="4">
        <f t="shared" si="226"/>
        <v>55.430533933083602</v>
      </c>
      <c r="AC172" s="4">
        <f t="shared" si="226"/>
        <v>49.924511018181505</v>
      </c>
      <c r="AD172" s="4">
        <f t="shared" si="226"/>
        <v>56.826872732214724</v>
      </c>
      <c r="AE172" s="4">
        <f t="shared" si="226"/>
        <v>68.354683863231031</v>
      </c>
      <c r="AF172" s="4">
        <f t="shared" si="226"/>
        <v>83.336480410013422</v>
      </c>
      <c r="AG172" s="4">
        <f t="shared" si="226"/>
        <v>118.68412441789324</v>
      </c>
      <c r="AI172" s="4">
        <f t="shared" si="227"/>
        <v>-0.31774443259293861</v>
      </c>
      <c r="AJ172" s="4">
        <f t="shared" si="227"/>
        <v>-1.026184153589135</v>
      </c>
      <c r="AK172" s="4">
        <f t="shared" si="227"/>
        <v>-2.0801717005737217</v>
      </c>
      <c r="AL172" s="4">
        <f t="shared" si="227"/>
        <v>-0.75182313703642478</v>
      </c>
      <c r="AM172" s="4">
        <f t="shared" si="227"/>
        <v>0.4000991355356831</v>
      </c>
      <c r="AN172" s="4">
        <f t="shared" si="227"/>
        <v>1.6395953859139638</v>
      </c>
      <c r="AO172" s="4">
        <f t="shared" si="227"/>
        <v>1.0325547994891622</v>
      </c>
      <c r="AP172" s="4">
        <f t="shared" si="227"/>
        <v>-0.19657388978221491</v>
      </c>
      <c r="AQ172" s="4">
        <f t="shared" si="227"/>
        <v>-0.47647623140926498</v>
      </c>
      <c r="AR172" s="4">
        <f t="shared" si="227"/>
        <v>-0.2635339330836004</v>
      </c>
      <c r="AS172" s="4">
        <f t="shared" si="227"/>
        <v>-0.27451101818150647</v>
      </c>
      <c r="AT172" s="4">
        <f t="shared" si="227"/>
        <v>0.92312726778527576</v>
      </c>
      <c r="AU172" s="4">
        <f t="shared" si="227"/>
        <v>1.3783161367689729</v>
      </c>
      <c r="AV172" s="4">
        <f t="shared" si="227"/>
        <v>-0.60348041001341812</v>
      </c>
      <c r="AW172" s="4">
        <f t="shared" si="227"/>
        <v>-1.7661244178932378</v>
      </c>
      <c r="AY172" s="2">
        <f t="shared" si="219"/>
        <v>36.514744432592941</v>
      </c>
      <c r="AZ172" s="2">
        <f t="shared" si="219"/>
        <v>36.769375441856127</v>
      </c>
      <c r="BA172" s="2">
        <f t="shared" si="219"/>
        <v>37.277309843045927</v>
      </c>
      <c r="BB172" s="2">
        <f t="shared" si="219"/>
        <v>40.97950509125949</v>
      </c>
      <c r="BC172" s="2">
        <f t="shared" si="219"/>
        <v>44.183812520721389</v>
      </c>
      <c r="BD172" s="2">
        <f t="shared" si="219"/>
        <v>43.684203302511705</v>
      </c>
      <c r="BE172" s="2">
        <f t="shared" si="219"/>
        <v>45.360677626939136</v>
      </c>
      <c r="BF172" s="2">
        <f t="shared" si="219"/>
        <v>44.409367606681258</v>
      </c>
      <c r="BG172" s="2">
        <f t="shared" si="219"/>
        <v>42.340981599868769</v>
      </c>
      <c r="BH172" s="2">
        <f t="shared" si="219"/>
        <v>42.424098763886157</v>
      </c>
      <c r="BI172" s="2">
        <f t="shared" si="219"/>
        <v>39.810210986198314</v>
      </c>
      <c r="BJ172" s="2">
        <f t="shared" si="219"/>
        <v>39.747772654148108</v>
      </c>
      <c r="BK172" s="2">
        <f t="shared" si="219"/>
        <v>38.724626443076268</v>
      </c>
      <c r="BL172" s="2">
        <f t="shared" si="219"/>
        <v>39.574329394093716</v>
      </c>
      <c r="BM172" s="2">
        <f t="shared" si="219"/>
        <v>43.430835093952027</v>
      </c>
      <c r="BO172" s="2" t="str">
        <f t="shared" si="187"/>
        <v/>
      </c>
      <c r="BP172" s="2" t="str">
        <f t="shared" si="188"/>
        <v/>
      </c>
      <c r="BQ172" s="2" t="str">
        <f t="shared" si="189"/>
        <v/>
      </c>
      <c r="BR172" s="2" t="str">
        <f t="shared" si="190"/>
        <v/>
      </c>
      <c r="BS172" s="2" t="str">
        <f t="shared" si="191"/>
        <v/>
      </c>
      <c r="BT172" s="2" t="str">
        <f t="shared" si="192"/>
        <v/>
      </c>
      <c r="BU172" s="2" t="str">
        <f t="shared" si="193"/>
        <v/>
      </c>
      <c r="BV172" s="2" t="str">
        <f t="shared" si="194"/>
        <v/>
      </c>
      <c r="BW172" s="2" t="str">
        <f t="shared" si="195"/>
        <v/>
      </c>
      <c r="BX172" s="2" t="str">
        <f t="shared" si="196"/>
        <v/>
      </c>
      <c r="BY172" s="2" t="str">
        <f t="shared" si="197"/>
        <v/>
      </c>
      <c r="BZ172" s="2" t="str">
        <f t="shared" si="198"/>
        <v/>
      </c>
      <c r="CA172" s="2" t="str">
        <f t="shared" si="199"/>
        <v/>
      </c>
      <c r="CB172" s="2" t="str">
        <f t="shared" si="200"/>
        <v/>
      </c>
      <c r="CC172" s="2" t="str">
        <f t="shared" si="201"/>
        <v/>
      </c>
      <c r="CE172" s="2" t="str">
        <f t="shared" si="220"/>
        <v/>
      </c>
      <c r="CF172" s="2" t="str">
        <f t="shared" si="220"/>
        <v/>
      </c>
      <c r="CG172" s="2" t="str">
        <f t="shared" si="220"/>
        <v/>
      </c>
      <c r="CH172" s="2" t="str">
        <f t="shared" si="220"/>
        <v/>
      </c>
      <c r="CI172" s="2" t="str">
        <f t="shared" si="220"/>
        <v/>
      </c>
      <c r="CJ172" s="2" t="str">
        <f t="shared" si="220"/>
        <v/>
      </c>
      <c r="CK172" s="2" t="str">
        <f t="shared" si="220"/>
        <v/>
      </c>
      <c r="CL172" s="2" t="str">
        <f t="shared" si="220"/>
        <v/>
      </c>
      <c r="CM172" s="2" t="str">
        <f t="shared" si="220"/>
        <v/>
      </c>
      <c r="CN172" s="2" t="str">
        <f t="shared" si="220"/>
        <v/>
      </c>
      <c r="CO172" s="2" t="str">
        <f t="shared" si="220"/>
        <v/>
      </c>
      <c r="CP172" s="2" t="str">
        <f t="shared" si="220"/>
        <v/>
      </c>
      <c r="CQ172" s="2" t="str">
        <f t="shared" si="220"/>
        <v/>
      </c>
      <c r="CR172" s="2" t="str">
        <f t="shared" si="220"/>
        <v/>
      </c>
      <c r="CS172" s="2" t="str">
        <f t="shared" si="220"/>
        <v/>
      </c>
      <c r="CU172" s="2" t="str">
        <f t="shared" si="202"/>
        <v/>
      </c>
      <c r="CV172" s="2" t="str">
        <f t="shared" si="203"/>
        <v/>
      </c>
      <c r="CW172" s="2" t="str">
        <f t="shared" si="204"/>
        <v/>
      </c>
      <c r="CX172" s="2" t="str">
        <f t="shared" si="205"/>
        <v/>
      </c>
      <c r="CY172" s="2" t="str">
        <f t="shared" si="206"/>
        <v/>
      </c>
      <c r="CZ172" s="2" t="str">
        <f t="shared" si="207"/>
        <v/>
      </c>
      <c r="DA172" s="2" t="str">
        <f t="shared" si="208"/>
        <v/>
      </c>
      <c r="DB172" s="2" t="str">
        <f t="shared" si="209"/>
        <v/>
      </c>
      <c r="DC172" s="2" t="str">
        <f t="shared" si="210"/>
        <v/>
      </c>
      <c r="DD172" s="2" t="str">
        <f t="shared" si="211"/>
        <v/>
      </c>
      <c r="DE172" s="2" t="str">
        <f t="shared" si="212"/>
        <v/>
      </c>
      <c r="DF172" s="2" t="str">
        <f t="shared" si="213"/>
        <v/>
      </c>
      <c r="DG172" s="2" t="str">
        <f t="shared" si="214"/>
        <v/>
      </c>
      <c r="DH172" s="2" t="str">
        <f t="shared" si="215"/>
        <v/>
      </c>
      <c r="DI172" s="2" t="str">
        <f t="shared" si="216"/>
        <v/>
      </c>
      <c r="DK172" s="2">
        <f t="shared" si="228"/>
        <v>88.467311860194982</v>
      </c>
      <c r="DL172" s="2">
        <f t="shared" si="228"/>
        <v>87.338224735729398</v>
      </c>
      <c r="DM172" s="2">
        <f t="shared" si="228"/>
        <v>91.424956055572324</v>
      </c>
      <c r="DN172" s="2">
        <f t="shared" si="228"/>
        <v>100.80462857142858</v>
      </c>
      <c r="DO172" s="2">
        <f t="shared" si="228"/>
        <v>94.157366354575643</v>
      </c>
      <c r="DP172" s="2">
        <f t="shared" si="228"/>
        <v>91.427508013937313</v>
      </c>
      <c r="DQ172" s="2">
        <f t="shared" si="228"/>
        <v>91.697733623693352</v>
      </c>
      <c r="DR172" s="2">
        <f t="shared" si="228"/>
        <v>95.40545656660413</v>
      </c>
      <c r="DS172" s="2">
        <f t="shared" si="228"/>
        <v>95.669509902615175</v>
      </c>
      <c r="DT172" s="2">
        <f t="shared" si="228"/>
        <v>85.065088501742167</v>
      </c>
      <c r="DU172" s="2">
        <f t="shared" si="228"/>
        <v>87.017743589743617</v>
      </c>
      <c r="DV172" s="2">
        <f t="shared" si="228"/>
        <v>88.237240080971645</v>
      </c>
      <c r="DW172" s="2">
        <f t="shared" si="228"/>
        <v>92.859348968105067</v>
      </c>
      <c r="DX172" s="2">
        <f t="shared" si="228"/>
        <v>81.239569465418299</v>
      </c>
      <c r="DY172" s="2">
        <f t="shared" si="228"/>
        <v>76.890269197769214</v>
      </c>
      <c r="EA172" s="2">
        <f t="shared" si="218"/>
        <v>35.933655009640319</v>
      </c>
      <c r="EB172" s="2">
        <f t="shared" si="218"/>
        <v>36.495338189169914</v>
      </c>
      <c r="EC172" s="2">
        <f t="shared" si="218"/>
        <v>37.111273407364109</v>
      </c>
      <c r="ED172" s="2">
        <f t="shared" si="218"/>
        <v>40.779425751072971</v>
      </c>
      <c r="EE172" s="2">
        <f t="shared" si="218"/>
        <v>44.256334616981889</v>
      </c>
      <c r="EF172" s="2">
        <f t="shared" si="218"/>
        <v>43.67975479949466</v>
      </c>
      <c r="EG172" s="2">
        <f t="shared" si="218"/>
        <v>45.386801175354222</v>
      </c>
      <c r="EH172" s="2">
        <f t="shared" si="218"/>
        <v>44.168719095887212</v>
      </c>
      <c r="EI172" s="2">
        <f t="shared" si="218"/>
        <v>42.269973940735561</v>
      </c>
      <c r="EJ172" s="2">
        <f t="shared" si="218"/>
        <v>42.26202522522523</v>
      </c>
      <c r="EK172" s="2">
        <f t="shared" si="217"/>
        <v>39.601111693657984</v>
      </c>
      <c r="EL172" s="2">
        <f t="shared" si="184"/>
        <v>39.742430744883308</v>
      </c>
      <c r="EM172" s="2">
        <f t="shared" si="184"/>
        <v>38.759655823825227</v>
      </c>
      <c r="EN172" s="2">
        <f t="shared" si="184"/>
        <v>39.26133120295178</v>
      </c>
      <c r="EO172" s="2">
        <f t="shared" si="184"/>
        <v>44.42036475008539</v>
      </c>
      <c r="EQ172" s="2">
        <f t="shared" si="229"/>
        <v>36.89428651221526</v>
      </c>
      <c r="ER172" s="2">
        <f t="shared" si="229"/>
        <v>36.978563818541971</v>
      </c>
      <c r="ES172" s="2">
        <f t="shared" si="229"/>
        <v>37.393814694147636</v>
      </c>
      <c r="ET172" s="2">
        <f t="shared" si="229"/>
        <v>41.120428430459057</v>
      </c>
      <c r="EU172" s="2">
        <f t="shared" si="229"/>
        <v>44.112230868065438</v>
      </c>
      <c r="EV172" s="2">
        <f t="shared" si="229"/>
        <v>43.67975479949466</v>
      </c>
      <c r="EW172" s="2">
        <f t="shared" si="229"/>
        <v>45.328957579542333</v>
      </c>
      <c r="EX172" s="2">
        <f t="shared" si="229"/>
        <v>44.594770263950764</v>
      </c>
      <c r="EY172" s="2">
        <f t="shared" si="229"/>
        <v>42.383739222510968</v>
      </c>
      <c r="EZ172" s="2">
        <f t="shared" si="229"/>
        <v>42.540285246125492</v>
      </c>
      <c r="FA172" s="2">
        <f t="shared" si="229"/>
        <v>39.953831193595633</v>
      </c>
      <c r="FB172" s="2">
        <f t="shared" si="229"/>
        <v>39.742430744883308</v>
      </c>
      <c r="FC172" s="2">
        <f t="shared" si="229"/>
        <v>38.68128392548229</v>
      </c>
      <c r="FD172" s="2">
        <f t="shared" si="229"/>
        <v>39.941517040806104</v>
      </c>
      <c r="FE172" s="2">
        <f t="shared" si="229"/>
        <v>41.989823302379911</v>
      </c>
      <c r="FG172" s="2">
        <f t="shared" si="230"/>
        <v>0.99992523119990528</v>
      </c>
      <c r="FH172" s="2">
        <f t="shared" si="230"/>
        <v>0.99991056131645095</v>
      </c>
      <c r="FI172" s="2">
        <f t="shared" si="230"/>
        <v>0.99990851482669829</v>
      </c>
      <c r="FJ172" s="2">
        <f t="shared" si="230"/>
        <v>0.99990575464770415</v>
      </c>
      <c r="FK172" s="2">
        <f t="shared" si="230"/>
        <v>0.99991039487676159</v>
      </c>
      <c r="FL172" s="2">
        <f t="shared" si="230"/>
        <v>0.99990683324936647</v>
      </c>
      <c r="FM172" s="2">
        <f t="shared" si="230"/>
        <v>0.9999005668062777</v>
      </c>
      <c r="FN172" s="2">
        <f t="shared" si="230"/>
        <v>0.99989235047685998</v>
      </c>
      <c r="FO172" s="2">
        <f t="shared" si="230"/>
        <v>0.99989487503624275</v>
      </c>
      <c r="FP172" s="2">
        <f t="shared" si="230"/>
        <v>0.99989832168108239</v>
      </c>
      <c r="FQ172" s="2">
        <f t="shared" si="230"/>
        <v>0.99989077705402318</v>
      </c>
      <c r="FR172" s="2">
        <f t="shared" si="230"/>
        <v>0.99988984575178386</v>
      </c>
      <c r="FS172" s="2">
        <f t="shared" si="230"/>
        <v>0.99989375874668485</v>
      </c>
      <c r="FT172" s="2">
        <f t="shared" si="230"/>
        <v>0.99990901628906204</v>
      </c>
      <c r="FU172" s="2">
        <f t="shared" si="230"/>
        <v>0.99988564498381838</v>
      </c>
      <c r="FW172" s="2">
        <f t="shared" si="221"/>
        <v>0.60081471710875123</v>
      </c>
      <c r="FX172" s="2">
        <f t="shared" si="221"/>
        <v>0.55768964944150845</v>
      </c>
      <c r="FY172" s="2">
        <f t="shared" si="221"/>
        <v>0.57006726643634154</v>
      </c>
      <c r="FZ172" s="2">
        <f t="shared" si="221"/>
        <v>0.57014872771706082</v>
      </c>
      <c r="GA172" s="2">
        <f t="shared" si="221"/>
        <v>0.53429202875012671</v>
      </c>
      <c r="GB172" s="2">
        <f t="shared" si="221"/>
        <v>0.54142739831896725</v>
      </c>
      <c r="GC172" s="2">
        <f t="shared" si="221"/>
        <v>0.5312324018135921</v>
      </c>
      <c r="GD172" s="2">
        <f t="shared" si="221"/>
        <v>0.55188887641543394</v>
      </c>
      <c r="GE172" s="2">
        <f t="shared" si="221"/>
        <v>0.57481539033727469</v>
      </c>
      <c r="GF172" s="2">
        <f t="shared" si="221"/>
        <v>0.56681299251025652</v>
      </c>
      <c r="GG172" s="2">
        <f t="shared" si="221"/>
        <v>0.57813732541691631</v>
      </c>
      <c r="GH172" s="2">
        <f t="shared" si="221"/>
        <v>0.55785249873518294</v>
      </c>
      <c r="GI172" s="2">
        <f t="shared" si="221"/>
        <v>0.52030129185009277</v>
      </c>
      <c r="GJ172" s="2">
        <f t="shared" si="221"/>
        <v>0.45455056256610282</v>
      </c>
      <c r="GK172" s="2">
        <f t="shared" si="221"/>
        <v>0.4086508187381655</v>
      </c>
      <c r="GM172" s="86">
        <f t="shared" si="222"/>
        <v>6.2993759958619648E-234</v>
      </c>
      <c r="GN172" s="86">
        <f t="shared" si="222"/>
        <v>9.2979963493489653E-256</v>
      </c>
      <c r="GO172" s="86">
        <f t="shared" si="222"/>
        <v>3.9156779128381598E-266</v>
      </c>
      <c r="GP172" s="86">
        <f t="shared" si="222"/>
        <v>0</v>
      </c>
      <c r="GQ172" s="86">
        <f t="shared" si="222"/>
        <v>0</v>
      </c>
      <c r="GR172" s="86">
        <f t="shared" si="222"/>
        <v>0</v>
      </c>
      <c r="GS172" s="86">
        <f t="shared" si="222"/>
        <v>0</v>
      </c>
      <c r="GT172" s="86">
        <f t="shared" si="222"/>
        <v>2.024746667957024E-228</v>
      </c>
      <c r="GU172" s="86">
        <f t="shared" si="222"/>
        <v>2.9209157522533867E-201</v>
      </c>
      <c r="GV172" s="86">
        <f t="shared" si="222"/>
        <v>1.5551101005162737E-297</v>
      </c>
      <c r="GW172" s="86">
        <f t="shared" si="222"/>
        <v>0</v>
      </c>
      <c r="GX172" s="86">
        <f t="shared" si="222"/>
        <v>0</v>
      </c>
      <c r="GY172" s="86">
        <f t="shared" si="222"/>
        <v>7.3419790255007767E-279</v>
      </c>
      <c r="GZ172" s="86">
        <f t="shared" si="222"/>
        <v>1.2690903836911305E-220</v>
      </c>
      <c r="HA172" s="86">
        <f t="shared" si="222"/>
        <v>6.9412579615343999E-278</v>
      </c>
      <c r="HC172" s="86">
        <f t="shared" si="186"/>
        <v>3.0301650256681327E-100</v>
      </c>
      <c r="HD172" s="86">
        <f t="shared" si="186"/>
        <v>1.1888469009372928E-95</v>
      </c>
      <c r="HE172" s="86">
        <f t="shared" si="186"/>
        <v>9.9243613848452834E-153</v>
      </c>
      <c r="HF172" s="86">
        <f t="shared" si="185"/>
        <v>9.1914880605874264E-172</v>
      </c>
      <c r="HG172" s="86">
        <f t="shared" si="185"/>
        <v>3.530185143583694E-200</v>
      </c>
      <c r="HH172" s="86">
        <f t="shared" si="185"/>
        <v>8.4316929222064218E-211</v>
      </c>
      <c r="HI172" s="86">
        <f t="shared" si="185"/>
        <v>5.9986916797838583E-203</v>
      </c>
      <c r="HJ172" s="86">
        <f t="shared" si="185"/>
        <v>1.1305435358389698E-147</v>
      </c>
      <c r="HK172" s="86">
        <f t="shared" si="185"/>
        <v>7.1291542218768848E-178</v>
      </c>
      <c r="HL172" s="86">
        <f t="shared" si="185"/>
        <v>4.121639426295498E-193</v>
      </c>
      <c r="HM172" s="86">
        <f t="shared" si="185"/>
        <v>1.8302551785900313E-217</v>
      </c>
      <c r="HN172" s="86">
        <f t="shared" si="185"/>
        <v>2.1173800559888414E-176</v>
      </c>
      <c r="HO172" s="86">
        <f t="shared" si="231"/>
        <v>8.3897385927786899E-168</v>
      </c>
      <c r="HP172" s="86">
        <f t="shared" si="231"/>
        <v>6.4353742162374163E-127</v>
      </c>
      <c r="HQ172" s="86">
        <f t="shared" si="231"/>
        <v>1.1360655547944294E-166</v>
      </c>
      <c r="HS172" s="86">
        <f t="shared" si="223"/>
        <v>9.2293881423569503E-14</v>
      </c>
      <c r="HT172" s="86">
        <f t="shared" si="223"/>
        <v>6.833933048459341E-24</v>
      </c>
      <c r="HU172" s="86">
        <f t="shared" si="223"/>
        <v>1.4094600867651785E-24</v>
      </c>
      <c r="HV172" s="86">
        <f t="shared" si="223"/>
        <v>2.3406400675733734E-26</v>
      </c>
      <c r="HW172" s="86">
        <f t="shared" si="223"/>
        <v>4.3352190482452036E-22</v>
      </c>
      <c r="HX172" s="86">
        <f t="shared" si="223"/>
        <v>1.146116277373942E-24</v>
      </c>
      <c r="HY172" s="86">
        <f t="shared" si="223"/>
        <v>1.2856720490301534E-23</v>
      </c>
      <c r="HZ172" s="86">
        <f t="shared" si="223"/>
        <v>1.9685006314282447E-25</v>
      </c>
      <c r="IA172" s="86">
        <f t="shared" si="223"/>
        <v>7.1130764031013843E-27</v>
      </c>
      <c r="IB172" s="86">
        <f t="shared" si="223"/>
        <v>6.9387018688823134E-25</v>
      </c>
      <c r="IC172" s="86">
        <f t="shared" si="223"/>
        <v>1.3068424952074065E-28</v>
      </c>
      <c r="ID172" s="86">
        <f t="shared" si="223"/>
        <v>1.068032430325188E-25</v>
      </c>
      <c r="IE172" s="86">
        <f t="shared" si="223"/>
        <v>2.0768673189931024E-21</v>
      </c>
      <c r="IF172" s="86">
        <f t="shared" si="223"/>
        <v>8.4056293075440629E-22</v>
      </c>
      <c r="IG172" s="86">
        <f t="shared" si="223"/>
        <v>7.1986749741497892E-18</v>
      </c>
      <c r="II172" s="86">
        <f t="shared" si="224"/>
        <v>0.61042648731295179</v>
      </c>
      <c r="IJ172" s="86">
        <f t="shared" si="224"/>
        <v>0.62153254164939309</v>
      </c>
      <c r="IK172" s="86">
        <f t="shared" si="224"/>
        <v>0.6219323011739416</v>
      </c>
      <c r="IL172" s="86">
        <f t="shared" si="224"/>
        <v>0.62038333057841299</v>
      </c>
      <c r="IM172" s="86">
        <f t="shared" si="224"/>
        <v>0.59670659855664643</v>
      </c>
      <c r="IN172" s="86">
        <f t="shared" si="224"/>
        <v>0.61108151394724031</v>
      </c>
      <c r="IO172" s="86">
        <f t="shared" si="224"/>
        <v>0.5935629102451041</v>
      </c>
      <c r="IP172" s="86">
        <f t="shared" si="224"/>
        <v>0.62104555686451279</v>
      </c>
      <c r="IQ172" s="86">
        <f t="shared" si="224"/>
        <v>0.61486438935814935</v>
      </c>
      <c r="IR172" s="86">
        <f t="shared" si="224"/>
        <v>0.62181022027103994</v>
      </c>
      <c r="IS172" s="86">
        <f t="shared" si="224"/>
        <v>0.60874097477123057</v>
      </c>
      <c r="IT172" s="86">
        <f t="shared" si="224"/>
        <v>0.62279563415183337</v>
      </c>
      <c r="IU172" s="86">
        <f t="shared" si="224"/>
        <v>0.56541515642868345</v>
      </c>
      <c r="IV172" s="86">
        <f t="shared" si="224"/>
        <v>0.48627013952362247</v>
      </c>
      <c r="IW172" s="86">
        <f t="shared" si="224"/>
        <v>0.45842395405320874</v>
      </c>
      <c r="IY172" s="86">
        <f t="shared" si="225"/>
        <v>0.61042648731304405</v>
      </c>
      <c r="IZ172" s="86">
        <f t="shared" si="225"/>
        <v>0.62153254164939309</v>
      </c>
      <c r="JA172" s="86">
        <f t="shared" si="225"/>
        <v>0.6219323011739416</v>
      </c>
      <c r="JB172" s="86">
        <f t="shared" si="225"/>
        <v>0.62038333057841299</v>
      </c>
      <c r="JC172" s="86">
        <f t="shared" si="225"/>
        <v>0.59670659855664643</v>
      </c>
      <c r="JD172" s="86">
        <f t="shared" si="225"/>
        <v>0.61108151394724031</v>
      </c>
      <c r="JE172" s="86">
        <f t="shared" si="225"/>
        <v>0.5935629102451041</v>
      </c>
      <c r="JF172" s="86">
        <f t="shared" si="225"/>
        <v>0.62104555686451279</v>
      </c>
      <c r="JG172" s="86">
        <f t="shared" si="225"/>
        <v>0.61486438935814935</v>
      </c>
      <c r="JH172" s="86">
        <f t="shared" si="225"/>
        <v>0.62181022027103994</v>
      </c>
      <c r="JI172" s="86">
        <f t="shared" si="225"/>
        <v>0.60874097477123057</v>
      </c>
      <c r="JJ172" s="86">
        <f t="shared" si="225"/>
        <v>0.62279563415183337</v>
      </c>
      <c r="JK172" s="86">
        <f t="shared" si="225"/>
        <v>0.56541515642868345</v>
      </c>
      <c r="JL172" s="86">
        <f t="shared" si="225"/>
        <v>0.48627013952362247</v>
      </c>
      <c r="JM172" s="86">
        <f t="shared" si="225"/>
        <v>0.45842395405320874</v>
      </c>
    </row>
    <row r="173" spans="2:273" x14ac:dyDescent="0.25">
      <c r="B173" s="2">
        <v>146</v>
      </c>
      <c r="C173" s="37">
        <v>35.197000000000003</v>
      </c>
      <c r="D173" s="37">
        <v>37.82</v>
      </c>
      <c r="E173" s="37">
        <v>37.753999999999998</v>
      </c>
      <c r="F173" s="37">
        <v>42.59</v>
      </c>
      <c r="G173" s="37">
        <v>53.033000000000001</v>
      </c>
      <c r="H173" s="37">
        <v>54.23</v>
      </c>
      <c r="I173" s="37">
        <v>57.197000000000003</v>
      </c>
      <c r="J173" s="37">
        <v>52.704999999999998</v>
      </c>
      <c r="K173" s="37">
        <v>47.232999999999997</v>
      </c>
      <c r="L173" s="37">
        <v>47.8</v>
      </c>
      <c r="M173" s="37">
        <v>42.517000000000003</v>
      </c>
      <c r="N173" s="37">
        <v>48.482999999999997</v>
      </c>
      <c r="O173" s="37">
        <v>62.582999999999998</v>
      </c>
      <c r="P173" s="37">
        <v>79.667000000000002</v>
      </c>
      <c r="Q173" s="37">
        <v>117.295</v>
      </c>
      <c r="S173" s="4">
        <f t="shared" si="226"/>
        <v>36.368709471258136</v>
      </c>
      <c r="T173" s="4">
        <f t="shared" si="226"/>
        <v>38.665174353392743</v>
      </c>
      <c r="U173" s="4">
        <f t="shared" si="226"/>
        <v>39.963747210260777</v>
      </c>
      <c r="V173" s="4">
        <f t="shared" si="226"/>
        <v>44.44224921927924</v>
      </c>
      <c r="W173" s="4">
        <f t="shared" si="226"/>
        <v>53.165595075787898</v>
      </c>
      <c r="X173" s="4">
        <f t="shared" si="226"/>
        <v>53.407126223374163</v>
      </c>
      <c r="Y173" s="4">
        <f t="shared" si="226"/>
        <v>57.127485979283264</v>
      </c>
      <c r="Z173" s="4">
        <f t="shared" si="226"/>
        <v>53.200604202949805</v>
      </c>
      <c r="AA173" s="4">
        <f t="shared" si="226"/>
        <v>47.616711869749324</v>
      </c>
      <c r="AB173" s="4">
        <f t="shared" si="226"/>
        <v>50.185546215003029</v>
      </c>
      <c r="AC173" s="4">
        <f t="shared" si="226"/>
        <v>45.106162873508367</v>
      </c>
      <c r="AD173" s="4">
        <f t="shared" si="226"/>
        <v>50.278107092005676</v>
      </c>
      <c r="AE173" s="4">
        <f t="shared" si="226"/>
        <v>61.882707063107844</v>
      </c>
      <c r="AF173" s="4">
        <f t="shared" si="226"/>
        <v>79.278857815877942</v>
      </c>
      <c r="AG173" s="4">
        <f t="shared" si="226"/>
        <v>120.07639114908997</v>
      </c>
      <c r="AI173" s="4">
        <f t="shared" si="227"/>
        <v>-1.1717094712581329</v>
      </c>
      <c r="AJ173" s="4">
        <f t="shared" si="227"/>
        <v>-0.84517435339274272</v>
      </c>
      <c r="AK173" s="4">
        <f t="shared" si="227"/>
        <v>-2.2097472102607796</v>
      </c>
      <c r="AL173" s="4">
        <f t="shared" si="227"/>
        <v>-1.852249219279237</v>
      </c>
      <c r="AM173" s="4">
        <f t="shared" si="227"/>
        <v>-0.13259507578789709</v>
      </c>
      <c r="AN173" s="4">
        <f t="shared" si="227"/>
        <v>0.82287377662583339</v>
      </c>
      <c r="AO173" s="4">
        <f t="shared" si="227"/>
        <v>6.9514020716738401E-2</v>
      </c>
      <c r="AP173" s="4">
        <f t="shared" si="227"/>
        <v>-0.49560420294980645</v>
      </c>
      <c r="AQ173" s="4">
        <f t="shared" si="227"/>
        <v>-0.3837118697493267</v>
      </c>
      <c r="AR173" s="4">
        <f t="shared" si="227"/>
        <v>-2.385546215003032</v>
      </c>
      <c r="AS173" s="4">
        <f t="shared" si="227"/>
        <v>-2.5891628735083643</v>
      </c>
      <c r="AT173" s="4">
        <f t="shared" si="227"/>
        <v>-1.7951070920056793</v>
      </c>
      <c r="AU173" s="4">
        <f t="shared" si="227"/>
        <v>0.70029293689215422</v>
      </c>
      <c r="AV173" s="4">
        <f t="shared" si="227"/>
        <v>0.38814218412206003</v>
      </c>
      <c r="AW173" s="4">
        <f t="shared" si="227"/>
        <v>-2.7813911490899699</v>
      </c>
      <c r="AY173" s="2">
        <f t="shared" si="219"/>
        <v>36.368709471258136</v>
      </c>
      <c r="AZ173" s="2">
        <f t="shared" si="219"/>
        <v>36.607722046154997</v>
      </c>
      <c r="BA173" s="2">
        <f t="shared" si="219"/>
        <v>37.096456585700636</v>
      </c>
      <c r="BB173" s="2">
        <f t="shared" si="219"/>
        <v>40.830201642649932</v>
      </c>
      <c r="BC173" s="2">
        <f t="shared" si="219"/>
        <v>44.030807016983893</v>
      </c>
      <c r="BD173" s="2">
        <f t="shared" si="219"/>
        <v>43.529576026429325</v>
      </c>
      <c r="BE173" s="2">
        <f t="shared" si="219"/>
        <v>45.210973793627367</v>
      </c>
      <c r="BF173" s="2">
        <f t="shared" si="219"/>
        <v>44.223972413561924</v>
      </c>
      <c r="BG173" s="2">
        <f t="shared" si="219"/>
        <v>42.162297796490009</v>
      </c>
      <c r="BH173" s="2">
        <f t="shared" si="219"/>
        <v>42.245698084028959</v>
      </c>
      <c r="BI173" s="2">
        <f t="shared" si="219"/>
        <v>39.636726661427595</v>
      </c>
      <c r="BJ173" s="2">
        <f t="shared" si="219"/>
        <v>39.569459420894717</v>
      </c>
      <c r="BK173" s="2">
        <f t="shared" si="219"/>
        <v>38.554816258961907</v>
      </c>
      <c r="BL173" s="2">
        <f t="shared" si="219"/>
        <v>39.407228199962752</v>
      </c>
      <c r="BM173" s="2">
        <f t="shared" si="219"/>
        <v>43.215496867868126</v>
      </c>
      <c r="BO173" s="2" t="str">
        <f t="shared" si="187"/>
        <v/>
      </c>
      <c r="BP173" s="2" t="str">
        <f t="shared" si="188"/>
        <v/>
      </c>
      <c r="BQ173" s="2" t="str">
        <f t="shared" si="189"/>
        <v/>
      </c>
      <c r="BR173" s="2" t="str">
        <f t="shared" si="190"/>
        <v/>
      </c>
      <c r="BS173" s="2" t="str">
        <f t="shared" si="191"/>
        <v/>
      </c>
      <c r="BT173" s="2" t="str">
        <f t="shared" si="192"/>
        <v/>
      </c>
      <c r="BU173" s="2" t="str">
        <f t="shared" si="193"/>
        <v/>
      </c>
      <c r="BV173" s="2" t="str">
        <f t="shared" si="194"/>
        <v/>
      </c>
      <c r="BW173" s="2" t="str">
        <f t="shared" si="195"/>
        <v/>
      </c>
      <c r="BX173" s="2" t="str">
        <f t="shared" si="196"/>
        <v/>
      </c>
      <c r="BY173" s="2" t="str">
        <f t="shared" si="197"/>
        <v/>
      </c>
      <c r="BZ173" s="2" t="str">
        <f t="shared" si="198"/>
        <v/>
      </c>
      <c r="CA173" s="2" t="str">
        <f t="shared" si="199"/>
        <v/>
      </c>
      <c r="CB173" s="2" t="str">
        <f t="shared" si="200"/>
        <v/>
      </c>
      <c r="CC173" s="2" t="str">
        <f t="shared" si="201"/>
        <v/>
      </c>
      <c r="CE173" s="2" t="str">
        <f t="shared" si="220"/>
        <v/>
      </c>
      <c r="CF173" s="2" t="str">
        <f t="shared" si="220"/>
        <v/>
      </c>
      <c r="CG173" s="2" t="str">
        <f t="shared" si="220"/>
        <v/>
      </c>
      <c r="CH173" s="2" t="str">
        <f t="shared" si="220"/>
        <v/>
      </c>
      <c r="CI173" s="2" t="str">
        <f t="shared" si="220"/>
        <v/>
      </c>
      <c r="CJ173" s="2" t="str">
        <f t="shared" si="220"/>
        <v/>
      </c>
      <c r="CK173" s="2" t="str">
        <f t="shared" si="220"/>
        <v/>
      </c>
      <c r="CL173" s="2" t="str">
        <f t="shared" si="220"/>
        <v/>
      </c>
      <c r="CM173" s="2" t="str">
        <f t="shared" si="220"/>
        <v/>
      </c>
      <c r="CN173" s="2" t="str">
        <f t="shared" si="220"/>
        <v/>
      </c>
      <c r="CO173" s="2" t="str">
        <f t="shared" si="220"/>
        <v/>
      </c>
      <c r="CP173" s="2" t="str">
        <f t="shared" si="220"/>
        <v/>
      </c>
      <c r="CQ173" s="2" t="str">
        <f t="shared" si="220"/>
        <v/>
      </c>
      <c r="CR173" s="2" t="str">
        <f t="shared" si="220"/>
        <v/>
      </c>
      <c r="CS173" s="2" t="str">
        <f t="shared" si="220"/>
        <v/>
      </c>
      <c r="CU173" s="2" t="str">
        <f t="shared" si="202"/>
        <v/>
      </c>
      <c r="CV173" s="2" t="str">
        <f t="shared" si="203"/>
        <v/>
      </c>
      <c r="CW173" s="2" t="str">
        <f t="shared" si="204"/>
        <v/>
      </c>
      <c r="CX173" s="2" t="str">
        <f t="shared" si="205"/>
        <v/>
      </c>
      <c r="CY173" s="2" t="str">
        <f t="shared" si="206"/>
        <v/>
      </c>
      <c r="CZ173" s="2" t="str">
        <f t="shared" si="207"/>
        <v/>
      </c>
      <c r="DA173" s="2" t="str">
        <f t="shared" si="208"/>
        <v/>
      </c>
      <c r="DB173" s="2" t="str">
        <f t="shared" si="209"/>
        <v/>
      </c>
      <c r="DC173" s="2" t="str">
        <f t="shared" si="210"/>
        <v/>
      </c>
      <c r="DD173" s="2" t="str">
        <f t="shared" si="211"/>
        <v/>
      </c>
      <c r="DE173" s="2" t="str">
        <f t="shared" si="212"/>
        <v/>
      </c>
      <c r="DF173" s="2" t="str">
        <f t="shared" si="213"/>
        <v/>
      </c>
      <c r="DG173" s="2" t="str">
        <f t="shared" si="214"/>
        <v/>
      </c>
      <c r="DH173" s="2" t="str">
        <f t="shared" si="215"/>
        <v/>
      </c>
      <c r="DI173" s="2" t="str">
        <f t="shared" si="216"/>
        <v/>
      </c>
      <c r="DK173" s="2">
        <f t="shared" si="228"/>
        <v>88.734112605677524</v>
      </c>
      <c r="DL173" s="2">
        <f t="shared" si="228"/>
        <v>87.573099577167028</v>
      </c>
      <c r="DM173" s="2">
        <f t="shared" si="228"/>
        <v>91.67898973119901</v>
      </c>
      <c r="DN173" s="2">
        <f t="shared" si="228"/>
        <v>101.12201777003486</v>
      </c>
      <c r="DO173" s="2">
        <f t="shared" si="228"/>
        <v>94.396581093325267</v>
      </c>
      <c r="DP173" s="2">
        <f t="shared" si="228"/>
        <v>91.648272473867621</v>
      </c>
      <c r="DQ173" s="2">
        <f t="shared" si="228"/>
        <v>91.908059581881517</v>
      </c>
      <c r="DR173" s="2">
        <f t="shared" si="228"/>
        <v>95.62799699812382</v>
      </c>
      <c r="DS173" s="2">
        <f t="shared" si="228"/>
        <v>95.921952839479175</v>
      </c>
      <c r="DT173" s="2">
        <f t="shared" si="228"/>
        <v>85.232988850174209</v>
      </c>
      <c r="DU173" s="2">
        <f t="shared" si="228"/>
        <v>87.22958974358977</v>
      </c>
      <c r="DV173" s="2">
        <f t="shared" si="228"/>
        <v>88.472854251012137</v>
      </c>
      <c r="DW173" s="2">
        <f t="shared" si="228"/>
        <v>93.135219043151977</v>
      </c>
      <c r="DX173" s="2">
        <f t="shared" si="228"/>
        <v>81.420350045303536</v>
      </c>
      <c r="DY173" s="2">
        <f t="shared" si="228"/>
        <v>77.053362505362514</v>
      </c>
      <c r="EA173" s="2">
        <f t="shared" si="218"/>
        <v>35.753603084901272</v>
      </c>
      <c r="EB173" s="2">
        <f t="shared" si="218"/>
        <v>36.315617879818042</v>
      </c>
      <c r="EC173" s="2">
        <f t="shared" si="218"/>
        <v>36.92020303915838</v>
      </c>
      <c r="ED173" s="2">
        <f t="shared" si="218"/>
        <v>40.617895809139114</v>
      </c>
      <c r="EE173" s="2">
        <f t="shared" si="218"/>
        <v>44.10897198625738</v>
      </c>
      <c r="EF173" s="2">
        <f t="shared" si="218"/>
        <v>43.525487043794016</v>
      </c>
      <c r="EG173" s="2">
        <f t="shared" si="218"/>
        <v>45.239613801702511</v>
      </c>
      <c r="EH173" s="2">
        <f t="shared" si="218"/>
        <v>43.967866538506343</v>
      </c>
      <c r="EI173" s="2">
        <f t="shared" si="218"/>
        <v>42.087509495514382</v>
      </c>
      <c r="EJ173" s="2">
        <f t="shared" si="218"/>
        <v>42.073604084084081</v>
      </c>
      <c r="EK173" s="2">
        <f t="shared" si="217"/>
        <v>39.414921297914461</v>
      </c>
      <c r="EL173" s="2">
        <f t="shared" si="184"/>
        <v>39.564545953240909</v>
      </c>
      <c r="EM173" s="2">
        <f t="shared" si="184"/>
        <v>38.593201850128587</v>
      </c>
      <c r="EN173" s="2">
        <f t="shared" si="184"/>
        <v>39.069647358711222</v>
      </c>
      <c r="EO173" s="2">
        <f t="shared" si="184"/>
        <v>44.280665057497437</v>
      </c>
      <c r="EQ173" s="2">
        <f t="shared" si="229"/>
        <v>36.735628855213946</v>
      </c>
      <c r="ER173" s="2">
        <f t="shared" si="229"/>
        <v>36.81180347229008</v>
      </c>
      <c r="ES173" s="2">
        <f t="shared" si="229"/>
        <v>37.209975777038203</v>
      </c>
      <c r="ET173" s="2">
        <f t="shared" si="229"/>
        <v>40.967404795714543</v>
      </c>
      <c r="EU173" s="2">
        <f t="shared" si="229"/>
        <v>43.961294015633399</v>
      </c>
      <c r="EV173" s="2">
        <f t="shared" si="229"/>
        <v>43.525487043794016</v>
      </c>
      <c r="EW173" s="2">
        <f t="shared" si="229"/>
        <v>45.180287085242369</v>
      </c>
      <c r="EX173" s="2">
        <f t="shared" si="229"/>
        <v>44.404795012258901</v>
      </c>
      <c r="EY173" s="2">
        <f t="shared" si="229"/>
        <v>42.204106956515929</v>
      </c>
      <c r="EZ173" s="2">
        <f t="shared" si="229"/>
        <v>42.358856500762386</v>
      </c>
      <c r="FA173" s="2">
        <f t="shared" si="229"/>
        <v>39.776402729684307</v>
      </c>
      <c r="FB173" s="2">
        <f t="shared" si="229"/>
        <v>39.564545953240909</v>
      </c>
      <c r="FC173" s="2">
        <f t="shared" si="229"/>
        <v>38.512811626062472</v>
      </c>
      <c r="FD173" s="2">
        <f t="shared" si="229"/>
        <v>39.769313323641455</v>
      </c>
      <c r="FE173" s="2">
        <f t="shared" si="229"/>
        <v>41.801812392711781</v>
      </c>
      <c r="FG173" s="2">
        <f t="shared" si="230"/>
        <v>0.99993180959525396</v>
      </c>
      <c r="FH173" s="2">
        <f t="shared" si="230"/>
        <v>0.9999184303092219</v>
      </c>
      <c r="FI173" s="2">
        <f t="shared" si="230"/>
        <v>0.99991656385867234</v>
      </c>
      <c r="FJ173" s="2">
        <f t="shared" si="230"/>
        <v>0.99991404650437199</v>
      </c>
      <c r="FK173" s="2">
        <f t="shared" si="230"/>
        <v>0.99991827851202963</v>
      </c>
      <c r="FL173" s="2">
        <f t="shared" si="230"/>
        <v>0.9999150302170009</v>
      </c>
      <c r="FM173" s="2">
        <f t="shared" si="230"/>
        <v>0.99990931505612701</v>
      </c>
      <c r="FN173" s="2">
        <f t="shared" si="230"/>
        <v>0.99990182153809926</v>
      </c>
      <c r="FO173" s="2">
        <f t="shared" si="230"/>
        <v>0.99990412400672724</v>
      </c>
      <c r="FP173" s="2">
        <f t="shared" si="230"/>
        <v>0.99990726744137948</v>
      </c>
      <c r="FQ173" s="2">
        <f t="shared" si="230"/>
        <v>0.99990038653203395</v>
      </c>
      <c r="FR173" s="2">
        <f t="shared" si="230"/>
        <v>0.99989953715790181</v>
      </c>
      <c r="FS173" s="2">
        <f t="shared" si="230"/>
        <v>0.99990310591961629</v>
      </c>
      <c r="FT173" s="2">
        <f t="shared" si="230"/>
        <v>0.99991702120512638</v>
      </c>
      <c r="FU173" s="2">
        <f t="shared" si="230"/>
        <v>0.99989570593630062</v>
      </c>
      <c r="FW173" s="2">
        <f t="shared" si="221"/>
        <v>0.62268592378618781</v>
      </c>
      <c r="FX173" s="2">
        <f t="shared" si="221"/>
        <v>0.58027301431784373</v>
      </c>
      <c r="FY173" s="2">
        <f t="shared" si="221"/>
        <v>0.59248045876589595</v>
      </c>
      <c r="FZ173" s="2">
        <f t="shared" si="221"/>
        <v>0.59256070854613807</v>
      </c>
      <c r="GA173" s="2">
        <f t="shared" si="221"/>
        <v>0.55712133074795744</v>
      </c>
      <c r="GB173" s="2">
        <f t="shared" si="221"/>
        <v>0.56419222647584033</v>
      </c>
      <c r="GC173" s="2">
        <f t="shared" si="221"/>
        <v>0.55408651317220681</v>
      </c>
      <c r="GD173" s="2">
        <f t="shared" si="221"/>
        <v>0.57454246629764072</v>
      </c>
      <c r="GE173" s="2">
        <f t="shared" si="221"/>
        <v>0.59715597277722188</v>
      </c>
      <c r="GF173" s="2">
        <f t="shared" si="221"/>
        <v>0.58927360449532951</v>
      </c>
      <c r="GG173" s="2">
        <f t="shared" si="221"/>
        <v>0.60042469541783194</v>
      </c>
      <c r="GH173" s="2">
        <f t="shared" si="221"/>
        <v>0.58043380429893487</v>
      </c>
      <c r="GI173" s="2">
        <f t="shared" si="221"/>
        <v>0.54323010381158676</v>
      </c>
      <c r="GJ173" s="2">
        <f t="shared" si="221"/>
        <v>0.47746588761661113</v>
      </c>
      <c r="GK173" s="2">
        <f t="shared" si="221"/>
        <v>0.43108096039945426</v>
      </c>
      <c r="GM173" s="86">
        <f t="shared" si="222"/>
        <v>8.8561516502923734E-240</v>
      </c>
      <c r="GN173" s="86">
        <f t="shared" si="222"/>
        <v>4.3760966501302008E-262</v>
      </c>
      <c r="GO173" s="86">
        <f t="shared" si="222"/>
        <v>1.1058947412391236E-272</v>
      </c>
      <c r="GP173" s="86">
        <f t="shared" si="222"/>
        <v>0</v>
      </c>
      <c r="GQ173" s="86">
        <f t="shared" si="222"/>
        <v>0</v>
      </c>
      <c r="GR173" s="86">
        <f t="shared" si="222"/>
        <v>0</v>
      </c>
      <c r="GS173" s="86">
        <f t="shared" si="222"/>
        <v>0</v>
      </c>
      <c r="GT173" s="86">
        <f t="shared" si="222"/>
        <v>4.5795488857918556E-234</v>
      </c>
      <c r="GU173" s="86">
        <f t="shared" si="222"/>
        <v>3.543613348061748E-206</v>
      </c>
      <c r="GV173" s="86">
        <f t="shared" si="222"/>
        <v>6.7575372772124983E-305</v>
      </c>
      <c r="GW173" s="86">
        <f t="shared" si="222"/>
        <v>0</v>
      </c>
      <c r="GX173" s="86">
        <f t="shared" si="222"/>
        <v>0</v>
      </c>
      <c r="GY173" s="86">
        <f t="shared" si="222"/>
        <v>9.801381332114818E-286</v>
      </c>
      <c r="GZ173" s="86">
        <f t="shared" si="222"/>
        <v>4.9955491086211869E-226</v>
      </c>
      <c r="HA173" s="86">
        <f t="shared" si="222"/>
        <v>1.1554409233169833E-284</v>
      </c>
      <c r="HC173" s="86">
        <f t="shared" si="186"/>
        <v>1.3392029830060384E-103</v>
      </c>
      <c r="HD173" s="86">
        <f t="shared" si="186"/>
        <v>9.4774984545978654E-99</v>
      </c>
      <c r="HE173" s="86">
        <f t="shared" si="186"/>
        <v>1.1303378317311315E-157</v>
      </c>
      <c r="HF173" s="86">
        <f t="shared" si="185"/>
        <v>2.8125108451470682E-177</v>
      </c>
      <c r="HG173" s="86">
        <f t="shared" si="185"/>
        <v>1.0328540931997796E-206</v>
      </c>
      <c r="HH173" s="86">
        <f t="shared" si="185"/>
        <v>1.2453096267662355E-217</v>
      </c>
      <c r="HI173" s="86">
        <f t="shared" si="185"/>
        <v>1.3698717026478325E-209</v>
      </c>
      <c r="HJ173" s="86">
        <f t="shared" si="185"/>
        <v>1.7339505705334297E-152</v>
      </c>
      <c r="HK173" s="86">
        <f t="shared" si="185"/>
        <v>1.2574225841389261E-183</v>
      </c>
      <c r="HL173" s="86">
        <f t="shared" si="185"/>
        <v>2.0047601524665966E-199</v>
      </c>
      <c r="HM173" s="86">
        <f t="shared" si="185"/>
        <v>1.6121259394356679E-224</v>
      </c>
      <c r="HN173" s="86">
        <f t="shared" si="185"/>
        <v>3.6247457092069892E-182</v>
      </c>
      <c r="HO173" s="86">
        <f t="shared" si="231"/>
        <v>2.4949843628638578E-173</v>
      </c>
      <c r="HP173" s="86">
        <f t="shared" si="231"/>
        <v>4.4149380473239353E-131</v>
      </c>
      <c r="HQ173" s="86">
        <f t="shared" si="231"/>
        <v>4.2151896192025219E-172</v>
      </c>
      <c r="HS173" s="86">
        <f t="shared" si="223"/>
        <v>8.9421791172700599E-15</v>
      </c>
      <c r="HT173" s="86">
        <f t="shared" si="223"/>
        <v>1.7196543210571805E-25</v>
      </c>
      <c r="HU173" s="86">
        <f t="shared" si="223"/>
        <v>3.315734629633315E-26</v>
      </c>
      <c r="HV173" s="86">
        <f t="shared" si="223"/>
        <v>3.9187814737430773E-28</v>
      </c>
      <c r="HW173" s="86">
        <f t="shared" si="223"/>
        <v>1.1740375886204245E-23</v>
      </c>
      <c r="HX173" s="86">
        <f t="shared" si="223"/>
        <v>2.0228087712498728E-26</v>
      </c>
      <c r="HY173" s="86">
        <f t="shared" si="223"/>
        <v>2.5884181730512743E-25</v>
      </c>
      <c r="HZ173" s="86">
        <f t="shared" si="223"/>
        <v>3.0867954618867621E-27</v>
      </c>
      <c r="IA173" s="86">
        <f t="shared" si="223"/>
        <v>9.8589554521877657E-29</v>
      </c>
      <c r="IB173" s="86">
        <f t="shared" si="223"/>
        <v>1.2908431914054115E-26</v>
      </c>
      <c r="IC173" s="86">
        <f t="shared" si="223"/>
        <v>1.3992503817369232E-30</v>
      </c>
      <c r="ID173" s="86">
        <f t="shared" si="223"/>
        <v>1.6779772268216144E-27</v>
      </c>
      <c r="IE173" s="86">
        <f t="shared" si="223"/>
        <v>5.8530631891870229E-23</v>
      </c>
      <c r="IF173" s="86">
        <f t="shared" si="223"/>
        <v>1.969752141078237E-23</v>
      </c>
      <c r="IG173" s="86">
        <f t="shared" si="223"/>
        <v>2.6324931825006359E-19</v>
      </c>
      <c r="II173" s="86">
        <f t="shared" si="224"/>
        <v>0.58176680998164709</v>
      </c>
      <c r="IJ173" s="86">
        <f t="shared" si="224"/>
        <v>0.61601061964143189</v>
      </c>
      <c r="IK173" s="86">
        <f t="shared" si="224"/>
        <v>0.60164246338691785</v>
      </c>
      <c r="IL173" s="86">
        <f t="shared" si="224"/>
        <v>0.59446171319976793</v>
      </c>
      <c r="IM173" s="86">
        <f t="shared" si="224"/>
        <v>0.62175604264032802</v>
      </c>
      <c r="IN173" s="86">
        <f t="shared" si="224"/>
        <v>0.62229383076053668</v>
      </c>
      <c r="IO173" s="86">
        <f t="shared" si="224"/>
        <v>0.62150089729362856</v>
      </c>
      <c r="IP173" s="86">
        <f t="shared" si="224"/>
        <v>0.6151943131596701</v>
      </c>
      <c r="IQ173" s="86">
        <f t="shared" si="224"/>
        <v>0.57973748145039461</v>
      </c>
      <c r="IR173" s="86">
        <f t="shared" si="224"/>
        <v>0.59933815660859258</v>
      </c>
      <c r="IS173" s="86">
        <f t="shared" si="224"/>
        <v>0.56700321298591316</v>
      </c>
      <c r="IT173" s="86">
        <f t="shared" si="224"/>
        <v>0.60904825689008868</v>
      </c>
      <c r="IU173" s="86">
        <f t="shared" si="224"/>
        <v>0.61075145416751053</v>
      </c>
      <c r="IV173" s="86">
        <f t="shared" si="224"/>
        <v>0.51114826026288673</v>
      </c>
      <c r="IW173" s="86">
        <f t="shared" si="224"/>
        <v>0.51910432225691827</v>
      </c>
      <c r="IY173" s="86">
        <f t="shared" si="225"/>
        <v>0.58176680998165609</v>
      </c>
      <c r="IZ173" s="86">
        <f t="shared" si="225"/>
        <v>0.61601061964143189</v>
      </c>
      <c r="JA173" s="86">
        <f t="shared" si="225"/>
        <v>0.60164246338691785</v>
      </c>
      <c r="JB173" s="86">
        <f t="shared" si="225"/>
        <v>0.59446171319976793</v>
      </c>
      <c r="JC173" s="86">
        <f t="shared" si="225"/>
        <v>0.62175604264032802</v>
      </c>
      <c r="JD173" s="86">
        <f t="shared" si="225"/>
        <v>0.62229383076053668</v>
      </c>
      <c r="JE173" s="86">
        <f t="shared" si="225"/>
        <v>0.62150089729362856</v>
      </c>
      <c r="JF173" s="86">
        <f t="shared" si="225"/>
        <v>0.6151943131596701</v>
      </c>
      <c r="JG173" s="86">
        <f t="shared" si="225"/>
        <v>0.57973748145039461</v>
      </c>
      <c r="JH173" s="86">
        <f t="shared" si="225"/>
        <v>0.59933815660859258</v>
      </c>
      <c r="JI173" s="86">
        <f t="shared" si="225"/>
        <v>0.56700321298591316</v>
      </c>
      <c r="JJ173" s="86">
        <f t="shared" si="225"/>
        <v>0.60904825689008868</v>
      </c>
      <c r="JK173" s="86">
        <f t="shared" si="225"/>
        <v>0.61075145416751053</v>
      </c>
      <c r="JL173" s="86">
        <f t="shared" si="225"/>
        <v>0.51114826026288673</v>
      </c>
      <c r="JM173" s="86">
        <f t="shared" si="225"/>
        <v>0.51910432225691827</v>
      </c>
    </row>
    <row r="174" spans="2:273" x14ac:dyDescent="0.25">
      <c r="B174" s="2">
        <v>147</v>
      </c>
      <c r="C174" s="37">
        <v>36.066000000000003</v>
      </c>
      <c r="D174" s="37">
        <v>36.360999999999997</v>
      </c>
      <c r="E174" s="37">
        <v>37.869</v>
      </c>
      <c r="F174" s="37">
        <v>41.639000000000003</v>
      </c>
      <c r="G174" s="37">
        <v>49.344000000000001</v>
      </c>
      <c r="H174" s="37">
        <v>48.082000000000001</v>
      </c>
      <c r="I174" s="37">
        <v>52.459000000000003</v>
      </c>
      <c r="J174" s="37">
        <v>47.622999999999998</v>
      </c>
      <c r="K174" s="37">
        <v>44.116999999999997</v>
      </c>
      <c r="L174" s="37">
        <v>43.232999999999997</v>
      </c>
      <c r="M174" s="37">
        <v>39.299999999999997</v>
      </c>
      <c r="N174" s="37">
        <v>43.667000000000002</v>
      </c>
      <c r="O174" s="37">
        <v>55.982999999999997</v>
      </c>
      <c r="P174" s="37">
        <v>72.45</v>
      </c>
      <c r="Q174" s="37">
        <v>115.443</v>
      </c>
      <c r="S174" s="4">
        <f t="shared" si="226"/>
        <v>36.223145302555444</v>
      </c>
      <c r="T174" s="4">
        <f t="shared" si="226"/>
        <v>37.683833520050882</v>
      </c>
      <c r="U174" s="4">
        <f t="shared" si="226"/>
        <v>38.537037403487659</v>
      </c>
      <c r="V174" s="4">
        <f t="shared" si="226"/>
        <v>42.612484611081229</v>
      </c>
      <c r="W174" s="4">
        <f t="shared" si="226"/>
        <v>49.912876905612137</v>
      </c>
      <c r="X174" s="4">
        <f t="shared" si="226"/>
        <v>49.394938181836046</v>
      </c>
      <c r="Y174" s="4">
        <f t="shared" si="226"/>
        <v>52.796007490255867</v>
      </c>
      <c r="Z174" s="4">
        <f t="shared" si="226"/>
        <v>49.14167818158765</v>
      </c>
      <c r="AA174" s="4">
        <f t="shared" si="226"/>
        <v>44.708574830490221</v>
      </c>
      <c r="AB174" s="4">
        <f t="shared" si="226"/>
        <v>46.370666178619963</v>
      </c>
      <c r="AC174" s="4">
        <f t="shared" si="226"/>
        <v>42.051375261318363</v>
      </c>
      <c r="AD174" s="4">
        <f t="shared" si="226"/>
        <v>45.317124513145146</v>
      </c>
      <c r="AE174" s="4">
        <f t="shared" si="226"/>
        <v>54.817949329835557</v>
      </c>
      <c r="AF174" s="4">
        <f t="shared" si="226"/>
        <v>72.549812380764223</v>
      </c>
      <c r="AG174" s="4">
        <f t="shared" si="226"/>
        <v>116.26555135920641</v>
      </c>
      <c r="AI174" s="4">
        <f t="shared" si="227"/>
        <v>-0.1571453025554419</v>
      </c>
      <c r="AJ174" s="4">
        <f t="shared" si="227"/>
        <v>-1.3228335200508852</v>
      </c>
      <c r="AK174" s="4">
        <f t="shared" si="227"/>
        <v>-0.66803740348765928</v>
      </c>
      <c r="AL174" s="4">
        <f t="shared" si="227"/>
        <v>-0.97348461108122564</v>
      </c>
      <c r="AM174" s="4">
        <f t="shared" si="227"/>
        <v>-0.56887690561213589</v>
      </c>
      <c r="AN174" s="4">
        <f t="shared" si="227"/>
        <v>-1.3129381818360457</v>
      </c>
      <c r="AO174" s="4">
        <f t="shared" si="227"/>
        <v>-0.33700749025586418</v>
      </c>
      <c r="AP174" s="4">
        <f t="shared" si="227"/>
        <v>-1.5186781815876529</v>
      </c>
      <c r="AQ174" s="4">
        <f t="shared" si="227"/>
        <v>-0.59157483049022375</v>
      </c>
      <c r="AR174" s="4">
        <f t="shared" si="227"/>
        <v>-3.1376661786199662</v>
      </c>
      <c r="AS174" s="4">
        <f t="shared" si="227"/>
        <v>-2.7513752613183655</v>
      </c>
      <c r="AT174" s="4">
        <f t="shared" si="227"/>
        <v>-1.6501245131451441</v>
      </c>
      <c r="AU174" s="4">
        <f t="shared" si="227"/>
        <v>1.1650506701644403</v>
      </c>
      <c r="AV174" s="4">
        <f t="shared" si="227"/>
        <v>-9.9812380764220165E-2</v>
      </c>
      <c r="AW174" s="4">
        <f t="shared" si="227"/>
        <v>-0.82255135920641465</v>
      </c>
      <c r="AY174" s="2">
        <f t="shared" si="219"/>
        <v>36.223145302555444</v>
      </c>
      <c r="AZ174" s="2">
        <f t="shared" si="219"/>
        <v>36.44651460002558</v>
      </c>
      <c r="BA174" s="2">
        <f t="shared" si="219"/>
        <v>36.915847047737202</v>
      </c>
      <c r="BB174" s="2">
        <f t="shared" si="219"/>
        <v>40.681180466308895</v>
      </c>
      <c r="BC174" s="2">
        <f t="shared" si="219"/>
        <v>43.877703487108086</v>
      </c>
      <c r="BD174" s="2">
        <f t="shared" si="219"/>
        <v>43.3749775751849</v>
      </c>
      <c r="BE174" s="2">
        <f t="shared" si="219"/>
        <v>45.061245874239077</v>
      </c>
      <c r="BF174" s="2">
        <f t="shared" si="219"/>
        <v>44.038967167892523</v>
      </c>
      <c r="BG174" s="2">
        <f t="shared" si="219"/>
        <v>41.983729355795916</v>
      </c>
      <c r="BH174" s="2">
        <f t="shared" si="219"/>
        <v>42.067532394119411</v>
      </c>
      <c r="BI174" s="2">
        <f t="shared" si="219"/>
        <v>39.463514861573174</v>
      </c>
      <c r="BJ174" s="2">
        <f t="shared" si="219"/>
        <v>39.391180223402969</v>
      </c>
      <c r="BK174" s="2">
        <f t="shared" si="219"/>
        <v>38.384965440393934</v>
      </c>
      <c r="BL174" s="2">
        <f t="shared" si="219"/>
        <v>39.241112415714241</v>
      </c>
      <c r="BM174" s="2">
        <f t="shared" si="219"/>
        <v>42.997290854405975</v>
      </c>
      <c r="BO174" s="2" t="str">
        <f t="shared" si="187"/>
        <v/>
      </c>
      <c r="BP174" s="2" t="str">
        <f t="shared" si="188"/>
        <v/>
      </c>
      <c r="BQ174" s="2" t="str">
        <f t="shared" si="189"/>
        <v/>
      </c>
      <c r="BR174" s="2" t="str">
        <f t="shared" si="190"/>
        <v/>
      </c>
      <c r="BS174" s="2" t="str">
        <f t="shared" si="191"/>
        <v/>
      </c>
      <c r="BT174" s="2" t="str">
        <f t="shared" si="192"/>
        <v/>
      </c>
      <c r="BU174" s="2" t="str">
        <f t="shared" si="193"/>
        <v/>
      </c>
      <c r="BV174" s="2" t="str">
        <f t="shared" si="194"/>
        <v/>
      </c>
      <c r="BW174" s="2" t="str">
        <f t="shared" si="195"/>
        <v/>
      </c>
      <c r="BX174" s="2" t="str">
        <f t="shared" si="196"/>
        <v/>
      </c>
      <c r="BY174" s="2" t="str">
        <f t="shared" si="197"/>
        <v/>
      </c>
      <c r="BZ174" s="2" t="str">
        <f t="shared" si="198"/>
        <v/>
      </c>
      <c r="CA174" s="2" t="str">
        <f t="shared" si="199"/>
        <v/>
      </c>
      <c r="CB174" s="2" t="str">
        <f t="shared" si="200"/>
        <v/>
      </c>
      <c r="CC174" s="2" t="str">
        <f t="shared" si="201"/>
        <v/>
      </c>
      <c r="CE174" s="2" t="str">
        <f t="shared" si="220"/>
        <v/>
      </c>
      <c r="CF174" s="2" t="str">
        <f t="shared" si="220"/>
        <v/>
      </c>
      <c r="CG174" s="2" t="str">
        <f t="shared" si="220"/>
        <v/>
      </c>
      <c r="CH174" s="2" t="str">
        <f t="shared" si="220"/>
        <v/>
      </c>
      <c r="CI174" s="2" t="str">
        <f t="shared" si="220"/>
        <v/>
      </c>
      <c r="CJ174" s="2" t="str">
        <f t="shared" si="220"/>
        <v/>
      </c>
      <c r="CK174" s="2" t="str">
        <f t="shared" si="220"/>
        <v/>
      </c>
      <c r="CL174" s="2" t="str">
        <f t="shared" si="220"/>
        <v/>
      </c>
      <c r="CM174" s="2" t="str">
        <f t="shared" si="220"/>
        <v/>
      </c>
      <c r="CN174" s="2" t="str">
        <f t="shared" si="220"/>
        <v/>
      </c>
      <c r="CO174" s="2" t="str">
        <f t="shared" si="220"/>
        <v/>
      </c>
      <c r="CP174" s="2" t="str">
        <f t="shared" si="220"/>
        <v/>
      </c>
      <c r="CQ174" s="2" t="str">
        <f t="shared" si="220"/>
        <v/>
      </c>
      <c r="CR174" s="2" t="str">
        <f t="shared" si="220"/>
        <v/>
      </c>
      <c r="CS174" s="2" t="str">
        <f t="shared" si="220"/>
        <v/>
      </c>
      <c r="CU174" s="2" t="str">
        <f t="shared" si="202"/>
        <v/>
      </c>
      <c r="CV174" s="2" t="str">
        <f t="shared" si="203"/>
        <v/>
      </c>
      <c r="CW174" s="2" t="str">
        <f t="shared" si="204"/>
        <v/>
      </c>
      <c r="CX174" s="2" t="str">
        <f t="shared" si="205"/>
        <v/>
      </c>
      <c r="CY174" s="2" t="str">
        <f t="shared" si="206"/>
        <v/>
      </c>
      <c r="CZ174" s="2" t="str">
        <f t="shared" si="207"/>
        <v/>
      </c>
      <c r="DA174" s="2" t="str">
        <f t="shared" si="208"/>
        <v/>
      </c>
      <c r="DB174" s="2" t="str">
        <f t="shared" si="209"/>
        <v/>
      </c>
      <c r="DC174" s="2" t="str">
        <f t="shared" si="210"/>
        <v/>
      </c>
      <c r="DD174" s="2" t="str">
        <f t="shared" si="211"/>
        <v/>
      </c>
      <c r="DE174" s="2" t="str">
        <f t="shared" si="212"/>
        <v/>
      </c>
      <c r="DF174" s="2" t="str">
        <f t="shared" si="213"/>
        <v/>
      </c>
      <c r="DG174" s="2" t="str">
        <f t="shared" si="214"/>
        <v/>
      </c>
      <c r="DH174" s="2" t="str">
        <f t="shared" si="215"/>
        <v/>
      </c>
      <c r="DI174" s="2" t="str">
        <f t="shared" si="216"/>
        <v/>
      </c>
      <c r="DK174" s="2">
        <f t="shared" si="228"/>
        <v>89.000913351160051</v>
      </c>
      <c r="DL174" s="2">
        <f t="shared" si="228"/>
        <v>87.807974418604658</v>
      </c>
      <c r="DM174" s="2">
        <f t="shared" si="228"/>
        <v>91.933023406825711</v>
      </c>
      <c r="DN174" s="2">
        <f t="shared" si="228"/>
        <v>101.43940696864112</v>
      </c>
      <c r="DO174" s="2">
        <f t="shared" si="228"/>
        <v>94.635795832074891</v>
      </c>
      <c r="DP174" s="2">
        <f t="shared" si="228"/>
        <v>91.869036933797929</v>
      </c>
      <c r="DQ174" s="2">
        <f t="shared" si="228"/>
        <v>92.118385540069667</v>
      </c>
      <c r="DR174" s="2">
        <f t="shared" si="228"/>
        <v>95.850537429643538</v>
      </c>
      <c r="DS174" s="2">
        <f t="shared" si="228"/>
        <v>96.174395776343161</v>
      </c>
      <c r="DT174" s="2">
        <f t="shared" si="228"/>
        <v>85.400889198606265</v>
      </c>
      <c r="DU174" s="2">
        <f t="shared" si="228"/>
        <v>87.441435897435923</v>
      </c>
      <c r="DV174" s="2">
        <f t="shared" si="228"/>
        <v>88.708468421052629</v>
      </c>
      <c r="DW174" s="2">
        <f t="shared" si="228"/>
        <v>93.411089118198873</v>
      </c>
      <c r="DX174" s="2">
        <f t="shared" si="228"/>
        <v>81.601130625188759</v>
      </c>
      <c r="DY174" s="2">
        <f t="shared" si="228"/>
        <v>77.216455812955815</v>
      </c>
      <c r="EA174" s="2">
        <f t="shared" si="218"/>
        <v>35.573551160162225</v>
      </c>
      <c r="EB174" s="2">
        <f t="shared" si="218"/>
        <v>36.13589757046617</v>
      </c>
      <c r="EC174" s="2">
        <f t="shared" si="218"/>
        <v>36.729132670952652</v>
      </c>
      <c r="ED174" s="2">
        <f t="shared" si="218"/>
        <v>40.456365867205264</v>
      </c>
      <c r="EE174" s="2">
        <f t="shared" si="218"/>
        <v>43.961609355532872</v>
      </c>
      <c r="EF174" s="2">
        <f t="shared" si="218"/>
        <v>43.371219288093371</v>
      </c>
      <c r="EG174" s="2">
        <f t="shared" si="218"/>
        <v>45.0924264280508</v>
      </c>
      <c r="EH174" s="2">
        <f t="shared" si="218"/>
        <v>43.767013981125473</v>
      </c>
      <c r="EI174" s="2">
        <f t="shared" si="218"/>
        <v>41.905045050293211</v>
      </c>
      <c r="EJ174" s="2">
        <f t="shared" si="218"/>
        <v>41.885182942942947</v>
      </c>
      <c r="EK174" s="2">
        <f t="shared" si="217"/>
        <v>39.228730902170938</v>
      </c>
      <c r="EL174" s="2">
        <f t="shared" si="184"/>
        <v>39.386661161598525</v>
      </c>
      <c r="EM174" s="2">
        <f t="shared" si="184"/>
        <v>38.426747876431953</v>
      </c>
      <c r="EN174" s="2">
        <f t="shared" si="184"/>
        <v>38.877963514470665</v>
      </c>
      <c r="EO174" s="2">
        <f t="shared" si="184"/>
        <v>44.140965364909484</v>
      </c>
      <c r="EQ174" s="2">
        <f t="shared" si="229"/>
        <v>36.576971198212632</v>
      </c>
      <c r="ER174" s="2">
        <f t="shared" si="229"/>
        <v>36.645043126038175</v>
      </c>
      <c r="ES174" s="2">
        <f t="shared" si="229"/>
        <v>37.026136859928769</v>
      </c>
      <c r="ET174" s="2">
        <f t="shared" si="229"/>
        <v>40.814381160970029</v>
      </c>
      <c r="EU174" s="2">
        <f t="shared" si="229"/>
        <v>43.81035716320136</v>
      </c>
      <c r="EV174" s="2">
        <f t="shared" si="229"/>
        <v>43.371219288093371</v>
      </c>
      <c r="EW174" s="2">
        <f t="shared" si="229"/>
        <v>45.031616590942392</v>
      </c>
      <c r="EX174" s="2">
        <f t="shared" si="229"/>
        <v>44.214819760567039</v>
      </c>
      <c r="EY174" s="2">
        <f t="shared" si="229"/>
        <v>42.024474690520883</v>
      </c>
      <c r="EZ174" s="2">
        <f t="shared" si="229"/>
        <v>42.177427755399293</v>
      </c>
      <c r="FA174" s="2">
        <f t="shared" si="229"/>
        <v>39.598974265772966</v>
      </c>
      <c r="FB174" s="2">
        <f t="shared" si="229"/>
        <v>39.386661161598525</v>
      </c>
      <c r="FC174" s="2">
        <f t="shared" si="229"/>
        <v>38.344339326642647</v>
      </c>
      <c r="FD174" s="2">
        <f t="shared" si="229"/>
        <v>39.597109606476813</v>
      </c>
      <c r="FE174" s="2">
        <f t="shared" si="229"/>
        <v>41.613801483043652</v>
      </c>
      <c r="FG174" s="2">
        <f t="shared" si="230"/>
        <v>0.99993780923858588</v>
      </c>
      <c r="FH174" s="2">
        <f t="shared" si="230"/>
        <v>0.99992560702391053</v>
      </c>
      <c r="FI174" s="2">
        <f t="shared" si="230"/>
        <v>0.99992390477606385</v>
      </c>
      <c r="FJ174" s="2">
        <f t="shared" si="230"/>
        <v>0.99992160888743664</v>
      </c>
      <c r="FK174" s="2">
        <f t="shared" si="230"/>
        <v>0.99992546858123676</v>
      </c>
      <c r="FL174" s="2">
        <f t="shared" si="230"/>
        <v>0.99992250605750987</v>
      </c>
      <c r="FM174" s="2">
        <f t="shared" si="230"/>
        <v>0.99991729368828364</v>
      </c>
      <c r="FN174" s="2">
        <f t="shared" si="230"/>
        <v>0.9999104594050463</v>
      </c>
      <c r="FO174" s="2">
        <f t="shared" si="230"/>
        <v>0.99991255931724743</v>
      </c>
      <c r="FP174" s="2">
        <f t="shared" si="230"/>
        <v>0.99991542621130047</v>
      </c>
      <c r="FQ174" s="2">
        <f t="shared" si="230"/>
        <v>0.99990915064118313</v>
      </c>
      <c r="FR174" s="2">
        <f t="shared" si="230"/>
        <v>0.99990837598913052</v>
      </c>
      <c r="FS174" s="2">
        <f t="shared" si="230"/>
        <v>0.99991163079501755</v>
      </c>
      <c r="FT174" s="2">
        <f t="shared" si="230"/>
        <v>0.9999243218870949</v>
      </c>
      <c r="FU174" s="2">
        <f t="shared" si="230"/>
        <v>0.99990488181055015</v>
      </c>
      <c r="FW174" s="2">
        <f t="shared" si="221"/>
        <v>0.64406871454738479</v>
      </c>
      <c r="FX174" s="2">
        <f t="shared" si="221"/>
        <v>0.60252512591866147</v>
      </c>
      <c r="FY174" s="2">
        <f t="shared" si="221"/>
        <v>0.61451532042713564</v>
      </c>
      <c r="FZ174" s="2">
        <f t="shared" si="221"/>
        <v>0.61459405365170539</v>
      </c>
      <c r="GA174" s="2">
        <f t="shared" si="221"/>
        <v>0.57971184474058579</v>
      </c>
      <c r="GB174" s="2">
        <f t="shared" si="221"/>
        <v>0.58668963868320312</v>
      </c>
      <c r="GC174" s="2">
        <f t="shared" si="221"/>
        <v>0.57671421454857885</v>
      </c>
      <c r="GD174" s="2">
        <f t="shared" si="221"/>
        <v>0.59688733232407909</v>
      </c>
      <c r="GE174" s="2">
        <f t="shared" si="221"/>
        <v>0.61910055394735219</v>
      </c>
      <c r="GF174" s="2">
        <f t="shared" si="221"/>
        <v>0.6113681249934183</v>
      </c>
      <c r="GG174" s="2">
        <f t="shared" si="221"/>
        <v>0.62230383773804965</v>
      </c>
      <c r="GH174" s="2">
        <f t="shared" si="221"/>
        <v>0.6026832282159168</v>
      </c>
      <c r="GI174" s="2">
        <f t="shared" si="221"/>
        <v>0.56597717930102176</v>
      </c>
      <c r="GJ174" s="2">
        <f t="shared" si="221"/>
        <v>0.50047646309983562</v>
      </c>
      <c r="GK174" s="2">
        <f t="shared" si="221"/>
        <v>0.45379747609537163</v>
      </c>
      <c r="GM174" s="86">
        <f t="shared" si="222"/>
        <v>1.0528684877768735E-245</v>
      </c>
      <c r="GN174" s="86">
        <f t="shared" si="222"/>
        <v>1.7216939761683887E-268</v>
      </c>
      <c r="GO174" s="86">
        <f t="shared" si="222"/>
        <v>2.5971917292150868E-279</v>
      </c>
      <c r="GP174" s="86">
        <f t="shared" si="222"/>
        <v>0</v>
      </c>
      <c r="GQ174" s="86">
        <f t="shared" si="222"/>
        <v>0</v>
      </c>
      <c r="GR174" s="86">
        <f t="shared" si="222"/>
        <v>0</v>
      </c>
      <c r="GS174" s="86">
        <f t="shared" si="222"/>
        <v>0</v>
      </c>
      <c r="GT174" s="86">
        <f t="shared" si="222"/>
        <v>8.8277509706616834E-240</v>
      </c>
      <c r="GU174" s="86">
        <f t="shared" si="222"/>
        <v>3.7459960253196571E-211</v>
      </c>
      <c r="GV174" s="86">
        <f t="shared" si="222"/>
        <v>0</v>
      </c>
      <c r="GW174" s="86">
        <f t="shared" si="222"/>
        <v>0</v>
      </c>
      <c r="GX174" s="86">
        <f t="shared" si="222"/>
        <v>0</v>
      </c>
      <c r="GY174" s="86">
        <f t="shared" si="222"/>
        <v>1.0777975351822786E-292</v>
      </c>
      <c r="GZ174" s="86">
        <f t="shared" si="222"/>
        <v>1.6895486928254301E-231</v>
      </c>
      <c r="HA174" s="86">
        <f t="shared" si="222"/>
        <v>1.5917154386189023E-291</v>
      </c>
      <c r="HC174" s="86">
        <f t="shared" si="186"/>
        <v>5.2021815700494087E-107</v>
      </c>
      <c r="HD174" s="86">
        <f t="shared" si="186"/>
        <v>6.7313130503818289E-102</v>
      </c>
      <c r="HE174" s="86">
        <f t="shared" si="186"/>
        <v>1.071906517104003E-162</v>
      </c>
      <c r="HF174" s="86">
        <f t="shared" si="185"/>
        <v>7.0284468068289797E-183</v>
      </c>
      <c r="HG174" s="86">
        <f t="shared" si="185"/>
        <v>2.3686015826828005E-213</v>
      </c>
      <c r="HH174" s="86">
        <f t="shared" si="185"/>
        <v>1.4284742092461502E-224</v>
      </c>
      <c r="HI174" s="86">
        <f t="shared" si="185"/>
        <v>2.4406636125326475E-216</v>
      </c>
      <c r="HJ174" s="86">
        <f t="shared" si="185"/>
        <v>2.2219584792070465E-157</v>
      </c>
      <c r="HK174" s="86">
        <f t="shared" si="185"/>
        <v>1.7927093485056907E-189</v>
      </c>
      <c r="HL174" s="86">
        <f t="shared" si="185"/>
        <v>7.7029222321389492E-206</v>
      </c>
      <c r="HM174" s="86">
        <f t="shared" si="185"/>
        <v>1.0934523143875139E-231</v>
      </c>
      <c r="HN174" s="86">
        <f t="shared" si="185"/>
        <v>5.0021795442223014E-188</v>
      </c>
      <c r="HO174" s="86">
        <f t="shared" si="231"/>
        <v>6.0253607853892601E-179</v>
      </c>
      <c r="HP174" s="86">
        <f t="shared" si="231"/>
        <v>2.5897218079186148E-135</v>
      </c>
      <c r="HQ174" s="86">
        <f t="shared" si="231"/>
        <v>1.2774098037017326E-177</v>
      </c>
      <c r="HS174" s="86">
        <f t="shared" si="223"/>
        <v>7.9197500741313805E-16</v>
      </c>
      <c r="HT174" s="86">
        <f t="shared" si="223"/>
        <v>3.8172031801228037E-27</v>
      </c>
      <c r="HU174" s="86">
        <f t="shared" si="223"/>
        <v>6.874675554946349E-28</v>
      </c>
      <c r="HV174" s="86">
        <f t="shared" si="223"/>
        <v>5.7058528096695874E-30</v>
      </c>
      <c r="HW174" s="86">
        <f t="shared" si="223"/>
        <v>2.7905373411981541E-25</v>
      </c>
      <c r="HX174" s="86">
        <f t="shared" si="223"/>
        <v>3.0866488925461863E-28</v>
      </c>
      <c r="HY174" s="86">
        <f t="shared" si="223"/>
        <v>4.5193978205892949E-27</v>
      </c>
      <c r="HZ174" s="86">
        <f t="shared" si="223"/>
        <v>4.1688942435715434E-29</v>
      </c>
      <c r="IA174" s="86">
        <f t="shared" si="223"/>
        <v>1.176543027990637E-30</v>
      </c>
      <c r="IB174" s="86">
        <f t="shared" si="223"/>
        <v>2.0865449786319854E-28</v>
      </c>
      <c r="IC174" s="86">
        <f t="shared" si="223"/>
        <v>1.2796073524431088E-32</v>
      </c>
      <c r="ID174" s="86">
        <f t="shared" si="223"/>
        <v>2.2743647471622245E-29</v>
      </c>
      <c r="IE174" s="86">
        <f t="shared" si="223"/>
        <v>1.4458882157986475E-24</v>
      </c>
      <c r="IF174" s="86">
        <f t="shared" si="223"/>
        <v>4.001496673389825E-25</v>
      </c>
      <c r="IG174" s="86">
        <f t="shared" si="223"/>
        <v>8.3988426592341242E-21</v>
      </c>
      <c r="II174" s="86">
        <f t="shared" si="224"/>
        <v>0.54188216426271263</v>
      </c>
      <c r="IJ174" s="86">
        <f t="shared" si="224"/>
        <v>0.58586857527095726</v>
      </c>
      <c r="IK174" s="86">
        <f t="shared" si="224"/>
        <v>0.56109047455868699</v>
      </c>
      <c r="IL174" s="86">
        <f t="shared" si="224"/>
        <v>0.54813392562701013</v>
      </c>
      <c r="IM174" s="86">
        <f t="shared" si="224"/>
        <v>0.61510544130461919</v>
      </c>
      <c r="IN174" s="86">
        <f t="shared" si="224"/>
        <v>0.60103728237404785</v>
      </c>
      <c r="IO174" s="86">
        <f t="shared" si="224"/>
        <v>0.61477283740846644</v>
      </c>
      <c r="IP174" s="86">
        <f t="shared" si="224"/>
        <v>0.58045744403636945</v>
      </c>
      <c r="IQ174" s="86">
        <f t="shared" si="224"/>
        <v>0.5264931733563909</v>
      </c>
      <c r="IR174" s="86">
        <f t="shared" si="224"/>
        <v>0.55499147024637097</v>
      </c>
      <c r="IS174" s="86">
        <f t="shared" si="224"/>
        <v>0.50911722914472424</v>
      </c>
      <c r="IT174" s="86">
        <f t="shared" si="224"/>
        <v>0.56917784008254635</v>
      </c>
      <c r="IU174" s="86">
        <f t="shared" si="224"/>
        <v>0.62260780004212368</v>
      </c>
      <c r="IV174" s="86">
        <f t="shared" si="224"/>
        <v>0.4993767025480359</v>
      </c>
      <c r="IW174" s="86">
        <f t="shared" si="224"/>
        <v>0.55272824020320044</v>
      </c>
      <c r="IY174" s="86">
        <f t="shared" si="225"/>
        <v>0.54188216426271341</v>
      </c>
      <c r="IZ174" s="86">
        <f t="shared" si="225"/>
        <v>0.58586857527095726</v>
      </c>
      <c r="JA174" s="86">
        <f t="shared" si="225"/>
        <v>0.56109047455868699</v>
      </c>
      <c r="JB174" s="86">
        <f t="shared" si="225"/>
        <v>0.54813392562701013</v>
      </c>
      <c r="JC174" s="86">
        <f t="shared" si="225"/>
        <v>0.61510544130461919</v>
      </c>
      <c r="JD174" s="86">
        <f t="shared" si="225"/>
        <v>0.60103728237404785</v>
      </c>
      <c r="JE174" s="86">
        <f t="shared" si="225"/>
        <v>0.61477283740846644</v>
      </c>
      <c r="JF174" s="86">
        <f t="shared" si="225"/>
        <v>0.58045744403636945</v>
      </c>
      <c r="JG174" s="86">
        <f t="shared" si="225"/>
        <v>0.5264931733563909</v>
      </c>
      <c r="JH174" s="86">
        <f t="shared" si="225"/>
        <v>0.55499147024637097</v>
      </c>
      <c r="JI174" s="86">
        <f t="shared" si="225"/>
        <v>0.50911722914472424</v>
      </c>
      <c r="JJ174" s="86">
        <f t="shared" si="225"/>
        <v>0.56917784008254635</v>
      </c>
      <c r="JK174" s="86">
        <f t="shared" si="225"/>
        <v>0.62260780004212368</v>
      </c>
      <c r="JL174" s="86">
        <f t="shared" si="225"/>
        <v>0.4993767025480359</v>
      </c>
      <c r="JM174" s="86">
        <f t="shared" si="225"/>
        <v>0.55272824020320044</v>
      </c>
    </row>
    <row r="175" spans="2:273" x14ac:dyDescent="0.25">
      <c r="B175" s="2">
        <v>148</v>
      </c>
      <c r="C175" s="37">
        <v>34.966999999999999</v>
      </c>
      <c r="D175" s="37">
        <v>35.606999999999999</v>
      </c>
      <c r="E175" s="37">
        <v>36.360999999999997</v>
      </c>
      <c r="F175" s="37">
        <v>39.131</v>
      </c>
      <c r="G175" s="37">
        <v>45.786999999999999</v>
      </c>
      <c r="H175" s="37">
        <v>44.213000000000001</v>
      </c>
      <c r="I175" s="37">
        <v>46.18</v>
      </c>
      <c r="J175" s="37">
        <v>44.475000000000001</v>
      </c>
      <c r="K175" s="37">
        <v>41.5</v>
      </c>
      <c r="L175" s="37">
        <v>41.45</v>
      </c>
      <c r="M175" s="37">
        <v>38.549999999999997</v>
      </c>
      <c r="N175" s="37">
        <v>39.383000000000003</v>
      </c>
      <c r="O175" s="37">
        <v>47.283000000000001</v>
      </c>
      <c r="P175" s="37">
        <v>64.849999999999994</v>
      </c>
      <c r="Q175" s="37">
        <v>108.443</v>
      </c>
      <c r="S175" s="4">
        <f t="shared" si="226"/>
        <v>36.077945615809739</v>
      </c>
      <c r="T175" s="4">
        <f t="shared" si="226"/>
        <v>36.954762013046683</v>
      </c>
      <c r="U175" s="4">
        <f t="shared" si="226"/>
        <v>37.558956690836062</v>
      </c>
      <c r="V175" s="4">
        <f t="shared" si="226"/>
        <v>41.449707453724955</v>
      </c>
      <c r="W175" s="4">
        <f t="shared" si="226"/>
        <v>47.294826996184675</v>
      </c>
      <c r="X175" s="4">
        <f t="shared" si="226"/>
        <v>46.464070032940327</v>
      </c>
      <c r="Y175" s="4">
        <f t="shared" si="226"/>
        <v>49.361954170357222</v>
      </c>
      <c r="Z175" s="4">
        <f t="shared" si="226"/>
        <v>46.410149620055002</v>
      </c>
      <c r="AA175" s="4">
        <f t="shared" si="226"/>
        <v>43.004167110078015</v>
      </c>
      <c r="AB175" s="4">
        <f t="shared" si="226"/>
        <v>43.959608488038704</v>
      </c>
      <c r="AC175" s="4">
        <f t="shared" si="226"/>
        <v>40.361611560850811</v>
      </c>
      <c r="AD175" s="4">
        <f t="shared" si="226"/>
        <v>42.106455439334923</v>
      </c>
      <c r="AE175" s="4">
        <f t="shared" si="226"/>
        <v>48.570155873504135</v>
      </c>
      <c r="AF175" s="4">
        <f t="shared" si="226"/>
        <v>64.460396495129373</v>
      </c>
      <c r="AG175" s="4">
        <f t="shared" si="226"/>
        <v>107.25762414212979</v>
      </c>
      <c r="AI175" s="4">
        <f t="shared" si="227"/>
        <v>-1.1109456158097402</v>
      </c>
      <c r="AJ175" s="4">
        <f t="shared" si="227"/>
        <v>-1.3477620130466832</v>
      </c>
      <c r="AK175" s="4">
        <f t="shared" si="227"/>
        <v>-1.1979566908360653</v>
      </c>
      <c r="AL175" s="4">
        <f t="shared" si="227"/>
        <v>-2.3187074537249543</v>
      </c>
      <c r="AM175" s="4">
        <f t="shared" si="227"/>
        <v>-1.5078269961846757</v>
      </c>
      <c r="AN175" s="4">
        <f t="shared" si="227"/>
        <v>-2.2510700329403264</v>
      </c>
      <c r="AO175" s="4">
        <f t="shared" si="227"/>
        <v>-3.1819541703572227</v>
      </c>
      <c r="AP175" s="4">
        <f t="shared" si="227"/>
        <v>-1.9351496200550002</v>
      </c>
      <c r="AQ175" s="4">
        <f t="shared" si="227"/>
        <v>-1.504167110078015</v>
      </c>
      <c r="AR175" s="4">
        <f t="shared" si="227"/>
        <v>-2.5096084880387011</v>
      </c>
      <c r="AS175" s="4">
        <f t="shared" si="227"/>
        <v>-1.8116115608508139</v>
      </c>
      <c r="AT175" s="4">
        <f t="shared" si="227"/>
        <v>-2.72345543933492</v>
      </c>
      <c r="AU175" s="4">
        <f t="shared" si="227"/>
        <v>-1.2871558735041333</v>
      </c>
      <c r="AV175" s="4">
        <f t="shared" si="227"/>
        <v>0.38960350487062101</v>
      </c>
      <c r="AW175" s="4">
        <f t="shared" si="227"/>
        <v>1.1853758578702127</v>
      </c>
      <c r="AY175" s="2">
        <f t="shared" si="219"/>
        <v>36.077945615809739</v>
      </c>
      <c r="AZ175" s="2">
        <f t="shared" si="219"/>
        <v>36.285693652812647</v>
      </c>
      <c r="BA175" s="2">
        <f t="shared" si="219"/>
        <v>36.735445763160293</v>
      </c>
      <c r="BB175" s="2">
        <f t="shared" si="219"/>
        <v>40.532399210779694</v>
      </c>
      <c r="BC175" s="2">
        <f t="shared" si="219"/>
        <v>43.724516157037222</v>
      </c>
      <c r="BD175" s="2">
        <f t="shared" si="219"/>
        <v>43.220405660030195</v>
      </c>
      <c r="BE175" s="2">
        <f t="shared" si="219"/>
        <v>44.9114981552747</v>
      </c>
      <c r="BF175" s="2">
        <f t="shared" si="219"/>
        <v>43.85429943611409</v>
      </c>
      <c r="BG175" s="2">
        <f t="shared" si="219"/>
        <v>41.805260292515001</v>
      </c>
      <c r="BH175" s="2">
        <f t="shared" si="219"/>
        <v>41.889567204637281</v>
      </c>
      <c r="BI175" s="2">
        <f t="shared" si="219"/>
        <v>39.290532362359919</v>
      </c>
      <c r="BJ175" s="2">
        <f t="shared" si="219"/>
        <v>39.212932389648884</v>
      </c>
      <c r="BK175" s="2">
        <f t="shared" si="219"/>
        <v>38.215080009624167</v>
      </c>
      <c r="BL175" s="2">
        <f t="shared" si="219"/>
        <v>39.075913880049526</v>
      </c>
      <c r="BM175" s="2">
        <f t="shared" si="219"/>
        <v>42.776411597369361</v>
      </c>
      <c r="BO175" s="2" t="str">
        <f t="shared" si="187"/>
        <v/>
      </c>
      <c r="BP175" s="2" t="str">
        <f t="shared" si="188"/>
        <v/>
      </c>
      <c r="BQ175" s="2" t="str">
        <f t="shared" si="189"/>
        <v/>
      </c>
      <c r="BR175" s="2" t="str">
        <f t="shared" si="190"/>
        <v/>
      </c>
      <c r="BS175" s="2" t="str">
        <f t="shared" si="191"/>
        <v/>
      </c>
      <c r="BT175" s="2" t="str">
        <f t="shared" si="192"/>
        <v/>
      </c>
      <c r="BU175" s="2" t="str">
        <f t="shared" si="193"/>
        <v/>
      </c>
      <c r="BV175" s="2" t="str">
        <f t="shared" si="194"/>
        <v/>
      </c>
      <c r="BW175" s="2" t="str">
        <f t="shared" si="195"/>
        <v/>
      </c>
      <c r="BX175" s="2" t="str">
        <f t="shared" si="196"/>
        <v/>
      </c>
      <c r="BY175" s="2" t="str">
        <f t="shared" si="197"/>
        <v/>
      </c>
      <c r="BZ175" s="2" t="str">
        <f t="shared" si="198"/>
        <v/>
      </c>
      <c r="CA175" s="2" t="str">
        <f t="shared" si="199"/>
        <v/>
      </c>
      <c r="CB175" s="2" t="str">
        <f t="shared" si="200"/>
        <v/>
      </c>
      <c r="CC175" s="2" t="str">
        <f t="shared" si="201"/>
        <v/>
      </c>
      <c r="CE175" s="2" t="str">
        <f t="shared" si="220"/>
        <v/>
      </c>
      <c r="CF175" s="2" t="str">
        <f t="shared" si="220"/>
        <v/>
      </c>
      <c r="CG175" s="2" t="str">
        <f t="shared" si="220"/>
        <v/>
      </c>
      <c r="CH175" s="2" t="str">
        <f t="shared" si="220"/>
        <v/>
      </c>
      <c r="CI175" s="2" t="str">
        <f t="shared" si="220"/>
        <v/>
      </c>
      <c r="CJ175" s="2" t="str">
        <f t="shared" si="220"/>
        <v/>
      </c>
      <c r="CK175" s="2" t="str">
        <f t="shared" si="220"/>
        <v/>
      </c>
      <c r="CL175" s="2" t="str">
        <f t="shared" si="220"/>
        <v/>
      </c>
      <c r="CM175" s="2" t="str">
        <f t="shared" si="220"/>
        <v/>
      </c>
      <c r="CN175" s="2" t="str">
        <f t="shared" si="220"/>
        <v/>
      </c>
      <c r="CO175" s="2" t="str">
        <f t="shared" si="220"/>
        <v/>
      </c>
      <c r="CP175" s="2" t="str">
        <f t="shared" si="220"/>
        <v/>
      </c>
      <c r="CQ175" s="2" t="str">
        <f t="shared" si="220"/>
        <v/>
      </c>
      <c r="CR175" s="2" t="str">
        <f t="shared" si="220"/>
        <v/>
      </c>
      <c r="CS175" s="2" t="str">
        <f t="shared" si="220"/>
        <v/>
      </c>
      <c r="CU175" s="2" t="str">
        <f t="shared" si="202"/>
        <v/>
      </c>
      <c r="CV175" s="2" t="str">
        <f t="shared" si="203"/>
        <v/>
      </c>
      <c r="CW175" s="2" t="str">
        <f t="shared" si="204"/>
        <v/>
      </c>
      <c r="CX175" s="2" t="str">
        <f t="shared" si="205"/>
        <v/>
      </c>
      <c r="CY175" s="2" t="str">
        <f t="shared" si="206"/>
        <v/>
      </c>
      <c r="CZ175" s="2" t="str">
        <f t="shared" si="207"/>
        <v/>
      </c>
      <c r="DA175" s="2" t="str">
        <f t="shared" si="208"/>
        <v/>
      </c>
      <c r="DB175" s="2" t="str">
        <f t="shared" si="209"/>
        <v/>
      </c>
      <c r="DC175" s="2" t="str">
        <f t="shared" si="210"/>
        <v/>
      </c>
      <c r="DD175" s="2" t="str">
        <f t="shared" si="211"/>
        <v/>
      </c>
      <c r="DE175" s="2" t="str">
        <f t="shared" si="212"/>
        <v/>
      </c>
      <c r="DF175" s="2" t="str">
        <f t="shared" si="213"/>
        <v/>
      </c>
      <c r="DG175" s="2" t="str">
        <f t="shared" si="214"/>
        <v/>
      </c>
      <c r="DH175" s="2" t="str">
        <f t="shared" si="215"/>
        <v/>
      </c>
      <c r="DI175" s="2" t="str">
        <f t="shared" si="216"/>
        <v/>
      </c>
      <c r="DK175" s="2">
        <f t="shared" si="228"/>
        <v>89.267714096642607</v>
      </c>
      <c r="DL175" s="2">
        <f t="shared" si="228"/>
        <v>88.042849260042289</v>
      </c>
      <c r="DM175" s="2">
        <f t="shared" si="228"/>
        <v>92.187057082452412</v>
      </c>
      <c r="DN175" s="2">
        <f t="shared" si="228"/>
        <v>101.75679616724739</v>
      </c>
      <c r="DO175" s="2">
        <f t="shared" si="228"/>
        <v>94.875010570824514</v>
      </c>
      <c r="DP175" s="2">
        <f t="shared" si="228"/>
        <v>92.089801393728251</v>
      </c>
      <c r="DQ175" s="2">
        <f t="shared" si="228"/>
        <v>92.328711498257817</v>
      </c>
      <c r="DR175" s="2">
        <f t="shared" si="228"/>
        <v>96.073077861163227</v>
      </c>
      <c r="DS175" s="2">
        <f t="shared" si="228"/>
        <v>96.426838713207161</v>
      </c>
      <c r="DT175" s="2">
        <f t="shared" si="228"/>
        <v>85.568789547038321</v>
      </c>
      <c r="DU175" s="2">
        <f t="shared" si="228"/>
        <v>87.653282051282076</v>
      </c>
      <c r="DV175" s="2">
        <f t="shared" si="228"/>
        <v>88.944082591093107</v>
      </c>
      <c r="DW175" s="2">
        <f t="shared" si="228"/>
        <v>93.686959193245769</v>
      </c>
      <c r="DX175" s="2">
        <f t="shared" si="228"/>
        <v>81.781911205073982</v>
      </c>
      <c r="DY175" s="2">
        <f t="shared" si="228"/>
        <v>77.379549120549129</v>
      </c>
      <c r="EA175" s="2">
        <f t="shared" si="218"/>
        <v>35.393499235423178</v>
      </c>
      <c r="EB175" s="2">
        <f t="shared" si="218"/>
        <v>35.956177261114306</v>
      </c>
      <c r="EC175" s="2">
        <f t="shared" si="218"/>
        <v>36.538062302746923</v>
      </c>
      <c r="ED175" s="2">
        <f t="shared" si="218"/>
        <v>40.294835925271407</v>
      </c>
      <c r="EE175" s="2">
        <f t="shared" si="218"/>
        <v>43.81424672480837</v>
      </c>
      <c r="EF175" s="2">
        <f t="shared" si="218"/>
        <v>43.216951532392727</v>
      </c>
      <c r="EG175" s="2">
        <f t="shared" si="218"/>
        <v>44.945239054399082</v>
      </c>
      <c r="EH175" s="2">
        <f t="shared" si="218"/>
        <v>43.566161423744603</v>
      </c>
      <c r="EI175" s="2">
        <f t="shared" si="218"/>
        <v>41.722580605072039</v>
      </c>
      <c r="EJ175" s="2">
        <f t="shared" si="218"/>
        <v>41.696761801801799</v>
      </c>
      <c r="EK175" s="2">
        <f t="shared" si="217"/>
        <v>39.042540506427414</v>
      </c>
      <c r="EL175" s="2">
        <f t="shared" si="184"/>
        <v>39.208776369956126</v>
      </c>
      <c r="EM175" s="2">
        <f t="shared" si="184"/>
        <v>38.260293902735313</v>
      </c>
      <c r="EN175" s="2">
        <f t="shared" si="184"/>
        <v>38.686279670230107</v>
      </c>
      <c r="EO175" s="2">
        <f t="shared" si="184"/>
        <v>44.00126567232153</v>
      </c>
      <c r="EQ175" s="2">
        <f t="shared" si="229"/>
        <v>36.418313541211319</v>
      </c>
      <c r="ER175" s="2">
        <f t="shared" si="229"/>
        <v>36.478282779786284</v>
      </c>
      <c r="ES175" s="2">
        <f t="shared" si="229"/>
        <v>36.842297942819329</v>
      </c>
      <c r="ET175" s="2">
        <f t="shared" si="229"/>
        <v>40.661357526225501</v>
      </c>
      <c r="EU175" s="2">
        <f t="shared" si="229"/>
        <v>43.65942031076932</v>
      </c>
      <c r="EV175" s="2">
        <f t="shared" si="229"/>
        <v>43.216951532392727</v>
      </c>
      <c r="EW175" s="2">
        <f t="shared" si="229"/>
        <v>44.882946096642428</v>
      </c>
      <c r="EX175" s="2">
        <f t="shared" si="229"/>
        <v>44.024844508875177</v>
      </c>
      <c r="EY175" s="2">
        <f t="shared" si="229"/>
        <v>41.844842424525837</v>
      </c>
      <c r="EZ175" s="2">
        <f t="shared" si="229"/>
        <v>41.995999010036186</v>
      </c>
      <c r="FA175" s="2">
        <f t="shared" si="229"/>
        <v>39.42154580186164</v>
      </c>
      <c r="FB175" s="2">
        <f t="shared" si="229"/>
        <v>39.208776369956126</v>
      </c>
      <c r="FC175" s="2">
        <f t="shared" si="229"/>
        <v>38.175867027222822</v>
      </c>
      <c r="FD175" s="2">
        <f t="shared" si="229"/>
        <v>39.424905889312164</v>
      </c>
      <c r="FE175" s="2">
        <f t="shared" si="229"/>
        <v>41.425790573375522</v>
      </c>
      <c r="FG175" s="2">
        <f t="shared" si="230"/>
        <v>0.99994328104111008</v>
      </c>
      <c r="FH175" s="2">
        <f t="shared" si="230"/>
        <v>0.99993215235531907</v>
      </c>
      <c r="FI175" s="2">
        <f t="shared" si="230"/>
        <v>0.99993059986627464</v>
      </c>
      <c r="FJ175" s="2">
        <f t="shared" si="230"/>
        <v>0.99992850596249805</v>
      </c>
      <c r="FK175" s="2">
        <f t="shared" si="230"/>
        <v>0.99993202609244536</v>
      </c>
      <c r="FL175" s="2">
        <f t="shared" si="230"/>
        <v>0.99992932420255265</v>
      </c>
      <c r="FM175" s="2">
        <f t="shared" si="230"/>
        <v>0.99992457039831084</v>
      </c>
      <c r="FN175" s="2">
        <f t="shared" si="230"/>
        <v>0.99991833736345237</v>
      </c>
      <c r="FO175" s="2">
        <f t="shared" si="230"/>
        <v>0.99992025253596528</v>
      </c>
      <c r="FP175" s="2">
        <f t="shared" si="230"/>
        <v>0.99992286721399104</v>
      </c>
      <c r="FQ175" s="2">
        <f t="shared" si="230"/>
        <v>0.99991714373767748</v>
      </c>
      <c r="FR175" s="2">
        <f t="shared" si="230"/>
        <v>0.99991643723526547</v>
      </c>
      <c r="FS175" s="2">
        <f t="shared" si="230"/>
        <v>0.99991940570052718</v>
      </c>
      <c r="FT175" s="2">
        <f t="shared" si="230"/>
        <v>0.99993098028113636</v>
      </c>
      <c r="FU175" s="2">
        <f t="shared" si="230"/>
        <v>0.99991325045416279</v>
      </c>
      <c r="FW175" s="2">
        <f t="shared" si="221"/>
        <v>0.66489186105242071</v>
      </c>
      <c r="FX175" s="2">
        <f t="shared" si="221"/>
        <v>0.62436121057120741</v>
      </c>
      <c r="FY175" s="2">
        <f t="shared" si="221"/>
        <v>0.63609054050312963</v>
      </c>
      <c r="FZ175" s="2">
        <f t="shared" si="221"/>
        <v>0.63616747610738711</v>
      </c>
      <c r="GA175" s="2">
        <f t="shared" si="221"/>
        <v>0.60197330016941453</v>
      </c>
      <c r="GB175" s="2">
        <f t="shared" si="221"/>
        <v>0.60883088921229733</v>
      </c>
      <c r="GC175" s="2">
        <f t="shared" si="221"/>
        <v>0.59902462367005205</v>
      </c>
      <c r="GD175" s="2">
        <f t="shared" si="221"/>
        <v>0.61883720664218889</v>
      </c>
      <c r="GE175" s="2">
        <f t="shared" si="221"/>
        <v>0.64056924669383308</v>
      </c>
      <c r="GF175" s="2">
        <f t="shared" si="221"/>
        <v>0.63301429733718062</v>
      </c>
      <c r="GG175" s="2">
        <f t="shared" si="221"/>
        <v>0.64369589163618934</v>
      </c>
      <c r="GH175" s="2">
        <f t="shared" si="221"/>
        <v>0.62451603996861915</v>
      </c>
      <c r="GI175" s="2">
        <f t="shared" si="221"/>
        <v>0.58844966215760408</v>
      </c>
      <c r="GJ175" s="2">
        <f t="shared" si="221"/>
        <v>0.52348502051167833</v>
      </c>
      <c r="GK175" s="2">
        <f t="shared" si="221"/>
        <v>0.47670801646832961</v>
      </c>
      <c r="GM175" s="86">
        <f t="shared" si="222"/>
        <v>1.0584812648887465E-251</v>
      </c>
      <c r="GN175" s="86">
        <f t="shared" si="222"/>
        <v>5.6623274984316311E-275</v>
      </c>
      <c r="GO175" s="86">
        <f t="shared" si="222"/>
        <v>5.071963153849998E-286</v>
      </c>
      <c r="GP175" s="86">
        <f t="shared" si="222"/>
        <v>0</v>
      </c>
      <c r="GQ175" s="86">
        <f t="shared" si="222"/>
        <v>0</v>
      </c>
      <c r="GR175" s="86">
        <f t="shared" si="222"/>
        <v>0</v>
      </c>
      <c r="GS175" s="86">
        <f t="shared" si="222"/>
        <v>0</v>
      </c>
      <c r="GT175" s="86">
        <f t="shared" si="222"/>
        <v>1.4502780224743768E-245</v>
      </c>
      <c r="GU175" s="86">
        <f t="shared" si="222"/>
        <v>3.450487684511208E-216</v>
      </c>
      <c r="GV175" s="86">
        <f t="shared" si="222"/>
        <v>0</v>
      </c>
      <c r="GW175" s="86">
        <f t="shared" si="222"/>
        <v>0</v>
      </c>
      <c r="GX175" s="86">
        <f t="shared" si="222"/>
        <v>0</v>
      </c>
      <c r="GY175" s="86">
        <f t="shared" si="222"/>
        <v>9.7625058182527461E-300</v>
      </c>
      <c r="GZ175" s="86">
        <f t="shared" si="222"/>
        <v>4.9096833507420885E-237</v>
      </c>
      <c r="HA175" s="86">
        <f t="shared" si="222"/>
        <v>1.8146369416447467E-298</v>
      </c>
      <c r="HC175" s="86">
        <f t="shared" si="186"/>
        <v>1.7761505231904563E-110</v>
      </c>
      <c r="HD175" s="86">
        <f t="shared" si="186"/>
        <v>4.2593238335591697E-105</v>
      </c>
      <c r="HE175" s="86">
        <f t="shared" si="186"/>
        <v>8.4634043375058092E-168</v>
      </c>
      <c r="HF175" s="86">
        <f t="shared" si="185"/>
        <v>1.4344253770443113E-188</v>
      </c>
      <c r="HG175" s="86">
        <f t="shared" si="185"/>
        <v>4.2574848423196657E-220</v>
      </c>
      <c r="HH175" s="86">
        <f t="shared" si="185"/>
        <v>1.2726135379528176E-231</v>
      </c>
      <c r="HI175" s="86">
        <f t="shared" si="185"/>
        <v>3.3926348374221414E-223</v>
      </c>
      <c r="HJ175" s="86">
        <f t="shared" si="185"/>
        <v>2.3789289478180403E-162</v>
      </c>
      <c r="HK175" s="86">
        <f t="shared" si="185"/>
        <v>2.0659532112475263E-195</v>
      </c>
      <c r="HL175" s="86">
        <f t="shared" si="185"/>
        <v>2.3380067471713887E-212</v>
      </c>
      <c r="HM175" s="86">
        <f t="shared" si="185"/>
        <v>5.7109829423032443E-239</v>
      </c>
      <c r="HN175" s="86">
        <f t="shared" si="185"/>
        <v>5.5646838661046802E-194</v>
      </c>
      <c r="HO175" s="86">
        <f t="shared" si="231"/>
        <v>1.1816545157988737E-184</v>
      </c>
      <c r="HP175" s="86">
        <f t="shared" si="231"/>
        <v>1.2988402325627462E-139</v>
      </c>
      <c r="HQ175" s="86">
        <f t="shared" si="231"/>
        <v>3.1618356611577402E-183</v>
      </c>
      <c r="HS175" s="86">
        <f t="shared" si="223"/>
        <v>6.4111667531298109E-17</v>
      </c>
      <c r="HT175" s="86">
        <f t="shared" si="223"/>
        <v>7.4740066556931372E-29</v>
      </c>
      <c r="HU175" s="86">
        <f t="shared" si="223"/>
        <v>1.2561496964203834E-29</v>
      </c>
      <c r="HV175" s="86">
        <f t="shared" si="223"/>
        <v>7.2245903870666164E-32</v>
      </c>
      <c r="HW175" s="86">
        <f t="shared" si="223"/>
        <v>5.8209447618236259E-27</v>
      </c>
      <c r="HX175" s="86">
        <f t="shared" si="223"/>
        <v>4.0718421247142481E-30</v>
      </c>
      <c r="HY175" s="86">
        <f t="shared" si="223"/>
        <v>6.8427787141084066E-29</v>
      </c>
      <c r="HZ175" s="86">
        <f t="shared" si="223"/>
        <v>4.8488630109462254E-31</v>
      </c>
      <c r="IA175" s="86">
        <f t="shared" si="223"/>
        <v>1.2088044259502097E-32</v>
      </c>
      <c r="IB175" s="86">
        <f t="shared" si="223"/>
        <v>2.9302735396474412E-30</v>
      </c>
      <c r="IC175" s="86">
        <f t="shared" si="223"/>
        <v>9.9939105004830266E-35</v>
      </c>
      <c r="ID175" s="86">
        <f t="shared" si="223"/>
        <v>2.6593343574695476E-31</v>
      </c>
      <c r="IE175" s="86">
        <f t="shared" si="223"/>
        <v>3.1305890277523721E-26</v>
      </c>
      <c r="IF175" s="86">
        <f t="shared" si="223"/>
        <v>7.0463333695084704E-27</v>
      </c>
      <c r="IG175" s="86">
        <f t="shared" si="223"/>
        <v>2.3376128240059261E-22</v>
      </c>
      <c r="II175" s="86">
        <f t="shared" si="224"/>
        <v>0.49559503929787158</v>
      </c>
      <c r="IJ175" s="86">
        <f t="shared" si="224"/>
        <v>0.53929316283921613</v>
      </c>
      <c r="IK175" s="86">
        <f t="shared" si="224"/>
        <v>0.50862052966921878</v>
      </c>
      <c r="IL175" s="86">
        <f t="shared" si="224"/>
        <v>0.49086055841093845</v>
      </c>
      <c r="IM175" s="86">
        <f t="shared" si="224"/>
        <v>0.58319466145731369</v>
      </c>
      <c r="IN175" s="86">
        <f t="shared" si="224"/>
        <v>0.55663168970431243</v>
      </c>
      <c r="IO175" s="86">
        <f t="shared" si="224"/>
        <v>0.58064675229271767</v>
      </c>
      <c r="IP175" s="86">
        <f t="shared" si="224"/>
        <v>0.52746510110011113</v>
      </c>
      <c r="IQ175" s="86">
        <f t="shared" si="224"/>
        <v>0.46497140697226558</v>
      </c>
      <c r="IR175" s="86">
        <f t="shared" si="224"/>
        <v>0.49846099017371903</v>
      </c>
      <c r="IS175" s="86">
        <f t="shared" si="224"/>
        <v>0.44500026842909285</v>
      </c>
      <c r="IT175" s="86">
        <f t="shared" si="224"/>
        <v>0.51373776919122749</v>
      </c>
      <c r="IU175" s="86">
        <f t="shared" si="224"/>
        <v>0.60459286341721796</v>
      </c>
      <c r="IV175" s="86">
        <f t="shared" si="224"/>
        <v>0.45194360097475572</v>
      </c>
      <c r="IW175" s="86">
        <f t="shared" si="224"/>
        <v>0.54784695171564823</v>
      </c>
      <c r="IY175" s="86">
        <f t="shared" si="225"/>
        <v>0.49559503929787163</v>
      </c>
      <c r="IZ175" s="86">
        <f t="shared" si="225"/>
        <v>0.53929316283921613</v>
      </c>
      <c r="JA175" s="86">
        <f t="shared" si="225"/>
        <v>0.50862052966921878</v>
      </c>
      <c r="JB175" s="86">
        <f t="shared" si="225"/>
        <v>0.49086055841093845</v>
      </c>
      <c r="JC175" s="86">
        <f t="shared" si="225"/>
        <v>0.58319466145731369</v>
      </c>
      <c r="JD175" s="86">
        <f t="shared" si="225"/>
        <v>0.55663168970431243</v>
      </c>
      <c r="JE175" s="86">
        <f t="shared" si="225"/>
        <v>0.58064675229271767</v>
      </c>
      <c r="JF175" s="86">
        <f t="shared" si="225"/>
        <v>0.52746510110011113</v>
      </c>
      <c r="JG175" s="86">
        <f t="shared" si="225"/>
        <v>0.46497140697226558</v>
      </c>
      <c r="JH175" s="86">
        <f t="shared" si="225"/>
        <v>0.49846099017371903</v>
      </c>
      <c r="JI175" s="86">
        <f t="shared" si="225"/>
        <v>0.44500026842909285</v>
      </c>
      <c r="JJ175" s="86">
        <f t="shared" si="225"/>
        <v>0.51373776919122749</v>
      </c>
      <c r="JK175" s="86">
        <f t="shared" si="225"/>
        <v>0.60459286341721796</v>
      </c>
      <c r="JL175" s="86">
        <f t="shared" si="225"/>
        <v>0.45194360097475572</v>
      </c>
      <c r="JM175" s="86">
        <f t="shared" si="225"/>
        <v>0.54784695171564823</v>
      </c>
    </row>
    <row r="176" spans="2:273" x14ac:dyDescent="0.25">
      <c r="B176" s="2">
        <v>149</v>
      </c>
      <c r="C176" s="37">
        <v>35.655999999999999</v>
      </c>
      <c r="D176" s="37">
        <v>36.295000000000002</v>
      </c>
      <c r="E176" s="37">
        <v>36.409999999999997</v>
      </c>
      <c r="F176" s="37">
        <v>41.097999999999999</v>
      </c>
      <c r="G176" s="37">
        <v>42.786999999999999</v>
      </c>
      <c r="H176" s="37">
        <v>42.851999999999997</v>
      </c>
      <c r="I176" s="37">
        <v>44.966999999999999</v>
      </c>
      <c r="J176" s="37">
        <v>43.015999999999998</v>
      </c>
      <c r="K176" s="37">
        <v>40.232999999999997</v>
      </c>
      <c r="L176" s="37">
        <v>40.433</v>
      </c>
      <c r="M176" s="37">
        <v>38.832999999999998</v>
      </c>
      <c r="N176" s="37">
        <v>38.283000000000001</v>
      </c>
      <c r="O176" s="37">
        <v>42.6</v>
      </c>
      <c r="P176" s="37">
        <v>57.517000000000003</v>
      </c>
      <c r="Q176" s="37">
        <v>96</v>
      </c>
      <c r="S176" s="4">
        <f t="shared" si="226"/>
        <v>35.933006821258395</v>
      </c>
      <c r="T176" s="4">
        <f t="shared" si="226"/>
        <v>36.450448180349845</v>
      </c>
      <c r="U176" s="4">
        <f t="shared" si="226"/>
        <v>36.930968042486427</v>
      </c>
      <c r="V176" s="4">
        <f t="shared" si="226"/>
        <v>40.770768938597598</v>
      </c>
      <c r="W176" s="4">
        <f t="shared" si="226"/>
        <v>45.462108073621131</v>
      </c>
      <c r="X176" s="4">
        <f t="shared" si="226"/>
        <v>44.610661891104854</v>
      </c>
      <c r="Y176" s="4">
        <f t="shared" si="226"/>
        <v>47.03117624226401</v>
      </c>
      <c r="Z176" s="4">
        <f t="shared" si="226"/>
        <v>44.797668734388836</v>
      </c>
      <c r="AA176" s="4">
        <f t="shared" si="226"/>
        <v>42.091372063915898</v>
      </c>
      <c r="AB176" s="4">
        <f t="shared" si="226"/>
        <v>42.595466499687326</v>
      </c>
      <c r="AC176" s="4">
        <f t="shared" si="226"/>
        <v>39.505425486468077</v>
      </c>
      <c r="AD176" s="4">
        <f t="shared" si="226"/>
        <v>40.281073099710703</v>
      </c>
      <c r="AE176" s="4">
        <f t="shared" si="226"/>
        <v>43.880831593609656</v>
      </c>
      <c r="AF176" s="4">
        <f t="shared" si="226"/>
        <v>56.482044441598148</v>
      </c>
      <c r="AG176" s="4">
        <f t="shared" si="226"/>
        <v>94.41653324405334</v>
      </c>
      <c r="AI176" s="4">
        <f t="shared" si="227"/>
        <v>-0.27700682125839649</v>
      </c>
      <c r="AJ176" s="4">
        <f t="shared" si="227"/>
        <v>-0.15544818034984331</v>
      </c>
      <c r="AK176" s="4">
        <f t="shared" si="227"/>
        <v>-0.52096804248643025</v>
      </c>
      <c r="AL176" s="4">
        <f t="shared" si="227"/>
        <v>0.32723106140240077</v>
      </c>
      <c r="AM176" s="4">
        <f t="shared" si="227"/>
        <v>-2.6751080736211321</v>
      </c>
      <c r="AN176" s="4">
        <f t="shared" si="227"/>
        <v>-1.7586618911048575</v>
      </c>
      <c r="AO176" s="4">
        <f t="shared" si="227"/>
        <v>-2.0641762422640113</v>
      </c>
      <c r="AP176" s="4">
        <f t="shared" si="227"/>
        <v>-1.7816687343888375</v>
      </c>
      <c r="AQ176" s="4">
        <f t="shared" si="227"/>
        <v>-1.8583720639159012</v>
      </c>
      <c r="AR176" s="4">
        <f t="shared" si="227"/>
        <v>-2.1624664996873264</v>
      </c>
      <c r="AS176" s="4">
        <f t="shared" si="227"/>
        <v>-0.67242548646807876</v>
      </c>
      <c r="AT176" s="4">
        <f t="shared" si="227"/>
        <v>-1.9980730997107017</v>
      </c>
      <c r="AU176" s="4">
        <f t="shared" si="227"/>
        <v>-1.2808315936096548</v>
      </c>
      <c r="AV176" s="4">
        <f t="shared" si="227"/>
        <v>1.0349555584018546</v>
      </c>
      <c r="AW176" s="4">
        <f t="shared" si="227"/>
        <v>1.5834667559466595</v>
      </c>
      <c r="AY176" s="2">
        <f t="shared" si="219"/>
        <v>35.933006821258395</v>
      </c>
      <c r="AZ176" s="2">
        <f t="shared" si="219"/>
        <v>36.125199063163151</v>
      </c>
      <c r="BA176" s="2">
        <f t="shared" si="219"/>
        <v>36.555217339097339</v>
      </c>
      <c r="BB176" s="2">
        <f t="shared" si="219"/>
        <v>40.38381567027961</v>
      </c>
      <c r="BC176" s="2">
        <f t="shared" si="219"/>
        <v>43.571259878043705</v>
      </c>
      <c r="BD176" s="2">
        <f t="shared" si="219"/>
        <v>43.065858171765136</v>
      </c>
      <c r="BE176" s="2">
        <f t="shared" si="219"/>
        <v>44.761735320011859</v>
      </c>
      <c r="BF176" s="2">
        <f t="shared" si="219"/>
        <v>43.669916205227224</v>
      </c>
      <c r="BG176" s="2">
        <f t="shared" si="219"/>
        <v>41.626874859191332</v>
      </c>
      <c r="BH176" s="2">
        <f t="shared" si="219"/>
        <v>41.711768043198376</v>
      </c>
      <c r="BI176" s="2">
        <f t="shared" si="219"/>
        <v>39.117736282976864</v>
      </c>
      <c r="BJ176" s="2">
        <f t="shared" si="219"/>
        <v>39.034713454239629</v>
      </c>
      <c r="BK176" s="2">
        <f t="shared" si="219"/>
        <v>38.045166575420545</v>
      </c>
      <c r="BL176" s="2">
        <f t="shared" si="219"/>
        <v>38.911557022794931</v>
      </c>
      <c r="BM176" s="2">
        <f t="shared" si="219"/>
        <v>42.553080111022311</v>
      </c>
      <c r="BO176" s="2" t="str">
        <f t="shared" si="187"/>
        <v/>
      </c>
      <c r="BP176" s="2" t="str">
        <f t="shared" si="188"/>
        <v/>
      </c>
      <c r="BQ176" s="2" t="str">
        <f t="shared" si="189"/>
        <v/>
      </c>
      <c r="BR176" s="2" t="str">
        <f t="shared" si="190"/>
        <v/>
      </c>
      <c r="BS176" s="2" t="str">
        <f t="shared" si="191"/>
        <v/>
      </c>
      <c r="BT176" s="2" t="str">
        <f t="shared" si="192"/>
        <v/>
      </c>
      <c r="BU176" s="2" t="str">
        <f t="shared" si="193"/>
        <v/>
      </c>
      <c r="BV176" s="2" t="str">
        <f t="shared" si="194"/>
        <v/>
      </c>
      <c r="BW176" s="2" t="str">
        <f t="shared" si="195"/>
        <v/>
      </c>
      <c r="BX176" s="2" t="str">
        <f t="shared" si="196"/>
        <v/>
      </c>
      <c r="BY176" s="2" t="str">
        <f t="shared" si="197"/>
        <v/>
      </c>
      <c r="BZ176" s="2" t="str">
        <f t="shared" si="198"/>
        <v/>
      </c>
      <c r="CA176" s="2" t="str">
        <f t="shared" si="199"/>
        <v/>
      </c>
      <c r="CB176" s="2" t="str">
        <f t="shared" si="200"/>
        <v/>
      </c>
      <c r="CC176" s="2" t="str">
        <f t="shared" si="201"/>
        <v/>
      </c>
      <c r="CE176" s="2" t="str">
        <f t="shared" si="220"/>
        <v/>
      </c>
      <c r="CF176" s="2" t="str">
        <f t="shared" si="220"/>
        <v/>
      </c>
      <c r="CG176" s="2" t="str">
        <f t="shared" si="220"/>
        <v/>
      </c>
      <c r="CH176" s="2" t="str">
        <f t="shared" si="220"/>
        <v/>
      </c>
      <c r="CI176" s="2" t="str">
        <f t="shared" si="220"/>
        <v/>
      </c>
      <c r="CJ176" s="2" t="str">
        <f t="shared" si="220"/>
        <v/>
      </c>
      <c r="CK176" s="2" t="str">
        <f t="shared" si="220"/>
        <v/>
      </c>
      <c r="CL176" s="2" t="str">
        <f t="shared" si="220"/>
        <v/>
      </c>
      <c r="CM176" s="2" t="str">
        <f t="shared" si="220"/>
        <v/>
      </c>
      <c r="CN176" s="2" t="str">
        <f t="shared" si="220"/>
        <v/>
      </c>
      <c r="CO176" s="2" t="str">
        <f t="shared" si="220"/>
        <v/>
      </c>
      <c r="CP176" s="2" t="str">
        <f t="shared" si="220"/>
        <v/>
      </c>
      <c r="CQ176" s="2" t="str">
        <f t="shared" si="220"/>
        <v/>
      </c>
      <c r="CR176" s="2" t="str">
        <f t="shared" si="220"/>
        <v/>
      </c>
      <c r="CS176" s="2" t="str">
        <f t="shared" si="220"/>
        <v/>
      </c>
      <c r="CU176" s="2" t="str">
        <f t="shared" si="202"/>
        <v/>
      </c>
      <c r="CV176" s="2" t="str">
        <f t="shared" si="203"/>
        <v/>
      </c>
      <c r="CW176" s="2" t="str">
        <f t="shared" si="204"/>
        <v/>
      </c>
      <c r="CX176" s="2" t="str">
        <f t="shared" si="205"/>
        <v/>
      </c>
      <c r="CY176" s="2" t="str">
        <f t="shared" si="206"/>
        <v/>
      </c>
      <c r="CZ176" s="2" t="str">
        <f t="shared" si="207"/>
        <v/>
      </c>
      <c r="DA176" s="2" t="str">
        <f t="shared" si="208"/>
        <v/>
      </c>
      <c r="DB176" s="2" t="str">
        <f t="shared" si="209"/>
        <v/>
      </c>
      <c r="DC176" s="2" t="str">
        <f t="shared" si="210"/>
        <v/>
      </c>
      <c r="DD176" s="2" t="str">
        <f t="shared" si="211"/>
        <v/>
      </c>
      <c r="DE176" s="2" t="str">
        <f t="shared" si="212"/>
        <v/>
      </c>
      <c r="DF176" s="2" t="str">
        <f t="shared" si="213"/>
        <v/>
      </c>
      <c r="DG176" s="2" t="str">
        <f t="shared" si="214"/>
        <v/>
      </c>
      <c r="DH176" s="2" t="str">
        <f t="shared" si="215"/>
        <v/>
      </c>
      <c r="DI176" s="2" t="str">
        <f t="shared" si="216"/>
        <v/>
      </c>
      <c r="DK176" s="2">
        <f t="shared" si="228"/>
        <v>89.534514842125134</v>
      </c>
      <c r="DL176" s="2">
        <f t="shared" si="228"/>
        <v>88.277724101479919</v>
      </c>
      <c r="DM176" s="2">
        <f t="shared" si="228"/>
        <v>92.441090758079113</v>
      </c>
      <c r="DN176" s="2">
        <f t="shared" si="228"/>
        <v>102.07418536585367</v>
      </c>
      <c r="DO176" s="2">
        <f t="shared" si="228"/>
        <v>95.114225309574124</v>
      </c>
      <c r="DP176" s="2">
        <f t="shared" si="228"/>
        <v>92.310565853658574</v>
      </c>
      <c r="DQ176" s="2">
        <f t="shared" si="228"/>
        <v>92.539037456445982</v>
      </c>
      <c r="DR176" s="2">
        <f t="shared" si="228"/>
        <v>96.295618292682931</v>
      </c>
      <c r="DS176" s="2">
        <f t="shared" si="228"/>
        <v>96.679281650071147</v>
      </c>
      <c r="DT176" s="2">
        <f t="shared" si="228"/>
        <v>85.736689895470377</v>
      </c>
      <c r="DU176" s="2">
        <f t="shared" si="228"/>
        <v>87.865128205128229</v>
      </c>
      <c r="DV176" s="2">
        <f t="shared" si="228"/>
        <v>89.179696761133584</v>
      </c>
      <c r="DW176" s="2">
        <f t="shared" si="228"/>
        <v>93.96282926829268</v>
      </c>
      <c r="DX176" s="2">
        <f t="shared" si="228"/>
        <v>81.962691784959219</v>
      </c>
      <c r="DY176" s="2">
        <f t="shared" si="228"/>
        <v>77.542642428142443</v>
      </c>
      <c r="EA176" s="2">
        <f t="shared" si="218"/>
        <v>35.213447310684131</v>
      </c>
      <c r="EB176" s="2">
        <f t="shared" si="218"/>
        <v>35.776456951762427</v>
      </c>
      <c r="EC176" s="2">
        <f t="shared" si="218"/>
        <v>36.346991934541194</v>
      </c>
      <c r="ED176" s="2">
        <f t="shared" si="218"/>
        <v>40.13330598333755</v>
      </c>
      <c r="EE176" s="2">
        <f t="shared" si="218"/>
        <v>43.666884094083862</v>
      </c>
      <c r="EF176" s="2">
        <f t="shared" si="218"/>
        <v>43.062683776692083</v>
      </c>
      <c r="EG176" s="2">
        <f t="shared" si="218"/>
        <v>44.798051680747378</v>
      </c>
      <c r="EH176" s="2">
        <f t="shared" si="218"/>
        <v>43.36530886636374</v>
      </c>
      <c r="EI176" s="2">
        <f t="shared" si="218"/>
        <v>41.540116159850868</v>
      </c>
      <c r="EJ176" s="2">
        <f t="shared" si="218"/>
        <v>41.508340660660664</v>
      </c>
      <c r="EK176" s="2">
        <f t="shared" si="217"/>
        <v>38.856350110683891</v>
      </c>
      <c r="EL176" s="2">
        <f t="shared" si="184"/>
        <v>39.030891578313728</v>
      </c>
      <c r="EM176" s="2">
        <f t="shared" si="184"/>
        <v>38.09383992903868</v>
      </c>
      <c r="EN176" s="2">
        <f t="shared" si="184"/>
        <v>38.494595825989549</v>
      </c>
      <c r="EO176" s="2">
        <f t="shared" si="184"/>
        <v>43.861565979733577</v>
      </c>
      <c r="EQ176" s="2">
        <f t="shared" si="229"/>
        <v>36.259655884210005</v>
      </c>
      <c r="ER176" s="2">
        <f t="shared" si="229"/>
        <v>36.311522433534378</v>
      </c>
      <c r="ES176" s="2">
        <f t="shared" si="229"/>
        <v>36.658459025709888</v>
      </c>
      <c r="ET176" s="2">
        <f t="shared" si="229"/>
        <v>40.508333891480987</v>
      </c>
      <c r="EU176" s="2">
        <f t="shared" si="229"/>
        <v>43.508483458337281</v>
      </c>
      <c r="EV176" s="2">
        <f t="shared" si="229"/>
        <v>43.062683776692083</v>
      </c>
      <c r="EW176" s="2">
        <f t="shared" si="229"/>
        <v>44.73427560234245</v>
      </c>
      <c r="EX176" s="2">
        <f t="shared" si="229"/>
        <v>43.834869257183314</v>
      </c>
      <c r="EY176" s="2">
        <f t="shared" si="229"/>
        <v>41.665210158530797</v>
      </c>
      <c r="EZ176" s="2">
        <f t="shared" si="229"/>
        <v>41.814570264673087</v>
      </c>
      <c r="FA176" s="2">
        <f t="shared" si="229"/>
        <v>39.2441173379503</v>
      </c>
      <c r="FB176" s="2">
        <f t="shared" si="229"/>
        <v>39.030891578313728</v>
      </c>
      <c r="FC176" s="2">
        <f t="shared" si="229"/>
        <v>38.007394727803003</v>
      </c>
      <c r="FD176" s="2">
        <f t="shared" si="229"/>
        <v>39.252702172147522</v>
      </c>
      <c r="FE176" s="2">
        <f t="shared" si="229"/>
        <v>41.237779663707393</v>
      </c>
      <c r="FG176" s="2">
        <f t="shared" si="230"/>
        <v>0.99994827143653597</v>
      </c>
      <c r="FH176" s="2">
        <f t="shared" si="230"/>
        <v>0.99993812184322239</v>
      </c>
      <c r="FI176" s="2">
        <f t="shared" si="230"/>
        <v>0.99993670593928707</v>
      </c>
      <c r="FJ176" s="2">
        <f t="shared" si="230"/>
        <v>0.99993479625267168</v>
      </c>
      <c r="FK176" s="2">
        <f t="shared" si="230"/>
        <v>0.99993800668873689</v>
      </c>
      <c r="FL176" s="2">
        <f t="shared" si="230"/>
        <v>0.99993554250580585</v>
      </c>
      <c r="FM176" s="2">
        <f t="shared" si="230"/>
        <v>0.99993120692907245</v>
      </c>
      <c r="FN176" s="2">
        <f t="shared" si="230"/>
        <v>0.99992552225514386</v>
      </c>
      <c r="FO176" s="2">
        <f t="shared" si="230"/>
        <v>0.99992726893804174</v>
      </c>
      <c r="FP176" s="2">
        <f t="shared" si="230"/>
        <v>0.99992965358565966</v>
      </c>
      <c r="FQ176" s="2">
        <f t="shared" si="230"/>
        <v>0.99992443363974037</v>
      </c>
      <c r="FR176" s="2">
        <f t="shared" si="230"/>
        <v>0.99992378929244741</v>
      </c>
      <c r="FS176" s="2">
        <f t="shared" si="230"/>
        <v>0.99992649660404676</v>
      </c>
      <c r="FT176" s="2">
        <f t="shared" si="230"/>
        <v>0.99993705288599</v>
      </c>
      <c r="FU176" s="2">
        <f t="shared" si="230"/>
        <v>0.9999208828699846</v>
      </c>
      <c r="FW176" s="2">
        <f t="shared" si="221"/>
        <v>0.68509241648582497</v>
      </c>
      <c r="FX176" s="2">
        <f t="shared" si="221"/>
        <v>0.64570308033486834</v>
      </c>
      <c r="FY176" s="2">
        <f t="shared" si="221"/>
        <v>0.65713196373839577</v>
      </c>
      <c r="FZ176" s="2">
        <f t="shared" si="221"/>
        <v>0.6572068481880522</v>
      </c>
      <c r="GA176" s="2">
        <f t="shared" si="221"/>
        <v>0.62382077326932528</v>
      </c>
      <c r="GB176" s="2">
        <f t="shared" si="221"/>
        <v>0.63053297787555118</v>
      </c>
      <c r="GC176" s="2">
        <f t="shared" si="221"/>
        <v>0.62093202885103582</v>
      </c>
      <c r="GD176" s="2">
        <f t="shared" si="221"/>
        <v>0.64031211886950412</v>
      </c>
      <c r="GE176" s="2">
        <f t="shared" si="221"/>
        <v>0.66148952109680714</v>
      </c>
      <c r="GF176" s="2">
        <f t="shared" si="221"/>
        <v>0.65413687681456634</v>
      </c>
      <c r="GG176" s="2">
        <f t="shared" si="221"/>
        <v>0.66452948880737606</v>
      </c>
      <c r="GH176" s="2">
        <f t="shared" si="221"/>
        <v>0.64585410267422394</v>
      </c>
      <c r="GI176" s="2">
        <f t="shared" si="221"/>
        <v>0.61055921333506191</v>
      </c>
      <c r="GJ176" s="2">
        <f t="shared" si="221"/>
        <v>0.54639432543008848</v>
      </c>
      <c r="GK176" s="2">
        <f t="shared" si="221"/>
        <v>0.49971699707675821</v>
      </c>
      <c r="GM176" s="86">
        <f t="shared" si="222"/>
        <v>8.9985107863573467E-258</v>
      </c>
      <c r="GN176" s="86">
        <f t="shared" si="222"/>
        <v>1.556691244804253E-281</v>
      </c>
      <c r="GO176" s="86">
        <f t="shared" si="222"/>
        <v>8.2362317157117297E-293</v>
      </c>
      <c r="GP176" s="86">
        <f t="shared" si="222"/>
        <v>0</v>
      </c>
      <c r="GQ176" s="86">
        <f t="shared" si="222"/>
        <v>0</v>
      </c>
      <c r="GR176" s="86">
        <f t="shared" si="222"/>
        <v>0</v>
      </c>
      <c r="GS176" s="86">
        <f t="shared" si="222"/>
        <v>0</v>
      </c>
      <c r="GT176" s="86">
        <f t="shared" si="222"/>
        <v>2.0306018736420788E-251</v>
      </c>
      <c r="GU176" s="86">
        <f t="shared" si="222"/>
        <v>2.7693917272325078E-221</v>
      </c>
      <c r="GV176" s="86">
        <f t="shared" si="222"/>
        <v>0</v>
      </c>
      <c r="GW176" s="86">
        <f t="shared" si="222"/>
        <v>0</v>
      </c>
      <c r="GX176" s="86">
        <f t="shared" si="222"/>
        <v>0</v>
      </c>
      <c r="GY176" s="86">
        <f t="shared" si="222"/>
        <v>7.2838025727919519E-307</v>
      </c>
      <c r="GZ176" s="86">
        <f t="shared" si="222"/>
        <v>1.2258295529744342E-242</v>
      </c>
      <c r="HA176" s="86">
        <f t="shared" si="222"/>
        <v>1.7120611316326007E-305</v>
      </c>
      <c r="HC176" s="86">
        <f t="shared" si="186"/>
        <v>5.3299798337097045E-114</v>
      </c>
      <c r="HD176" s="86">
        <f t="shared" si="186"/>
        <v>2.4011153720250548E-108</v>
      </c>
      <c r="HE176" s="86">
        <f t="shared" si="186"/>
        <v>5.5637746361655179E-173</v>
      </c>
      <c r="HF176" s="86">
        <f t="shared" si="185"/>
        <v>2.3908196287704192E-194</v>
      </c>
      <c r="HG176" s="86">
        <f t="shared" si="185"/>
        <v>5.9981721873438221E-227</v>
      </c>
      <c r="HH176" s="86">
        <f t="shared" si="185"/>
        <v>8.8053472963422349E-239</v>
      </c>
      <c r="HI176" s="86">
        <f t="shared" si="185"/>
        <v>3.6792907719794311E-230</v>
      </c>
      <c r="HJ176" s="86">
        <f t="shared" si="185"/>
        <v>2.127991900017417E-167</v>
      </c>
      <c r="HK176" s="86">
        <f t="shared" si="185"/>
        <v>1.9244640303369334E-201</v>
      </c>
      <c r="HL176" s="86">
        <f t="shared" si="185"/>
        <v>5.6056994981906688E-219</v>
      </c>
      <c r="HM176" s="86">
        <f t="shared" si="185"/>
        <v>2.2968294046574618E-246</v>
      </c>
      <c r="HN176" s="86">
        <f t="shared" si="185"/>
        <v>4.9901988706437628E-200</v>
      </c>
      <c r="HO176" s="86">
        <f t="shared" si="231"/>
        <v>1.881857725293917E-190</v>
      </c>
      <c r="HP176" s="86">
        <f t="shared" si="231"/>
        <v>5.5696648335048568E-144</v>
      </c>
      <c r="HQ176" s="86">
        <f t="shared" si="231"/>
        <v>6.3920613731277592E-189</v>
      </c>
      <c r="HS176" s="86">
        <f t="shared" si="223"/>
        <v>4.7433328776486713E-18</v>
      </c>
      <c r="HT176" s="86">
        <f t="shared" si="223"/>
        <v>1.2907400489183097E-30</v>
      </c>
      <c r="HU176" s="86">
        <f t="shared" si="223"/>
        <v>2.0226519224102922E-31</v>
      </c>
      <c r="HV176" s="86">
        <f t="shared" si="223"/>
        <v>7.9542961023097405E-34</v>
      </c>
      <c r="HW176" s="86">
        <f t="shared" si="223"/>
        <v>1.0655335160528544E-28</v>
      </c>
      <c r="HX176" s="86">
        <f t="shared" si="223"/>
        <v>4.643380123131899E-32</v>
      </c>
      <c r="HY176" s="86">
        <f t="shared" si="223"/>
        <v>8.9837470712231287E-31</v>
      </c>
      <c r="HZ176" s="86">
        <f t="shared" si="223"/>
        <v>4.8566128683066898E-33</v>
      </c>
      <c r="IA176" s="86">
        <f t="shared" si="223"/>
        <v>1.0691690001055162E-34</v>
      </c>
      <c r="IB176" s="86">
        <f t="shared" si="223"/>
        <v>3.5750727730219586E-32</v>
      </c>
      <c r="IC176" s="86">
        <f t="shared" si="223"/>
        <v>6.665655013991378E-37</v>
      </c>
      <c r="ID176" s="86">
        <f t="shared" si="223"/>
        <v>2.6822176105877802E-33</v>
      </c>
      <c r="IE176" s="86">
        <f t="shared" si="223"/>
        <v>5.9405076065601523E-28</v>
      </c>
      <c r="IF176" s="86">
        <f t="shared" si="223"/>
        <v>1.075468216633866E-28</v>
      </c>
      <c r="IG176" s="86">
        <f t="shared" si="223"/>
        <v>5.6753249443628177E-24</v>
      </c>
      <c r="II176" s="86">
        <f t="shared" si="224"/>
        <v>0.44678878039906567</v>
      </c>
      <c r="IJ176" s="86">
        <f t="shared" si="224"/>
        <v>0.48414820639930944</v>
      </c>
      <c r="IK176" s="86">
        <f t="shared" si="224"/>
        <v>0.45125292458822869</v>
      </c>
      <c r="IL176" s="86">
        <f t="shared" si="224"/>
        <v>0.43011306773834862</v>
      </c>
      <c r="IM176" s="86">
        <f t="shared" si="224"/>
        <v>0.53475062073063107</v>
      </c>
      <c r="IN176" s="86">
        <f t="shared" si="224"/>
        <v>0.49930783373553744</v>
      </c>
      <c r="IO176" s="86">
        <f t="shared" si="224"/>
        <v>0.52905990993061169</v>
      </c>
      <c r="IP176" s="86">
        <f t="shared" si="224"/>
        <v>0.46606693782959369</v>
      </c>
      <c r="IQ176" s="86">
        <f t="shared" si="224"/>
        <v>0.40226730133106964</v>
      </c>
      <c r="IR176" s="86">
        <f t="shared" si="224"/>
        <v>0.43762118767059682</v>
      </c>
      <c r="IS176" s="86">
        <f t="shared" si="224"/>
        <v>0.38132872036021009</v>
      </c>
      <c r="IT176" s="86">
        <f t="shared" si="224"/>
        <v>0.45188382438355101</v>
      </c>
      <c r="IU176" s="86">
        <f t="shared" si="224"/>
        <v>0.56458033517643802</v>
      </c>
      <c r="IV176" s="86">
        <f t="shared" si="224"/>
        <v>0.37797565246107157</v>
      </c>
      <c r="IW176" s="86">
        <f t="shared" si="224"/>
        <v>0.50082104890916379</v>
      </c>
      <c r="IY176" s="86">
        <f t="shared" si="225"/>
        <v>0.44678878039906567</v>
      </c>
      <c r="IZ176" s="86">
        <f t="shared" si="225"/>
        <v>0.48414820639930944</v>
      </c>
      <c r="JA176" s="86">
        <f t="shared" si="225"/>
        <v>0.45125292458822869</v>
      </c>
      <c r="JB176" s="86">
        <f t="shared" si="225"/>
        <v>0.43011306773834862</v>
      </c>
      <c r="JC176" s="86">
        <f t="shared" si="225"/>
        <v>0.53475062073063107</v>
      </c>
      <c r="JD176" s="86">
        <f t="shared" si="225"/>
        <v>0.49930783373553744</v>
      </c>
      <c r="JE176" s="86">
        <f t="shared" si="225"/>
        <v>0.52905990993061169</v>
      </c>
      <c r="JF176" s="86">
        <f t="shared" si="225"/>
        <v>0.46606693782959369</v>
      </c>
      <c r="JG176" s="86">
        <f t="shared" si="225"/>
        <v>0.40226730133106964</v>
      </c>
      <c r="JH176" s="86">
        <f t="shared" si="225"/>
        <v>0.43762118767059682</v>
      </c>
      <c r="JI176" s="86">
        <f t="shared" si="225"/>
        <v>0.38132872036021009</v>
      </c>
      <c r="JJ176" s="86">
        <f t="shared" si="225"/>
        <v>0.45188382438355101</v>
      </c>
      <c r="JK176" s="86">
        <f t="shared" si="225"/>
        <v>0.56458033517643802</v>
      </c>
      <c r="JL176" s="86">
        <f t="shared" si="225"/>
        <v>0.37797565246107157</v>
      </c>
      <c r="JM176" s="86">
        <f t="shared" si="225"/>
        <v>0.50082104890916379</v>
      </c>
    </row>
    <row r="177" spans="2:273" x14ac:dyDescent="0.25">
      <c r="B177" s="2">
        <v>150</v>
      </c>
      <c r="C177" s="37">
        <v>35.590000000000003</v>
      </c>
      <c r="D177" s="37">
        <v>36.197000000000003</v>
      </c>
      <c r="E177" s="37">
        <v>35.884999999999998</v>
      </c>
      <c r="F177" s="37">
        <v>40.246000000000002</v>
      </c>
      <c r="G177" s="37">
        <v>42.639000000000003</v>
      </c>
      <c r="H177" s="37">
        <v>41.426000000000002</v>
      </c>
      <c r="I177" s="37">
        <v>43.328000000000003</v>
      </c>
      <c r="J177" s="37">
        <v>42.557000000000002</v>
      </c>
      <c r="K177" s="37">
        <v>40.317</v>
      </c>
      <c r="L177" s="37">
        <v>41.133000000000003</v>
      </c>
      <c r="M177" s="37">
        <v>39.116999999999997</v>
      </c>
      <c r="N177" s="37">
        <v>38.366999999999997</v>
      </c>
      <c r="O177" s="37">
        <v>39.049999999999997</v>
      </c>
      <c r="P177" s="37">
        <v>50.866999999999997</v>
      </c>
      <c r="Q177" s="37">
        <v>83.311000000000007</v>
      </c>
      <c r="S177" s="4">
        <f t="shared" si="226"/>
        <v>35.788229487714403</v>
      </c>
      <c r="T177" s="4">
        <f t="shared" si="226"/>
        <v>36.107087165053656</v>
      </c>
      <c r="U177" s="4">
        <f t="shared" si="226"/>
        <v>36.52910278511763</v>
      </c>
      <c r="V177" s="4">
        <f t="shared" si="226"/>
        <v>40.380331561835433</v>
      </c>
      <c r="W177" s="4">
        <f t="shared" si="226"/>
        <v>44.314257119240679</v>
      </c>
      <c r="X177" s="4">
        <f t="shared" si="226"/>
        <v>43.561478218402662</v>
      </c>
      <c r="Y177" s="4">
        <f t="shared" si="226"/>
        <v>45.637364018020676</v>
      </c>
      <c r="Z177" s="4">
        <f t="shared" si="226"/>
        <v>43.924033648298668</v>
      </c>
      <c r="AA177" s="4">
        <f t="shared" si="226"/>
        <v>41.606990937424307</v>
      </c>
      <c r="AB177" s="4">
        <f t="shared" si="226"/>
        <v>41.868816502075546</v>
      </c>
      <c r="AC177" s="4">
        <f t="shared" si="226"/>
        <v>39.067781636499546</v>
      </c>
      <c r="AD177" s="4">
        <f t="shared" si="226"/>
        <v>39.330015207936775</v>
      </c>
      <c r="AE177" s="4">
        <f t="shared" si="226"/>
        <v>40.815846868240143</v>
      </c>
      <c r="AF177" s="4">
        <f t="shared" si="226"/>
        <v>49.752785846175541</v>
      </c>
      <c r="AG177" s="4">
        <f t="shared" si="226"/>
        <v>80.114446305563149</v>
      </c>
      <c r="AI177" s="4">
        <f t="shared" si="227"/>
        <v>-0.19822948771439997</v>
      </c>
      <c r="AJ177" s="4">
        <f t="shared" si="227"/>
        <v>8.991283494634672E-2</v>
      </c>
      <c r="AK177" s="4">
        <f t="shared" si="227"/>
        <v>-0.64410278511763153</v>
      </c>
      <c r="AL177" s="4">
        <f t="shared" si="227"/>
        <v>-0.13433156183543105</v>
      </c>
      <c r="AM177" s="4">
        <f t="shared" si="227"/>
        <v>-1.6752571192406762</v>
      </c>
      <c r="AN177" s="4">
        <f t="shared" si="227"/>
        <v>-2.1354782184026604</v>
      </c>
      <c r="AO177" s="4">
        <f t="shared" si="227"/>
        <v>-2.3093640180206734</v>
      </c>
      <c r="AP177" s="4">
        <f t="shared" si="227"/>
        <v>-1.3670336482986656</v>
      </c>
      <c r="AQ177" s="4">
        <f t="shared" si="227"/>
        <v>-1.2899909374243066</v>
      </c>
      <c r="AR177" s="4">
        <f t="shared" si="227"/>
        <v>-0.73581650207554361</v>
      </c>
      <c r="AS177" s="4">
        <f t="shared" si="227"/>
        <v>4.9218363500450835E-2</v>
      </c>
      <c r="AT177" s="4">
        <f t="shared" si="227"/>
        <v>-0.96301520793677753</v>
      </c>
      <c r="AU177" s="4">
        <f t="shared" si="227"/>
        <v>-1.7658468682401463</v>
      </c>
      <c r="AV177" s="4">
        <f t="shared" si="227"/>
        <v>1.1142141538244559</v>
      </c>
      <c r="AW177" s="4">
        <f t="shared" si="227"/>
        <v>3.196553694436858</v>
      </c>
      <c r="AY177" s="2">
        <f t="shared" si="219"/>
        <v>35.788229487714403</v>
      </c>
      <c r="AZ177" s="2">
        <f t="shared" si="219"/>
        <v>35.964970955098153</v>
      </c>
      <c r="BA177" s="2">
        <f t="shared" si="219"/>
        <v>36.37512697473602</v>
      </c>
      <c r="BB177" s="2">
        <f t="shared" si="219"/>
        <v>40.235388402650578</v>
      </c>
      <c r="BC177" s="2">
        <f t="shared" si="219"/>
        <v>43.417949820907332</v>
      </c>
      <c r="BD177" s="2">
        <f t="shared" si="219"/>
        <v>42.911333166870079</v>
      </c>
      <c r="BE177" s="2">
        <f t="shared" si="219"/>
        <v>44.611962314874447</v>
      </c>
      <c r="BF177" s="2">
        <f t="shared" si="219"/>
        <v>43.485764712430282</v>
      </c>
      <c r="BG177" s="2">
        <f t="shared" si="219"/>
        <v>41.448557737354712</v>
      </c>
      <c r="BH177" s="2">
        <f t="shared" si="219"/>
        <v>41.534100967887447</v>
      </c>
      <c r="BI177" s="2">
        <f t="shared" si="219"/>
        <v>38.945084707268535</v>
      </c>
      <c r="BJ177" s="2">
        <f t="shared" si="219"/>
        <v>38.856521142750481</v>
      </c>
      <c r="BK177" s="2">
        <f t="shared" si="219"/>
        <v>37.875232152741447</v>
      </c>
      <c r="BL177" s="2">
        <f t="shared" si="219"/>
        <v>38.747960129996159</v>
      </c>
      <c r="BM177" s="2">
        <f t="shared" si="219"/>
        <v>42.327540435012963</v>
      </c>
      <c r="BO177" s="2" t="str">
        <f t="shared" si="187"/>
        <v/>
      </c>
      <c r="BP177" s="2" t="str">
        <f t="shared" si="188"/>
        <v/>
      </c>
      <c r="BQ177" s="2" t="str">
        <f t="shared" si="189"/>
        <v/>
      </c>
      <c r="BR177" s="2" t="str">
        <f t="shared" si="190"/>
        <v/>
      </c>
      <c r="BS177" s="2" t="str">
        <f t="shared" si="191"/>
        <v/>
      </c>
      <c r="BT177" s="2" t="str">
        <f t="shared" si="192"/>
        <v/>
      </c>
      <c r="BU177" s="2" t="str">
        <f t="shared" si="193"/>
        <v/>
      </c>
      <c r="BV177" s="2" t="str">
        <f t="shared" si="194"/>
        <v/>
      </c>
      <c r="BW177" s="2" t="str">
        <f t="shared" si="195"/>
        <v/>
      </c>
      <c r="BX177" s="2" t="str">
        <f t="shared" si="196"/>
        <v/>
      </c>
      <c r="BY177" s="2" t="str">
        <f t="shared" si="197"/>
        <v/>
      </c>
      <c r="BZ177" s="2" t="str">
        <f t="shared" si="198"/>
        <v/>
      </c>
      <c r="CA177" s="2" t="str">
        <f t="shared" si="199"/>
        <v/>
      </c>
      <c r="CB177" s="2" t="str">
        <f t="shared" si="200"/>
        <v/>
      </c>
      <c r="CC177" s="2" t="str">
        <f t="shared" si="201"/>
        <v/>
      </c>
      <c r="CE177" s="2" t="str">
        <f t="shared" si="220"/>
        <v/>
      </c>
      <c r="CF177" s="2" t="str">
        <f t="shared" si="220"/>
        <v/>
      </c>
      <c r="CG177" s="2" t="str">
        <f t="shared" si="220"/>
        <v/>
      </c>
      <c r="CH177" s="2" t="str">
        <f t="shared" si="220"/>
        <v/>
      </c>
      <c r="CI177" s="2" t="str">
        <f t="shared" si="220"/>
        <v/>
      </c>
      <c r="CJ177" s="2" t="str">
        <f t="shared" si="220"/>
        <v/>
      </c>
      <c r="CK177" s="2" t="str">
        <f t="shared" si="220"/>
        <v/>
      </c>
      <c r="CL177" s="2" t="str">
        <f t="shared" si="220"/>
        <v/>
      </c>
      <c r="CM177" s="2" t="str">
        <f t="shared" si="220"/>
        <v/>
      </c>
      <c r="CN177" s="2" t="str">
        <f t="shared" si="220"/>
        <v/>
      </c>
      <c r="CO177" s="2" t="str">
        <f t="shared" si="220"/>
        <v/>
      </c>
      <c r="CP177" s="2" t="str">
        <f t="shared" si="220"/>
        <v/>
      </c>
      <c r="CQ177" s="2" t="str">
        <f t="shared" si="220"/>
        <v/>
      </c>
      <c r="CR177" s="2" t="str">
        <f t="shared" si="220"/>
        <v/>
      </c>
      <c r="CS177" s="2" t="str">
        <f t="shared" si="220"/>
        <v/>
      </c>
      <c r="CU177" s="2" t="str">
        <f t="shared" si="202"/>
        <v/>
      </c>
      <c r="CV177" s="2" t="str">
        <f t="shared" si="203"/>
        <v/>
      </c>
      <c r="CW177" s="2" t="str">
        <f t="shared" si="204"/>
        <v/>
      </c>
      <c r="CX177" s="2" t="str">
        <f t="shared" si="205"/>
        <v/>
      </c>
      <c r="CY177" s="2" t="str">
        <f t="shared" si="206"/>
        <v/>
      </c>
      <c r="CZ177" s="2" t="str">
        <f t="shared" si="207"/>
        <v/>
      </c>
      <c r="DA177" s="2" t="str">
        <f t="shared" si="208"/>
        <v/>
      </c>
      <c r="DB177" s="2" t="str">
        <f t="shared" si="209"/>
        <v/>
      </c>
      <c r="DC177" s="2" t="str">
        <f t="shared" si="210"/>
        <v/>
      </c>
      <c r="DD177" s="2" t="str">
        <f t="shared" si="211"/>
        <v/>
      </c>
      <c r="DE177" s="2" t="str">
        <f t="shared" si="212"/>
        <v/>
      </c>
      <c r="DF177" s="2" t="str">
        <f t="shared" si="213"/>
        <v/>
      </c>
      <c r="DG177" s="2" t="str">
        <f t="shared" si="214"/>
        <v/>
      </c>
      <c r="DH177" s="2" t="str">
        <f t="shared" si="215"/>
        <v/>
      </c>
      <c r="DI177" s="2" t="str">
        <f t="shared" si="216"/>
        <v/>
      </c>
      <c r="DK177" s="2">
        <f t="shared" si="228"/>
        <v>89.801315587607675</v>
      </c>
      <c r="DL177" s="2">
        <f t="shared" si="228"/>
        <v>88.512598942917549</v>
      </c>
      <c r="DM177" s="2">
        <f t="shared" si="228"/>
        <v>92.695124433705814</v>
      </c>
      <c r="DN177" s="2">
        <f t="shared" si="228"/>
        <v>102.39157456445994</v>
      </c>
      <c r="DO177" s="2">
        <f t="shared" si="228"/>
        <v>95.353440048323762</v>
      </c>
      <c r="DP177" s="2">
        <f t="shared" si="228"/>
        <v>92.531330313588882</v>
      </c>
      <c r="DQ177" s="2">
        <f t="shared" si="228"/>
        <v>92.749363414634132</v>
      </c>
      <c r="DR177" s="2">
        <f t="shared" si="228"/>
        <v>96.518158724202635</v>
      </c>
      <c r="DS177" s="2">
        <f t="shared" si="228"/>
        <v>96.931724586935132</v>
      </c>
      <c r="DT177" s="2">
        <f t="shared" si="228"/>
        <v>85.904590243902433</v>
      </c>
      <c r="DU177" s="2">
        <f t="shared" si="228"/>
        <v>88.076974358974383</v>
      </c>
      <c r="DV177" s="2">
        <f t="shared" si="228"/>
        <v>89.415310931174076</v>
      </c>
      <c r="DW177" s="2">
        <f t="shared" si="228"/>
        <v>94.23869934333959</v>
      </c>
      <c r="DX177" s="2">
        <f t="shared" si="228"/>
        <v>82.143472364844456</v>
      </c>
      <c r="DY177" s="2">
        <f t="shared" si="228"/>
        <v>77.705735735735743</v>
      </c>
      <c r="EA177" s="2">
        <f t="shared" si="218"/>
        <v>35.033395385945084</v>
      </c>
      <c r="EB177" s="2">
        <f t="shared" si="218"/>
        <v>35.596736642410562</v>
      </c>
      <c r="EC177" s="2">
        <f t="shared" si="218"/>
        <v>36.155921566335465</v>
      </c>
      <c r="ED177" s="2">
        <f t="shared" si="218"/>
        <v>39.9717760414037</v>
      </c>
      <c r="EE177" s="2">
        <f t="shared" si="218"/>
        <v>43.519521463359354</v>
      </c>
      <c r="EF177" s="2">
        <f t="shared" si="218"/>
        <v>42.908416020991446</v>
      </c>
      <c r="EG177" s="2">
        <f t="shared" si="218"/>
        <v>44.650864307095659</v>
      </c>
      <c r="EH177" s="2">
        <f t="shared" si="218"/>
        <v>43.164456308982871</v>
      </c>
      <c r="EI177" s="2">
        <f t="shared" si="218"/>
        <v>41.357651714629696</v>
      </c>
      <c r="EJ177" s="2">
        <f t="shared" si="218"/>
        <v>41.319919519519516</v>
      </c>
      <c r="EK177" s="2">
        <f t="shared" si="217"/>
        <v>38.670159714940361</v>
      </c>
      <c r="EL177" s="2">
        <f t="shared" si="184"/>
        <v>38.853006786671344</v>
      </c>
      <c r="EM177" s="2">
        <f t="shared" si="184"/>
        <v>37.927385955342046</v>
      </c>
      <c r="EN177" s="2">
        <f t="shared" si="184"/>
        <v>38.302911981748991</v>
      </c>
      <c r="EO177" s="2">
        <f t="shared" si="184"/>
        <v>43.721866287145623</v>
      </c>
      <c r="EQ177" s="2">
        <f t="shared" si="229"/>
        <v>36.100998227208699</v>
      </c>
      <c r="ER177" s="2">
        <f t="shared" si="229"/>
        <v>36.14476208728248</v>
      </c>
      <c r="ES177" s="2">
        <f t="shared" si="229"/>
        <v>36.474620108600455</v>
      </c>
      <c r="ET177" s="2">
        <f t="shared" si="229"/>
        <v>40.355310256736473</v>
      </c>
      <c r="EU177" s="2">
        <f t="shared" si="229"/>
        <v>43.357546605905242</v>
      </c>
      <c r="EV177" s="2">
        <f t="shared" si="229"/>
        <v>42.908416020991446</v>
      </c>
      <c r="EW177" s="2">
        <f t="shared" si="229"/>
        <v>44.585605108042486</v>
      </c>
      <c r="EX177" s="2">
        <f t="shared" si="229"/>
        <v>43.644894005491452</v>
      </c>
      <c r="EY177" s="2">
        <f t="shared" si="229"/>
        <v>41.485577892535751</v>
      </c>
      <c r="EZ177" s="2">
        <f t="shared" si="229"/>
        <v>41.633141519309987</v>
      </c>
      <c r="FA177" s="2">
        <f t="shared" si="229"/>
        <v>39.066688874038974</v>
      </c>
      <c r="FB177" s="2">
        <f t="shared" si="229"/>
        <v>38.853006786671344</v>
      </c>
      <c r="FC177" s="2">
        <f t="shared" si="229"/>
        <v>37.838922428383185</v>
      </c>
      <c r="FD177" s="2">
        <f t="shared" si="229"/>
        <v>39.080498454982873</v>
      </c>
      <c r="FE177" s="2">
        <f t="shared" si="229"/>
        <v>41.049768754039263</v>
      </c>
      <c r="FG177" s="2">
        <f t="shared" si="230"/>
        <v>0.99995282277468689</v>
      </c>
      <c r="FH177" s="2">
        <f t="shared" si="230"/>
        <v>0.99994356614303936</v>
      </c>
      <c r="FI177" s="2">
        <f t="shared" si="230"/>
        <v>0.99994227480908038</v>
      </c>
      <c r="FJ177" s="2">
        <f t="shared" si="230"/>
        <v>0.99994053313449527</v>
      </c>
      <c r="FK177" s="2">
        <f t="shared" si="230"/>
        <v>0.99994346111975563</v>
      </c>
      <c r="FL177" s="2">
        <f t="shared" si="230"/>
        <v>0.99994121373320732</v>
      </c>
      <c r="FM177" s="2">
        <f t="shared" si="230"/>
        <v>0.99993725959387103</v>
      </c>
      <c r="FN177" s="2">
        <f t="shared" si="230"/>
        <v>0.99993207504427228</v>
      </c>
      <c r="FO177" s="2">
        <f t="shared" si="230"/>
        <v>0.99993366805864192</v>
      </c>
      <c r="FP177" s="2">
        <f t="shared" si="230"/>
        <v>0.9999358429104972</v>
      </c>
      <c r="FQ177" s="2">
        <f t="shared" si="230"/>
        <v>0.99993108220211668</v>
      </c>
      <c r="FR177" s="2">
        <f t="shared" si="230"/>
        <v>0.99993049454255312</v>
      </c>
      <c r="FS177" s="2">
        <f t="shared" si="230"/>
        <v>0.99993296367260354</v>
      </c>
      <c r="FT177" s="2">
        <f t="shared" si="230"/>
        <v>0.99994259123174889</v>
      </c>
      <c r="FU177" s="2">
        <f t="shared" si="230"/>
        <v>0.99992784381753563</v>
      </c>
      <c r="FW177" s="2">
        <f t="shared" si="221"/>
        <v>0.70461624321612859</v>
      </c>
      <c r="FX177" s="2">
        <f t="shared" si="221"/>
        <v>0.66648012405507651</v>
      </c>
      <c r="FY177" s="2">
        <f t="shared" si="221"/>
        <v>0.67757345416737402</v>
      </c>
      <c r="FZ177" s="2">
        <f t="shared" si="221"/>
        <v>0.67764606414000395</v>
      </c>
      <c r="GA177" s="2">
        <f t="shared" si="221"/>
        <v>0.64517589834643463</v>
      </c>
      <c r="GB177" s="2">
        <f t="shared" si="221"/>
        <v>0.65171979748786579</v>
      </c>
      <c r="GC177" s="2">
        <f t="shared" si="221"/>
        <v>0.64235712662150302</v>
      </c>
      <c r="GD177" s="2">
        <f t="shared" si="221"/>
        <v>0.66123944453487238</v>
      </c>
      <c r="GE177" s="2">
        <f t="shared" si="221"/>
        <v>0.68179701770089451</v>
      </c>
      <c r="GF177" s="2">
        <f t="shared" si="221"/>
        <v>0.67466852838936953</v>
      </c>
      <c r="GG177" s="2">
        <f t="shared" si="221"/>
        <v>0.68474153093733581</v>
      </c>
      <c r="GH177" s="2">
        <f t="shared" si="221"/>
        <v>0.66662686250420289</v>
      </c>
      <c r="GI177" s="2">
        <f t="shared" si="221"/>
        <v>0.63222333727454183</v>
      </c>
      <c r="GJ177" s="2">
        <f t="shared" si="221"/>
        <v>0.56910881414346004</v>
      </c>
      <c r="GK177" s="2">
        <f t="shared" si="221"/>
        <v>0.52272717635185273</v>
      </c>
      <c r="GM177" s="86">
        <f t="shared" si="222"/>
        <v>6.4689684625293912E-264</v>
      </c>
      <c r="GN177" s="86">
        <f t="shared" si="222"/>
        <v>3.5774783252871422E-288</v>
      </c>
      <c r="GO177" s="86">
        <f t="shared" si="222"/>
        <v>1.1121413531933768E-299</v>
      </c>
      <c r="GP177" s="86">
        <f t="shared" si="222"/>
        <v>0</v>
      </c>
      <c r="GQ177" s="86">
        <f t="shared" si="222"/>
        <v>0</v>
      </c>
      <c r="GR177" s="86">
        <f t="shared" si="222"/>
        <v>0</v>
      </c>
      <c r="GS177" s="86">
        <f t="shared" si="222"/>
        <v>0</v>
      </c>
      <c r="GT177" s="86">
        <f t="shared" si="222"/>
        <v>2.4230879731629455E-257</v>
      </c>
      <c r="GU177" s="86">
        <f t="shared" si="222"/>
        <v>1.9367681843989148E-226</v>
      </c>
      <c r="GV177" s="86">
        <f t="shared" si="222"/>
        <v>0</v>
      </c>
      <c r="GW177" s="86">
        <f t="shared" si="222"/>
        <v>0</v>
      </c>
      <c r="GX177" s="86">
        <f t="shared" si="222"/>
        <v>0</v>
      </c>
      <c r="GY177" s="86">
        <f t="shared" si="222"/>
        <v>0</v>
      </c>
      <c r="GZ177" s="86">
        <f t="shared" si="222"/>
        <v>2.6296570816332203E-248</v>
      </c>
      <c r="HA177" s="86">
        <f t="shared" si="222"/>
        <v>0</v>
      </c>
      <c r="HC177" s="86">
        <f t="shared" si="186"/>
        <v>1.4057867316586869E-117</v>
      </c>
      <c r="HD177" s="86">
        <f t="shared" si="186"/>
        <v>1.2059067636477502E-111</v>
      </c>
      <c r="HE177" s="86">
        <f t="shared" si="186"/>
        <v>3.0452791738315242E-178</v>
      </c>
      <c r="HF177" s="86">
        <f t="shared" si="185"/>
        <v>3.2543396488685218E-200</v>
      </c>
      <c r="HG177" s="86">
        <f t="shared" si="185"/>
        <v>6.6234809111834197E-234</v>
      </c>
      <c r="HH177" s="86">
        <f t="shared" si="185"/>
        <v>4.7317211453145083E-246</v>
      </c>
      <c r="HI177" s="86">
        <f t="shared" si="185"/>
        <v>3.113047191071682E-237</v>
      </c>
      <c r="HJ177" s="86">
        <f t="shared" si="185"/>
        <v>1.5903702794306026E-172</v>
      </c>
      <c r="HK177" s="86">
        <f t="shared" si="185"/>
        <v>1.449021155828122E-207</v>
      </c>
      <c r="HL177" s="86">
        <f t="shared" si="185"/>
        <v>1.061706497440046E-225</v>
      </c>
      <c r="HM177" s="86">
        <f t="shared" si="185"/>
        <v>7.112959797794933E-254</v>
      </c>
      <c r="HN177" s="86">
        <f t="shared" si="185"/>
        <v>3.6073488683500266E-206</v>
      </c>
      <c r="HO177" s="86">
        <f t="shared" si="231"/>
        <v>2.433708652809599E-196</v>
      </c>
      <c r="HP177" s="86">
        <f t="shared" si="231"/>
        <v>2.0420663385642865E-148</v>
      </c>
      <c r="HQ177" s="86">
        <f t="shared" si="231"/>
        <v>1.0554362311300643E-194</v>
      </c>
      <c r="HS177" s="86">
        <f t="shared" si="223"/>
        <v>3.2071392140542903E-19</v>
      </c>
      <c r="HT177" s="86">
        <f t="shared" si="223"/>
        <v>1.9659684342829063E-32</v>
      </c>
      <c r="HU177" s="86">
        <f t="shared" si="223"/>
        <v>2.8699050050516047E-33</v>
      </c>
      <c r="HV177" s="86">
        <f t="shared" si="223"/>
        <v>7.6148476845707258E-36</v>
      </c>
      <c r="HW177" s="86">
        <f t="shared" si="223"/>
        <v>1.7115115185210067E-30</v>
      </c>
      <c r="HX177" s="86">
        <f t="shared" si="223"/>
        <v>4.5770782888435401E-34</v>
      </c>
      <c r="HY177" s="86">
        <f t="shared" si="223"/>
        <v>1.0226474352840081E-32</v>
      </c>
      <c r="HZ177" s="86">
        <f t="shared" si="223"/>
        <v>4.1886393808381066E-35</v>
      </c>
      <c r="IA177" s="86">
        <f t="shared" si="223"/>
        <v>8.1405197027237691E-37</v>
      </c>
      <c r="IB177" s="86">
        <f t="shared" si="223"/>
        <v>3.7890535373248118E-34</v>
      </c>
      <c r="IC177" s="86">
        <f t="shared" si="223"/>
        <v>3.7964056867929336E-39</v>
      </c>
      <c r="ID177" s="86">
        <f t="shared" si="223"/>
        <v>2.3334339630682113E-35</v>
      </c>
      <c r="IE177" s="86">
        <f t="shared" si="223"/>
        <v>9.8786281517211596E-30</v>
      </c>
      <c r="IF177" s="86">
        <f t="shared" si="223"/>
        <v>1.4226323783545445E-30</v>
      </c>
      <c r="IG177" s="86">
        <f t="shared" si="223"/>
        <v>1.2018196037754162E-25</v>
      </c>
      <c r="II177" s="86">
        <f t="shared" si="224"/>
        <v>0.39822047880960387</v>
      </c>
      <c r="IJ177" s="86">
        <f t="shared" si="224"/>
        <v>0.42650268538289993</v>
      </c>
      <c r="IK177" s="86">
        <f t="shared" si="224"/>
        <v>0.3938820265959867</v>
      </c>
      <c r="IL177" s="86">
        <f t="shared" si="224"/>
        <v>0.37074406059522214</v>
      </c>
      <c r="IM177" s="86">
        <f t="shared" si="224"/>
        <v>0.47801163647661477</v>
      </c>
      <c r="IN177" s="86">
        <f t="shared" si="224"/>
        <v>0.43741733244309455</v>
      </c>
      <c r="IO177" s="86">
        <f t="shared" si="224"/>
        <v>0.46923587542286088</v>
      </c>
      <c r="IP177" s="86">
        <f t="shared" si="224"/>
        <v>0.40339176799515436</v>
      </c>
      <c r="IQ177" s="86">
        <f t="shared" si="224"/>
        <v>0.3425888704758604</v>
      </c>
      <c r="IR177" s="86">
        <f t="shared" si="224"/>
        <v>0.37769844579746437</v>
      </c>
      <c r="IS177" s="86">
        <f t="shared" si="224"/>
        <v>0.32178840451323248</v>
      </c>
      <c r="IT177" s="86">
        <f t="shared" si="224"/>
        <v>0.38994397203847903</v>
      </c>
      <c r="IU177" s="86">
        <f t="shared" si="224"/>
        <v>0.51150188694093912</v>
      </c>
      <c r="IV177" s="86">
        <f t="shared" si="224"/>
        <v>0.29166916996491105</v>
      </c>
      <c r="IW177" s="86">
        <f t="shared" si="224"/>
        <v>0.41892992809380319</v>
      </c>
      <c r="IY177" s="86">
        <f t="shared" si="225"/>
        <v>0.39822047880960387</v>
      </c>
      <c r="IZ177" s="86">
        <f t="shared" si="225"/>
        <v>0.42650268538289993</v>
      </c>
      <c r="JA177" s="86">
        <f t="shared" si="225"/>
        <v>0.3938820265959867</v>
      </c>
      <c r="JB177" s="86">
        <f t="shared" si="225"/>
        <v>0.37074406059522214</v>
      </c>
      <c r="JC177" s="86">
        <f t="shared" si="225"/>
        <v>0.47801163647661477</v>
      </c>
      <c r="JD177" s="86">
        <f t="shared" si="225"/>
        <v>0.43741733244309455</v>
      </c>
      <c r="JE177" s="86">
        <f t="shared" si="225"/>
        <v>0.46923587542286088</v>
      </c>
      <c r="JF177" s="86">
        <f t="shared" si="225"/>
        <v>0.40339176799515436</v>
      </c>
      <c r="JG177" s="86">
        <f t="shared" si="225"/>
        <v>0.3425888704758604</v>
      </c>
      <c r="JH177" s="86">
        <f t="shared" si="225"/>
        <v>0.37769844579746437</v>
      </c>
      <c r="JI177" s="86">
        <f t="shared" si="225"/>
        <v>0.32178840451323248</v>
      </c>
      <c r="JJ177" s="86">
        <f t="shared" si="225"/>
        <v>0.38994397203847903</v>
      </c>
      <c r="JK177" s="86">
        <f t="shared" si="225"/>
        <v>0.51150188694093912</v>
      </c>
      <c r="JL177" s="86">
        <f t="shared" si="225"/>
        <v>0.29166916996491105</v>
      </c>
      <c r="JM177" s="86">
        <f t="shared" si="225"/>
        <v>0.41892992809380319</v>
      </c>
    </row>
    <row r="178" spans="2:273" x14ac:dyDescent="0.25">
      <c r="B178" s="2">
        <v>151</v>
      </c>
      <c r="C178" s="37">
        <v>34.689</v>
      </c>
      <c r="D178" s="37">
        <v>35.097999999999999</v>
      </c>
      <c r="E178" s="37">
        <v>36.573999999999998</v>
      </c>
      <c r="F178" s="37">
        <v>40.048999999999999</v>
      </c>
      <c r="G178" s="37">
        <v>44.115000000000002</v>
      </c>
      <c r="H178" s="37">
        <v>42.869</v>
      </c>
      <c r="I178" s="37">
        <v>43.606999999999999</v>
      </c>
      <c r="J178" s="37">
        <v>42.917999999999999</v>
      </c>
      <c r="K178" s="37">
        <v>41.582999999999998</v>
      </c>
      <c r="L178" s="37">
        <v>40.767000000000003</v>
      </c>
      <c r="M178" s="37">
        <v>39.067</v>
      </c>
      <c r="N178" s="37">
        <v>38.082999999999998</v>
      </c>
      <c r="O178" s="37">
        <v>36.549999999999997</v>
      </c>
      <c r="P178" s="37">
        <v>43.1</v>
      </c>
      <c r="Q178" s="37">
        <v>67.59</v>
      </c>
      <c r="S178" s="4">
        <f t="shared" si="226"/>
        <v>35.643519582861657</v>
      </c>
      <c r="T178" s="4">
        <f t="shared" si="226"/>
        <v>35.860756890112292</v>
      </c>
      <c r="U178" s="4">
        <f t="shared" si="226"/>
        <v>36.251798715790763</v>
      </c>
      <c r="V178" s="4">
        <f t="shared" si="226"/>
        <v>40.13527830710828</v>
      </c>
      <c r="W178" s="4">
        <f t="shared" si="226"/>
        <v>43.644814875166574</v>
      </c>
      <c r="X178" s="4">
        <f t="shared" si="226"/>
        <v>42.998574124754796</v>
      </c>
      <c r="Y178" s="4">
        <f t="shared" si="226"/>
        <v>44.872615687504073</v>
      </c>
      <c r="Z178" s="4">
        <f t="shared" si="226"/>
        <v>43.451771184857712</v>
      </c>
      <c r="AA178" s="4">
        <f t="shared" si="226"/>
        <v>41.317859761046307</v>
      </c>
      <c r="AB178" s="4">
        <f t="shared" si="226"/>
        <v>41.468997694820061</v>
      </c>
      <c r="AC178" s="4">
        <f t="shared" si="226"/>
        <v>38.806482974088041</v>
      </c>
      <c r="AD178" s="4">
        <f t="shared" si="226"/>
        <v>38.836972203710381</v>
      </c>
      <c r="AE178" s="4">
        <f t="shared" si="226"/>
        <v>39.029970179530082</v>
      </c>
      <c r="AF178" s="4">
        <f t="shared" si="226"/>
        <v>44.80245407576227</v>
      </c>
      <c r="AG178" s="4">
        <f t="shared" si="226"/>
        <v>66.852804341805964</v>
      </c>
      <c r="AI178" s="4">
        <f t="shared" si="227"/>
        <v>-0.95451958286165706</v>
      </c>
      <c r="AJ178" s="4">
        <f t="shared" si="227"/>
        <v>-0.76275689011229275</v>
      </c>
      <c r="AK178" s="4">
        <f t="shared" si="227"/>
        <v>0.32220128420923544</v>
      </c>
      <c r="AL178" s="4">
        <f t="shared" si="227"/>
        <v>-8.6278307108280217E-2</v>
      </c>
      <c r="AM178" s="4">
        <f t="shared" si="227"/>
        <v>0.47018512483342789</v>
      </c>
      <c r="AN178" s="4">
        <f t="shared" si="227"/>
        <v>-0.12957412475479657</v>
      </c>
      <c r="AO178" s="4">
        <f t="shared" si="227"/>
        <v>-1.2656156875040736</v>
      </c>
      <c r="AP178" s="4">
        <f t="shared" si="227"/>
        <v>-0.53377118485771291</v>
      </c>
      <c r="AQ178" s="4">
        <f t="shared" si="227"/>
        <v>0.26514023895369121</v>
      </c>
      <c r="AR178" s="4">
        <f t="shared" si="227"/>
        <v>-0.70199769482005792</v>
      </c>
      <c r="AS178" s="4">
        <f t="shared" si="227"/>
        <v>0.26051702591195891</v>
      </c>
      <c r="AT178" s="4">
        <f t="shared" si="227"/>
        <v>-0.75397220371038287</v>
      </c>
      <c r="AU178" s="4">
        <f t="shared" si="227"/>
        <v>-2.4799701795300848</v>
      </c>
      <c r="AV178" s="4">
        <f t="shared" si="227"/>
        <v>-1.7024540757622688</v>
      </c>
      <c r="AW178" s="4">
        <f t="shared" si="227"/>
        <v>0.73719565819403954</v>
      </c>
      <c r="AY178" s="2">
        <f t="shared" ref="AY178:BM194" si="232">IF(OR($B178 &lt; C$230, $B178 &gt; C$233), #N/A, ((1-FG178)*DK178) + (FG178 - FW178)*EA178 + (FW178*EQ178))</f>
        <v>35.643519582861657</v>
      </c>
      <c r="AZ178" s="2">
        <f t="shared" si="232"/>
        <v>35.804950619453393</v>
      </c>
      <c r="BA178" s="2">
        <f t="shared" si="232"/>
        <v>36.195140939599554</v>
      </c>
      <c r="BB178" s="2">
        <f t="shared" si="232"/>
        <v>40.087077297312092</v>
      </c>
      <c r="BC178" s="2">
        <f t="shared" si="232"/>
        <v>43.264601180700929</v>
      </c>
      <c r="BD178" s="2">
        <f t="shared" si="232"/>
        <v>42.756828854687001</v>
      </c>
      <c r="BE178" s="2">
        <f t="shared" si="232"/>
        <v>44.462184219956299</v>
      </c>
      <c r="BF178" s="2">
        <f t="shared" si="232"/>
        <v>43.301793230287458</v>
      </c>
      <c r="BG178" s="2">
        <f t="shared" si="232"/>
        <v>41.27029421178289</v>
      </c>
      <c r="BH178" s="2">
        <f t="shared" si="232"/>
        <v>41.356533041796752</v>
      </c>
      <c r="BI178" s="2">
        <f t="shared" si="232"/>
        <v>38.772537247428332</v>
      </c>
      <c r="BJ178" s="2">
        <f t="shared" si="232"/>
        <v>38.678353357216373</v>
      </c>
      <c r="BK178" s="2">
        <f t="shared" si="232"/>
        <v>37.705283985340465</v>
      </c>
      <c r="BL178" s="2">
        <f t="shared" si="232"/>
        <v>38.585036753741647</v>
      </c>
      <c r="BM178" s="2">
        <f t="shared" si="232"/>
        <v>42.100055572311192</v>
      </c>
      <c r="BO178" s="2" t="str">
        <f t="shared" si="187"/>
        <v/>
      </c>
      <c r="BP178" s="2" t="str">
        <f t="shared" si="188"/>
        <v/>
      </c>
      <c r="BQ178" s="2" t="str">
        <f t="shared" si="189"/>
        <v/>
      </c>
      <c r="BR178" s="2" t="str">
        <f t="shared" si="190"/>
        <v/>
      </c>
      <c r="BS178" s="2" t="str">
        <f t="shared" si="191"/>
        <v/>
      </c>
      <c r="BT178" s="2" t="str">
        <f t="shared" si="192"/>
        <v/>
      </c>
      <c r="BU178" s="2" t="str">
        <f t="shared" si="193"/>
        <v/>
      </c>
      <c r="BV178" s="2" t="str">
        <f t="shared" si="194"/>
        <v/>
      </c>
      <c r="BW178" s="2" t="str">
        <f t="shared" si="195"/>
        <v/>
      </c>
      <c r="BX178" s="2" t="str">
        <f t="shared" si="196"/>
        <v/>
      </c>
      <c r="BY178" s="2" t="str">
        <f t="shared" si="197"/>
        <v/>
      </c>
      <c r="BZ178" s="2" t="str">
        <f t="shared" si="198"/>
        <v/>
      </c>
      <c r="CA178" s="2" t="str">
        <f t="shared" si="199"/>
        <v/>
      </c>
      <c r="CB178" s="2" t="str">
        <f t="shared" si="200"/>
        <v/>
      </c>
      <c r="CC178" s="2" t="str">
        <f t="shared" si="201"/>
        <v/>
      </c>
      <c r="CE178" s="2" t="str">
        <f t="shared" ref="CE178:CS194" si="233">IF(AND(IY178 &lt; $CS$22, $B178 &gt; C$231, $B178 &lt; C$232), C178, "")</f>
        <v/>
      </c>
      <c r="CF178" s="2" t="str">
        <f t="shared" si="233"/>
        <v/>
      </c>
      <c r="CG178" s="2" t="str">
        <f t="shared" si="233"/>
        <v/>
      </c>
      <c r="CH178" s="2" t="str">
        <f t="shared" si="233"/>
        <v/>
      </c>
      <c r="CI178" s="2" t="str">
        <f t="shared" si="233"/>
        <v/>
      </c>
      <c r="CJ178" s="2" t="str">
        <f t="shared" si="233"/>
        <v/>
      </c>
      <c r="CK178" s="2" t="str">
        <f t="shared" si="233"/>
        <v/>
      </c>
      <c r="CL178" s="2" t="str">
        <f t="shared" si="233"/>
        <v/>
      </c>
      <c r="CM178" s="2" t="str">
        <f t="shared" si="233"/>
        <v/>
      </c>
      <c r="CN178" s="2" t="str">
        <f t="shared" si="233"/>
        <v/>
      </c>
      <c r="CO178" s="2" t="str">
        <f t="shared" si="233"/>
        <v/>
      </c>
      <c r="CP178" s="2" t="str">
        <f t="shared" si="233"/>
        <v/>
      </c>
      <c r="CQ178" s="2" t="str">
        <f t="shared" si="233"/>
        <v/>
      </c>
      <c r="CR178" s="2" t="str">
        <f t="shared" si="233"/>
        <v/>
      </c>
      <c r="CS178" s="2" t="str">
        <f t="shared" si="233"/>
        <v/>
      </c>
      <c r="CU178" s="2" t="str">
        <f t="shared" si="202"/>
        <v/>
      </c>
      <c r="CV178" s="2" t="str">
        <f t="shared" si="203"/>
        <v/>
      </c>
      <c r="CW178" s="2" t="str">
        <f t="shared" si="204"/>
        <v/>
      </c>
      <c r="CX178" s="2" t="str">
        <f t="shared" si="205"/>
        <v/>
      </c>
      <c r="CY178" s="2" t="str">
        <f t="shared" si="206"/>
        <v/>
      </c>
      <c r="CZ178" s="2" t="str">
        <f t="shared" si="207"/>
        <v/>
      </c>
      <c r="DA178" s="2" t="str">
        <f t="shared" si="208"/>
        <v/>
      </c>
      <c r="DB178" s="2" t="str">
        <f t="shared" si="209"/>
        <v/>
      </c>
      <c r="DC178" s="2" t="str">
        <f t="shared" si="210"/>
        <v/>
      </c>
      <c r="DD178" s="2" t="str">
        <f t="shared" si="211"/>
        <v/>
      </c>
      <c r="DE178" s="2" t="str">
        <f t="shared" si="212"/>
        <v/>
      </c>
      <c r="DF178" s="2" t="str">
        <f t="shared" si="213"/>
        <v/>
      </c>
      <c r="DG178" s="2" t="str">
        <f t="shared" si="214"/>
        <v/>
      </c>
      <c r="DH178" s="2" t="str">
        <f t="shared" si="215"/>
        <v/>
      </c>
      <c r="DI178" s="2" t="str">
        <f t="shared" si="216"/>
        <v/>
      </c>
      <c r="DK178" s="2">
        <f t="shared" si="228"/>
        <v>90.068116333090217</v>
      </c>
      <c r="DL178" s="2">
        <f t="shared" si="228"/>
        <v>88.747473784355179</v>
      </c>
      <c r="DM178" s="2">
        <f t="shared" si="228"/>
        <v>92.949158109332501</v>
      </c>
      <c r="DN178" s="2">
        <f t="shared" si="228"/>
        <v>102.70896376306621</v>
      </c>
      <c r="DO178" s="2">
        <f t="shared" si="228"/>
        <v>95.592654787073371</v>
      </c>
      <c r="DP178" s="2">
        <f t="shared" si="228"/>
        <v>92.75209477351919</v>
      </c>
      <c r="DQ178" s="2">
        <f t="shared" si="228"/>
        <v>92.959689372822282</v>
      </c>
      <c r="DR178" s="2">
        <f t="shared" si="228"/>
        <v>96.740699155722325</v>
      </c>
      <c r="DS178" s="2">
        <f t="shared" si="228"/>
        <v>97.184167523799118</v>
      </c>
      <c r="DT178" s="2">
        <f t="shared" si="228"/>
        <v>86.072490592334489</v>
      </c>
      <c r="DU178" s="2">
        <f t="shared" si="228"/>
        <v>88.288820512820536</v>
      </c>
      <c r="DV178" s="2">
        <f t="shared" si="228"/>
        <v>89.650925101214568</v>
      </c>
      <c r="DW178" s="2">
        <f t="shared" si="228"/>
        <v>94.514569418386486</v>
      </c>
      <c r="DX178" s="2">
        <f t="shared" si="228"/>
        <v>82.324252944729679</v>
      </c>
      <c r="DY178" s="2">
        <f t="shared" si="228"/>
        <v>77.868829043329058</v>
      </c>
      <c r="DZ178" s="5"/>
      <c r="EA178" s="2">
        <f t="shared" si="218"/>
        <v>34.853343461206038</v>
      </c>
      <c r="EB178" s="2">
        <f t="shared" si="218"/>
        <v>35.41701633305869</v>
      </c>
      <c r="EC178" s="2">
        <f t="shared" si="218"/>
        <v>35.964851198129743</v>
      </c>
      <c r="ED178" s="2">
        <f t="shared" si="218"/>
        <v>39.810246099469843</v>
      </c>
      <c r="EE178" s="2">
        <f t="shared" si="218"/>
        <v>43.372158832634852</v>
      </c>
      <c r="EF178" s="2">
        <f t="shared" si="218"/>
        <v>42.754148265290809</v>
      </c>
      <c r="EG178" s="2">
        <f t="shared" si="218"/>
        <v>44.503676933443955</v>
      </c>
      <c r="EH178" s="2">
        <f t="shared" si="218"/>
        <v>42.963603751602001</v>
      </c>
      <c r="EI178" s="2">
        <f t="shared" si="218"/>
        <v>41.175187269408518</v>
      </c>
      <c r="EJ178" s="2">
        <f t="shared" si="218"/>
        <v>41.131498378378382</v>
      </c>
      <c r="EK178" s="2">
        <f t="shared" si="217"/>
        <v>38.483969319196838</v>
      </c>
      <c r="EL178" s="2">
        <f t="shared" si="184"/>
        <v>38.675121995028945</v>
      </c>
      <c r="EM178" s="2">
        <f t="shared" si="184"/>
        <v>37.760931981645413</v>
      </c>
      <c r="EN178" s="2">
        <f t="shared" si="184"/>
        <v>38.111228137508434</v>
      </c>
      <c r="EO178" s="2">
        <f t="shared" si="184"/>
        <v>43.58216659455767</v>
      </c>
      <c r="EP178" s="5"/>
      <c r="EQ178" s="2">
        <f t="shared" si="229"/>
        <v>35.942340570207385</v>
      </c>
      <c r="ER178" s="2">
        <f t="shared" si="229"/>
        <v>35.978001741030582</v>
      </c>
      <c r="ES178" s="2">
        <f t="shared" si="229"/>
        <v>36.290781191491014</v>
      </c>
      <c r="ET178" s="2">
        <f t="shared" si="229"/>
        <v>40.202286621991945</v>
      </c>
      <c r="EU178" s="2">
        <f t="shared" si="229"/>
        <v>43.206609753473202</v>
      </c>
      <c r="EV178" s="2">
        <f t="shared" si="229"/>
        <v>42.754148265290809</v>
      </c>
      <c r="EW178" s="2">
        <f t="shared" si="229"/>
        <v>44.436934613742515</v>
      </c>
      <c r="EX178" s="2">
        <f t="shared" si="229"/>
        <v>43.454918753799589</v>
      </c>
      <c r="EY178" s="2">
        <f t="shared" si="229"/>
        <v>41.305945626540705</v>
      </c>
      <c r="EZ178" s="2">
        <f t="shared" si="229"/>
        <v>41.451712773946888</v>
      </c>
      <c r="FA178" s="2">
        <f t="shared" si="229"/>
        <v>38.88926041012764</v>
      </c>
      <c r="FB178" s="2">
        <f t="shared" si="229"/>
        <v>38.675121995028945</v>
      </c>
      <c r="FC178" s="2">
        <f t="shared" si="229"/>
        <v>37.670450128963367</v>
      </c>
      <c r="FD178" s="2">
        <f t="shared" si="229"/>
        <v>38.908294737818224</v>
      </c>
      <c r="FE178" s="2">
        <f t="shared" si="229"/>
        <v>40.861757844371134</v>
      </c>
      <c r="FG178" s="2">
        <f t="shared" si="230"/>
        <v>0.99995697368053782</v>
      </c>
      <c r="FH178" s="2">
        <f t="shared" si="230"/>
        <v>0.99994853145517471</v>
      </c>
      <c r="FI178" s="2">
        <f t="shared" si="230"/>
        <v>0.99994735373277688</v>
      </c>
      <c r="FJ178" s="2">
        <f t="shared" si="230"/>
        <v>0.99994576529029733</v>
      </c>
      <c r="FK178" s="2">
        <f t="shared" si="230"/>
        <v>0.99994843567184943</v>
      </c>
      <c r="FL178" s="2">
        <f t="shared" si="230"/>
        <v>0.99994638601015851</v>
      </c>
      <c r="FM178" s="2">
        <f t="shared" si="230"/>
        <v>0.99994277975366175</v>
      </c>
      <c r="FN178" s="2">
        <f t="shared" si="230"/>
        <v>0.99993805133386737</v>
      </c>
      <c r="FO178" s="2">
        <f t="shared" si="230"/>
        <v>0.99993950419740263</v>
      </c>
      <c r="FP178" s="2">
        <f t="shared" si="230"/>
        <v>0.99994148770864255</v>
      </c>
      <c r="FQ178" s="2">
        <f t="shared" si="230"/>
        <v>0.99993714584015703</v>
      </c>
      <c r="FR178" s="2">
        <f t="shared" si="230"/>
        <v>0.99993660988173749</v>
      </c>
      <c r="FS178" s="2">
        <f t="shared" si="230"/>
        <v>0.99993886178216185</v>
      </c>
      <c r="FT178" s="2">
        <f t="shared" si="230"/>
        <v>0.99994764231660394</v>
      </c>
      <c r="FU178" s="2">
        <f t="shared" si="230"/>
        <v>0.9999341923616557</v>
      </c>
      <c r="FV178" s="5"/>
      <c r="FW178" s="2">
        <f t="shared" ref="FW178:GK194" si="234">POWER(10,($B178-C$232)/C$229)/(1+POWER(10,($B178-C$232)/C$229))</f>
        <v>0.72341829623537002</v>
      </c>
      <c r="FX178" s="2">
        <f t="shared" si="234"/>
        <v>0.68663006181814923</v>
      </c>
      <c r="FY178" s="2">
        <f t="shared" si="234"/>
        <v>0.69735751557146219</v>
      </c>
      <c r="FZ178" s="2">
        <f t="shared" si="234"/>
        <v>0.69742765974829246</v>
      </c>
      <c r="GA178" s="2">
        <f t="shared" si="234"/>
        <v>0.66596786452585055</v>
      </c>
      <c r="GB178" s="2">
        <f t="shared" si="234"/>
        <v>0.67232305875174803</v>
      </c>
      <c r="GC178" s="2">
        <f t="shared" si="234"/>
        <v>0.66322804862067508</v>
      </c>
      <c r="GD178" s="2">
        <f t="shared" si="234"/>
        <v>0.68155472122550032</v>
      </c>
      <c r="GE178" s="2">
        <f t="shared" si="234"/>
        <v>0.70143611599908351</v>
      </c>
      <c r="GF178" s="2">
        <f t="shared" si="234"/>
        <v>0.69455048263273633</v>
      </c>
      <c r="GG178" s="2">
        <f t="shared" si="234"/>
        <v>0.70427772171865455</v>
      </c>
      <c r="GH178" s="2">
        <f t="shared" si="234"/>
        <v>0.68677210139524636</v>
      </c>
      <c r="GI178" s="2">
        <f t="shared" si="234"/>
        <v>0.65336651274597046</v>
      </c>
      <c r="GJ178" s="2">
        <f t="shared" si="234"/>
        <v>0.59153617087345634</v>
      </c>
      <c r="GK178" s="2">
        <f t="shared" si="234"/>
        <v>0.54564129248119853</v>
      </c>
      <c r="GL178" s="5"/>
      <c r="GM178" s="86">
        <f t="shared" ref="GM178:HA194" si="235" xml:space="preserve"> _xlfn.NORM.DIST($B178, C$7, ABS(C$11), TRUE) * _xlfn.NORM.DIST(($B178 - C$7)*C$15, 0, ABS(C$11), TRUE) * 2</f>
        <v>3.932555969736461E-270</v>
      </c>
      <c r="GN178" s="86">
        <f t="shared" si="235"/>
        <v>6.872538411485463E-295</v>
      </c>
      <c r="GO178" s="86">
        <f t="shared" si="235"/>
        <v>1.2487313558448425E-306</v>
      </c>
      <c r="GP178" s="86">
        <f t="shared" si="235"/>
        <v>0</v>
      </c>
      <c r="GQ178" s="86">
        <f t="shared" si="235"/>
        <v>0</v>
      </c>
      <c r="GR178" s="86">
        <f t="shared" si="235"/>
        <v>0</v>
      </c>
      <c r="GS178" s="86">
        <f t="shared" si="235"/>
        <v>0</v>
      </c>
      <c r="GT178" s="86">
        <f t="shared" si="235"/>
        <v>2.4642403927893215E-263</v>
      </c>
      <c r="GU178" s="86">
        <f t="shared" si="235"/>
        <v>1.1802089072620115E-231</v>
      </c>
      <c r="GV178" s="86">
        <f t="shared" si="235"/>
        <v>0</v>
      </c>
      <c r="GW178" s="86">
        <f t="shared" si="235"/>
        <v>0</v>
      </c>
      <c r="GX178" s="86">
        <f t="shared" si="235"/>
        <v>0</v>
      </c>
      <c r="GY178" s="86">
        <f t="shared" si="235"/>
        <v>0</v>
      </c>
      <c r="GZ178" s="86">
        <f t="shared" si="235"/>
        <v>4.8468459659871509E-254</v>
      </c>
      <c r="HA178" s="86">
        <f t="shared" si="235"/>
        <v>0</v>
      </c>
      <c r="HC178" s="86">
        <f t="shared" si="186"/>
        <v>3.2588028636056491E-121</v>
      </c>
      <c r="HD178" s="86">
        <f t="shared" si="186"/>
        <v>5.3956000366690834E-115</v>
      </c>
      <c r="HE178" s="86">
        <f t="shared" si="186"/>
        <v>1.3877615598204927E-183</v>
      </c>
      <c r="HF178" s="86">
        <f t="shared" si="185"/>
        <v>3.6176224856297215E-206</v>
      </c>
      <c r="HG178" s="86">
        <f t="shared" si="185"/>
        <v>5.7326067730309981E-241</v>
      </c>
      <c r="HH178" s="86">
        <f t="shared" si="185"/>
        <v>1.9747472631141396E-253</v>
      </c>
      <c r="HI178" s="86">
        <f t="shared" si="185"/>
        <v>2.0549385353002737E-244</v>
      </c>
      <c r="HJ178" s="86">
        <f t="shared" si="185"/>
        <v>9.9303205672908229E-178</v>
      </c>
      <c r="HK178" s="86">
        <f t="shared" si="185"/>
        <v>8.8188569210756396E-214</v>
      </c>
      <c r="HL178" s="86">
        <f t="shared" si="185"/>
        <v>1.5884249230707241E-232</v>
      </c>
      <c r="HM178" s="86">
        <f t="shared" si="185"/>
        <v>1.6961830623297202E-261</v>
      </c>
      <c r="HN178" s="86">
        <f t="shared" si="185"/>
        <v>2.1020755154770223E-212</v>
      </c>
      <c r="HO178" s="86">
        <f t="shared" si="231"/>
        <v>2.5558348891681852E-202</v>
      </c>
      <c r="HP178" s="86">
        <f t="shared" si="231"/>
        <v>6.4014002273745461E-153</v>
      </c>
      <c r="HQ178" s="86">
        <f t="shared" si="231"/>
        <v>1.4233425995467709E-200</v>
      </c>
      <c r="HS178" s="86">
        <f t="shared" ref="HS178:IG194" si="236" xml:space="preserve"> _xlfn.NORM.DIST($B178, C$9, ABS(C$13), TRUE) * _xlfn.NORM.DIST(($B178 - C$9)*C$17, 0, ABS(C$13), TRUE) * 2</f>
        <v>1.9815699270337618E-20</v>
      </c>
      <c r="HT178" s="86">
        <f t="shared" si="236"/>
        <v>2.6408526121100556E-34</v>
      </c>
      <c r="HU178" s="86">
        <f t="shared" si="236"/>
        <v>3.5880505716022643E-35</v>
      </c>
      <c r="HV178" s="86">
        <f t="shared" si="236"/>
        <v>6.3382420041434418E-38</v>
      </c>
      <c r="HW178" s="86">
        <f t="shared" si="236"/>
        <v>2.4121551572999208E-32</v>
      </c>
      <c r="HX178" s="86">
        <f t="shared" si="236"/>
        <v>3.8996620571009426E-36</v>
      </c>
      <c r="HY178" s="86">
        <f t="shared" si="236"/>
        <v>1.0092777348706015E-34</v>
      </c>
      <c r="HZ178" s="86">
        <f t="shared" si="236"/>
        <v>3.1105148105576776E-37</v>
      </c>
      <c r="IA178" s="86">
        <f t="shared" si="236"/>
        <v>5.3351794089941408E-39</v>
      </c>
      <c r="IB178" s="86">
        <f t="shared" si="236"/>
        <v>3.4883568573552192E-36</v>
      </c>
      <c r="IC178" s="86">
        <f t="shared" si="236"/>
        <v>1.8462938344535716E-41</v>
      </c>
      <c r="ID178" s="86">
        <f t="shared" si="236"/>
        <v>1.7508627107906233E-37</v>
      </c>
      <c r="IE178" s="86">
        <f t="shared" si="236"/>
        <v>1.4395192342984791E-31</v>
      </c>
      <c r="IF178" s="86">
        <f t="shared" si="236"/>
        <v>1.6308667739738302E-32</v>
      </c>
      <c r="IG178" s="86">
        <f t="shared" si="236"/>
        <v>2.219654499782028E-27</v>
      </c>
      <c r="II178" s="86">
        <f t="shared" ref="II178:IW194" si="237" xml:space="preserve"> _xlfn.NORM.DIST($B178, C$10, ABS(C$14), TRUE) * _xlfn.NORM.DIST(($B178 - C$10)*C$18, 0, ABS(C$14), TRUE) * 2</f>
        <v>0.35163873922248851</v>
      </c>
      <c r="IJ178" s="86">
        <f t="shared" si="237"/>
        <v>0.37030381542314572</v>
      </c>
      <c r="IK178" s="86">
        <f t="shared" si="237"/>
        <v>0.33941632579204545</v>
      </c>
      <c r="IL178" s="86">
        <f t="shared" si="237"/>
        <v>0.31540596956227374</v>
      </c>
      <c r="IM178" s="86">
        <f t="shared" si="237"/>
        <v>0.41920415181115034</v>
      </c>
      <c r="IN178" s="86">
        <f t="shared" si="237"/>
        <v>0.37648280297863934</v>
      </c>
      <c r="IO178" s="86">
        <f t="shared" si="237"/>
        <v>0.40793111459828829</v>
      </c>
      <c r="IP178" s="86">
        <f t="shared" si="237"/>
        <v>0.34368280520919681</v>
      </c>
      <c r="IQ178" s="86">
        <f t="shared" si="237"/>
        <v>0.28800941083571752</v>
      </c>
      <c r="IR178" s="86">
        <f t="shared" si="237"/>
        <v>0.32160509501916251</v>
      </c>
      <c r="IS178" s="86">
        <f t="shared" si="237"/>
        <v>0.26803940398785681</v>
      </c>
      <c r="IT178" s="86">
        <f t="shared" si="237"/>
        <v>0.33154341849620478</v>
      </c>
      <c r="IU178" s="86">
        <f t="shared" si="237"/>
        <v>0.45297302885546875</v>
      </c>
      <c r="IV178" s="86">
        <f t="shared" si="237"/>
        <v>0.20750347285444767</v>
      </c>
      <c r="IW178" s="86">
        <f t="shared" si="237"/>
        <v>0.31859833307923191</v>
      </c>
      <c r="IY178" s="86">
        <f t="shared" ref="IY178:JM194" si="238">GM178+HC178+HS178+II178</f>
        <v>0.35163873922248851</v>
      </c>
      <c r="IZ178" s="86">
        <f t="shared" si="238"/>
        <v>0.37030381542314572</v>
      </c>
      <c r="JA178" s="86">
        <f t="shared" si="238"/>
        <v>0.33941632579204545</v>
      </c>
      <c r="JB178" s="86">
        <f t="shared" si="238"/>
        <v>0.31540596956227374</v>
      </c>
      <c r="JC178" s="86">
        <f t="shared" si="238"/>
        <v>0.41920415181115034</v>
      </c>
      <c r="JD178" s="86">
        <f t="shared" si="238"/>
        <v>0.37648280297863934</v>
      </c>
      <c r="JE178" s="86">
        <f t="shared" si="238"/>
        <v>0.40793111459828829</v>
      </c>
      <c r="JF178" s="86">
        <f t="shared" si="238"/>
        <v>0.34368280520919681</v>
      </c>
      <c r="JG178" s="86">
        <f t="shared" si="238"/>
        <v>0.28800941083571752</v>
      </c>
      <c r="JH178" s="86">
        <f t="shared" si="238"/>
        <v>0.32160509501916251</v>
      </c>
      <c r="JI178" s="86">
        <f t="shared" si="238"/>
        <v>0.26803940398785681</v>
      </c>
      <c r="JJ178" s="86">
        <f t="shared" si="238"/>
        <v>0.33154341849620478</v>
      </c>
      <c r="JK178" s="86">
        <f t="shared" si="238"/>
        <v>0.45297302885546875</v>
      </c>
      <c r="JL178" s="86">
        <f t="shared" si="238"/>
        <v>0.20750347285444767</v>
      </c>
      <c r="JM178" s="86">
        <f t="shared" si="238"/>
        <v>0.31859833307923191</v>
      </c>
    </row>
    <row r="179" spans="2:273" x14ac:dyDescent="0.25">
      <c r="B179" s="2">
        <v>152</v>
      </c>
      <c r="C179" s="37">
        <v>34.213000000000001</v>
      </c>
      <c r="D179" s="37">
        <v>34.917999999999999</v>
      </c>
      <c r="E179" s="37">
        <v>36.246000000000002</v>
      </c>
      <c r="F179" s="37">
        <v>40.115000000000002</v>
      </c>
      <c r="G179" s="37">
        <v>43.41</v>
      </c>
      <c r="H179" s="37">
        <v>42.984000000000002</v>
      </c>
      <c r="I179" s="37">
        <v>42.491999999999997</v>
      </c>
      <c r="J179" s="37">
        <v>43.18</v>
      </c>
      <c r="K179" s="37">
        <v>41.05</v>
      </c>
      <c r="L179" s="37">
        <v>40.15</v>
      </c>
      <c r="M179" s="37">
        <v>39.082999999999998</v>
      </c>
      <c r="N179" s="37">
        <v>38.317</v>
      </c>
      <c r="O179" s="37">
        <v>35.966999999999999</v>
      </c>
      <c r="P179" s="37">
        <v>40.582999999999998</v>
      </c>
      <c r="Q179" s="37">
        <v>54.966999999999999</v>
      </c>
      <c r="S179" s="4">
        <f t="shared" si="226"/>
        <v>35.498789492683528</v>
      </c>
      <c r="T179" s="4">
        <f t="shared" si="226"/>
        <v>35.664772390537586</v>
      </c>
      <c r="U179" s="4">
        <f t="shared" si="226"/>
        <v>36.03394491687758</v>
      </c>
      <c r="V179" s="4">
        <f t="shared" si="226"/>
        <v>39.953072687777485</v>
      </c>
      <c r="W179" s="4">
        <f t="shared" si="226"/>
        <v>43.255538563440339</v>
      </c>
      <c r="X179" s="4">
        <f t="shared" si="226"/>
        <v>42.681746069932622</v>
      </c>
      <c r="Y179" s="4">
        <f t="shared" si="226"/>
        <v>44.457910397078329</v>
      </c>
      <c r="Z179" s="4">
        <f t="shared" si="226"/>
        <v>43.163136538047432</v>
      </c>
      <c r="AA179" s="4">
        <f t="shared" si="226"/>
        <v>41.104637738968904</v>
      </c>
      <c r="AB179" s="4">
        <f t="shared" si="226"/>
        <v>41.212548739295535</v>
      </c>
      <c r="AC179" s="4">
        <f t="shared" si="226"/>
        <v>38.608263928207293</v>
      </c>
      <c r="AD179" s="4">
        <f t="shared" si="226"/>
        <v>38.547055483176642</v>
      </c>
      <c r="AE179" s="4">
        <f t="shared" si="226"/>
        <v>38.068709780586019</v>
      </c>
      <c r="AF179" s="4">
        <f t="shared" si="226"/>
        <v>41.583069515654024</v>
      </c>
      <c r="AG179" s="4">
        <f t="shared" si="226"/>
        <v>56.360187048471005</v>
      </c>
      <c r="AI179" s="4">
        <f t="shared" si="227"/>
        <v>-1.2857894926835272</v>
      </c>
      <c r="AJ179" s="4">
        <f t="shared" si="227"/>
        <v>-0.74677239053758626</v>
      </c>
      <c r="AK179" s="4">
        <f t="shared" si="227"/>
        <v>0.21205508312242216</v>
      </c>
      <c r="AL179" s="4">
        <f t="shared" si="227"/>
        <v>0.16192731222251666</v>
      </c>
      <c r="AM179" s="4">
        <f t="shared" si="227"/>
        <v>0.15446143655965727</v>
      </c>
      <c r="AN179" s="4">
        <f t="shared" si="227"/>
        <v>0.30225393006737988</v>
      </c>
      <c r="AO179" s="4">
        <f t="shared" si="227"/>
        <v>-1.965910397078332</v>
      </c>
      <c r="AP179" s="4">
        <f t="shared" si="227"/>
        <v>1.6863461952567604E-2</v>
      </c>
      <c r="AQ179" s="4">
        <f t="shared" si="227"/>
        <v>-5.4637738968907001E-2</v>
      </c>
      <c r="AR179" s="4">
        <f t="shared" si="227"/>
        <v>-1.0625487392955364</v>
      </c>
      <c r="AS179" s="4">
        <f t="shared" si="227"/>
        <v>0.47473607179270516</v>
      </c>
      <c r="AT179" s="4">
        <f t="shared" si="227"/>
        <v>-0.23005548317664193</v>
      </c>
      <c r="AU179" s="4">
        <f t="shared" si="227"/>
        <v>-2.1017097805860203</v>
      </c>
      <c r="AV179" s="4">
        <f t="shared" si="227"/>
        <v>-1.000069515654026</v>
      </c>
      <c r="AW179" s="4">
        <f t="shared" si="227"/>
        <v>-1.3931870484710061</v>
      </c>
      <c r="AY179" s="2">
        <f t="shared" si="232"/>
        <v>35.498789492683528</v>
      </c>
      <c r="AZ179" s="2">
        <f t="shared" si="232"/>
        <v>35.645081333804619</v>
      </c>
      <c r="BA179" s="2">
        <f t="shared" si="232"/>
        <v>36.015226997810963</v>
      </c>
      <c r="BB179" s="2">
        <f t="shared" si="232"/>
        <v>39.938844077503362</v>
      </c>
      <c r="BC179" s="2">
        <f t="shared" si="232"/>
        <v>43.111228901138887</v>
      </c>
      <c r="BD179" s="2">
        <f t="shared" si="232"/>
        <v>42.602343585572477</v>
      </c>
      <c r="BE179" s="2">
        <f t="shared" si="232"/>
        <v>44.312406127394546</v>
      </c>
      <c r="BF179" s="2">
        <f t="shared" si="232"/>
        <v>43.11795178343575</v>
      </c>
      <c r="BG179" s="2">
        <f t="shared" si="232"/>
        <v>41.092070322849672</v>
      </c>
      <c r="BH179" s="2">
        <f t="shared" si="232"/>
        <v>41.179032755377129</v>
      </c>
      <c r="BI179" s="2">
        <f t="shared" si="232"/>
        <v>38.60005553554933</v>
      </c>
      <c r="BJ179" s="2">
        <f t="shared" si="232"/>
        <v>38.500208162696694</v>
      </c>
      <c r="BK179" s="2">
        <f t="shared" si="232"/>
        <v>37.535329376643347</v>
      </c>
      <c r="BL179" s="2">
        <f t="shared" si="232"/>
        <v>38.42269721398366</v>
      </c>
      <c r="BM179" s="2">
        <f t="shared" si="232"/>
        <v>41.870902951334259</v>
      </c>
      <c r="BO179" s="2" t="str">
        <f t="shared" si="187"/>
        <v/>
      </c>
      <c r="BP179" s="2" t="str">
        <f t="shared" si="188"/>
        <v/>
      </c>
      <c r="BQ179" s="2" t="str">
        <f t="shared" si="189"/>
        <v/>
      </c>
      <c r="BR179" s="2" t="str">
        <f t="shared" si="190"/>
        <v/>
      </c>
      <c r="BS179" s="2" t="str">
        <f t="shared" si="191"/>
        <v/>
      </c>
      <c r="BT179" s="2" t="str">
        <f t="shared" si="192"/>
        <v/>
      </c>
      <c r="BU179" s="2" t="str">
        <f t="shared" si="193"/>
        <v/>
      </c>
      <c r="BV179" s="2" t="str">
        <f t="shared" si="194"/>
        <v/>
      </c>
      <c r="BW179" s="2" t="str">
        <f t="shared" si="195"/>
        <v/>
      </c>
      <c r="BX179" s="2" t="str">
        <f t="shared" si="196"/>
        <v/>
      </c>
      <c r="BY179" s="2" t="str">
        <f t="shared" si="197"/>
        <v/>
      </c>
      <c r="BZ179" s="2" t="str">
        <f t="shared" si="198"/>
        <v/>
      </c>
      <c r="CA179" s="2" t="str">
        <f t="shared" si="199"/>
        <v/>
      </c>
      <c r="CB179" s="2" t="str">
        <f t="shared" si="200"/>
        <v/>
      </c>
      <c r="CC179" s="2" t="str">
        <f t="shared" si="201"/>
        <v/>
      </c>
      <c r="CE179" s="2" t="str">
        <f t="shared" si="233"/>
        <v/>
      </c>
      <c r="CF179" s="2" t="str">
        <f t="shared" si="233"/>
        <v/>
      </c>
      <c r="CG179" s="2" t="str">
        <f t="shared" si="233"/>
        <v/>
      </c>
      <c r="CH179" s="2" t="str">
        <f t="shared" si="233"/>
        <v/>
      </c>
      <c r="CI179" s="2" t="str">
        <f t="shared" si="233"/>
        <v/>
      </c>
      <c r="CJ179" s="2" t="str">
        <f t="shared" si="233"/>
        <v/>
      </c>
      <c r="CK179" s="2" t="str">
        <f t="shared" si="233"/>
        <v/>
      </c>
      <c r="CL179" s="2" t="str">
        <f t="shared" si="233"/>
        <v/>
      </c>
      <c r="CM179" s="2" t="str">
        <f t="shared" si="233"/>
        <v/>
      </c>
      <c r="CN179" s="2" t="str">
        <f t="shared" si="233"/>
        <v/>
      </c>
      <c r="CO179" s="2" t="str">
        <f t="shared" si="233"/>
        <v/>
      </c>
      <c r="CP179" s="2" t="str">
        <f t="shared" si="233"/>
        <v/>
      </c>
      <c r="CQ179" s="2" t="str">
        <f t="shared" si="233"/>
        <v/>
      </c>
      <c r="CR179" s="2" t="str">
        <f t="shared" si="233"/>
        <v/>
      </c>
      <c r="CS179" s="2" t="str">
        <f t="shared" si="233"/>
        <v/>
      </c>
      <c r="CU179" s="2" t="str">
        <f t="shared" si="202"/>
        <v/>
      </c>
      <c r="CV179" s="2" t="str">
        <f t="shared" si="203"/>
        <v/>
      </c>
      <c r="CW179" s="2" t="str">
        <f t="shared" si="204"/>
        <v/>
      </c>
      <c r="CX179" s="2" t="str">
        <f t="shared" si="205"/>
        <v/>
      </c>
      <c r="CY179" s="2" t="str">
        <f t="shared" si="206"/>
        <v/>
      </c>
      <c r="CZ179" s="2" t="str">
        <f t="shared" si="207"/>
        <v/>
      </c>
      <c r="DA179" s="2" t="str">
        <f t="shared" si="208"/>
        <v/>
      </c>
      <c r="DB179" s="2" t="str">
        <f t="shared" si="209"/>
        <v/>
      </c>
      <c r="DC179" s="2" t="str">
        <f t="shared" si="210"/>
        <v/>
      </c>
      <c r="DD179" s="2" t="str">
        <f t="shared" si="211"/>
        <v/>
      </c>
      <c r="DE179" s="2" t="str">
        <f t="shared" si="212"/>
        <v/>
      </c>
      <c r="DF179" s="2" t="str">
        <f t="shared" si="213"/>
        <v/>
      </c>
      <c r="DG179" s="2" t="str">
        <f t="shared" si="214"/>
        <v/>
      </c>
      <c r="DH179" s="2" t="str">
        <f t="shared" si="215"/>
        <v/>
      </c>
      <c r="DI179" s="2" t="str">
        <f t="shared" si="216"/>
        <v/>
      </c>
      <c r="DK179" s="2">
        <f t="shared" si="228"/>
        <v>90.334917078572744</v>
      </c>
      <c r="DL179" s="2">
        <f t="shared" si="228"/>
        <v>88.98234862579281</v>
      </c>
      <c r="DM179" s="2">
        <f t="shared" si="228"/>
        <v>93.203191784959216</v>
      </c>
      <c r="DN179" s="2">
        <f t="shared" si="228"/>
        <v>103.02635296167249</v>
      </c>
      <c r="DO179" s="2">
        <f t="shared" si="228"/>
        <v>95.831869525823009</v>
      </c>
      <c r="DP179" s="2">
        <f t="shared" si="228"/>
        <v>92.972859233449498</v>
      </c>
      <c r="DQ179" s="2">
        <f t="shared" si="228"/>
        <v>93.170015331010433</v>
      </c>
      <c r="DR179" s="2">
        <f t="shared" si="228"/>
        <v>96.963239587242029</v>
      </c>
      <c r="DS179" s="2">
        <f t="shared" si="228"/>
        <v>97.436610460663104</v>
      </c>
      <c r="DT179" s="2">
        <f t="shared" si="228"/>
        <v>86.240390940766545</v>
      </c>
      <c r="DU179" s="2">
        <f t="shared" si="228"/>
        <v>88.500666666666689</v>
      </c>
      <c r="DV179" s="2">
        <f t="shared" si="228"/>
        <v>89.886539271255046</v>
      </c>
      <c r="DW179" s="2">
        <f t="shared" si="228"/>
        <v>94.790439493433396</v>
      </c>
      <c r="DX179" s="2">
        <f t="shared" si="228"/>
        <v>82.505033524614916</v>
      </c>
      <c r="DY179" s="2">
        <f t="shared" si="228"/>
        <v>78.031922350922358</v>
      </c>
      <c r="EA179" s="2">
        <f t="shared" si="218"/>
        <v>34.673291536466991</v>
      </c>
      <c r="EB179" s="2">
        <f t="shared" si="218"/>
        <v>35.237296023706818</v>
      </c>
      <c r="EC179" s="2">
        <f t="shared" si="218"/>
        <v>35.773780829924014</v>
      </c>
      <c r="ED179" s="2">
        <f t="shared" si="218"/>
        <v>39.648716157535986</v>
      </c>
      <c r="EE179" s="2">
        <f t="shared" si="218"/>
        <v>43.224796201910344</v>
      </c>
      <c r="EF179" s="2">
        <f t="shared" si="218"/>
        <v>42.599880509590164</v>
      </c>
      <c r="EG179" s="2">
        <f t="shared" si="218"/>
        <v>44.356489559792237</v>
      </c>
      <c r="EH179" s="2">
        <f t="shared" si="218"/>
        <v>42.762751194221131</v>
      </c>
      <c r="EI179" s="2">
        <f t="shared" si="218"/>
        <v>40.992722824187346</v>
      </c>
      <c r="EJ179" s="2">
        <f t="shared" si="218"/>
        <v>40.94307723723724</v>
      </c>
      <c r="EK179" s="2">
        <f t="shared" si="217"/>
        <v>38.297778923453315</v>
      </c>
      <c r="EL179" s="2">
        <f t="shared" si="184"/>
        <v>38.497237203386547</v>
      </c>
      <c r="EM179" s="2">
        <f t="shared" si="184"/>
        <v>37.594478007948773</v>
      </c>
      <c r="EN179" s="2">
        <f t="shared" si="184"/>
        <v>37.919544293267876</v>
      </c>
      <c r="EO179" s="2">
        <f t="shared" si="184"/>
        <v>43.442466901969709</v>
      </c>
      <c r="EQ179" s="2">
        <f t="shared" si="229"/>
        <v>35.783682913206079</v>
      </c>
      <c r="ER179" s="2">
        <f t="shared" si="229"/>
        <v>35.811241394778683</v>
      </c>
      <c r="ES179" s="2">
        <f t="shared" si="229"/>
        <v>36.106942274381581</v>
      </c>
      <c r="ET179" s="2">
        <f t="shared" si="229"/>
        <v>40.049262987247431</v>
      </c>
      <c r="EU179" s="2">
        <f t="shared" si="229"/>
        <v>43.055672901041163</v>
      </c>
      <c r="EV179" s="2">
        <f t="shared" si="229"/>
        <v>42.599880509590164</v>
      </c>
      <c r="EW179" s="2">
        <f t="shared" si="229"/>
        <v>44.288264119442545</v>
      </c>
      <c r="EX179" s="2">
        <f t="shared" si="229"/>
        <v>43.264943502107727</v>
      </c>
      <c r="EY179" s="2">
        <f t="shared" si="229"/>
        <v>41.126313360545666</v>
      </c>
      <c r="EZ179" s="2">
        <f t="shared" si="229"/>
        <v>41.270284028583788</v>
      </c>
      <c r="FA179" s="2">
        <f t="shared" si="229"/>
        <v>38.711831946216307</v>
      </c>
      <c r="FB179" s="2">
        <f t="shared" si="229"/>
        <v>38.497237203386547</v>
      </c>
      <c r="FC179" s="2">
        <f t="shared" si="229"/>
        <v>37.501977829543542</v>
      </c>
      <c r="FD179" s="2">
        <f t="shared" si="229"/>
        <v>38.736091020653575</v>
      </c>
      <c r="FE179" s="2">
        <f t="shared" si="229"/>
        <v>40.673746934703004</v>
      </c>
      <c r="FG179" s="2">
        <f t="shared" si="230"/>
        <v>0.9999607593817138</v>
      </c>
      <c r="FH179" s="2">
        <f t="shared" si="230"/>
        <v>0.99995305991665706</v>
      </c>
      <c r="FI179" s="2">
        <f t="shared" si="230"/>
        <v>0.9999519858112248</v>
      </c>
      <c r="FJ179" s="2">
        <f t="shared" si="230"/>
        <v>0.9999505371208417</v>
      </c>
      <c r="FK179" s="2">
        <f t="shared" si="230"/>
        <v>0.99995297256043425</v>
      </c>
      <c r="FL179" s="2">
        <f t="shared" si="230"/>
        <v>0.99995110322945535</v>
      </c>
      <c r="FM179" s="2">
        <f t="shared" si="230"/>
        <v>0.99994781425236612</v>
      </c>
      <c r="FN179" s="2">
        <f t="shared" si="230"/>
        <v>0.99994350183704261</v>
      </c>
      <c r="FO179" s="2">
        <f t="shared" si="230"/>
        <v>0.99994482687861053</v>
      </c>
      <c r="FP179" s="2">
        <f t="shared" si="230"/>
        <v>0.99994663588130406</v>
      </c>
      <c r="FQ179" s="2">
        <f t="shared" si="230"/>
        <v>0.9999426760078951</v>
      </c>
      <c r="FR179" s="2">
        <f t="shared" si="230"/>
        <v>0.99994218720257733</v>
      </c>
      <c r="FS179" s="2">
        <f t="shared" si="230"/>
        <v>0.99994424098267709</v>
      </c>
      <c r="FT179" s="2">
        <f t="shared" si="230"/>
        <v>0.99995224900523472</v>
      </c>
      <c r="FU179" s="2">
        <f t="shared" si="230"/>
        <v>0.99993998237299409</v>
      </c>
      <c r="FW179" s="2">
        <f t="shared" si="234"/>
        <v>0.7414626742088819</v>
      </c>
      <c r="FX179" s="2">
        <f t="shared" si="234"/>
        <v>0.70609945349423087</v>
      </c>
      <c r="FY179" s="2">
        <f t="shared" si="234"/>
        <v>0.71643566588782759</v>
      </c>
      <c r="FZ179" s="2">
        <f t="shared" si="234"/>
        <v>0.71650318586605766</v>
      </c>
      <c r="GA179" s="2">
        <f t="shared" si="234"/>
        <v>0.68613417628769446</v>
      </c>
      <c r="GB179" s="2">
        <f t="shared" si="234"/>
        <v>0.69228297464593946</v>
      </c>
      <c r="GC179" s="2">
        <f t="shared" si="234"/>
        <v>0.68348115447403468</v>
      </c>
      <c r="GD179" s="2">
        <f t="shared" si="234"/>
        <v>0.7012022200637511</v>
      </c>
      <c r="GE179" s="2">
        <f t="shared" si="234"/>
        <v>0.72036025770525225</v>
      </c>
      <c r="GF179" s="2">
        <f t="shared" si="234"/>
        <v>0.71373294531488318</v>
      </c>
      <c r="GG179" s="2">
        <f t="shared" si="234"/>
        <v>0.72309285452738248</v>
      </c>
      <c r="GH179" s="2">
        <f t="shared" si="234"/>
        <v>0.70623644382438533</v>
      </c>
      <c r="GI179" s="2">
        <f t="shared" si="234"/>
        <v>0.67392109926102384</v>
      </c>
      <c r="GJ179" s="2">
        <f t="shared" si="234"/>
        <v>0.61358879100158203</v>
      </c>
      <c r="GK179" s="2">
        <f t="shared" si="234"/>
        <v>0.56836370101539424</v>
      </c>
      <c r="GM179" s="86">
        <f t="shared" si="235"/>
        <v>2.0215704791634793E-276</v>
      </c>
      <c r="GN179" s="86">
        <f t="shared" si="235"/>
        <v>1.103625256460354E-301</v>
      </c>
      <c r="GO179" s="86">
        <f t="shared" si="235"/>
        <v>0</v>
      </c>
      <c r="GP179" s="86">
        <f t="shared" si="235"/>
        <v>0</v>
      </c>
      <c r="GQ179" s="86">
        <f t="shared" si="235"/>
        <v>0</v>
      </c>
      <c r="GR179" s="86">
        <f t="shared" si="235"/>
        <v>0</v>
      </c>
      <c r="GS179" s="86">
        <f t="shared" si="235"/>
        <v>0</v>
      </c>
      <c r="GT179" s="86">
        <f t="shared" si="235"/>
        <v>2.1358222592162804E-269</v>
      </c>
      <c r="GU179" s="86">
        <f t="shared" si="235"/>
        <v>6.26652569242316E-237</v>
      </c>
      <c r="GV179" s="86">
        <f t="shared" si="235"/>
        <v>0</v>
      </c>
      <c r="GW179" s="86">
        <f t="shared" si="235"/>
        <v>0</v>
      </c>
      <c r="GX179" s="86">
        <f t="shared" si="235"/>
        <v>0</v>
      </c>
      <c r="GY179" s="86">
        <f t="shared" si="235"/>
        <v>0</v>
      </c>
      <c r="GZ179" s="86">
        <f t="shared" si="235"/>
        <v>7.6755423790075623E-260</v>
      </c>
      <c r="HA179" s="86">
        <f t="shared" si="235"/>
        <v>0</v>
      </c>
      <c r="HC179" s="86">
        <f t="shared" si="186"/>
        <v>6.6395456522291884E-125</v>
      </c>
      <c r="HD179" s="86">
        <f t="shared" si="186"/>
        <v>2.1507413947345039E-118</v>
      </c>
      <c r="HE179" s="86">
        <f t="shared" si="186"/>
        <v>5.2653822115329905E-189</v>
      </c>
      <c r="HF179" s="86">
        <f t="shared" si="185"/>
        <v>3.2841662261416725E-212</v>
      </c>
      <c r="HG179" s="86">
        <f t="shared" si="185"/>
        <v>3.8887821450234351E-248</v>
      </c>
      <c r="HH179" s="86">
        <f t="shared" si="185"/>
        <v>6.4006013481260494E-261</v>
      </c>
      <c r="HI179" s="86">
        <f t="shared" si="185"/>
        <v>1.0582799847069251E-251</v>
      </c>
      <c r="HJ179" s="86">
        <f t="shared" si="185"/>
        <v>5.1803858959680884E-183</v>
      </c>
      <c r="HK179" s="86">
        <f t="shared" si="185"/>
        <v>4.3383008887354087E-220</v>
      </c>
      <c r="HL179" s="86">
        <f t="shared" si="185"/>
        <v>1.8772129719011133E-239</v>
      </c>
      <c r="HM179" s="86">
        <f t="shared" si="185"/>
        <v>3.1145333791930661E-269</v>
      </c>
      <c r="HN179" s="86">
        <f t="shared" si="185"/>
        <v>9.8740525932112169E-219</v>
      </c>
      <c r="HO179" s="86">
        <f t="shared" si="231"/>
        <v>2.1795981202602193E-208</v>
      </c>
      <c r="HP179" s="86">
        <f t="shared" si="231"/>
        <v>1.7157005684341895E-157</v>
      </c>
      <c r="HQ179" s="86">
        <f t="shared" si="231"/>
        <v>1.5677268040579356E-206</v>
      </c>
      <c r="HS179" s="86">
        <f t="shared" si="236"/>
        <v>1.1187440260414133E-21</v>
      </c>
      <c r="HT179" s="86">
        <f t="shared" si="236"/>
        <v>3.1283902294660137E-36</v>
      </c>
      <c r="HU179" s="86">
        <f t="shared" si="236"/>
        <v>3.9525200554485731E-37</v>
      </c>
      <c r="HV179" s="86">
        <f t="shared" si="236"/>
        <v>4.5867345537006254E-40</v>
      </c>
      <c r="HW179" s="86">
        <f t="shared" si="236"/>
        <v>2.9827664127868816E-34</v>
      </c>
      <c r="HX179" s="86">
        <f t="shared" si="236"/>
        <v>2.8716144073858007E-38</v>
      </c>
      <c r="HY179" s="86">
        <f t="shared" si="236"/>
        <v>8.6354919252740501E-37</v>
      </c>
      <c r="HZ179" s="86">
        <f t="shared" si="236"/>
        <v>1.9887836184042564E-39</v>
      </c>
      <c r="IA179" s="86">
        <f t="shared" si="236"/>
        <v>3.0096414396896303E-41</v>
      </c>
      <c r="IB179" s="86">
        <f t="shared" si="236"/>
        <v>2.7895403932671909E-38</v>
      </c>
      <c r="IC179" s="86">
        <f t="shared" si="236"/>
        <v>7.6666470357373396E-44</v>
      </c>
      <c r="ID179" s="86">
        <f t="shared" si="236"/>
        <v>1.1330277232500852E-39</v>
      </c>
      <c r="IE179" s="86">
        <f t="shared" si="236"/>
        <v>1.8380640994396096E-33</v>
      </c>
      <c r="IF179" s="86">
        <f t="shared" si="236"/>
        <v>1.6201214516253506E-34</v>
      </c>
      <c r="IG179" s="86">
        <f t="shared" si="236"/>
        <v>3.5751821287228202E-29</v>
      </c>
      <c r="II179" s="86">
        <f t="shared" si="237"/>
        <v>0.30803348532472574</v>
      </c>
      <c r="IJ179" s="86">
        <f t="shared" si="237"/>
        <v>0.31775126745172477</v>
      </c>
      <c r="IK179" s="86">
        <f t="shared" si="237"/>
        <v>0.28933006603258826</v>
      </c>
      <c r="IL179" s="86">
        <f t="shared" si="237"/>
        <v>0.26529900879031509</v>
      </c>
      <c r="IM179" s="86">
        <f t="shared" si="237"/>
        <v>0.36227718966710554</v>
      </c>
      <c r="IN179" s="86">
        <f t="shared" si="237"/>
        <v>0.31955116651607579</v>
      </c>
      <c r="IO179" s="86">
        <f t="shared" si="237"/>
        <v>0.34924800127891509</v>
      </c>
      <c r="IP179" s="86">
        <f t="shared" si="237"/>
        <v>0.28903930683061541</v>
      </c>
      <c r="IQ179" s="86">
        <f t="shared" si="237"/>
        <v>0.23932650549823228</v>
      </c>
      <c r="IR179" s="86">
        <f t="shared" si="237"/>
        <v>0.27069034832950173</v>
      </c>
      <c r="IS179" s="86">
        <f t="shared" si="237"/>
        <v>0.2206122124853071</v>
      </c>
      <c r="IT179" s="86">
        <f t="shared" si="237"/>
        <v>0.27840518572633016</v>
      </c>
      <c r="IU179" s="86">
        <f t="shared" si="237"/>
        <v>0.39431339928890724</v>
      </c>
      <c r="IV179" s="86">
        <f t="shared" si="237"/>
        <v>0.13608624969596381</v>
      </c>
      <c r="IW179" s="86">
        <f t="shared" si="237"/>
        <v>0.21919092539719298</v>
      </c>
      <c r="IY179" s="86">
        <f t="shared" si="238"/>
        <v>0.30803348532472574</v>
      </c>
      <c r="IZ179" s="86">
        <f t="shared" si="238"/>
        <v>0.31775126745172477</v>
      </c>
      <c r="JA179" s="86">
        <f t="shared" si="238"/>
        <v>0.28933006603258826</v>
      </c>
      <c r="JB179" s="86">
        <f t="shared" si="238"/>
        <v>0.26529900879031509</v>
      </c>
      <c r="JC179" s="86">
        <f t="shared" si="238"/>
        <v>0.36227718966710554</v>
      </c>
      <c r="JD179" s="86">
        <f t="shared" si="238"/>
        <v>0.31955116651607579</v>
      </c>
      <c r="JE179" s="86">
        <f t="shared" si="238"/>
        <v>0.34924800127891509</v>
      </c>
      <c r="JF179" s="86">
        <f t="shared" si="238"/>
        <v>0.28903930683061541</v>
      </c>
      <c r="JG179" s="86">
        <f t="shared" si="238"/>
        <v>0.23932650549823228</v>
      </c>
      <c r="JH179" s="86">
        <f t="shared" si="238"/>
        <v>0.27069034832950173</v>
      </c>
      <c r="JI179" s="86">
        <f t="shared" si="238"/>
        <v>0.2206122124853071</v>
      </c>
      <c r="JJ179" s="86">
        <f t="shared" si="238"/>
        <v>0.27840518572633016</v>
      </c>
      <c r="JK179" s="86">
        <f t="shared" si="238"/>
        <v>0.39431339928890724</v>
      </c>
      <c r="JL179" s="86">
        <f t="shared" si="238"/>
        <v>0.13608624969596381</v>
      </c>
      <c r="JM179" s="86">
        <f t="shared" si="238"/>
        <v>0.21919092539719298</v>
      </c>
    </row>
    <row r="180" spans="2:273" x14ac:dyDescent="0.25">
      <c r="B180" s="2">
        <v>153</v>
      </c>
      <c r="C180" s="37">
        <v>35.524999999999999</v>
      </c>
      <c r="D180" s="37">
        <v>36.164000000000001</v>
      </c>
      <c r="E180" s="37">
        <v>36.131</v>
      </c>
      <c r="F180" s="37">
        <v>39.655999999999999</v>
      </c>
      <c r="G180" s="37">
        <v>41.884999999999998</v>
      </c>
      <c r="H180" s="37">
        <v>42.753999999999998</v>
      </c>
      <c r="I180" s="37">
        <v>42.951000000000001</v>
      </c>
      <c r="J180" s="37">
        <v>42.606999999999999</v>
      </c>
      <c r="K180" s="37">
        <v>41.232999999999997</v>
      </c>
      <c r="L180" s="37">
        <v>40.200000000000003</v>
      </c>
      <c r="M180" s="37">
        <v>39.433</v>
      </c>
      <c r="N180" s="37">
        <v>36.732999999999997</v>
      </c>
      <c r="O180" s="37">
        <v>36.683</v>
      </c>
      <c r="P180" s="37">
        <v>38.25</v>
      </c>
      <c r="Q180" s="37">
        <v>47.328000000000003</v>
      </c>
      <c r="S180" s="4">
        <f t="shared" ref="S180:AG196" si="239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35.353958808353219</v>
      </c>
      <c r="T180" s="4">
        <f t="shared" si="239"/>
        <v>35.491551325619632</v>
      </c>
      <c r="U180" s="4">
        <f t="shared" si="239"/>
        <v>35.840905978414426</v>
      </c>
      <c r="V180" s="4">
        <f t="shared" si="239"/>
        <v>39.794380508465508</v>
      </c>
      <c r="W180" s="4">
        <f t="shared" si="239"/>
        <v>43.006846880320531</v>
      </c>
      <c r="X180" s="4">
        <f t="shared" si="239"/>
        <v>42.470909460056454</v>
      </c>
      <c r="Y180" s="4">
        <f t="shared" si="239"/>
        <v>44.2083126276152</v>
      </c>
      <c r="Z180" s="4">
        <f t="shared" si="239"/>
        <v>42.946175574652877</v>
      </c>
      <c r="AA180" s="4">
        <f t="shared" si="239"/>
        <v>40.916794697624141</v>
      </c>
      <c r="AB180" s="4">
        <f t="shared" si="239"/>
        <v>41.010427990274501</v>
      </c>
      <c r="AC180" s="4">
        <f t="shared" si="239"/>
        <v>38.429338151800302</v>
      </c>
      <c r="AD180" s="4">
        <f t="shared" si="239"/>
        <v>38.334280154891609</v>
      </c>
      <c r="AE180" s="4">
        <f t="shared" si="239"/>
        <v>37.557303232442827</v>
      </c>
      <c r="AF180" s="4">
        <f t="shared" si="239"/>
        <v>39.703086533115126</v>
      </c>
      <c r="AG180" s="4">
        <f t="shared" si="239"/>
        <v>49.182074422573713</v>
      </c>
      <c r="AI180" s="4">
        <f t="shared" ref="AI180:AW196" si="240">IF(OR($B180 &lt; C$230, $B180 &gt; C$233), 0, C180-S180)</f>
        <v>0.17104119164677911</v>
      </c>
      <c r="AJ180" s="4">
        <f t="shared" si="240"/>
        <v>0.67244867438036948</v>
      </c>
      <c r="AK180" s="4">
        <f t="shared" si="240"/>
        <v>0.29009402158557407</v>
      </c>
      <c r="AL180" s="4">
        <f t="shared" si="240"/>
        <v>-0.13838050846550942</v>
      </c>
      <c r="AM180" s="4">
        <f t="shared" si="240"/>
        <v>-1.1218468803205326</v>
      </c>
      <c r="AN180" s="4">
        <f t="shared" si="240"/>
        <v>0.28309053994354372</v>
      </c>
      <c r="AO180" s="4">
        <f t="shared" si="240"/>
        <v>-1.2573126276151996</v>
      </c>
      <c r="AP180" s="4">
        <f t="shared" si="240"/>
        <v>-0.33917557465287729</v>
      </c>
      <c r="AQ180" s="4">
        <f t="shared" si="240"/>
        <v>0.31620530237585598</v>
      </c>
      <c r="AR180" s="4">
        <f t="shared" si="240"/>
        <v>-0.81042799027449774</v>
      </c>
      <c r="AS180" s="4">
        <f t="shared" si="240"/>
        <v>1.0036618481996982</v>
      </c>
      <c r="AT180" s="4">
        <f t="shared" si="240"/>
        <v>-1.6012801548916116</v>
      </c>
      <c r="AU180" s="4">
        <f t="shared" si="240"/>
        <v>-0.87430323244282704</v>
      </c>
      <c r="AV180" s="4">
        <f t="shared" si="240"/>
        <v>-1.4530865331151261</v>
      </c>
      <c r="AW180" s="4">
        <f t="shared" si="240"/>
        <v>-1.85407442257371</v>
      </c>
      <c r="AY180" s="2">
        <f t="shared" si="232"/>
        <v>35.353958808353219</v>
      </c>
      <c r="AZ180" s="2">
        <f t="shared" si="232"/>
        <v>35.485309079822599</v>
      </c>
      <c r="BA180" s="2">
        <f t="shared" si="232"/>
        <v>35.835354768569331</v>
      </c>
      <c r="BB180" s="2">
        <f t="shared" si="232"/>
        <v>39.790652725399525</v>
      </c>
      <c r="BC180" s="2">
        <f t="shared" si="232"/>
        <v>42.957847425985193</v>
      </c>
      <c r="BD180" s="2">
        <f t="shared" si="232"/>
        <v>42.447875839951124</v>
      </c>
      <c r="BE180" s="2">
        <f t="shared" si="232"/>
        <v>44.162633030727854</v>
      </c>
      <c r="BF180" s="2">
        <f t="shared" si="232"/>
        <v>42.934192777809869</v>
      </c>
      <c r="BG180" s="2">
        <f t="shared" si="232"/>
        <v>40.913872993404986</v>
      </c>
      <c r="BH180" s="2">
        <f t="shared" si="232"/>
        <v>41.001570386683255</v>
      </c>
      <c r="BI180" s="2">
        <f t="shared" si="232"/>
        <v>38.427603632900649</v>
      </c>
      <c r="BJ180" s="2">
        <f t="shared" si="232"/>
        <v>38.322083774836493</v>
      </c>
      <c r="BK180" s="2">
        <f t="shared" si="232"/>
        <v>37.365375533583915</v>
      </c>
      <c r="BL180" s="2">
        <f t="shared" si="232"/>
        <v>38.260850136799725</v>
      </c>
      <c r="BM180" s="2">
        <f t="shared" si="232"/>
        <v>41.640369576057353</v>
      </c>
      <c r="BO180" s="2" t="str">
        <f t="shared" si="187"/>
        <v/>
      </c>
      <c r="BP180" s="2" t="str">
        <f t="shared" si="188"/>
        <v/>
      </c>
      <c r="BQ180" s="2" t="str">
        <f t="shared" si="189"/>
        <v/>
      </c>
      <c r="BR180" s="2" t="str">
        <f t="shared" si="190"/>
        <v/>
      </c>
      <c r="BS180" s="2" t="str">
        <f t="shared" si="191"/>
        <v/>
      </c>
      <c r="BT180" s="2" t="str">
        <f t="shared" si="192"/>
        <v/>
      </c>
      <c r="BU180" s="2" t="str">
        <f t="shared" si="193"/>
        <v/>
      </c>
      <c r="BV180" s="2" t="str">
        <f t="shared" si="194"/>
        <v/>
      </c>
      <c r="BW180" s="2" t="str">
        <f t="shared" si="195"/>
        <v/>
      </c>
      <c r="BX180" s="2" t="str">
        <f t="shared" si="196"/>
        <v/>
      </c>
      <c r="BY180" s="2" t="str">
        <f t="shared" si="197"/>
        <v/>
      </c>
      <c r="BZ180" s="2" t="str">
        <f t="shared" si="198"/>
        <v/>
      </c>
      <c r="CA180" s="2" t="str">
        <f t="shared" si="199"/>
        <v/>
      </c>
      <c r="CB180" s="2" t="str">
        <f t="shared" si="200"/>
        <v/>
      </c>
      <c r="CC180" s="2" t="str">
        <f t="shared" si="201"/>
        <v/>
      </c>
      <c r="CE180" s="2" t="str">
        <f t="shared" si="233"/>
        <v/>
      </c>
      <c r="CF180" s="2" t="str">
        <f t="shared" si="233"/>
        <v/>
      </c>
      <c r="CG180" s="2" t="str">
        <f t="shared" si="233"/>
        <v/>
      </c>
      <c r="CH180" s="2" t="str">
        <f t="shared" si="233"/>
        <v/>
      </c>
      <c r="CI180" s="2" t="str">
        <f t="shared" si="233"/>
        <v/>
      </c>
      <c r="CJ180" s="2" t="str">
        <f t="shared" si="233"/>
        <v/>
      </c>
      <c r="CK180" s="2" t="str">
        <f t="shared" si="233"/>
        <v/>
      </c>
      <c r="CL180" s="2" t="str">
        <f t="shared" si="233"/>
        <v/>
      </c>
      <c r="CM180" s="2" t="str">
        <f t="shared" si="233"/>
        <v/>
      </c>
      <c r="CN180" s="2" t="str">
        <f t="shared" si="233"/>
        <v/>
      </c>
      <c r="CO180" s="2" t="str">
        <f t="shared" si="233"/>
        <v/>
      </c>
      <c r="CP180" s="2" t="str">
        <f t="shared" si="233"/>
        <v/>
      </c>
      <c r="CQ180" s="2" t="str">
        <f t="shared" si="233"/>
        <v/>
      </c>
      <c r="CR180" s="2" t="str">
        <f t="shared" si="233"/>
        <v/>
      </c>
      <c r="CS180" s="2" t="str">
        <f t="shared" si="233"/>
        <v/>
      </c>
      <c r="CU180" s="2" t="str">
        <f t="shared" si="202"/>
        <v/>
      </c>
      <c r="CV180" s="2" t="str">
        <f t="shared" si="203"/>
        <v/>
      </c>
      <c r="CW180" s="2" t="str">
        <f t="shared" si="204"/>
        <v/>
      </c>
      <c r="CX180" s="2" t="str">
        <f t="shared" si="205"/>
        <v/>
      </c>
      <c r="CY180" s="2" t="str">
        <f t="shared" si="206"/>
        <v/>
      </c>
      <c r="CZ180" s="2" t="str">
        <f t="shared" si="207"/>
        <v/>
      </c>
      <c r="DA180" s="2" t="str">
        <f t="shared" si="208"/>
        <v/>
      </c>
      <c r="DB180" s="2" t="str">
        <f t="shared" si="209"/>
        <v/>
      </c>
      <c r="DC180" s="2" t="str">
        <f t="shared" si="210"/>
        <v/>
      </c>
      <c r="DD180" s="2" t="str">
        <f t="shared" si="211"/>
        <v/>
      </c>
      <c r="DE180" s="2" t="str">
        <f t="shared" si="212"/>
        <v/>
      </c>
      <c r="DF180" s="2" t="str">
        <f t="shared" si="213"/>
        <v/>
      </c>
      <c r="DG180" s="2" t="str">
        <f t="shared" si="214"/>
        <v/>
      </c>
      <c r="DH180" s="2" t="str">
        <f t="shared" si="215"/>
        <v/>
      </c>
      <c r="DI180" s="2" t="str">
        <f t="shared" si="216"/>
        <v/>
      </c>
      <c r="DK180" s="2">
        <f t="shared" ref="DK180:DY196" si="241">BO$228*$B180+BO$229</f>
        <v>90.601717824055285</v>
      </c>
      <c r="DL180" s="2">
        <f t="shared" si="241"/>
        <v>89.21722346723044</v>
      </c>
      <c r="DM180" s="2">
        <f t="shared" si="241"/>
        <v>93.457225460585903</v>
      </c>
      <c r="DN180" s="2">
        <f t="shared" si="241"/>
        <v>103.34374216027877</v>
      </c>
      <c r="DO180" s="2">
        <f t="shared" si="241"/>
        <v>96.071084264572619</v>
      </c>
      <c r="DP180" s="2">
        <f t="shared" si="241"/>
        <v>93.19362369337982</v>
      </c>
      <c r="DQ180" s="2">
        <f t="shared" si="241"/>
        <v>93.380341289198583</v>
      </c>
      <c r="DR180" s="2">
        <f t="shared" si="241"/>
        <v>97.185780018761733</v>
      </c>
      <c r="DS180" s="2">
        <f t="shared" si="241"/>
        <v>97.689053397527104</v>
      </c>
      <c r="DT180" s="2">
        <f t="shared" si="241"/>
        <v>86.408291289198601</v>
      </c>
      <c r="DU180" s="2">
        <f t="shared" si="241"/>
        <v>88.712512820512842</v>
      </c>
      <c r="DV180" s="2">
        <f t="shared" si="241"/>
        <v>90.122153441295524</v>
      </c>
      <c r="DW180" s="2">
        <f t="shared" si="241"/>
        <v>95.066309568480307</v>
      </c>
      <c r="DX180" s="2">
        <f t="shared" si="241"/>
        <v>82.685814104500139</v>
      </c>
      <c r="DY180" s="2">
        <f t="shared" si="241"/>
        <v>78.195015658515672</v>
      </c>
      <c r="EA180" s="2">
        <f t="shared" si="218"/>
        <v>34.493239611727944</v>
      </c>
      <c r="EB180" s="2">
        <f t="shared" si="218"/>
        <v>35.057575714354954</v>
      </c>
      <c r="EC180" s="2">
        <f t="shared" si="218"/>
        <v>35.582710461718285</v>
      </c>
      <c r="ED180" s="2">
        <f t="shared" si="218"/>
        <v>39.487186215602129</v>
      </c>
      <c r="EE180" s="2">
        <f t="shared" si="218"/>
        <v>43.077433571185836</v>
      </c>
      <c r="EF180" s="2">
        <f t="shared" si="218"/>
        <v>42.44561275388952</v>
      </c>
      <c r="EG180" s="2">
        <f t="shared" si="218"/>
        <v>44.209302186140526</v>
      </c>
      <c r="EH180" s="2">
        <f t="shared" si="218"/>
        <v>42.561898636840262</v>
      </c>
      <c r="EI180" s="2">
        <f t="shared" si="218"/>
        <v>40.810258378966168</v>
      </c>
      <c r="EJ180" s="2">
        <f t="shared" si="218"/>
        <v>40.754656096096099</v>
      </c>
      <c r="EK180" s="2">
        <f t="shared" si="217"/>
        <v>38.111588527709792</v>
      </c>
      <c r="EL180" s="2">
        <f t="shared" si="184"/>
        <v>38.319352411744156</v>
      </c>
      <c r="EM180" s="2">
        <f t="shared" si="184"/>
        <v>37.42802403425214</v>
      </c>
      <c r="EN180" s="2">
        <f t="shared" si="184"/>
        <v>37.727860449027318</v>
      </c>
      <c r="EO180" s="2">
        <f t="shared" si="184"/>
        <v>43.302767209381756</v>
      </c>
      <c r="EQ180" s="2">
        <f t="shared" ref="EQ180:FE196" si="242">CU$228*$B180+CU$229</f>
        <v>35.625025256204765</v>
      </c>
      <c r="ER180" s="2">
        <f t="shared" si="242"/>
        <v>35.644481048526785</v>
      </c>
      <c r="ES180" s="2">
        <f t="shared" si="242"/>
        <v>35.92310335727214</v>
      </c>
      <c r="ET180" s="2">
        <f t="shared" si="242"/>
        <v>39.896239352502917</v>
      </c>
      <c r="EU180" s="2">
        <f t="shared" si="242"/>
        <v>42.904736048609124</v>
      </c>
      <c r="EV180" s="2">
        <f t="shared" si="242"/>
        <v>42.44561275388952</v>
      </c>
      <c r="EW180" s="2">
        <f t="shared" si="242"/>
        <v>44.139593625142574</v>
      </c>
      <c r="EX180" s="2">
        <f t="shared" si="242"/>
        <v>43.074968250415857</v>
      </c>
      <c r="EY180" s="2">
        <f t="shared" si="242"/>
        <v>40.946681094550627</v>
      </c>
      <c r="EZ180" s="2">
        <f t="shared" si="242"/>
        <v>41.088855283220681</v>
      </c>
      <c r="FA180" s="2">
        <f t="shared" si="242"/>
        <v>38.534403482304974</v>
      </c>
      <c r="FB180" s="2">
        <f t="shared" si="242"/>
        <v>38.319352411744156</v>
      </c>
      <c r="FC180" s="2">
        <f t="shared" si="242"/>
        <v>37.333505530123716</v>
      </c>
      <c r="FD180" s="2">
        <f t="shared" si="242"/>
        <v>38.563887303488933</v>
      </c>
      <c r="FE180" s="2">
        <f t="shared" si="242"/>
        <v>40.485736025034875</v>
      </c>
      <c r="FG180" s="2">
        <f t="shared" ref="FG180:FU196" si="243">POWER(10,($B180-C$231)/C$229)/(1+POWER(10,($B180-C$231)/C$229))</f>
        <v>0.99996421200721308</v>
      </c>
      <c r="FH180" s="2">
        <f t="shared" si="243"/>
        <v>0.99995718995837612</v>
      </c>
      <c r="FI180" s="2">
        <f t="shared" si="243"/>
        <v>0.99995621035439475</v>
      </c>
      <c r="FJ180" s="2">
        <f t="shared" si="243"/>
        <v>0.99995488912173036</v>
      </c>
      <c r="FK180" s="2">
        <f t="shared" si="243"/>
        <v>0.99995711028789536</v>
      </c>
      <c r="FL180" s="2">
        <f t="shared" si="243"/>
        <v>0.99995540542339079</v>
      </c>
      <c r="FM180" s="2">
        <f t="shared" si="243"/>
        <v>0.99995240581395595</v>
      </c>
      <c r="FN180" s="2">
        <f t="shared" si="243"/>
        <v>0.99994847280682586</v>
      </c>
      <c r="FO180" s="2">
        <f t="shared" si="243"/>
        <v>0.99994968127097261</v>
      </c>
      <c r="FP180" s="2">
        <f t="shared" si="243"/>
        <v>0.99995133111679368</v>
      </c>
      <c r="FQ180" s="2">
        <f t="shared" si="243"/>
        <v>0.99994771963414886</v>
      </c>
      <c r="FR180" s="2">
        <f t="shared" si="243"/>
        <v>0.99994727383388438</v>
      </c>
      <c r="FS180" s="2">
        <f t="shared" si="243"/>
        <v>0.99994914692231485</v>
      </c>
      <c r="FT180" s="2">
        <f t="shared" si="243"/>
        <v>0.99995645039220737</v>
      </c>
      <c r="FU180" s="2">
        <f t="shared" si="243"/>
        <v>0.99994526298455744</v>
      </c>
      <c r="FW180" s="2">
        <f t="shared" si="234"/>
        <v>0.7587224586230531</v>
      </c>
      <c r="FX180" s="2">
        <f t="shared" si="234"/>
        <v>0.72484396362371806</v>
      </c>
      <c r="FY180" s="2">
        <f t="shared" si="234"/>
        <v>0.73476857365873371</v>
      </c>
      <c r="FZ180" s="2">
        <f t="shared" si="234"/>
        <v>0.73483334403167966</v>
      </c>
      <c r="GA180" s="2">
        <f t="shared" si="234"/>
        <v>0.70562116817933063</v>
      </c>
      <c r="GB180" s="2">
        <f t="shared" si="234"/>
        <v>0.71154869840818014</v>
      </c>
      <c r="GC180" s="2">
        <f t="shared" si="234"/>
        <v>0.70306157944020031</v>
      </c>
      <c r="GD180" s="2">
        <f t="shared" si="234"/>
        <v>0.72013527191136839</v>
      </c>
      <c r="GE180" s="2">
        <f t="shared" si="234"/>
        <v>0.73853203502973697</v>
      </c>
      <c r="GF180" s="2">
        <f t="shared" si="234"/>
        <v>0.73217526725096982</v>
      </c>
      <c r="GG180" s="2">
        <f t="shared" si="234"/>
        <v>0.74115086742012659</v>
      </c>
      <c r="GH180" s="2">
        <f t="shared" si="234"/>
        <v>0.72497561998288362</v>
      </c>
      <c r="GI180" s="2">
        <f t="shared" si="234"/>
        <v>0.69382800209189355</v>
      </c>
      <c r="GJ180" s="2">
        <f t="shared" si="234"/>
        <v>0.63518508250016359</v>
      </c>
      <c r="GK180" s="2">
        <f t="shared" si="234"/>
        <v>0.59080195494976373</v>
      </c>
      <c r="GM180" s="86">
        <f t="shared" si="235"/>
        <v>8.7877079470692404E-283</v>
      </c>
      <c r="GN180" s="86">
        <f t="shared" si="235"/>
        <v>0</v>
      </c>
      <c r="GO180" s="86">
        <f t="shared" si="235"/>
        <v>0</v>
      </c>
      <c r="GP180" s="86">
        <f t="shared" si="235"/>
        <v>0</v>
      </c>
      <c r="GQ180" s="86">
        <f t="shared" si="235"/>
        <v>0</v>
      </c>
      <c r="GR180" s="86">
        <f t="shared" si="235"/>
        <v>0</v>
      </c>
      <c r="GS180" s="86">
        <f t="shared" si="235"/>
        <v>0</v>
      </c>
      <c r="GT180" s="86">
        <f t="shared" si="235"/>
        <v>1.5776620973801537E-275</v>
      </c>
      <c r="GU180" s="86">
        <f t="shared" si="235"/>
        <v>2.8992134607441805E-242</v>
      </c>
      <c r="GV180" s="86">
        <f t="shared" si="235"/>
        <v>0</v>
      </c>
      <c r="GW180" s="86">
        <f t="shared" si="235"/>
        <v>0</v>
      </c>
      <c r="GX180" s="86">
        <f t="shared" si="235"/>
        <v>0</v>
      </c>
      <c r="GY180" s="86">
        <f t="shared" si="235"/>
        <v>0</v>
      </c>
      <c r="GZ180" s="86">
        <f t="shared" si="235"/>
        <v>1.0443532389108455E-265</v>
      </c>
      <c r="HA180" s="86">
        <f t="shared" si="235"/>
        <v>0</v>
      </c>
      <c r="HC180" s="86">
        <f t="shared" si="186"/>
        <v>1.1889326234194103E-128</v>
      </c>
      <c r="HD180" s="86">
        <f t="shared" si="186"/>
        <v>7.6375893268032037E-122</v>
      </c>
      <c r="HE180" s="86">
        <f t="shared" si="186"/>
        <v>1.6632959428771184E-194</v>
      </c>
      <c r="HF180" s="86">
        <f t="shared" si="185"/>
        <v>2.4348144570822299E-218</v>
      </c>
      <c r="HG180" s="86">
        <f t="shared" si="185"/>
        <v>2.0676065289796437E-255</v>
      </c>
      <c r="HH180" s="86">
        <f t="shared" si="185"/>
        <v>1.6111804873602914E-268</v>
      </c>
      <c r="HI180" s="86">
        <f t="shared" si="185"/>
        <v>4.2519499573619715E-259</v>
      </c>
      <c r="HJ180" s="86">
        <f t="shared" si="185"/>
        <v>2.2578339473817016E-188</v>
      </c>
      <c r="HK180" s="86">
        <f t="shared" si="185"/>
        <v>1.7250199767634867E-226</v>
      </c>
      <c r="HL180" s="86">
        <f t="shared" si="185"/>
        <v>1.7524363164402887E-246</v>
      </c>
      <c r="HM180" s="86">
        <f t="shared" si="185"/>
        <v>4.4036057075537213E-277</v>
      </c>
      <c r="HN180" s="86">
        <f t="shared" si="185"/>
        <v>3.7387525012700744E-225</v>
      </c>
      <c r="HO180" s="86">
        <f t="shared" si="231"/>
        <v>1.5093731570315067E-214</v>
      </c>
      <c r="HP180" s="86">
        <f t="shared" si="231"/>
        <v>3.9315748573638496E-162</v>
      </c>
      <c r="HQ180" s="86">
        <f t="shared" si="231"/>
        <v>1.4103017113063641E-212</v>
      </c>
      <c r="HS180" s="86">
        <f t="shared" si="236"/>
        <v>5.7710722453377581E-23</v>
      </c>
      <c r="HT180" s="86">
        <f t="shared" si="236"/>
        <v>3.2680427718771622E-38</v>
      </c>
      <c r="HU180" s="86">
        <f t="shared" si="236"/>
        <v>3.8361495232032563E-39</v>
      </c>
      <c r="HV180" s="86">
        <f t="shared" si="236"/>
        <v>2.8856677987351957E-42</v>
      </c>
      <c r="HW180" s="86">
        <f t="shared" si="236"/>
        <v>3.2359346564378466E-36</v>
      </c>
      <c r="HX180" s="86">
        <f t="shared" si="236"/>
        <v>1.827526951948972E-40</v>
      </c>
      <c r="HY180" s="86">
        <f t="shared" si="236"/>
        <v>6.4051967580891279E-39</v>
      </c>
      <c r="HZ180" s="86">
        <f t="shared" si="236"/>
        <v>1.0947548738071533E-41</v>
      </c>
      <c r="IA180" s="86">
        <f t="shared" si="236"/>
        <v>1.4612645729387592E-43</v>
      </c>
      <c r="IB180" s="86">
        <f t="shared" si="236"/>
        <v>1.9375152350874449E-40</v>
      </c>
      <c r="IC180" s="86">
        <f t="shared" si="236"/>
        <v>2.7181059509237099E-46</v>
      </c>
      <c r="ID180" s="86">
        <f t="shared" si="236"/>
        <v>6.3232384083687892E-42</v>
      </c>
      <c r="IE180" s="86">
        <f t="shared" si="236"/>
        <v>2.056377909462899E-35</v>
      </c>
      <c r="IF180" s="86">
        <f t="shared" si="236"/>
        <v>1.3946168628314968E-36</v>
      </c>
      <c r="IG180" s="86">
        <f t="shared" si="236"/>
        <v>5.0216785924382328E-31</v>
      </c>
      <c r="II180" s="86">
        <f t="shared" si="237"/>
        <v>0.26789016211333955</v>
      </c>
      <c r="IJ180" s="86">
        <f t="shared" si="237"/>
        <v>0.26987804960647954</v>
      </c>
      <c r="IK180" s="86">
        <f t="shared" si="237"/>
        <v>0.24422259569638036</v>
      </c>
      <c r="IL180" s="86">
        <f t="shared" si="237"/>
        <v>0.22080583109072255</v>
      </c>
      <c r="IM180" s="86">
        <f t="shared" si="237"/>
        <v>0.30936366427570722</v>
      </c>
      <c r="IN180" s="86">
        <f t="shared" si="237"/>
        <v>0.2680100708528102</v>
      </c>
      <c r="IO180" s="86">
        <f t="shared" si="237"/>
        <v>0.29527570361243266</v>
      </c>
      <c r="IP180" s="86">
        <f t="shared" si="237"/>
        <v>0.24027471277038309</v>
      </c>
      <c r="IQ180" s="86">
        <f t="shared" si="237"/>
        <v>0.19667172670301741</v>
      </c>
      <c r="IR180" s="86">
        <f t="shared" si="237"/>
        <v>0.22541129465512186</v>
      </c>
      <c r="IS180" s="86">
        <f t="shared" si="237"/>
        <v>0.17947476360066345</v>
      </c>
      <c r="IT180" s="86">
        <f t="shared" si="237"/>
        <v>0.23114861175565021</v>
      </c>
      <c r="IU180" s="86">
        <f t="shared" si="237"/>
        <v>0.33866580304178645</v>
      </c>
      <c r="IV180" s="86">
        <f t="shared" si="237"/>
        <v>8.2304923785861503E-2</v>
      </c>
      <c r="IW180" s="86">
        <f t="shared" si="237"/>
        <v>0.13591427909349676</v>
      </c>
      <c r="IY180" s="86">
        <f t="shared" si="238"/>
        <v>0.26789016211333955</v>
      </c>
      <c r="IZ180" s="86">
        <f t="shared" si="238"/>
        <v>0.26987804960647954</v>
      </c>
      <c r="JA180" s="86">
        <f t="shared" si="238"/>
        <v>0.24422259569638036</v>
      </c>
      <c r="JB180" s="86">
        <f t="shared" si="238"/>
        <v>0.22080583109072255</v>
      </c>
      <c r="JC180" s="86">
        <f t="shared" si="238"/>
        <v>0.30936366427570722</v>
      </c>
      <c r="JD180" s="86">
        <f t="shared" si="238"/>
        <v>0.2680100708528102</v>
      </c>
      <c r="JE180" s="86">
        <f t="shared" si="238"/>
        <v>0.29527570361243266</v>
      </c>
      <c r="JF180" s="86">
        <f t="shared" si="238"/>
        <v>0.24027471277038309</v>
      </c>
      <c r="JG180" s="86">
        <f t="shared" si="238"/>
        <v>0.19667172670301741</v>
      </c>
      <c r="JH180" s="86">
        <f t="shared" si="238"/>
        <v>0.22541129465512186</v>
      </c>
      <c r="JI180" s="86">
        <f t="shared" si="238"/>
        <v>0.17947476360066345</v>
      </c>
      <c r="JJ180" s="86">
        <f t="shared" si="238"/>
        <v>0.23114861175565021</v>
      </c>
      <c r="JK180" s="86">
        <f t="shared" si="238"/>
        <v>0.33866580304178645</v>
      </c>
      <c r="JL180" s="86">
        <f t="shared" si="238"/>
        <v>8.2304923785861503E-2</v>
      </c>
      <c r="JM180" s="86">
        <f t="shared" si="238"/>
        <v>0.13591427909349676</v>
      </c>
    </row>
    <row r="181" spans="2:273" x14ac:dyDescent="0.25">
      <c r="B181" s="2">
        <v>154</v>
      </c>
      <c r="C181" s="37">
        <v>35.295000000000002</v>
      </c>
      <c r="D181" s="37">
        <v>35.491999999999997</v>
      </c>
      <c r="E181" s="37">
        <v>36.328000000000003</v>
      </c>
      <c r="F181" s="37">
        <v>40.738</v>
      </c>
      <c r="G181" s="37">
        <v>42.786999999999999</v>
      </c>
      <c r="H181" s="37">
        <v>41.18</v>
      </c>
      <c r="I181" s="37">
        <v>43.689</v>
      </c>
      <c r="J181" s="37">
        <v>43.328000000000003</v>
      </c>
      <c r="K181" s="37">
        <v>41.4</v>
      </c>
      <c r="L181" s="37">
        <v>39.832999999999998</v>
      </c>
      <c r="M181" s="37">
        <v>38.082999999999998</v>
      </c>
      <c r="N181" s="37">
        <v>37.033000000000001</v>
      </c>
      <c r="O181" s="37">
        <v>36.533000000000001</v>
      </c>
      <c r="P181" s="37">
        <v>36.633000000000003</v>
      </c>
      <c r="Q181" s="37">
        <v>40.557000000000002</v>
      </c>
      <c r="S181" s="4">
        <f t="shared" si="239"/>
        <v>35.208954879947214</v>
      </c>
      <c r="T181" s="4">
        <f t="shared" si="239"/>
        <v>35.327360775496345</v>
      </c>
      <c r="U181" s="4">
        <f t="shared" si="239"/>
        <v>35.656973745993881</v>
      </c>
      <c r="V181" s="4">
        <f t="shared" si="239"/>
        <v>39.643336504087877</v>
      </c>
      <c r="W181" s="4">
        <f t="shared" si="239"/>
        <v>42.819352142840891</v>
      </c>
      <c r="X181" s="4">
        <f t="shared" si="239"/>
        <v>42.299324483680479</v>
      </c>
      <c r="Y181" s="4">
        <f t="shared" si="239"/>
        <v>44.025566951661958</v>
      </c>
      <c r="Z181" s="4">
        <f t="shared" si="239"/>
        <v>42.753268293516655</v>
      </c>
      <c r="AA181" s="4">
        <f t="shared" si="239"/>
        <v>40.736287711041946</v>
      </c>
      <c r="AB181" s="4">
        <f t="shared" si="239"/>
        <v>40.826193906081372</v>
      </c>
      <c r="AC181" s="4">
        <f t="shared" si="239"/>
        <v>38.255468594509161</v>
      </c>
      <c r="AD181" s="4">
        <f t="shared" si="239"/>
        <v>38.146777048543505</v>
      </c>
      <c r="AE181" s="4">
        <f t="shared" si="239"/>
        <v>37.257138247102532</v>
      </c>
      <c r="AF181" s="4">
        <f t="shared" si="239"/>
        <v>38.689244851746352</v>
      </c>
      <c r="AG181" s="4">
        <f t="shared" si="239"/>
        <v>44.885559412220509</v>
      </c>
      <c r="AI181" s="4">
        <f t="shared" si="240"/>
        <v>8.6045120052787638E-2</v>
      </c>
      <c r="AJ181" s="4">
        <f t="shared" si="240"/>
        <v>0.16463922450365231</v>
      </c>
      <c r="AK181" s="4">
        <f t="shared" si="240"/>
        <v>0.67102625400612226</v>
      </c>
      <c r="AL181" s="4">
        <f t="shared" si="240"/>
        <v>1.0946634959121226</v>
      </c>
      <c r="AM181" s="4">
        <f t="shared" si="240"/>
        <v>-3.2352142840892384E-2</v>
      </c>
      <c r="AN181" s="4">
        <f t="shared" si="240"/>
        <v>-1.1193244836804794</v>
      </c>
      <c r="AO181" s="4">
        <f t="shared" si="240"/>
        <v>-0.3365669516619576</v>
      </c>
      <c r="AP181" s="4">
        <f t="shared" si="240"/>
        <v>0.57473170648334815</v>
      </c>
      <c r="AQ181" s="4">
        <f t="shared" si="240"/>
        <v>0.66371228895805245</v>
      </c>
      <c r="AR181" s="4">
        <f t="shared" si="240"/>
        <v>-0.99319390608137326</v>
      </c>
      <c r="AS181" s="4">
        <f t="shared" si="240"/>
        <v>-0.17246859450916219</v>
      </c>
      <c r="AT181" s="4">
        <f t="shared" si="240"/>
        <v>-1.1137770485435041</v>
      </c>
      <c r="AU181" s="4">
        <f t="shared" si="240"/>
        <v>-0.72413824710253039</v>
      </c>
      <c r="AV181" s="4">
        <f t="shared" si="240"/>
        <v>-2.0562448517463494</v>
      </c>
      <c r="AW181" s="4">
        <f t="shared" si="240"/>
        <v>-4.3285594122205069</v>
      </c>
      <c r="AY181" s="2">
        <f t="shared" si="232"/>
        <v>35.208954879947214</v>
      </c>
      <c r="AZ181" s="2">
        <f t="shared" si="232"/>
        <v>35.325583143429412</v>
      </c>
      <c r="BA181" s="2">
        <f t="shared" si="232"/>
        <v>35.655496016794437</v>
      </c>
      <c r="BB181" s="2">
        <f t="shared" si="232"/>
        <v>39.642469823159217</v>
      </c>
      <c r="BC181" s="2">
        <f t="shared" si="232"/>
        <v>42.804470483254562</v>
      </c>
      <c r="BD181" s="2">
        <f t="shared" si="232"/>
        <v>42.293424218202688</v>
      </c>
      <c r="BE181" s="2">
        <f t="shared" si="232"/>
        <v>44.012869727680588</v>
      </c>
      <c r="BF181" s="2">
        <f t="shared" si="232"/>
        <v>42.750471528921423</v>
      </c>
      <c r="BG181" s="2">
        <f t="shared" si="232"/>
        <v>40.735690128121419</v>
      </c>
      <c r="BH181" s="2">
        <f t="shared" si="232"/>
        <v>40.824118293257392</v>
      </c>
      <c r="BI181" s="2">
        <f t="shared" si="232"/>
        <v>38.255148351371332</v>
      </c>
      <c r="BJ181" s="2">
        <f t="shared" si="232"/>
        <v>38.143978548353573</v>
      </c>
      <c r="BK181" s="2">
        <f t="shared" si="232"/>
        <v>37.195429427209127</v>
      </c>
      <c r="BL181" s="2">
        <f t="shared" si="232"/>
        <v>38.099403974111567</v>
      </c>
      <c r="BM181" s="2">
        <f t="shared" si="232"/>
        <v>41.408747040434577</v>
      </c>
      <c r="BO181" s="2" t="str">
        <f t="shared" si="187"/>
        <v/>
      </c>
      <c r="BP181" s="2" t="str">
        <f t="shared" si="188"/>
        <v/>
      </c>
      <c r="BQ181" s="2" t="str">
        <f t="shared" si="189"/>
        <v/>
      </c>
      <c r="BR181" s="2" t="str">
        <f t="shared" si="190"/>
        <v/>
      </c>
      <c r="BS181" s="2" t="str">
        <f t="shared" si="191"/>
        <v/>
      </c>
      <c r="BT181" s="2" t="str">
        <f t="shared" si="192"/>
        <v/>
      </c>
      <c r="BU181" s="2" t="str">
        <f t="shared" si="193"/>
        <v/>
      </c>
      <c r="BV181" s="2" t="str">
        <f t="shared" si="194"/>
        <v/>
      </c>
      <c r="BW181" s="2" t="str">
        <f t="shared" si="195"/>
        <v/>
      </c>
      <c r="BX181" s="2" t="str">
        <f t="shared" si="196"/>
        <v/>
      </c>
      <c r="BY181" s="2" t="str">
        <f t="shared" si="197"/>
        <v/>
      </c>
      <c r="BZ181" s="2" t="str">
        <f t="shared" si="198"/>
        <v/>
      </c>
      <c r="CA181" s="2" t="str">
        <f t="shared" si="199"/>
        <v/>
      </c>
      <c r="CB181" s="2" t="str">
        <f t="shared" si="200"/>
        <v/>
      </c>
      <c r="CC181" s="2" t="str">
        <f t="shared" si="201"/>
        <v/>
      </c>
      <c r="CE181" s="2" t="str">
        <f t="shared" si="233"/>
        <v/>
      </c>
      <c r="CF181" s="2" t="str">
        <f t="shared" si="233"/>
        <v/>
      </c>
      <c r="CG181" s="2" t="str">
        <f t="shared" si="233"/>
        <v/>
      </c>
      <c r="CH181" s="2" t="str">
        <f t="shared" si="233"/>
        <v/>
      </c>
      <c r="CI181" s="2" t="str">
        <f t="shared" si="233"/>
        <v/>
      </c>
      <c r="CJ181" s="2" t="str">
        <f t="shared" si="233"/>
        <v/>
      </c>
      <c r="CK181" s="2" t="str">
        <f t="shared" si="233"/>
        <v/>
      </c>
      <c r="CL181" s="2" t="str">
        <f t="shared" si="233"/>
        <v/>
      </c>
      <c r="CM181" s="2" t="str">
        <f t="shared" si="233"/>
        <v/>
      </c>
      <c r="CN181" s="2" t="str">
        <f t="shared" si="233"/>
        <v/>
      </c>
      <c r="CO181" s="2" t="str">
        <f t="shared" si="233"/>
        <v/>
      </c>
      <c r="CP181" s="2" t="str">
        <f t="shared" si="233"/>
        <v/>
      </c>
      <c r="CQ181" s="2" t="str">
        <f t="shared" si="233"/>
        <v/>
      </c>
      <c r="CR181" s="2" t="str">
        <f t="shared" si="233"/>
        <v/>
      </c>
      <c r="CS181" s="2" t="str">
        <f t="shared" si="233"/>
        <v/>
      </c>
      <c r="CU181" s="2" t="str">
        <f t="shared" si="202"/>
        <v/>
      </c>
      <c r="CV181" s="2" t="str">
        <f t="shared" si="203"/>
        <v/>
      </c>
      <c r="CW181" s="2" t="str">
        <f t="shared" si="204"/>
        <v/>
      </c>
      <c r="CX181" s="2" t="str">
        <f t="shared" si="205"/>
        <v/>
      </c>
      <c r="CY181" s="2" t="str">
        <f t="shared" si="206"/>
        <v/>
      </c>
      <c r="CZ181" s="2" t="str">
        <f t="shared" si="207"/>
        <v/>
      </c>
      <c r="DA181" s="2" t="str">
        <f t="shared" si="208"/>
        <v/>
      </c>
      <c r="DB181" s="2" t="str">
        <f t="shared" si="209"/>
        <v/>
      </c>
      <c r="DC181" s="2" t="str">
        <f t="shared" si="210"/>
        <v/>
      </c>
      <c r="DD181" s="2" t="str">
        <f t="shared" si="211"/>
        <v/>
      </c>
      <c r="DE181" s="2" t="str">
        <f t="shared" si="212"/>
        <v/>
      </c>
      <c r="DF181" s="2" t="str">
        <f t="shared" si="213"/>
        <v/>
      </c>
      <c r="DG181" s="2" t="str">
        <f t="shared" si="214"/>
        <v/>
      </c>
      <c r="DH181" s="2" t="str">
        <f t="shared" si="215"/>
        <v/>
      </c>
      <c r="DI181" s="2" t="str">
        <f t="shared" si="216"/>
        <v/>
      </c>
      <c r="DK181" s="2">
        <f t="shared" si="241"/>
        <v>90.868518569537827</v>
      </c>
      <c r="DL181" s="2">
        <f t="shared" si="241"/>
        <v>89.452098308668084</v>
      </c>
      <c r="DM181" s="2">
        <f t="shared" si="241"/>
        <v>93.711259136212604</v>
      </c>
      <c r="DN181" s="2">
        <f t="shared" si="241"/>
        <v>103.66113135888503</v>
      </c>
      <c r="DO181" s="2">
        <f t="shared" si="241"/>
        <v>96.310299003322243</v>
      </c>
      <c r="DP181" s="2">
        <f t="shared" si="241"/>
        <v>93.414388153310142</v>
      </c>
      <c r="DQ181" s="2">
        <f t="shared" si="241"/>
        <v>93.590667247386733</v>
      </c>
      <c r="DR181" s="2">
        <f t="shared" si="241"/>
        <v>97.408320450281423</v>
      </c>
      <c r="DS181" s="2">
        <f t="shared" si="241"/>
        <v>97.94149633439109</v>
      </c>
      <c r="DT181" s="2">
        <f t="shared" si="241"/>
        <v>86.576191637630657</v>
      </c>
      <c r="DU181" s="2">
        <f t="shared" si="241"/>
        <v>88.924358974358995</v>
      </c>
      <c r="DV181" s="2">
        <f t="shared" si="241"/>
        <v>90.357767611336016</v>
      </c>
      <c r="DW181" s="2">
        <f t="shared" si="241"/>
        <v>95.342179643527203</v>
      </c>
      <c r="DX181" s="2">
        <f t="shared" si="241"/>
        <v>82.866594684385376</v>
      </c>
      <c r="DY181" s="2">
        <f t="shared" si="241"/>
        <v>78.358108966108972</v>
      </c>
      <c r="EA181" s="2">
        <f t="shared" si="218"/>
        <v>34.313187686988897</v>
      </c>
      <c r="EB181" s="2">
        <f t="shared" si="218"/>
        <v>34.877855405003075</v>
      </c>
      <c r="EC181" s="2">
        <f t="shared" si="218"/>
        <v>35.391640093512564</v>
      </c>
      <c r="ED181" s="2">
        <f t="shared" si="218"/>
        <v>39.325656273668272</v>
      </c>
      <c r="EE181" s="2">
        <f t="shared" si="218"/>
        <v>42.930070940461334</v>
      </c>
      <c r="EF181" s="2">
        <f t="shared" si="218"/>
        <v>42.291344998188876</v>
      </c>
      <c r="EG181" s="2">
        <f t="shared" si="218"/>
        <v>44.062114812488815</v>
      </c>
      <c r="EH181" s="2">
        <f t="shared" si="218"/>
        <v>42.361046079459392</v>
      </c>
      <c r="EI181" s="2">
        <f t="shared" si="218"/>
        <v>40.627793933744996</v>
      </c>
      <c r="EJ181" s="2">
        <f t="shared" si="218"/>
        <v>40.566234954954957</v>
      </c>
      <c r="EK181" s="2">
        <f t="shared" si="217"/>
        <v>37.925398131966269</v>
      </c>
      <c r="EL181" s="2">
        <f t="shared" si="184"/>
        <v>38.141467620101764</v>
      </c>
      <c r="EM181" s="2">
        <f t="shared" si="184"/>
        <v>37.261570060555499</v>
      </c>
      <c r="EN181" s="2">
        <f t="shared" si="184"/>
        <v>37.53617660478676</v>
      </c>
      <c r="EO181" s="2">
        <f t="shared" si="184"/>
        <v>43.163067516793802</v>
      </c>
      <c r="EQ181" s="2">
        <f t="shared" si="242"/>
        <v>35.466367599203451</v>
      </c>
      <c r="ER181" s="2">
        <f t="shared" si="242"/>
        <v>35.477720702274887</v>
      </c>
      <c r="ES181" s="2">
        <f t="shared" si="242"/>
        <v>35.7392644401627</v>
      </c>
      <c r="ET181" s="2">
        <f t="shared" si="242"/>
        <v>39.743215717758389</v>
      </c>
      <c r="EU181" s="2">
        <f t="shared" si="242"/>
        <v>42.753799196177084</v>
      </c>
      <c r="EV181" s="2">
        <f t="shared" si="242"/>
        <v>42.291344998188876</v>
      </c>
      <c r="EW181" s="2">
        <f t="shared" si="242"/>
        <v>43.990923130842603</v>
      </c>
      <c r="EX181" s="2">
        <f t="shared" si="242"/>
        <v>42.884992998723995</v>
      </c>
      <c r="EY181" s="2">
        <f t="shared" si="242"/>
        <v>40.767048828555581</v>
      </c>
      <c r="EZ181" s="2">
        <f t="shared" si="242"/>
        <v>40.907426537857589</v>
      </c>
      <c r="FA181" s="2">
        <f t="shared" si="242"/>
        <v>38.356975018393641</v>
      </c>
      <c r="FB181" s="2">
        <f t="shared" si="242"/>
        <v>38.141467620101764</v>
      </c>
      <c r="FC181" s="2">
        <f t="shared" si="242"/>
        <v>37.165033230703898</v>
      </c>
      <c r="FD181" s="2">
        <f t="shared" si="242"/>
        <v>38.391683586324284</v>
      </c>
      <c r="FE181" s="2">
        <f t="shared" si="242"/>
        <v>40.297725115366745</v>
      </c>
      <c r="FG181" s="2">
        <f t="shared" si="243"/>
        <v>0.99996736085988025</v>
      </c>
      <c r="FH181" s="2">
        <f t="shared" si="243"/>
        <v>0.99996095663093643</v>
      </c>
      <c r="FI181" s="2">
        <f t="shared" si="243"/>
        <v>0.99996006321467945</v>
      </c>
      <c r="FJ181" s="2">
        <f t="shared" si="243"/>
        <v>0.99995885822674258</v>
      </c>
      <c r="FK181" s="2">
        <f t="shared" si="243"/>
        <v>0.99996088397004645</v>
      </c>
      <c r="FL181" s="2">
        <f t="shared" si="243"/>
        <v>0.99995932910316976</v>
      </c>
      <c r="FM181" s="2">
        <f t="shared" si="243"/>
        <v>0.99995659340466059</v>
      </c>
      <c r="FN181" s="2">
        <f t="shared" si="243"/>
        <v>0.99995300642824247</v>
      </c>
      <c r="FO181" s="2">
        <f t="shared" si="243"/>
        <v>0.99995410857051992</v>
      </c>
      <c r="FP181" s="2">
        <f t="shared" si="243"/>
        <v>0.99995561326089766</v>
      </c>
      <c r="FQ181" s="2">
        <f t="shared" si="243"/>
        <v>0.99995231952032304</v>
      </c>
      <c r="FR181" s="2">
        <f t="shared" si="243"/>
        <v>0.99995191294189301</v>
      </c>
      <c r="FS181" s="2">
        <f t="shared" si="243"/>
        <v>0.99995362123441378</v>
      </c>
      <c r="FT181" s="2">
        <f t="shared" si="243"/>
        <v>0.99996028213344879</v>
      </c>
      <c r="FU181" s="2">
        <f t="shared" si="243"/>
        <v>0.99995007900816968</v>
      </c>
      <c r="FW181" s="2">
        <f t="shared" si="234"/>
        <v>0.77517936804192822</v>
      </c>
      <c r="FX181" s="2">
        <f t="shared" si="234"/>
        <v>0.74282839521783306</v>
      </c>
      <c r="FY181" s="2">
        <f t="shared" si="234"/>
        <v>0.75232597398996648</v>
      </c>
      <c r="FZ181" s="2">
        <f t="shared" si="234"/>
        <v>0.75238790167269376</v>
      </c>
      <c r="GA181" s="2">
        <f t="shared" si="234"/>
        <v>0.72438427568234409</v>
      </c>
      <c r="GB181" s="2">
        <f t="shared" si="234"/>
        <v>0.73007852048120081</v>
      </c>
      <c r="GC181" s="2">
        <f t="shared" si="234"/>
        <v>0.72192353731611314</v>
      </c>
      <c r="GD181" s="2">
        <f t="shared" si="234"/>
        <v>0.73831635839521181</v>
      </c>
      <c r="GE181" s="2">
        <f t="shared" si="234"/>
        <v>0.75592306315441493</v>
      </c>
      <c r="GF181" s="2">
        <f t="shared" si="234"/>
        <v>0.74984589063575513</v>
      </c>
      <c r="GG181" s="2">
        <f t="shared" si="234"/>
        <v>0.75842468580428068</v>
      </c>
      <c r="GH181" s="2">
        <f t="shared" si="234"/>
        <v>0.74295449798749957</v>
      </c>
      <c r="GI181" s="2">
        <f t="shared" si="234"/>
        <v>0.71303709091277356</v>
      </c>
      <c r="GJ181" s="2">
        <f t="shared" si="234"/>
        <v>0.65625056714301511</v>
      </c>
      <c r="GK181" s="2">
        <f t="shared" si="234"/>
        <v>0.61286827251824738</v>
      </c>
      <c r="GM181" s="86">
        <f t="shared" si="235"/>
        <v>3.2302326260105067E-289</v>
      </c>
      <c r="GN181" s="86">
        <f t="shared" si="235"/>
        <v>0</v>
      </c>
      <c r="GO181" s="86">
        <f t="shared" si="235"/>
        <v>0</v>
      </c>
      <c r="GP181" s="86">
        <f t="shared" si="235"/>
        <v>0</v>
      </c>
      <c r="GQ181" s="86">
        <f t="shared" si="235"/>
        <v>0</v>
      </c>
      <c r="GR181" s="86">
        <f t="shared" si="235"/>
        <v>0</v>
      </c>
      <c r="GS181" s="86">
        <f t="shared" si="235"/>
        <v>0</v>
      </c>
      <c r="GT181" s="86">
        <f t="shared" si="235"/>
        <v>9.9318114770387271E-282</v>
      </c>
      <c r="GU181" s="86">
        <f t="shared" si="235"/>
        <v>1.1687396380104353E-247</v>
      </c>
      <c r="GV181" s="86">
        <f t="shared" si="235"/>
        <v>0</v>
      </c>
      <c r="GW181" s="86">
        <f t="shared" si="235"/>
        <v>0</v>
      </c>
      <c r="GX181" s="86">
        <f t="shared" si="235"/>
        <v>0</v>
      </c>
      <c r="GY181" s="86">
        <f t="shared" si="235"/>
        <v>0</v>
      </c>
      <c r="GZ181" s="86">
        <f t="shared" si="235"/>
        <v>1.2208801255350949E-271</v>
      </c>
      <c r="HA181" s="86">
        <f t="shared" si="235"/>
        <v>0</v>
      </c>
      <c r="HC181" s="86">
        <f t="shared" si="186"/>
        <v>1.8711640134668772E-132</v>
      </c>
      <c r="HD181" s="86">
        <f t="shared" si="186"/>
        <v>2.4162475649752399E-125</v>
      </c>
      <c r="HE181" s="86">
        <f t="shared" si="186"/>
        <v>4.3745271817172567E-200</v>
      </c>
      <c r="HF181" s="86">
        <f t="shared" si="185"/>
        <v>1.47415420748705E-224</v>
      </c>
      <c r="HG181" s="86">
        <f t="shared" si="185"/>
        <v>8.6161318257578652E-263</v>
      </c>
      <c r="HH181" s="86">
        <f t="shared" si="185"/>
        <v>3.1497722914348719E-276</v>
      </c>
      <c r="HI181" s="86">
        <f t="shared" si="185"/>
        <v>1.3327811599178921E-266</v>
      </c>
      <c r="HJ181" s="86">
        <f t="shared" si="185"/>
        <v>8.2214848749718723E-194</v>
      </c>
      <c r="HK181" s="86">
        <f t="shared" si="185"/>
        <v>5.5441257459859769E-233</v>
      </c>
      <c r="HL181" s="86">
        <f t="shared" si="185"/>
        <v>1.2922606329922381E-253</v>
      </c>
      <c r="HM181" s="86">
        <f t="shared" si="185"/>
        <v>4.7942029679503682E-285</v>
      </c>
      <c r="HN181" s="86">
        <f t="shared" si="185"/>
        <v>1.1411414456403764E-231</v>
      </c>
      <c r="HO181" s="86">
        <f t="shared" si="231"/>
        <v>8.487712386480021E-221</v>
      </c>
      <c r="HP181" s="86">
        <f t="shared" si="231"/>
        <v>7.7027787705567764E-167</v>
      </c>
      <c r="HQ181" s="86">
        <f t="shared" si="231"/>
        <v>1.0361717315248239E-218</v>
      </c>
      <c r="HS181" s="86">
        <f t="shared" si="236"/>
        <v>2.7199666567273279E-24</v>
      </c>
      <c r="HT181" s="86">
        <f t="shared" si="236"/>
        <v>3.0104193768001179E-40</v>
      </c>
      <c r="HU181" s="86">
        <f t="shared" si="236"/>
        <v>3.2802409540753073E-41</v>
      </c>
      <c r="HV181" s="86">
        <f t="shared" si="236"/>
        <v>1.5782625217930128E-44</v>
      </c>
      <c r="HW181" s="86">
        <f t="shared" si="236"/>
        <v>3.0798278248715912E-38</v>
      </c>
      <c r="HX181" s="86">
        <f t="shared" si="236"/>
        <v>1.0051242790857387E-42</v>
      </c>
      <c r="HY181" s="86">
        <f t="shared" si="236"/>
        <v>4.1183770126868125E-41</v>
      </c>
      <c r="HZ181" s="86">
        <f t="shared" si="236"/>
        <v>5.1880033344436983E-44</v>
      </c>
      <c r="IA181" s="86">
        <f t="shared" si="236"/>
        <v>6.1062205481711058E-46</v>
      </c>
      <c r="IB181" s="86">
        <f t="shared" si="236"/>
        <v>1.1687971217509843E-42</v>
      </c>
      <c r="IC181" s="86">
        <f t="shared" si="236"/>
        <v>8.2274447887541371E-49</v>
      </c>
      <c r="ID181" s="86">
        <f t="shared" si="236"/>
        <v>3.0431936128967546E-44</v>
      </c>
      <c r="IE181" s="86">
        <f t="shared" si="236"/>
        <v>2.0156864451921875E-37</v>
      </c>
      <c r="IF181" s="86">
        <f t="shared" si="236"/>
        <v>1.0402017296039736E-38</v>
      </c>
      <c r="IG181" s="86">
        <f t="shared" si="236"/>
        <v>6.1505075708836692E-33</v>
      </c>
      <c r="II181" s="86">
        <f t="shared" si="237"/>
        <v>0.23138679215250371</v>
      </c>
      <c r="IJ181" s="86">
        <f t="shared" si="237"/>
        <v>0.22704144568189602</v>
      </c>
      <c r="IK181" s="86">
        <f t="shared" si="237"/>
        <v>0.20421501415476856</v>
      </c>
      <c r="IL181" s="86">
        <f t="shared" si="237"/>
        <v>0.18188860760228776</v>
      </c>
      <c r="IM181" s="86">
        <f t="shared" si="237"/>
        <v>0.26142009534417948</v>
      </c>
      <c r="IN181" s="86">
        <f t="shared" si="237"/>
        <v>0.22231189230607801</v>
      </c>
      <c r="IO181" s="86">
        <f t="shared" si="237"/>
        <v>0.24686613801695881</v>
      </c>
      <c r="IP181" s="86">
        <f t="shared" si="237"/>
        <v>0.19752957207264957</v>
      </c>
      <c r="IQ181" s="86">
        <f t="shared" si="237"/>
        <v>0.1598471210092296</v>
      </c>
      <c r="IR181" s="86">
        <f t="shared" si="237"/>
        <v>0.1857641380667065</v>
      </c>
      <c r="IS181" s="86">
        <f t="shared" si="237"/>
        <v>0.14432038326990657</v>
      </c>
      <c r="IT181" s="86">
        <f t="shared" si="237"/>
        <v>0.18982436459579569</v>
      </c>
      <c r="IU181" s="86">
        <f t="shared" si="237"/>
        <v>0.28760326575434764</v>
      </c>
      <c r="IV181" s="86">
        <f t="shared" si="237"/>
        <v>4.5939344877456566E-2</v>
      </c>
      <c r="IW181" s="86">
        <f t="shared" si="237"/>
        <v>7.575635434377892E-2</v>
      </c>
      <c r="IY181" s="86">
        <f t="shared" si="238"/>
        <v>0.23138679215250371</v>
      </c>
      <c r="IZ181" s="86">
        <f t="shared" si="238"/>
        <v>0.22704144568189602</v>
      </c>
      <c r="JA181" s="86">
        <f t="shared" si="238"/>
        <v>0.20421501415476856</v>
      </c>
      <c r="JB181" s="86">
        <f t="shared" si="238"/>
        <v>0.18188860760228776</v>
      </c>
      <c r="JC181" s="86">
        <f t="shared" si="238"/>
        <v>0.26142009534417948</v>
      </c>
      <c r="JD181" s="86">
        <f t="shared" si="238"/>
        <v>0.22231189230607801</v>
      </c>
      <c r="JE181" s="86">
        <f t="shared" si="238"/>
        <v>0.24686613801695881</v>
      </c>
      <c r="JF181" s="86">
        <f t="shared" si="238"/>
        <v>0.19752957207264957</v>
      </c>
      <c r="JG181" s="86">
        <f t="shared" si="238"/>
        <v>0.1598471210092296</v>
      </c>
      <c r="JH181" s="86">
        <f t="shared" si="238"/>
        <v>0.1857641380667065</v>
      </c>
      <c r="JI181" s="86">
        <f t="shared" si="238"/>
        <v>0.14432038326990657</v>
      </c>
      <c r="JJ181" s="86">
        <f t="shared" si="238"/>
        <v>0.18982436459579569</v>
      </c>
      <c r="JK181" s="86">
        <f t="shared" si="238"/>
        <v>0.28760326575434764</v>
      </c>
      <c r="JL181" s="86">
        <f t="shared" si="238"/>
        <v>4.5939344877456566E-2</v>
      </c>
      <c r="JM181" s="86">
        <f t="shared" si="238"/>
        <v>7.575635434377892E-2</v>
      </c>
    </row>
    <row r="182" spans="2:273" x14ac:dyDescent="0.25">
      <c r="B182" s="2">
        <v>155</v>
      </c>
      <c r="C182" s="37">
        <v>35.851999999999997</v>
      </c>
      <c r="D182" s="37">
        <v>35.066000000000003</v>
      </c>
      <c r="E182" s="37">
        <v>35.884999999999998</v>
      </c>
      <c r="F182" s="37">
        <v>40.131</v>
      </c>
      <c r="G182" s="37">
        <v>41.59</v>
      </c>
      <c r="H182" s="37">
        <v>41.689</v>
      </c>
      <c r="I182" s="37">
        <v>43.328000000000003</v>
      </c>
      <c r="J182" s="37">
        <v>43.18</v>
      </c>
      <c r="K182" s="37">
        <v>41.167000000000002</v>
      </c>
      <c r="L182" s="37">
        <v>40.283000000000001</v>
      </c>
      <c r="M182" s="37">
        <v>37.6</v>
      </c>
      <c r="N182" s="37">
        <v>38.783000000000001</v>
      </c>
      <c r="O182" s="37">
        <v>36.700000000000003</v>
      </c>
      <c r="P182" s="37">
        <v>36.9</v>
      </c>
      <c r="Q182" s="37">
        <v>38.902000000000001</v>
      </c>
      <c r="S182" s="4">
        <f t="shared" si="239"/>
        <v>35.063713145966787</v>
      </c>
      <c r="T182" s="4">
        <f t="shared" si="239"/>
        <v>35.166311283729861</v>
      </c>
      <c r="U182" s="4">
        <f t="shared" si="239"/>
        <v>35.475977914914644</v>
      </c>
      <c r="V182" s="4">
        <f t="shared" si="239"/>
        <v>39.494443592434024</v>
      </c>
      <c r="W182" s="4">
        <f t="shared" si="239"/>
        <v>42.655153092604017</v>
      </c>
      <c r="X182" s="4">
        <f t="shared" si="239"/>
        <v>42.140321863866191</v>
      </c>
      <c r="Y182" s="4">
        <f t="shared" si="239"/>
        <v>43.866245155562382</v>
      </c>
      <c r="Z182" s="4">
        <f t="shared" si="239"/>
        <v>42.567321088844267</v>
      </c>
      <c r="AA182" s="4">
        <f t="shared" si="239"/>
        <v>40.557618200285603</v>
      </c>
      <c r="AB182" s="4">
        <f t="shared" si="239"/>
        <v>40.647082338529884</v>
      </c>
      <c r="AC182" s="4">
        <f t="shared" si="239"/>
        <v>38.082711139105719</v>
      </c>
      <c r="AD182" s="4">
        <f t="shared" si="239"/>
        <v>37.966456821157749</v>
      </c>
      <c r="AE182" s="4">
        <f t="shared" si="239"/>
        <v>37.043223355519871</v>
      </c>
      <c r="AF182" s="4">
        <f t="shared" si="239"/>
        <v>38.154140498484146</v>
      </c>
      <c r="AG182" s="4">
        <f t="shared" si="239"/>
        <v>42.591536217016241</v>
      </c>
      <c r="AI182" s="4">
        <f t="shared" si="240"/>
        <v>0.78828685403320975</v>
      </c>
      <c r="AJ182" s="4">
        <f t="shared" si="240"/>
        <v>-0.10031128372985876</v>
      </c>
      <c r="AK182" s="4">
        <f t="shared" si="240"/>
        <v>0.40902208508535409</v>
      </c>
      <c r="AL182" s="4">
        <f t="shared" si="240"/>
        <v>0.6365564075659762</v>
      </c>
      <c r="AM182" s="4">
        <f t="shared" si="240"/>
        <v>-1.0651530926040138</v>
      </c>
      <c r="AN182" s="4">
        <f t="shared" si="240"/>
        <v>-0.45132186386619111</v>
      </c>
      <c r="AO182" s="4">
        <f t="shared" si="240"/>
        <v>-0.53824515556237884</v>
      </c>
      <c r="AP182" s="4">
        <f t="shared" si="240"/>
        <v>0.61267891115573292</v>
      </c>
      <c r="AQ182" s="4">
        <f t="shared" si="240"/>
        <v>0.60938179971439865</v>
      </c>
      <c r="AR182" s="4">
        <f t="shared" si="240"/>
        <v>-0.36408233852988303</v>
      </c>
      <c r="AS182" s="4">
        <f t="shared" si="240"/>
        <v>-0.48271113910571728</v>
      </c>
      <c r="AT182" s="4">
        <f t="shared" si="240"/>
        <v>0.81654317884225236</v>
      </c>
      <c r="AU182" s="4">
        <f t="shared" si="240"/>
        <v>-0.34322335551986782</v>
      </c>
      <c r="AV182" s="4">
        <f t="shared" si="240"/>
        <v>-1.2541404984841478</v>
      </c>
      <c r="AW182" s="4">
        <f t="shared" si="240"/>
        <v>-3.68953621701624</v>
      </c>
      <c r="AY182" s="2">
        <f t="shared" si="232"/>
        <v>35.063713145966787</v>
      </c>
      <c r="AZ182" s="2">
        <f t="shared" si="232"/>
        <v>35.165856589645273</v>
      </c>
      <c r="BA182" s="2">
        <f t="shared" si="232"/>
        <v>35.475624871521347</v>
      </c>
      <c r="BB182" s="2">
        <f t="shared" si="232"/>
        <v>39.494264807287891</v>
      </c>
      <c r="BC182" s="2">
        <f t="shared" si="232"/>
        <v>42.651110906026204</v>
      </c>
      <c r="BD182" s="2">
        <f t="shared" si="232"/>
        <v>42.138987431321013</v>
      </c>
      <c r="BE182" s="2">
        <f t="shared" si="232"/>
        <v>43.863120738045765</v>
      </c>
      <c r="BF182" s="2">
        <f t="shared" si="232"/>
        <v>42.566746681428803</v>
      </c>
      <c r="BG182" s="2">
        <f t="shared" si="232"/>
        <v>40.557510684661047</v>
      </c>
      <c r="BH182" s="2">
        <f t="shared" si="232"/>
        <v>40.646651132976089</v>
      </c>
      <c r="BI182" s="2">
        <f t="shared" si="232"/>
        <v>38.082659485845099</v>
      </c>
      <c r="BJ182" s="2">
        <f t="shared" si="232"/>
        <v>37.965890966384563</v>
      </c>
      <c r="BK182" s="2">
        <f t="shared" si="232"/>
        <v>37.025497672846896</v>
      </c>
      <c r="BL182" s="2">
        <f t="shared" si="232"/>
        <v>37.938268453643701</v>
      </c>
      <c r="BM182" s="2">
        <f t="shared" si="232"/>
        <v>41.176326585119156</v>
      </c>
      <c r="BO182" s="2" t="str">
        <f t="shared" si="187"/>
        <v/>
      </c>
      <c r="BP182" s="2" t="str">
        <f t="shared" si="188"/>
        <v/>
      </c>
      <c r="BQ182" s="2" t="str">
        <f t="shared" si="189"/>
        <v/>
      </c>
      <c r="BR182" s="2" t="str">
        <f t="shared" si="190"/>
        <v/>
      </c>
      <c r="BS182" s="2" t="str">
        <f t="shared" si="191"/>
        <v/>
      </c>
      <c r="BT182" s="2" t="str">
        <f t="shared" si="192"/>
        <v/>
      </c>
      <c r="BU182" s="2" t="str">
        <f t="shared" si="193"/>
        <v/>
      </c>
      <c r="BV182" s="2" t="str">
        <f t="shared" si="194"/>
        <v/>
      </c>
      <c r="BW182" s="2" t="str">
        <f t="shared" si="195"/>
        <v/>
      </c>
      <c r="BX182" s="2" t="str">
        <f t="shared" si="196"/>
        <v/>
      </c>
      <c r="BY182" s="2" t="str">
        <f t="shared" si="197"/>
        <v/>
      </c>
      <c r="BZ182" s="2" t="str">
        <f t="shared" si="198"/>
        <v/>
      </c>
      <c r="CA182" s="2" t="str">
        <f t="shared" si="199"/>
        <v/>
      </c>
      <c r="CB182" s="2" t="str">
        <f t="shared" si="200"/>
        <v/>
      </c>
      <c r="CC182" s="2" t="str">
        <f t="shared" si="201"/>
        <v/>
      </c>
      <c r="CE182" s="2" t="str">
        <f t="shared" si="233"/>
        <v/>
      </c>
      <c r="CF182" s="2" t="str">
        <f t="shared" si="233"/>
        <v/>
      </c>
      <c r="CG182" s="2" t="str">
        <f t="shared" si="233"/>
        <v/>
      </c>
      <c r="CH182" s="2" t="str">
        <f t="shared" si="233"/>
        <v/>
      </c>
      <c r="CI182" s="2" t="str">
        <f t="shared" si="233"/>
        <v/>
      </c>
      <c r="CJ182" s="2" t="str">
        <f t="shared" si="233"/>
        <v/>
      </c>
      <c r="CK182" s="2" t="str">
        <f t="shared" si="233"/>
        <v/>
      </c>
      <c r="CL182" s="2" t="str">
        <f t="shared" si="233"/>
        <v/>
      </c>
      <c r="CM182" s="2" t="str">
        <f t="shared" si="233"/>
        <v/>
      </c>
      <c r="CN182" s="2" t="str">
        <f t="shared" si="233"/>
        <v/>
      </c>
      <c r="CO182" s="2" t="str">
        <f t="shared" si="233"/>
        <v/>
      </c>
      <c r="CP182" s="2" t="str">
        <f t="shared" si="233"/>
        <v/>
      </c>
      <c r="CQ182" s="2" t="str">
        <f t="shared" si="233"/>
        <v/>
      </c>
      <c r="CR182" s="2" t="str">
        <f t="shared" si="233"/>
        <v/>
      </c>
      <c r="CS182" s="2" t="str">
        <f t="shared" si="233"/>
        <v/>
      </c>
      <c r="CU182" s="2" t="str">
        <f t="shared" si="202"/>
        <v/>
      </c>
      <c r="CV182" s="2" t="str">
        <f t="shared" si="203"/>
        <v/>
      </c>
      <c r="CW182" s="2" t="str">
        <f t="shared" si="204"/>
        <v/>
      </c>
      <c r="CX182" s="2" t="str">
        <f t="shared" si="205"/>
        <v/>
      </c>
      <c r="CY182" s="2" t="str">
        <f t="shared" si="206"/>
        <v/>
      </c>
      <c r="CZ182" s="2" t="str">
        <f t="shared" si="207"/>
        <v/>
      </c>
      <c r="DA182" s="2" t="str">
        <f t="shared" si="208"/>
        <v/>
      </c>
      <c r="DB182" s="2" t="str">
        <f t="shared" si="209"/>
        <v/>
      </c>
      <c r="DC182" s="2" t="str">
        <f t="shared" si="210"/>
        <v/>
      </c>
      <c r="DD182" s="2" t="str">
        <f t="shared" si="211"/>
        <v/>
      </c>
      <c r="DE182" s="2" t="str">
        <f t="shared" si="212"/>
        <v/>
      </c>
      <c r="DF182" s="2" t="str">
        <f t="shared" si="213"/>
        <v/>
      </c>
      <c r="DG182" s="2" t="str">
        <f t="shared" si="214"/>
        <v/>
      </c>
      <c r="DH182" s="2" t="str">
        <f t="shared" si="215"/>
        <v/>
      </c>
      <c r="DI182" s="2" t="str">
        <f t="shared" si="216"/>
        <v/>
      </c>
      <c r="DK182" s="2">
        <f t="shared" si="241"/>
        <v>91.135319315020354</v>
      </c>
      <c r="DL182" s="2">
        <f t="shared" si="241"/>
        <v>89.686973150105715</v>
      </c>
      <c r="DM182" s="2">
        <f t="shared" si="241"/>
        <v>93.965292811839305</v>
      </c>
      <c r="DN182" s="2">
        <f t="shared" si="241"/>
        <v>103.97852055749129</v>
      </c>
      <c r="DO182" s="2">
        <f t="shared" si="241"/>
        <v>96.549513742071866</v>
      </c>
      <c r="DP182" s="2">
        <f t="shared" si="241"/>
        <v>93.63515261324045</v>
      </c>
      <c r="DQ182" s="2">
        <f t="shared" si="241"/>
        <v>93.800993205574883</v>
      </c>
      <c r="DR182" s="2">
        <f t="shared" si="241"/>
        <v>97.630860881801127</v>
      </c>
      <c r="DS182" s="2">
        <f t="shared" si="241"/>
        <v>98.19393927125509</v>
      </c>
      <c r="DT182" s="2">
        <f t="shared" si="241"/>
        <v>86.744091986062713</v>
      </c>
      <c r="DU182" s="2">
        <f t="shared" si="241"/>
        <v>89.136205128205148</v>
      </c>
      <c r="DV182" s="2">
        <f t="shared" si="241"/>
        <v>90.593381781376507</v>
      </c>
      <c r="DW182" s="2">
        <f t="shared" si="241"/>
        <v>95.618049718574099</v>
      </c>
      <c r="DX182" s="2">
        <f t="shared" si="241"/>
        <v>83.047375264270613</v>
      </c>
      <c r="DY182" s="2">
        <f t="shared" si="241"/>
        <v>78.521202273702286</v>
      </c>
      <c r="EA182" s="2">
        <f t="shared" si="218"/>
        <v>34.13313576224985</v>
      </c>
      <c r="EB182" s="2">
        <f t="shared" si="218"/>
        <v>34.69813509565121</v>
      </c>
      <c r="EC182" s="2">
        <f t="shared" si="218"/>
        <v>35.200569725306835</v>
      </c>
      <c r="ED182" s="2">
        <f t="shared" si="218"/>
        <v>39.164126331734423</v>
      </c>
      <c r="EE182" s="2">
        <f t="shared" si="218"/>
        <v>42.782708309736819</v>
      </c>
      <c r="EF182" s="2">
        <f t="shared" si="218"/>
        <v>42.137077242488232</v>
      </c>
      <c r="EG182" s="2">
        <f t="shared" si="218"/>
        <v>43.914927438837104</v>
      </c>
      <c r="EH182" s="2">
        <f t="shared" si="218"/>
        <v>42.160193522078529</v>
      </c>
      <c r="EI182" s="2">
        <f t="shared" si="218"/>
        <v>40.445329488523825</v>
      </c>
      <c r="EJ182" s="2">
        <f t="shared" si="218"/>
        <v>40.377813813813816</v>
      </c>
      <c r="EK182" s="2">
        <f t="shared" si="217"/>
        <v>37.739207736222738</v>
      </c>
      <c r="EL182" s="2">
        <f t="shared" si="184"/>
        <v>37.963582828459366</v>
      </c>
      <c r="EM182" s="2">
        <f t="shared" si="184"/>
        <v>37.095116086858866</v>
      </c>
      <c r="EN182" s="2">
        <f t="shared" si="184"/>
        <v>37.344492760546203</v>
      </c>
      <c r="EO182" s="2">
        <f t="shared" si="184"/>
        <v>43.023367824205849</v>
      </c>
      <c r="EQ182" s="2">
        <f t="shared" si="242"/>
        <v>35.307709942202138</v>
      </c>
      <c r="ER182" s="2">
        <f t="shared" si="242"/>
        <v>35.310960356022989</v>
      </c>
      <c r="ES182" s="2">
        <f t="shared" si="242"/>
        <v>35.555425523053266</v>
      </c>
      <c r="ET182" s="2">
        <f t="shared" si="242"/>
        <v>39.590192083013875</v>
      </c>
      <c r="EU182" s="2">
        <f t="shared" si="242"/>
        <v>42.602862343745045</v>
      </c>
      <c r="EV182" s="2">
        <f t="shared" si="242"/>
        <v>42.137077242488232</v>
      </c>
      <c r="EW182" s="2">
        <f t="shared" si="242"/>
        <v>43.842252636542639</v>
      </c>
      <c r="EX182" s="2">
        <f t="shared" si="242"/>
        <v>42.695017747032132</v>
      </c>
      <c r="EY182" s="2">
        <f t="shared" si="242"/>
        <v>40.587416562560534</v>
      </c>
      <c r="EZ182" s="2">
        <f t="shared" si="242"/>
        <v>40.725997792494482</v>
      </c>
      <c r="FA182" s="2">
        <f t="shared" si="242"/>
        <v>38.179546554482314</v>
      </c>
      <c r="FB182" s="2">
        <f t="shared" si="242"/>
        <v>37.963582828459366</v>
      </c>
      <c r="FC182" s="2">
        <f t="shared" si="242"/>
        <v>36.99656093128408</v>
      </c>
      <c r="FD182" s="2">
        <f t="shared" si="242"/>
        <v>38.219479869159642</v>
      </c>
      <c r="FE182" s="2">
        <f t="shared" si="242"/>
        <v>40.109714205698616</v>
      </c>
      <c r="FG182" s="2">
        <f t="shared" si="243"/>
        <v>0.99997023266493501</v>
      </c>
      <c r="FH182" s="2">
        <f t="shared" si="243"/>
        <v>0.99996439190188124</v>
      </c>
      <c r="FI182" s="2">
        <f t="shared" si="243"/>
        <v>0.99996357709090844</v>
      </c>
      <c r="FJ182" s="2">
        <f t="shared" si="243"/>
        <v>0.99996247812100858</v>
      </c>
      <c r="FK182" s="2">
        <f t="shared" si="243"/>
        <v>0.99996432563390625</v>
      </c>
      <c r="FL182" s="2">
        <f t="shared" si="243"/>
        <v>0.99996290756850559</v>
      </c>
      <c r="FM182" s="2">
        <f t="shared" si="243"/>
        <v>0.99996041256335422</v>
      </c>
      <c r="FN182" s="2">
        <f t="shared" si="243"/>
        <v>0.99995714117595913</v>
      </c>
      <c r="FO182" s="2">
        <f t="shared" si="243"/>
        <v>0.99995814634987779</v>
      </c>
      <c r="FP182" s="2">
        <f t="shared" si="243"/>
        <v>0.999959518654713</v>
      </c>
      <c r="FQ182" s="2">
        <f t="shared" si="243"/>
        <v>0.99995651470327218</v>
      </c>
      <c r="FR182" s="2">
        <f t="shared" si="243"/>
        <v>0.99995614389621246</v>
      </c>
      <c r="FS182" s="2">
        <f t="shared" si="243"/>
        <v>0.99995770189045807</v>
      </c>
      <c r="FT182" s="2">
        <f t="shared" si="243"/>
        <v>0.99996377674859827</v>
      </c>
      <c r="FU182" s="2">
        <f t="shared" si="243"/>
        <v>0.99995447131435433</v>
      </c>
      <c r="FW182" s="2">
        <f t="shared" si="234"/>
        <v>0.79082325873825965</v>
      </c>
      <c r="FX182" s="2">
        <f t="shared" si="234"/>
        <v>0.76002651354583439</v>
      </c>
      <c r="FY182" s="2">
        <f t="shared" si="234"/>
        <v>0.76908638884001546</v>
      </c>
      <c r="FZ182" s="2">
        <f t="shared" si="234"/>
        <v>0.7691454117406652</v>
      </c>
      <c r="GA182" s="2">
        <f t="shared" si="234"/>
        <v>0.7423880745671525</v>
      </c>
      <c r="GB182" s="2">
        <f t="shared" si="234"/>
        <v>0.74783983963433964</v>
      </c>
      <c r="GC182" s="2">
        <f t="shared" si="234"/>
        <v>0.74003038964564838</v>
      </c>
      <c r="GD182" s="2">
        <f t="shared" si="234"/>
        <v>0.75571698685403088</v>
      </c>
      <c r="GE182" s="2">
        <f t="shared" si="234"/>
        <v>0.77251366299494384</v>
      </c>
      <c r="GF182" s="2">
        <f t="shared" si="234"/>
        <v>0.76672209576521821</v>
      </c>
      <c r="GG182" s="2">
        <f t="shared" si="234"/>
        <v>0.77489587969668361</v>
      </c>
      <c r="GH182" s="2">
        <f t="shared" si="234"/>
        <v>0.76014690625504933</v>
      </c>
      <c r="GI182" s="2">
        <f t="shared" si="234"/>
        <v>0.73150737826936907</v>
      </c>
      <c r="GJ182" s="2">
        <f t="shared" si="234"/>
        <v>0.67671875421466487</v>
      </c>
      <c r="GK182" s="2">
        <f t="shared" si="234"/>
        <v>0.63448084463093324</v>
      </c>
      <c r="GM182" s="86">
        <f t="shared" si="235"/>
        <v>1.0040658259994128E-295</v>
      </c>
      <c r="GN182" s="86">
        <f t="shared" si="235"/>
        <v>0</v>
      </c>
      <c r="GO182" s="86">
        <f t="shared" si="235"/>
        <v>0</v>
      </c>
      <c r="GP182" s="86">
        <f t="shared" si="235"/>
        <v>0</v>
      </c>
      <c r="GQ182" s="86">
        <f t="shared" si="235"/>
        <v>0</v>
      </c>
      <c r="GR182" s="86">
        <f t="shared" si="235"/>
        <v>0</v>
      </c>
      <c r="GS182" s="86">
        <f t="shared" si="235"/>
        <v>0</v>
      </c>
      <c r="GT182" s="86">
        <f t="shared" si="235"/>
        <v>5.32852883740818E-288</v>
      </c>
      <c r="GU182" s="86">
        <f t="shared" si="235"/>
        <v>4.105238467660346E-253</v>
      </c>
      <c r="GV182" s="86">
        <f t="shared" si="235"/>
        <v>0</v>
      </c>
      <c r="GW182" s="86">
        <f t="shared" si="235"/>
        <v>0</v>
      </c>
      <c r="GX182" s="86">
        <f t="shared" si="235"/>
        <v>0</v>
      </c>
      <c r="GY182" s="86">
        <f t="shared" si="235"/>
        <v>0</v>
      </c>
      <c r="GZ182" s="86">
        <f t="shared" si="235"/>
        <v>1.2262660537592313E-277</v>
      </c>
      <c r="HA182" s="86">
        <f t="shared" si="235"/>
        <v>0</v>
      </c>
      <c r="HC182" s="86">
        <f t="shared" si="186"/>
        <v>2.5882095943783045E-136</v>
      </c>
      <c r="HD182" s="86">
        <f t="shared" si="186"/>
        <v>6.8099047799499338E-129</v>
      </c>
      <c r="HE182" s="86">
        <f t="shared" si="186"/>
        <v>9.5788235226491233E-206</v>
      </c>
      <c r="HF182" s="86">
        <f t="shared" si="185"/>
        <v>7.288762826260319E-231</v>
      </c>
      <c r="HG182" s="86">
        <f t="shared" si="185"/>
        <v>2.8141314943377888E-270</v>
      </c>
      <c r="HH182" s="86">
        <f t="shared" si="185"/>
        <v>4.7821497813903575E-284</v>
      </c>
      <c r="HI182" s="86">
        <f t="shared" si="185"/>
        <v>3.2591933016213027E-274</v>
      </c>
      <c r="HJ182" s="86">
        <f t="shared" si="185"/>
        <v>2.5011189721893579E-199</v>
      </c>
      <c r="HK182" s="86">
        <f t="shared" si="185"/>
        <v>1.4402371408202973E-239</v>
      </c>
      <c r="HL182" s="86">
        <f t="shared" si="185"/>
        <v>7.5272197664742473E-261</v>
      </c>
      <c r="HM182" s="86">
        <f t="shared" si="185"/>
        <v>4.0189671494652567E-293</v>
      </c>
      <c r="HN182" s="86">
        <f t="shared" si="185"/>
        <v>2.8075736667056118E-238</v>
      </c>
      <c r="HO182" s="86">
        <f t="shared" si="231"/>
        <v>3.8757513458817109E-227</v>
      </c>
      <c r="HP182" s="86">
        <f t="shared" si="231"/>
        <v>1.2902727334108114E-171</v>
      </c>
      <c r="HQ182" s="86">
        <f t="shared" si="231"/>
        <v>6.2176598747891836E-225</v>
      </c>
      <c r="HS182" s="86">
        <f t="shared" si="236"/>
        <v>1.1711989074642549E-25</v>
      </c>
      <c r="HT182" s="86">
        <f t="shared" si="236"/>
        <v>2.4452454909862105E-42</v>
      </c>
      <c r="HU182" s="86">
        <f t="shared" si="236"/>
        <v>2.4710918685042515E-43</v>
      </c>
      <c r="HV182" s="86">
        <f t="shared" si="236"/>
        <v>7.5038810449735539E-47</v>
      </c>
      <c r="HW182" s="86">
        <f t="shared" si="236"/>
        <v>2.5714651366843183E-40</v>
      </c>
      <c r="HX182" s="86">
        <f t="shared" si="236"/>
        <v>4.7772221501865961E-45</v>
      </c>
      <c r="HY182" s="86">
        <f t="shared" si="236"/>
        <v>2.2953496594994043E-43</v>
      </c>
      <c r="HZ182" s="86">
        <f t="shared" si="236"/>
        <v>2.1165041161618354E-46</v>
      </c>
      <c r="IA182" s="86">
        <f t="shared" si="236"/>
        <v>2.1959795010607844E-48</v>
      </c>
      <c r="IB182" s="86">
        <f t="shared" si="236"/>
        <v>6.1234614332384522E-45</v>
      </c>
      <c r="IC182" s="86">
        <f t="shared" si="236"/>
        <v>2.1261020963302337E-51</v>
      </c>
      <c r="ID182" s="86">
        <f t="shared" si="236"/>
        <v>1.2629686987352721E-46</v>
      </c>
      <c r="IE182" s="86">
        <f t="shared" si="236"/>
        <v>1.7310163830366366E-39</v>
      </c>
      <c r="IF182" s="86">
        <f t="shared" si="236"/>
        <v>6.7222475792218269E-41</v>
      </c>
      <c r="IG182" s="86">
        <f t="shared" si="236"/>
        <v>6.5684012741039815E-35</v>
      </c>
      <c r="II182" s="86">
        <f t="shared" si="237"/>
        <v>0.1985230906456675</v>
      </c>
      <c r="IJ182" s="86">
        <f t="shared" si="237"/>
        <v>0.18923867618887871</v>
      </c>
      <c r="IK182" s="86">
        <f t="shared" si="237"/>
        <v>0.16917853881572573</v>
      </c>
      <c r="IL182" s="86">
        <f t="shared" si="237"/>
        <v>0.1482955177878198</v>
      </c>
      <c r="IM182" s="86">
        <f t="shared" si="237"/>
        <v>0.21874003780019488</v>
      </c>
      <c r="IN182" s="86">
        <f t="shared" si="237"/>
        <v>0.18243226391353906</v>
      </c>
      <c r="IO182" s="86">
        <f t="shared" si="237"/>
        <v>0.20420795543631884</v>
      </c>
      <c r="IP182" s="86">
        <f t="shared" si="237"/>
        <v>0.1606112582787857</v>
      </c>
      <c r="IQ182" s="86">
        <f t="shared" si="237"/>
        <v>0.12848607206542847</v>
      </c>
      <c r="IR182" s="86">
        <f t="shared" si="237"/>
        <v>0.15151174262275252</v>
      </c>
      <c r="IS182" s="86">
        <f t="shared" si="237"/>
        <v>0.1146998391115821</v>
      </c>
      <c r="IT182" s="86">
        <f t="shared" si="237"/>
        <v>0.15420048619109777</v>
      </c>
      <c r="IU182" s="86">
        <f t="shared" si="237"/>
        <v>0.24175055932657058</v>
      </c>
      <c r="IV182" s="86">
        <f t="shared" si="237"/>
        <v>2.3686730781627276E-2</v>
      </c>
      <c r="IW182" s="86">
        <f t="shared" si="237"/>
        <v>3.7888115949200316E-2</v>
      </c>
      <c r="IY182" s="86">
        <f t="shared" si="238"/>
        <v>0.1985230906456675</v>
      </c>
      <c r="IZ182" s="86">
        <f t="shared" si="238"/>
        <v>0.18923867618887871</v>
      </c>
      <c r="JA182" s="86">
        <f t="shared" si="238"/>
        <v>0.16917853881572573</v>
      </c>
      <c r="JB182" s="86">
        <f t="shared" si="238"/>
        <v>0.1482955177878198</v>
      </c>
      <c r="JC182" s="86">
        <f t="shared" si="238"/>
        <v>0.21874003780019488</v>
      </c>
      <c r="JD182" s="86">
        <f t="shared" si="238"/>
        <v>0.18243226391353906</v>
      </c>
      <c r="JE182" s="86">
        <f t="shared" si="238"/>
        <v>0.20420795543631884</v>
      </c>
      <c r="JF182" s="86">
        <f t="shared" si="238"/>
        <v>0.1606112582787857</v>
      </c>
      <c r="JG182" s="86">
        <f t="shared" si="238"/>
        <v>0.12848607206542847</v>
      </c>
      <c r="JH182" s="86">
        <f t="shared" si="238"/>
        <v>0.15151174262275252</v>
      </c>
      <c r="JI182" s="86">
        <f t="shared" si="238"/>
        <v>0.1146998391115821</v>
      </c>
      <c r="JJ182" s="86">
        <f t="shared" si="238"/>
        <v>0.15420048619109777</v>
      </c>
      <c r="JK182" s="86">
        <f t="shared" si="238"/>
        <v>0.24175055932657058</v>
      </c>
      <c r="JL182" s="86">
        <f t="shared" si="238"/>
        <v>2.3686730781627276E-2</v>
      </c>
      <c r="JM182" s="86">
        <f t="shared" si="238"/>
        <v>3.7888115949200316E-2</v>
      </c>
    </row>
    <row r="183" spans="2:273" x14ac:dyDescent="0.25">
      <c r="B183" s="2">
        <v>156</v>
      </c>
      <c r="C183" s="37">
        <v>34.770000000000003</v>
      </c>
      <c r="D183" s="37">
        <v>35.540999999999997</v>
      </c>
      <c r="E183" s="37">
        <v>35.148000000000003</v>
      </c>
      <c r="F183" s="37">
        <v>39.360999999999997</v>
      </c>
      <c r="G183" s="37">
        <v>41.933999999999997</v>
      </c>
      <c r="H183" s="37">
        <v>42.639000000000003</v>
      </c>
      <c r="I183" s="37">
        <v>43.655999999999999</v>
      </c>
      <c r="J183" s="37">
        <v>43.869</v>
      </c>
      <c r="K183" s="37">
        <v>40.232999999999997</v>
      </c>
      <c r="L183" s="37">
        <v>40.517000000000003</v>
      </c>
      <c r="M183" s="37">
        <v>37.633000000000003</v>
      </c>
      <c r="N183" s="37">
        <v>38.033000000000001</v>
      </c>
      <c r="O183" s="37">
        <v>36.933</v>
      </c>
      <c r="P183" s="37">
        <v>36.933</v>
      </c>
      <c r="Q183" s="37">
        <v>37.869</v>
      </c>
      <c r="S183" s="4">
        <f t="shared" si="239"/>
        <v>34.91817725546089</v>
      </c>
      <c r="T183" s="4">
        <f t="shared" si="239"/>
        <v>35.006191063929457</v>
      </c>
      <c r="U183" s="4">
        <f t="shared" si="239"/>
        <v>35.295793663139918</v>
      </c>
      <c r="V183" s="4">
        <f t="shared" si="239"/>
        <v>39.346042857702166</v>
      </c>
      <c r="W183" s="4">
        <f t="shared" si="239"/>
        <v>42.498762309720391</v>
      </c>
      <c r="X183" s="4">
        <f t="shared" si="239"/>
        <v>41.984830718379392</v>
      </c>
      <c r="Y183" s="4">
        <f t="shared" si="239"/>
        <v>43.714070758890252</v>
      </c>
      <c r="Z183" s="4">
        <f t="shared" si="239"/>
        <v>42.383084316019186</v>
      </c>
      <c r="AA183" s="4">
        <f t="shared" si="239"/>
        <v>40.379341731063214</v>
      </c>
      <c r="AB183" s="4">
        <f t="shared" si="239"/>
        <v>40.469225424701257</v>
      </c>
      <c r="AC183" s="4">
        <f t="shared" si="239"/>
        <v>37.910117237465293</v>
      </c>
      <c r="AD183" s="4">
        <f t="shared" si="239"/>
        <v>37.787920442490794</v>
      </c>
      <c r="AE183" s="4">
        <f t="shared" si="239"/>
        <v>36.860134703568001</v>
      </c>
      <c r="AF183" s="4">
        <f t="shared" si="239"/>
        <v>37.847970140852034</v>
      </c>
      <c r="AG183" s="4">
        <f t="shared" si="239"/>
        <v>41.450738591261072</v>
      </c>
      <c r="AI183" s="4">
        <f t="shared" si="240"/>
        <v>-0.14817725546088667</v>
      </c>
      <c r="AJ183" s="4">
        <f t="shared" si="240"/>
        <v>0.53480893607054014</v>
      </c>
      <c r="AK183" s="4">
        <f t="shared" si="240"/>
        <v>-0.1477936631399146</v>
      </c>
      <c r="AL183" s="4">
        <f t="shared" si="240"/>
        <v>1.4957142297831183E-2</v>
      </c>
      <c r="AM183" s="4">
        <f t="shared" si="240"/>
        <v>-0.56476230972039332</v>
      </c>
      <c r="AN183" s="4">
        <f t="shared" si="240"/>
        <v>0.65416928162061083</v>
      </c>
      <c r="AO183" s="4">
        <f t="shared" si="240"/>
        <v>-5.8070758890252705E-2</v>
      </c>
      <c r="AP183" s="4">
        <f t="shared" si="240"/>
        <v>1.4859156839808136</v>
      </c>
      <c r="AQ183" s="4">
        <f t="shared" si="240"/>
        <v>-0.14634173106321668</v>
      </c>
      <c r="AR183" s="4">
        <f t="shared" si="240"/>
        <v>4.7774575298745958E-2</v>
      </c>
      <c r="AS183" s="4">
        <f t="shared" si="240"/>
        <v>-0.2771172374652906</v>
      </c>
      <c r="AT183" s="4">
        <f t="shared" si="240"/>
        <v>0.24507955750920729</v>
      </c>
      <c r="AU183" s="4">
        <f t="shared" si="240"/>
        <v>7.2865296431999127E-2</v>
      </c>
      <c r="AV183" s="4">
        <f t="shared" si="240"/>
        <v>-0.91497014085203432</v>
      </c>
      <c r="AW183" s="4">
        <f t="shared" si="240"/>
        <v>-3.5817385912610717</v>
      </c>
      <c r="AY183" s="2">
        <f t="shared" si="232"/>
        <v>34.91817725546089</v>
      </c>
      <c r="AZ183" s="2">
        <f t="shared" si="232"/>
        <v>35.006086610177697</v>
      </c>
      <c r="BA183" s="2">
        <f t="shared" si="232"/>
        <v>35.295717972917132</v>
      </c>
      <c r="BB183" s="2">
        <f t="shared" si="232"/>
        <v>39.346010137613227</v>
      </c>
      <c r="BC183" s="2">
        <f t="shared" si="232"/>
        <v>42.497780491773369</v>
      </c>
      <c r="BD183" s="2">
        <f t="shared" si="232"/>
        <v>41.984564292287672</v>
      </c>
      <c r="BE183" s="2">
        <f t="shared" si="232"/>
        <v>43.713390237559246</v>
      </c>
      <c r="BF183" s="2">
        <f t="shared" si="232"/>
        <v>42.382980517676501</v>
      </c>
      <c r="BG183" s="2">
        <f t="shared" si="232"/>
        <v>40.379324717284</v>
      </c>
      <c r="BH183" s="2">
        <f t="shared" si="232"/>
        <v>40.469146014457266</v>
      </c>
      <c r="BI183" s="2">
        <f t="shared" si="232"/>
        <v>37.910109960089031</v>
      </c>
      <c r="BJ183" s="2">
        <f t="shared" si="232"/>
        <v>37.787819630628469</v>
      </c>
      <c r="BK183" s="2">
        <f t="shared" si="232"/>
        <v>36.855586431558962</v>
      </c>
      <c r="BL183" s="2">
        <f t="shared" si="232"/>
        <v>37.777355914382674</v>
      </c>
      <c r="BM183" s="2">
        <f t="shared" si="232"/>
        <v>40.943394365501263</v>
      </c>
      <c r="BO183" s="2" t="str">
        <f t="shared" si="187"/>
        <v/>
      </c>
      <c r="BP183" s="2" t="str">
        <f t="shared" si="188"/>
        <v/>
      </c>
      <c r="BQ183" s="2" t="str">
        <f t="shared" si="189"/>
        <v/>
      </c>
      <c r="BR183" s="2" t="str">
        <f t="shared" si="190"/>
        <v/>
      </c>
      <c r="BS183" s="2" t="str">
        <f t="shared" si="191"/>
        <v/>
      </c>
      <c r="BT183" s="2" t="str">
        <f t="shared" si="192"/>
        <v/>
      </c>
      <c r="BU183" s="2" t="str">
        <f t="shared" si="193"/>
        <v/>
      </c>
      <c r="BV183" s="2" t="str">
        <f t="shared" si="194"/>
        <v/>
      </c>
      <c r="BW183" s="2" t="str">
        <f t="shared" si="195"/>
        <v/>
      </c>
      <c r="BX183" s="2" t="str">
        <f t="shared" si="196"/>
        <v/>
      </c>
      <c r="BY183" s="2" t="str">
        <f t="shared" si="197"/>
        <v/>
      </c>
      <c r="BZ183" s="2" t="str">
        <f t="shared" si="198"/>
        <v/>
      </c>
      <c r="CA183" s="2" t="str">
        <f t="shared" si="199"/>
        <v/>
      </c>
      <c r="CB183" s="2" t="str">
        <f t="shared" si="200"/>
        <v/>
      </c>
      <c r="CC183" s="2" t="str">
        <f t="shared" si="201"/>
        <v/>
      </c>
      <c r="CE183" s="2" t="str">
        <f t="shared" si="233"/>
        <v/>
      </c>
      <c r="CF183" s="2" t="str">
        <f t="shared" si="233"/>
        <v/>
      </c>
      <c r="CG183" s="2" t="str">
        <f t="shared" si="233"/>
        <v/>
      </c>
      <c r="CH183" s="2" t="str">
        <f t="shared" si="233"/>
        <v/>
      </c>
      <c r="CI183" s="2" t="str">
        <f t="shared" si="233"/>
        <v/>
      </c>
      <c r="CJ183" s="2" t="str">
        <f t="shared" si="233"/>
        <v/>
      </c>
      <c r="CK183" s="2" t="str">
        <f t="shared" si="233"/>
        <v/>
      </c>
      <c r="CL183" s="2" t="str">
        <f t="shared" si="233"/>
        <v/>
      </c>
      <c r="CM183" s="2" t="str">
        <f t="shared" si="233"/>
        <v/>
      </c>
      <c r="CN183" s="2" t="str">
        <f t="shared" si="233"/>
        <v/>
      </c>
      <c r="CO183" s="2" t="str">
        <f t="shared" si="233"/>
        <v/>
      </c>
      <c r="CP183" s="2" t="str">
        <f t="shared" si="233"/>
        <v/>
      </c>
      <c r="CQ183" s="2" t="str">
        <f t="shared" si="233"/>
        <v/>
      </c>
      <c r="CR183" s="2" t="str">
        <f t="shared" si="233"/>
        <v/>
      </c>
      <c r="CS183" s="2" t="str">
        <f t="shared" si="233"/>
        <v/>
      </c>
      <c r="CU183" s="2" t="str">
        <f t="shared" si="202"/>
        <v/>
      </c>
      <c r="CV183" s="2" t="str">
        <f t="shared" si="203"/>
        <v/>
      </c>
      <c r="CW183" s="2" t="str">
        <f t="shared" si="204"/>
        <v/>
      </c>
      <c r="CX183" s="2" t="str">
        <f t="shared" si="205"/>
        <v/>
      </c>
      <c r="CY183" s="2" t="str">
        <f t="shared" si="206"/>
        <v/>
      </c>
      <c r="CZ183" s="2" t="str">
        <f t="shared" si="207"/>
        <v/>
      </c>
      <c r="DA183" s="2" t="str">
        <f t="shared" si="208"/>
        <v/>
      </c>
      <c r="DB183" s="2" t="str">
        <f t="shared" si="209"/>
        <v/>
      </c>
      <c r="DC183" s="2" t="str">
        <f t="shared" si="210"/>
        <v/>
      </c>
      <c r="DD183" s="2" t="str">
        <f t="shared" si="211"/>
        <v/>
      </c>
      <c r="DE183" s="2" t="str">
        <f t="shared" si="212"/>
        <v/>
      </c>
      <c r="DF183" s="2" t="str">
        <f t="shared" si="213"/>
        <v/>
      </c>
      <c r="DG183" s="2" t="str">
        <f t="shared" si="214"/>
        <v/>
      </c>
      <c r="DH183" s="2" t="str">
        <f t="shared" si="215"/>
        <v/>
      </c>
      <c r="DI183" s="2" t="str">
        <f t="shared" si="216"/>
        <v/>
      </c>
      <c r="DK183" s="2">
        <f t="shared" si="241"/>
        <v>91.402120060502909</v>
      </c>
      <c r="DL183" s="2">
        <f t="shared" si="241"/>
        <v>89.921847991543345</v>
      </c>
      <c r="DM183" s="2">
        <f t="shared" si="241"/>
        <v>94.219326487466006</v>
      </c>
      <c r="DN183" s="2">
        <f t="shared" si="241"/>
        <v>104.29590975609757</v>
      </c>
      <c r="DO183" s="2">
        <f t="shared" si="241"/>
        <v>96.78872848082149</v>
      </c>
      <c r="DP183" s="2">
        <f t="shared" si="241"/>
        <v>93.855917073170758</v>
      </c>
      <c r="DQ183" s="2">
        <f t="shared" si="241"/>
        <v>94.011319163763048</v>
      </c>
      <c r="DR183" s="2">
        <f t="shared" si="241"/>
        <v>97.85340131332083</v>
      </c>
      <c r="DS183" s="2">
        <f t="shared" si="241"/>
        <v>98.446382208119076</v>
      </c>
      <c r="DT183" s="2">
        <f t="shared" si="241"/>
        <v>86.911992334494769</v>
      </c>
      <c r="DU183" s="2">
        <f t="shared" si="241"/>
        <v>89.348051282051301</v>
      </c>
      <c r="DV183" s="2">
        <f t="shared" si="241"/>
        <v>90.828995951416999</v>
      </c>
      <c r="DW183" s="2">
        <f t="shared" si="241"/>
        <v>95.893919793621009</v>
      </c>
      <c r="DX183" s="2">
        <f t="shared" si="241"/>
        <v>83.228155844155836</v>
      </c>
      <c r="DY183" s="2">
        <f t="shared" si="241"/>
        <v>78.684295581295601</v>
      </c>
      <c r="EA183" s="2">
        <f t="shared" si="218"/>
        <v>33.953083837510803</v>
      </c>
      <c r="EB183" s="2">
        <f t="shared" si="218"/>
        <v>34.518414786299338</v>
      </c>
      <c r="EC183" s="2">
        <f t="shared" si="218"/>
        <v>35.009499357101106</v>
      </c>
      <c r="ED183" s="2">
        <f t="shared" si="218"/>
        <v>39.002596389800566</v>
      </c>
      <c r="EE183" s="2">
        <f t="shared" si="218"/>
        <v>42.635345679012318</v>
      </c>
      <c r="EF183" s="2">
        <f t="shared" si="218"/>
        <v>41.982809486787588</v>
      </c>
      <c r="EG183" s="2">
        <f t="shared" si="218"/>
        <v>43.767740065185393</v>
      </c>
      <c r="EH183" s="2">
        <f t="shared" si="218"/>
        <v>41.95934096469766</v>
      </c>
      <c r="EI183" s="2">
        <f t="shared" si="218"/>
        <v>40.262865043302654</v>
      </c>
      <c r="EJ183" s="2">
        <f t="shared" si="218"/>
        <v>40.189392672672675</v>
      </c>
      <c r="EK183" s="2">
        <f t="shared" si="217"/>
        <v>37.553017340479215</v>
      </c>
      <c r="EL183" s="2">
        <f t="shared" si="184"/>
        <v>37.785698036816974</v>
      </c>
      <c r="EM183" s="2">
        <f t="shared" si="184"/>
        <v>36.928662113162233</v>
      </c>
      <c r="EN183" s="2">
        <f t="shared" si="184"/>
        <v>37.152808916305645</v>
      </c>
      <c r="EO183" s="2">
        <f t="shared" si="184"/>
        <v>42.883668131617895</v>
      </c>
      <c r="EQ183" s="2">
        <f t="shared" si="242"/>
        <v>35.149052285200831</v>
      </c>
      <c r="ER183" s="2">
        <f t="shared" si="242"/>
        <v>35.14420000977109</v>
      </c>
      <c r="ES183" s="2">
        <f t="shared" si="242"/>
        <v>35.371586605943833</v>
      </c>
      <c r="ET183" s="2">
        <f t="shared" si="242"/>
        <v>39.437168448269361</v>
      </c>
      <c r="EU183" s="2">
        <f t="shared" si="242"/>
        <v>42.451925491313006</v>
      </c>
      <c r="EV183" s="2">
        <f t="shared" si="242"/>
        <v>41.982809486787588</v>
      </c>
      <c r="EW183" s="2">
        <f t="shared" si="242"/>
        <v>43.693582142242661</v>
      </c>
      <c r="EX183" s="2">
        <f t="shared" si="242"/>
        <v>42.505042495340263</v>
      </c>
      <c r="EY183" s="2">
        <f t="shared" si="242"/>
        <v>40.407784296565495</v>
      </c>
      <c r="EZ183" s="2">
        <f t="shared" si="242"/>
        <v>40.54456904713139</v>
      </c>
      <c r="FA183" s="2">
        <f t="shared" si="242"/>
        <v>38.002118090570974</v>
      </c>
      <c r="FB183" s="2">
        <f t="shared" si="242"/>
        <v>37.785698036816974</v>
      </c>
      <c r="FC183" s="2">
        <f t="shared" si="242"/>
        <v>36.828088631864262</v>
      </c>
      <c r="FD183" s="2">
        <f t="shared" si="242"/>
        <v>38.047276151994993</v>
      </c>
      <c r="FE183" s="2">
        <f t="shared" si="242"/>
        <v>39.921703296030486</v>
      </c>
      <c r="FG183" s="2">
        <f t="shared" si="243"/>
        <v>0.9999728517966554</v>
      </c>
      <c r="FH183" s="2">
        <f t="shared" si="243"/>
        <v>0.9999675249267983</v>
      </c>
      <c r="FI183" s="2">
        <f t="shared" si="243"/>
        <v>0.99996678180564924</v>
      </c>
      <c r="FJ183" s="2">
        <f t="shared" si="243"/>
        <v>0.99996577952666721</v>
      </c>
      <c r="FK183" s="2">
        <f t="shared" si="243"/>
        <v>0.99996746448930773</v>
      </c>
      <c r="FL183" s="2">
        <f t="shared" si="243"/>
        <v>0.99996617119001086</v>
      </c>
      <c r="FM183" s="2">
        <f t="shared" si="243"/>
        <v>0.99996389570291588</v>
      </c>
      <c r="FN183" s="2">
        <f t="shared" si="243"/>
        <v>0.99996091214050797</v>
      </c>
      <c r="FO183" s="2">
        <f t="shared" si="243"/>
        <v>0.99996182887685037</v>
      </c>
      <c r="FP183" s="2">
        <f t="shared" si="243"/>
        <v>0.99996308044280202</v>
      </c>
      <c r="FQ183" s="2">
        <f t="shared" si="243"/>
        <v>0.99996034078628615</v>
      </c>
      <c r="FR183" s="2">
        <f t="shared" si="243"/>
        <v>0.99996000260362938</v>
      </c>
      <c r="FS183" s="2">
        <f t="shared" si="243"/>
        <v>0.99996142352204054</v>
      </c>
      <c r="FT183" s="2">
        <f t="shared" si="243"/>
        <v>0.99996696389679052</v>
      </c>
      <c r="FU183" s="2">
        <f t="shared" si="243"/>
        <v>0.99995847717884778</v>
      </c>
      <c r="FW183" s="2">
        <f t="shared" si="234"/>
        <v>0.80565150501569072</v>
      </c>
      <c r="FX183" s="2">
        <f t="shared" si="234"/>
        <v>0.77642068733079395</v>
      </c>
      <c r="FY183" s="2">
        <f t="shared" si="234"/>
        <v>0.78503668157173323</v>
      </c>
      <c r="FZ183" s="2">
        <f t="shared" si="234"/>
        <v>0.78509276672305939</v>
      </c>
      <c r="GA183" s="2">
        <f t="shared" si="234"/>
        <v>0.7596061096203961</v>
      </c>
      <c r="GB183" s="2">
        <f t="shared" si="234"/>
        <v>0.7648089313826959</v>
      </c>
      <c r="GC183" s="2">
        <f t="shared" si="234"/>
        <v>0.75735450109439428</v>
      </c>
      <c r="GD183" s="2">
        <f t="shared" si="234"/>
        <v>0.77231737522378874</v>
      </c>
      <c r="GE183" s="2">
        <f t="shared" si="234"/>
        <v>0.78829238496814058</v>
      </c>
      <c r="GF183" s="2">
        <f t="shared" si="234"/>
        <v>0.78278957748147326</v>
      </c>
      <c r="GG183" s="2">
        <f t="shared" si="234"/>
        <v>0.79055416678076806</v>
      </c>
      <c r="GH183" s="2">
        <f t="shared" si="234"/>
        <v>0.776535273499534</v>
      </c>
      <c r="GI183" s="2">
        <f t="shared" si="234"/>
        <v>0.74920697378776968</v>
      </c>
      <c r="GJ183" s="2">
        <f t="shared" si="234"/>
        <v>0.69653177142967992</v>
      </c>
      <c r="GK183" s="2">
        <f t="shared" si="234"/>
        <v>0.6555649431882189</v>
      </c>
      <c r="GM183" s="86">
        <f t="shared" si="235"/>
        <v>2.6391225788938714E-302</v>
      </c>
      <c r="GN183" s="86">
        <f t="shared" si="235"/>
        <v>0</v>
      </c>
      <c r="GO183" s="86">
        <f t="shared" si="235"/>
        <v>0</v>
      </c>
      <c r="GP183" s="86">
        <f t="shared" si="235"/>
        <v>0</v>
      </c>
      <c r="GQ183" s="86">
        <f t="shared" si="235"/>
        <v>0</v>
      </c>
      <c r="GR183" s="86">
        <f t="shared" si="235"/>
        <v>0</v>
      </c>
      <c r="GS183" s="86">
        <f t="shared" si="235"/>
        <v>0</v>
      </c>
      <c r="GT183" s="86">
        <f t="shared" si="235"/>
        <v>2.4364044113826703E-294</v>
      </c>
      <c r="GU183" s="86">
        <f t="shared" si="235"/>
        <v>1.2564375328034754E-258</v>
      </c>
      <c r="GV183" s="86">
        <f t="shared" si="235"/>
        <v>0</v>
      </c>
      <c r="GW183" s="86">
        <f t="shared" si="235"/>
        <v>0</v>
      </c>
      <c r="GX183" s="86">
        <f t="shared" si="235"/>
        <v>0</v>
      </c>
      <c r="GY183" s="86">
        <f t="shared" si="235"/>
        <v>0</v>
      </c>
      <c r="GZ183" s="86">
        <f t="shared" si="235"/>
        <v>1.0582330393300597E-283</v>
      </c>
      <c r="HA183" s="86">
        <f t="shared" si="235"/>
        <v>0</v>
      </c>
      <c r="HC183" s="86">
        <f t="shared" si="186"/>
        <v>3.1464248544176859E-140</v>
      </c>
      <c r="HD183" s="86">
        <f t="shared" si="186"/>
        <v>1.7098290953134985E-132</v>
      </c>
      <c r="HE183" s="86">
        <f t="shared" si="186"/>
        <v>1.7462655479600258E-211</v>
      </c>
      <c r="HF183" s="86">
        <f t="shared" si="185"/>
        <v>2.9430404663652818E-237</v>
      </c>
      <c r="HG183" s="86">
        <f t="shared" si="185"/>
        <v>7.2037993540663707E-278</v>
      </c>
      <c r="HH183" s="86">
        <f t="shared" si="185"/>
        <v>5.6386332494063157E-292</v>
      </c>
      <c r="HI183" s="86">
        <f t="shared" si="185"/>
        <v>6.2178395255599707E-282</v>
      </c>
      <c r="HJ183" s="86">
        <f t="shared" si="185"/>
        <v>6.3568478572474717E-205</v>
      </c>
      <c r="HK183" s="86">
        <f t="shared" si="185"/>
        <v>3.024088816999909E-246</v>
      </c>
      <c r="HL183" s="86">
        <f t="shared" si="185"/>
        <v>3.4633249109951412E-268</v>
      </c>
      <c r="HM183" s="86">
        <f t="shared" si="185"/>
        <v>2.5941802256426753E-301</v>
      </c>
      <c r="HN183" s="86">
        <f t="shared" si="185"/>
        <v>5.5680009981584128E-245</v>
      </c>
      <c r="HO183" s="86">
        <f t="shared" si="231"/>
        <v>1.4371095371842384E-233</v>
      </c>
      <c r="HP183" s="86">
        <f t="shared" si="231"/>
        <v>1.8478484073604157E-176</v>
      </c>
      <c r="HQ183" s="86">
        <f t="shared" si="231"/>
        <v>3.0471600016769988E-231</v>
      </c>
      <c r="HS183" s="86">
        <f t="shared" si="236"/>
        <v>4.6072116350725874E-27</v>
      </c>
      <c r="HT183" s="86">
        <f t="shared" si="236"/>
        <v>1.751294060323663E-44</v>
      </c>
      <c r="HU183" s="86">
        <f t="shared" si="236"/>
        <v>1.6399487528867872E-45</v>
      </c>
      <c r="HV183" s="86">
        <f t="shared" si="236"/>
        <v>3.1013533328100989E-49</v>
      </c>
      <c r="HW183" s="86">
        <f t="shared" si="236"/>
        <v>1.883411021460055E-42</v>
      </c>
      <c r="HX183" s="86">
        <f t="shared" si="236"/>
        <v>1.9620661560505729E-47</v>
      </c>
      <c r="HY183" s="86">
        <f t="shared" si="236"/>
        <v>1.1088763293827838E-45</v>
      </c>
      <c r="HZ183" s="86">
        <f t="shared" si="236"/>
        <v>7.4328682662088126E-49</v>
      </c>
      <c r="IA183" s="86">
        <f t="shared" si="236"/>
        <v>6.7964196980012845E-51</v>
      </c>
      <c r="IB183" s="86">
        <f t="shared" si="236"/>
        <v>2.7861362126560812E-47</v>
      </c>
      <c r="IC183" s="86">
        <f t="shared" si="236"/>
        <v>4.6903792042382718E-54</v>
      </c>
      <c r="ID183" s="86">
        <f t="shared" si="236"/>
        <v>4.5197240427192189E-49</v>
      </c>
      <c r="IE183" s="86">
        <f t="shared" si="236"/>
        <v>1.3023252696045105E-41</v>
      </c>
      <c r="IF183" s="86">
        <f t="shared" si="236"/>
        <v>3.7637983606309523E-43</v>
      </c>
      <c r="IG183" s="86">
        <f t="shared" si="236"/>
        <v>6.1160685473439422E-37</v>
      </c>
      <c r="II183" s="86">
        <f t="shared" si="237"/>
        <v>0.16919588848850631</v>
      </c>
      <c r="IJ183" s="86">
        <f t="shared" si="237"/>
        <v>0.15627794163226788</v>
      </c>
      <c r="IK183" s="86">
        <f t="shared" si="237"/>
        <v>0.13885046622495054</v>
      </c>
      <c r="IL183" s="86">
        <f t="shared" si="237"/>
        <v>0.11965935114503962</v>
      </c>
      <c r="IM183" s="86">
        <f t="shared" si="237"/>
        <v>0.18127076903778153</v>
      </c>
      <c r="IN183" s="86">
        <f t="shared" si="237"/>
        <v>0.14810784539536861</v>
      </c>
      <c r="IO183" s="86">
        <f t="shared" si="237"/>
        <v>0.16715569321141216</v>
      </c>
      <c r="IP183" s="86">
        <f t="shared" si="237"/>
        <v>0.12915675777424956</v>
      </c>
      <c r="IQ183" s="86">
        <f t="shared" si="237"/>
        <v>0.10212939672604751</v>
      </c>
      <c r="IR183" s="86">
        <f t="shared" si="237"/>
        <v>0.12229240853757702</v>
      </c>
      <c r="IS183" s="86">
        <f t="shared" si="237"/>
        <v>9.0085950608045168E-2</v>
      </c>
      <c r="IT183" s="86">
        <f t="shared" si="237"/>
        <v>0.12389787617674893</v>
      </c>
      <c r="IU183" s="86">
        <f t="shared" si="237"/>
        <v>0.20122131760760395</v>
      </c>
      <c r="IV183" s="86">
        <f t="shared" si="237"/>
        <v>1.1293484370439172E-2</v>
      </c>
      <c r="IW183" s="86">
        <f t="shared" si="237"/>
        <v>1.6983349197240781E-2</v>
      </c>
      <c r="IY183" s="86">
        <f t="shared" si="238"/>
        <v>0.16919588848850631</v>
      </c>
      <c r="IZ183" s="86">
        <f t="shared" si="238"/>
        <v>0.15627794163226788</v>
      </c>
      <c r="JA183" s="86">
        <f t="shared" si="238"/>
        <v>0.13885046622495054</v>
      </c>
      <c r="JB183" s="86">
        <f t="shared" si="238"/>
        <v>0.11965935114503962</v>
      </c>
      <c r="JC183" s="86">
        <f t="shared" si="238"/>
        <v>0.18127076903778153</v>
      </c>
      <c r="JD183" s="86">
        <f t="shared" si="238"/>
        <v>0.14810784539536861</v>
      </c>
      <c r="JE183" s="86">
        <f t="shared" si="238"/>
        <v>0.16715569321141216</v>
      </c>
      <c r="JF183" s="86">
        <f t="shared" si="238"/>
        <v>0.12915675777424956</v>
      </c>
      <c r="JG183" s="86">
        <f t="shared" si="238"/>
        <v>0.10212939672604751</v>
      </c>
      <c r="JH183" s="86">
        <f t="shared" si="238"/>
        <v>0.12229240853757702</v>
      </c>
      <c r="JI183" s="86">
        <f t="shared" si="238"/>
        <v>9.0085950608045168E-2</v>
      </c>
      <c r="JJ183" s="86">
        <f t="shared" si="238"/>
        <v>0.12389787617674893</v>
      </c>
      <c r="JK183" s="86">
        <f t="shared" si="238"/>
        <v>0.20122131760760395</v>
      </c>
      <c r="JL183" s="86">
        <f t="shared" si="238"/>
        <v>1.1293484370439172E-2</v>
      </c>
      <c r="JM183" s="86">
        <f t="shared" si="238"/>
        <v>1.6983349197240781E-2</v>
      </c>
    </row>
    <row r="184" spans="2:273" x14ac:dyDescent="0.25">
      <c r="B184" s="2">
        <v>157</v>
      </c>
      <c r="C184" s="37">
        <v>34.704999999999998</v>
      </c>
      <c r="D184" s="37">
        <v>35.917999999999999</v>
      </c>
      <c r="E184" s="37">
        <v>36.033000000000001</v>
      </c>
      <c r="F184" s="37">
        <v>39.671999999999997</v>
      </c>
      <c r="G184" s="37">
        <v>42.311</v>
      </c>
      <c r="H184" s="37">
        <v>41.77</v>
      </c>
      <c r="I184" s="37">
        <v>42.869</v>
      </c>
      <c r="J184" s="37">
        <v>42.23</v>
      </c>
      <c r="K184" s="37">
        <v>41.2</v>
      </c>
      <c r="L184" s="37">
        <v>40.533000000000001</v>
      </c>
      <c r="M184" s="37">
        <v>39.183</v>
      </c>
      <c r="N184" s="37">
        <v>38.582999999999998</v>
      </c>
      <c r="O184" s="37">
        <v>35.982999999999997</v>
      </c>
      <c r="P184" s="37">
        <v>36.883000000000003</v>
      </c>
      <c r="Q184" s="37">
        <v>37.048999999999999</v>
      </c>
      <c r="S184" s="4">
        <f t="shared" si="239"/>
        <v>34.772299005333934</v>
      </c>
      <c r="T184" s="4">
        <f t="shared" si="239"/>
        <v>34.846256295427111</v>
      </c>
      <c r="U184" s="4">
        <f t="shared" si="239"/>
        <v>35.115769112398944</v>
      </c>
      <c r="V184" s="4">
        <f t="shared" si="239"/>
        <v>39.197686697494404</v>
      </c>
      <c r="W184" s="4">
        <f t="shared" si="239"/>
        <v>42.34470312812941</v>
      </c>
      <c r="X184" s="4">
        <f t="shared" si="239"/>
        <v>41.830200660288646</v>
      </c>
      <c r="Y184" s="4">
        <f t="shared" si="239"/>
        <v>43.563813188623918</v>
      </c>
      <c r="Z184" s="4">
        <f t="shared" si="239"/>
        <v>42.19915565878749</v>
      </c>
      <c r="AA184" s="4">
        <f t="shared" si="239"/>
        <v>40.201125762317552</v>
      </c>
      <c r="AB184" s="4">
        <f t="shared" si="239"/>
        <v>40.291595542452306</v>
      </c>
      <c r="AC184" s="4">
        <f t="shared" si="239"/>
        <v>37.737476787371136</v>
      </c>
      <c r="AD184" s="4">
        <f t="shared" si="239"/>
        <v>37.60977907532385</v>
      </c>
      <c r="AE184" s="4">
        <f t="shared" si="239"/>
        <v>36.686743706992807</v>
      </c>
      <c r="AF184" s="4">
        <f t="shared" si="239"/>
        <v>37.637206898166447</v>
      </c>
      <c r="AG184" s="4">
        <f t="shared" si="239"/>
        <v>40.870093785320037</v>
      </c>
      <c r="AI184" s="4">
        <f t="shared" si="240"/>
        <v>-6.7299005333936179E-2</v>
      </c>
      <c r="AJ184" s="4">
        <f t="shared" si="240"/>
        <v>1.0717437045728886</v>
      </c>
      <c r="AK184" s="4">
        <f t="shared" si="240"/>
        <v>0.91723088760105753</v>
      </c>
      <c r="AL184" s="4">
        <f t="shared" si="240"/>
        <v>0.47431330250559256</v>
      </c>
      <c r="AM184" s="4">
        <f t="shared" si="240"/>
        <v>-3.3703128129410231E-2</v>
      </c>
      <c r="AN184" s="4">
        <f t="shared" si="240"/>
        <v>-6.0200660288643348E-2</v>
      </c>
      <c r="AO184" s="4">
        <f t="shared" si="240"/>
        <v>-0.69481318862391817</v>
      </c>
      <c r="AP184" s="4">
        <f t="shared" si="240"/>
        <v>3.0844341212507231E-2</v>
      </c>
      <c r="AQ184" s="4">
        <f t="shared" si="240"/>
        <v>0.99887423768245043</v>
      </c>
      <c r="AR184" s="4">
        <f t="shared" si="240"/>
        <v>0.24140445754769502</v>
      </c>
      <c r="AS184" s="4">
        <f t="shared" si="240"/>
        <v>1.4455232126288635</v>
      </c>
      <c r="AT184" s="4">
        <f t="shared" si="240"/>
        <v>0.97322092467614851</v>
      </c>
      <c r="AU184" s="4">
        <f t="shared" si="240"/>
        <v>-0.7037437069928103</v>
      </c>
      <c r="AV184" s="4">
        <f t="shared" si="240"/>
        <v>-0.75420689816644426</v>
      </c>
      <c r="AW184" s="4">
        <f t="shared" si="240"/>
        <v>-3.8210937853200377</v>
      </c>
      <c r="AY184" s="2">
        <f t="shared" si="232"/>
        <v>34.772299005333934</v>
      </c>
      <c r="AZ184" s="2">
        <f t="shared" si="232"/>
        <v>34.846234747257647</v>
      </c>
      <c r="BA184" s="2">
        <f t="shared" si="232"/>
        <v>35.115754551584224</v>
      </c>
      <c r="BB184" s="2">
        <f t="shared" si="232"/>
        <v>39.197681385477324</v>
      </c>
      <c r="BC184" s="2">
        <f t="shared" si="232"/>
        <v>42.344489900320553</v>
      </c>
      <c r="BD184" s="2">
        <f t="shared" si="232"/>
        <v>41.830153708106593</v>
      </c>
      <c r="BE184" s="2">
        <f t="shared" si="232"/>
        <v>43.563682007919752</v>
      </c>
      <c r="BF184" s="2">
        <f t="shared" si="232"/>
        <v>42.199139157743332</v>
      </c>
      <c r="BG184" s="2">
        <f t="shared" si="232"/>
        <v>40.201123394575902</v>
      </c>
      <c r="BH184" s="2">
        <f t="shared" si="232"/>
        <v>40.291582580419785</v>
      </c>
      <c r="BI184" s="2">
        <f t="shared" si="232"/>
        <v>37.737475891887584</v>
      </c>
      <c r="BJ184" s="2">
        <f t="shared" si="232"/>
        <v>37.609763252229641</v>
      </c>
      <c r="BK184" s="2">
        <f t="shared" si="232"/>
        <v>36.685701333555059</v>
      </c>
      <c r="BL184" s="2">
        <f t="shared" si="232"/>
        <v>37.616582491312599</v>
      </c>
      <c r="BM184" s="2">
        <f t="shared" si="232"/>
        <v>40.710227081653997</v>
      </c>
      <c r="BO184" s="2" t="str">
        <f t="shared" si="187"/>
        <v/>
      </c>
      <c r="BP184" s="2" t="str">
        <f t="shared" si="188"/>
        <v/>
      </c>
      <c r="BQ184" s="2" t="str">
        <f t="shared" si="189"/>
        <v/>
      </c>
      <c r="BR184" s="2" t="str">
        <f t="shared" si="190"/>
        <v/>
      </c>
      <c r="BS184" s="2" t="str">
        <f t="shared" si="191"/>
        <v/>
      </c>
      <c r="BT184" s="2" t="str">
        <f t="shared" si="192"/>
        <v/>
      </c>
      <c r="BU184" s="2" t="str">
        <f t="shared" si="193"/>
        <v/>
      </c>
      <c r="BV184" s="2" t="str">
        <f t="shared" si="194"/>
        <v/>
      </c>
      <c r="BW184" s="2" t="str">
        <f t="shared" si="195"/>
        <v/>
      </c>
      <c r="BX184" s="2" t="str">
        <f t="shared" si="196"/>
        <v/>
      </c>
      <c r="BY184" s="2" t="str">
        <f t="shared" si="197"/>
        <v/>
      </c>
      <c r="BZ184" s="2" t="str">
        <f t="shared" si="198"/>
        <v/>
      </c>
      <c r="CA184" s="2" t="str">
        <f t="shared" si="199"/>
        <v/>
      </c>
      <c r="CB184" s="2" t="str">
        <f t="shared" si="200"/>
        <v/>
      </c>
      <c r="CC184" s="2" t="str">
        <f t="shared" si="201"/>
        <v/>
      </c>
      <c r="CE184" s="2" t="str">
        <f t="shared" si="233"/>
        <v/>
      </c>
      <c r="CF184" s="2" t="str">
        <f t="shared" si="233"/>
        <v/>
      </c>
      <c r="CG184" s="2" t="str">
        <f t="shared" si="233"/>
        <v/>
      </c>
      <c r="CH184" s="2" t="str">
        <f t="shared" si="233"/>
        <v/>
      </c>
      <c r="CI184" s="2" t="str">
        <f t="shared" si="233"/>
        <v/>
      </c>
      <c r="CJ184" s="2" t="str">
        <f t="shared" si="233"/>
        <v/>
      </c>
      <c r="CK184" s="2" t="str">
        <f t="shared" si="233"/>
        <v/>
      </c>
      <c r="CL184" s="2" t="str">
        <f t="shared" si="233"/>
        <v/>
      </c>
      <c r="CM184" s="2" t="str">
        <f t="shared" si="233"/>
        <v/>
      </c>
      <c r="CN184" s="2" t="str">
        <f t="shared" si="233"/>
        <v/>
      </c>
      <c r="CO184" s="2" t="str">
        <f t="shared" si="233"/>
        <v/>
      </c>
      <c r="CP184" s="2" t="str">
        <f t="shared" si="233"/>
        <v/>
      </c>
      <c r="CQ184" s="2" t="str">
        <f t="shared" si="233"/>
        <v/>
      </c>
      <c r="CR184" s="2" t="str">
        <f t="shared" si="233"/>
        <v/>
      </c>
      <c r="CS184" s="2" t="str">
        <f t="shared" si="233"/>
        <v/>
      </c>
      <c r="CU184" s="2" t="str">
        <f t="shared" si="202"/>
        <v/>
      </c>
      <c r="CV184" s="2" t="str">
        <f t="shared" si="203"/>
        <v/>
      </c>
      <c r="CW184" s="2" t="str">
        <f t="shared" si="204"/>
        <v/>
      </c>
      <c r="CX184" s="2" t="str">
        <f t="shared" si="205"/>
        <v/>
      </c>
      <c r="CY184" s="2" t="str">
        <f t="shared" si="206"/>
        <v/>
      </c>
      <c r="CZ184" s="2" t="str">
        <f t="shared" si="207"/>
        <v/>
      </c>
      <c r="DA184" s="2" t="str">
        <f t="shared" si="208"/>
        <v/>
      </c>
      <c r="DB184" s="2" t="str">
        <f t="shared" si="209"/>
        <v/>
      </c>
      <c r="DC184" s="2" t="str">
        <f t="shared" si="210"/>
        <v/>
      </c>
      <c r="DD184" s="2" t="str">
        <f t="shared" si="211"/>
        <v/>
      </c>
      <c r="DE184" s="2" t="str">
        <f t="shared" si="212"/>
        <v/>
      </c>
      <c r="DF184" s="2" t="str">
        <f t="shared" si="213"/>
        <v/>
      </c>
      <c r="DG184" s="2" t="str">
        <f t="shared" si="214"/>
        <v/>
      </c>
      <c r="DH184" s="2">
        <f t="shared" si="215"/>
        <v>36.883000000000003</v>
      </c>
      <c r="DI184" s="2">
        <f t="shared" si="216"/>
        <v>37.048999999999999</v>
      </c>
      <c r="DK184" s="2">
        <f t="shared" si="241"/>
        <v>91.668920805985437</v>
      </c>
      <c r="DL184" s="2">
        <f t="shared" si="241"/>
        <v>90.156722832980975</v>
      </c>
      <c r="DM184" s="2">
        <f t="shared" si="241"/>
        <v>94.473360163092707</v>
      </c>
      <c r="DN184" s="2">
        <f t="shared" si="241"/>
        <v>104.61329895470385</v>
      </c>
      <c r="DO184" s="2">
        <f t="shared" si="241"/>
        <v>97.027943219571114</v>
      </c>
      <c r="DP184" s="2">
        <f t="shared" si="241"/>
        <v>94.076681533101066</v>
      </c>
      <c r="DQ184" s="2">
        <f t="shared" si="241"/>
        <v>94.221645121951198</v>
      </c>
      <c r="DR184" s="2">
        <f t="shared" si="241"/>
        <v>98.07594174484052</v>
      </c>
      <c r="DS184" s="2">
        <f t="shared" si="241"/>
        <v>98.698825144983061</v>
      </c>
      <c r="DT184" s="2">
        <f t="shared" si="241"/>
        <v>87.079892682926825</v>
      </c>
      <c r="DU184" s="2">
        <f t="shared" si="241"/>
        <v>89.559897435897454</v>
      </c>
      <c r="DV184" s="2">
        <f t="shared" si="241"/>
        <v>91.064610121457477</v>
      </c>
      <c r="DW184" s="2">
        <f t="shared" si="241"/>
        <v>96.16978986866792</v>
      </c>
      <c r="DX184" s="2">
        <f t="shared" si="241"/>
        <v>83.408936424041073</v>
      </c>
      <c r="DY184" s="2">
        <f t="shared" si="241"/>
        <v>78.847388888888901</v>
      </c>
      <c r="EA184" s="2">
        <f t="shared" si="218"/>
        <v>33.773031912771756</v>
      </c>
      <c r="EB184" s="2">
        <f t="shared" si="218"/>
        <v>34.338694476947467</v>
      </c>
      <c r="EC184" s="2">
        <f t="shared" si="218"/>
        <v>34.818428988895377</v>
      </c>
      <c r="ED184" s="2">
        <f t="shared" si="218"/>
        <v>38.841066447866709</v>
      </c>
      <c r="EE184" s="2">
        <f t="shared" si="218"/>
        <v>42.487983048287809</v>
      </c>
      <c r="EF184" s="2">
        <f t="shared" si="218"/>
        <v>41.828541731086951</v>
      </c>
      <c r="EG184" s="2">
        <f t="shared" si="218"/>
        <v>43.620552691533675</v>
      </c>
      <c r="EH184" s="2">
        <f t="shared" si="218"/>
        <v>41.75848840731679</v>
      </c>
      <c r="EI184" s="2">
        <f t="shared" si="218"/>
        <v>40.080400598081482</v>
      </c>
      <c r="EJ184" s="2">
        <f t="shared" si="218"/>
        <v>40.000971531531533</v>
      </c>
      <c r="EK184" s="2">
        <f t="shared" si="217"/>
        <v>37.366826944735692</v>
      </c>
      <c r="EL184" s="2">
        <f t="shared" si="184"/>
        <v>37.607813245174583</v>
      </c>
      <c r="EM184" s="2">
        <f t="shared" si="184"/>
        <v>36.762208139465599</v>
      </c>
      <c r="EN184" s="2">
        <f t="shared" si="184"/>
        <v>36.961125072065087</v>
      </c>
      <c r="EO184" s="2">
        <f t="shared" si="184"/>
        <v>42.743968439029942</v>
      </c>
      <c r="EQ184" s="2">
        <f t="shared" si="242"/>
        <v>34.990394628199518</v>
      </c>
      <c r="ER184" s="2">
        <f t="shared" si="242"/>
        <v>34.977439663519192</v>
      </c>
      <c r="ES184" s="2">
        <f t="shared" si="242"/>
        <v>35.187747688834392</v>
      </c>
      <c r="ET184" s="2">
        <f t="shared" si="242"/>
        <v>39.28414481352484</v>
      </c>
      <c r="EU184" s="2">
        <f t="shared" si="242"/>
        <v>42.300988638880966</v>
      </c>
      <c r="EV184" s="2">
        <f t="shared" si="242"/>
        <v>41.828541731086951</v>
      </c>
      <c r="EW184" s="2">
        <f t="shared" si="242"/>
        <v>43.544911647942698</v>
      </c>
      <c r="EX184" s="2">
        <f t="shared" si="242"/>
        <v>42.3150672436484</v>
      </c>
      <c r="EY184" s="2">
        <f t="shared" si="242"/>
        <v>40.228152030570456</v>
      </c>
      <c r="EZ184" s="2">
        <f t="shared" si="242"/>
        <v>40.363140301768283</v>
      </c>
      <c r="FA184" s="2">
        <f t="shared" si="242"/>
        <v>37.824689626659648</v>
      </c>
      <c r="FB184" s="2">
        <f t="shared" si="242"/>
        <v>37.607813245174583</v>
      </c>
      <c r="FC184" s="2">
        <f t="shared" si="242"/>
        <v>36.659616332444436</v>
      </c>
      <c r="FD184" s="2">
        <f t="shared" si="242"/>
        <v>37.875072434830344</v>
      </c>
      <c r="FE184" s="2">
        <f t="shared" si="242"/>
        <v>39.733692386362364</v>
      </c>
      <c r="FG184" s="2">
        <f t="shared" si="243"/>
        <v>0.99997524048513642</v>
      </c>
      <c r="FH184" s="2">
        <f t="shared" si="243"/>
        <v>0.99997038229659996</v>
      </c>
      <c r="FI184" s="2">
        <f t="shared" si="243"/>
        <v>0.99996970455813949</v>
      </c>
      <c r="FJ184" s="2">
        <f t="shared" si="243"/>
        <v>0.9999687904634198</v>
      </c>
      <c r="FK184" s="2">
        <f t="shared" si="243"/>
        <v>0.99997032717663814</v>
      </c>
      <c r="FL184" s="2">
        <f t="shared" si="243"/>
        <v>0.99996914766677336</v>
      </c>
      <c r="FM184" s="2">
        <f t="shared" si="243"/>
        <v>0.99996707238510796</v>
      </c>
      <c r="FN184" s="2">
        <f t="shared" si="243"/>
        <v>0.99996435132584927</v>
      </c>
      <c r="FO184" s="2">
        <f t="shared" si="243"/>
        <v>0.99996518740501406</v>
      </c>
      <c r="FP184" s="2">
        <f t="shared" si="243"/>
        <v>0.99996632885426984</v>
      </c>
      <c r="FQ184" s="2">
        <f t="shared" si="243"/>
        <v>0.99996383024099533</v>
      </c>
      <c r="FR184" s="2">
        <f t="shared" si="243"/>
        <v>0.99996352181258497</v>
      </c>
      <c r="FS184" s="2">
        <f t="shared" si="243"/>
        <v>0.99996481771453716</v>
      </c>
      <c r="FT184" s="2">
        <f t="shared" si="243"/>
        <v>0.9999698706282022</v>
      </c>
      <c r="FU184" s="2">
        <f t="shared" si="243"/>
        <v>0.99996213059867045</v>
      </c>
      <c r="FW184" s="2">
        <f t="shared" si="234"/>
        <v>0.81966829260904694</v>
      </c>
      <c r="FX184" s="2">
        <f t="shared" si="234"/>
        <v>0.7920013788552448</v>
      </c>
      <c r="FY184" s="2">
        <f t="shared" si="234"/>
        <v>0.80017147855920556</v>
      </c>
      <c r="FZ184" s="2">
        <f t="shared" si="234"/>
        <v>0.80022461983125237</v>
      </c>
      <c r="GA184" s="2">
        <f t="shared" si="234"/>
        <v>0.77602054003584942</v>
      </c>
      <c r="GB184" s="2">
        <f t="shared" si="234"/>
        <v>0.78097054252720044</v>
      </c>
      <c r="GC184" s="2">
        <f t="shared" si="234"/>
        <v>0.77387690755721417</v>
      </c>
      <c r="GD184" s="2">
        <f t="shared" si="234"/>
        <v>0.7881059775369702</v>
      </c>
      <c r="GE184" s="2">
        <f t="shared" si="234"/>
        <v>0.80325540688625985</v>
      </c>
      <c r="GF184" s="2">
        <f t="shared" si="234"/>
        <v>0.79804188385545738</v>
      </c>
      <c r="GG184" s="2">
        <f t="shared" si="234"/>
        <v>0.80539679456068825</v>
      </c>
      <c r="GH184" s="2">
        <f t="shared" si="234"/>
        <v>0.79211011787426566</v>
      </c>
      <c r="GI184" s="2">
        <f t="shared" si="234"/>
        <v>0.7661128377764439</v>
      </c>
      <c r="GJ184" s="2">
        <f t="shared" si="234"/>
        <v>0.71564074969390645</v>
      </c>
      <c r="GK184" s="2">
        <f t="shared" si="234"/>
        <v>0.6760538026042181</v>
      </c>
      <c r="GM184" s="86">
        <f t="shared" si="235"/>
        <v>0</v>
      </c>
      <c r="GN184" s="86">
        <f t="shared" si="235"/>
        <v>0</v>
      </c>
      <c r="GO184" s="86">
        <f t="shared" si="235"/>
        <v>0</v>
      </c>
      <c r="GP184" s="86">
        <f t="shared" si="235"/>
        <v>0</v>
      </c>
      <c r="GQ184" s="86">
        <f t="shared" si="235"/>
        <v>0</v>
      </c>
      <c r="GR184" s="86">
        <f t="shared" si="235"/>
        <v>0</v>
      </c>
      <c r="GS184" s="86">
        <f t="shared" si="235"/>
        <v>0</v>
      </c>
      <c r="GT184" s="86">
        <f t="shared" si="235"/>
        <v>9.4940934271529076E-301</v>
      </c>
      <c r="GU184" s="86">
        <f t="shared" si="235"/>
        <v>3.3506125032826309E-264</v>
      </c>
      <c r="GV184" s="86">
        <f t="shared" si="235"/>
        <v>0</v>
      </c>
      <c r="GW184" s="86">
        <f t="shared" si="235"/>
        <v>0</v>
      </c>
      <c r="GX184" s="86">
        <f t="shared" si="235"/>
        <v>0</v>
      </c>
      <c r="GY184" s="86">
        <f t="shared" si="235"/>
        <v>0</v>
      </c>
      <c r="GZ184" s="86">
        <f t="shared" si="235"/>
        <v>7.846242836550598E-290</v>
      </c>
      <c r="HA184" s="86">
        <f t="shared" si="235"/>
        <v>0</v>
      </c>
      <c r="HC184" s="86">
        <f t="shared" si="186"/>
        <v>3.3617320297493599E-144</v>
      </c>
      <c r="HD184" s="86">
        <f t="shared" si="186"/>
        <v>3.8244949306326475E-136</v>
      </c>
      <c r="HE184" s="86">
        <f t="shared" si="186"/>
        <v>2.6504716229400308E-217</v>
      </c>
      <c r="HF184" s="86">
        <f t="shared" si="185"/>
        <v>9.7043826113833034E-244</v>
      </c>
      <c r="HG184" s="86">
        <f t="shared" si="185"/>
        <v>1.4453121636101082E-285</v>
      </c>
      <c r="HH184" s="86">
        <f t="shared" si="185"/>
        <v>5.1633180974575961E-300</v>
      </c>
      <c r="HI184" s="86">
        <f t="shared" si="185"/>
        <v>9.2543231179814032E-290</v>
      </c>
      <c r="HJ184" s="86">
        <f t="shared" si="185"/>
        <v>1.3498027738006487E-210</v>
      </c>
      <c r="HK184" s="86">
        <f t="shared" si="185"/>
        <v>5.1323041677380467E-253</v>
      </c>
      <c r="HL184" s="86">
        <f t="shared" si="185"/>
        <v>1.2587042086622072E-275</v>
      </c>
      <c r="HM184" s="86">
        <f t="shared" si="185"/>
        <v>0</v>
      </c>
      <c r="HN184" s="86">
        <f t="shared" si="185"/>
        <v>8.9010564663751549E-252</v>
      </c>
      <c r="HO184" s="86">
        <f t="shared" si="231"/>
        <v>4.327032402070769E-240</v>
      </c>
      <c r="HP184" s="86">
        <f t="shared" si="231"/>
        <v>2.2625568211741371E-181</v>
      </c>
      <c r="HQ184" s="86">
        <f t="shared" si="231"/>
        <v>1.2196474036387901E-237</v>
      </c>
      <c r="HS184" s="86">
        <f t="shared" si="236"/>
        <v>1.655648077353134E-28</v>
      </c>
      <c r="HT184" s="86">
        <f t="shared" si="236"/>
        <v>1.1059178282122647E-46</v>
      </c>
      <c r="HU184" s="86">
        <f t="shared" si="236"/>
        <v>9.5877405398608822E-48</v>
      </c>
      <c r="HV184" s="86">
        <f t="shared" si="236"/>
        <v>1.1141947065361532E-51</v>
      </c>
      <c r="HW184" s="86">
        <f t="shared" si="236"/>
        <v>1.2100516220930153E-44</v>
      </c>
      <c r="HX184" s="86">
        <f t="shared" si="236"/>
        <v>6.9633547920974315E-50</v>
      </c>
      <c r="HY184" s="86">
        <f t="shared" si="236"/>
        <v>4.6431488462867694E-48</v>
      </c>
      <c r="HZ184" s="86">
        <f t="shared" si="236"/>
        <v>2.246965607532073E-51</v>
      </c>
      <c r="IA184" s="86">
        <f t="shared" si="236"/>
        <v>1.8101449290442327E-53</v>
      </c>
      <c r="IB184" s="86">
        <f t="shared" si="236"/>
        <v>1.1008802533852224E-49</v>
      </c>
      <c r="IC184" s="86">
        <f t="shared" si="236"/>
        <v>8.8332764601080244E-57</v>
      </c>
      <c r="ID184" s="86">
        <f t="shared" si="236"/>
        <v>1.3946723109264446E-51</v>
      </c>
      <c r="IE184" s="86">
        <f t="shared" si="236"/>
        <v>8.5834356619690057E-44</v>
      </c>
      <c r="IF184" s="86">
        <f t="shared" si="236"/>
        <v>1.8257245864515002E-45</v>
      </c>
      <c r="IG184" s="86">
        <f t="shared" si="236"/>
        <v>4.9650999833523393E-39</v>
      </c>
      <c r="II184" s="86">
        <f t="shared" si="237"/>
        <v>0.14324049727373644</v>
      </c>
      <c r="IJ184" s="86">
        <f t="shared" si="237"/>
        <v>0.12786331418221264</v>
      </c>
      <c r="IK184" s="86">
        <f t="shared" si="237"/>
        <v>0.11289161920082218</v>
      </c>
      <c r="IL184" s="86">
        <f t="shared" si="237"/>
        <v>9.5547355027148034E-2</v>
      </c>
      <c r="IM184" s="86">
        <f t="shared" si="237"/>
        <v>0.14877910558414378</v>
      </c>
      <c r="IN184" s="86">
        <f t="shared" si="237"/>
        <v>0.11894842296868711</v>
      </c>
      <c r="IO184" s="86">
        <f t="shared" si="237"/>
        <v>0.13539197269698969</v>
      </c>
      <c r="IP184" s="86">
        <f t="shared" si="237"/>
        <v>0.10270960021206978</v>
      </c>
      <c r="IQ184" s="86">
        <f t="shared" si="237"/>
        <v>8.0267596316245013E-2</v>
      </c>
      <c r="IR184" s="86">
        <f t="shared" si="237"/>
        <v>9.7673974734140134E-2</v>
      </c>
      <c r="IS184" s="86">
        <f t="shared" si="237"/>
        <v>6.9913076333159505E-2</v>
      </c>
      <c r="IT184" s="86">
        <f t="shared" si="237"/>
        <v>9.8455719631381597E-2</v>
      </c>
      <c r="IU184" s="86">
        <f t="shared" si="237"/>
        <v>0.16586579145353142</v>
      </c>
      <c r="IV184" s="86">
        <f t="shared" si="237"/>
        <v>4.9839031746240128E-3</v>
      </c>
      <c r="IW184" s="86">
        <f t="shared" si="237"/>
        <v>6.818719969457392E-3</v>
      </c>
      <c r="IY184" s="86">
        <f t="shared" si="238"/>
        <v>0.14324049727373644</v>
      </c>
      <c r="IZ184" s="86">
        <f t="shared" si="238"/>
        <v>0.12786331418221264</v>
      </c>
      <c r="JA184" s="86">
        <f t="shared" si="238"/>
        <v>0.11289161920082218</v>
      </c>
      <c r="JB184" s="86">
        <f t="shared" si="238"/>
        <v>9.5547355027148034E-2</v>
      </c>
      <c r="JC184" s="86">
        <f t="shared" si="238"/>
        <v>0.14877910558414378</v>
      </c>
      <c r="JD184" s="86">
        <f t="shared" si="238"/>
        <v>0.11894842296868711</v>
      </c>
      <c r="JE184" s="86">
        <f t="shared" si="238"/>
        <v>0.13539197269698969</v>
      </c>
      <c r="JF184" s="86">
        <f t="shared" si="238"/>
        <v>0.10270960021206978</v>
      </c>
      <c r="JG184" s="86">
        <f t="shared" si="238"/>
        <v>8.0267596316245013E-2</v>
      </c>
      <c r="JH184" s="86">
        <f t="shared" si="238"/>
        <v>9.7673974734140134E-2</v>
      </c>
      <c r="JI184" s="86">
        <f t="shared" si="238"/>
        <v>6.9913076333159505E-2</v>
      </c>
      <c r="JJ184" s="86">
        <f t="shared" si="238"/>
        <v>9.8455719631381597E-2</v>
      </c>
      <c r="JK184" s="86">
        <f t="shared" si="238"/>
        <v>0.16586579145353142</v>
      </c>
      <c r="JL184" s="86">
        <f t="shared" si="238"/>
        <v>4.9839031746240128E-3</v>
      </c>
      <c r="JM184" s="86">
        <f t="shared" si="238"/>
        <v>6.818719969457392E-3</v>
      </c>
    </row>
    <row r="185" spans="2:273" x14ac:dyDescent="0.25">
      <c r="B185" s="2">
        <v>158</v>
      </c>
      <c r="C185" s="37">
        <v>33.426000000000002</v>
      </c>
      <c r="D185" s="37">
        <v>35.097999999999999</v>
      </c>
      <c r="E185" s="37">
        <v>35.933999999999997</v>
      </c>
      <c r="F185" s="37">
        <v>39.442999999999998</v>
      </c>
      <c r="G185" s="37">
        <v>41.295000000000002</v>
      </c>
      <c r="H185" s="37">
        <v>41.753999999999998</v>
      </c>
      <c r="I185" s="37">
        <v>42.524999999999999</v>
      </c>
      <c r="J185" s="37">
        <v>43.311</v>
      </c>
      <c r="K185" s="37">
        <v>40.299999999999997</v>
      </c>
      <c r="L185" s="37">
        <v>40.5</v>
      </c>
      <c r="M185" s="37">
        <v>38.317</v>
      </c>
      <c r="N185" s="37">
        <v>37.299999999999997</v>
      </c>
      <c r="O185" s="37">
        <v>36.4</v>
      </c>
      <c r="P185" s="37">
        <v>36.582999999999998</v>
      </c>
      <c r="Q185" s="37">
        <v>38.311</v>
      </c>
      <c r="S185" s="4">
        <f t="shared" si="239"/>
        <v>34.626038119183988</v>
      </c>
      <c r="T185" s="4">
        <f t="shared" si="239"/>
        <v>34.686270993223701</v>
      </c>
      <c r="U185" s="4">
        <f t="shared" si="239"/>
        <v>34.935718959196187</v>
      </c>
      <c r="V185" s="4">
        <f t="shared" si="239"/>
        <v>39.049258013264698</v>
      </c>
      <c r="W185" s="4">
        <f t="shared" si="239"/>
        <v>42.191289989635102</v>
      </c>
      <c r="X185" s="4">
        <f t="shared" si="239"/>
        <v>41.67576197512107</v>
      </c>
      <c r="Y185" s="4">
        <f t="shared" si="239"/>
        <v>43.414021779412039</v>
      </c>
      <c r="Z185" s="4">
        <f t="shared" si="239"/>
        <v>42.015194965038191</v>
      </c>
      <c r="AA185" s="4">
        <f t="shared" si="239"/>
        <v>40.022899283534215</v>
      </c>
      <c r="AB185" s="4">
        <f t="shared" si="239"/>
        <v>40.113944904719062</v>
      </c>
      <c r="AC185" s="4">
        <f t="shared" si="239"/>
        <v>37.564736681765972</v>
      </c>
      <c r="AD185" s="4">
        <f t="shared" si="239"/>
        <v>37.431722831080364</v>
      </c>
      <c r="AE185" s="4">
        <f t="shared" si="239"/>
        <v>36.516060768673093</v>
      </c>
      <c r="AF185" s="4">
        <f t="shared" si="239"/>
        <v>37.461243090430898</v>
      </c>
      <c r="AG185" s="4">
        <f t="shared" si="239"/>
        <v>40.521294640182951</v>
      </c>
      <c r="AI185" s="4">
        <f t="shared" si="240"/>
        <v>-1.2000381191839864</v>
      </c>
      <c r="AJ185" s="4">
        <f t="shared" si="240"/>
        <v>0.41172900677629798</v>
      </c>
      <c r="AK185" s="4">
        <f t="shared" si="240"/>
        <v>0.99828104080381053</v>
      </c>
      <c r="AL185" s="4">
        <f t="shared" si="240"/>
        <v>0.39374198673530003</v>
      </c>
      <c r="AM185" s="4">
        <f t="shared" si="240"/>
        <v>-0.89628998963510043</v>
      </c>
      <c r="AN185" s="4">
        <f t="shared" si="240"/>
        <v>7.8238024878928059E-2</v>
      </c>
      <c r="AO185" s="4">
        <f t="shared" si="240"/>
        <v>-0.8890217794120403</v>
      </c>
      <c r="AP185" s="4">
        <f t="shared" si="240"/>
        <v>1.2958050349618091</v>
      </c>
      <c r="AQ185" s="4">
        <f t="shared" si="240"/>
        <v>0.27710071646578172</v>
      </c>
      <c r="AR185" s="4">
        <f t="shared" si="240"/>
        <v>0.38605509528093762</v>
      </c>
      <c r="AS185" s="4">
        <f t="shared" si="240"/>
        <v>0.75226331823402859</v>
      </c>
      <c r="AT185" s="4">
        <f t="shared" si="240"/>
        <v>-0.13172283108036709</v>
      </c>
      <c r="AU185" s="4">
        <f t="shared" si="240"/>
        <v>-0.11606076867309412</v>
      </c>
      <c r="AV185" s="4">
        <f t="shared" si="240"/>
        <v>-0.87824309043089954</v>
      </c>
      <c r="AW185" s="4">
        <f t="shared" si="240"/>
        <v>-2.2102946401829513</v>
      </c>
      <c r="AY185" s="2">
        <f t="shared" si="232"/>
        <v>34.626038119183988</v>
      </c>
      <c r="AZ185" s="2">
        <f t="shared" si="232"/>
        <v>34.68626700172706</v>
      </c>
      <c r="BA185" s="2">
        <f t="shared" si="232"/>
        <v>34.935716446010559</v>
      </c>
      <c r="BB185" s="2">
        <f t="shared" si="232"/>
        <v>39.049257248335856</v>
      </c>
      <c r="BC185" s="2">
        <f t="shared" si="232"/>
        <v>42.191248588976066</v>
      </c>
      <c r="BD185" s="2">
        <f t="shared" si="232"/>
        <v>41.675754672450466</v>
      </c>
      <c r="BE185" s="2">
        <f t="shared" si="232"/>
        <v>43.413999402454962</v>
      </c>
      <c r="BF185" s="2">
        <f t="shared" si="232"/>
        <v>42.015192657591903</v>
      </c>
      <c r="BG185" s="2">
        <f t="shared" si="232"/>
        <v>40.022898993783507</v>
      </c>
      <c r="BH185" s="2">
        <f t="shared" si="232"/>
        <v>40.113943029604066</v>
      </c>
      <c r="BI185" s="2">
        <f t="shared" si="232"/>
        <v>37.564736585539031</v>
      </c>
      <c r="BJ185" s="2">
        <f t="shared" si="232"/>
        <v>37.43172064334675</v>
      </c>
      <c r="BK185" s="2">
        <f t="shared" si="232"/>
        <v>36.515847423289429</v>
      </c>
      <c r="BL185" s="2">
        <f t="shared" si="232"/>
        <v>37.455869122966192</v>
      </c>
      <c r="BM185" s="2">
        <f t="shared" si="232"/>
        <v>40.477088094833178</v>
      </c>
      <c r="BO185" s="2" t="str">
        <f t="shared" si="187"/>
        <v/>
      </c>
      <c r="BP185" s="2" t="str">
        <f t="shared" si="188"/>
        <v/>
      </c>
      <c r="BQ185" s="2" t="str">
        <f t="shared" si="189"/>
        <v/>
      </c>
      <c r="BR185" s="2" t="str">
        <f t="shared" si="190"/>
        <v/>
      </c>
      <c r="BS185" s="2" t="str">
        <f t="shared" si="191"/>
        <v/>
      </c>
      <c r="BT185" s="2" t="str">
        <f t="shared" si="192"/>
        <v/>
      </c>
      <c r="BU185" s="2" t="str">
        <f t="shared" si="193"/>
        <v/>
      </c>
      <c r="BV185" s="2" t="str">
        <f t="shared" si="194"/>
        <v/>
      </c>
      <c r="BW185" s="2" t="str">
        <f t="shared" si="195"/>
        <v/>
      </c>
      <c r="BX185" s="2" t="str">
        <f t="shared" si="196"/>
        <v/>
      </c>
      <c r="BY185" s="2" t="str">
        <f t="shared" si="197"/>
        <v/>
      </c>
      <c r="BZ185" s="2" t="str">
        <f t="shared" si="198"/>
        <v/>
      </c>
      <c r="CA185" s="2" t="str">
        <f t="shared" si="199"/>
        <v/>
      </c>
      <c r="CB185" s="2" t="str">
        <f t="shared" si="200"/>
        <v/>
      </c>
      <c r="CC185" s="2" t="str">
        <f t="shared" si="201"/>
        <v/>
      </c>
      <c r="CE185" s="2" t="str">
        <f t="shared" si="233"/>
        <v/>
      </c>
      <c r="CF185" s="2" t="str">
        <f t="shared" si="233"/>
        <v/>
      </c>
      <c r="CG185" s="2" t="str">
        <f t="shared" si="233"/>
        <v/>
      </c>
      <c r="CH185" s="2" t="str">
        <f t="shared" si="233"/>
        <v/>
      </c>
      <c r="CI185" s="2" t="str">
        <f t="shared" si="233"/>
        <v/>
      </c>
      <c r="CJ185" s="2" t="str">
        <f t="shared" si="233"/>
        <v/>
      </c>
      <c r="CK185" s="2" t="str">
        <f t="shared" si="233"/>
        <v/>
      </c>
      <c r="CL185" s="2" t="str">
        <f t="shared" si="233"/>
        <v/>
      </c>
      <c r="CM185" s="2" t="str">
        <f t="shared" si="233"/>
        <v/>
      </c>
      <c r="CN185" s="2" t="str">
        <f t="shared" si="233"/>
        <v/>
      </c>
      <c r="CO185" s="2" t="str">
        <f t="shared" si="233"/>
        <v/>
      </c>
      <c r="CP185" s="2" t="str">
        <f t="shared" si="233"/>
        <v/>
      </c>
      <c r="CQ185" s="2" t="str">
        <f t="shared" si="233"/>
        <v/>
      </c>
      <c r="CR185" s="2" t="str">
        <f t="shared" si="233"/>
        <v/>
      </c>
      <c r="CS185" s="2" t="str">
        <f t="shared" si="233"/>
        <v/>
      </c>
      <c r="CU185" s="2" t="str">
        <f t="shared" si="202"/>
        <v/>
      </c>
      <c r="CV185" s="2" t="str">
        <f t="shared" si="203"/>
        <v/>
      </c>
      <c r="CW185" s="2" t="str">
        <f t="shared" si="204"/>
        <v/>
      </c>
      <c r="CX185" s="2" t="str">
        <f t="shared" si="205"/>
        <v/>
      </c>
      <c r="CY185" s="2" t="str">
        <f t="shared" si="206"/>
        <v/>
      </c>
      <c r="CZ185" s="2" t="str">
        <f t="shared" si="207"/>
        <v/>
      </c>
      <c r="DA185" s="2" t="str">
        <f t="shared" si="208"/>
        <v/>
      </c>
      <c r="DB185" s="2" t="str">
        <f t="shared" si="209"/>
        <v/>
      </c>
      <c r="DC185" s="2" t="str">
        <f t="shared" si="210"/>
        <v/>
      </c>
      <c r="DD185" s="2" t="str">
        <f t="shared" si="211"/>
        <v/>
      </c>
      <c r="DE185" s="2" t="str">
        <f t="shared" si="212"/>
        <v/>
      </c>
      <c r="DF185" s="2" t="str">
        <f t="shared" si="213"/>
        <v/>
      </c>
      <c r="DG185" s="2" t="str">
        <f t="shared" si="214"/>
        <v/>
      </c>
      <c r="DH185" s="2">
        <f t="shared" si="215"/>
        <v>36.582999999999998</v>
      </c>
      <c r="DI185" s="2">
        <f t="shared" si="216"/>
        <v>38.311</v>
      </c>
      <c r="DK185" s="2">
        <f t="shared" si="241"/>
        <v>91.935721551467978</v>
      </c>
      <c r="DL185" s="2">
        <f t="shared" si="241"/>
        <v>90.39159767441862</v>
      </c>
      <c r="DM185" s="2">
        <f t="shared" si="241"/>
        <v>94.727393838719394</v>
      </c>
      <c r="DN185" s="2">
        <f t="shared" si="241"/>
        <v>104.93068815331011</v>
      </c>
      <c r="DO185" s="2">
        <f t="shared" si="241"/>
        <v>97.267157958320738</v>
      </c>
      <c r="DP185" s="2">
        <f t="shared" si="241"/>
        <v>94.297445993031388</v>
      </c>
      <c r="DQ185" s="2">
        <f t="shared" si="241"/>
        <v>94.431971080139363</v>
      </c>
      <c r="DR185" s="2">
        <f t="shared" si="241"/>
        <v>98.298482176360224</v>
      </c>
      <c r="DS185" s="2">
        <f t="shared" si="241"/>
        <v>98.951268081847047</v>
      </c>
      <c r="DT185" s="2">
        <f t="shared" si="241"/>
        <v>87.247793031358881</v>
      </c>
      <c r="DU185" s="2">
        <f t="shared" si="241"/>
        <v>89.771743589743608</v>
      </c>
      <c r="DV185" s="2">
        <f t="shared" si="241"/>
        <v>91.300224291497955</v>
      </c>
      <c r="DW185" s="2">
        <f t="shared" si="241"/>
        <v>96.445659943714816</v>
      </c>
      <c r="DX185" s="2">
        <f t="shared" si="241"/>
        <v>83.589717003926296</v>
      </c>
      <c r="DY185" s="2">
        <f t="shared" si="241"/>
        <v>79.010482196482201</v>
      </c>
      <c r="EA185" s="2">
        <f t="shared" si="218"/>
        <v>33.59297998803271</v>
      </c>
      <c r="EB185" s="2">
        <f t="shared" si="218"/>
        <v>34.158974167595602</v>
      </c>
      <c r="EC185" s="2">
        <f t="shared" si="218"/>
        <v>34.627358620689648</v>
      </c>
      <c r="ED185" s="2">
        <f t="shared" si="218"/>
        <v>38.679536505932859</v>
      </c>
      <c r="EE185" s="2">
        <f t="shared" si="218"/>
        <v>42.340620417563301</v>
      </c>
      <c r="EF185" s="2">
        <f t="shared" ref="EF185:EO227" si="244">CJ$228*$B185+CJ$229</f>
        <v>41.674273975386306</v>
      </c>
      <c r="EG185" s="2">
        <f t="shared" si="244"/>
        <v>43.473365317881971</v>
      </c>
      <c r="EH185" s="2">
        <f t="shared" si="244"/>
        <v>41.55763584993592</v>
      </c>
      <c r="EI185" s="2">
        <f t="shared" si="244"/>
        <v>39.897936152860304</v>
      </c>
      <c r="EJ185" s="2">
        <f t="shared" si="244"/>
        <v>39.812550390390392</v>
      </c>
      <c r="EK185" s="2">
        <f t="shared" si="217"/>
        <v>37.180636548992169</v>
      </c>
      <c r="EL185" s="2">
        <f t="shared" si="184"/>
        <v>37.429928453532185</v>
      </c>
      <c r="EM185" s="2">
        <f t="shared" si="184"/>
        <v>36.595754165768959</v>
      </c>
      <c r="EN185" s="2">
        <f t="shared" si="184"/>
        <v>36.76944122782453</v>
      </c>
      <c r="EO185" s="2">
        <f t="shared" si="184"/>
        <v>42.604268746441988</v>
      </c>
      <c r="EQ185" s="2">
        <f t="shared" si="242"/>
        <v>34.831736971198211</v>
      </c>
      <c r="ER185" s="2">
        <f t="shared" si="242"/>
        <v>34.810679317267287</v>
      </c>
      <c r="ES185" s="2">
        <f t="shared" si="242"/>
        <v>35.003908771724952</v>
      </c>
      <c r="ET185" s="2">
        <f t="shared" si="242"/>
        <v>39.131121178780319</v>
      </c>
      <c r="EU185" s="2">
        <f t="shared" si="242"/>
        <v>42.150051786448927</v>
      </c>
      <c r="EV185" s="2">
        <f t="shared" si="242"/>
        <v>41.674273975386306</v>
      </c>
      <c r="EW185" s="2">
        <f t="shared" si="242"/>
        <v>43.39624115364272</v>
      </c>
      <c r="EX185" s="2">
        <f t="shared" si="242"/>
        <v>42.125091991956538</v>
      </c>
      <c r="EY185" s="2">
        <f t="shared" si="242"/>
        <v>40.04851976457541</v>
      </c>
      <c r="EZ185" s="2">
        <f t="shared" si="242"/>
        <v>40.181711556405183</v>
      </c>
      <c r="FA185" s="2">
        <f t="shared" si="242"/>
        <v>37.647261162748308</v>
      </c>
      <c r="FB185" s="2">
        <f t="shared" si="242"/>
        <v>37.429928453532185</v>
      </c>
      <c r="FC185" s="2">
        <f t="shared" si="242"/>
        <v>36.491144033024611</v>
      </c>
      <c r="FD185" s="2">
        <f t="shared" si="242"/>
        <v>37.702868717665694</v>
      </c>
      <c r="FE185" s="2">
        <f t="shared" si="242"/>
        <v>39.545681476694227</v>
      </c>
      <c r="FG185" s="2">
        <f t="shared" si="243"/>
        <v>0.99997741900487302</v>
      </c>
      <c r="FH185" s="2">
        <f t="shared" si="243"/>
        <v>0.9999729882630688</v>
      </c>
      <c r="FI185" s="2">
        <f t="shared" si="243"/>
        <v>0.99997237015498808</v>
      </c>
      <c r="FJ185" s="2">
        <f t="shared" si="243"/>
        <v>0.99997153648618387</v>
      </c>
      <c r="FK185" s="2">
        <f t="shared" si="243"/>
        <v>0.99997293799280385</v>
      </c>
      <c r="FL185" s="2">
        <f t="shared" si="243"/>
        <v>0.9999718622612932</v>
      </c>
      <c r="FM185" s="2">
        <f t="shared" si="243"/>
        <v>0.99996996957129791</v>
      </c>
      <c r="FN185" s="2">
        <f t="shared" si="243"/>
        <v>0.99996748792078538</v>
      </c>
      <c r="FO185" s="2">
        <f t="shared" si="243"/>
        <v>0.99996825043877358</v>
      </c>
      <c r="FP185" s="2">
        <f t="shared" si="243"/>
        <v>0.99996929145914049</v>
      </c>
      <c r="FQ185" s="2">
        <f t="shared" si="243"/>
        <v>0.99996701268274713</v>
      </c>
      <c r="FR185" s="2">
        <f t="shared" si="243"/>
        <v>0.99996673139089565</v>
      </c>
      <c r="FS185" s="2">
        <f t="shared" si="243"/>
        <v>0.99996791327497503</v>
      </c>
      <c r="FT185" s="2">
        <f t="shared" si="243"/>
        <v>0.99997252161349059</v>
      </c>
      <c r="FU185" s="2">
        <f t="shared" si="243"/>
        <v>0.99996546258042551</v>
      </c>
      <c r="FW185" s="2">
        <f t="shared" si="234"/>
        <v>0.8328838569707564</v>
      </c>
      <c r="FX185" s="2">
        <f t="shared" si="234"/>
        <v>0.80676651636589403</v>
      </c>
      <c r="FY185" s="2">
        <f t="shared" si="234"/>
        <v>0.81449249142346525</v>
      </c>
      <c r="FZ185" s="2">
        <f t="shared" si="234"/>
        <v>0.81454270693769659</v>
      </c>
      <c r="GA185" s="2">
        <f t="shared" si="234"/>
        <v>0.79162163289553034</v>
      </c>
      <c r="GB185" s="2">
        <f t="shared" si="234"/>
        <v>0.79631734407443422</v>
      </c>
      <c r="GC185" s="2">
        <f t="shared" si="234"/>
        <v>0.78958682800367941</v>
      </c>
      <c r="GD185" s="2">
        <f t="shared" si="234"/>
        <v>0.80307888314117126</v>
      </c>
      <c r="GE185" s="2">
        <f t="shared" si="234"/>
        <v>0.81740583947721202</v>
      </c>
      <c r="GF185" s="2">
        <f t="shared" si="234"/>
        <v>0.81247975068653966</v>
      </c>
      <c r="GG185" s="2">
        <f t="shared" si="234"/>
        <v>0.81942783501355099</v>
      </c>
      <c r="GH185" s="2">
        <f t="shared" si="234"/>
        <v>0.80686941865430328</v>
      </c>
      <c r="GI185" s="2">
        <f t="shared" si="234"/>
        <v>0.7822103633973333</v>
      </c>
      <c r="GJ185" s="2">
        <f t="shared" si="234"/>
        <v>0.73400596935921725</v>
      </c>
      <c r="GK185" s="2">
        <f t="shared" si="234"/>
        <v>0.69588925885164632</v>
      </c>
      <c r="GM185" s="86">
        <f t="shared" si="235"/>
        <v>0</v>
      </c>
      <c r="GN185" s="86">
        <f t="shared" si="235"/>
        <v>0</v>
      </c>
      <c r="GO185" s="86">
        <f t="shared" si="235"/>
        <v>0</v>
      </c>
      <c r="GP185" s="86">
        <f t="shared" si="235"/>
        <v>0</v>
      </c>
      <c r="GQ185" s="86">
        <f t="shared" si="235"/>
        <v>0</v>
      </c>
      <c r="GR185" s="86">
        <f t="shared" si="235"/>
        <v>0</v>
      </c>
      <c r="GS185" s="86">
        <f t="shared" si="235"/>
        <v>0</v>
      </c>
      <c r="GT185" s="86">
        <f t="shared" si="235"/>
        <v>3.1529609529379645E-307</v>
      </c>
      <c r="GU185" s="86">
        <f t="shared" si="235"/>
        <v>7.7855129546579969E-270</v>
      </c>
      <c r="GV185" s="86">
        <f t="shared" si="235"/>
        <v>0</v>
      </c>
      <c r="GW185" s="86">
        <f t="shared" si="235"/>
        <v>0</v>
      </c>
      <c r="GX185" s="86">
        <f t="shared" si="235"/>
        <v>0</v>
      </c>
      <c r="GY185" s="86">
        <f t="shared" si="235"/>
        <v>0</v>
      </c>
      <c r="GZ185" s="86">
        <f t="shared" si="235"/>
        <v>4.998329891779124E-296</v>
      </c>
      <c r="HA185" s="86">
        <f t="shared" si="235"/>
        <v>0</v>
      </c>
      <c r="HC185" s="86">
        <f t="shared" si="186"/>
        <v>3.1567064909982812E-148</v>
      </c>
      <c r="HD185" s="86">
        <f t="shared" si="186"/>
        <v>7.6208420877255462E-140</v>
      </c>
      <c r="HE185" s="86">
        <f t="shared" si="186"/>
        <v>3.3492578294997478E-223</v>
      </c>
      <c r="HF185" s="86">
        <f t="shared" si="185"/>
        <v>2.6131641436942033E-250</v>
      </c>
      <c r="HG185" s="86">
        <f t="shared" si="185"/>
        <v>2.2727009262567742E-293</v>
      </c>
      <c r="HH185" s="86">
        <f t="shared" si="185"/>
        <v>0</v>
      </c>
      <c r="HI185" s="86">
        <f t="shared" si="185"/>
        <v>1.074541782563422E-297</v>
      </c>
      <c r="HJ185" s="86">
        <f t="shared" si="185"/>
        <v>2.3945151898627226E-216</v>
      </c>
      <c r="HK185" s="86">
        <f t="shared" si="185"/>
        <v>7.0402055741278566E-260</v>
      </c>
      <c r="HL185" s="86">
        <f t="shared" si="185"/>
        <v>3.6134635825576757E-283</v>
      </c>
      <c r="HM185" s="86">
        <f t="shared" si="185"/>
        <v>0</v>
      </c>
      <c r="HN185" s="86">
        <f t="shared" si="185"/>
        <v>1.1469794995231137E-258</v>
      </c>
      <c r="HO185" s="86">
        <f t="shared" si="231"/>
        <v>1.057923902427977E-246</v>
      </c>
      <c r="HP185" s="86">
        <f t="shared" si="231"/>
        <v>2.3685289122918091E-186</v>
      </c>
      <c r="HQ185" s="86">
        <f t="shared" si="231"/>
        <v>3.9869595345320448E-244</v>
      </c>
      <c r="HS185" s="86">
        <f t="shared" si="236"/>
        <v>5.4350502962166461E-30</v>
      </c>
      <c r="HT185" s="86">
        <f t="shared" si="236"/>
        <v>6.1574492793819235E-49</v>
      </c>
      <c r="HU185" s="86">
        <f t="shared" si="236"/>
        <v>4.9378080913319777E-50</v>
      </c>
      <c r="HV185" s="86">
        <f t="shared" si="236"/>
        <v>3.4793842806853367E-54</v>
      </c>
      <c r="HW185" s="86">
        <f t="shared" si="236"/>
        <v>6.8193384753423013E-47</v>
      </c>
      <c r="HX185" s="86">
        <f t="shared" si="236"/>
        <v>2.1353809829765679E-52</v>
      </c>
      <c r="HY185" s="86">
        <f t="shared" si="236"/>
        <v>1.6850867594211174E-50</v>
      </c>
      <c r="HZ185" s="86">
        <f t="shared" si="236"/>
        <v>5.8468839077297625E-54</v>
      </c>
      <c r="IA185" s="86">
        <f t="shared" si="236"/>
        <v>4.1487185023807992E-56</v>
      </c>
      <c r="IB185" s="86">
        <f t="shared" si="236"/>
        <v>3.7774277825565859E-52</v>
      </c>
      <c r="IC185" s="86">
        <f t="shared" si="236"/>
        <v>1.420077683093081E-59</v>
      </c>
      <c r="ID185" s="86">
        <f t="shared" si="236"/>
        <v>3.7107277369187768E-54</v>
      </c>
      <c r="IE185" s="86">
        <f t="shared" si="236"/>
        <v>4.9557661547046885E-46</v>
      </c>
      <c r="IF185" s="86">
        <f t="shared" si="236"/>
        <v>7.6722857444040208E-48</v>
      </c>
      <c r="IG185" s="86">
        <f t="shared" si="236"/>
        <v>3.5140448324787445E-41</v>
      </c>
      <c r="II185" s="86">
        <f t="shared" si="237"/>
        <v>0.1204535995964497</v>
      </c>
      <c r="IJ185" s="86">
        <f t="shared" si="237"/>
        <v>0.10363813361183007</v>
      </c>
      <c r="IK185" s="86">
        <f t="shared" si="237"/>
        <v>9.0918184935070048E-2</v>
      </c>
      <c r="IL185" s="86">
        <f t="shared" si="237"/>
        <v>7.5491900490909092E-2</v>
      </c>
      <c r="IM185" s="86">
        <f t="shared" si="237"/>
        <v>0.12093223769629471</v>
      </c>
      <c r="IN185" s="86">
        <f t="shared" si="237"/>
        <v>9.4492656515669612E-2</v>
      </c>
      <c r="IO185" s="86">
        <f t="shared" si="237"/>
        <v>0.1085046750177647</v>
      </c>
      <c r="IP185" s="86">
        <f t="shared" si="237"/>
        <v>8.0762381442722353E-2</v>
      </c>
      <c r="IQ185" s="86">
        <f t="shared" si="237"/>
        <v>6.2370254669841883E-2</v>
      </c>
      <c r="IR185" s="86">
        <f t="shared" si="237"/>
        <v>7.7186275490641221E-2</v>
      </c>
      <c r="IS185" s="86">
        <f t="shared" si="237"/>
        <v>5.3606536884790799E-2</v>
      </c>
      <c r="IT185" s="86">
        <f t="shared" si="237"/>
        <v>7.736941518140765E-2</v>
      </c>
      <c r="IU185" s="86">
        <f t="shared" si="237"/>
        <v>0.13539446920033016</v>
      </c>
      <c r="IV185" s="86">
        <f t="shared" si="237"/>
        <v>2.0374342540570487E-3</v>
      </c>
      <c r="IW185" s="86">
        <f t="shared" si="237"/>
        <v>2.4514332935773524E-3</v>
      </c>
      <c r="IY185" s="86">
        <f t="shared" si="238"/>
        <v>0.1204535995964497</v>
      </c>
      <c r="IZ185" s="86">
        <f t="shared" si="238"/>
        <v>0.10363813361183007</v>
      </c>
      <c r="JA185" s="86">
        <f t="shared" si="238"/>
        <v>9.0918184935070048E-2</v>
      </c>
      <c r="JB185" s="86">
        <f t="shared" si="238"/>
        <v>7.5491900490909092E-2</v>
      </c>
      <c r="JC185" s="86">
        <f t="shared" si="238"/>
        <v>0.12093223769629471</v>
      </c>
      <c r="JD185" s="86">
        <f t="shared" si="238"/>
        <v>9.4492656515669612E-2</v>
      </c>
      <c r="JE185" s="86">
        <f t="shared" si="238"/>
        <v>0.1085046750177647</v>
      </c>
      <c r="JF185" s="86">
        <f t="shared" si="238"/>
        <v>8.0762381442722353E-2</v>
      </c>
      <c r="JG185" s="86">
        <f t="shared" si="238"/>
        <v>6.2370254669841883E-2</v>
      </c>
      <c r="JH185" s="86">
        <f t="shared" si="238"/>
        <v>7.7186275490641221E-2</v>
      </c>
      <c r="JI185" s="86">
        <f t="shared" si="238"/>
        <v>5.3606536884790799E-2</v>
      </c>
      <c r="JJ185" s="86">
        <f t="shared" si="238"/>
        <v>7.736941518140765E-2</v>
      </c>
      <c r="JK185" s="86">
        <f t="shared" si="238"/>
        <v>0.13539446920033016</v>
      </c>
      <c r="JL185" s="86">
        <f t="shared" si="238"/>
        <v>2.0374342540570487E-3</v>
      </c>
      <c r="JM185" s="86">
        <f t="shared" si="238"/>
        <v>2.4514332935773524E-3</v>
      </c>
    </row>
    <row r="186" spans="2:273" x14ac:dyDescent="0.25">
      <c r="B186" s="2">
        <v>159</v>
      </c>
      <c r="C186" s="37">
        <v>34.671999999999997</v>
      </c>
      <c r="D186" s="37">
        <v>34.884999999999998</v>
      </c>
      <c r="E186" s="37">
        <v>35.442999999999998</v>
      </c>
      <c r="F186" s="37">
        <v>38.097999999999999</v>
      </c>
      <c r="G186" s="37">
        <v>41.377000000000002</v>
      </c>
      <c r="H186" s="37">
        <v>41.902000000000001</v>
      </c>
      <c r="I186" s="37">
        <v>43.148000000000003</v>
      </c>
      <c r="J186" s="37">
        <v>41.902000000000001</v>
      </c>
      <c r="K186" s="37">
        <v>40.283000000000001</v>
      </c>
      <c r="L186" s="37">
        <v>40.049999999999997</v>
      </c>
      <c r="M186" s="37">
        <v>38.383000000000003</v>
      </c>
      <c r="N186" s="37">
        <v>37.167000000000002</v>
      </c>
      <c r="O186" s="37">
        <v>35.950000000000003</v>
      </c>
      <c r="P186" s="37">
        <v>37.232999999999997</v>
      </c>
      <c r="Q186" s="37">
        <v>37.82</v>
      </c>
      <c r="S186" s="4">
        <f t="shared" si="239"/>
        <v>34.479361895885923</v>
      </c>
      <c r="T186" s="4">
        <f t="shared" si="239"/>
        <v>34.526154500636572</v>
      </c>
      <c r="U186" s="4">
        <f t="shared" si="239"/>
        <v>34.755588454738273</v>
      </c>
      <c r="V186" s="4">
        <f t="shared" si="239"/>
        <v>38.900719597471159</v>
      </c>
      <c r="W186" s="4">
        <f t="shared" si="239"/>
        <v>42.038071967943964</v>
      </c>
      <c r="X186" s="4">
        <f t="shared" si="239"/>
        <v>41.521367261192928</v>
      </c>
      <c r="Y186" s="4">
        <f t="shared" si="239"/>
        <v>43.264348703824503</v>
      </c>
      <c r="Z186" s="4">
        <f t="shared" si="239"/>
        <v>41.831115298821913</v>
      </c>
      <c r="AA186" s="4">
        <f t="shared" si="239"/>
        <v>39.844644905982669</v>
      </c>
      <c r="AB186" s="4">
        <f t="shared" si="239"/>
        <v>39.936212324833782</v>
      </c>
      <c r="AC186" s="4">
        <f t="shared" si="239"/>
        <v>37.391874470467449</v>
      </c>
      <c r="AD186" s="4">
        <f t="shared" si="239"/>
        <v>37.253690975782284</v>
      </c>
      <c r="AE186" s="4">
        <f t="shared" si="239"/>
        <v>36.346068117487178</v>
      </c>
      <c r="AF186" s="4">
        <f t="shared" si="239"/>
        <v>37.296390674656699</v>
      </c>
      <c r="AG186" s="4">
        <f t="shared" si="239"/>
        <v>40.254937353776242</v>
      </c>
      <c r="AI186" s="4">
        <f t="shared" si="240"/>
        <v>0.19263810411407434</v>
      </c>
      <c r="AJ186" s="4">
        <f t="shared" si="240"/>
        <v>0.3588454993634258</v>
      </c>
      <c r="AK186" s="4">
        <f t="shared" si="240"/>
        <v>0.68741154526172465</v>
      </c>
      <c r="AL186" s="4">
        <f t="shared" si="240"/>
        <v>-0.80271959747116028</v>
      </c>
      <c r="AM186" s="4">
        <f t="shared" si="240"/>
        <v>-0.66107196794396117</v>
      </c>
      <c r="AN186" s="4">
        <f t="shared" si="240"/>
        <v>0.38063273880707271</v>
      </c>
      <c r="AO186" s="4">
        <f t="shared" si="240"/>
        <v>-0.11634870382449947</v>
      </c>
      <c r="AP186" s="4">
        <f t="shared" si="240"/>
        <v>7.0884701178087539E-2</v>
      </c>
      <c r="AQ186" s="4">
        <f t="shared" si="240"/>
        <v>0.43835509401733219</v>
      </c>
      <c r="AR186" s="4">
        <f t="shared" si="240"/>
        <v>0.1137876751662148</v>
      </c>
      <c r="AS186" s="4">
        <f t="shared" si="240"/>
        <v>0.99112552953255317</v>
      </c>
      <c r="AT186" s="4">
        <f t="shared" si="240"/>
        <v>-8.6690975782282464E-2</v>
      </c>
      <c r="AU186" s="4">
        <f t="shared" si="240"/>
        <v>-0.39606811748717519</v>
      </c>
      <c r="AV186" s="4">
        <f t="shared" si="240"/>
        <v>-6.3390674656702117E-2</v>
      </c>
      <c r="AW186" s="4">
        <f t="shared" si="240"/>
        <v>-2.4349373537762418</v>
      </c>
      <c r="AY186" s="2">
        <f t="shared" si="232"/>
        <v>34.479361895885923</v>
      </c>
      <c r="AZ186" s="2">
        <f t="shared" si="232"/>
        <v>34.526153836800908</v>
      </c>
      <c r="BA186" s="2">
        <f t="shared" si="232"/>
        <v>34.755588065587318</v>
      </c>
      <c r="BB186" s="2">
        <f t="shared" si="232"/>
        <v>38.900719499779584</v>
      </c>
      <c r="BC186" s="2">
        <f t="shared" si="232"/>
        <v>42.038064782115839</v>
      </c>
      <c r="BD186" s="2">
        <f t="shared" si="232"/>
        <v>41.521366258872916</v>
      </c>
      <c r="BE186" s="2">
        <f t="shared" si="232"/>
        <v>43.264345326396189</v>
      </c>
      <c r="BF186" s="2">
        <f t="shared" si="232"/>
        <v>41.831115015027841</v>
      </c>
      <c r="BG186" s="2">
        <f t="shared" si="232"/>
        <v>39.844644874806178</v>
      </c>
      <c r="BH186" s="2">
        <f t="shared" si="232"/>
        <v>39.936212084453906</v>
      </c>
      <c r="BI186" s="2">
        <f t="shared" si="232"/>
        <v>37.391874461438306</v>
      </c>
      <c r="BJ186" s="2">
        <f t="shared" si="232"/>
        <v>37.253690709357549</v>
      </c>
      <c r="BK186" s="2">
        <f t="shared" si="232"/>
        <v>36.346029125146572</v>
      </c>
      <c r="BL186" s="2">
        <f t="shared" si="232"/>
        <v>37.295142365538211</v>
      </c>
      <c r="BM186" s="2">
        <f t="shared" si="232"/>
        <v>40.244224124155856</v>
      </c>
      <c r="BO186" s="2" t="str">
        <f t="shared" si="187"/>
        <v/>
      </c>
      <c r="BP186" s="2" t="str">
        <f t="shared" si="188"/>
        <v/>
      </c>
      <c r="BQ186" s="2" t="str">
        <f t="shared" si="189"/>
        <v/>
      </c>
      <c r="BR186" s="2" t="str">
        <f t="shared" si="190"/>
        <v/>
      </c>
      <c r="BS186" s="2" t="str">
        <f t="shared" si="191"/>
        <v/>
      </c>
      <c r="BT186" s="2" t="str">
        <f t="shared" si="192"/>
        <v/>
      </c>
      <c r="BU186" s="2" t="str">
        <f t="shared" si="193"/>
        <v/>
      </c>
      <c r="BV186" s="2" t="str">
        <f t="shared" si="194"/>
        <v/>
      </c>
      <c r="BW186" s="2" t="str">
        <f t="shared" si="195"/>
        <v/>
      </c>
      <c r="BX186" s="2" t="str">
        <f t="shared" si="196"/>
        <v/>
      </c>
      <c r="BY186" s="2" t="str">
        <f t="shared" si="197"/>
        <v/>
      </c>
      <c r="BZ186" s="2" t="str">
        <f t="shared" si="198"/>
        <v/>
      </c>
      <c r="CA186" s="2" t="str">
        <f t="shared" si="199"/>
        <v/>
      </c>
      <c r="CB186" s="2" t="str">
        <f t="shared" si="200"/>
        <v/>
      </c>
      <c r="CC186" s="2" t="str">
        <f t="shared" si="201"/>
        <v/>
      </c>
      <c r="CE186" s="2" t="str">
        <f t="shared" si="233"/>
        <v/>
      </c>
      <c r="CF186" s="2" t="str">
        <f t="shared" si="233"/>
        <v/>
      </c>
      <c r="CG186" s="2" t="str">
        <f t="shared" si="233"/>
        <v/>
      </c>
      <c r="CH186" s="2" t="str">
        <f t="shared" si="233"/>
        <v/>
      </c>
      <c r="CI186" s="2" t="str">
        <f t="shared" si="233"/>
        <v/>
      </c>
      <c r="CJ186" s="2" t="str">
        <f t="shared" si="233"/>
        <v/>
      </c>
      <c r="CK186" s="2" t="str">
        <f t="shared" si="233"/>
        <v/>
      </c>
      <c r="CL186" s="2" t="str">
        <f t="shared" si="233"/>
        <v/>
      </c>
      <c r="CM186" s="2" t="str">
        <f t="shared" si="233"/>
        <v/>
      </c>
      <c r="CN186" s="2" t="str">
        <f t="shared" si="233"/>
        <v/>
      </c>
      <c r="CO186" s="2" t="str">
        <f t="shared" si="233"/>
        <v/>
      </c>
      <c r="CP186" s="2" t="str">
        <f t="shared" si="233"/>
        <v/>
      </c>
      <c r="CQ186" s="2" t="str">
        <f t="shared" si="233"/>
        <v/>
      </c>
      <c r="CR186" s="2" t="str">
        <f t="shared" si="233"/>
        <v/>
      </c>
      <c r="CS186" s="2" t="str">
        <f t="shared" si="233"/>
        <v/>
      </c>
      <c r="CU186" s="2" t="str">
        <f t="shared" si="202"/>
        <v/>
      </c>
      <c r="CV186" s="2" t="str">
        <f t="shared" si="203"/>
        <v/>
      </c>
      <c r="CW186" s="2" t="str">
        <f t="shared" si="204"/>
        <v/>
      </c>
      <c r="CX186" s="2" t="str">
        <f t="shared" si="205"/>
        <v/>
      </c>
      <c r="CY186" s="2" t="str">
        <f t="shared" si="206"/>
        <v/>
      </c>
      <c r="CZ186" s="2" t="str">
        <f t="shared" si="207"/>
        <v/>
      </c>
      <c r="DA186" s="2" t="str">
        <f t="shared" si="208"/>
        <v/>
      </c>
      <c r="DB186" s="2" t="str">
        <f t="shared" si="209"/>
        <v/>
      </c>
      <c r="DC186" s="2" t="str">
        <f t="shared" si="210"/>
        <v/>
      </c>
      <c r="DD186" s="2" t="str">
        <f t="shared" si="211"/>
        <v/>
      </c>
      <c r="DE186" s="2" t="str">
        <f t="shared" si="212"/>
        <v/>
      </c>
      <c r="DF186" s="2" t="str">
        <f t="shared" si="213"/>
        <v/>
      </c>
      <c r="DG186" s="2" t="str">
        <f t="shared" si="214"/>
        <v/>
      </c>
      <c r="DH186" s="2">
        <f t="shared" si="215"/>
        <v>37.232999999999997</v>
      </c>
      <c r="DI186" s="2">
        <f t="shared" si="216"/>
        <v>37.82</v>
      </c>
      <c r="DK186" s="2">
        <f t="shared" si="241"/>
        <v>92.202522296950519</v>
      </c>
      <c r="DL186" s="2">
        <f t="shared" si="241"/>
        <v>90.62647251585625</v>
      </c>
      <c r="DM186" s="2">
        <f t="shared" si="241"/>
        <v>94.981427514346109</v>
      </c>
      <c r="DN186" s="2">
        <f t="shared" si="241"/>
        <v>105.24807735191638</v>
      </c>
      <c r="DO186" s="2">
        <f t="shared" si="241"/>
        <v>97.506372697070361</v>
      </c>
      <c r="DP186" s="2">
        <f t="shared" si="241"/>
        <v>94.518210452961711</v>
      </c>
      <c r="DQ186" s="2">
        <f t="shared" si="241"/>
        <v>94.642297038327513</v>
      </c>
      <c r="DR186" s="2">
        <f t="shared" si="241"/>
        <v>98.521022607879928</v>
      </c>
      <c r="DS186" s="2">
        <f t="shared" si="241"/>
        <v>99.203711018711033</v>
      </c>
      <c r="DT186" s="2">
        <f t="shared" si="241"/>
        <v>87.415693379790937</v>
      </c>
      <c r="DU186" s="2">
        <f t="shared" si="241"/>
        <v>89.983589743589761</v>
      </c>
      <c r="DV186" s="2">
        <f t="shared" si="241"/>
        <v>91.535838461538447</v>
      </c>
      <c r="DW186" s="2">
        <f t="shared" si="241"/>
        <v>96.721530018761726</v>
      </c>
      <c r="DX186" s="2">
        <f t="shared" si="241"/>
        <v>83.770497583811533</v>
      </c>
      <c r="DY186" s="2">
        <f t="shared" si="241"/>
        <v>79.173575504075515</v>
      </c>
      <c r="EA186" s="2">
        <f t="shared" ref="EA186:EE227" si="245">CE$228*$B186+CE$229</f>
        <v>33.412928063293663</v>
      </c>
      <c r="EB186" s="2">
        <f t="shared" si="245"/>
        <v>33.979253858243723</v>
      </c>
      <c r="EC186" s="2">
        <f t="shared" si="245"/>
        <v>34.436288252483919</v>
      </c>
      <c r="ED186" s="2">
        <f t="shared" si="245"/>
        <v>38.518006563999002</v>
      </c>
      <c r="EE186" s="2">
        <f t="shared" si="245"/>
        <v>42.193257786838799</v>
      </c>
      <c r="EF186" s="2">
        <f t="shared" si="244"/>
        <v>41.520006219685669</v>
      </c>
      <c r="EG186" s="2">
        <f t="shared" si="244"/>
        <v>43.326177944230253</v>
      </c>
      <c r="EH186" s="2">
        <f t="shared" si="244"/>
        <v>41.35678329255505</v>
      </c>
      <c r="EI186" s="2">
        <f t="shared" si="244"/>
        <v>39.715471707639132</v>
      </c>
      <c r="EJ186" s="2">
        <f t="shared" si="244"/>
        <v>39.624129249249251</v>
      </c>
      <c r="EK186" s="2">
        <f t="shared" si="217"/>
        <v>36.994446153248646</v>
      </c>
      <c r="EL186" s="2">
        <f t="shared" si="184"/>
        <v>37.252043661889793</v>
      </c>
      <c r="EM186" s="2">
        <f t="shared" si="184"/>
        <v>36.429300192072319</v>
      </c>
      <c r="EN186" s="2">
        <f t="shared" si="184"/>
        <v>36.577757383583972</v>
      </c>
      <c r="EO186" s="2">
        <f t="shared" si="184"/>
        <v>42.464569053854035</v>
      </c>
      <c r="EQ186" s="2">
        <f t="shared" si="242"/>
        <v>34.673079314196897</v>
      </c>
      <c r="ER186" s="2">
        <f t="shared" si="242"/>
        <v>34.643918971015395</v>
      </c>
      <c r="ES186" s="2">
        <f t="shared" si="242"/>
        <v>34.820069854615518</v>
      </c>
      <c r="ET186" s="2">
        <f t="shared" si="242"/>
        <v>38.978097544035805</v>
      </c>
      <c r="EU186" s="2">
        <f t="shared" si="242"/>
        <v>41.999114934016887</v>
      </c>
      <c r="EV186" s="2">
        <f t="shared" si="242"/>
        <v>41.520006219685669</v>
      </c>
      <c r="EW186" s="2">
        <f t="shared" si="242"/>
        <v>43.247570659342756</v>
      </c>
      <c r="EX186" s="2">
        <f t="shared" si="242"/>
        <v>41.935116740264675</v>
      </c>
      <c r="EY186" s="2">
        <f t="shared" si="242"/>
        <v>39.868887498580364</v>
      </c>
      <c r="EZ186" s="2">
        <f t="shared" si="242"/>
        <v>40.000282811042084</v>
      </c>
      <c r="FA186" s="2">
        <f t="shared" si="242"/>
        <v>37.469832698836981</v>
      </c>
      <c r="FB186" s="2">
        <f t="shared" si="242"/>
        <v>37.252043661889793</v>
      </c>
      <c r="FC186" s="2">
        <f t="shared" si="242"/>
        <v>36.322671733604793</v>
      </c>
      <c r="FD186" s="2">
        <f t="shared" si="242"/>
        <v>37.530665000501052</v>
      </c>
      <c r="FE186" s="2">
        <f t="shared" si="242"/>
        <v>39.357670567026105</v>
      </c>
      <c r="FG186" s="2">
        <f t="shared" si="243"/>
        <v>0.99997940584676259</v>
      </c>
      <c r="FH186" s="2">
        <f t="shared" si="243"/>
        <v>0.99997536494457773</v>
      </c>
      <c r="FI186" s="2">
        <f t="shared" si="243"/>
        <v>0.99997480122059801</v>
      </c>
      <c r="FJ186" s="2">
        <f t="shared" si="243"/>
        <v>0.99997404090185948</v>
      </c>
      <c r="FK186" s="2">
        <f t="shared" si="243"/>
        <v>0.99997531909733317</v>
      </c>
      <c r="FL186" s="2">
        <f t="shared" si="243"/>
        <v>0.99997433801377</v>
      </c>
      <c r="FM186" s="2">
        <f t="shared" si="243"/>
        <v>0.99997261185114406</v>
      </c>
      <c r="FN186" s="2">
        <f t="shared" si="243"/>
        <v>0.999970348546522</v>
      </c>
      <c r="FO186" s="2">
        <f t="shared" si="243"/>
        <v>0.99997104397512471</v>
      </c>
      <c r="FP186" s="2">
        <f t="shared" si="243"/>
        <v>0.999971993402201</v>
      </c>
      <c r="FQ186" s="2">
        <f t="shared" si="243"/>
        <v>0.99996991512178202</v>
      </c>
      <c r="FR186" s="2">
        <f t="shared" si="243"/>
        <v>0.99996965857906883</v>
      </c>
      <c r="FS186" s="2">
        <f t="shared" si="243"/>
        <v>0.99997073647635848</v>
      </c>
      <c r="FT186" s="2">
        <f t="shared" si="243"/>
        <v>0.99997493935306381</v>
      </c>
      <c r="FU186" s="2">
        <f t="shared" si="243"/>
        <v>0.9999685014032631</v>
      </c>
      <c r="FW186" s="2">
        <f t="shared" si="234"/>
        <v>0.84531369541261536</v>
      </c>
      <c r="FX186" s="2">
        <f t="shared" si="234"/>
        <v>0.82072078209621613</v>
      </c>
      <c r="FY186" s="2">
        <f t="shared" si="234"/>
        <v>0.82800777246824353</v>
      </c>
      <c r="FZ186" s="2">
        <f t="shared" si="234"/>
        <v>0.82805510182702313</v>
      </c>
      <c r="GA186" s="2">
        <f t="shared" si="234"/>
        <v>0.80640713810809195</v>
      </c>
      <c r="GB186" s="2">
        <f t="shared" si="234"/>
        <v>0.81084927609214352</v>
      </c>
      <c r="GC186" s="2">
        <f t="shared" si="234"/>
        <v>0.80448105328949515</v>
      </c>
      <c r="GD186" s="2">
        <f t="shared" si="234"/>
        <v>0.81723912314239255</v>
      </c>
      <c r="GE186" s="2">
        <f t="shared" si="234"/>
        <v>0.83075297169762763</v>
      </c>
      <c r="GF186" s="2">
        <f t="shared" si="234"/>
        <v>0.82611036463083654</v>
      </c>
      <c r="GG186" s="2">
        <f t="shared" si="234"/>
        <v>0.83265742358775996</v>
      </c>
      <c r="GH186" s="2">
        <f t="shared" si="234"/>
        <v>0.82081790377120301</v>
      </c>
      <c r="GI186" s="2">
        <f t="shared" si="234"/>
        <v>0.79749281984206866</v>
      </c>
      <c r="GJ186" s="2">
        <f t="shared" si="234"/>
        <v>0.75159678508105621</v>
      </c>
      <c r="GK186" s="2">
        <f t="shared" si="234"/>
        <v>0.71502214227702832</v>
      </c>
      <c r="GM186" s="86">
        <f t="shared" si="235"/>
        <v>0</v>
      </c>
      <c r="GN186" s="86">
        <f t="shared" si="235"/>
        <v>0</v>
      </c>
      <c r="GO186" s="86">
        <f t="shared" si="235"/>
        <v>0</v>
      </c>
      <c r="GP186" s="86">
        <f t="shared" si="235"/>
        <v>0</v>
      </c>
      <c r="GQ186" s="86">
        <f t="shared" si="235"/>
        <v>0</v>
      </c>
      <c r="GR186" s="86">
        <f t="shared" si="235"/>
        <v>0</v>
      </c>
      <c r="GS186" s="86">
        <f t="shared" si="235"/>
        <v>0</v>
      </c>
      <c r="GT186" s="86">
        <f t="shared" si="235"/>
        <v>0</v>
      </c>
      <c r="GU186" s="86">
        <f t="shared" si="235"/>
        <v>1.5762639643701721E-275</v>
      </c>
      <c r="GV186" s="86">
        <f t="shared" si="235"/>
        <v>0</v>
      </c>
      <c r="GW186" s="86">
        <f t="shared" si="235"/>
        <v>0</v>
      </c>
      <c r="GX186" s="86">
        <f t="shared" si="235"/>
        <v>0</v>
      </c>
      <c r="GY186" s="86">
        <f t="shared" si="235"/>
        <v>0</v>
      </c>
      <c r="GZ186" s="86">
        <f t="shared" si="235"/>
        <v>2.7357083038991895E-302</v>
      </c>
      <c r="HA186" s="86">
        <f t="shared" si="235"/>
        <v>0</v>
      </c>
      <c r="HC186" s="86">
        <f t="shared" si="186"/>
        <v>2.6051238403818929E-152</v>
      </c>
      <c r="HD186" s="86">
        <f t="shared" si="186"/>
        <v>1.3528111512770605E-143</v>
      </c>
      <c r="HE186" s="86">
        <f t="shared" si="186"/>
        <v>3.5235823945160356E-229</v>
      </c>
      <c r="HF186" s="86">
        <f t="shared" si="185"/>
        <v>5.7463291246416151E-257</v>
      </c>
      <c r="HG186" s="86">
        <f t="shared" si="185"/>
        <v>2.8009241292718646E-301</v>
      </c>
      <c r="HH186" s="86">
        <f t="shared" si="185"/>
        <v>0</v>
      </c>
      <c r="HI186" s="86">
        <f t="shared" si="185"/>
        <v>9.7335952669157333E-306</v>
      </c>
      <c r="HJ186" s="86">
        <f t="shared" si="185"/>
        <v>3.5487997709516713E-222</v>
      </c>
      <c r="HK186" s="86">
        <f t="shared" si="185"/>
        <v>7.805689833341071E-267</v>
      </c>
      <c r="HL186" s="86">
        <f t="shared" si="185"/>
        <v>8.1939076273531004E-291</v>
      </c>
      <c r="HM186" s="86">
        <f t="shared" si="185"/>
        <v>0</v>
      </c>
      <c r="HN186" s="86">
        <f t="shared" si="185"/>
        <v>1.1913501771877692E-265</v>
      </c>
      <c r="HO186" s="86">
        <f t="shared" si="231"/>
        <v>2.1002960067881076E-253</v>
      </c>
      <c r="HP186" s="86">
        <f t="shared" si="231"/>
        <v>2.1198333757468401E-191</v>
      </c>
      <c r="HQ186" s="86">
        <f t="shared" si="231"/>
        <v>1.0644265581861373E-250</v>
      </c>
      <c r="HS186" s="86">
        <f t="shared" si="236"/>
        <v>1.6297812709696859E-31</v>
      </c>
      <c r="HT186" s="86">
        <f t="shared" si="236"/>
        <v>3.0226018712920233E-51</v>
      </c>
      <c r="HU186" s="86">
        <f t="shared" si="236"/>
        <v>2.2401251282813529E-52</v>
      </c>
      <c r="HV186" s="86">
        <f t="shared" si="236"/>
        <v>9.4441527139074192E-57</v>
      </c>
      <c r="HW186" s="86">
        <f t="shared" si="236"/>
        <v>3.3709045241726449E-49</v>
      </c>
      <c r="HX186" s="86">
        <f t="shared" si="236"/>
        <v>5.6580990961779663E-55</v>
      </c>
      <c r="HY186" s="86">
        <f t="shared" si="236"/>
        <v>5.3002715455997658E-53</v>
      </c>
      <c r="HZ186" s="86">
        <f t="shared" si="236"/>
        <v>1.3095648518571004E-56</v>
      </c>
      <c r="IA186" s="86">
        <f t="shared" si="236"/>
        <v>8.1821839199074582E-59</v>
      </c>
      <c r="IB186" s="86">
        <f t="shared" si="236"/>
        <v>1.1255313052733327E-54</v>
      </c>
      <c r="IC186" s="86">
        <f t="shared" si="236"/>
        <v>1.9487949158054308E-62</v>
      </c>
      <c r="ID186" s="86">
        <f t="shared" si="236"/>
        <v>8.5125445749545704E-57</v>
      </c>
      <c r="IE186" s="86">
        <f t="shared" si="236"/>
        <v>2.5064214768152667E-48</v>
      </c>
      <c r="IF186" s="86">
        <f t="shared" si="236"/>
        <v>2.7930558054148463E-50</v>
      </c>
      <c r="IG186" s="86">
        <f t="shared" si="236"/>
        <v>2.1681652557101358E-43</v>
      </c>
      <c r="II186" s="86">
        <f t="shared" si="237"/>
        <v>0.10060720954398078</v>
      </c>
      <c r="IJ186" s="86">
        <f t="shared" si="237"/>
        <v>8.3211062793701579E-2</v>
      </c>
      <c r="IK186" s="86">
        <f t="shared" si="237"/>
        <v>7.2523226928089227E-2</v>
      </c>
      <c r="IL186" s="86">
        <f t="shared" si="237"/>
        <v>5.9013313928587129E-2</v>
      </c>
      <c r="IM186" s="86">
        <f t="shared" si="237"/>
        <v>9.7339617263751524E-2</v>
      </c>
      <c r="IN186" s="86">
        <f t="shared" si="237"/>
        <v>7.4242001688650625E-2</v>
      </c>
      <c r="IO186" s="86">
        <f t="shared" si="237"/>
        <v>8.6028547984792911E-2</v>
      </c>
      <c r="IP186" s="86">
        <f t="shared" si="237"/>
        <v>6.27862305822776E-2</v>
      </c>
      <c r="IQ186" s="86">
        <f t="shared" si="237"/>
        <v>4.790916170663953E-2</v>
      </c>
      <c r="IR186" s="86">
        <f t="shared" si="237"/>
        <v>6.0344929421515203E-2</v>
      </c>
      <c r="IS186" s="86">
        <f t="shared" si="237"/>
        <v>4.0605933126172278E-2</v>
      </c>
      <c r="IT186" s="86">
        <f t="shared" si="237"/>
        <v>6.0117826703706009E-2</v>
      </c>
      <c r="IU186" s="86">
        <f t="shared" si="237"/>
        <v>0.10943866853074981</v>
      </c>
      <c r="IV186" s="86">
        <f t="shared" si="237"/>
        <v>7.7203906456039791E-4</v>
      </c>
      <c r="IW186" s="86">
        <f t="shared" si="237"/>
        <v>7.8914832268868116E-4</v>
      </c>
      <c r="IY186" s="86">
        <f t="shared" si="238"/>
        <v>0.10060720954398078</v>
      </c>
      <c r="IZ186" s="86">
        <f t="shared" si="238"/>
        <v>8.3211062793701579E-2</v>
      </c>
      <c r="JA186" s="86">
        <f t="shared" si="238"/>
        <v>7.2523226928089227E-2</v>
      </c>
      <c r="JB186" s="86">
        <f t="shared" si="238"/>
        <v>5.9013313928587129E-2</v>
      </c>
      <c r="JC186" s="86">
        <f t="shared" si="238"/>
        <v>9.7339617263751524E-2</v>
      </c>
      <c r="JD186" s="86">
        <f t="shared" si="238"/>
        <v>7.4242001688650625E-2</v>
      </c>
      <c r="JE186" s="86">
        <f t="shared" si="238"/>
        <v>8.6028547984792911E-2</v>
      </c>
      <c r="JF186" s="86">
        <f t="shared" si="238"/>
        <v>6.27862305822776E-2</v>
      </c>
      <c r="JG186" s="86">
        <f t="shared" si="238"/>
        <v>4.790916170663953E-2</v>
      </c>
      <c r="JH186" s="86">
        <f t="shared" si="238"/>
        <v>6.0344929421515203E-2</v>
      </c>
      <c r="JI186" s="86">
        <f t="shared" si="238"/>
        <v>4.0605933126172278E-2</v>
      </c>
      <c r="JJ186" s="86">
        <f t="shared" si="238"/>
        <v>6.0117826703706009E-2</v>
      </c>
      <c r="JK186" s="86">
        <f t="shared" si="238"/>
        <v>0.10943866853074981</v>
      </c>
      <c r="JL186" s="86">
        <f t="shared" si="238"/>
        <v>7.7203906456039791E-4</v>
      </c>
      <c r="JM186" s="86">
        <f t="shared" si="238"/>
        <v>7.8914832268868116E-4</v>
      </c>
    </row>
    <row r="187" spans="2:273" x14ac:dyDescent="0.25">
      <c r="B187" s="2">
        <v>160</v>
      </c>
      <c r="C187" s="37">
        <v>32.606999999999999</v>
      </c>
      <c r="D187" s="37">
        <v>35.131</v>
      </c>
      <c r="E187" s="37">
        <v>34.933999999999997</v>
      </c>
      <c r="F187" s="37">
        <v>39.622999999999998</v>
      </c>
      <c r="G187" s="37">
        <v>41.279000000000003</v>
      </c>
      <c r="H187" s="37">
        <v>41.311</v>
      </c>
      <c r="I187" s="37">
        <v>43.753999999999998</v>
      </c>
      <c r="J187" s="37">
        <v>43.262</v>
      </c>
      <c r="K187" s="37">
        <v>39.683</v>
      </c>
      <c r="L187" s="37">
        <v>40.4</v>
      </c>
      <c r="M187" s="37">
        <v>38.232999999999997</v>
      </c>
      <c r="N187" s="37">
        <v>36.799999999999997</v>
      </c>
      <c r="O187" s="37">
        <v>36.767000000000003</v>
      </c>
      <c r="P187" s="37">
        <v>36.700000000000003</v>
      </c>
      <c r="Q187" s="37">
        <v>37.540999999999997</v>
      </c>
      <c r="S187" s="4">
        <f t="shared" si="239"/>
        <v>34.332244756357504</v>
      </c>
      <c r="T187" s="4">
        <f t="shared" si="239"/>
        <v>34.365870190355544</v>
      </c>
      <c r="U187" s="4">
        <f t="shared" si="239"/>
        <v>34.575356361614389</v>
      </c>
      <c r="V187" s="4">
        <f t="shared" si="239"/>
        <v>38.752052896146118</v>
      </c>
      <c r="W187" s="4">
        <f t="shared" si="239"/>
        <v>41.884946586385517</v>
      </c>
      <c r="X187" s="4">
        <f t="shared" si="239"/>
        <v>41.366987735934529</v>
      </c>
      <c r="Y187" s="4">
        <f t="shared" si="239"/>
        <v>43.114722681318476</v>
      </c>
      <c r="Z187" s="4">
        <f t="shared" si="239"/>
        <v>41.646884126018499</v>
      </c>
      <c r="AA187" s="4">
        <f t="shared" si="239"/>
        <v>39.666355440158227</v>
      </c>
      <c r="AB187" s="4">
        <f t="shared" si="239"/>
        <v>39.758376940048571</v>
      </c>
      <c r="AC187" s="4">
        <f t="shared" si="239"/>
        <v>37.218874934080262</v>
      </c>
      <c r="AD187" s="4">
        <f t="shared" si="239"/>
        <v>37.075672470228106</v>
      </c>
      <c r="AE187" s="4">
        <f t="shared" si="239"/>
        <v>36.17625659106772</v>
      </c>
      <c r="AF187" s="4">
        <f t="shared" si="239"/>
        <v>37.134593352050672</v>
      </c>
      <c r="AG187" s="4">
        <f t="shared" si="239"/>
        <v>40.01413556150775</v>
      </c>
      <c r="AI187" s="4">
        <f t="shared" si="240"/>
        <v>-1.7252447563575046</v>
      </c>
      <c r="AJ187" s="4">
        <f t="shared" si="240"/>
        <v>0.76512980964445632</v>
      </c>
      <c r="AK187" s="4">
        <f t="shared" si="240"/>
        <v>0.3586436383856082</v>
      </c>
      <c r="AL187" s="4">
        <f t="shared" si="240"/>
        <v>0.87094710385387941</v>
      </c>
      <c r="AM187" s="4">
        <f t="shared" si="240"/>
        <v>-0.6059465863855138</v>
      </c>
      <c r="AN187" s="4">
        <f t="shared" si="240"/>
        <v>-5.5987735934529326E-2</v>
      </c>
      <c r="AO187" s="4">
        <f t="shared" si="240"/>
        <v>0.63927731868152193</v>
      </c>
      <c r="AP187" s="4">
        <f t="shared" si="240"/>
        <v>1.6151158739815017</v>
      </c>
      <c r="AQ187" s="4">
        <f t="shared" si="240"/>
        <v>1.6644559841772377E-2</v>
      </c>
      <c r="AR187" s="4">
        <f t="shared" si="240"/>
        <v>0.64162305995142788</v>
      </c>
      <c r="AS187" s="4">
        <f t="shared" si="240"/>
        <v>1.0141250659197354</v>
      </c>
      <c r="AT187" s="4">
        <f t="shared" si="240"/>
        <v>-0.27567247022810903</v>
      </c>
      <c r="AU187" s="4">
        <f t="shared" si="240"/>
        <v>0.59074340893228339</v>
      </c>
      <c r="AV187" s="4">
        <f t="shared" si="240"/>
        <v>-0.43459335205066907</v>
      </c>
      <c r="AW187" s="4">
        <f t="shared" si="240"/>
        <v>-2.4731355615077533</v>
      </c>
      <c r="AY187" s="2">
        <f t="shared" si="232"/>
        <v>34.332244756357504</v>
      </c>
      <c r="AZ187" s="2">
        <f t="shared" si="232"/>
        <v>34.365870091238598</v>
      </c>
      <c r="BA187" s="2">
        <f t="shared" si="232"/>
        <v>34.57535630756005</v>
      </c>
      <c r="BB187" s="2">
        <f t="shared" si="232"/>
        <v>38.752052885081696</v>
      </c>
      <c r="BC187" s="2">
        <f t="shared" si="232"/>
        <v>41.884945471548704</v>
      </c>
      <c r="BD187" s="2">
        <f t="shared" si="232"/>
        <v>41.366987614543874</v>
      </c>
      <c r="BE187" s="2">
        <f t="shared" si="232"/>
        <v>43.11472223031484</v>
      </c>
      <c r="BF187" s="2">
        <f t="shared" si="232"/>
        <v>41.646884095322449</v>
      </c>
      <c r="BG187" s="2">
        <f t="shared" si="232"/>
        <v>39.666355437209042</v>
      </c>
      <c r="BH187" s="2">
        <f t="shared" si="232"/>
        <v>39.758376912743458</v>
      </c>
      <c r="BI187" s="2">
        <f t="shared" si="232"/>
        <v>37.218874933340544</v>
      </c>
      <c r="BJ187" s="2">
        <f t="shared" si="232"/>
        <v>37.075672441652927</v>
      </c>
      <c r="BK187" s="2">
        <f t="shared" si="232"/>
        <v>36.176250227979438</v>
      </c>
      <c r="BL187" s="2">
        <f t="shared" si="232"/>
        <v>37.134335007215981</v>
      </c>
      <c r="BM187" s="2">
        <f t="shared" si="232"/>
        <v>40.011862583633871</v>
      </c>
      <c r="BO187" s="2" t="str">
        <f t="shared" si="187"/>
        <v/>
      </c>
      <c r="BP187" s="2" t="str">
        <f t="shared" si="188"/>
        <v/>
      </c>
      <c r="BQ187" s="2" t="str">
        <f t="shared" si="189"/>
        <v/>
      </c>
      <c r="BR187" s="2" t="str">
        <f t="shared" si="190"/>
        <v/>
      </c>
      <c r="BS187" s="2" t="str">
        <f t="shared" si="191"/>
        <v/>
      </c>
      <c r="BT187" s="2" t="str">
        <f t="shared" si="192"/>
        <v/>
      </c>
      <c r="BU187" s="2" t="str">
        <f t="shared" si="193"/>
        <v/>
      </c>
      <c r="BV187" s="2" t="str">
        <f t="shared" si="194"/>
        <v/>
      </c>
      <c r="BW187" s="2" t="str">
        <f t="shared" si="195"/>
        <v/>
      </c>
      <c r="BX187" s="2" t="str">
        <f t="shared" si="196"/>
        <v/>
      </c>
      <c r="BY187" s="2" t="str">
        <f t="shared" si="197"/>
        <v/>
      </c>
      <c r="BZ187" s="2" t="str">
        <f t="shared" si="198"/>
        <v/>
      </c>
      <c r="CA187" s="2" t="str">
        <f t="shared" si="199"/>
        <v/>
      </c>
      <c r="CB187" s="2" t="str">
        <f t="shared" si="200"/>
        <v/>
      </c>
      <c r="CC187" s="2" t="str">
        <f t="shared" si="201"/>
        <v/>
      </c>
      <c r="CE187" s="2" t="str">
        <f t="shared" si="233"/>
        <v/>
      </c>
      <c r="CF187" s="2" t="str">
        <f t="shared" si="233"/>
        <v/>
      </c>
      <c r="CG187" s="2" t="str">
        <f t="shared" si="233"/>
        <v/>
      </c>
      <c r="CH187" s="2" t="str">
        <f t="shared" si="233"/>
        <v/>
      </c>
      <c r="CI187" s="2" t="str">
        <f t="shared" si="233"/>
        <v/>
      </c>
      <c r="CJ187" s="2" t="str">
        <f t="shared" si="233"/>
        <v/>
      </c>
      <c r="CK187" s="2" t="str">
        <f t="shared" si="233"/>
        <v/>
      </c>
      <c r="CL187" s="2" t="str">
        <f t="shared" si="233"/>
        <v/>
      </c>
      <c r="CM187" s="2" t="str">
        <f t="shared" si="233"/>
        <v/>
      </c>
      <c r="CN187" s="2" t="str">
        <f t="shared" si="233"/>
        <v/>
      </c>
      <c r="CO187" s="2" t="str">
        <f t="shared" si="233"/>
        <v/>
      </c>
      <c r="CP187" s="2" t="str">
        <f t="shared" si="233"/>
        <v/>
      </c>
      <c r="CQ187" s="2" t="str">
        <f t="shared" si="233"/>
        <v/>
      </c>
      <c r="CR187" s="2" t="str">
        <f t="shared" si="233"/>
        <v/>
      </c>
      <c r="CS187" s="2" t="str">
        <f t="shared" si="233"/>
        <v/>
      </c>
      <c r="CU187" s="2" t="str">
        <f t="shared" si="202"/>
        <v/>
      </c>
      <c r="CV187" s="2" t="str">
        <f t="shared" si="203"/>
        <v/>
      </c>
      <c r="CW187" s="2" t="str">
        <f t="shared" si="204"/>
        <v/>
      </c>
      <c r="CX187" s="2" t="str">
        <f t="shared" si="205"/>
        <v/>
      </c>
      <c r="CY187" s="2" t="str">
        <f t="shared" si="206"/>
        <v/>
      </c>
      <c r="CZ187" s="2" t="str">
        <f t="shared" si="207"/>
        <v/>
      </c>
      <c r="DA187" s="2" t="str">
        <f t="shared" si="208"/>
        <v/>
      </c>
      <c r="DB187" s="2" t="str">
        <f t="shared" si="209"/>
        <v/>
      </c>
      <c r="DC187" s="2" t="str">
        <f t="shared" si="210"/>
        <v/>
      </c>
      <c r="DD187" s="2" t="str">
        <f t="shared" si="211"/>
        <v/>
      </c>
      <c r="DE187" s="2" t="str">
        <f t="shared" si="212"/>
        <v/>
      </c>
      <c r="DF187" s="2" t="str">
        <f t="shared" si="213"/>
        <v/>
      </c>
      <c r="DG187" s="2" t="str">
        <f t="shared" si="214"/>
        <v/>
      </c>
      <c r="DH187" s="2">
        <f t="shared" si="215"/>
        <v>36.700000000000003</v>
      </c>
      <c r="DI187" s="2">
        <f t="shared" si="216"/>
        <v>37.540999999999997</v>
      </c>
      <c r="DK187" s="2">
        <f t="shared" si="241"/>
        <v>92.469323042433047</v>
      </c>
      <c r="DL187" s="2">
        <f t="shared" si="241"/>
        <v>90.86134735729388</v>
      </c>
      <c r="DM187" s="2">
        <f t="shared" si="241"/>
        <v>95.235461189972796</v>
      </c>
      <c r="DN187" s="2">
        <f t="shared" si="241"/>
        <v>105.56546655052266</v>
      </c>
      <c r="DO187" s="2">
        <f t="shared" si="241"/>
        <v>97.745587435819971</v>
      </c>
      <c r="DP187" s="2">
        <f t="shared" si="241"/>
        <v>94.738974912892019</v>
      </c>
      <c r="DQ187" s="2">
        <f t="shared" si="241"/>
        <v>94.852622996515663</v>
      </c>
      <c r="DR187" s="2">
        <f t="shared" si="241"/>
        <v>98.743563039399618</v>
      </c>
      <c r="DS187" s="2">
        <f t="shared" si="241"/>
        <v>99.456153955575033</v>
      </c>
      <c r="DT187" s="2">
        <f t="shared" si="241"/>
        <v>87.583593728222993</v>
      </c>
      <c r="DU187" s="2">
        <f t="shared" si="241"/>
        <v>90.195435897435914</v>
      </c>
      <c r="DV187" s="2">
        <f t="shared" si="241"/>
        <v>91.771452631578939</v>
      </c>
      <c r="DW187" s="2">
        <f t="shared" si="241"/>
        <v>96.997400093808636</v>
      </c>
      <c r="DX187" s="2">
        <f t="shared" si="241"/>
        <v>83.95127816369677</v>
      </c>
      <c r="DY187" s="2">
        <f t="shared" si="241"/>
        <v>79.336668811668829</v>
      </c>
      <c r="EA187" s="2">
        <f t="shared" si="245"/>
        <v>33.232876138554616</v>
      </c>
      <c r="EB187" s="2">
        <f t="shared" si="245"/>
        <v>33.799533548891858</v>
      </c>
      <c r="EC187" s="2">
        <f t="shared" si="245"/>
        <v>34.24521788427819</v>
      </c>
      <c r="ED187" s="2">
        <f t="shared" si="245"/>
        <v>38.356476622065145</v>
      </c>
      <c r="EE187" s="2">
        <f t="shared" si="245"/>
        <v>42.045895156114291</v>
      </c>
      <c r="EF187" s="2">
        <f t="shared" si="244"/>
        <v>41.365738463985025</v>
      </c>
      <c r="EG187" s="2">
        <f t="shared" si="244"/>
        <v>43.178990570578542</v>
      </c>
      <c r="EH187" s="2">
        <f t="shared" si="244"/>
        <v>41.155930735174181</v>
      </c>
      <c r="EI187" s="2">
        <f t="shared" si="244"/>
        <v>39.533007262417954</v>
      </c>
      <c r="EJ187" s="2">
        <f t="shared" si="244"/>
        <v>39.435708108108109</v>
      </c>
      <c r="EK187" s="2">
        <f t="shared" si="217"/>
        <v>36.808255757505123</v>
      </c>
      <c r="EL187" s="2">
        <f t="shared" si="184"/>
        <v>37.074158870247402</v>
      </c>
      <c r="EM187" s="2">
        <f t="shared" si="184"/>
        <v>36.262846218375685</v>
      </c>
      <c r="EN187" s="2">
        <f t="shared" si="184"/>
        <v>36.386073539343414</v>
      </c>
      <c r="EO187" s="2">
        <f t="shared" si="184"/>
        <v>42.324869361266082</v>
      </c>
      <c r="EQ187" s="2">
        <f t="shared" si="242"/>
        <v>34.514421657195584</v>
      </c>
      <c r="ER187" s="2">
        <f t="shared" si="242"/>
        <v>34.47715862476349</v>
      </c>
      <c r="ES187" s="2">
        <f t="shared" si="242"/>
        <v>34.636230937506078</v>
      </c>
      <c r="ET187" s="2">
        <f t="shared" si="242"/>
        <v>38.825073909291284</v>
      </c>
      <c r="EU187" s="2">
        <f t="shared" si="242"/>
        <v>41.848178081584848</v>
      </c>
      <c r="EV187" s="2">
        <f t="shared" si="242"/>
        <v>41.365738463985025</v>
      </c>
      <c r="EW187" s="2">
        <f t="shared" si="242"/>
        <v>43.098900165042785</v>
      </c>
      <c r="EX187" s="2">
        <f t="shared" si="242"/>
        <v>41.745141488572813</v>
      </c>
      <c r="EY187" s="2">
        <f t="shared" si="242"/>
        <v>39.689255232585325</v>
      </c>
      <c r="EZ187" s="2">
        <f t="shared" si="242"/>
        <v>39.818854065678984</v>
      </c>
      <c r="FA187" s="2">
        <f t="shared" si="242"/>
        <v>37.292404234925648</v>
      </c>
      <c r="FB187" s="2">
        <f t="shared" si="242"/>
        <v>37.074158870247402</v>
      </c>
      <c r="FC187" s="2">
        <f t="shared" si="242"/>
        <v>36.154199434184974</v>
      </c>
      <c r="FD187" s="2">
        <f t="shared" si="242"/>
        <v>37.358461283336403</v>
      </c>
      <c r="FE187" s="2">
        <f t="shared" si="242"/>
        <v>39.169659657357968</v>
      </c>
      <c r="FG187" s="2">
        <f t="shared" si="243"/>
        <v>0.99998121787498573</v>
      </c>
      <c r="FH187" s="2">
        <f t="shared" si="243"/>
        <v>0.9999775325137259</v>
      </c>
      <c r="FI187" s="2">
        <f t="shared" si="243"/>
        <v>0.99997701838909148</v>
      </c>
      <c r="FJ187" s="2">
        <f t="shared" si="243"/>
        <v>0.99997632496703936</v>
      </c>
      <c r="FK187" s="2">
        <f t="shared" si="243"/>
        <v>0.99997749070036035</v>
      </c>
      <c r="FL187" s="2">
        <f t="shared" si="243"/>
        <v>0.99997659593755306</v>
      </c>
      <c r="FM187" s="2">
        <f t="shared" si="243"/>
        <v>0.99997502165117924</v>
      </c>
      <c r="FN187" s="2">
        <f t="shared" si="243"/>
        <v>0.99997295748247128</v>
      </c>
      <c r="FO187" s="2">
        <f t="shared" si="243"/>
        <v>0.99997359172416567</v>
      </c>
      <c r="FP187" s="2">
        <f t="shared" si="243"/>
        <v>0.99997445761629034</v>
      </c>
      <c r="FQ187" s="2">
        <f t="shared" si="243"/>
        <v>0.99997256219233266</v>
      </c>
      <c r="FR187" s="2">
        <f t="shared" si="243"/>
        <v>0.99997232822135351</v>
      </c>
      <c r="FS187" s="2">
        <f t="shared" si="243"/>
        <v>0.99997331128052114</v>
      </c>
      <c r="FT187" s="2">
        <f t="shared" si="243"/>
        <v>0.99997714436795482</v>
      </c>
      <c r="FU187" s="2">
        <f t="shared" si="243"/>
        <v>0.99997127285873311</v>
      </c>
      <c r="FW187" s="2">
        <f t="shared" si="234"/>
        <v>0.8569777783752851</v>
      </c>
      <c r="FX187" s="2">
        <f t="shared" si="234"/>
        <v>0.83387484753481855</v>
      </c>
      <c r="FY187" s="2">
        <f t="shared" si="234"/>
        <v>0.84073093347447747</v>
      </c>
      <c r="FZ187" s="2">
        <f t="shared" si="234"/>
        <v>0.84077543490902895</v>
      </c>
      <c r="GA187" s="2">
        <f t="shared" si="234"/>
        <v>0.8203815781463909</v>
      </c>
      <c r="GB187" s="2">
        <f t="shared" si="234"/>
        <v>0.82457281748364575</v>
      </c>
      <c r="GC187" s="2">
        <f t="shared" si="234"/>
        <v>0.81856324538151659</v>
      </c>
      <c r="GD187" s="2">
        <f t="shared" si="234"/>
        <v>0.83059591626485851</v>
      </c>
      <c r="GE187" s="2">
        <f t="shared" si="234"/>
        <v>0.84331148534733025</v>
      </c>
      <c r="GF187" s="2">
        <f t="shared" si="234"/>
        <v>0.83894658553605328</v>
      </c>
      <c r="GG187" s="2">
        <f t="shared" si="234"/>
        <v>0.84510097157540343</v>
      </c>
      <c r="GH187" s="2">
        <f t="shared" si="234"/>
        <v>0.8339662848109427</v>
      </c>
      <c r="GI187" s="2">
        <f t="shared" si="234"/>
        <v>0.81196069008775784</v>
      </c>
      <c r="GJ187" s="2">
        <f t="shared" si="234"/>
        <v>0.76839135383313706</v>
      </c>
      <c r="GK187" s="2">
        <f t="shared" si="234"/>
        <v>0.73341243149617208</v>
      </c>
      <c r="GM187" s="86">
        <f t="shared" si="235"/>
        <v>0</v>
      </c>
      <c r="GN187" s="86">
        <f t="shared" si="235"/>
        <v>0</v>
      </c>
      <c r="GO187" s="86">
        <f t="shared" si="235"/>
        <v>0</v>
      </c>
      <c r="GP187" s="86">
        <f t="shared" si="235"/>
        <v>0</v>
      </c>
      <c r="GQ187" s="86">
        <f t="shared" si="235"/>
        <v>0</v>
      </c>
      <c r="GR187" s="86">
        <f t="shared" si="235"/>
        <v>0</v>
      </c>
      <c r="GS187" s="86">
        <f t="shared" si="235"/>
        <v>0</v>
      </c>
      <c r="GT187" s="86">
        <f t="shared" si="235"/>
        <v>0</v>
      </c>
      <c r="GU187" s="86">
        <f t="shared" si="235"/>
        <v>2.7806629364976487E-281</v>
      </c>
      <c r="GV187" s="86">
        <f t="shared" si="235"/>
        <v>0</v>
      </c>
      <c r="GW187" s="86">
        <f t="shared" si="235"/>
        <v>0</v>
      </c>
      <c r="GX187" s="86">
        <f t="shared" si="235"/>
        <v>0</v>
      </c>
      <c r="GY187" s="86">
        <f t="shared" si="235"/>
        <v>0</v>
      </c>
      <c r="GZ187" s="86">
        <f t="shared" si="235"/>
        <v>0</v>
      </c>
      <c r="HA187" s="86">
        <f t="shared" si="235"/>
        <v>0</v>
      </c>
      <c r="HC187" s="86">
        <f t="shared" si="186"/>
        <v>1.8894846632976115E-156</v>
      </c>
      <c r="HD187" s="86">
        <f t="shared" si="186"/>
        <v>2.1393146333288212E-147</v>
      </c>
      <c r="HE187" s="86">
        <f t="shared" si="186"/>
        <v>3.0862327139153667E-235</v>
      </c>
      <c r="HF187" s="86">
        <f t="shared" si="185"/>
        <v>1.0318993430234227E-263</v>
      </c>
      <c r="HG187" s="86">
        <f t="shared" si="185"/>
        <v>0</v>
      </c>
      <c r="HH187" s="86">
        <f t="shared" si="185"/>
        <v>0</v>
      </c>
      <c r="HI187" s="86">
        <f t="shared" ref="HI187:HN227" si="246" xml:space="preserve"> _xlfn.NORM.DIST($B187, I$8, ABS(I$12), TRUE) * _xlfn.NORM.DIST(($B187 - I$8)*I$16, 0, ABS(I$12), TRUE) * 2</f>
        <v>0</v>
      </c>
      <c r="HJ187" s="86">
        <f t="shared" si="246"/>
        <v>4.3939988654806002E-228</v>
      </c>
      <c r="HK187" s="86">
        <f t="shared" si="246"/>
        <v>6.9950078333179338E-274</v>
      </c>
      <c r="HL187" s="86">
        <f t="shared" si="246"/>
        <v>1.4676542215525594E-298</v>
      </c>
      <c r="HM187" s="86">
        <f t="shared" si="246"/>
        <v>0</v>
      </c>
      <c r="HN187" s="86">
        <f t="shared" si="246"/>
        <v>9.9744924718010624E-273</v>
      </c>
      <c r="HO187" s="86">
        <f t="shared" si="231"/>
        <v>3.385838624362394E-260</v>
      </c>
      <c r="HP187" s="86">
        <f t="shared" si="231"/>
        <v>1.6220583988431112E-196</v>
      </c>
      <c r="HQ187" s="86">
        <f t="shared" si="231"/>
        <v>2.3208862157928519E-257</v>
      </c>
      <c r="HS187" s="86">
        <f t="shared" si="236"/>
        <v>4.4640696280576532E-33</v>
      </c>
      <c r="HT187" s="86">
        <f t="shared" si="236"/>
        <v>1.3081330211205599E-53</v>
      </c>
      <c r="HU187" s="86">
        <f t="shared" si="236"/>
        <v>8.9519876884752021E-55</v>
      </c>
      <c r="HV187" s="86">
        <f t="shared" si="236"/>
        <v>2.2280840218745254E-59</v>
      </c>
      <c r="HW187" s="86">
        <f t="shared" si="236"/>
        <v>1.4615166772351686E-51</v>
      </c>
      <c r="HX187" s="86">
        <f t="shared" si="236"/>
        <v>1.2953626830642663E-57</v>
      </c>
      <c r="HY187" s="86">
        <f t="shared" si="236"/>
        <v>1.4448647182834369E-55</v>
      </c>
      <c r="HZ187" s="86">
        <f t="shared" si="236"/>
        <v>2.5245933535010435E-59</v>
      </c>
      <c r="IA187" s="86">
        <f t="shared" si="236"/>
        <v>1.3885682406364955E-61</v>
      </c>
      <c r="IB187" s="86">
        <f t="shared" si="236"/>
        <v>2.9121395394413346E-57</v>
      </c>
      <c r="IC187" s="86">
        <f t="shared" si="236"/>
        <v>2.2828225058190624E-65</v>
      </c>
      <c r="ID187" s="86">
        <f t="shared" si="236"/>
        <v>1.6836847348491843E-59</v>
      </c>
      <c r="IE187" s="86">
        <f t="shared" si="236"/>
        <v>1.1103956693861274E-50</v>
      </c>
      <c r="IF187" s="86">
        <f t="shared" si="236"/>
        <v>8.8081693404888418E-53</v>
      </c>
      <c r="IG187" s="86">
        <f t="shared" si="236"/>
        <v>1.1661830626637563E-45</v>
      </c>
      <c r="II187" s="86">
        <f t="shared" si="237"/>
        <v>8.3458550598835307E-2</v>
      </c>
      <c r="IJ187" s="86">
        <f t="shared" si="237"/>
        <v>6.6175017695188687E-2</v>
      </c>
      <c r="IK187" s="86">
        <f t="shared" si="237"/>
        <v>5.7293493836754132E-2</v>
      </c>
      <c r="IL187" s="86">
        <f t="shared" si="237"/>
        <v>4.5638212025934349E-2</v>
      </c>
      <c r="IM187" s="86">
        <f t="shared" si="237"/>
        <v>7.7579129062282426E-2</v>
      </c>
      <c r="IN187" s="86">
        <f t="shared" si="237"/>
        <v>5.768585010006666E-2</v>
      </c>
      <c r="IO187" s="86">
        <f t="shared" si="237"/>
        <v>6.7473148993580909E-2</v>
      </c>
      <c r="IP187" s="86">
        <f t="shared" si="237"/>
        <v>4.8253962016379978E-2</v>
      </c>
      <c r="IQ187" s="86">
        <f t="shared" si="237"/>
        <v>3.6376641666688851E-2</v>
      </c>
      <c r="IR187" s="86">
        <f t="shared" si="237"/>
        <v>4.6670377427470142E-2</v>
      </c>
      <c r="IS187" s="86">
        <f t="shared" si="237"/>
        <v>3.0383055936426075E-2</v>
      </c>
      <c r="IT187" s="86">
        <f t="shared" si="237"/>
        <v>4.6184916429053868E-2</v>
      </c>
      <c r="IU187" s="86">
        <f t="shared" si="237"/>
        <v>8.7584281331593669E-2</v>
      </c>
      <c r="IV187" s="86">
        <f t="shared" si="237"/>
        <v>2.7127887613268681E-4</v>
      </c>
      <c r="IW187" s="86">
        <f t="shared" si="237"/>
        <v>2.2749185352289621E-4</v>
      </c>
      <c r="IY187" s="86">
        <f t="shared" si="238"/>
        <v>8.3458550598835307E-2</v>
      </c>
      <c r="IZ187" s="86">
        <f t="shared" si="238"/>
        <v>6.6175017695188687E-2</v>
      </c>
      <c r="JA187" s="86">
        <f t="shared" si="238"/>
        <v>5.7293493836754132E-2</v>
      </c>
      <c r="JB187" s="86">
        <f t="shared" si="238"/>
        <v>4.5638212025934349E-2</v>
      </c>
      <c r="JC187" s="86">
        <f t="shared" si="238"/>
        <v>7.7579129062282426E-2</v>
      </c>
      <c r="JD187" s="86">
        <f t="shared" si="238"/>
        <v>5.768585010006666E-2</v>
      </c>
      <c r="JE187" s="86">
        <f t="shared" si="238"/>
        <v>6.7473148993580909E-2</v>
      </c>
      <c r="JF187" s="86">
        <f t="shared" si="238"/>
        <v>4.8253962016379978E-2</v>
      </c>
      <c r="JG187" s="86">
        <f t="shared" si="238"/>
        <v>3.6376641666688851E-2</v>
      </c>
      <c r="JH187" s="86">
        <f t="shared" si="238"/>
        <v>4.6670377427470142E-2</v>
      </c>
      <c r="JI187" s="86">
        <f t="shared" si="238"/>
        <v>3.0383055936426075E-2</v>
      </c>
      <c r="JJ187" s="86">
        <f t="shared" si="238"/>
        <v>4.6184916429053868E-2</v>
      </c>
      <c r="JK187" s="86">
        <f t="shared" si="238"/>
        <v>8.7584281331593669E-2</v>
      </c>
      <c r="JL187" s="86">
        <f t="shared" si="238"/>
        <v>2.7127887613268681E-4</v>
      </c>
      <c r="JM187" s="86">
        <f t="shared" si="238"/>
        <v>2.2749185352289621E-4</v>
      </c>
    </row>
    <row r="188" spans="2:273" x14ac:dyDescent="0.25">
      <c r="B188" s="2">
        <v>161</v>
      </c>
      <c r="C188" s="37">
        <v>32.524999999999999</v>
      </c>
      <c r="D188" s="37">
        <v>34.328000000000003</v>
      </c>
      <c r="E188" s="37">
        <v>33.933999999999997</v>
      </c>
      <c r="F188" s="37">
        <v>39.213000000000001</v>
      </c>
      <c r="G188" s="37">
        <v>41.655999999999999</v>
      </c>
      <c r="H188" s="37">
        <v>40.360999999999997</v>
      </c>
      <c r="I188" s="37">
        <v>43.77</v>
      </c>
      <c r="J188" s="37">
        <v>42.655999999999999</v>
      </c>
      <c r="K188" s="37">
        <v>40.232999999999997</v>
      </c>
      <c r="L188" s="37">
        <v>39.732999999999997</v>
      </c>
      <c r="M188" s="37">
        <v>38.317</v>
      </c>
      <c r="N188" s="37">
        <v>37.517000000000003</v>
      </c>
      <c r="O188" s="37">
        <v>34.883000000000003</v>
      </c>
      <c r="P188" s="37">
        <v>36.950000000000003</v>
      </c>
      <c r="Q188" s="37">
        <v>36.869</v>
      </c>
      <c r="S188" s="4">
        <f t="shared" si="239"/>
        <v>34.184667715832056</v>
      </c>
      <c r="T188" s="4">
        <f t="shared" si="239"/>
        <v>34.205394830210899</v>
      </c>
      <c r="U188" s="4">
        <f t="shared" si="239"/>
        <v>34.395010443399343</v>
      </c>
      <c r="V188" s="4">
        <f t="shared" si="239"/>
        <v>38.603244973907479</v>
      </c>
      <c r="W188" s="4">
        <f t="shared" si="239"/>
        <v>41.731896597962937</v>
      </c>
      <c r="X188" s="4">
        <f t="shared" si="239"/>
        <v>41.21261796743979</v>
      </c>
      <c r="Y188" s="4">
        <f t="shared" si="239"/>
        <v>42.965132168277293</v>
      </c>
      <c r="Z188" s="4">
        <f t="shared" si="239"/>
        <v>41.462481492490241</v>
      </c>
      <c r="AA188" s="4">
        <f t="shared" si="239"/>
        <v>39.48802606397043</v>
      </c>
      <c r="AB188" s="4">
        <f t="shared" si="239"/>
        <v>39.580427014506064</v>
      </c>
      <c r="AC188" s="4">
        <f t="shared" si="239"/>
        <v>37.04572624417424</v>
      </c>
      <c r="AD188" s="4">
        <f t="shared" si="239"/>
        <v>36.897664913675989</v>
      </c>
      <c r="AE188" s="4">
        <f t="shared" si="239"/>
        <v>36.006514813365186</v>
      </c>
      <c r="AF188" s="4">
        <f t="shared" si="239"/>
        <v>36.973434096026665</v>
      </c>
      <c r="AG188" s="4">
        <f t="shared" si="239"/>
        <v>39.780631407623858</v>
      </c>
      <c r="AI188" s="4">
        <f t="shared" si="240"/>
        <v>-1.6596677158320574</v>
      </c>
      <c r="AJ188" s="4">
        <f t="shared" si="240"/>
        <v>0.12260516978910374</v>
      </c>
      <c r="AK188" s="4">
        <f t="shared" si="240"/>
        <v>-0.4610104433993456</v>
      </c>
      <c r="AL188" s="4">
        <f t="shared" si="240"/>
        <v>0.60975502609252175</v>
      </c>
      <c r="AM188" s="4">
        <f t="shared" si="240"/>
        <v>-7.5896597962938017E-2</v>
      </c>
      <c r="AN188" s="4">
        <f t="shared" si="240"/>
        <v>-0.85161796743979323</v>
      </c>
      <c r="AO188" s="4">
        <f t="shared" si="240"/>
        <v>0.80486783172271004</v>
      </c>
      <c r="AP188" s="4">
        <f t="shared" si="240"/>
        <v>1.1935185075097579</v>
      </c>
      <c r="AQ188" s="4">
        <f t="shared" si="240"/>
        <v>0.74497393602956663</v>
      </c>
      <c r="AR188" s="4">
        <f t="shared" si="240"/>
        <v>0.15257298549393283</v>
      </c>
      <c r="AS188" s="4">
        <f t="shared" si="240"/>
        <v>1.2712737558257601</v>
      </c>
      <c r="AT188" s="4">
        <f t="shared" si="240"/>
        <v>0.61933508632401413</v>
      </c>
      <c r="AU188" s="4">
        <f t="shared" si="240"/>
        <v>-1.1235148133651833</v>
      </c>
      <c r="AV188" s="4">
        <f t="shared" si="240"/>
        <v>-2.3434096026662132E-2</v>
      </c>
      <c r="AW188" s="4">
        <f t="shared" si="240"/>
        <v>-2.9116314076238581</v>
      </c>
      <c r="AY188" s="2">
        <f t="shared" si="232"/>
        <v>34.184667715832056</v>
      </c>
      <c r="AZ188" s="2">
        <f t="shared" si="232"/>
        <v>34.205394816925839</v>
      </c>
      <c r="BA188" s="2">
        <f t="shared" si="232"/>
        <v>34.395010436664478</v>
      </c>
      <c r="BB188" s="2">
        <f t="shared" si="232"/>
        <v>38.603244972796261</v>
      </c>
      <c r="BC188" s="2">
        <f t="shared" si="232"/>
        <v>41.731896443376172</v>
      </c>
      <c r="BD188" s="2">
        <f t="shared" si="232"/>
        <v>41.212617954468683</v>
      </c>
      <c r="BE188" s="2">
        <f t="shared" si="232"/>
        <v>42.965132115000166</v>
      </c>
      <c r="BF188" s="2">
        <f t="shared" si="232"/>
        <v>41.462481489570607</v>
      </c>
      <c r="BG188" s="2">
        <f t="shared" si="232"/>
        <v>39.488026063725179</v>
      </c>
      <c r="BH188" s="2">
        <f t="shared" si="232"/>
        <v>39.58042701175799</v>
      </c>
      <c r="BI188" s="2">
        <f t="shared" si="232"/>
        <v>37.045726244121333</v>
      </c>
      <c r="BJ188" s="2">
        <f t="shared" si="232"/>
        <v>36.897664910977021</v>
      </c>
      <c r="BK188" s="2">
        <f t="shared" si="232"/>
        <v>36.006513886303367</v>
      </c>
      <c r="BL188" s="2">
        <f t="shared" si="232"/>
        <v>36.973386485374945</v>
      </c>
      <c r="BM188" s="2">
        <f t="shared" si="232"/>
        <v>39.780209586426089</v>
      </c>
      <c r="BO188" s="2" t="str">
        <f t="shared" si="187"/>
        <v/>
      </c>
      <c r="BP188" s="2" t="str">
        <f t="shared" si="188"/>
        <v/>
      </c>
      <c r="BQ188" s="2" t="str">
        <f t="shared" si="189"/>
        <v/>
      </c>
      <c r="BR188" s="2" t="str">
        <f t="shared" si="190"/>
        <v/>
      </c>
      <c r="BS188" s="2" t="str">
        <f t="shared" si="191"/>
        <v/>
      </c>
      <c r="BT188" s="2" t="str">
        <f t="shared" si="192"/>
        <v/>
      </c>
      <c r="BU188" s="2" t="str">
        <f t="shared" si="193"/>
        <v/>
      </c>
      <c r="BV188" s="2" t="str">
        <f t="shared" si="194"/>
        <v/>
      </c>
      <c r="BW188" s="2" t="str">
        <f t="shared" si="195"/>
        <v/>
      </c>
      <c r="BX188" s="2" t="str">
        <f t="shared" si="196"/>
        <v/>
      </c>
      <c r="BY188" s="2" t="str">
        <f t="shared" si="197"/>
        <v/>
      </c>
      <c r="BZ188" s="2" t="str">
        <f t="shared" si="198"/>
        <v/>
      </c>
      <c r="CA188" s="2" t="str">
        <f t="shared" si="199"/>
        <v/>
      </c>
      <c r="CB188" s="2" t="str">
        <f t="shared" si="200"/>
        <v/>
      </c>
      <c r="CC188" s="2" t="str">
        <f t="shared" si="201"/>
        <v/>
      </c>
      <c r="CE188" s="2" t="str">
        <f t="shared" si="233"/>
        <v/>
      </c>
      <c r="CF188" s="2" t="str">
        <f t="shared" si="233"/>
        <v/>
      </c>
      <c r="CG188" s="2" t="str">
        <f t="shared" si="233"/>
        <v/>
      </c>
      <c r="CH188" s="2" t="str">
        <f t="shared" si="233"/>
        <v/>
      </c>
      <c r="CI188" s="2" t="str">
        <f t="shared" si="233"/>
        <v/>
      </c>
      <c r="CJ188" s="2" t="str">
        <f t="shared" si="233"/>
        <v/>
      </c>
      <c r="CK188" s="2" t="str">
        <f t="shared" si="233"/>
        <v/>
      </c>
      <c r="CL188" s="2" t="str">
        <f t="shared" si="233"/>
        <v/>
      </c>
      <c r="CM188" s="2" t="str">
        <f t="shared" si="233"/>
        <v/>
      </c>
      <c r="CN188" s="2" t="str">
        <f t="shared" si="233"/>
        <v/>
      </c>
      <c r="CO188" s="2" t="str">
        <f t="shared" si="233"/>
        <v/>
      </c>
      <c r="CP188" s="2" t="str">
        <f t="shared" si="233"/>
        <v/>
      </c>
      <c r="CQ188" s="2" t="str">
        <f t="shared" si="233"/>
        <v/>
      </c>
      <c r="CR188" s="2" t="str">
        <f t="shared" si="233"/>
        <v/>
      </c>
      <c r="CS188" s="2" t="str">
        <f t="shared" si="233"/>
        <v/>
      </c>
      <c r="CU188" s="2" t="str">
        <f t="shared" si="202"/>
        <v/>
      </c>
      <c r="CV188" s="2" t="str">
        <f t="shared" si="203"/>
        <v/>
      </c>
      <c r="CW188" s="2" t="str">
        <f t="shared" si="204"/>
        <v/>
      </c>
      <c r="CX188" s="2" t="str">
        <f t="shared" si="205"/>
        <v/>
      </c>
      <c r="CY188" s="2" t="str">
        <f t="shared" si="206"/>
        <v/>
      </c>
      <c r="CZ188" s="2" t="str">
        <f t="shared" si="207"/>
        <v/>
      </c>
      <c r="DA188" s="2" t="str">
        <f t="shared" si="208"/>
        <v/>
      </c>
      <c r="DB188" s="2" t="str">
        <f t="shared" si="209"/>
        <v/>
      </c>
      <c r="DC188" s="2" t="str">
        <f t="shared" si="210"/>
        <v/>
      </c>
      <c r="DD188" s="2" t="str">
        <f t="shared" si="211"/>
        <v/>
      </c>
      <c r="DE188" s="2" t="str">
        <f t="shared" si="212"/>
        <v/>
      </c>
      <c r="DF188" s="2" t="str">
        <f t="shared" si="213"/>
        <v/>
      </c>
      <c r="DG188" s="2" t="str">
        <f t="shared" si="214"/>
        <v/>
      </c>
      <c r="DH188" s="2">
        <f t="shared" si="215"/>
        <v>36.950000000000003</v>
      </c>
      <c r="DI188" s="2">
        <f t="shared" si="216"/>
        <v>36.869</v>
      </c>
      <c r="DK188" s="2">
        <f t="shared" si="241"/>
        <v>92.736123787915588</v>
      </c>
      <c r="DL188" s="2">
        <f t="shared" si="241"/>
        <v>91.09622219873151</v>
      </c>
      <c r="DM188" s="2">
        <f t="shared" si="241"/>
        <v>95.489494865599497</v>
      </c>
      <c r="DN188" s="2">
        <f t="shared" si="241"/>
        <v>105.88285574912894</v>
      </c>
      <c r="DO188" s="2">
        <f t="shared" si="241"/>
        <v>97.984802174569609</v>
      </c>
      <c r="DP188" s="2">
        <f t="shared" si="241"/>
        <v>94.959739372822327</v>
      </c>
      <c r="DQ188" s="2">
        <f t="shared" si="241"/>
        <v>95.062948954703813</v>
      </c>
      <c r="DR188" s="2">
        <f t="shared" si="241"/>
        <v>98.966103470919322</v>
      </c>
      <c r="DS188" s="2">
        <f t="shared" si="241"/>
        <v>99.708596892439019</v>
      </c>
      <c r="DT188" s="2">
        <f t="shared" si="241"/>
        <v>87.75149407665505</v>
      </c>
      <c r="DU188" s="2">
        <f t="shared" si="241"/>
        <v>90.407282051282067</v>
      </c>
      <c r="DV188" s="2">
        <f t="shared" si="241"/>
        <v>92.007066801619416</v>
      </c>
      <c r="DW188" s="2">
        <f t="shared" si="241"/>
        <v>97.273270168855532</v>
      </c>
      <c r="DX188" s="2">
        <f t="shared" si="241"/>
        <v>84.132058743581993</v>
      </c>
      <c r="DY188" s="2">
        <f t="shared" si="241"/>
        <v>79.49976211926213</v>
      </c>
      <c r="EA188" s="2">
        <f t="shared" si="245"/>
        <v>33.052824213815569</v>
      </c>
      <c r="EB188" s="2">
        <f t="shared" si="245"/>
        <v>33.619813239539987</v>
      </c>
      <c r="EC188" s="2">
        <f t="shared" si="245"/>
        <v>34.054147516072462</v>
      </c>
      <c r="ED188" s="2">
        <f t="shared" si="245"/>
        <v>38.194946680131288</v>
      </c>
      <c r="EE188" s="2">
        <f t="shared" si="245"/>
        <v>41.898532525389783</v>
      </c>
      <c r="EF188" s="2">
        <f t="shared" si="244"/>
        <v>41.211470708284381</v>
      </c>
      <c r="EG188" s="2">
        <f t="shared" si="244"/>
        <v>43.03180319692683</v>
      </c>
      <c r="EH188" s="2">
        <f t="shared" si="244"/>
        <v>40.955078177793311</v>
      </c>
      <c r="EI188" s="2">
        <f t="shared" si="244"/>
        <v>39.350542817196782</v>
      </c>
      <c r="EJ188" s="2">
        <f t="shared" si="244"/>
        <v>39.247286966966968</v>
      </c>
      <c r="EK188" s="2">
        <f t="shared" si="217"/>
        <v>36.622065361761599</v>
      </c>
      <c r="EL188" s="2">
        <f t="shared" si="184"/>
        <v>36.896274078605003</v>
      </c>
      <c r="EM188" s="2">
        <f t="shared" si="184"/>
        <v>36.096392244679052</v>
      </c>
      <c r="EN188" s="2">
        <f t="shared" si="184"/>
        <v>36.194389695102856</v>
      </c>
      <c r="EO188" s="2">
        <f t="shared" si="184"/>
        <v>42.185169668678128</v>
      </c>
      <c r="EQ188" s="2">
        <f t="shared" si="242"/>
        <v>34.35576400019427</v>
      </c>
      <c r="ER188" s="2">
        <f t="shared" si="242"/>
        <v>34.310398278511599</v>
      </c>
      <c r="ES188" s="2">
        <f t="shared" si="242"/>
        <v>34.452392020396644</v>
      </c>
      <c r="ET188" s="2">
        <f t="shared" si="242"/>
        <v>38.672050274546763</v>
      </c>
      <c r="EU188" s="2">
        <f t="shared" si="242"/>
        <v>41.697241229152809</v>
      </c>
      <c r="EV188" s="2">
        <f t="shared" si="242"/>
        <v>41.211470708284381</v>
      </c>
      <c r="EW188" s="2">
        <f t="shared" si="242"/>
        <v>42.950229670742814</v>
      </c>
      <c r="EX188" s="2">
        <f t="shared" si="242"/>
        <v>41.55516623688095</v>
      </c>
      <c r="EY188" s="2">
        <f t="shared" si="242"/>
        <v>39.509622966590278</v>
      </c>
      <c r="EZ188" s="2">
        <f t="shared" si="242"/>
        <v>39.637425320315884</v>
      </c>
      <c r="FA188" s="2">
        <f t="shared" si="242"/>
        <v>37.114975771014315</v>
      </c>
      <c r="FB188" s="2">
        <f t="shared" si="242"/>
        <v>36.896274078605003</v>
      </c>
      <c r="FC188" s="2">
        <f t="shared" si="242"/>
        <v>35.985727134765156</v>
      </c>
      <c r="FD188" s="2">
        <f t="shared" si="242"/>
        <v>37.186257566171761</v>
      </c>
      <c r="FE188" s="2">
        <f t="shared" si="242"/>
        <v>38.981648747689846</v>
      </c>
      <c r="FG188" s="2">
        <f t="shared" si="243"/>
        <v>0.99998287047009216</v>
      </c>
      <c r="FH188" s="2">
        <f t="shared" si="243"/>
        <v>0.99997950936847702</v>
      </c>
      <c r="FI188" s="2">
        <f t="shared" si="243"/>
        <v>0.9999790404793627</v>
      </c>
      <c r="FJ188" s="2">
        <f t="shared" si="243"/>
        <v>0.9999784080683386</v>
      </c>
      <c r="FK188" s="2">
        <f t="shared" si="243"/>
        <v>0.99997947123408359</v>
      </c>
      <c r="FL188" s="2">
        <f t="shared" si="243"/>
        <v>0.99997865519740803</v>
      </c>
      <c r="FM188" s="2">
        <f t="shared" si="243"/>
        <v>0.99997721942505857</v>
      </c>
      <c r="FN188" s="2">
        <f t="shared" si="243"/>
        <v>0.99997533687220574</v>
      </c>
      <c r="FO188" s="2">
        <f t="shared" si="243"/>
        <v>0.99997591531022612</v>
      </c>
      <c r="FP188" s="2">
        <f t="shared" si="243"/>
        <v>0.99997670501683933</v>
      </c>
      <c r="FQ188" s="2">
        <f t="shared" si="243"/>
        <v>0.99997497636158639</v>
      </c>
      <c r="FR188" s="2">
        <f t="shared" si="243"/>
        <v>0.99997476297648258</v>
      </c>
      <c r="FS188" s="2">
        <f t="shared" si="243"/>
        <v>0.99997565954138767</v>
      </c>
      <c r="FT188" s="2">
        <f t="shared" si="243"/>
        <v>0.99997915537391491</v>
      </c>
      <c r="FU188" s="2">
        <f t="shared" si="243"/>
        <v>0.99997380046955697</v>
      </c>
      <c r="FW188" s="2">
        <f t="shared" si="234"/>
        <v>0.86789978092107944</v>
      </c>
      <c r="FX188" s="2">
        <f t="shared" si="234"/>
        <v>0.8462445846479284</v>
      </c>
      <c r="FY188" s="2">
        <f t="shared" si="234"/>
        <v>0.8526803545918028</v>
      </c>
      <c r="FZ188" s="2">
        <f t="shared" si="234"/>
        <v>0.85272210211808697</v>
      </c>
      <c r="GA188" s="2">
        <f t="shared" si="234"/>
        <v>0.83355548427107884</v>
      </c>
      <c r="GB188" s="2">
        <f t="shared" si="234"/>
        <v>0.83750021157993693</v>
      </c>
      <c r="GC188" s="2">
        <f t="shared" si="234"/>
        <v>0.83184317898453108</v>
      </c>
      <c r="GD188" s="2">
        <f t="shared" si="234"/>
        <v>0.84316388367448014</v>
      </c>
      <c r="GE188" s="2">
        <f t="shared" si="234"/>
        <v>0.85510066491174797</v>
      </c>
      <c r="GF188" s="2">
        <f t="shared" si="234"/>
        <v>0.85100615526064627</v>
      </c>
      <c r="GG188" s="2">
        <f t="shared" si="234"/>
        <v>0.85677837720155281</v>
      </c>
      <c r="GH188" s="2">
        <f t="shared" si="234"/>
        <v>0.84633046815898105</v>
      </c>
      <c r="GI188" s="2">
        <f t="shared" si="234"/>
        <v>0.82562093610099174</v>
      </c>
      <c r="GJ188" s="2">
        <f t="shared" si="234"/>
        <v>0.78437619584044294</v>
      </c>
      <c r="GK188" s="2">
        <f t="shared" si="234"/>
        <v>0.75102918519748219</v>
      </c>
      <c r="GM188" s="86">
        <f t="shared" si="235"/>
        <v>0</v>
      </c>
      <c r="GN188" s="86">
        <f t="shared" si="235"/>
        <v>0</v>
      </c>
      <c r="GO188" s="86">
        <f t="shared" si="235"/>
        <v>0</v>
      </c>
      <c r="GP188" s="86">
        <f t="shared" si="235"/>
        <v>0</v>
      </c>
      <c r="GQ188" s="86">
        <f t="shared" si="235"/>
        <v>0</v>
      </c>
      <c r="GR188" s="86">
        <f t="shared" si="235"/>
        <v>0</v>
      </c>
      <c r="GS188" s="86">
        <f t="shared" si="235"/>
        <v>0</v>
      </c>
      <c r="GT188" s="86">
        <f t="shared" si="235"/>
        <v>0</v>
      </c>
      <c r="GU188" s="86">
        <f t="shared" si="235"/>
        <v>4.274097874566995E-287</v>
      </c>
      <c r="GV188" s="86">
        <f t="shared" si="235"/>
        <v>0</v>
      </c>
      <c r="GW188" s="86">
        <f t="shared" si="235"/>
        <v>0</v>
      </c>
      <c r="GX188" s="86">
        <f t="shared" si="235"/>
        <v>0</v>
      </c>
      <c r="GY188" s="86">
        <f t="shared" si="235"/>
        <v>0</v>
      </c>
      <c r="GZ188" s="86">
        <f t="shared" si="235"/>
        <v>0</v>
      </c>
      <c r="HA188" s="86">
        <f t="shared" si="235"/>
        <v>0</v>
      </c>
      <c r="HC188" s="86">
        <f t="shared" si="186"/>
        <v>1.2044174934168982E-160</v>
      </c>
      <c r="HD188" s="86">
        <f t="shared" si="186"/>
        <v>3.0137931488604194E-151</v>
      </c>
      <c r="HE188" s="86">
        <f t="shared" si="186"/>
        <v>2.2505016656522809E-241</v>
      </c>
      <c r="HF188" s="86">
        <f t="shared" si="186"/>
        <v>1.5132312103323546E-270</v>
      </c>
      <c r="HG188" s="86">
        <f t="shared" si="186"/>
        <v>0</v>
      </c>
      <c r="HH188" s="86">
        <f t="shared" si="186"/>
        <v>0</v>
      </c>
      <c r="HI188" s="86">
        <f t="shared" si="246"/>
        <v>0</v>
      </c>
      <c r="HJ188" s="86">
        <f t="shared" si="246"/>
        <v>4.5451783905721433E-234</v>
      </c>
      <c r="HK188" s="86">
        <f t="shared" si="246"/>
        <v>5.0665710116137734E-281</v>
      </c>
      <c r="HL188" s="86">
        <f t="shared" si="246"/>
        <v>2.0764416695672509E-306</v>
      </c>
      <c r="HM188" s="86">
        <f t="shared" si="246"/>
        <v>0</v>
      </c>
      <c r="HN188" s="86">
        <f t="shared" si="246"/>
        <v>6.731436800688849E-280</v>
      </c>
      <c r="HO188" s="86">
        <f t="shared" si="231"/>
        <v>4.4321008507141695E-267</v>
      </c>
      <c r="HP188" s="86">
        <f t="shared" si="231"/>
        <v>1.0611357350169622E-201</v>
      </c>
      <c r="HQ188" s="86">
        <f t="shared" si="231"/>
        <v>4.1328941370158115E-264</v>
      </c>
      <c r="HS188" s="86">
        <f t="shared" si="236"/>
        <v>1.1168507984298606E-34</v>
      </c>
      <c r="HT188" s="86">
        <f t="shared" si="236"/>
        <v>4.991179771856564E-56</v>
      </c>
      <c r="HU188" s="86">
        <f t="shared" si="236"/>
        <v>3.1511241786516908E-57</v>
      </c>
      <c r="HV188" s="86">
        <f t="shared" si="236"/>
        <v>4.5687511280626983E-62</v>
      </c>
      <c r="HW188" s="86">
        <f t="shared" si="236"/>
        <v>5.5577928623277692E-54</v>
      </c>
      <c r="HX188" s="86">
        <f t="shared" si="236"/>
        <v>2.5622769064873551E-60</v>
      </c>
      <c r="HY188" s="86">
        <f t="shared" si="236"/>
        <v>3.4134801601673477E-58</v>
      </c>
      <c r="HZ188" s="86">
        <f t="shared" si="236"/>
        <v>4.1889579576641728E-62</v>
      </c>
      <c r="IA188" s="86">
        <f t="shared" si="236"/>
        <v>2.0276678638322449E-64</v>
      </c>
      <c r="IB188" s="86">
        <f t="shared" si="236"/>
        <v>6.5425744433884094E-60</v>
      </c>
      <c r="IC188" s="86">
        <f t="shared" si="236"/>
        <v>2.2825438801925171E-68</v>
      </c>
      <c r="ID188" s="86">
        <f t="shared" si="236"/>
        <v>2.871122538022378E-62</v>
      </c>
      <c r="IE188" s="86">
        <f t="shared" si="236"/>
        <v>4.308929715212643E-53</v>
      </c>
      <c r="IF188" s="86">
        <f t="shared" si="236"/>
        <v>2.4061891449803818E-55</v>
      </c>
      <c r="IG188" s="86">
        <f t="shared" si="236"/>
        <v>5.4678305734564403E-48</v>
      </c>
      <c r="II188" s="86">
        <f t="shared" si="237"/>
        <v>6.8757931239711884E-2</v>
      </c>
      <c r="IJ188" s="86">
        <f t="shared" si="237"/>
        <v>5.2122390911146149E-2</v>
      </c>
      <c r="IK188" s="86">
        <f t="shared" si="237"/>
        <v>4.4823121221344457E-2</v>
      </c>
      <c r="IL188" s="86">
        <f t="shared" si="237"/>
        <v>3.4914028125175328E-2</v>
      </c>
      <c r="IM188" s="86">
        <f t="shared" si="237"/>
        <v>6.1216698039070302E-2</v>
      </c>
      <c r="IN188" s="86">
        <f t="shared" si="237"/>
        <v>4.4321624690641964E-2</v>
      </c>
      <c r="IO188" s="86">
        <f t="shared" si="237"/>
        <v>5.234459537965945E-2</v>
      </c>
      <c r="IP188" s="86">
        <f t="shared" si="237"/>
        <v>3.6658443536679658E-2</v>
      </c>
      <c r="IQ188" s="86">
        <f t="shared" si="237"/>
        <v>2.7299315981473487E-2</v>
      </c>
      <c r="IR188" s="86">
        <f t="shared" si="237"/>
        <v>3.570300771340764E-2</v>
      </c>
      <c r="IS188" s="86">
        <f t="shared" si="237"/>
        <v>2.2454561941972907E-2</v>
      </c>
      <c r="IT188" s="86">
        <f t="shared" si="237"/>
        <v>3.5076833196550729E-2</v>
      </c>
      <c r="IU188" s="86">
        <f t="shared" si="237"/>
        <v>6.9394873637874638E-2</v>
      </c>
      <c r="IV188" s="86">
        <f t="shared" si="237"/>
        <v>8.8411780191302409E-5</v>
      </c>
      <c r="IW188" s="86">
        <f t="shared" si="237"/>
        <v>5.8738111225206331E-5</v>
      </c>
      <c r="IY188" s="86">
        <f t="shared" si="238"/>
        <v>6.8757931239711884E-2</v>
      </c>
      <c r="IZ188" s="86">
        <f t="shared" si="238"/>
        <v>5.2122390911146149E-2</v>
      </c>
      <c r="JA188" s="86">
        <f t="shared" si="238"/>
        <v>4.4823121221344457E-2</v>
      </c>
      <c r="JB188" s="86">
        <f t="shared" si="238"/>
        <v>3.4914028125175328E-2</v>
      </c>
      <c r="JC188" s="86">
        <f t="shared" si="238"/>
        <v>6.1216698039070302E-2</v>
      </c>
      <c r="JD188" s="86">
        <f t="shared" si="238"/>
        <v>4.4321624690641964E-2</v>
      </c>
      <c r="JE188" s="86">
        <f t="shared" si="238"/>
        <v>5.234459537965945E-2</v>
      </c>
      <c r="JF188" s="86">
        <f t="shared" si="238"/>
        <v>3.6658443536679658E-2</v>
      </c>
      <c r="JG188" s="86">
        <f t="shared" si="238"/>
        <v>2.7299315981473487E-2</v>
      </c>
      <c r="JH188" s="86">
        <f t="shared" si="238"/>
        <v>3.570300771340764E-2</v>
      </c>
      <c r="JI188" s="86">
        <f t="shared" si="238"/>
        <v>2.2454561941972907E-2</v>
      </c>
      <c r="JJ188" s="86">
        <f t="shared" si="238"/>
        <v>3.5076833196550729E-2</v>
      </c>
      <c r="JK188" s="86">
        <f t="shared" si="238"/>
        <v>6.9394873637874638E-2</v>
      </c>
      <c r="JL188" s="86">
        <f t="shared" si="238"/>
        <v>8.8411780191302409E-5</v>
      </c>
      <c r="JM188" s="86">
        <f t="shared" si="238"/>
        <v>5.8738111225206331E-5</v>
      </c>
    </row>
    <row r="189" spans="2:273" x14ac:dyDescent="0.25">
      <c r="B189" s="2">
        <v>162</v>
      </c>
      <c r="C189" s="37">
        <v>33.639000000000003</v>
      </c>
      <c r="D189" s="37">
        <v>35.82</v>
      </c>
      <c r="E189" s="37">
        <v>36</v>
      </c>
      <c r="F189" s="37">
        <v>39.459000000000003</v>
      </c>
      <c r="G189" s="37">
        <v>40.590000000000003</v>
      </c>
      <c r="H189" s="37">
        <v>41.655999999999999</v>
      </c>
      <c r="I189" s="37">
        <v>43.360999999999997</v>
      </c>
      <c r="J189" s="37">
        <v>42.279000000000003</v>
      </c>
      <c r="K189" s="37">
        <v>40.25</v>
      </c>
      <c r="L189" s="37">
        <v>40.216999999999999</v>
      </c>
      <c r="M189" s="37">
        <v>38.082999999999998</v>
      </c>
      <c r="N189" s="37">
        <v>37.116999999999997</v>
      </c>
      <c r="O189" s="37">
        <v>35.082999999999998</v>
      </c>
      <c r="P189" s="37">
        <v>36.533000000000001</v>
      </c>
      <c r="Q189" s="37">
        <v>37.115000000000002</v>
      </c>
      <c r="S189" s="4">
        <f t="shared" si="239"/>
        <v>34.036617806842337</v>
      </c>
      <c r="T189" s="4">
        <f t="shared" si="239"/>
        <v>34.044711057808847</v>
      </c>
      <c r="U189" s="4">
        <f t="shared" si="239"/>
        <v>34.214541936863711</v>
      </c>
      <c r="V189" s="4">
        <f t="shared" si="239"/>
        <v>38.454285972892485</v>
      </c>
      <c r="W189" s="4">
        <f t="shared" si="239"/>
        <v>41.578922345906768</v>
      </c>
      <c r="X189" s="4">
        <f t="shared" si="239"/>
        <v>41.05825655737717</v>
      </c>
      <c r="Y189" s="4">
        <f t="shared" si="239"/>
        <v>42.815576551476283</v>
      </c>
      <c r="Z189" s="4">
        <f t="shared" si="239"/>
        <v>41.277892319491031</v>
      </c>
      <c r="AA189" s="4">
        <f t="shared" si="239"/>
        <v>39.309653053656639</v>
      </c>
      <c r="AB189" s="4">
        <f t="shared" si="239"/>
        <v>39.402354063834046</v>
      </c>
      <c r="AC189" s="4">
        <f t="shared" si="239"/>
        <v>36.872419270539702</v>
      </c>
      <c r="AD189" s="4">
        <f t="shared" si="239"/>
        <v>36.71966726149757</v>
      </c>
      <c r="AE189" s="4">
        <f t="shared" si="239"/>
        <v>35.836822756244871</v>
      </c>
      <c r="AF189" s="4">
        <f t="shared" si="239"/>
        <v>36.81225092678222</v>
      </c>
      <c r="AG189" s="4">
        <f t="shared" si="239"/>
        <v>39.549517035263186</v>
      </c>
      <c r="AI189" s="4">
        <f t="shared" si="240"/>
        <v>-0.39761780684233372</v>
      </c>
      <c r="AJ189" s="4">
        <f t="shared" si="240"/>
        <v>1.7752889421911533</v>
      </c>
      <c r="AK189" s="4">
        <f t="shared" si="240"/>
        <v>1.7854580631362893</v>
      </c>
      <c r="AL189" s="4">
        <f t="shared" si="240"/>
        <v>1.0047140271075179</v>
      </c>
      <c r="AM189" s="4">
        <f t="shared" si="240"/>
        <v>-0.98892234590676509</v>
      </c>
      <c r="AN189" s="4">
        <f t="shared" si="240"/>
        <v>0.59774344262282852</v>
      </c>
      <c r="AO189" s="4">
        <f t="shared" si="240"/>
        <v>0.54542344852371372</v>
      </c>
      <c r="AP189" s="4">
        <f t="shared" si="240"/>
        <v>1.0011076805089729</v>
      </c>
      <c r="AQ189" s="4">
        <f t="shared" si="240"/>
        <v>0.94034694634336091</v>
      </c>
      <c r="AR189" s="4">
        <f t="shared" si="240"/>
        <v>0.81464593616595238</v>
      </c>
      <c r="AS189" s="4">
        <f t="shared" si="240"/>
        <v>1.2105807294602968</v>
      </c>
      <c r="AT189" s="4">
        <f t="shared" si="240"/>
        <v>0.39733273850242767</v>
      </c>
      <c r="AU189" s="4">
        <f t="shared" si="240"/>
        <v>-0.75382275624487249</v>
      </c>
      <c r="AV189" s="4">
        <f t="shared" si="240"/>
        <v>-0.2792509267822183</v>
      </c>
      <c r="AW189" s="4">
        <f t="shared" si="240"/>
        <v>-2.434517035263184</v>
      </c>
      <c r="AY189" s="2">
        <f t="shared" si="232"/>
        <v>34.036617806842337</v>
      </c>
      <c r="AZ189" s="2">
        <f t="shared" si="232"/>
        <v>34.044711056210488</v>
      </c>
      <c r="BA189" s="2">
        <f t="shared" si="232"/>
        <v>34.214541936111083</v>
      </c>
      <c r="BB189" s="2">
        <f t="shared" si="232"/>
        <v>38.454285972793528</v>
      </c>
      <c r="BC189" s="2">
        <f t="shared" si="232"/>
        <v>41.578922326749918</v>
      </c>
      <c r="BD189" s="2">
        <f t="shared" si="232"/>
        <v>41.058256556154404</v>
      </c>
      <c r="BE189" s="2">
        <f t="shared" si="232"/>
        <v>42.815576545909181</v>
      </c>
      <c r="BF189" s="2">
        <f t="shared" si="232"/>
        <v>41.277892319246853</v>
      </c>
      <c r="BG189" s="2">
        <f t="shared" si="232"/>
        <v>39.309653053638712</v>
      </c>
      <c r="BH189" s="2">
        <f t="shared" si="232"/>
        <v>39.402354063589016</v>
      </c>
      <c r="BI189" s="2">
        <f t="shared" si="232"/>
        <v>36.872419270536398</v>
      </c>
      <c r="BJ189" s="2">
        <f t="shared" si="232"/>
        <v>36.719667261273095</v>
      </c>
      <c r="BK189" s="2">
        <f t="shared" si="232"/>
        <v>35.836822635668028</v>
      </c>
      <c r="BL189" s="2">
        <f t="shared" si="232"/>
        <v>36.812243116914836</v>
      </c>
      <c r="BM189" s="2">
        <f t="shared" si="232"/>
        <v>39.549448612228829</v>
      </c>
      <c r="BO189" s="2" t="str">
        <f t="shared" si="187"/>
        <v/>
      </c>
      <c r="BP189" s="2" t="str">
        <f t="shared" si="188"/>
        <v/>
      </c>
      <c r="BQ189" s="2" t="str">
        <f t="shared" si="189"/>
        <v/>
      </c>
      <c r="BR189" s="2" t="str">
        <f t="shared" si="190"/>
        <v/>
      </c>
      <c r="BS189" s="2" t="str">
        <f t="shared" si="191"/>
        <v/>
      </c>
      <c r="BT189" s="2" t="str">
        <f t="shared" si="192"/>
        <v/>
      </c>
      <c r="BU189" s="2" t="str">
        <f t="shared" si="193"/>
        <v/>
      </c>
      <c r="BV189" s="2" t="str">
        <f t="shared" si="194"/>
        <v/>
      </c>
      <c r="BW189" s="2" t="str">
        <f t="shared" si="195"/>
        <v/>
      </c>
      <c r="BX189" s="2" t="str">
        <f t="shared" si="196"/>
        <v/>
      </c>
      <c r="BY189" s="2" t="str">
        <f t="shared" si="197"/>
        <v/>
      </c>
      <c r="BZ189" s="2" t="str">
        <f t="shared" si="198"/>
        <v/>
      </c>
      <c r="CA189" s="2" t="str">
        <f t="shared" si="199"/>
        <v/>
      </c>
      <c r="CB189" s="2" t="str">
        <f t="shared" si="200"/>
        <v/>
      </c>
      <c r="CC189" s="2" t="str">
        <f t="shared" si="201"/>
        <v/>
      </c>
      <c r="CE189" s="2" t="str">
        <f t="shared" si="233"/>
        <v/>
      </c>
      <c r="CF189" s="2" t="str">
        <f t="shared" si="233"/>
        <v/>
      </c>
      <c r="CG189" s="2" t="str">
        <f t="shared" si="233"/>
        <v/>
      </c>
      <c r="CH189" s="2" t="str">
        <f t="shared" si="233"/>
        <v/>
      </c>
      <c r="CI189" s="2" t="str">
        <f t="shared" si="233"/>
        <v/>
      </c>
      <c r="CJ189" s="2" t="str">
        <f t="shared" si="233"/>
        <v/>
      </c>
      <c r="CK189" s="2" t="str">
        <f t="shared" si="233"/>
        <v/>
      </c>
      <c r="CL189" s="2" t="str">
        <f t="shared" si="233"/>
        <v/>
      </c>
      <c r="CM189" s="2" t="str">
        <f t="shared" si="233"/>
        <v/>
      </c>
      <c r="CN189" s="2" t="str">
        <f t="shared" si="233"/>
        <v/>
      </c>
      <c r="CO189" s="2" t="str">
        <f t="shared" si="233"/>
        <v/>
      </c>
      <c r="CP189" s="2" t="str">
        <f t="shared" si="233"/>
        <v/>
      </c>
      <c r="CQ189" s="2" t="str">
        <f t="shared" si="233"/>
        <v/>
      </c>
      <c r="CR189" s="2" t="str">
        <f t="shared" si="233"/>
        <v/>
      </c>
      <c r="CS189" s="2" t="str">
        <f t="shared" si="233"/>
        <v/>
      </c>
      <c r="CU189" s="2" t="str">
        <f t="shared" si="202"/>
        <v/>
      </c>
      <c r="CV189" s="2" t="str">
        <f t="shared" si="203"/>
        <v/>
      </c>
      <c r="CW189" s="2" t="str">
        <f t="shared" si="204"/>
        <v/>
      </c>
      <c r="CX189" s="2" t="str">
        <f t="shared" si="205"/>
        <v/>
      </c>
      <c r="CY189" s="2" t="str">
        <f t="shared" si="206"/>
        <v/>
      </c>
      <c r="CZ189" s="2" t="str">
        <f t="shared" si="207"/>
        <v/>
      </c>
      <c r="DA189" s="2" t="str">
        <f t="shared" si="208"/>
        <v/>
      </c>
      <c r="DB189" s="2" t="str">
        <f t="shared" si="209"/>
        <v/>
      </c>
      <c r="DC189" s="2" t="str">
        <f t="shared" si="210"/>
        <v/>
      </c>
      <c r="DD189" s="2" t="str">
        <f t="shared" si="211"/>
        <v/>
      </c>
      <c r="DE189" s="2" t="str">
        <f t="shared" si="212"/>
        <v/>
      </c>
      <c r="DF189" s="2" t="str">
        <f t="shared" si="213"/>
        <v/>
      </c>
      <c r="DG189" s="2" t="str">
        <f t="shared" si="214"/>
        <v/>
      </c>
      <c r="DH189" s="2">
        <f t="shared" si="215"/>
        <v>36.533000000000001</v>
      </c>
      <c r="DI189" s="2">
        <f t="shared" si="216"/>
        <v>37.115000000000002</v>
      </c>
      <c r="DK189" s="2">
        <f t="shared" si="241"/>
        <v>93.002924533398129</v>
      </c>
      <c r="DL189" s="2">
        <f t="shared" si="241"/>
        <v>91.331097040169141</v>
      </c>
      <c r="DM189" s="2">
        <f t="shared" si="241"/>
        <v>95.743528541226198</v>
      </c>
      <c r="DN189" s="2">
        <f t="shared" si="241"/>
        <v>106.2002449477352</v>
      </c>
      <c r="DO189" s="2">
        <f t="shared" si="241"/>
        <v>98.224016913319218</v>
      </c>
      <c r="DP189" s="2">
        <f t="shared" si="241"/>
        <v>95.180503832752635</v>
      </c>
      <c r="DQ189" s="2">
        <f t="shared" si="241"/>
        <v>95.273274912891964</v>
      </c>
      <c r="DR189" s="2">
        <f t="shared" si="241"/>
        <v>99.188643902439026</v>
      </c>
      <c r="DS189" s="2">
        <f t="shared" si="241"/>
        <v>99.961039829303019</v>
      </c>
      <c r="DT189" s="2">
        <f t="shared" si="241"/>
        <v>87.919394425087106</v>
      </c>
      <c r="DU189" s="2">
        <f t="shared" si="241"/>
        <v>90.61912820512822</v>
      </c>
      <c r="DV189" s="2">
        <f t="shared" si="241"/>
        <v>92.242680971659908</v>
      </c>
      <c r="DW189" s="2">
        <f t="shared" si="241"/>
        <v>97.549140243902428</v>
      </c>
      <c r="DX189" s="2">
        <f t="shared" si="241"/>
        <v>84.312839323467216</v>
      </c>
      <c r="DY189" s="2">
        <f t="shared" si="241"/>
        <v>79.66285542685543</v>
      </c>
      <c r="EA189" s="2">
        <f t="shared" si="245"/>
        <v>32.872772289076522</v>
      </c>
      <c r="EB189" s="2">
        <f t="shared" si="245"/>
        <v>33.440092930188115</v>
      </c>
      <c r="EC189" s="2">
        <f t="shared" si="245"/>
        <v>33.863077147866733</v>
      </c>
      <c r="ED189" s="2">
        <f t="shared" si="245"/>
        <v>38.033416738197431</v>
      </c>
      <c r="EE189" s="2">
        <f t="shared" si="245"/>
        <v>41.751169894665281</v>
      </c>
      <c r="EF189" s="2">
        <f t="shared" si="244"/>
        <v>41.057202952583737</v>
      </c>
      <c r="EG189" s="2">
        <f t="shared" si="244"/>
        <v>42.884615823275119</v>
      </c>
      <c r="EH189" s="2">
        <f t="shared" si="244"/>
        <v>40.754225620412441</v>
      </c>
      <c r="EI189" s="2">
        <f t="shared" si="244"/>
        <v>39.168078371975611</v>
      </c>
      <c r="EJ189" s="2">
        <f t="shared" si="244"/>
        <v>39.058865825825826</v>
      </c>
      <c r="EK189" s="2">
        <f t="shared" si="217"/>
        <v>36.435874966018076</v>
      </c>
      <c r="EL189" s="2">
        <f t="shared" si="184"/>
        <v>36.718389286962612</v>
      </c>
      <c r="EM189" s="2">
        <f t="shared" si="184"/>
        <v>35.929938270982419</v>
      </c>
      <c r="EN189" s="2">
        <f t="shared" si="184"/>
        <v>36.002705850862299</v>
      </c>
      <c r="EO189" s="2">
        <f t="shared" si="184"/>
        <v>42.045469976090175</v>
      </c>
      <c r="EQ189" s="2">
        <f t="shared" si="242"/>
        <v>34.197106343192957</v>
      </c>
      <c r="ER189" s="2">
        <f t="shared" si="242"/>
        <v>34.143637932259693</v>
      </c>
      <c r="ES189" s="2">
        <f t="shared" si="242"/>
        <v>34.268553103287203</v>
      </c>
      <c r="ET189" s="2">
        <f t="shared" si="242"/>
        <v>38.519026639802249</v>
      </c>
      <c r="EU189" s="2">
        <f t="shared" si="242"/>
        <v>41.546304376720769</v>
      </c>
      <c r="EV189" s="2">
        <f t="shared" si="242"/>
        <v>41.057202952583737</v>
      </c>
      <c r="EW189" s="2">
        <f t="shared" si="242"/>
        <v>42.801559176442844</v>
      </c>
      <c r="EX189" s="2">
        <f t="shared" si="242"/>
        <v>41.365190985189088</v>
      </c>
      <c r="EY189" s="2">
        <f t="shared" si="242"/>
        <v>39.329990700595232</v>
      </c>
      <c r="EZ189" s="2">
        <f t="shared" si="242"/>
        <v>39.455996574952778</v>
      </c>
      <c r="FA189" s="2">
        <f t="shared" si="242"/>
        <v>36.937547307102982</v>
      </c>
      <c r="FB189" s="2">
        <f t="shared" si="242"/>
        <v>36.718389286962612</v>
      </c>
      <c r="FC189" s="2">
        <f t="shared" si="242"/>
        <v>35.817254835345331</v>
      </c>
      <c r="FD189" s="2">
        <f t="shared" si="242"/>
        <v>37.014053849007112</v>
      </c>
      <c r="FE189" s="2">
        <f t="shared" si="242"/>
        <v>38.793637838021709</v>
      </c>
      <c r="FG189" s="2">
        <f t="shared" si="243"/>
        <v>0.99998437765950476</v>
      </c>
      <c r="FH189" s="2">
        <f t="shared" si="243"/>
        <v>0.99998131228825271</v>
      </c>
      <c r="FI189" s="2">
        <f t="shared" si="243"/>
        <v>0.99998088465473833</v>
      </c>
      <c r="FJ189" s="2">
        <f t="shared" si="243"/>
        <v>0.99998030788686998</v>
      </c>
      <c r="FK189" s="2">
        <f t="shared" si="243"/>
        <v>0.999981277509147</v>
      </c>
      <c r="FL189" s="2">
        <f t="shared" si="243"/>
        <v>0.99998053327211145</v>
      </c>
      <c r="FM189" s="2">
        <f t="shared" si="243"/>
        <v>0.99997922382708193</v>
      </c>
      <c r="FN189" s="2">
        <f t="shared" si="243"/>
        <v>0.99997750691130727</v>
      </c>
      <c r="FO189" s="2">
        <f t="shared" si="243"/>
        <v>0.99997803445531452</v>
      </c>
      <c r="FP189" s="2">
        <f t="shared" si="243"/>
        <v>0.99997875467930819</v>
      </c>
      <c r="FQ189" s="2">
        <f t="shared" si="243"/>
        <v>0.99997717812027731</v>
      </c>
      <c r="FR189" s="2">
        <f t="shared" si="243"/>
        <v>0.99997698350988895</v>
      </c>
      <c r="FS189" s="2">
        <f t="shared" si="243"/>
        <v>0.9999778011903675</v>
      </c>
      <c r="FT189" s="2">
        <f t="shared" si="243"/>
        <v>0.99998098944020075</v>
      </c>
      <c r="FU189" s="2">
        <f t="shared" si="243"/>
        <v>0.99997610568916695</v>
      </c>
      <c r="FW189" s="2">
        <f t="shared" si="234"/>
        <v>0.87810635121762293</v>
      </c>
      <c r="FX189" s="2">
        <f t="shared" si="234"/>
        <v>0.85785027801732672</v>
      </c>
      <c r="FY189" s="2">
        <f t="shared" si="234"/>
        <v>0.86387840602726307</v>
      </c>
      <c r="FZ189" s="2">
        <f t="shared" si="234"/>
        <v>0.86391748668396251</v>
      </c>
      <c r="GA189" s="2">
        <f t="shared" si="234"/>
        <v>0.84594460803332505</v>
      </c>
      <c r="GB189" s="2">
        <f t="shared" si="234"/>
        <v>0.84964867525112542</v>
      </c>
      <c r="GC189" s="2">
        <f t="shared" si="234"/>
        <v>0.84433595480614021</v>
      </c>
      <c r="GD189" s="2">
        <f t="shared" si="234"/>
        <v>0.85496225873989429</v>
      </c>
      <c r="GE189" s="2">
        <f t="shared" si="234"/>
        <v>0.86614362443710136</v>
      </c>
      <c r="GF189" s="2">
        <f t="shared" si="234"/>
        <v>0.86231091628327783</v>
      </c>
      <c r="GG189" s="2">
        <f t="shared" si="234"/>
        <v>0.86771325660195198</v>
      </c>
      <c r="GH189" s="2">
        <f t="shared" si="234"/>
        <v>0.85793076722486239</v>
      </c>
      <c r="GI189" s="2">
        <f t="shared" si="234"/>
        <v>0.83848622217189062</v>
      </c>
      <c r="GJ189" s="2">
        <f t="shared" si="234"/>
        <v>0.79954562114579342</v>
      </c>
      <c r="GK189" s="2">
        <f t="shared" si="234"/>
        <v>0.76785027619696222</v>
      </c>
      <c r="GM189" s="86">
        <f t="shared" si="235"/>
        <v>0</v>
      </c>
      <c r="GN189" s="86">
        <f t="shared" si="235"/>
        <v>0</v>
      </c>
      <c r="GO189" s="86">
        <f t="shared" si="235"/>
        <v>0</v>
      </c>
      <c r="GP189" s="86">
        <f t="shared" si="235"/>
        <v>0</v>
      </c>
      <c r="GQ189" s="86">
        <f t="shared" si="235"/>
        <v>0</v>
      </c>
      <c r="GR189" s="86">
        <f t="shared" si="235"/>
        <v>0</v>
      </c>
      <c r="GS189" s="86">
        <f t="shared" si="235"/>
        <v>0</v>
      </c>
      <c r="GT189" s="86">
        <f t="shared" si="235"/>
        <v>0</v>
      </c>
      <c r="GU189" s="86">
        <f t="shared" si="235"/>
        <v>5.7242204284894931E-293</v>
      </c>
      <c r="GV189" s="86">
        <f t="shared" si="235"/>
        <v>0</v>
      </c>
      <c r="GW189" s="86">
        <f t="shared" si="235"/>
        <v>0</v>
      </c>
      <c r="GX189" s="86">
        <f t="shared" si="235"/>
        <v>0</v>
      </c>
      <c r="GY189" s="86">
        <f t="shared" si="235"/>
        <v>0</v>
      </c>
      <c r="GZ189" s="86">
        <f t="shared" si="235"/>
        <v>0</v>
      </c>
      <c r="HA189" s="86">
        <f t="shared" si="235"/>
        <v>0</v>
      </c>
      <c r="HC189" s="86">
        <f t="shared" si="186"/>
        <v>6.7472587622899359E-165</v>
      </c>
      <c r="HD189" s="86">
        <f t="shared" si="186"/>
        <v>3.7822619647115721E-155</v>
      </c>
      <c r="HE189" s="86">
        <f t="shared" si="186"/>
        <v>1.3662637674015303E-247</v>
      </c>
      <c r="HF189" s="86">
        <f t="shared" si="186"/>
        <v>1.81214320183094E-277</v>
      </c>
      <c r="HG189" s="86">
        <f t="shared" si="186"/>
        <v>0</v>
      </c>
      <c r="HH189" s="86">
        <f t="shared" si="186"/>
        <v>0</v>
      </c>
      <c r="HI189" s="86">
        <f t="shared" si="246"/>
        <v>0</v>
      </c>
      <c r="HJ189" s="86">
        <f t="shared" si="246"/>
        <v>3.9278288543632519E-240</v>
      </c>
      <c r="HK189" s="86">
        <f t="shared" si="246"/>
        <v>2.9661096331860336E-288</v>
      </c>
      <c r="HL189" s="86">
        <f t="shared" si="246"/>
        <v>0</v>
      </c>
      <c r="HM189" s="86">
        <f t="shared" si="246"/>
        <v>0</v>
      </c>
      <c r="HN189" s="86">
        <f t="shared" si="246"/>
        <v>3.6617476026727781E-287</v>
      </c>
      <c r="HO189" s="86">
        <f t="shared" si="231"/>
        <v>4.710952035947161E-274</v>
      </c>
      <c r="HP189" s="86">
        <f t="shared" si="231"/>
        <v>5.9348963007569495E-207</v>
      </c>
      <c r="HQ189" s="86">
        <f t="shared" si="231"/>
        <v>6.0105620600360775E-271</v>
      </c>
      <c r="HS189" s="86">
        <f t="shared" si="236"/>
        <v>2.5521695505158971E-36</v>
      </c>
      <c r="HT189" s="86">
        <f t="shared" si="236"/>
        <v>1.6789007552428038E-58</v>
      </c>
      <c r="HU189" s="86">
        <f t="shared" si="236"/>
        <v>9.7701398693067222E-60</v>
      </c>
      <c r="HV189" s="86">
        <f t="shared" si="236"/>
        <v>8.1423715679497381E-65</v>
      </c>
      <c r="HW189" s="86">
        <f t="shared" si="236"/>
        <v>1.8536645044907295E-56</v>
      </c>
      <c r="HX189" s="86">
        <f t="shared" si="236"/>
        <v>4.3788854201781917E-63</v>
      </c>
      <c r="HY189" s="86">
        <f t="shared" si="236"/>
        <v>6.9887168920354452E-61</v>
      </c>
      <c r="HZ189" s="86">
        <f t="shared" si="236"/>
        <v>5.9821838976407127E-65</v>
      </c>
      <c r="IA189" s="86">
        <f t="shared" si="236"/>
        <v>2.5476961018040494E-67</v>
      </c>
      <c r="IB189" s="86">
        <f t="shared" si="236"/>
        <v>1.276310968870916E-62</v>
      </c>
      <c r="IC189" s="86">
        <f t="shared" si="236"/>
        <v>1.9480353884151681E-71</v>
      </c>
      <c r="ID189" s="86">
        <f t="shared" si="236"/>
        <v>4.2210601446773591E-65</v>
      </c>
      <c r="IE189" s="86">
        <f t="shared" si="236"/>
        <v>1.4645949615149024E-55</v>
      </c>
      <c r="IF189" s="86">
        <f t="shared" si="236"/>
        <v>5.6937673352581548E-58</v>
      </c>
      <c r="IG189" s="86">
        <f t="shared" si="236"/>
        <v>2.2347201885041297E-50</v>
      </c>
      <c r="II189" s="86">
        <f t="shared" si="237"/>
        <v>5.625536077293955E-2</v>
      </c>
      <c r="IJ189" s="86">
        <f t="shared" si="237"/>
        <v>4.0657423082381398E-2</v>
      </c>
      <c r="IK189" s="86">
        <f t="shared" si="237"/>
        <v>3.4724538416178272E-2</v>
      </c>
      <c r="IL189" s="86">
        <f t="shared" si="237"/>
        <v>2.6419847867213554E-2</v>
      </c>
      <c r="IM189" s="86">
        <f t="shared" si="237"/>
        <v>4.7822141833160109E-2</v>
      </c>
      <c r="IN189" s="86">
        <f t="shared" si="237"/>
        <v>3.3670571302660914E-2</v>
      </c>
      <c r="IO189" s="86">
        <f t="shared" si="237"/>
        <v>4.0163015672225869E-2</v>
      </c>
      <c r="IP189" s="86">
        <f t="shared" si="237"/>
        <v>2.7526419018138879E-2</v>
      </c>
      <c r="IQ189" s="86">
        <f t="shared" si="237"/>
        <v>2.0247479561785804E-2</v>
      </c>
      <c r="IR189" s="86">
        <f t="shared" si="237"/>
        <v>2.7014503875402864E-2</v>
      </c>
      <c r="IS189" s="86">
        <f t="shared" si="237"/>
        <v>1.6389765931221215E-2</v>
      </c>
      <c r="IT189" s="86">
        <f t="shared" si="237"/>
        <v>2.6334627674995302E-2</v>
      </c>
      <c r="IU189" s="86">
        <f t="shared" si="237"/>
        <v>5.4429833423588758E-2</v>
      </c>
      <c r="IV189" s="86">
        <f t="shared" si="237"/>
        <v>2.6727000981216973E-5</v>
      </c>
      <c r="IW189" s="86">
        <f t="shared" si="237"/>
        <v>1.3586440413821829E-5</v>
      </c>
      <c r="IY189" s="86">
        <f t="shared" si="238"/>
        <v>5.625536077293955E-2</v>
      </c>
      <c r="IZ189" s="86">
        <f t="shared" si="238"/>
        <v>4.0657423082381398E-2</v>
      </c>
      <c r="JA189" s="86">
        <f t="shared" si="238"/>
        <v>3.4724538416178272E-2</v>
      </c>
      <c r="JB189" s="86">
        <f t="shared" si="238"/>
        <v>2.6419847867213554E-2</v>
      </c>
      <c r="JC189" s="86">
        <f t="shared" si="238"/>
        <v>4.7822141833160109E-2</v>
      </c>
      <c r="JD189" s="86">
        <f t="shared" si="238"/>
        <v>3.3670571302660914E-2</v>
      </c>
      <c r="JE189" s="86">
        <f t="shared" si="238"/>
        <v>4.0163015672225869E-2</v>
      </c>
      <c r="JF189" s="86">
        <f t="shared" si="238"/>
        <v>2.7526419018138879E-2</v>
      </c>
      <c r="JG189" s="86">
        <f t="shared" si="238"/>
        <v>2.0247479561785804E-2</v>
      </c>
      <c r="JH189" s="86">
        <f t="shared" si="238"/>
        <v>2.7014503875402864E-2</v>
      </c>
      <c r="JI189" s="86">
        <f t="shared" si="238"/>
        <v>1.6389765931221215E-2</v>
      </c>
      <c r="JJ189" s="86">
        <f t="shared" si="238"/>
        <v>2.6334627674995302E-2</v>
      </c>
      <c r="JK189" s="86">
        <f t="shared" si="238"/>
        <v>5.4429833423588758E-2</v>
      </c>
      <c r="JL189" s="86">
        <f t="shared" si="238"/>
        <v>2.6727000981216973E-5</v>
      </c>
      <c r="JM189" s="86">
        <f t="shared" si="238"/>
        <v>1.3586440413821829E-5</v>
      </c>
    </row>
    <row r="190" spans="2:273" x14ac:dyDescent="0.25">
      <c r="B190" s="2">
        <v>163</v>
      </c>
      <c r="C190" s="37">
        <v>33.951000000000001</v>
      </c>
      <c r="D190" s="37">
        <v>34.753999999999998</v>
      </c>
      <c r="E190" s="37">
        <v>34.984000000000002</v>
      </c>
      <c r="F190" s="37">
        <v>40.164000000000001</v>
      </c>
      <c r="G190" s="37">
        <v>42.344000000000001</v>
      </c>
      <c r="H190" s="37">
        <v>41.393000000000001</v>
      </c>
      <c r="I190" s="37">
        <v>42.164000000000001</v>
      </c>
      <c r="J190" s="37">
        <v>43.148000000000003</v>
      </c>
      <c r="K190" s="37">
        <v>40.9</v>
      </c>
      <c r="L190" s="37">
        <v>38.633000000000003</v>
      </c>
      <c r="M190" s="37">
        <v>38.817</v>
      </c>
      <c r="N190" s="37">
        <v>36.5</v>
      </c>
      <c r="O190" s="37">
        <v>34.616999999999997</v>
      </c>
      <c r="P190" s="37">
        <v>37.15</v>
      </c>
      <c r="Q190" s="37">
        <v>37.033000000000001</v>
      </c>
      <c r="S190" s="4">
        <f t="shared" si="239"/>
        <v>33.888087475321932</v>
      </c>
      <c r="T190" s="4">
        <f t="shared" si="239"/>
        <v>33.883805574091141</v>
      </c>
      <c r="U190" s="4">
        <f t="shared" si="239"/>
        <v>34.03394433819664</v>
      </c>
      <c r="V190" s="4">
        <f t="shared" si="239"/>
        <v>38.305168530545252</v>
      </c>
      <c r="W190" s="4">
        <f t="shared" si="239"/>
        <v>41.426026662008127</v>
      </c>
      <c r="X190" s="4">
        <f t="shared" si="239"/>
        <v>40.90390275479092</v>
      </c>
      <c r="Y190" s="4">
        <f t="shared" si="239"/>
        <v>42.66605667579865</v>
      </c>
      <c r="Z190" s="4">
        <f t="shared" si="239"/>
        <v>41.093105000143545</v>
      </c>
      <c r="AA190" s="4">
        <f t="shared" si="239"/>
        <v>39.13123354922606</v>
      </c>
      <c r="AB190" s="4">
        <f t="shared" si="239"/>
        <v>39.224151769697059</v>
      </c>
      <c r="AC190" s="4">
        <f t="shared" si="239"/>
        <v>36.698947306761418</v>
      </c>
      <c r="AD190" s="4">
        <f t="shared" si="239"/>
        <v>36.541678704014231</v>
      </c>
      <c r="AE190" s="4">
        <f t="shared" si="239"/>
        <v>35.667178433611404</v>
      </c>
      <c r="AF190" s="4">
        <f t="shared" si="239"/>
        <v>36.650859297868692</v>
      </c>
      <c r="AG190" s="4">
        <f t="shared" si="239"/>
        <v>39.3197495019621</v>
      </c>
      <c r="AI190" s="4">
        <f t="shared" si="240"/>
        <v>6.2912524678068849E-2</v>
      </c>
      <c r="AJ190" s="4">
        <f t="shared" si="240"/>
        <v>0.87019442590885632</v>
      </c>
      <c r="AK190" s="4">
        <f t="shared" si="240"/>
        <v>0.95005566180336132</v>
      </c>
      <c r="AL190" s="4">
        <f t="shared" si="240"/>
        <v>1.8588314694547492</v>
      </c>
      <c r="AM190" s="4">
        <f t="shared" si="240"/>
        <v>0.91797333799187442</v>
      </c>
      <c r="AN190" s="4">
        <f t="shared" si="240"/>
        <v>0.48909724520908071</v>
      </c>
      <c r="AO190" s="4">
        <f t="shared" si="240"/>
        <v>-0.50205667579864866</v>
      </c>
      <c r="AP190" s="4">
        <f t="shared" si="240"/>
        <v>2.0548949998564581</v>
      </c>
      <c r="AQ190" s="4">
        <f t="shared" si="240"/>
        <v>1.7687664507739385</v>
      </c>
      <c r="AR190" s="4">
        <f t="shared" si="240"/>
        <v>-0.5911517696970563</v>
      </c>
      <c r="AS190" s="4">
        <f t="shared" si="240"/>
        <v>2.1180526932385817</v>
      </c>
      <c r="AT190" s="4">
        <f t="shared" si="240"/>
        <v>-4.1678704014231016E-2</v>
      </c>
      <c r="AU190" s="4">
        <f t="shared" si="240"/>
        <v>-1.0501784336114071</v>
      </c>
      <c r="AV190" s="4">
        <f t="shared" si="240"/>
        <v>0.49914070213130657</v>
      </c>
      <c r="AW190" s="4">
        <f t="shared" si="240"/>
        <v>-2.2867495019620989</v>
      </c>
      <c r="AY190" s="2">
        <f t="shared" si="232"/>
        <v>33.888087475321932</v>
      </c>
      <c r="AZ190" s="2">
        <f t="shared" si="232"/>
        <v>33.883805573918536</v>
      </c>
      <c r="BA190" s="2">
        <f t="shared" si="232"/>
        <v>34.033944338121209</v>
      </c>
      <c r="BB190" s="2">
        <f t="shared" si="232"/>
        <v>38.305168530537436</v>
      </c>
      <c r="BC190" s="2">
        <f t="shared" si="232"/>
        <v>41.426026659886674</v>
      </c>
      <c r="BD190" s="2">
        <f t="shared" si="232"/>
        <v>40.903902754689234</v>
      </c>
      <c r="BE190" s="2">
        <f t="shared" si="232"/>
        <v>42.666056675284118</v>
      </c>
      <c r="BF190" s="2">
        <f t="shared" si="232"/>
        <v>41.09310500012559</v>
      </c>
      <c r="BG190" s="2">
        <f t="shared" si="232"/>
        <v>39.131233549224909</v>
      </c>
      <c r="BH190" s="2">
        <f t="shared" si="232"/>
        <v>39.224151769677704</v>
      </c>
      <c r="BI190" s="2">
        <f t="shared" si="232"/>
        <v>36.698947306761241</v>
      </c>
      <c r="BJ190" s="2">
        <f t="shared" si="232"/>
        <v>36.541678703997796</v>
      </c>
      <c r="BK190" s="2">
        <f t="shared" si="232"/>
        <v>35.667178419612355</v>
      </c>
      <c r="BL190" s="2">
        <f t="shared" si="232"/>
        <v>36.650858158003118</v>
      </c>
      <c r="BM190" s="2">
        <f t="shared" si="232"/>
        <v>39.319739806886233</v>
      </c>
      <c r="BO190" s="2" t="str">
        <f t="shared" si="187"/>
        <v/>
      </c>
      <c r="BP190" s="2" t="str">
        <f t="shared" si="188"/>
        <v/>
      </c>
      <c r="BQ190" s="2" t="str">
        <f t="shared" si="189"/>
        <v/>
      </c>
      <c r="BR190" s="2" t="str">
        <f t="shared" si="190"/>
        <v/>
      </c>
      <c r="BS190" s="2" t="str">
        <f t="shared" si="191"/>
        <v/>
      </c>
      <c r="BT190" s="2" t="str">
        <f t="shared" si="192"/>
        <v/>
      </c>
      <c r="BU190" s="2" t="str">
        <f t="shared" si="193"/>
        <v/>
      </c>
      <c r="BV190" s="2" t="str">
        <f t="shared" si="194"/>
        <v/>
      </c>
      <c r="BW190" s="2" t="str">
        <f t="shared" si="195"/>
        <v/>
      </c>
      <c r="BX190" s="2" t="str">
        <f t="shared" si="196"/>
        <v/>
      </c>
      <c r="BY190" s="2" t="str">
        <f t="shared" si="197"/>
        <v/>
      </c>
      <c r="BZ190" s="2" t="str">
        <f t="shared" si="198"/>
        <v/>
      </c>
      <c r="CA190" s="2" t="str">
        <f t="shared" si="199"/>
        <v/>
      </c>
      <c r="CB190" s="2" t="str">
        <f t="shared" si="200"/>
        <v/>
      </c>
      <c r="CC190" s="2" t="str">
        <f t="shared" si="201"/>
        <v/>
      </c>
      <c r="CE190" s="2" t="str">
        <f t="shared" si="233"/>
        <v/>
      </c>
      <c r="CF190" s="2" t="str">
        <f t="shared" si="233"/>
        <v/>
      </c>
      <c r="CG190" s="2" t="str">
        <f t="shared" si="233"/>
        <v/>
      </c>
      <c r="CH190" s="2" t="str">
        <f t="shared" si="233"/>
        <v/>
      </c>
      <c r="CI190" s="2" t="str">
        <f t="shared" si="233"/>
        <v/>
      </c>
      <c r="CJ190" s="2" t="str">
        <f t="shared" si="233"/>
        <v/>
      </c>
      <c r="CK190" s="2" t="str">
        <f t="shared" si="233"/>
        <v/>
      </c>
      <c r="CL190" s="2" t="str">
        <f t="shared" si="233"/>
        <v/>
      </c>
      <c r="CM190" s="2" t="str">
        <f t="shared" si="233"/>
        <v/>
      </c>
      <c r="CN190" s="2" t="str">
        <f t="shared" si="233"/>
        <v/>
      </c>
      <c r="CO190" s="2" t="str">
        <f t="shared" si="233"/>
        <v/>
      </c>
      <c r="CP190" s="2" t="str">
        <f t="shared" si="233"/>
        <v/>
      </c>
      <c r="CQ190" s="2" t="str">
        <f t="shared" si="233"/>
        <v/>
      </c>
      <c r="CR190" s="2" t="str">
        <f t="shared" si="233"/>
        <v/>
      </c>
      <c r="CS190" s="2" t="str">
        <f t="shared" si="233"/>
        <v/>
      </c>
      <c r="CU190" s="2" t="str">
        <f t="shared" si="202"/>
        <v/>
      </c>
      <c r="CV190" s="2" t="str">
        <f t="shared" si="203"/>
        <v/>
      </c>
      <c r="CW190" s="2" t="str">
        <f t="shared" si="204"/>
        <v/>
      </c>
      <c r="CX190" s="2" t="str">
        <f t="shared" si="205"/>
        <v/>
      </c>
      <c r="CY190" s="2" t="str">
        <f t="shared" si="206"/>
        <v/>
      </c>
      <c r="CZ190" s="2" t="str">
        <f t="shared" si="207"/>
        <v/>
      </c>
      <c r="DA190" s="2" t="str">
        <f t="shared" si="208"/>
        <v/>
      </c>
      <c r="DB190" s="2" t="str">
        <f t="shared" si="209"/>
        <v/>
      </c>
      <c r="DC190" s="2" t="str">
        <f t="shared" si="210"/>
        <v/>
      </c>
      <c r="DD190" s="2" t="str">
        <f t="shared" si="211"/>
        <v/>
      </c>
      <c r="DE190" s="2" t="str">
        <f t="shared" si="212"/>
        <v/>
      </c>
      <c r="DF190" s="2" t="str">
        <f t="shared" si="213"/>
        <v/>
      </c>
      <c r="DG190" s="2" t="str">
        <f t="shared" si="214"/>
        <v/>
      </c>
      <c r="DH190" s="2">
        <f t="shared" si="215"/>
        <v>37.15</v>
      </c>
      <c r="DI190" s="2">
        <f t="shared" si="216"/>
        <v>37.033000000000001</v>
      </c>
      <c r="DK190" s="2">
        <f t="shared" si="241"/>
        <v>93.269725278880657</v>
      </c>
      <c r="DL190" s="2">
        <f t="shared" si="241"/>
        <v>91.565971881606771</v>
      </c>
      <c r="DM190" s="2">
        <f t="shared" si="241"/>
        <v>95.997562216852899</v>
      </c>
      <c r="DN190" s="2">
        <f t="shared" si="241"/>
        <v>106.51763414634146</v>
      </c>
      <c r="DO190" s="2">
        <f t="shared" si="241"/>
        <v>98.463231652068856</v>
      </c>
      <c r="DP190" s="2">
        <f t="shared" si="241"/>
        <v>95.401268292682957</v>
      </c>
      <c r="DQ190" s="2">
        <f t="shared" si="241"/>
        <v>95.483600871080114</v>
      </c>
      <c r="DR190" s="2">
        <f t="shared" si="241"/>
        <v>99.411184333958715</v>
      </c>
      <c r="DS190" s="2">
        <f t="shared" si="241"/>
        <v>100.213482766167</v>
      </c>
      <c r="DT190" s="2">
        <f t="shared" si="241"/>
        <v>88.087294773519162</v>
      </c>
      <c r="DU190" s="2">
        <f t="shared" si="241"/>
        <v>90.830974358974373</v>
      </c>
      <c r="DV190" s="2">
        <f t="shared" si="241"/>
        <v>92.478295141700386</v>
      </c>
      <c r="DW190" s="2">
        <f t="shared" si="241"/>
        <v>97.825010318949339</v>
      </c>
      <c r="DX190" s="2">
        <f t="shared" si="241"/>
        <v>84.493619903352453</v>
      </c>
      <c r="DY190" s="2">
        <f t="shared" si="241"/>
        <v>79.825948734448744</v>
      </c>
      <c r="EA190" s="2">
        <f t="shared" si="245"/>
        <v>32.692720364337475</v>
      </c>
      <c r="EB190" s="2">
        <f t="shared" si="245"/>
        <v>33.26037262083625</v>
      </c>
      <c r="EC190" s="2">
        <f t="shared" si="245"/>
        <v>33.672006779661004</v>
      </c>
      <c r="ED190" s="2">
        <f t="shared" si="245"/>
        <v>37.871886796263581</v>
      </c>
      <c r="EE190" s="2">
        <f t="shared" si="245"/>
        <v>41.603807263940773</v>
      </c>
      <c r="EF190" s="2">
        <f t="shared" si="244"/>
        <v>40.902935196883092</v>
      </c>
      <c r="EG190" s="2">
        <f t="shared" si="244"/>
        <v>42.737428449623408</v>
      </c>
      <c r="EH190" s="2">
        <f t="shared" si="244"/>
        <v>40.553373063031572</v>
      </c>
      <c r="EI190" s="2">
        <f t="shared" si="244"/>
        <v>38.985613926754439</v>
      </c>
      <c r="EJ190" s="2">
        <f t="shared" si="244"/>
        <v>38.870444684684685</v>
      </c>
      <c r="EK190" s="2">
        <f t="shared" si="217"/>
        <v>36.249684570274553</v>
      </c>
      <c r="EL190" s="2">
        <f t="shared" si="184"/>
        <v>36.540504495320221</v>
      </c>
      <c r="EM190" s="2">
        <f t="shared" si="184"/>
        <v>35.763484297285785</v>
      </c>
      <c r="EN190" s="2">
        <f t="shared" si="184"/>
        <v>35.811022006621741</v>
      </c>
      <c r="EO190" s="2">
        <f t="shared" si="184"/>
        <v>41.905770283502221</v>
      </c>
      <c r="EQ190" s="2">
        <f t="shared" si="242"/>
        <v>34.03844868619165</v>
      </c>
      <c r="ER190" s="2">
        <f t="shared" si="242"/>
        <v>33.976877586007802</v>
      </c>
      <c r="ES190" s="2">
        <f t="shared" si="242"/>
        <v>34.084714186177763</v>
      </c>
      <c r="ET190" s="2">
        <f t="shared" si="242"/>
        <v>38.366003005057728</v>
      </c>
      <c r="EU190" s="2">
        <f t="shared" si="242"/>
        <v>41.39536752428873</v>
      </c>
      <c r="EV190" s="2">
        <f t="shared" si="242"/>
        <v>40.902935196883092</v>
      </c>
      <c r="EW190" s="2">
        <f t="shared" si="242"/>
        <v>42.652888682142873</v>
      </c>
      <c r="EX190" s="2">
        <f t="shared" si="242"/>
        <v>41.175215733497225</v>
      </c>
      <c r="EY190" s="2">
        <f t="shared" si="242"/>
        <v>39.150358434600193</v>
      </c>
      <c r="EZ190" s="2">
        <f t="shared" si="242"/>
        <v>39.274567829589685</v>
      </c>
      <c r="FA190" s="2">
        <f t="shared" si="242"/>
        <v>36.760118843191648</v>
      </c>
      <c r="FB190" s="2">
        <f t="shared" si="242"/>
        <v>36.540504495320221</v>
      </c>
      <c r="FC190" s="2">
        <f t="shared" si="242"/>
        <v>35.648782535925505</v>
      </c>
      <c r="FD190" s="2">
        <f t="shared" si="242"/>
        <v>36.841850131842463</v>
      </c>
      <c r="FE190" s="2">
        <f t="shared" si="242"/>
        <v>38.605626928353587</v>
      </c>
      <c r="FG190" s="2">
        <f t="shared" si="243"/>
        <v>0.99998575223654729</v>
      </c>
      <c r="FH190" s="2">
        <f t="shared" si="243"/>
        <v>0.99998295657629899</v>
      </c>
      <c r="FI190" s="2">
        <f t="shared" si="243"/>
        <v>0.99998256656860129</v>
      </c>
      <c r="FJ190" s="2">
        <f t="shared" si="243"/>
        <v>0.99998204054825746</v>
      </c>
      <c r="FK190" s="2">
        <f t="shared" si="243"/>
        <v>0.99998292485727314</v>
      </c>
      <c r="FL190" s="2">
        <f t="shared" si="243"/>
        <v>0.99998224610274888</v>
      </c>
      <c r="FM190" s="2">
        <f t="shared" si="243"/>
        <v>0.99998105187045971</v>
      </c>
      <c r="FN190" s="2">
        <f t="shared" si="243"/>
        <v>0.99997948601870135</v>
      </c>
      <c r="FO190" s="2">
        <f t="shared" si="243"/>
        <v>0.99997996714643644</v>
      </c>
      <c r="FP190" s="2">
        <f t="shared" si="243"/>
        <v>0.99998062400102283</v>
      </c>
      <c r="FQ190" s="2">
        <f t="shared" si="243"/>
        <v>0.99997918615652259</v>
      </c>
      <c r="FR190" s="2">
        <f t="shared" si="243"/>
        <v>0.99997900866902312</v>
      </c>
      <c r="FS190" s="2">
        <f t="shared" si="243"/>
        <v>0.99997975440544962</v>
      </c>
      <c r="FT190" s="2">
        <f t="shared" si="243"/>
        <v>0.99998266213439946</v>
      </c>
      <c r="FU190" s="2">
        <f t="shared" si="243"/>
        <v>0.99997820808370508</v>
      </c>
      <c r="FW190" s="2">
        <f t="shared" si="234"/>
        <v>0.88762642856616625</v>
      </c>
      <c r="FX190" s="2">
        <f t="shared" si="234"/>
        <v>0.86871585865550727</v>
      </c>
      <c r="FY190" s="2">
        <f t="shared" si="234"/>
        <v>0.87435070092558409</v>
      </c>
      <c r="FZ190" s="2">
        <f t="shared" si="234"/>
        <v>0.87438721215272863</v>
      </c>
      <c r="GA190" s="2">
        <f t="shared" si="234"/>
        <v>0.85756913311870209</v>
      </c>
      <c r="GB190" s="2">
        <f t="shared" si="234"/>
        <v>0.86103961532558548</v>
      </c>
      <c r="GC190" s="2">
        <f t="shared" si="234"/>
        <v>0.85606121005415381</v>
      </c>
      <c r="GD190" s="2">
        <f t="shared" si="234"/>
        <v>0.86601411358771563</v>
      </c>
      <c r="GE190" s="2">
        <f t="shared" si="234"/>
        <v>0.87646656892010522</v>
      </c>
      <c r="GF190" s="2">
        <f t="shared" si="234"/>
        <v>0.87288605912181505</v>
      </c>
      <c r="GG190" s="2">
        <f t="shared" si="234"/>
        <v>0.87793221153277434</v>
      </c>
      <c r="GH190" s="2">
        <f t="shared" si="234"/>
        <v>0.86879113647722983</v>
      </c>
      <c r="GI190" s="2">
        <f t="shared" si="234"/>
        <v>0.85057412379221853</v>
      </c>
      <c r="GJ190" s="2">
        <f t="shared" si="234"/>
        <v>0.81390105538914559</v>
      </c>
      <c r="GK190" s="2">
        <f t="shared" si="234"/>
        <v>0.78386195737068898</v>
      </c>
      <c r="GM190" s="86">
        <f t="shared" si="235"/>
        <v>0</v>
      </c>
      <c r="GN190" s="86">
        <f t="shared" si="235"/>
        <v>0</v>
      </c>
      <c r="GO190" s="86">
        <f t="shared" si="235"/>
        <v>0</v>
      </c>
      <c r="GP190" s="86">
        <f t="shared" si="235"/>
        <v>0</v>
      </c>
      <c r="GQ190" s="86">
        <f t="shared" si="235"/>
        <v>0</v>
      </c>
      <c r="GR190" s="86">
        <f t="shared" si="235"/>
        <v>0</v>
      </c>
      <c r="GS190" s="86">
        <f t="shared" si="235"/>
        <v>0</v>
      </c>
      <c r="GT190" s="86">
        <f t="shared" si="235"/>
        <v>0</v>
      </c>
      <c r="GU190" s="86">
        <f t="shared" si="235"/>
        <v>6.6797943593346386E-299</v>
      </c>
      <c r="GV190" s="86">
        <f t="shared" si="235"/>
        <v>0</v>
      </c>
      <c r="GW190" s="86">
        <f t="shared" si="235"/>
        <v>0</v>
      </c>
      <c r="GX190" s="86">
        <f t="shared" si="235"/>
        <v>0</v>
      </c>
      <c r="GY190" s="86">
        <f t="shared" si="235"/>
        <v>0</v>
      </c>
      <c r="GZ190" s="86">
        <f t="shared" si="235"/>
        <v>0</v>
      </c>
      <c r="HA190" s="86">
        <f t="shared" si="235"/>
        <v>0</v>
      </c>
      <c r="HC190" s="86">
        <f t="shared" si="186"/>
        <v>3.321944149495968E-169</v>
      </c>
      <c r="HD190" s="86">
        <f t="shared" si="186"/>
        <v>4.2285095795013517E-159</v>
      </c>
      <c r="HE190" s="86">
        <f t="shared" si="186"/>
        <v>6.9054580958340856E-254</v>
      </c>
      <c r="HF190" s="86">
        <f t="shared" si="186"/>
        <v>1.7721367526661679E-284</v>
      </c>
      <c r="HG190" s="86">
        <f t="shared" si="186"/>
        <v>0</v>
      </c>
      <c r="HH190" s="86">
        <f t="shared" si="186"/>
        <v>0</v>
      </c>
      <c r="HI190" s="86">
        <f t="shared" si="246"/>
        <v>0</v>
      </c>
      <c r="HJ190" s="86">
        <f t="shared" si="246"/>
        <v>2.835717501811703E-246</v>
      </c>
      <c r="HK190" s="86">
        <f t="shared" si="246"/>
        <v>1.4034779532287054E-295</v>
      </c>
      <c r="HL190" s="86">
        <f t="shared" si="246"/>
        <v>0</v>
      </c>
      <c r="HM190" s="86">
        <f t="shared" si="246"/>
        <v>0</v>
      </c>
      <c r="HN190" s="86">
        <f t="shared" si="246"/>
        <v>1.6055759506849912E-294</v>
      </c>
      <c r="HO190" s="86">
        <f t="shared" si="231"/>
        <v>4.0659451350126089E-281</v>
      </c>
      <c r="HP190" s="86">
        <f t="shared" si="231"/>
        <v>2.8378614728942037E-212</v>
      </c>
      <c r="HQ190" s="86">
        <f t="shared" si="231"/>
        <v>7.1389513668568029E-278</v>
      </c>
      <c r="HS190" s="86">
        <f t="shared" si="236"/>
        <v>5.3267522062415434E-38</v>
      </c>
      <c r="HT190" s="86">
        <f t="shared" si="236"/>
        <v>4.9786103218391731E-61</v>
      </c>
      <c r="HU190" s="86">
        <f t="shared" si="236"/>
        <v>2.668186917700453E-62</v>
      </c>
      <c r="HV190" s="86">
        <f t="shared" si="236"/>
        <v>1.2611958861283343E-67</v>
      </c>
      <c r="HW190" s="86">
        <f t="shared" si="236"/>
        <v>5.422252951632641E-59</v>
      </c>
      <c r="HX190" s="86">
        <f t="shared" si="236"/>
        <v>6.4653740323817204E-66</v>
      </c>
      <c r="HY190" s="86">
        <f t="shared" si="236"/>
        <v>1.2399862403823173E-63</v>
      </c>
      <c r="HZ190" s="86">
        <f t="shared" si="236"/>
        <v>7.3526260257329382E-68</v>
      </c>
      <c r="IA190" s="86">
        <f t="shared" si="236"/>
        <v>2.7542916652126471E-70</v>
      </c>
      <c r="IB190" s="86">
        <f t="shared" si="236"/>
        <v>2.1618512127143193E-65</v>
      </c>
      <c r="IC190" s="86">
        <f t="shared" si="236"/>
        <v>1.4190433526691048E-74</v>
      </c>
      <c r="ID190" s="86">
        <f t="shared" si="236"/>
        <v>5.3500789475852327E-68</v>
      </c>
      <c r="IE190" s="86">
        <f t="shared" si="236"/>
        <v>4.3602499420749234E-58</v>
      </c>
      <c r="IF190" s="86">
        <f t="shared" si="236"/>
        <v>1.1670356628224085E-60</v>
      </c>
      <c r="IG190" s="86">
        <f t="shared" si="236"/>
        <v>7.9611876446207698E-53</v>
      </c>
      <c r="II190" s="86">
        <f t="shared" si="237"/>
        <v>4.5706110660032606E-2</v>
      </c>
      <c r="IJ190" s="86">
        <f t="shared" si="237"/>
        <v>3.1405865033737025E-2</v>
      </c>
      <c r="IK190" s="86">
        <f t="shared" si="237"/>
        <v>2.6636646589802179E-2</v>
      </c>
      <c r="IL190" s="86">
        <f t="shared" si="237"/>
        <v>1.9773718845170797E-2</v>
      </c>
      <c r="IM190" s="86">
        <f t="shared" si="237"/>
        <v>3.6981886109233461E-2</v>
      </c>
      <c r="IN190" s="86">
        <f t="shared" si="237"/>
        <v>2.5289380035101516E-2</v>
      </c>
      <c r="IO190" s="86">
        <f t="shared" si="237"/>
        <v>3.0476021167721423E-2</v>
      </c>
      <c r="IP190" s="86">
        <f t="shared" si="237"/>
        <v>2.0427959375579213E-2</v>
      </c>
      <c r="IQ190" s="86">
        <f t="shared" si="237"/>
        <v>1.4840469808759037E-2</v>
      </c>
      <c r="IR190" s="86">
        <f t="shared" si="237"/>
        <v>2.0215572523770164E-2</v>
      </c>
      <c r="IS190" s="86">
        <f t="shared" si="237"/>
        <v>1.1814149291103792E-2</v>
      </c>
      <c r="IT190" s="86">
        <f t="shared" si="237"/>
        <v>1.9542786683473617E-2</v>
      </c>
      <c r="IU190" s="86">
        <f t="shared" si="237"/>
        <v>4.225908024967192E-2</v>
      </c>
      <c r="IV190" s="86">
        <f t="shared" si="237"/>
        <v>7.4940216012618345E-6</v>
      </c>
      <c r="IW190" s="86">
        <f t="shared" si="237"/>
        <v>2.8157701797472784E-6</v>
      </c>
      <c r="IY190" s="86">
        <f t="shared" si="238"/>
        <v>4.5706110660032606E-2</v>
      </c>
      <c r="IZ190" s="86">
        <f t="shared" si="238"/>
        <v>3.1405865033737025E-2</v>
      </c>
      <c r="JA190" s="86">
        <f t="shared" si="238"/>
        <v>2.6636646589802179E-2</v>
      </c>
      <c r="JB190" s="86">
        <f t="shared" si="238"/>
        <v>1.9773718845170797E-2</v>
      </c>
      <c r="JC190" s="86">
        <f t="shared" si="238"/>
        <v>3.6981886109233461E-2</v>
      </c>
      <c r="JD190" s="86">
        <f t="shared" si="238"/>
        <v>2.5289380035101516E-2</v>
      </c>
      <c r="JE190" s="86">
        <f t="shared" si="238"/>
        <v>3.0476021167721423E-2</v>
      </c>
      <c r="JF190" s="86">
        <f t="shared" si="238"/>
        <v>2.0427959375579213E-2</v>
      </c>
      <c r="JG190" s="86">
        <f t="shared" si="238"/>
        <v>1.4840469808759037E-2</v>
      </c>
      <c r="JH190" s="86">
        <f t="shared" si="238"/>
        <v>2.0215572523770164E-2</v>
      </c>
      <c r="JI190" s="86">
        <f t="shared" si="238"/>
        <v>1.1814149291103792E-2</v>
      </c>
      <c r="JJ190" s="86">
        <f t="shared" si="238"/>
        <v>1.9542786683473617E-2</v>
      </c>
      <c r="JK190" s="86">
        <f t="shared" si="238"/>
        <v>4.225908024967192E-2</v>
      </c>
      <c r="JL190" s="86">
        <f t="shared" si="238"/>
        <v>7.4940216012618345E-6</v>
      </c>
      <c r="JM190" s="86">
        <f t="shared" si="238"/>
        <v>2.8157701797472784E-6</v>
      </c>
    </row>
    <row r="191" spans="2:273" x14ac:dyDescent="0.25">
      <c r="B191" s="2">
        <v>164</v>
      </c>
      <c r="C191" s="37">
        <v>32.393000000000001</v>
      </c>
      <c r="D191" s="37">
        <v>34.082000000000001</v>
      </c>
      <c r="E191" s="37">
        <v>34.689</v>
      </c>
      <c r="F191" s="37">
        <v>37.639000000000003</v>
      </c>
      <c r="G191" s="37">
        <v>41.82</v>
      </c>
      <c r="H191" s="37">
        <v>41.802999999999997</v>
      </c>
      <c r="I191" s="37">
        <v>41.197000000000003</v>
      </c>
      <c r="J191" s="37">
        <v>41.671999999999997</v>
      </c>
      <c r="K191" s="37">
        <v>39.417000000000002</v>
      </c>
      <c r="L191" s="37">
        <v>40.283000000000001</v>
      </c>
      <c r="M191" s="37">
        <v>37.767000000000003</v>
      </c>
      <c r="N191" s="37">
        <v>37.082999999999998</v>
      </c>
      <c r="O191" s="37">
        <v>34.917000000000002</v>
      </c>
      <c r="P191" s="37">
        <v>36.15</v>
      </c>
      <c r="Q191" s="37">
        <v>36.066000000000003</v>
      </c>
      <c r="S191" s="4">
        <f t="shared" si="239"/>
        <v>33.739073969045123</v>
      </c>
      <c r="T191" s="4">
        <f t="shared" si="239"/>
        <v>33.722668557989941</v>
      </c>
      <c r="U191" s="4">
        <f t="shared" si="239"/>
        <v>33.853213041492573</v>
      </c>
      <c r="V191" s="4">
        <f t="shared" si="239"/>
        <v>38.155887506512123</v>
      </c>
      <c r="W191" s="4">
        <f t="shared" si="239"/>
        <v>41.273211969085651</v>
      </c>
      <c r="X191" s="4">
        <f t="shared" si="239"/>
        <v>40.749555938211437</v>
      </c>
      <c r="Y191" s="4">
        <f t="shared" si="239"/>
        <v>42.516573270130344</v>
      </c>
      <c r="Z191" s="4">
        <f t="shared" si="239"/>
        <v>40.908110977902524</v>
      </c>
      <c r="AA191" s="4">
        <f t="shared" si="239"/>
        <v>38.952765458111067</v>
      </c>
      <c r="AB191" s="4">
        <f t="shared" si="239"/>
        <v>39.045815672039453</v>
      </c>
      <c r="AC191" s="4">
        <f t="shared" si="239"/>
        <v>36.525305835484787</v>
      </c>
      <c r="AD191" s="4">
        <f t="shared" si="239"/>
        <v>36.36369851287008</v>
      </c>
      <c r="AE191" s="4">
        <f t="shared" si="239"/>
        <v>35.497582627080185</v>
      </c>
      <c r="AF191" s="4">
        <f t="shared" si="239"/>
        <v>36.48919186172192</v>
      </c>
      <c r="AG191" s="4">
        <f t="shared" si="239"/>
        <v>39.091221061082855</v>
      </c>
      <c r="AI191" s="4">
        <f t="shared" si="240"/>
        <v>-1.346073969045122</v>
      </c>
      <c r="AJ191" s="4">
        <f t="shared" si="240"/>
        <v>0.35933144201005973</v>
      </c>
      <c r="AK191" s="4">
        <f t="shared" si="240"/>
        <v>0.8357869585074269</v>
      </c>
      <c r="AL191" s="4">
        <f t="shared" si="240"/>
        <v>-0.5168875065121199</v>
      </c>
      <c r="AM191" s="4">
        <f t="shared" si="240"/>
        <v>0.54678803091434958</v>
      </c>
      <c r="AN191" s="4">
        <f t="shared" si="240"/>
        <v>1.0534440617885608</v>
      </c>
      <c r="AO191" s="4">
        <f t="shared" si="240"/>
        <v>-1.3195732701303413</v>
      </c>
      <c r="AP191" s="4">
        <f t="shared" si="240"/>
        <v>0.763889022097473</v>
      </c>
      <c r="AQ191" s="4">
        <f t="shared" si="240"/>
        <v>0.46423454188893487</v>
      </c>
      <c r="AR191" s="4">
        <f t="shared" si="240"/>
        <v>1.2371843279605486</v>
      </c>
      <c r="AS191" s="4">
        <f t="shared" si="240"/>
        <v>1.2416941645152164</v>
      </c>
      <c r="AT191" s="4">
        <f t="shared" si="240"/>
        <v>0.71930148712991837</v>
      </c>
      <c r="AU191" s="4">
        <f t="shared" si="240"/>
        <v>-0.58058262708018304</v>
      </c>
      <c r="AV191" s="4">
        <f t="shared" si="240"/>
        <v>-0.33919186172192184</v>
      </c>
      <c r="AW191" s="4">
        <f t="shared" si="240"/>
        <v>-3.0252210610828527</v>
      </c>
      <c r="AY191" s="2">
        <f t="shared" si="232"/>
        <v>33.739073969045123</v>
      </c>
      <c r="AZ191" s="2">
        <f t="shared" si="232"/>
        <v>33.722668557973215</v>
      </c>
      <c r="BA191" s="2">
        <f t="shared" si="232"/>
        <v>33.853213041485795</v>
      </c>
      <c r="BB191" s="2">
        <f t="shared" si="232"/>
        <v>38.155887506511576</v>
      </c>
      <c r="BC191" s="2">
        <f t="shared" si="232"/>
        <v>41.273211968875721</v>
      </c>
      <c r="BD191" s="2">
        <f t="shared" si="232"/>
        <v>40.749555938203976</v>
      </c>
      <c r="BE191" s="2">
        <f t="shared" si="232"/>
        <v>42.516573270088287</v>
      </c>
      <c r="BF191" s="2">
        <f t="shared" si="232"/>
        <v>40.908110977901366</v>
      </c>
      <c r="BG191" s="2">
        <f t="shared" si="232"/>
        <v>38.952765458111003</v>
      </c>
      <c r="BH191" s="2">
        <f t="shared" si="232"/>
        <v>39.045815672038096</v>
      </c>
      <c r="BI191" s="2">
        <f t="shared" si="232"/>
        <v>36.525305835484779</v>
      </c>
      <c r="BJ191" s="2">
        <f t="shared" si="232"/>
        <v>36.363698512869021</v>
      </c>
      <c r="BK191" s="2">
        <f t="shared" si="232"/>
        <v>35.497582625629477</v>
      </c>
      <c r="BL191" s="2">
        <f t="shared" si="232"/>
        <v>36.489191713745811</v>
      </c>
      <c r="BM191" s="2">
        <f t="shared" si="232"/>
        <v>39.091219861718798</v>
      </c>
      <c r="BO191" s="2" t="str">
        <f t="shared" si="187"/>
        <v/>
      </c>
      <c r="BP191" s="2" t="str">
        <f t="shared" si="188"/>
        <v/>
      </c>
      <c r="BQ191" s="2" t="str">
        <f t="shared" si="189"/>
        <v/>
      </c>
      <c r="BR191" s="2" t="str">
        <f t="shared" si="190"/>
        <v/>
      </c>
      <c r="BS191" s="2" t="str">
        <f t="shared" si="191"/>
        <v/>
      </c>
      <c r="BT191" s="2" t="str">
        <f t="shared" si="192"/>
        <v/>
      </c>
      <c r="BU191" s="2" t="str">
        <f t="shared" si="193"/>
        <v/>
      </c>
      <c r="BV191" s="2" t="str">
        <f t="shared" si="194"/>
        <v/>
      </c>
      <c r="BW191" s="2" t="str">
        <f t="shared" si="195"/>
        <v/>
      </c>
      <c r="BX191" s="2" t="str">
        <f t="shared" si="196"/>
        <v/>
      </c>
      <c r="BY191" s="2" t="str">
        <f t="shared" si="197"/>
        <v/>
      </c>
      <c r="BZ191" s="2" t="str">
        <f t="shared" si="198"/>
        <v/>
      </c>
      <c r="CA191" s="2" t="str">
        <f t="shared" si="199"/>
        <v/>
      </c>
      <c r="CB191" s="2" t="str">
        <f t="shared" si="200"/>
        <v/>
      </c>
      <c r="CC191" s="2" t="str">
        <f t="shared" si="201"/>
        <v/>
      </c>
      <c r="CE191" s="2" t="str">
        <f t="shared" si="233"/>
        <v/>
      </c>
      <c r="CF191" s="2" t="str">
        <f t="shared" si="233"/>
        <v/>
      </c>
      <c r="CG191" s="2" t="str">
        <f t="shared" si="233"/>
        <v/>
      </c>
      <c r="CH191" s="2" t="str">
        <f t="shared" si="233"/>
        <v/>
      </c>
      <c r="CI191" s="2" t="str">
        <f t="shared" si="233"/>
        <v/>
      </c>
      <c r="CJ191" s="2" t="str">
        <f t="shared" si="233"/>
        <v/>
      </c>
      <c r="CK191" s="2" t="str">
        <f t="shared" si="233"/>
        <v/>
      </c>
      <c r="CL191" s="2" t="str">
        <f t="shared" si="233"/>
        <v/>
      </c>
      <c r="CM191" s="2" t="str">
        <f t="shared" si="233"/>
        <v/>
      </c>
      <c r="CN191" s="2" t="str">
        <f t="shared" si="233"/>
        <v/>
      </c>
      <c r="CO191" s="2" t="str">
        <f t="shared" si="233"/>
        <v/>
      </c>
      <c r="CP191" s="2" t="str">
        <f t="shared" si="233"/>
        <v/>
      </c>
      <c r="CQ191" s="2" t="str">
        <f t="shared" si="233"/>
        <v/>
      </c>
      <c r="CR191" s="2" t="str">
        <f t="shared" si="233"/>
        <v/>
      </c>
      <c r="CS191" s="2" t="str">
        <f t="shared" si="233"/>
        <v/>
      </c>
      <c r="CU191" s="2" t="str">
        <f t="shared" si="202"/>
        <v/>
      </c>
      <c r="CV191" s="2" t="str">
        <f t="shared" si="203"/>
        <v/>
      </c>
      <c r="CW191" s="2" t="str">
        <f t="shared" si="204"/>
        <v/>
      </c>
      <c r="CX191" s="2" t="str">
        <f t="shared" si="205"/>
        <v/>
      </c>
      <c r="CY191" s="2" t="str">
        <f t="shared" si="206"/>
        <v/>
      </c>
      <c r="CZ191" s="2" t="str">
        <f t="shared" si="207"/>
        <v/>
      </c>
      <c r="DA191" s="2" t="str">
        <f t="shared" si="208"/>
        <v/>
      </c>
      <c r="DB191" s="2" t="str">
        <f t="shared" si="209"/>
        <v/>
      </c>
      <c r="DC191" s="2" t="str">
        <f t="shared" si="210"/>
        <v/>
      </c>
      <c r="DD191" s="2" t="str">
        <f t="shared" si="211"/>
        <v/>
      </c>
      <c r="DE191" s="2">
        <f t="shared" si="212"/>
        <v>37.767000000000003</v>
      </c>
      <c r="DF191" s="2" t="str">
        <f t="shared" si="213"/>
        <v/>
      </c>
      <c r="DG191" s="2" t="str">
        <f t="shared" si="214"/>
        <v/>
      </c>
      <c r="DH191" s="2">
        <f t="shared" si="215"/>
        <v>36.15</v>
      </c>
      <c r="DI191" s="2">
        <f t="shared" si="216"/>
        <v>36.066000000000003</v>
      </c>
      <c r="DK191" s="2">
        <f t="shared" si="241"/>
        <v>93.536526024363212</v>
      </c>
      <c r="DL191" s="2">
        <f t="shared" si="241"/>
        <v>91.800846723044401</v>
      </c>
      <c r="DM191" s="2">
        <f t="shared" si="241"/>
        <v>96.2515958924796</v>
      </c>
      <c r="DN191" s="2">
        <f t="shared" si="241"/>
        <v>106.83502334494774</v>
      </c>
      <c r="DO191" s="2">
        <f t="shared" si="241"/>
        <v>98.702446390818466</v>
      </c>
      <c r="DP191" s="2">
        <f t="shared" si="241"/>
        <v>95.622032752613279</v>
      </c>
      <c r="DQ191" s="2">
        <f t="shared" si="241"/>
        <v>95.693926829268264</v>
      </c>
      <c r="DR191" s="2">
        <f t="shared" si="241"/>
        <v>99.633724765478433</v>
      </c>
      <c r="DS191" s="2">
        <f t="shared" si="241"/>
        <v>100.46592570303099</v>
      </c>
      <c r="DT191" s="2">
        <f t="shared" si="241"/>
        <v>88.255195121951218</v>
      </c>
      <c r="DU191" s="2">
        <f t="shared" si="241"/>
        <v>91.042820512820541</v>
      </c>
      <c r="DV191" s="2">
        <f t="shared" si="241"/>
        <v>92.713909311740878</v>
      </c>
      <c r="DW191" s="2">
        <f t="shared" si="241"/>
        <v>98.100880393996249</v>
      </c>
      <c r="DX191" s="2">
        <f t="shared" si="241"/>
        <v>84.67440048323769</v>
      </c>
      <c r="DY191" s="2">
        <f t="shared" si="241"/>
        <v>79.989042042042058</v>
      </c>
      <c r="EA191" s="2">
        <f t="shared" si="245"/>
        <v>32.512668439598428</v>
      </c>
      <c r="EB191" s="2">
        <f t="shared" si="245"/>
        <v>33.080652311484371</v>
      </c>
      <c r="EC191" s="2">
        <f t="shared" si="245"/>
        <v>33.480936411455282</v>
      </c>
      <c r="ED191" s="2">
        <f t="shared" si="245"/>
        <v>37.710356854329724</v>
      </c>
      <c r="EE191" s="2">
        <f t="shared" si="245"/>
        <v>41.456444633216265</v>
      </c>
      <c r="EF191" s="2">
        <f t="shared" si="244"/>
        <v>40.748667441182455</v>
      </c>
      <c r="EG191" s="2">
        <f t="shared" si="244"/>
        <v>42.590241075971697</v>
      </c>
      <c r="EH191" s="2">
        <f t="shared" si="244"/>
        <v>40.352520505650702</v>
      </c>
      <c r="EI191" s="2">
        <f t="shared" si="244"/>
        <v>38.803149481533268</v>
      </c>
      <c r="EJ191" s="2">
        <f t="shared" si="244"/>
        <v>38.682023543543544</v>
      </c>
      <c r="EK191" s="2">
        <f t="shared" si="217"/>
        <v>36.06349417453103</v>
      </c>
      <c r="EL191" s="2">
        <f t="shared" si="184"/>
        <v>36.362619703677822</v>
      </c>
      <c r="EM191" s="2">
        <f t="shared" si="184"/>
        <v>35.597030323589145</v>
      </c>
      <c r="EN191" s="2">
        <f t="shared" si="184"/>
        <v>35.619338162381183</v>
      </c>
      <c r="EO191" s="2">
        <f t="shared" si="184"/>
        <v>41.766070590914268</v>
      </c>
      <c r="EQ191" s="2">
        <f t="shared" si="242"/>
        <v>33.879791029190336</v>
      </c>
      <c r="ER191" s="2">
        <f t="shared" si="242"/>
        <v>33.810117239755897</v>
      </c>
      <c r="ES191" s="2">
        <f t="shared" si="242"/>
        <v>33.900875269068329</v>
      </c>
      <c r="ET191" s="2">
        <f t="shared" si="242"/>
        <v>38.212979370313207</v>
      </c>
      <c r="EU191" s="2">
        <f t="shared" si="242"/>
        <v>41.244430671856691</v>
      </c>
      <c r="EV191" s="2">
        <f t="shared" si="242"/>
        <v>40.748667441182455</v>
      </c>
      <c r="EW191" s="2">
        <f t="shared" si="242"/>
        <v>42.504218187842909</v>
      </c>
      <c r="EX191" s="2">
        <f t="shared" si="242"/>
        <v>40.985240481805356</v>
      </c>
      <c r="EY191" s="2">
        <f t="shared" si="242"/>
        <v>38.970726168605154</v>
      </c>
      <c r="EZ191" s="2">
        <f t="shared" si="242"/>
        <v>39.093139084226578</v>
      </c>
      <c r="FA191" s="2">
        <f t="shared" si="242"/>
        <v>36.582690379280322</v>
      </c>
      <c r="FB191" s="2">
        <f t="shared" si="242"/>
        <v>36.362619703677822</v>
      </c>
      <c r="FC191" s="2">
        <f t="shared" si="242"/>
        <v>35.480310236505687</v>
      </c>
      <c r="FD191" s="2">
        <f t="shared" si="242"/>
        <v>36.669646414677814</v>
      </c>
      <c r="FE191" s="2">
        <f t="shared" si="242"/>
        <v>38.41761601868545</v>
      </c>
      <c r="FG191" s="2">
        <f t="shared" si="243"/>
        <v>0.99998700586900446</v>
      </c>
      <c r="FH191" s="2">
        <f t="shared" si="243"/>
        <v>0.99998445618953491</v>
      </c>
      <c r="FI191" s="2">
        <f t="shared" si="243"/>
        <v>0.99998410049720809</v>
      </c>
      <c r="FJ191" s="2">
        <f t="shared" si="243"/>
        <v>0.99998362075945879</v>
      </c>
      <c r="FK191" s="2">
        <f t="shared" si="243"/>
        <v>0.99998442726135273</v>
      </c>
      <c r="FL191" s="2">
        <f t="shared" si="243"/>
        <v>0.99998380822797228</v>
      </c>
      <c r="FM191" s="2">
        <f t="shared" si="243"/>
        <v>0.99998271907166247</v>
      </c>
      <c r="FN191" s="2">
        <f t="shared" si="243"/>
        <v>0.99998129099292743</v>
      </c>
      <c r="FO191" s="2">
        <f t="shared" si="243"/>
        <v>0.99998172978820232</v>
      </c>
      <c r="FP191" s="2">
        <f t="shared" si="243"/>
        <v>0.99998232884878235</v>
      </c>
      <c r="FQ191" s="2">
        <f t="shared" si="243"/>
        <v>0.99998101751437551</v>
      </c>
      <c r="FR191" s="2">
        <f t="shared" si="243"/>
        <v>0.99998085564325678</v>
      </c>
      <c r="FS191" s="2">
        <f t="shared" si="243"/>
        <v>0.99998153576542881</v>
      </c>
      <c r="FT191" s="2">
        <f t="shared" si="243"/>
        <v>0.99998418765451857</v>
      </c>
      <c r="FU191" s="2">
        <f t="shared" si="243"/>
        <v>0.99998012549802029</v>
      </c>
      <c r="FW191" s="2">
        <f t="shared" si="234"/>
        <v>0.89649061962558452</v>
      </c>
      <c r="FX191" s="2">
        <f t="shared" si="234"/>
        <v>0.87886817593210154</v>
      </c>
      <c r="FY191" s="2">
        <f t="shared" si="234"/>
        <v>0.88412539355184161</v>
      </c>
      <c r="FZ191" s="2">
        <f t="shared" si="234"/>
        <v>0.88415944075348329</v>
      </c>
      <c r="GA191" s="2">
        <f t="shared" si="234"/>
        <v>0.86845290840184086</v>
      </c>
      <c r="GB191" s="2">
        <f t="shared" si="234"/>
        <v>0.87169787183842018</v>
      </c>
      <c r="GC191" s="2">
        <f t="shared" si="234"/>
        <v>0.86704234760992782</v>
      </c>
      <c r="GD191" s="2">
        <f t="shared" si="234"/>
        <v>0.87634561998619176</v>
      </c>
      <c r="GE191" s="2">
        <f t="shared" si="234"/>
        <v>0.88609810344581885</v>
      </c>
      <c r="GF191" s="2">
        <f t="shared" si="234"/>
        <v>0.88275941327903773</v>
      </c>
      <c r="GG191" s="2">
        <f t="shared" si="234"/>
        <v>0.88746414643840488</v>
      </c>
      <c r="GH191" s="2">
        <f t="shared" si="234"/>
        <v>0.87893844369246998</v>
      </c>
      <c r="GI191" s="2">
        <f t="shared" si="234"/>
        <v>0.86190634553794221</v>
      </c>
      <c r="GJ191" s="2">
        <f t="shared" si="234"/>
        <v>0.82745029744482301</v>
      </c>
      <c r="GK191" s="2">
        <f t="shared" si="234"/>
        <v>0.79905829211721813</v>
      </c>
      <c r="GM191" s="86">
        <f t="shared" si="235"/>
        <v>0</v>
      </c>
      <c r="GN191" s="86">
        <f t="shared" si="235"/>
        <v>0</v>
      </c>
      <c r="GO191" s="86">
        <f t="shared" si="235"/>
        <v>0</v>
      </c>
      <c r="GP191" s="86">
        <f t="shared" si="235"/>
        <v>0</v>
      </c>
      <c r="GQ191" s="86">
        <f t="shared" si="235"/>
        <v>0</v>
      </c>
      <c r="GR191" s="86">
        <f t="shared" si="235"/>
        <v>0</v>
      </c>
      <c r="GS191" s="86">
        <f t="shared" si="235"/>
        <v>0</v>
      </c>
      <c r="GT191" s="86">
        <f t="shared" si="235"/>
        <v>0</v>
      </c>
      <c r="GU191" s="86">
        <f t="shared" si="235"/>
        <v>6.7917830802971239E-305</v>
      </c>
      <c r="GV191" s="86">
        <f t="shared" si="235"/>
        <v>0</v>
      </c>
      <c r="GW191" s="86">
        <f t="shared" si="235"/>
        <v>0</v>
      </c>
      <c r="GX191" s="86">
        <f t="shared" si="235"/>
        <v>0</v>
      </c>
      <c r="GY191" s="86">
        <f t="shared" si="235"/>
        <v>0</v>
      </c>
      <c r="GZ191" s="86">
        <f t="shared" si="235"/>
        <v>0</v>
      </c>
      <c r="HA191" s="86">
        <f t="shared" si="235"/>
        <v>0</v>
      </c>
      <c r="HC191" s="86">
        <f t="shared" si="186"/>
        <v>1.4373748241339893E-173</v>
      </c>
      <c r="HD191" s="86">
        <f t="shared" si="186"/>
        <v>4.2113255450590071E-163</v>
      </c>
      <c r="HE191" s="86">
        <f t="shared" si="186"/>
        <v>2.9057043354921514E-260</v>
      </c>
      <c r="HF191" s="86">
        <f t="shared" si="186"/>
        <v>1.4151997242743985E-291</v>
      </c>
      <c r="HG191" s="86">
        <f t="shared" si="186"/>
        <v>0</v>
      </c>
      <c r="HH191" s="86">
        <f t="shared" si="186"/>
        <v>0</v>
      </c>
      <c r="HI191" s="86">
        <f t="shared" si="246"/>
        <v>0</v>
      </c>
      <c r="HJ191" s="86">
        <f t="shared" si="246"/>
        <v>1.7103318329021048E-252</v>
      </c>
      <c r="HK191" s="86">
        <f t="shared" si="246"/>
        <v>5.3674447312411245E-303</v>
      </c>
      <c r="HL191" s="86">
        <f t="shared" si="246"/>
        <v>0</v>
      </c>
      <c r="HM191" s="86">
        <f t="shared" si="246"/>
        <v>0</v>
      </c>
      <c r="HN191" s="86">
        <f t="shared" si="246"/>
        <v>5.6745749371957701E-302</v>
      </c>
      <c r="HO191" s="86">
        <f t="shared" si="231"/>
        <v>2.8494845951063027E-288</v>
      </c>
      <c r="HP191" s="86">
        <f t="shared" si="231"/>
        <v>1.1601210404244908E-217</v>
      </c>
      <c r="HQ191" s="86">
        <f t="shared" si="231"/>
        <v>6.9248524405685435E-285</v>
      </c>
      <c r="HS191" s="86">
        <f t="shared" si="236"/>
        <v>1.0154143192861012E-39</v>
      </c>
      <c r="HT191" s="86">
        <f t="shared" si="236"/>
        <v>1.3014992089641116E-63</v>
      </c>
      <c r="HU191" s="86">
        <f t="shared" si="236"/>
        <v>6.4180555040957201E-65</v>
      </c>
      <c r="HV191" s="86">
        <f t="shared" si="236"/>
        <v>1.6977889401048452E-70</v>
      </c>
      <c r="HW191" s="86">
        <f t="shared" si="236"/>
        <v>1.3910367724642959E-61</v>
      </c>
      <c r="HX191" s="86">
        <f t="shared" si="236"/>
        <v>8.2472025591623776E-69</v>
      </c>
      <c r="HY191" s="86">
        <f t="shared" si="236"/>
        <v>1.9065394915774767E-66</v>
      </c>
      <c r="HZ191" s="86">
        <f t="shared" si="236"/>
        <v>7.7775817195429536E-71</v>
      </c>
      <c r="IA191" s="86">
        <f t="shared" si="236"/>
        <v>2.5619735218853769E-73</v>
      </c>
      <c r="IB191" s="86">
        <f t="shared" si="236"/>
        <v>3.1794158274962944E-68</v>
      </c>
      <c r="IC191" s="86">
        <f t="shared" si="236"/>
        <v>8.8228034581942364E-78</v>
      </c>
      <c r="ID191" s="86">
        <f t="shared" si="236"/>
        <v>5.8459931380162846E-71</v>
      </c>
      <c r="IE191" s="86">
        <f t="shared" si="236"/>
        <v>1.1369488046175637E-60</v>
      </c>
      <c r="IF191" s="86">
        <f t="shared" si="236"/>
        <v>2.0719170621533566E-63</v>
      </c>
      <c r="IG191" s="86">
        <f t="shared" si="236"/>
        <v>2.4721049786269993E-55</v>
      </c>
      <c r="II191" s="86">
        <f t="shared" si="237"/>
        <v>3.6875259406530379E-2</v>
      </c>
      <c r="IJ191" s="86">
        <f t="shared" si="237"/>
        <v>2.4022001776501635E-2</v>
      </c>
      <c r="IK191" s="86">
        <f t="shared" si="237"/>
        <v>2.0230392708221499E-2</v>
      </c>
      <c r="IL191" s="86">
        <f t="shared" si="237"/>
        <v>1.4636759397385762E-2</v>
      </c>
      <c r="IM191" s="86">
        <f t="shared" si="237"/>
        <v>2.8308643559851632E-2</v>
      </c>
      <c r="IN191" s="86">
        <f t="shared" si="237"/>
        <v>1.8777845191998918E-2</v>
      </c>
      <c r="IO191" s="86">
        <f t="shared" si="237"/>
        <v>2.2868314512843824E-2</v>
      </c>
      <c r="IP191" s="86">
        <f t="shared" si="237"/>
        <v>1.4981913210970685E-2</v>
      </c>
      <c r="IQ191" s="86">
        <f t="shared" si="237"/>
        <v>1.0748591718773855E-2</v>
      </c>
      <c r="IR191" s="86">
        <f t="shared" si="237"/>
        <v>1.4960369963961651E-2</v>
      </c>
      <c r="IS191" s="86">
        <f t="shared" si="237"/>
        <v>8.4093540660475554E-3</v>
      </c>
      <c r="IT191" s="86">
        <f t="shared" si="237"/>
        <v>1.4333975466172127E-2</v>
      </c>
      <c r="IU191" s="86">
        <f t="shared" si="237"/>
        <v>3.2474607604689877E-2</v>
      </c>
      <c r="IV191" s="86">
        <f t="shared" si="237"/>
        <v>1.948725201834897E-6</v>
      </c>
      <c r="IW191" s="86">
        <f t="shared" si="237"/>
        <v>5.2293577522936844E-7</v>
      </c>
      <c r="IY191" s="86">
        <f t="shared" si="238"/>
        <v>3.6875259406530379E-2</v>
      </c>
      <c r="IZ191" s="86">
        <f t="shared" si="238"/>
        <v>2.4022001776501635E-2</v>
      </c>
      <c r="JA191" s="86">
        <f t="shared" si="238"/>
        <v>2.0230392708221499E-2</v>
      </c>
      <c r="JB191" s="86">
        <f t="shared" si="238"/>
        <v>1.4636759397385762E-2</v>
      </c>
      <c r="JC191" s="86">
        <f t="shared" si="238"/>
        <v>2.8308643559851632E-2</v>
      </c>
      <c r="JD191" s="86">
        <f t="shared" si="238"/>
        <v>1.8777845191998918E-2</v>
      </c>
      <c r="JE191" s="86">
        <f t="shared" si="238"/>
        <v>2.2868314512843824E-2</v>
      </c>
      <c r="JF191" s="86">
        <f t="shared" si="238"/>
        <v>1.4981913210970685E-2</v>
      </c>
      <c r="JG191" s="86">
        <f t="shared" si="238"/>
        <v>1.0748591718773855E-2</v>
      </c>
      <c r="JH191" s="86">
        <f t="shared" si="238"/>
        <v>1.4960369963961651E-2</v>
      </c>
      <c r="JI191" s="86">
        <f t="shared" si="238"/>
        <v>8.4093540660475554E-3</v>
      </c>
      <c r="JJ191" s="86">
        <f t="shared" si="238"/>
        <v>1.4333975466172127E-2</v>
      </c>
      <c r="JK191" s="86">
        <f t="shared" si="238"/>
        <v>3.2474607604689877E-2</v>
      </c>
      <c r="JL191" s="86">
        <f t="shared" si="238"/>
        <v>1.948725201834897E-6</v>
      </c>
      <c r="JM191" s="86">
        <f t="shared" si="238"/>
        <v>5.2293577522936844E-7</v>
      </c>
    </row>
    <row r="192" spans="2:273" x14ac:dyDescent="0.25">
      <c r="B192" s="2">
        <v>165</v>
      </c>
      <c r="C192" s="37">
        <v>32.82</v>
      </c>
      <c r="D192" s="37">
        <v>36.622999999999998</v>
      </c>
      <c r="E192" s="37">
        <v>34.951000000000001</v>
      </c>
      <c r="F192" s="37">
        <v>38.786999999999999</v>
      </c>
      <c r="G192" s="37">
        <v>41.491999999999997</v>
      </c>
      <c r="H192" s="37">
        <v>41.984000000000002</v>
      </c>
      <c r="I192" s="37">
        <v>41.459000000000003</v>
      </c>
      <c r="J192" s="37">
        <v>42.18</v>
      </c>
      <c r="K192" s="37">
        <v>39.167000000000002</v>
      </c>
      <c r="L192" s="37">
        <v>40.133000000000003</v>
      </c>
      <c r="M192" s="37">
        <v>37.582999999999998</v>
      </c>
      <c r="N192" s="37">
        <v>37.633000000000003</v>
      </c>
      <c r="O192" s="37">
        <v>36</v>
      </c>
      <c r="P192" s="37">
        <v>35.982999999999997</v>
      </c>
      <c r="Q192" s="37">
        <v>38.524999999999999</v>
      </c>
      <c r="S192" s="4">
        <f t="shared" si="239"/>
        <v>33.589578734303558</v>
      </c>
      <c r="T192" s="4">
        <f t="shared" si="239"/>
        <v>33.561293301133929</v>
      </c>
      <c r="U192" s="4">
        <f t="shared" si="239"/>
        <v>33.672345122711697</v>
      </c>
      <c r="V192" s="4">
        <f t="shared" si="239"/>
        <v>38.006439748598126</v>
      </c>
      <c r="W192" s="4">
        <f t="shared" si="239"/>
        <v>41.120479855170835</v>
      </c>
      <c r="X192" s="4">
        <f t="shared" si="239"/>
        <v>40.595215543686585</v>
      </c>
      <c r="Y192" s="4">
        <f t="shared" si="239"/>
        <v>42.367126744041244</v>
      </c>
      <c r="Z192" s="4">
        <f t="shared" si="239"/>
        <v>40.722904446638168</v>
      </c>
      <c r="AA192" s="4">
        <f t="shared" si="239"/>
        <v>38.774247374048421</v>
      </c>
      <c r="AB192" s="4">
        <f t="shared" si="239"/>
        <v>38.867342967709348</v>
      </c>
      <c r="AC192" s="4" t="e">
        <f t="shared" si="239"/>
        <v>#N/A</v>
      </c>
      <c r="AD192" s="4">
        <f t="shared" si="239"/>
        <v>36.185726019015313</v>
      </c>
      <c r="AE192" s="4">
        <f t="shared" si="239"/>
        <v>35.328036127834977</v>
      </c>
      <c r="AF192" s="4">
        <f t="shared" si="239"/>
        <v>36.327210537951501</v>
      </c>
      <c r="AG192" s="4">
        <f t="shared" si="239"/>
        <v>38.864002533778404</v>
      </c>
      <c r="AI192" s="4">
        <f t="shared" si="240"/>
        <v>-0.76957873430355761</v>
      </c>
      <c r="AJ192" s="4">
        <f t="shared" si="240"/>
        <v>3.0617066988660682</v>
      </c>
      <c r="AK192" s="4">
        <f t="shared" si="240"/>
        <v>1.2786548772883037</v>
      </c>
      <c r="AL192" s="4">
        <f t="shared" si="240"/>
        <v>0.78056025140187302</v>
      </c>
      <c r="AM192" s="4">
        <f t="shared" si="240"/>
        <v>0.37152014482916229</v>
      </c>
      <c r="AN192" s="4">
        <f t="shared" si="240"/>
        <v>1.3887844563134166</v>
      </c>
      <c r="AO192" s="4">
        <f t="shared" si="240"/>
        <v>-0.90812674404124039</v>
      </c>
      <c r="AP192" s="4">
        <f t="shared" si="240"/>
        <v>1.4570955533618317</v>
      </c>
      <c r="AQ192" s="4">
        <f t="shared" si="240"/>
        <v>0.39275262595158011</v>
      </c>
      <c r="AR192" s="4">
        <f t="shared" si="240"/>
        <v>1.2656570322906546</v>
      </c>
      <c r="AS192" s="4">
        <f t="shared" si="240"/>
        <v>0</v>
      </c>
      <c r="AT192" s="4">
        <f t="shared" si="240"/>
        <v>1.44727398098469</v>
      </c>
      <c r="AU192" s="4">
        <f t="shared" si="240"/>
        <v>0.67196387216502274</v>
      </c>
      <c r="AV192" s="4">
        <f t="shared" si="240"/>
        <v>-0.34421053795150414</v>
      </c>
      <c r="AW192" s="4">
        <f t="shared" si="240"/>
        <v>-0.33900253377840528</v>
      </c>
      <c r="AY192" s="2">
        <f t="shared" si="232"/>
        <v>33.589578734303558</v>
      </c>
      <c r="AZ192" s="2">
        <f t="shared" si="232"/>
        <v>33.561293301132473</v>
      </c>
      <c r="BA192" s="2">
        <f t="shared" si="232"/>
        <v>33.67234512271115</v>
      </c>
      <c r="BB192" s="2">
        <f t="shared" si="232"/>
        <v>38.00643974859809</v>
      </c>
      <c r="BC192" s="2">
        <f t="shared" si="232"/>
        <v>41.120479855152276</v>
      </c>
      <c r="BD192" s="2">
        <f t="shared" si="232"/>
        <v>40.595215543686102</v>
      </c>
      <c r="BE192" s="2">
        <f t="shared" si="232"/>
        <v>42.367126744038202</v>
      </c>
      <c r="BF192" s="2">
        <f t="shared" si="232"/>
        <v>40.722904446638104</v>
      </c>
      <c r="BG192" s="2">
        <f t="shared" si="232"/>
        <v>38.774247374048421</v>
      </c>
      <c r="BH192" s="2">
        <f t="shared" si="232"/>
        <v>38.867342967709263</v>
      </c>
      <c r="BI192" s="2" t="e">
        <f t="shared" si="232"/>
        <v>#N/A</v>
      </c>
      <c r="BJ192" s="2">
        <f t="shared" si="232"/>
        <v>36.185726019015256</v>
      </c>
      <c r="BK192" s="2">
        <f t="shared" si="232"/>
        <v>35.328036127700798</v>
      </c>
      <c r="BL192" s="2">
        <f t="shared" si="232"/>
        <v>36.327210520869698</v>
      </c>
      <c r="BM192" s="2">
        <f t="shared" si="232"/>
        <v>38.864002404295732</v>
      </c>
      <c r="BO192" s="2" t="str">
        <f t="shared" si="187"/>
        <v/>
      </c>
      <c r="BP192" s="2" t="str">
        <f t="shared" si="188"/>
        <v/>
      </c>
      <c r="BQ192" s="2" t="str">
        <f t="shared" si="189"/>
        <v/>
      </c>
      <c r="BR192" s="2" t="str">
        <f t="shared" si="190"/>
        <v/>
      </c>
      <c r="BS192" s="2" t="str">
        <f t="shared" si="191"/>
        <v/>
      </c>
      <c r="BT192" s="2" t="str">
        <f t="shared" si="192"/>
        <v/>
      </c>
      <c r="BU192" s="2" t="str">
        <f t="shared" si="193"/>
        <v/>
      </c>
      <c r="BV192" s="2" t="str">
        <f t="shared" si="194"/>
        <v/>
      </c>
      <c r="BW192" s="2" t="str">
        <f t="shared" si="195"/>
        <v/>
      </c>
      <c r="BX192" s="2" t="str">
        <f t="shared" si="196"/>
        <v/>
      </c>
      <c r="BY192" s="2" t="str">
        <f t="shared" si="197"/>
        <v/>
      </c>
      <c r="BZ192" s="2" t="str">
        <f t="shared" si="198"/>
        <v/>
      </c>
      <c r="CA192" s="2" t="str">
        <f t="shared" si="199"/>
        <v/>
      </c>
      <c r="CB192" s="2" t="str">
        <f t="shared" si="200"/>
        <v/>
      </c>
      <c r="CC192" s="2" t="str">
        <f t="shared" si="201"/>
        <v/>
      </c>
      <c r="CE192" s="2" t="str">
        <f t="shared" si="233"/>
        <v/>
      </c>
      <c r="CF192" s="2" t="str">
        <f t="shared" si="233"/>
        <v/>
      </c>
      <c r="CG192" s="2" t="str">
        <f t="shared" si="233"/>
        <v/>
      </c>
      <c r="CH192" s="2" t="str">
        <f t="shared" si="233"/>
        <v/>
      </c>
      <c r="CI192" s="2" t="str">
        <f t="shared" si="233"/>
        <v/>
      </c>
      <c r="CJ192" s="2" t="str">
        <f t="shared" si="233"/>
        <v/>
      </c>
      <c r="CK192" s="2" t="str">
        <f t="shared" si="233"/>
        <v/>
      </c>
      <c r="CL192" s="2" t="str">
        <f t="shared" si="233"/>
        <v/>
      </c>
      <c r="CM192" s="2" t="str">
        <f t="shared" si="233"/>
        <v/>
      </c>
      <c r="CN192" s="2" t="str">
        <f t="shared" si="233"/>
        <v/>
      </c>
      <c r="CO192" s="2" t="str">
        <f t="shared" si="233"/>
        <v/>
      </c>
      <c r="CP192" s="2" t="str">
        <f t="shared" si="233"/>
        <v/>
      </c>
      <c r="CQ192" s="2" t="str">
        <f t="shared" si="233"/>
        <v/>
      </c>
      <c r="CR192" s="2" t="str">
        <f t="shared" si="233"/>
        <v/>
      </c>
      <c r="CS192" s="2" t="str">
        <f t="shared" si="233"/>
        <v/>
      </c>
      <c r="CU192" s="2" t="str">
        <f t="shared" si="202"/>
        <v/>
      </c>
      <c r="CV192" s="2" t="str">
        <f t="shared" si="203"/>
        <v/>
      </c>
      <c r="CW192" s="2" t="str">
        <f t="shared" si="204"/>
        <v/>
      </c>
      <c r="CX192" s="2" t="str">
        <f t="shared" si="205"/>
        <v/>
      </c>
      <c r="CY192" s="2" t="str">
        <f t="shared" si="206"/>
        <v/>
      </c>
      <c r="CZ192" s="2" t="str">
        <f t="shared" si="207"/>
        <v/>
      </c>
      <c r="DA192" s="2" t="str">
        <f t="shared" si="208"/>
        <v/>
      </c>
      <c r="DB192" s="2" t="str">
        <f t="shared" si="209"/>
        <v/>
      </c>
      <c r="DC192" s="2">
        <f t="shared" si="210"/>
        <v>39.167000000000002</v>
      </c>
      <c r="DD192" s="2" t="str">
        <f t="shared" si="211"/>
        <v/>
      </c>
      <c r="DE192" s="2" t="str">
        <f t="shared" si="212"/>
        <v/>
      </c>
      <c r="DF192" s="2" t="str">
        <f t="shared" si="213"/>
        <v/>
      </c>
      <c r="DG192" s="2" t="str">
        <f t="shared" si="214"/>
        <v/>
      </c>
      <c r="DH192" s="2">
        <f t="shared" si="215"/>
        <v>35.982999999999997</v>
      </c>
      <c r="DI192" s="2">
        <f t="shared" si="216"/>
        <v>38.524999999999999</v>
      </c>
      <c r="DK192" s="2">
        <f t="shared" si="241"/>
        <v>93.803326769845739</v>
      </c>
      <c r="DL192" s="2">
        <f t="shared" si="241"/>
        <v>92.035721564482031</v>
      </c>
      <c r="DM192" s="2">
        <f t="shared" si="241"/>
        <v>96.505629568106286</v>
      </c>
      <c r="DN192" s="2">
        <f t="shared" si="241"/>
        <v>107.15241254355402</v>
      </c>
      <c r="DO192" s="2">
        <f t="shared" si="241"/>
        <v>98.941661129568089</v>
      </c>
      <c r="DP192" s="2">
        <f t="shared" si="241"/>
        <v>95.842797212543587</v>
      </c>
      <c r="DQ192" s="2">
        <f t="shared" si="241"/>
        <v>95.904252787456429</v>
      </c>
      <c r="DR192" s="2">
        <f t="shared" si="241"/>
        <v>99.856265196998123</v>
      </c>
      <c r="DS192" s="2">
        <f t="shared" si="241"/>
        <v>100.71836863989498</v>
      </c>
      <c r="DT192" s="2">
        <f t="shared" si="241"/>
        <v>88.423095470383274</v>
      </c>
      <c r="DU192" s="2">
        <f t="shared" si="241"/>
        <v>91.254666666666694</v>
      </c>
      <c r="DV192" s="2">
        <f t="shared" si="241"/>
        <v>92.94952348178137</v>
      </c>
      <c r="DW192" s="2">
        <f t="shared" si="241"/>
        <v>98.376750469043145</v>
      </c>
      <c r="DX192" s="2">
        <f t="shared" si="241"/>
        <v>84.855181063122913</v>
      </c>
      <c r="DY192" s="2">
        <f t="shared" si="241"/>
        <v>80.152135349635358</v>
      </c>
      <c r="EA192" s="2">
        <f t="shared" si="245"/>
        <v>32.332616514859382</v>
      </c>
      <c r="EB192" s="2">
        <f t="shared" si="245"/>
        <v>32.900932002132507</v>
      </c>
      <c r="EC192" s="2">
        <f t="shared" si="245"/>
        <v>33.289866043249553</v>
      </c>
      <c r="ED192" s="2">
        <f t="shared" si="245"/>
        <v>37.548826912395867</v>
      </c>
      <c r="EE192" s="2">
        <f t="shared" si="245"/>
        <v>41.309082002491763</v>
      </c>
      <c r="EF192" s="2">
        <f t="shared" si="244"/>
        <v>40.594399685481811</v>
      </c>
      <c r="EG192" s="2">
        <f t="shared" si="244"/>
        <v>42.443053702319986</v>
      </c>
      <c r="EH192" s="2">
        <f t="shared" si="244"/>
        <v>40.151667948269832</v>
      </c>
      <c r="EI192" s="2">
        <f t="shared" si="244"/>
        <v>38.620685036312089</v>
      </c>
      <c r="EJ192" s="2">
        <f t="shared" si="244"/>
        <v>38.493602402402402</v>
      </c>
      <c r="EK192" s="2">
        <f t="shared" si="217"/>
        <v>35.877303778787507</v>
      </c>
      <c r="EL192" s="2">
        <f t="shared" si="184"/>
        <v>36.184734912035431</v>
      </c>
      <c r="EM192" s="2">
        <f t="shared" si="184"/>
        <v>35.430576349892505</v>
      </c>
      <c r="EN192" s="2">
        <f t="shared" si="184"/>
        <v>35.427654318140625</v>
      </c>
      <c r="EO192" s="2">
        <f t="shared" si="184"/>
        <v>41.626370898326314</v>
      </c>
      <c r="EQ192" s="2">
        <f t="shared" si="242"/>
        <v>33.72113337218903</v>
      </c>
      <c r="ER192" s="2">
        <f t="shared" si="242"/>
        <v>33.643356893504006</v>
      </c>
      <c r="ES192" s="2">
        <f t="shared" si="242"/>
        <v>33.717036351958896</v>
      </c>
      <c r="ET192" s="2">
        <f t="shared" si="242"/>
        <v>38.059955735568693</v>
      </c>
      <c r="EU192" s="2">
        <f t="shared" si="242"/>
        <v>41.093493819424651</v>
      </c>
      <c r="EV192" s="2">
        <f t="shared" si="242"/>
        <v>40.594399685481811</v>
      </c>
      <c r="EW192" s="2">
        <f t="shared" si="242"/>
        <v>42.355547693542931</v>
      </c>
      <c r="EX192" s="2">
        <f t="shared" si="242"/>
        <v>40.795265230113493</v>
      </c>
      <c r="EY192" s="2">
        <f t="shared" si="242"/>
        <v>38.791093902610108</v>
      </c>
      <c r="EZ192" s="2">
        <f t="shared" si="242"/>
        <v>38.911710338863479</v>
      </c>
      <c r="FA192" s="2">
        <f t="shared" si="242"/>
        <v>36.405261915368982</v>
      </c>
      <c r="FB192" s="2">
        <f t="shared" si="242"/>
        <v>36.184734912035431</v>
      </c>
      <c r="FC192" s="2">
        <f t="shared" si="242"/>
        <v>35.311837937085869</v>
      </c>
      <c r="FD192" s="2">
        <f t="shared" si="242"/>
        <v>36.497442697513172</v>
      </c>
      <c r="FE192" s="2">
        <f t="shared" si="242"/>
        <v>38.229605109017328</v>
      </c>
      <c r="FG192" s="2">
        <f t="shared" si="243"/>
        <v>0.99998814919813461</v>
      </c>
      <c r="FH192" s="2">
        <f t="shared" si="243"/>
        <v>0.99998582385698243</v>
      </c>
      <c r="FI192" s="2">
        <f t="shared" si="243"/>
        <v>0.99998549946082738</v>
      </c>
      <c r="FJ192" s="2">
        <f t="shared" si="243"/>
        <v>0.9999850619335573</v>
      </c>
      <c r="FK192" s="2">
        <f t="shared" si="243"/>
        <v>0.99998579747409444</v>
      </c>
      <c r="FL192" s="2">
        <f t="shared" si="243"/>
        <v>0.99998523290736363</v>
      </c>
      <c r="FM192" s="2">
        <f t="shared" si="243"/>
        <v>0.99998423958207783</v>
      </c>
      <c r="FN192" s="2">
        <f t="shared" si="243"/>
        <v>0.99998293715466757</v>
      </c>
      <c r="FO192" s="2">
        <f t="shared" si="243"/>
        <v>0.99998333734201661</v>
      </c>
      <c r="FP192" s="2">
        <f t="shared" si="243"/>
        <v>0.99998388369348679</v>
      </c>
      <c r="FQ192" s="2">
        <f t="shared" si="243"/>
        <v>0.99998268773843668</v>
      </c>
      <c r="FR192" s="2">
        <f t="shared" si="243"/>
        <v>0.99998254010972654</v>
      </c>
      <c r="FS192" s="2">
        <f t="shared" si="243"/>
        <v>0.99998316039057211</v>
      </c>
      <c r="FT192" s="2">
        <f t="shared" si="243"/>
        <v>0.99998557894946105</v>
      </c>
      <c r="FU192" s="2">
        <f t="shared" si="243"/>
        <v>0.99998187420707041</v>
      </c>
      <c r="FW192" s="2">
        <f t="shared" si="234"/>
        <v>0.90473063802218789</v>
      </c>
      <c r="FX192" s="2">
        <f t="shared" si="234"/>
        <v>0.88833631984975669</v>
      </c>
      <c r="FY192" s="2">
        <f t="shared" si="234"/>
        <v>0.89323253284886028</v>
      </c>
      <c r="FZ192" s="2">
        <f t="shared" si="234"/>
        <v>0.89326422716928122</v>
      </c>
      <c r="GA192" s="2">
        <f t="shared" si="234"/>
        <v>0.87862271875347098</v>
      </c>
      <c r="GB192" s="2">
        <f t="shared" si="234"/>
        <v>0.88165100331729329</v>
      </c>
      <c r="GC192" s="2">
        <f t="shared" si="234"/>
        <v>0.87730580099456545</v>
      </c>
      <c r="GD192" s="2">
        <f t="shared" si="234"/>
        <v>0.88598535784105237</v>
      </c>
      <c r="GE192" s="2">
        <f t="shared" si="234"/>
        <v>0.89506859934234906</v>
      </c>
      <c r="GF192" s="2">
        <f t="shared" si="234"/>
        <v>0.89196079234732772</v>
      </c>
      <c r="GG192" s="2">
        <f t="shared" si="234"/>
        <v>0.89633964359363005</v>
      </c>
      <c r="GH192" s="2">
        <f t="shared" si="234"/>
        <v>0.88840179262608199</v>
      </c>
      <c r="GI192" s="2">
        <f t="shared" si="234"/>
        <v>0.87250796713580236</v>
      </c>
      <c r="GJ192" s="2">
        <f t="shared" si="234"/>
        <v>0.84020673920112976</v>
      </c>
      <c r="GK192" s="2">
        <f t="shared" si="234"/>
        <v>0.81344048293114135</v>
      </c>
      <c r="GM192" s="86">
        <f t="shared" si="235"/>
        <v>0</v>
      </c>
      <c r="GN192" s="86">
        <f t="shared" si="235"/>
        <v>0</v>
      </c>
      <c r="GO192" s="86">
        <f t="shared" si="235"/>
        <v>0</v>
      </c>
      <c r="GP192" s="86">
        <f t="shared" si="235"/>
        <v>0</v>
      </c>
      <c r="GQ192" s="86">
        <f t="shared" si="235"/>
        <v>0</v>
      </c>
      <c r="GR192" s="86">
        <f t="shared" si="235"/>
        <v>0</v>
      </c>
      <c r="GS192" s="86">
        <f t="shared" si="235"/>
        <v>0</v>
      </c>
      <c r="GT192" s="86">
        <f t="shared" si="235"/>
        <v>0</v>
      </c>
      <c r="GU192" s="86">
        <f t="shared" si="235"/>
        <v>0</v>
      </c>
      <c r="GV192" s="86">
        <f t="shared" si="235"/>
        <v>0</v>
      </c>
      <c r="GW192" s="86">
        <f t="shared" si="235"/>
        <v>0</v>
      </c>
      <c r="GX192" s="86">
        <f t="shared" si="235"/>
        <v>0</v>
      </c>
      <c r="GY192" s="86">
        <f t="shared" si="235"/>
        <v>0</v>
      </c>
      <c r="GZ192" s="86">
        <f t="shared" si="235"/>
        <v>0</v>
      </c>
      <c r="HA192" s="86">
        <f t="shared" si="235"/>
        <v>0</v>
      </c>
      <c r="HC192" s="86">
        <f t="shared" si="186"/>
        <v>5.4658619309748195E-178</v>
      </c>
      <c r="HD192" s="86">
        <f t="shared" si="186"/>
        <v>3.7363228102885716E-167</v>
      </c>
      <c r="HE192" s="86">
        <f t="shared" si="186"/>
        <v>1.0179106326720014E-266</v>
      </c>
      <c r="HF192" s="86">
        <f t="shared" si="186"/>
        <v>9.228951735540767E-299</v>
      </c>
      <c r="HG192" s="86">
        <f t="shared" si="186"/>
        <v>0</v>
      </c>
      <c r="HH192" s="86">
        <f t="shared" si="186"/>
        <v>0</v>
      </c>
      <c r="HI192" s="86">
        <f t="shared" si="246"/>
        <v>0</v>
      </c>
      <c r="HJ192" s="86">
        <f t="shared" si="246"/>
        <v>8.6179325618352383E-259</v>
      </c>
      <c r="HK192" s="86">
        <f t="shared" si="246"/>
        <v>0</v>
      </c>
      <c r="HL192" s="86">
        <f t="shared" si="246"/>
        <v>0</v>
      </c>
      <c r="HM192" s="86">
        <f t="shared" si="246"/>
        <v>0</v>
      </c>
      <c r="HN192" s="86">
        <f t="shared" si="246"/>
        <v>0</v>
      </c>
      <c r="HO192" s="86">
        <f t="shared" si="231"/>
        <v>1.621516353897665E-295</v>
      </c>
      <c r="HP192" s="86">
        <f t="shared" si="231"/>
        <v>4.0545973164169512E-223</v>
      </c>
      <c r="HQ192" s="86">
        <f t="shared" si="231"/>
        <v>5.4858216118770353E-292</v>
      </c>
      <c r="HS192" s="86">
        <f t="shared" si="236"/>
        <v>1.7678352976771448E-41</v>
      </c>
      <c r="HT192" s="86">
        <f t="shared" si="236"/>
        <v>2.999329887571307E-66</v>
      </c>
      <c r="HU192" s="86">
        <f t="shared" si="236"/>
        <v>1.3597356706365221E-67</v>
      </c>
      <c r="HV192" s="86">
        <f t="shared" si="236"/>
        <v>1.9863063273627497E-73</v>
      </c>
      <c r="HW192" s="86">
        <f t="shared" si="236"/>
        <v>3.129670309609082E-64</v>
      </c>
      <c r="HX192" s="86">
        <f t="shared" si="236"/>
        <v>9.0885288349764926E-72</v>
      </c>
      <c r="HY192" s="86">
        <f t="shared" si="236"/>
        <v>2.5402418128377523E-69</v>
      </c>
      <c r="HZ192" s="86">
        <f t="shared" si="236"/>
        <v>7.0803888522738399E-74</v>
      </c>
      <c r="IA192" s="86">
        <f t="shared" si="236"/>
        <v>2.0503746228922582E-76</v>
      </c>
      <c r="IB192" s="86">
        <f t="shared" si="236"/>
        <v>4.0598728586627115E-71</v>
      </c>
      <c r="IC192" s="86">
        <f t="shared" si="236"/>
        <v>4.6818902354207155E-81</v>
      </c>
      <c r="ID192" s="86">
        <f t="shared" si="236"/>
        <v>5.5068986312896686E-74</v>
      </c>
      <c r="IE192" s="86">
        <f t="shared" si="236"/>
        <v>2.5965500808091685E-63</v>
      </c>
      <c r="IF192" s="86">
        <f t="shared" si="236"/>
        <v>3.1860640153665925E-66</v>
      </c>
      <c r="IG192" s="86">
        <f t="shared" si="236"/>
        <v>6.6908126599194588E-58</v>
      </c>
      <c r="II192" s="86">
        <f t="shared" si="237"/>
        <v>2.9541236248633806E-2</v>
      </c>
      <c r="IJ192" s="86">
        <f t="shared" si="237"/>
        <v>1.819320190372441E-2</v>
      </c>
      <c r="IK192" s="86">
        <f t="shared" si="237"/>
        <v>1.5211974313697821E-2</v>
      </c>
      <c r="IL192" s="86">
        <f t="shared" si="237"/>
        <v>1.0714524680655427E-2</v>
      </c>
      <c r="IM192" s="86">
        <f t="shared" si="237"/>
        <v>2.1448167827137966E-2</v>
      </c>
      <c r="IN192" s="86">
        <f t="shared" si="237"/>
        <v>1.3782961135187118E-2</v>
      </c>
      <c r="IO192" s="86">
        <f t="shared" si="237"/>
        <v>1.696769341004855E-2</v>
      </c>
      <c r="IP192" s="86">
        <f t="shared" si="237"/>
        <v>1.0857913088102831E-2</v>
      </c>
      <c r="IQ192" s="86">
        <f t="shared" si="237"/>
        <v>7.6922716927425002E-3</v>
      </c>
      <c r="IR192" s="86">
        <f t="shared" si="237"/>
        <v>1.0948088342256036E-2</v>
      </c>
      <c r="IS192" s="86">
        <f t="shared" si="237"/>
        <v>5.9105034480053439E-3</v>
      </c>
      <c r="IT192" s="86">
        <f t="shared" si="237"/>
        <v>1.039054367144116E-2</v>
      </c>
      <c r="IU192" s="86">
        <f t="shared" si="237"/>
        <v>2.4698937571038013E-2</v>
      </c>
      <c r="IV192" s="86">
        <f t="shared" si="237"/>
        <v>4.6987857656729454E-7</v>
      </c>
      <c r="IW192" s="86">
        <f t="shared" si="237"/>
        <v>8.7033886150636148E-8</v>
      </c>
      <c r="IY192" s="86">
        <f t="shared" si="238"/>
        <v>2.9541236248633806E-2</v>
      </c>
      <c r="IZ192" s="86">
        <f t="shared" si="238"/>
        <v>1.819320190372441E-2</v>
      </c>
      <c r="JA192" s="86">
        <f t="shared" si="238"/>
        <v>1.5211974313697821E-2</v>
      </c>
      <c r="JB192" s="86">
        <f t="shared" si="238"/>
        <v>1.0714524680655427E-2</v>
      </c>
      <c r="JC192" s="86">
        <f t="shared" si="238"/>
        <v>2.1448167827137966E-2</v>
      </c>
      <c r="JD192" s="86">
        <f t="shared" si="238"/>
        <v>1.3782961135187118E-2</v>
      </c>
      <c r="JE192" s="86">
        <f t="shared" si="238"/>
        <v>1.696769341004855E-2</v>
      </c>
      <c r="JF192" s="86">
        <f t="shared" si="238"/>
        <v>1.0857913088102831E-2</v>
      </c>
      <c r="JG192" s="86">
        <f t="shared" si="238"/>
        <v>7.6922716927425002E-3</v>
      </c>
      <c r="JH192" s="86">
        <f t="shared" si="238"/>
        <v>1.0948088342256036E-2</v>
      </c>
      <c r="JI192" s="86">
        <f t="shared" si="238"/>
        <v>5.9105034480053439E-3</v>
      </c>
      <c r="JJ192" s="86">
        <f t="shared" si="238"/>
        <v>1.039054367144116E-2</v>
      </c>
      <c r="JK192" s="86">
        <f t="shared" si="238"/>
        <v>2.4698937571038013E-2</v>
      </c>
      <c r="JL192" s="86">
        <f t="shared" si="238"/>
        <v>4.6987857656729454E-7</v>
      </c>
      <c r="JM192" s="86">
        <f t="shared" si="238"/>
        <v>8.7033886150636148E-8</v>
      </c>
    </row>
    <row r="193" spans="2:273" x14ac:dyDescent="0.25">
      <c r="B193" s="2">
        <v>166</v>
      </c>
      <c r="C193" s="37">
        <v>32.573999999999998</v>
      </c>
      <c r="D193" s="37">
        <v>34.131</v>
      </c>
      <c r="E193" s="37">
        <v>35.197000000000003</v>
      </c>
      <c r="F193" s="37">
        <v>39.015999999999998</v>
      </c>
      <c r="G193" s="37">
        <v>41.082000000000001</v>
      </c>
      <c r="H193" s="37">
        <v>41.41</v>
      </c>
      <c r="I193" s="37">
        <v>42.671999999999997</v>
      </c>
      <c r="J193" s="37">
        <v>42.048999999999999</v>
      </c>
      <c r="K193" s="37">
        <v>40.200000000000003</v>
      </c>
      <c r="L193" s="37">
        <v>39.567</v>
      </c>
      <c r="M193" s="37">
        <v>37.817</v>
      </c>
      <c r="N193" s="37">
        <v>36.633000000000003</v>
      </c>
      <c r="O193" s="37">
        <v>34.799999999999997</v>
      </c>
      <c r="P193" s="37">
        <v>36</v>
      </c>
      <c r="Q193" s="37">
        <v>37.966999999999999</v>
      </c>
      <c r="S193" s="4">
        <f t="shared" si="239"/>
        <v>33.439606833453105</v>
      </c>
      <c r="T193" s="4">
        <f t="shared" si="239"/>
        <v>33.399675874704798</v>
      </c>
      <c r="U193" s="4">
        <f t="shared" si="239"/>
        <v>33.491339146320989</v>
      </c>
      <c r="V193" s="4">
        <f t="shared" si="239"/>
        <v>37.856823864011993</v>
      </c>
      <c r="W193" s="4">
        <f t="shared" si="239"/>
        <v>40.967831087962026</v>
      </c>
      <c r="X193" s="4">
        <f t="shared" si="239"/>
        <v>40.440881053119845</v>
      </c>
      <c r="Y193" s="4">
        <f t="shared" si="239"/>
        <v>42.217717192185624</v>
      </c>
      <c r="Z193" s="4">
        <f t="shared" si="239"/>
        <v>40.537482059736611</v>
      </c>
      <c r="AA193" s="4" t="e">
        <f t="shared" si="239"/>
        <v>#N/A</v>
      </c>
      <c r="AB193" s="4">
        <f t="shared" si="239"/>
        <v>38.688732322007702</v>
      </c>
      <c r="AC193" s="4" t="e">
        <f t="shared" si="239"/>
        <v>#N/A</v>
      </c>
      <c r="AD193" s="4" t="e">
        <f t="shared" si="239"/>
        <v>#N/A</v>
      </c>
      <c r="AE193" s="4">
        <f t="shared" si="239"/>
        <v>35.158539333182588</v>
      </c>
      <c r="AF193" s="4">
        <f t="shared" si="239"/>
        <v>36.164887629285822</v>
      </c>
      <c r="AG193" s="4">
        <f t="shared" si="239"/>
        <v>38.63817883462594</v>
      </c>
      <c r="AI193" s="4">
        <f t="shared" si="240"/>
        <v>-0.86560683345310707</v>
      </c>
      <c r="AJ193" s="4">
        <f t="shared" si="240"/>
        <v>0.73132412529520252</v>
      </c>
      <c r="AK193" s="4">
        <f t="shared" si="240"/>
        <v>1.7056608536790137</v>
      </c>
      <c r="AL193" s="4">
        <f t="shared" si="240"/>
        <v>1.1591761359880053</v>
      </c>
      <c r="AM193" s="4">
        <f t="shared" si="240"/>
        <v>0.11416891203797519</v>
      </c>
      <c r="AN193" s="4">
        <f t="shared" si="240"/>
        <v>0.9691189468801511</v>
      </c>
      <c r="AO193" s="4">
        <f t="shared" si="240"/>
        <v>0.4542828078143728</v>
      </c>
      <c r="AP193" s="4">
        <f t="shared" si="240"/>
        <v>1.5115179402633885</v>
      </c>
      <c r="AQ193" s="4">
        <f t="shared" si="240"/>
        <v>0</v>
      </c>
      <c r="AR193" s="4">
        <f t="shared" si="240"/>
        <v>0.87826767799229799</v>
      </c>
      <c r="AS193" s="4">
        <f t="shared" si="240"/>
        <v>0</v>
      </c>
      <c r="AT193" s="4">
        <f t="shared" si="240"/>
        <v>0</v>
      </c>
      <c r="AU193" s="4">
        <f t="shared" si="240"/>
        <v>-0.35853933318259124</v>
      </c>
      <c r="AV193" s="4">
        <f t="shared" si="240"/>
        <v>-0.1648876292858219</v>
      </c>
      <c r="AW193" s="4">
        <f t="shared" si="240"/>
        <v>-0.67117883462594108</v>
      </c>
      <c r="AY193" s="2">
        <f t="shared" si="232"/>
        <v>33.439606833453105</v>
      </c>
      <c r="AZ193" s="2">
        <f t="shared" si="232"/>
        <v>33.399675874704684</v>
      </c>
      <c r="BA193" s="2">
        <f t="shared" si="232"/>
        <v>33.491339146320946</v>
      </c>
      <c r="BB193" s="2">
        <f t="shared" si="232"/>
        <v>37.856823864011993</v>
      </c>
      <c r="BC193" s="2">
        <f t="shared" si="232"/>
        <v>40.967831087960562</v>
      </c>
      <c r="BD193" s="2">
        <f t="shared" si="232"/>
        <v>40.440881053119817</v>
      </c>
      <c r="BE193" s="2">
        <f t="shared" si="232"/>
        <v>42.217717192185432</v>
      </c>
      <c r="BF193" s="2">
        <f t="shared" si="232"/>
        <v>40.537482059736611</v>
      </c>
      <c r="BG193" s="2" t="e">
        <f t="shared" si="232"/>
        <v>#N/A</v>
      </c>
      <c r="BH193" s="2">
        <f t="shared" si="232"/>
        <v>38.688732322007695</v>
      </c>
      <c r="BI193" s="2" t="e">
        <f t="shared" si="232"/>
        <v>#N/A</v>
      </c>
      <c r="BJ193" s="2" t="e">
        <f t="shared" si="232"/>
        <v>#N/A</v>
      </c>
      <c r="BK193" s="2">
        <f t="shared" si="232"/>
        <v>35.158539333171511</v>
      </c>
      <c r="BL193" s="2">
        <f t="shared" si="232"/>
        <v>36.164887627532863</v>
      </c>
      <c r="BM193" s="2">
        <f t="shared" si="232"/>
        <v>38.638178822431257</v>
      </c>
      <c r="BO193" s="2" t="str">
        <f t="shared" si="187"/>
        <v/>
      </c>
      <c r="BP193" s="2" t="str">
        <f t="shared" si="188"/>
        <v/>
      </c>
      <c r="BQ193" s="2" t="str">
        <f t="shared" si="189"/>
        <v/>
      </c>
      <c r="BR193" s="2" t="str">
        <f t="shared" si="190"/>
        <v/>
      </c>
      <c r="BS193" s="2" t="str">
        <f t="shared" si="191"/>
        <v/>
      </c>
      <c r="BT193" s="2" t="str">
        <f t="shared" si="192"/>
        <v/>
      </c>
      <c r="BU193" s="2" t="str">
        <f t="shared" si="193"/>
        <v/>
      </c>
      <c r="BV193" s="2" t="str">
        <f t="shared" si="194"/>
        <v/>
      </c>
      <c r="BW193" s="2" t="str">
        <f t="shared" si="195"/>
        <v/>
      </c>
      <c r="BX193" s="2" t="str">
        <f t="shared" si="196"/>
        <v/>
      </c>
      <c r="BY193" s="2" t="str">
        <f t="shared" si="197"/>
        <v/>
      </c>
      <c r="BZ193" s="2" t="str">
        <f t="shared" si="198"/>
        <v/>
      </c>
      <c r="CA193" s="2" t="str">
        <f t="shared" si="199"/>
        <v/>
      </c>
      <c r="CB193" s="2" t="str">
        <f t="shared" si="200"/>
        <v/>
      </c>
      <c r="CC193" s="2" t="str">
        <f t="shared" si="201"/>
        <v/>
      </c>
      <c r="CE193" s="2" t="str">
        <f t="shared" si="233"/>
        <v/>
      </c>
      <c r="CF193" s="2" t="str">
        <f t="shared" si="233"/>
        <v/>
      </c>
      <c r="CG193" s="2" t="str">
        <f t="shared" si="233"/>
        <v/>
      </c>
      <c r="CH193" s="2" t="str">
        <f t="shared" si="233"/>
        <v/>
      </c>
      <c r="CI193" s="2" t="str">
        <f t="shared" si="233"/>
        <v/>
      </c>
      <c r="CJ193" s="2" t="str">
        <f t="shared" si="233"/>
        <v/>
      </c>
      <c r="CK193" s="2" t="str">
        <f t="shared" si="233"/>
        <v/>
      </c>
      <c r="CL193" s="2" t="str">
        <f t="shared" si="233"/>
        <v/>
      </c>
      <c r="CM193" s="2" t="str">
        <f t="shared" si="233"/>
        <v/>
      </c>
      <c r="CN193" s="2" t="str">
        <f t="shared" si="233"/>
        <v/>
      </c>
      <c r="CO193" s="2" t="str">
        <f t="shared" si="233"/>
        <v/>
      </c>
      <c r="CP193" s="2" t="str">
        <f t="shared" si="233"/>
        <v/>
      </c>
      <c r="CQ193" s="2" t="str">
        <f t="shared" si="233"/>
        <v/>
      </c>
      <c r="CR193" s="2" t="str">
        <f t="shared" si="233"/>
        <v/>
      </c>
      <c r="CS193" s="2" t="str">
        <f t="shared" si="233"/>
        <v/>
      </c>
      <c r="CU193" s="2" t="str">
        <f t="shared" si="202"/>
        <v/>
      </c>
      <c r="CV193" s="2" t="str">
        <f t="shared" si="203"/>
        <v/>
      </c>
      <c r="CW193" s="2" t="str">
        <f t="shared" si="204"/>
        <v/>
      </c>
      <c r="CX193" s="2">
        <f t="shared" si="205"/>
        <v>39.015999999999998</v>
      </c>
      <c r="CY193" s="2" t="str">
        <f t="shared" si="206"/>
        <v/>
      </c>
      <c r="CZ193" s="2" t="str">
        <f t="shared" si="207"/>
        <v/>
      </c>
      <c r="DA193" s="2" t="str">
        <f t="shared" si="208"/>
        <v/>
      </c>
      <c r="DB193" s="2">
        <f t="shared" si="209"/>
        <v>42.048999999999999</v>
      </c>
      <c r="DC193" s="2" t="str">
        <f t="shared" si="210"/>
        <v/>
      </c>
      <c r="DD193" s="2">
        <f t="shared" si="211"/>
        <v>39.567</v>
      </c>
      <c r="DE193" s="2" t="str">
        <f t="shared" si="212"/>
        <v/>
      </c>
      <c r="DF193" s="2" t="str">
        <f t="shared" si="213"/>
        <v/>
      </c>
      <c r="DG193" s="2" t="str">
        <f t="shared" si="214"/>
        <v/>
      </c>
      <c r="DH193" s="2">
        <f t="shared" si="215"/>
        <v>36</v>
      </c>
      <c r="DI193" s="2">
        <f t="shared" si="216"/>
        <v>37.966999999999999</v>
      </c>
      <c r="DK193" s="2">
        <f t="shared" si="241"/>
        <v>94.070127515328281</v>
      </c>
      <c r="DL193" s="2">
        <f t="shared" si="241"/>
        <v>92.270596405919662</v>
      </c>
      <c r="DM193" s="2">
        <f t="shared" si="241"/>
        <v>96.759663243733002</v>
      </c>
      <c r="DN193" s="2">
        <f t="shared" si="241"/>
        <v>107.46980174216029</v>
      </c>
      <c r="DO193" s="2">
        <f t="shared" si="241"/>
        <v>99.180875868317713</v>
      </c>
      <c r="DP193" s="2">
        <f t="shared" si="241"/>
        <v>96.063561672473895</v>
      </c>
      <c r="DQ193" s="2">
        <f t="shared" si="241"/>
        <v>96.114578745644579</v>
      </c>
      <c r="DR193" s="2">
        <f t="shared" si="241"/>
        <v>100.07880562851781</v>
      </c>
      <c r="DS193" s="2">
        <f t="shared" si="241"/>
        <v>100.97081157675896</v>
      </c>
      <c r="DT193" s="2">
        <f t="shared" si="241"/>
        <v>88.59099581881533</v>
      </c>
      <c r="DU193" s="2">
        <f t="shared" si="241"/>
        <v>91.466512820512847</v>
      </c>
      <c r="DV193" s="2">
        <f t="shared" si="241"/>
        <v>93.185137651821847</v>
      </c>
      <c r="DW193" s="2">
        <f t="shared" si="241"/>
        <v>98.652620544090055</v>
      </c>
      <c r="DX193" s="2">
        <f t="shared" si="241"/>
        <v>85.03596164300815</v>
      </c>
      <c r="DY193" s="2">
        <f t="shared" si="241"/>
        <v>80.315228657228673</v>
      </c>
      <c r="EA193" s="2">
        <f t="shared" si="245"/>
        <v>32.152564590120335</v>
      </c>
      <c r="EB193" s="2">
        <f t="shared" si="245"/>
        <v>32.721211692780635</v>
      </c>
      <c r="EC193" s="2">
        <f t="shared" si="245"/>
        <v>33.098795675043824</v>
      </c>
      <c r="ED193" s="2">
        <f t="shared" si="245"/>
        <v>37.387296970462017</v>
      </c>
      <c r="EE193" s="2">
        <f t="shared" si="245"/>
        <v>41.161719371767248</v>
      </c>
      <c r="EF193" s="2">
        <f t="shared" si="244"/>
        <v>40.440131929781174</v>
      </c>
      <c r="EG193" s="2">
        <f t="shared" si="244"/>
        <v>42.295866328668268</v>
      </c>
      <c r="EH193" s="2">
        <f t="shared" si="244"/>
        <v>39.950815390888962</v>
      </c>
      <c r="EI193" s="2">
        <f t="shared" si="244"/>
        <v>38.438220591090911</v>
      </c>
      <c r="EJ193" s="2">
        <f t="shared" si="244"/>
        <v>38.305181261261261</v>
      </c>
      <c r="EK193" s="2">
        <f t="shared" si="217"/>
        <v>35.691113383043977</v>
      </c>
      <c r="EL193" s="2">
        <f t="shared" si="184"/>
        <v>36.00685012039304</v>
      </c>
      <c r="EM193" s="2">
        <f t="shared" si="184"/>
        <v>35.264122376195871</v>
      </c>
      <c r="EN193" s="2">
        <f t="shared" si="184"/>
        <v>35.235970473900068</v>
      </c>
      <c r="EO193" s="2">
        <f t="shared" si="184"/>
        <v>41.486671205738361</v>
      </c>
      <c r="EQ193" s="2">
        <f t="shared" si="242"/>
        <v>33.562475715187716</v>
      </c>
      <c r="ER193" s="2">
        <f t="shared" si="242"/>
        <v>33.4765965472521</v>
      </c>
      <c r="ES193" s="2">
        <f t="shared" si="242"/>
        <v>33.533197434849455</v>
      </c>
      <c r="ET193" s="2">
        <f t="shared" si="242"/>
        <v>37.906932100824172</v>
      </c>
      <c r="EU193" s="2">
        <f t="shared" si="242"/>
        <v>40.942556966992612</v>
      </c>
      <c r="EV193" s="2">
        <f t="shared" si="242"/>
        <v>40.440131929781174</v>
      </c>
      <c r="EW193" s="2">
        <f t="shared" si="242"/>
        <v>42.206877199242967</v>
      </c>
      <c r="EX193" s="2">
        <f t="shared" si="242"/>
        <v>40.605289978421631</v>
      </c>
      <c r="EY193" s="2">
        <f t="shared" si="242"/>
        <v>38.611461636615061</v>
      </c>
      <c r="EZ193" s="2">
        <f t="shared" si="242"/>
        <v>38.730281593500379</v>
      </c>
      <c r="FA193" s="2">
        <f t="shared" si="242"/>
        <v>36.227833451457656</v>
      </c>
      <c r="FB193" s="2">
        <f t="shared" si="242"/>
        <v>36.00685012039304</v>
      </c>
      <c r="FC193" s="2">
        <f t="shared" si="242"/>
        <v>35.143365637666051</v>
      </c>
      <c r="FD193" s="2">
        <f t="shared" si="242"/>
        <v>36.325238980348523</v>
      </c>
      <c r="FE193" s="2">
        <f t="shared" si="242"/>
        <v>38.041594199349191</v>
      </c>
      <c r="FG193" s="2">
        <f t="shared" si="243"/>
        <v>0.99998919192897362</v>
      </c>
      <c r="FH193" s="2">
        <f t="shared" si="243"/>
        <v>0.99998707118778096</v>
      </c>
      <c r="FI193" s="2">
        <f t="shared" si="243"/>
        <v>0.99998677533422486</v>
      </c>
      <c r="FJ193" s="2">
        <f t="shared" si="243"/>
        <v>0.99998637630357845</v>
      </c>
      <c r="FK193" s="2">
        <f t="shared" si="243"/>
        <v>0.99998704712624109</v>
      </c>
      <c r="FL193" s="2">
        <f t="shared" si="243"/>
        <v>0.99998653223395062</v>
      </c>
      <c r="FM193" s="2">
        <f t="shared" si="243"/>
        <v>0.99998562630808951</v>
      </c>
      <c r="FN193" s="2">
        <f t="shared" si="243"/>
        <v>0.99998443847674334</v>
      </c>
      <c r="FO193" s="2">
        <f t="shared" si="243"/>
        <v>0.99998480345302654</v>
      </c>
      <c r="FP193" s="2">
        <f t="shared" si="243"/>
        <v>0.99998530173292655</v>
      </c>
      <c r="FQ193" s="2">
        <f t="shared" si="243"/>
        <v>0.9999842110057493</v>
      </c>
      <c r="FR193" s="2">
        <f t="shared" si="243"/>
        <v>0.99998407636635345</v>
      </c>
      <c r="FS193" s="2">
        <f t="shared" si="243"/>
        <v>0.99998464207091531</v>
      </c>
      <c r="FT193" s="2">
        <f t="shared" si="243"/>
        <v>0.99998684782890479</v>
      </c>
      <c r="FU193" s="2">
        <f t="shared" si="243"/>
        <v>0.99998346905401159</v>
      </c>
      <c r="FW193" s="2">
        <f t="shared" si="234"/>
        <v>0.91237880958873541</v>
      </c>
      <c r="FX193" s="2">
        <f t="shared" si="234"/>
        <v>0.89715100203526321</v>
      </c>
      <c r="FY193" s="2">
        <f t="shared" si="234"/>
        <v>0.90170347780320814</v>
      </c>
      <c r="FZ193" s="2">
        <f t="shared" si="234"/>
        <v>0.9017329341338699</v>
      </c>
      <c r="GA193" s="2">
        <f t="shared" si="234"/>
        <v>0.88810760593969429</v>
      </c>
      <c r="GB193" s="2">
        <f t="shared" si="234"/>
        <v>0.89092862519395943</v>
      </c>
      <c r="GC193" s="2">
        <f t="shared" si="234"/>
        <v>0.88688034801361182</v>
      </c>
      <c r="GD193" s="2">
        <f t="shared" si="234"/>
        <v>0.89496368061800791</v>
      </c>
      <c r="GE193" s="2">
        <f t="shared" si="234"/>
        <v>0.90340962308070027</v>
      </c>
      <c r="GF193" s="2">
        <f t="shared" si="234"/>
        <v>0.90052140020142646</v>
      </c>
      <c r="GG193" s="2">
        <f t="shared" si="234"/>
        <v>0.90459040156713932</v>
      </c>
      <c r="GH193" s="2">
        <f t="shared" si="234"/>
        <v>0.89721190444631538</v>
      </c>
      <c r="GI193" s="2">
        <f t="shared" si="234"/>
        <v>0.88240673258737967</v>
      </c>
      <c r="GJ193" s="2">
        <f t="shared" si="234"/>
        <v>0.85218857438097151</v>
      </c>
      <c r="GK193" s="2">
        <f t="shared" si="234"/>
        <v>0.8270161307887165</v>
      </c>
      <c r="GM193" s="86">
        <f t="shared" si="235"/>
        <v>0</v>
      </c>
      <c r="GN193" s="86">
        <f t="shared" si="235"/>
        <v>0</v>
      </c>
      <c r="GO193" s="86">
        <f t="shared" si="235"/>
        <v>0</v>
      </c>
      <c r="GP193" s="86">
        <f t="shared" si="235"/>
        <v>0</v>
      </c>
      <c r="GQ193" s="86">
        <f t="shared" si="235"/>
        <v>0</v>
      </c>
      <c r="GR193" s="86">
        <f t="shared" si="235"/>
        <v>0</v>
      </c>
      <c r="GS193" s="86">
        <f t="shared" si="235"/>
        <v>0</v>
      </c>
      <c r="GT193" s="86">
        <f t="shared" si="235"/>
        <v>0</v>
      </c>
      <c r="GU193" s="86">
        <f t="shared" si="235"/>
        <v>0</v>
      </c>
      <c r="GV193" s="86">
        <f t="shared" si="235"/>
        <v>0</v>
      </c>
      <c r="GW193" s="86">
        <f t="shared" si="235"/>
        <v>0</v>
      </c>
      <c r="GX193" s="86">
        <f t="shared" si="235"/>
        <v>0</v>
      </c>
      <c r="GY193" s="86">
        <f t="shared" si="235"/>
        <v>0</v>
      </c>
      <c r="GZ193" s="86">
        <f t="shared" si="235"/>
        <v>0</v>
      </c>
      <c r="HA193" s="86">
        <f t="shared" si="235"/>
        <v>0</v>
      </c>
      <c r="HC193" s="86">
        <f t="shared" si="186"/>
        <v>1.8266545960614464E-182</v>
      </c>
      <c r="HD193" s="86">
        <f t="shared" si="186"/>
        <v>2.9529929420810065E-171</v>
      </c>
      <c r="HE193" s="86">
        <f t="shared" si="186"/>
        <v>2.9686948685333572E-273</v>
      </c>
      <c r="HF193" s="86">
        <f t="shared" si="186"/>
        <v>4.9147288574624672E-306</v>
      </c>
      <c r="HG193" s="86">
        <f t="shared" si="186"/>
        <v>0</v>
      </c>
      <c r="HH193" s="86">
        <f t="shared" si="186"/>
        <v>0</v>
      </c>
      <c r="HI193" s="86">
        <f t="shared" si="246"/>
        <v>0</v>
      </c>
      <c r="HJ193" s="86">
        <f t="shared" si="246"/>
        <v>3.62768402322794E-265</v>
      </c>
      <c r="HK193" s="86">
        <f t="shared" si="246"/>
        <v>0</v>
      </c>
      <c r="HL193" s="86">
        <f t="shared" si="246"/>
        <v>0</v>
      </c>
      <c r="HM193" s="86">
        <f t="shared" si="246"/>
        <v>0</v>
      </c>
      <c r="HN193" s="86">
        <f t="shared" si="246"/>
        <v>0</v>
      </c>
      <c r="HO193" s="86">
        <f t="shared" si="231"/>
        <v>7.4924678837018768E-303</v>
      </c>
      <c r="HP193" s="86">
        <f t="shared" si="231"/>
        <v>1.2114982496797281E-228</v>
      </c>
      <c r="HQ193" s="86">
        <f t="shared" si="231"/>
        <v>3.5491655143881392E-299</v>
      </c>
      <c r="HS193" s="86">
        <f t="shared" si="236"/>
        <v>2.81092074241532E-43</v>
      </c>
      <c r="HT193" s="86">
        <f t="shared" si="236"/>
        <v>6.093144689896414E-69</v>
      </c>
      <c r="HU193" s="86">
        <f t="shared" si="236"/>
        <v>2.5372417234146116E-70</v>
      </c>
      <c r="HV193" s="86">
        <f t="shared" si="236"/>
        <v>2.0195864935033597E-76</v>
      </c>
      <c r="HW193" s="86">
        <f t="shared" si="236"/>
        <v>6.1752026867675621E-67</v>
      </c>
      <c r="HX193" s="86">
        <f t="shared" si="236"/>
        <v>8.6525871970152922E-75</v>
      </c>
      <c r="HY193" s="86">
        <f t="shared" si="236"/>
        <v>2.9328915066632368E-72</v>
      </c>
      <c r="HZ193" s="86">
        <f t="shared" si="236"/>
        <v>5.5471721590066785E-77</v>
      </c>
      <c r="IA193" s="86">
        <f t="shared" si="236"/>
        <v>1.4118145680250519E-79</v>
      </c>
      <c r="IB193" s="86">
        <f t="shared" si="236"/>
        <v>4.5010410371975225E-74</v>
      </c>
      <c r="IC193" s="86">
        <f t="shared" si="236"/>
        <v>2.1204674345322204E-84</v>
      </c>
      <c r="ID193" s="86">
        <f t="shared" si="236"/>
        <v>4.4719638493174155E-77</v>
      </c>
      <c r="IE193" s="86">
        <f t="shared" si="236"/>
        <v>5.1936173778225602E-66</v>
      </c>
      <c r="IF193" s="86">
        <f t="shared" si="236"/>
        <v>4.2434707939206041E-69</v>
      </c>
      <c r="IG193" s="86">
        <f t="shared" si="236"/>
        <v>1.5783491271920572E-60</v>
      </c>
      <c r="II193" s="86">
        <f t="shared" si="237"/>
        <v>2.3498401518354514E-2</v>
      </c>
      <c r="IJ193" s="86">
        <f t="shared" si="237"/>
        <v>1.3642259126609119E-2</v>
      </c>
      <c r="IK193" s="86">
        <f t="shared" si="237"/>
        <v>1.1323999037588892E-2</v>
      </c>
      <c r="IL193" s="86">
        <f t="shared" si="237"/>
        <v>7.7561641984162117E-3</v>
      </c>
      <c r="IM193" s="86">
        <f t="shared" si="237"/>
        <v>1.6083315769952325E-2</v>
      </c>
      <c r="IN193" s="86">
        <f t="shared" si="237"/>
        <v>1.0000000008422183E-2</v>
      </c>
      <c r="IO193" s="86">
        <f t="shared" si="237"/>
        <v>1.2447875262845439E-2</v>
      </c>
      <c r="IP193" s="86">
        <f t="shared" si="237"/>
        <v>7.7756041280878261E-3</v>
      </c>
      <c r="IQ193" s="86">
        <f t="shared" si="237"/>
        <v>5.4391452050155048E-3</v>
      </c>
      <c r="IR193" s="86">
        <f t="shared" si="237"/>
        <v>7.9222445872241688E-3</v>
      </c>
      <c r="IS193" s="86">
        <f t="shared" si="237"/>
        <v>4.1016744150162553E-3</v>
      </c>
      <c r="IT193" s="86">
        <f t="shared" si="237"/>
        <v>7.4434451405453817E-3</v>
      </c>
      <c r="IU193" s="86">
        <f t="shared" si="237"/>
        <v>1.8590661512195298E-2</v>
      </c>
      <c r="IV193" s="86">
        <f t="shared" si="237"/>
        <v>1.0503672813399433E-7</v>
      </c>
      <c r="IW193" s="86">
        <f t="shared" si="237"/>
        <v>1.2981417370863449E-8</v>
      </c>
      <c r="IY193" s="86">
        <f t="shared" si="238"/>
        <v>2.3498401518354514E-2</v>
      </c>
      <c r="IZ193" s="86">
        <f t="shared" si="238"/>
        <v>1.3642259126609119E-2</v>
      </c>
      <c r="JA193" s="86">
        <f t="shared" si="238"/>
        <v>1.1323999037588892E-2</v>
      </c>
      <c r="JB193" s="86">
        <f t="shared" si="238"/>
        <v>7.7561641984162117E-3</v>
      </c>
      <c r="JC193" s="86">
        <f t="shared" si="238"/>
        <v>1.6083315769952325E-2</v>
      </c>
      <c r="JD193" s="86">
        <f t="shared" si="238"/>
        <v>1.0000000008422183E-2</v>
      </c>
      <c r="JE193" s="86">
        <f t="shared" si="238"/>
        <v>1.2447875262845439E-2</v>
      </c>
      <c r="JF193" s="86">
        <f t="shared" si="238"/>
        <v>7.7756041280878261E-3</v>
      </c>
      <c r="JG193" s="86">
        <f t="shared" si="238"/>
        <v>5.4391452050155048E-3</v>
      </c>
      <c r="JH193" s="86">
        <f t="shared" si="238"/>
        <v>7.9222445872241688E-3</v>
      </c>
      <c r="JI193" s="86">
        <f t="shared" si="238"/>
        <v>4.1016744150162553E-3</v>
      </c>
      <c r="JJ193" s="86">
        <f t="shared" si="238"/>
        <v>7.4434451405453817E-3</v>
      </c>
      <c r="JK193" s="86">
        <f t="shared" si="238"/>
        <v>1.8590661512195298E-2</v>
      </c>
      <c r="JL193" s="86">
        <f t="shared" si="238"/>
        <v>1.0503672813399433E-7</v>
      </c>
      <c r="JM193" s="86">
        <f t="shared" si="238"/>
        <v>1.2981417370863449E-8</v>
      </c>
    </row>
    <row r="194" spans="2:273" x14ac:dyDescent="0.25">
      <c r="B194" s="2">
        <v>167</v>
      </c>
      <c r="C194" s="37">
        <v>33.770000000000003</v>
      </c>
      <c r="D194" s="37">
        <v>33.590000000000003</v>
      </c>
      <c r="E194" s="37">
        <v>34.229999999999997</v>
      </c>
      <c r="F194" s="37">
        <v>38.246000000000002</v>
      </c>
      <c r="G194" s="37">
        <v>40.279000000000003</v>
      </c>
      <c r="H194" s="37">
        <v>41.131</v>
      </c>
      <c r="I194" s="37">
        <v>41.851999999999997</v>
      </c>
      <c r="J194" s="37">
        <v>41.508000000000003</v>
      </c>
      <c r="K194" s="37">
        <v>39.25</v>
      </c>
      <c r="L194" s="37">
        <v>39.466999999999999</v>
      </c>
      <c r="M194" s="37">
        <v>37.966999999999999</v>
      </c>
      <c r="N194" s="37">
        <v>35.767000000000003</v>
      </c>
      <c r="O194" s="37">
        <v>34.267000000000003</v>
      </c>
      <c r="P194" s="37">
        <v>35.950000000000003</v>
      </c>
      <c r="Q194" s="37">
        <v>36.491999999999997</v>
      </c>
      <c r="S194" s="4">
        <f t="shared" si="239"/>
        <v>33.289166392902736</v>
      </c>
      <c r="T194" s="4">
        <f t="shared" si="239"/>
        <v>33.237814803342999</v>
      </c>
      <c r="U194" s="4">
        <f t="shared" si="239"/>
        <v>33.31019497886863</v>
      </c>
      <c r="V194" s="4" t="e">
        <f t="shared" si="239"/>
        <v>#N/A</v>
      </c>
      <c r="W194" s="4">
        <f t="shared" si="239"/>
        <v>40.815265698644218</v>
      </c>
      <c r="X194" s="4" t="e">
        <f t="shared" si="239"/>
        <v>#N/A</v>
      </c>
      <c r="Y194" s="4">
        <f t="shared" si="239"/>
        <v>42.068344426706616</v>
      </c>
      <c r="Z194" s="4" t="e">
        <f t="shared" si="239"/>
        <v>#N/A</v>
      </c>
      <c r="AA194" s="4" t="e">
        <f t="shared" si="239"/>
        <v>#N/A</v>
      </c>
      <c r="AB194" s="4" t="e">
        <f t="shared" si="239"/>
        <v>#N/A</v>
      </c>
      <c r="AC194" s="4" t="e">
        <f t="shared" si="239"/>
        <v>#N/A</v>
      </c>
      <c r="AD194" s="4" t="e">
        <f t="shared" si="239"/>
        <v>#N/A</v>
      </c>
      <c r="AE194" s="4">
        <f t="shared" si="239"/>
        <v>34.989092232005596</v>
      </c>
      <c r="AF194" s="4">
        <f t="shared" si="239"/>
        <v>36.002201994277499</v>
      </c>
      <c r="AG194" s="4">
        <f t="shared" si="239"/>
        <v>38.413819439654887</v>
      </c>
      <c r="AI194" s="4">
        <f t="shared" si="240"/>
        <v>0.48083360709726719</v>
      </c>
      <c r="AJ194" s="4">
        <f t="shared" si="240"/>
        <v>0.35218519665700398</v>
      </c>
      <c r="AK194" s="4">
        <f t="shared" si="240"/>
        <v>0.91980502113136708</v>
      </c>
      <c r="AL194" s="4">
        <f t="shared" si="240"/>
        <v>0</v>
      </c>
      <c r="AM194" s="4">
        <f t="shared" si="240"/>
        <v>-0.53626569864421469</v>
      </c>
      <c r="AN194" s="4">
        <f t="shared" si="240"/>
        <v>0</v>
      </c>
      <c r="AO194" s="4">
        <f t="shared" si="240"/>
        <v>-0.21634442670661969</v>
      </c>
      <c r="AP194" s="4">
        <f t="shared" si="240"/>
        <v>0</v>
      </c>
      <c r="AQ194" s="4">
        <f t="shared" si="240"/>
        <v>0</v>
      </c>
      <c r="AR194" s="4">
        <f t="shared" si="240"/>
        <v>0</v>
      </c>
      <c r="AS194" s="4">
        <f t="shared" si="240"/>
        <v>0</v>
      </c>
      <c r="AT194" s="4">
        <f t="shared" si="240"/>
        <v>0</v>
      </c>
      <c r="AU194" s="4">
        <f t="shared" si="240"/>
        <v>-0.72209223200559336</v>
      </c>
      <c r="AV194" s="4">
        <f t="shared" si="240"/>
        <v>-5.2201994277496055E-2</v>
      </c>
      <c r="AW194" s="4">
        <f t="shared" si="240"/>
        <v>-1.9218194396548895</v>
      </c>
      <c r="AY194" s="2">
        <f t="shared" si="232"/>
        <v>33.289166392902736</v>
      </c>
      <c r="AZ194" s="2">
        <f t="shared" si="232"/>
        <v>33.237814803342992</v>
      </c>
      <c r="BA194" s="2">
        <f t="shared" si="232"/>
        <v>33.31019497886863</v>
      </c>
      <c r="BB194" s="2" t="e">
        <f t="shared" si="232"/>
        <v>#N/A</v>
      </c>
      <c r="BC194" s="2">
        <f t="shared" si="232"/>
        <v>40.815265698644112</v>
      </c>
      <c r="BD194" s="2" t="e">
        <f t="shared" si="232"/>
        <v>#N/A</v>
      </c>
      <c r="BE194" s="2">
        <f t="shared" si="232"/>
        <v>42.068344426706602</v>
      </c>
      <c r="BF194" s="2" t="e">
        <f t="shared" si="232"/>
        <v>#N/A</v>
      </c>
      <c r="BG194" s="2" t="e">
        <f t="shared" si="232"/>
        <v>#N/A</v>
      </c>
      <c r="BH194" s="2" t="e">
        <f t="shared" si="232"/>
        <v>#N/A</v>
      </c>
      <c r="BI194" s="2" t="e">
        <f t="shared" si="232"/>
        <v>#N/A</v>
      </c>
      <c r="BJ194" s="2" t="e">
        <f t="shared" si="232"/>
        <v>#N/A</v>
      </c>
      <c r="BK194" s="2">
        <f t="shared" si="232"/>
        <v>34.989092232004779</v>
      </c>
      <c r="BL194" s="2">
        <f t="shared" si="232"/>
        <v>36.002201994117613</v>
      </c>
      <c r="BM194" s="2">
        <f t="shared" si="232"/>
        <v>38.413819438653299</v>
      </c>
      <c r="BO194" s="2" t="str">
        <f t="shared" si="187"/>
        <v/>
      </c>
      <c r="BP194" s="2" t="str">
        <f t="shared" si="188"/>
        <v/>
      </c>
      <c r="BQ194" s="2" t="str">
        <f t="shared" si="189"/>
        <v/>
      </c>
      <c r="BR194" s="2" t="str">
        <f t="shared" si="190"/>
        <v/>
      </c>
      <c r="BS194" s="2" t="str">
        <f t="shared" si="191"/>
        <v/>
      </c>
      <c r="BT194" s="2" t="str">
        <f t="shared" si="192"/>
        <v/>
      </c>
      <c r="BU194" s="2" t="str">
        <f t="shared" si="193"/>
        <v/>
      </c>
      <c r="BV194" s="2" t="str">
        <f t="shared" si="194"/>
        <v/>
      </c>
      <c r="BW194" s="2" t="str">
        <f t="shared" si="195"/>
        <v/>
      </c>
      <c r="BX194" s="2" t="str">
        <f t="shared" si="196"/>
        <v/>
      </c>
      <c r="BY194" s="2" t="str">
        <f t="shared" si="197"/>
        <v/>
      </c>
      <c r="BZ194" s="2" t="str">
        <f t="shared" si="198"/>
        <v/>
      </c>
      <c r="CA194" s="2" t="str">
        <f t="shared" si="199"/>
        <v/>
      </c>
      <c r="CB194" s="2" t="str">
        <f t="shared" si="200"/>
        <v/>
      </c>
      <c r="CC194" s="2" t="str">
        <f t="shared" si="201"/>
        <v/>
      </c>
      <c r="CE194" s="2" t="str">
        <f t="shared" si="233"/>
        <v/>
      </c>
      <c r="CF194" s="2" t="str">
        <f t="shared" si="233"/>
        <v/>
      </c>
      <c r="CG194" s="2" t="str">
        <f t="shared" si="233"/>
        <v/>
      </c>
      <c r="CH194" s="2" t="str">
        <f t="shared" si="233"/>
        <v/>
      </c>
      <c r="CI194" s="2" t="str">
        <f t="shared" si="233"/>
        <v/>
      </c>
      <c r="CJ194" s="2" t="str">
        <f t="shared" si="233"/>
        <v/>
      </c>
      <c r="CK194" s="2" t="str">
        <f t="shared" si="233"/>
        <v/>
      </c>
      <c r="CL194" s="2" t="str">
        <f t="shared" si="233"/>
        <v/>
      </c>
      <c r="CM194" s="2" t="str">
        <f t="shared" si="233"/>
        <v/>
      </c>
      <c r="CN194" s="2" t="str">
        <f t="shared" si="233"/>
        <v/>
      </c>
      <c r="CO194" s="2" t="str">
        <f t="shared" si="233"/>
        <v/>
      </c>
      <c r="CP194" s="2" t="str">
        <f t="shared" si="233"/>
        <v/>
      </c>
      <c r="CQ194" s="2" t="str">
        <f t="shared" si="233"/>
        <v/>
      </c>
      <c r="CR194" s="2" t="str">
        <f t="shared" si="233"/>
        <v/>
      </c>
      <c r="CS194" s="2" t="str">
        <f t="shared" si="233"/>
        <v/>
      </c>
      <c r="CU194" s="2" t="str">
        <f t="shared" si="202"/>
        <v/>
      </c>
      <c r="CV194" s="2" t="str">
        <f t="shared" si="203"/>
        <v/>
      </c>
      <c r="CW194" s="2">
        <f t="shared" si="204"/>
        <v>34.229999999999997</v>
      </c>
      <c r="CX194" s="2" t="str">
        <f t="shared" si="205"/>
        <v/>
      </c>
      <c r="CY194" s="2" t="str">
        <f t="shared" si="206"/>
        <v/>
      </c>
      <c r="CZ194" s="2" t="str">
        <f t="shared" si="207"/>
        <v/>
      </c>
      <c r="DA194" s="2">
        <f t="shared" si="208"/>
        <v>41.851999999999997</v>
      </c>
      <c r="DB194" s="2" t="str">
        <f t="shared" si="209"/>
        <v/>
      </c>
      <c r="DC194" s="2" t="str">
        <f t="shared" si="210"/>
        <v/>
      </c>
      <c r="DD194" s="2" t="str">
        <f t="shared" si="211"/>
        <v/>
      </c>
      <c r="DE194" s="2" t="str">
        <f t="shared" si="212"/>
        <v/>
      </c>
      <c r="DF194" s="2" t="str">
        <f t="shared" si="213"/>
        <v/>
      </c>
      <c r="DG194" s="2" t="str">
        <f t="shared" si="214"/>
        <v/>
      </c>
      <c r="DH194" s="2">
        <f t="shared" si="215"/>
        <v>35.950000000000003</v>
      </c>
      <c r="DI194" s="2">
        <f t="shared" si="216"/>
        <v>36.491999999999997</v>
      </c>
      <c r="DK194" s="2">
        <f t="shared" si="241"/>
        <v>94.336928260810822</v>
      </c>
      <c r="DL194" s="2">
        <f t="shared" si="241"/>
        <v>92.505471247357292</v>
      </c>
      <c r="DM194" s="2">
        <f t="shared" si="241"/>
        <v>97.013696919359688</v>
      </c>
      <c r="DN194" s="2">
        <f t="shared" si="241"/>
        <v>107.78719094076655</v>
      </c>
      <c r="DO194" s="2">
        <f t="shared" si="241"/>
        <v>99.420090607067337</v>
      </c>
      <c r="DP194" s="2">
        <f t="shared" si="241"/>
        <v>96.284326132404203</v>
      </c>
      <c r="DQ194" s="2">
        <f t="shared" si="241"/>
        <v>96.324904703832729</v>
      </c>
      <c r="DR194" s="2">
        <f t="shared" si="241"/>
        <v>100.30134606003753</v>
      </c>
      <c r="DS194" s="2">
        <f t="shared" si="241"/>
        <v>101.22325451362295</v>
      </c>
      <c r="DT194" s="2">
        <f t="shared" si="241"/>
        <v>88.758896167247386</v>
      </c>
      <c r="DU194" s="2">
        <f t="shared" si="241"/>
        <v>91.678358974359</v>
      </c>
      <c r="DV194" s="2">
        <f t="shared" si="241"/>
        <v>93.420751821862325</v>
      </c>
      <c r="DW194" s="2">
        <f t="shared" si="241"/>
        <v>98.928490619136966</v>
      </c>
      <c r="DX194" s="2">
        <f t="shared" si="241"/>
        <v>85.216742222893373</v>
      </c>
      <c r="DY194" s="2">
        <f t="shared" si="241"/>
        <v>80.478321964821973</v>
      </c>
      <c r="EA194" s="2">
        <f t="shared" si="245"/>
        <v>31.972512665381288</v>
      </c>
      <c r="EB194" s="2">
        <f t="shared" si="245"/>
        <v>32.541491383428763</v>
      </c>
      <c r="EC194" s="2">
        <f t="shared" si="245"/>
        <v>32.907725306838103</v>
      </c>
      <c r="ED194" s="2">
        <f t="shared" si="245"/>
        <v>37.225767028528161</v>
      </c>
      <c r="EE194" s="2">
        <f t="shared" si="245"/>
        <v>41.014356741042747</v>
      </c>
      <c r="EF194" s="2">
        <f t="shared" si="244"/>
        <v>40.28586417408053</v>
      </c>
      <c r="EG194" s="2">
        <f t="shared" si="244"/>
        <v>42.148678955016564</v>
      </c>
      <c r="EH194" s="2">
        <f t="shared" si="244"/>
        <v>39.749962833508093</v>
      </c>
      <c r="EI194" s="2">
        <f t="shared" si="244"/>
        <v>38.255756145869739</v>
      </c>
      <c r="EJ194" s="2">
        <f t="shared" si="244"/>
        <v>38.116760120120119</v>
      </c>
      <c r="EK194" s="2">
        <f t="shared" si="217"/>
        <v>35.504922987300453</v>
      </c>
      <c r="EL194" s="2">
        <f t="shared" si="184"/>
        <v>35.828965328750641</v>
      </c>
      <c r="EM194" s="2">
        <f t="shared" si="184"/>
        <v>35.097668402499238</v>
      </c>
      <c r="EN194" s="2">
        <f t="shared" si="184"/>
        <v>35.04428662965951</v>
      </c>
      <c r="EO194" s="2">
        <f t="shared" si="184"/>
        <v>41.346971513150407</v>
      </c>
      <c r="EQ194" s="2">
        <f t="shared" si="242"/>
        <v>33.403818058186403</v>
      </c>
      <c r="ER194" s="2">
        <f t="shared" si="242"/>
        <v>33.309836201000202</v>
      </c>
      <c r="ES194" s="2">
        <f t="shared" si="242"/>
        <v>33.349358517740015</v>
      </c>
      <c r="ET194" s="2">
        <f t="shared" si="242"/>
        <v>37.75390846607965</v>
      </c>
      <c r="EU194" s="2">
        <f t="shared" si="242"/>
        <v>40.791620114560573</v>
      </c>
      <c r="EV194" s="2">
        <f t="shared" si="242"/>
        <v>40.28586417408053</v>
      </c>
      <c r="EW194" s="2">
        <f t="shared" si="242"/>
        <v>42.05820670494299</v>
      </c>
      <c r="EX194" s="2">
        <f t="shared" si="242"/>
        <v>40.415314726729761</v>
      </c>
      <c r="EY194" s="2">
        <f t="shared" si="242"/>
        <v>38.431829370620022</v>
      </c>
      <c r="EZ194" s="2">
        <f t="shared" si="242"/>
        <v>38.54885284813728</v>
      </c>
      <c r="FA194" s="2">
        <f t="shared" si="242"/>
        <v>36.050404987546315</v>
      </c>
      <c r="FB194" s="2">
        <f t="shared" si="242"/>
        <v>35.828965328750641</v>
      </c>
      <c r="FC194" s="2">
        <f t="shared" si="242"/>
        <v>34.974893338246225</v>
      </c>
      <c r="FD194" s="2">
        <f t="shared" si="242"/>
        <v>36.153035263183881</v>
      </c>
      <c r="FE194" s="2">
        <f t="shared" si="242"/>
        <v>37.853583289681069</v>
      </c>
      <c r="FG194" s="2">
        <f t="shared" si="243"/>
        <v>0.99999014291269739</v>
      </c>
      <c r="FH194" s="2">
        <f t="shared" si="243"/>
        <v>0.99998820876970262</v>
      </c>
      <c r="FI194" s="2">
        <f t="shared" si="243"/>
        <v>0.99998793894743165</v>
      </c>
      <c r="FJ194" s="2">
        <f t="shared" si="243"/>
        <v>0.9999875750262972</v>
      </c>
      <c r="FK194" s="2">
        <f t="shared" si="243"/>
        <v>0.99998818682526747</v>
      </c>
      <c r="FL194" s="2">
        <f t="shared" si="243"/>
        <v>0.99998771723682578</v>
      </c>
      <c r="FM194" s="2">
        <f t="shared" si="243"/>
        <v>0.99998689102059679</v>
      </c>
      <c r="FN194" s="2">
        <f t="shared" si="243"/>
        <v>0.99998580770268031</v>
      </c>
      <c r="FO194" s="2">
        <f t="shared" si="243"/>
        <v>0.99998614056590751</v>
      </c>
      <c r="FP194" s="2">
        <f t="shared" si="243"/>
        <v>0.99998659500377274</v>
      </c>
      <c r="FQ194" s="2">
        <f t="shared" si="243"/>
        <v>0.99998560024609584</v>
      </c>
      <c r="FR194" s="2">
        <f t="shared" si="243"/>
        <v>0.99998547745316479</v>
      </c>
      <c r="FS194" s="2">
        <f t="shared" si="243"/>
        <v>0.99998599338327721</v>
      </c>
      <c r="FT194" s="2">
        <f t="shared" si="243"/>
        <v>0.99998800506351904</v>
      </c>
      <c r="FU194" s="2">
        <f t="shared" si="243"/>
        <v>0.99998492357614444</v>
      </c>
      <c r="FW194" s="2">
        <f t="shared" si="234"/>
        <v>0.9194676430675176</v>
      </c>
      <c r="FX194" s="2">
        <f t="shared" si="234"/>
        <v>0.9053440003887735</v>
      </c>
      <c r="FY194" s="2">
        <f t="shared" si="234"/>
        <v>0.90957037790842077</v>
      </c>
      <c r="FZ194" s="2">
        <f t="shared" si="234"/>
        <v>0.90959771313246851</v>
      </c>
      <c r="GA194" s="2">
        <f t="shared" si="234"/>
        <v>0.89693824807106115</v>
      </c>
      <c r="GB194" s="2">
        <f t="shared" si="234"/>
        <v>0.89956180867609836</v>
      </c>
      <c r="GC194" s="2">
        <f t="shared" si="234"/>
        <v>0.8957964820322134</v>
      </c>
      <c r="GD194" s="2">
        <f t="shared" si="234"/>
        <v>0.90331214346018818</v>
      </c>
      <c r="GE194" s="2">
        <f t="shared" si="234"/>
        <v>0.91115343061347975</v>
      </c>
      <c r="GF194" s="2">
        <f t="shared" si="234"/>
        <v>0.90847330198843235</v>
      </c>
      <c r="GG194" s="2">
        <f t="shared" si="234"/>
        <v>0.91224873929709549</v>
      </c>
      <c r="GH194" s="2">
        <f t="shared" si="234"/>
        <v>0.90540056285020321</v>
      </c>
      <c r="GI194" s="2">
        <f t="shared" si="234"/>
        <v>0.89163239312789455</v>
      </c>
      <c r="GJ194" s="2">
        <f t="shared" si="234"/>
        <v>0.86341801928283957</v>
      </c>
      <c r="GK194" s="2">
        <f t="shared" si="234"/>
        <v>0.8397984557264615</v>
      </c>
      <c r="GM194" s="86">
        <f t="shared" si="235"/>
        <v>0</v>
      </c>
      <c r="GN194" s="86">
        <f t="shared" si="235"/>
        <v>0</v>
      </c>
      <c r="GO194" s="86">
        <f t="shared" si="235"/>
        <v>0</v>
      </c>
      <c r="GP194" s="86">
        <f t="shared" si="235"/>
        <v>0</v>
      </c>
      <c r="GQ194" s="86">
        <f t="shared" si="235"/>
        <v>0</v>
      </c>
      <c r="GR194" s="86">
        <f t="shared" si="235"/>
        <v>0</v>
      </c>
      <c r="GS194" s="86">
        <f t="shared" si="235"/>
        <v>0</v>
      </c>
      <c r="GT194" s="86">
        <f t="shared" si="235"/>
        <v>0</v>
      </c>
      <c r="GU194" s="86">
        <f t="shared" si="235"/>
        <v>0</v>
      </c>
      <c r="GV194" s="86">
        <f t="shared" si="235"/>
        <v>0</v>
      </c>
      <c r="GW194" s="86">
        <f t="shared" si="235"/>
        <v>0</v>
      </c>
      <c r="GX194" s="86">
        <f t="shared" si="235"/>
        <v>0</v>
      </c>
      <c r="GY194" s="86">
        <f t="shared" si="235"/>
        <v>0</v>
      </c>
      <c r="GZ194" s="86">
        <f t="shared" si="235"/>
        <v>0</v>
      </c>
      <c r="HA194" s="86">
        <f t="shared" si="235"/>
        <v>0</v>
      </c>
      <c r="HC194" s="86">
        <f t="shared" si="186"/>
        <v>5.3649004400972807E-187</v>
      </c>
      <c r="HD194" s="86">
        <f t="shared" si="186"/>
        <v>2.079080413283202E-175</v>
      </c>
      <c r="HE194" s="86">
        <f t="shared" si="186"/>
        <v>7.2080466987618385E-280</v>
      </c>
      <c r="HF194" s="86">
        <f t="shared" si="186"/>
        <v>0</v>
      </c>
      <c r="HG194" s="86">
        <f t="shared" si="186"/>
        <v>0</v>
      </c>
      <c r="HH194" s="86">
        <f t="shared" si="186"/>
        <v>0</v>
      </c>
      <c r="HI194" s="86">
        <f t="shared" si="246"/>
        <v>0</v>
      </c>
      <c r="HJ194" s="86">
        <f t="shared" si="246"/>
        <v>1.2757273706120034E-271</v>
      </c>
      <c r="HK194" s="86">
        <f t="shared" si="246"/>
        <v>0</v>
      </c>
      <c r="HL194" s="86">
        <f t="shared" si="246"/>
        <v>0</v>
      </c>
      <c r="HM194" s="86">
        <f t="shared" si="246"/>
        <v>0</v>
      </c>
      <c r="HN194" s="86">
        <f t="shared" si="246"/>
        <v>0</v>
      </c>
      <c r="HO194" s="86">
        <f t="shared" si="231"/>
        <v>0</v>
      </c>
      <c r="HP194" s="86">
        <f t="shared" si="231"/>
        <v>3.0947592876334939E-234</v>
      </c>
      <c r="HQ194" s="86">
        <f t="shared" si="231"/>
        <v>1.8752650337184982E-306</v>
      </c>
      <c r="HS194" s="86">
        <f t="shared" si="236"/>
        <v>4.0818291595193946E-45</v>
      </c>
      <c r="HT194" s="86">
        <f t="shared" si="236"/>
        <v>1.0911601573949747E-71</v>
      </c>
      <c r="HU194" s="86">
        <f t="shared" si="236"/>
        <v>4.1698313789426796E-73</v>
      </c>
      <c r="HV194" s="86">
        <f t="shared" si="236"/>
        <v>1.7845354526414648E-79</v>
      </c>
      <c r="HW194" s="86">
        <f t="shared" si="236"/>
        <v>1.068534413513459E-69</v>
      </c>
      <c r="HX194" s="86">
        <f t="shared" si="236"/>
        <v>7.1163271665552621E-78</v>
      </c>
      <c r="HY194" s="86">
        <f t="shared" si="236"/>
        <v>2.9342729724963073E-75</v>
      </c>
      <c r="HZ194" s="86">
        <f t="shared" si="236"/>
        <v>3.7400747786877129E-80</v>
      </c>
      <c r="IA194" s="86">
        <f t="shared" si="236"/>
        <v>8.3637381211181394E-83</v>
      </c>
      <c r="IB194" s="86">
        <f t="shared" si="236"/>
        <v>4.3325272751749095E-77</v>
      </c>
      <c r="IC194" s="86">
        <f t="shared" si="236"/>
        <v>8.1965348494045417E-88</v>
      </c>
      <c r="ID194" s="86">
        <f t="shared" si="236"/>
        <v>3.1305753011850112E-80</v>
      </c>
      <c r="IE194" s="86">
        <f t="shared" si="236"/>
        <v>9.0981350438621995E-69</v>
      </c>
      <c r="IF194" s="86">
        <f t="shared" si="236"/>
        <v>4.8951252234904385E-72</v>
      </c>
      <c r="IG194" s="86">
        <f t="shared" si="236"/>
        <v>3.2451109520816146E-63</v>
      </c>
      <c r="II194" s="86">
        <f t="shared" si="237"/>
        <v>1.8558732053551196E-2</v>
      </c>
      <c r="IJ194" s="86">
        <f t="shared" si="237"/>
        <v>1.0127866044924595E-2</v>
      </c>
      <c r="IK194" s="86">
        <f t="shared" si="237"/>
        <v>8.3449748518487181E-3</v>
      </c>
      <c r="IL194" s="86">
        <f t="shared" si="237"/>
        <v>5.5519252355359806E-3</v>
      </c>
      <c r="IM194" s="86">
        <f t="shared" si="237"/>
        <v>1.1935761819450597E-2</v>
      </c>
      <c r="IN194" s="86">
        <f t="shared" si="237"/>
        <v>7.1711965947604331E-3</v>
      </c>
      <c r="IO194" s="86">
        <f t="shared" si="237"/>
        <v>9.0286835149476965E-3</v>
      </c>
      <c r="IP194" s="86">
        <f t="shared" si="237"/>
        <v>5.5017960050065583E-3</v>
      </c>
      <c r="IQ194" s="86">
        <f t="shared" si="237"/>
        <v>3.7997527877912389E-3</v>
      </c>
      <c r="IR194" s="86">
        <f t="shared" si="237"/>
        <v>5.6682403454269888E-3</v>
      </c>
      <c r="IS194" s="86">
        <f t="shared" si="237"/>
        <v>2.8102687994756505E-3</v>
      </c>
      <c r="IT194" s="86">
        <f t="shared" si="237"/>
        <v>5.2692446868008603E-3</v>
      </c>
      <c r="IU194" s="86">
        <f t="shared" si="237"/>
        <v>1.384736882352245E-2</v>
      </c>
      <c r="IV194" s="86">
        <f t="shared" si="237"/>
        <v>2.1763961525238099E-8</v>
      </c>
      <c r="IW194" s="86">
        <f t="shared" si="237"/>
        <v>1.7351343020033077E-9</v>
      </c>
      <c r="IY194" s="86">
        <f t="shared" si="238"/>
        <v>1.8558732053551196E-2</v>
      </c>
      <c r="IZ194" s="86">
        <f t="shared" si="238"/>
        <v>1.0127866044924595E-2</v>
      </c>
      <c r="JA194" s="86">
        <f t="shared" si="238"/>
        <v>8.3449748518487181E-3</v>
      </c>
      <c r="JB194" s="86">
        <f t="shared" si="238"/>
        <v>5.5519252355359806E-3</v>
      </c>
      <c r="JC194" s="86">
        <f t="shared" si="238"/>
        <v>1.1935761819450597E-2</v>
      </c>
      <c r="JD194" s="86">
        <f t="shared" si="238"/>
        <v>7.1711965947604331E-3</v>
      </c>
      <c r="JE194" s="86">
        <f t="shared" si="238"/>
        <v>9.0286835149476965E-3</v>
      </c>
      <c r="JF194" s="86">
        <f t="shared" si="238"/>
        <v>5.5017960050065583E-3</v>
      </c>
      <c r="JG194" s="86">
        <f t="shared" si="238"/>
        <v>3.7997527877912389E-3</v>
      </c>
      <c r="JH194" s="86">
        <f t="shared" si="238"/>
        <v>5.6682403454269888E-3</v>
      </c>
      <c r="JI194" s="86">
        <f t="shared" si="238"/>
        <v>2.8102687994756505E-3</v>
      </c>
      <c r="JJ194" s="86">
        <f t="shared" si="238"/>
        <v>5.2692446868008603E-3</v>
      </c>
      <c r="JK194" s="86">
        <f t="shared" si="238"/>
        <v>1.384736882352245E-2</v>
      </c>
      <c r="JL194" s="86">
        <f t="shared" si="238"/>
        <v>2.1763961525238099E-8</v>
      </c>
      <c r="JM194" s="86">
        <f t="shared" si="238"/>
        <v>1.7351343020033077E-9</v>
      </c>
    </row>
    <row r="195" spans="2:273" x14ac:dyDescent="0.25">
      <c r="B195" s="2">
        <v>168</v>
      </c>
      <c r="C195" s="37">
        <v>33.115000000000002</v>
      </c>
      <c r="D195" s="37">
        <v>34.540999999999997</v>
      </c>
      <c r="E195" s="37">
        <v>35.311</v>
      </c>
      <c r="F195" s="37">
        <v>39.590000000000003</v>
      </c>
      <c r="G195" s="37">
        <v>40.18</v>
      </c>
      <c r="H195" s="37">
        <v>41.197000000000003</v>
      </c>
      <c r="I195" s="37">
        <v>40.869</v>
      </c>
      <c r="J195" s="37">
        <v>41.475000000000001</v>
      </c>
      <c r="K195" s="37">
        <v>39.082999999999998</v>
      </c>
      <c r="L195" s="37">
        <v>39.582999999999998</v>
      </c>
      <c r="M195" s="37">
        <v>37.517000000000003</v>
      </c>
      <c r="N195" s="37">
        <v>35.433</v>
      </c>
      <c r="O195" s="37">
        <v>36.1</v>
      </c>
      <c r="P195" s="37">
        <v>34.4</v>
      </c>
      <c r="Q195" s="37">
        <v>36.097999999999999</v>
      </c>
      <c r="S195" s="4">
        <f t="shared" si="239"/>
        <v>33.138268088354593</v>
      </c>
      <c r="T195" s="4">
        <f t="shared" si="239"/>
        <v>33.075710748261805</v>
      </c>
      <c r="U195" s="4" t="e">
        <f t="shared" si="239"/>
        <v>#N/A</v>
      </c>
      <c r="V195" s="4" t="e">
        <f t="shared" si="239"/>
        <v>#N/A</v>
      </c>
      <c r="W195" s="4">
        <f t="shared" si="239"/>
        <v>40.662783074138332</v>
      </c>
      <c r="X195" s="4" t="e">
        <f t="shared" si="239"/>
        <v>#N/A</v>
      </c>
      <c r="Y195" s="4" t="e">
        <f t="shared" si="239"/>
        <v>#N/A</v>
      </c>
      <c r="Z195" s="4" t="e">
        <f t="shared" si="239"/>
        <v>#N/A</v>
      </c>
      <c r="AA195" s="4" t="e">
        <f t="shared" si="239"/>
        <v>#N/A</v>
      </c>
      <c r="AB195" s="4" t="e">
        <f t="shared" si="239"/>
        <v>#N/A</v>
      </c>
      <c r="AC195" s="4" t="e">
        <f t="shared" si="239"/>
        <v>#N/A</v>
      </c>
      <c r="AD195" s="4" t="e">
        <f t="shared" si="239"/>
        <v>#N/A</v>
      </c>
      <c r="AE195" s="4">
        <f t="shared" si="239"/>
        <v>34.819694446744784</v>
      </c>
      <c r="AF195" s="4">
        <f t="shared" si="239"/>
        <v>35.839138037587126</v>
      </c>
      <c r="AG195" s="4">
        <f t="shared" si="239"/>
        <v>38.190974952617921</v>
      </c>
      <c r="AI195" s="4">
        <f t="shared" si="240"/>
        <v>-2.3268088354591043E-2</v>
      </c>
      <c r="AJ195" s="4">
        <f t="shared" si="240"/>
        <v>1.4652892517381915</v>
      </c>
      <c r="AK195" s="4">
        <f t="shared" si="240"/>
        <v>0</v>
      </c>
      <c r="AL195" s="4">
        <f t="shared" si="240"/>
        <v>0</v>
      </c>
      <c r="AM195" s="4">
        <f t="shared" si="240"/>
        <v>-0.48278307413833232</v>
      </c>
      <c r="AN195" s="4">
        <f t="shared" si="240"/>
        <v>0</v>
      </c>
      <c r="AO195" s="4">
        <f t="shared" si="240"/>
        <v>0</v>
      </c>
      <c r="AP195" s="4">
        <f t="shared" si="240"/>
        <v>0</v>
      </c>
      <c r="AQ195" s="4">
        <f t="shared" si="240"/>
        <v>0</v>
      </c>
      <c r="AR195" s="4">
        <f t="shared" si="240"/>
        <v>0</v>
      </c>
      <c r="AS195" s="4">
        <f t="shared" si="240"/>
        <v>0</v>
      </c>
      <c r="AT195" s="4">
        <f t="shared" si="240"/>
        <v>0</v>
      </c>
      <c r="AU195" s="4">
        <f t="shared" si="240"/>
        <v>1.2803055532552179</v>
      </c>
      <c r="AV195" s="4">
        <f t="shared" si="240"/>
        <v>-1.4391380375871279</v>
      </c>
      <c r="AW195" s="4">
        <f t="shared" si="240"/>
        <v>-2.0929749526179222</v>
      </c>
      <c r="AY195" s="2">
        <f t="shared" ref="AY195:BM211" si="247">IF(OR($B195 &lt; C$230, $B195 &gt; C$233), #N/A, ((1-FG195)*DK195) + (FG195 - FW195)*EA195 + (FW195*EQ195))</f>
        <v>33.138268088354593</v>
      </c>
      <c r="AZ195" s="2">
        <f t="shared" si="247"/>
        <v>33.075710748261805</v>
      </c>
      <c r="BA195" s="2" t="e">
        <f t="shared" si="247"/>
        <v>#N/A</v>
      </c>
      <c r="BB195" s="2" t="e">
        <f t="shared" si="247"/>
        <v>#N/A</v>
      </c>
      <c r="BC195" s="2">
        <f t="shared" si="247"/>
        <v>40.662783074138325</v>
      </c>
      <c r="BD195" s="2" t="e">
        <f t="shared" si="247"/>
        <v>#N/A</v>
      </c>
      <c r="BE195" s="2" t="e">
        <f t="shared" si="247"/>
        <v>#N/A</v>
      </c>
      <c r="BF195" s="2" t="e">
        <f t="shared" si="247"/>
        <v>#N/A</v>
      </c>
      <c r="BG195" s="2" t="e">
        <f t="shared" si="247"/>
        <v>#N/A</v>
      </c>
      <c r="BH195" s="2" t="e">
        <f t="shared" si="247"/>
        <v>#N/A</v>
      </c>
      <c r="BI195" s="2" t="e">
        <f t="shared" si="247"/>
        <v>#N/A</v>
      </c>
      <c r="BJ195" s="2" t="e">
        <f t="shared" si="247"/>
        <v>#N/A</v>
      </c>
      <c r="BK195" s="2">
        <f t="shared" si="247"/>
        <v>34.819694446744727</v>
      </c>
      <c r="BL195" s="2">
        <f t="shared" si="247"/>
        <v>35.839138037574166</v>
      </c>
      <c r="BM195" s="2">
        <f t="shared" si="247"/>
        <v>38.190974952546199</v>
      </c>
      <c r="BO195" s="2" t="str">
        <f t="shared" si="187"/>
        <v/>
      </c>
      <c r="BP195" s="2" t="str">
        <f t="shared" si="188"/>
        <v/>
      </c>
      <c r="BQ195" s="2" t="str">
        <f t="shared" si="189"/>
        <v/>
      </c>
      <c r="BR195" s="2" t="str">
        <f t="shared" si="190"/>
        <v/>
      </c>
      <c r="BS195" s="2" t="str">
        <f t="shared" si="191"/>
        <v/>
      </c>
      <c r="BT195" s="2" t="str">
        <f t="shared" si="192"/>
        <v/>
      </c>
      <c r="BU195" s="2" t="str">
        <f t="shared" si="193"/>
        <v/>
      </c>
      <c r="BV195" s="2" t="str">
        <f t="shared" si="194"/>
        <v/>
      </c>
      <c r="BW195" s="2" t="str">
        <f t="shared" si="195"/>
        <v/>
      </c>
      <c r="BX195" s="2" t="str">
        <f t="shared" si="196"/>
        <v/>
      </c>
      <c r="BY195" s="2" t="str">
        <f t="shared" si="197"/>
        <v/>
      </c>
      <c r="BZ195" s="2" t="str">
        <f t="shared" si="198"/>
        <v/>
      </c>
      <c r="CA195" s="2" t="str">
        <f t="shared" si="199"/>
        <v/>
      </c>
      <c r="CB195" s="2" t="str">
        <f t="shared" si="200"/>
        <v/>
      </c>
      <c r="CC195" s="2" t="str">
        <f t="shared" si="201"/>
        <v/>
      </c>
      <c r="CE195" s="2" t="str">
        <f t="shared" ref="CE195:CS211" si="248">IF(AND(IY195 &lt; $CS$22, $B195 &gt; C$231, $B195 &lt; C$232), C195, "")</f>
        <v/>
      </c>
      <c r="CF195" s="2" t="str">
        <f t="shared" si="248"/>
        <v/>
      </c>
      <c r="CG195" s="2" t="str">
        <f t="shared" si="248"/>
        <v/>
      </c>
      <c r="CH195" s="2" t="str">
        <f t="shared" si="248"/>
        <v/>
      </c>
      <c r="CI195" s="2" t="str">
        <f t="shared" si="248"/>
        <v/>
      </c>
      <c r="CJ195" s="2" t="str">
        <f t="shared" si="248"/>
        <v/>
      </c>
      <c r="CK195" s="2" t="str">
        <f t="shared" si="248"/>
        <v/>
      </c>
      <c r="CL195" s="2" t="str">
        <f t="shared" si="248"/>
        <v/>
      </c>
      <c r="CM195" s="2" t="str">
        <f t="shared" si="248"/>
        <v/>
      </c>
      <c r="CN195" s="2" t="str">
        <f t="shared" si="248"/>
        <v/>
      </c>
      <c r="CO195" s="2" t="str">
        <f t="shared" si="248"/>
        <v/>
      </c>
      <c r="CP195" s="2" t="str">
        <f t="shared" si="248"/>
        <v/>
      </c>
      <c r="CQ195" s="2" t="str">
        <f t="shared" si="248"/>
        <v/>
      </c>
      <c r="CR195" s="2" t="str">
        <f t="shared" si="248"/>
        <v/>
      </c>
      <c r="CS195" s="2" t="str">
        <f t="shared" si="248"/>
        <v/>
      </c>
      <c r="CU195" s="2" t="str">
        <f t="shared" si="202"/>
        <v/>
      </c>
      <c r="CV195" s="2">
        <f t="shared" si="203"/>
        <v>34.540999999999997</v>
      </c>
      <c r="CW195" s="2" t="str">
        <f t="shared" si="204"/>
        <v/>
      </c>
      <c r="CX195" s="2" t="str">
        <f t="shared" si="205"/>
        <v/>
      </c>
      <c r="CY195" s="2">
        <f t="shared" si="206"/>
        <v>40.18</v>
      </c>
      <c r="CZ195" s="2" t="str">
        <f t="shared" si="207"/>
        <v/>
      </c>
      <c r="DA195" s="2" t="str">
        <f t="shared" si="208"/>
        <v/>
      </c>
      <c r="DB195" s="2" t="str">
        <f t="shared" si="209"/>
        <v/>
      </c>
      <c r="DC195" s="2" t="str">
        <f t="shared" si="210"/>
        <v/>
      </c>
      <c r="DD195" s="2" t="str">
        <f t="shared" si="211"/>
        <v/>
      </c>
      <c r="DE195" s="2" t="str">
        <f t="shared" si="212"/>
        <v/>
      </c>
      <c r="DF195" s="2" t="str">
        <f t="shared" si="213"/>
        <v/>
      </c>
      <c r="DG195" s="2" t="str">
        <f t="shared" si="214"/>
        <v/>
      </c>
      <c r="DH195" s="2">
        <f t="shared" si="215"/>
        <v>34.4</v>
      </c>
      <c r="DI195" s="2">
        <f t="shared" si="216"/>
        <v>36.097999999999999</v>
      </c>
      <c r="DK195" s="2">
        <f t="shared" si="241"/>
        <v>94.603729006293349</v>
      </c>
      <c r="DL195" s="2">
        <f t="shared" si="241"/>
        <v>92.740346088794922</v>
      </c>
      <c r="DM195" s="2">
        <f t="shared" si="241"/>
        <v>97.267730594986389</v>
      </c>
      <c r="DN195" s="2">
        <f t="shared" si="241"/>
        <v>108.10458013937283</v>
      </c>
      <c r="DO195" s="2">
        <f t="shared" si="241"/>
        <v>99.659305345816961</v>
      </c>
      <c r="DP195" s="2">
        <f t="shared" si="241"/>
        <v>96.505090592334525</v>
      </c>
      <c r="DQ195" s="2">
        <f t="shared" si="241"/>
        <v>96.535230662020894</v>
      </c>
      <c r="DR195" s="2">
        <f t="shared" si="241"/>
        <v>100.52388649155722</v>
      </c>
      <c r="DS195" s="2">
        <f t="shared" si="241"/>
        <v>101.47569745048695</v>
      </c>
      <c r="DT195" s="2">
        <f t="shared" si="241"/>
        <v>88.926796515679442</v>
      </c>
      <c r="DU195" s="2">
        <f t="shared" si="241"/>
        <v>91.890205128205153</v>
      </c>
      <c r="DV195" s="2">
        <f t="shared" si="241"/>
        <v>93.656365991902817</v>
      </c>
      <c r="DW195" s="2">
        <f t="shared" si="241"/>
        <v>99.204360694183862</v>
      </c>
      <c r="DX195" s="2">
        <f t="shared" si="241"/>
        <v>85.39752280277861</v>
      </c>
      <c r="DY195" s="2">
        <f t="shared" si="241"/>
        <v>80.641415272415287</v>
      </c>
      <c r="EA195" s="2">
        <f t="shared" si="245"/>
        <v>31.792460740642241</v>
      </c>
      <c r="EB195" s="2">
        <f t="shared" si="245"/>
        <v>32.361771074076898</v>
      </c>
      <c r="EC195" s="2">
        <f t="shared" si="245"/>
        <v>32.716654938632374</v>
      </c>
      <c r="ED195" s="2">
        <f t="shared" si="245"/>
        <v>37.064237086594304</v>
      </c>
      <c r="EE195" s="2">
        <f t="shared" si="245"/>
        <v>40.866994110318238</v>
      </c>
      <c r="EF195" s="2">
        <f t="shared" si="244"/>
        <v>40.131596418379885</v>
      </c>
      <c r="EG195" s="2">
        <f t="shared" si="244"/>
        <v>42.001491581364846</v>
      </c>
      <c r="EH195" s="2">
        <f t="shared" si="244"/>
        <v>39.549110276127223</v>
      </c>
      <c r="EI195" s="2">
        <f t="shared" si="244"/>
        <v>38.073291700648568</v>
      </c>
      <c r="EJ195" s="2">
        <f t="shared" si="244"/>
        <v>37.928338978978978</v>
      </c>
      <c r="EK195" s="2">
        <f t="shared" si="217"/>
        <v>35.31873259155693</v>
      </c>
      <c r="EL195" s="2">
        <f t="shared" si="184"/>
        <v>35.65108053710825</v>
      </c>
      <c r="EM195" s="2">
        <f t="shared" si="184"/>
        <v>34.931214428802605</v>
      </c>
      <c r="EN195" s="2">
        <f t="shared" si="184"/>
        <v>34.852602785418959</v>
      </c>
      <c r="EO195" s="2">
        <f t="shared" si="184"/>
        <v>41.207271820562454</v>
      </c>
      <c r="EQ195" s="2">
        <f t="shared" si="242"/>
        <v>33.245160401185089</v>
      </c>
      <c r="ER195" s="2">
        <f t="shared" si="242"/>
        <v>33.143075854748304</v>
      </c>
      <c r="ES195" s="2">
        <f t="shared" si="242"/>
        <v>33.165519600630581</v>
      </c>
      <c r="ET195" s="2">
        <f t="shared" si="242"/>
        <v>37.600884831335136</v>
      </c>
      <c r="EU195" s="2">
        <f t="shared" si="242"/>
        <v>40.640683262128533</v>
      </c>
      <c r="EV195" s="2">
        <f t="shared" si="242"/>
        <v>40.131596418379885</v>
      </c>
      <c r="EW195" s="2">
        <f t="shared" si="242"/>
        <v>41.909536210643026</v>
      </c>
      <c r="EX195" s="2">
        <f t="shared" si="242"/>
        <v>40.225339475037899</v>
      </c>
      <c r="EY195" s="2">
        <f t="shared" si="242"/>
        <v>38.252197104624983</v>
      </c>
      <c r="EZ195" s="2">
        <f t="shared" si="242"/>
        <v>38.36742410277418</v>
      </c>
      <c r="FA195" s="2">
        <f t="shared" si="242"/>
        <v>35.872976523634989</v>
      </c>
      <c r="FB195" s="2">
        <f t="shared" si="242"/>
        <v>35.65108053710825</v>
      </c>
      <c r="FC195" s="2">
        <f t="shared" si="242"/>
        <v>34.8064210388264</v>
      </c>
      <c r="FD195" s="2">
        <f t="shared" si="242"/>
        <v>35.980831546019232</v>
      </c>
      <c r="FE195" s="2">
        <f t="shared" si="242"/>
        <v>37.665572380012932</v>
      </c>
      <c r="FG195" s="2">
        <f t="shared" si="243"/>
        <v>0.99999101022173853</v>
      </c>
      <c r="FH195" s="2">
        <f t="shared" si="243"/>
        <v>0.99998924625900243</v>
      </c>
      <c r="FI195" s="2">
        <f t="shared" si="243"/>
        <v>0.99998900017765013</v>
      </c>
      <c r="FJ195" s="2">
        <f t="shared" si="243"/>
        <v>0.99998866827691579</v>
      </c>
      <c r="FK195" s="2">
        <f t="shared" si="243"/>
        <v>0.9999892262453981</v>
      </c>
      <c r="FL195" s="2">
        <f t="shared" si="243"/>
        <v>0.99998879797474127</v>
      </c>
      <c r="FM195" s="2">
        <f t="shared" si="243"/>
        <v>0.9999880444549013</v>
      </c>
      <c r="FN195" s="2">
        <f t="shared" si="243"/>
        <v>0.99998705645484554</v>
      </c>
      <c r="FO195" s="2">
        <f t="shared" si="243"/>
        <v>0.99998736003046618</v>
      </c>
      <c r="FP195" s="2">
        <f t="shared" si="243"/>
        <v>0.99998777448371934</v>
      </c>
      <c r="FQ195" s="2">
        <f t="shared" si="243"/>
        <v>0.99998686725171582</v>
      </c>
      <c r="FR195" s="2">
        <f t="shared" si="243"/>
        <v>0.99998675526294678</v>
      </c>
      <c r="FS195" s="2">
        <f t="shared" si="243"/>
        <v>0.99998722579798272</v>
      </c>
      <c r="FT195" s="2">
        <f t="shared" si="243"/>
        <v>0.99998906047636615</v>
      </c>
      <c r="FU195" s="2">
        <f t="shared" si="243"/>
        <v>0.99998625011978493</v>
      </c>
      <c r="FW195" s="2">
        <f t="shared" ref="FW195:GK211" si="249">POWER(10,($B195-C$232)/C$229)/(1+POWER(10,($B195-C$232)/C$229))</f>
        <v>0.9260294642291258</v>
      </c>
      <c r="FX195" s="2">
        <f t="shared" si="249"/>
        <v>0.91294766942861283</v>
      </c>
      <c r="FY195" s="2">
        <f t="shared" si="249"/>
        <v>0.91686571940295036</v>
      </c>
      <c r="FZ195" s="2">
        <f t="shared" si="249"/>
        <v>0.91689105087564116</v>
      </c>
      <c r="GA195" s="2">
        <f t="shared" si="249"/>
        <v>0.90514640262376678</v>
      </c>
      <c r="GB195" s="2">
        <f t="shared" si="249"/>
        <v>0.90758254413480555</v>
      </c>
      <c r="GC195" s="2">
        <f t="shared" si="249"/>
        <v>0.9040858463326189</v>
      </c>
      <c r="GD195" s="2">
        <f t="shared" si="249"/>
        <v>0.9110629967278292</v>
      </c>
      <c r="GE195" s="2">
        <f t="shared" si="249"/>
        <v>0.91833252734866833</v>
      </c>
      <c r="GF195" s="2">
        <f t="shared" si="249"/>
        <v>0.91584896093533286</v>
      </c>
      <c r="GG195" s="2">
        <f t="shared" si="249"/>
        <v>0.91934716565151697</v>
      </c>
      <c r="GH195" s="2">
        <f t="shared" si="249"/>
        <v>0.91300012488060645</v>
      </c>
      <c r="GI195" s="2">
        <f t="shared" si="249"/>
        <v>0.90021611107750499</v>
      </c>
      <c r="GJ195" s="2">
        <f t="shared" si="249"/>
        <v>0.87392056402064877</v>
      </c>
      <c r="GK195" s="2">
        <f t="shared" si="249"/>
        <v>0.85180550563517621</v>
      </c>
      <c r="GM195" s="86">
        <f t="shared" ref="GM195:HA211" si="250" xml:space="preserve"> _xlfn.NORM.DIST($B195, C$7, ABS(C$11), TRUE) * _xlfn.NORM.DIST(($B195 - C$7)*C$15, 0, ABS(C$11), TRUE) * 2</f>
        <v>0</v>
      </c>
      <c r="GN195" s="86">
        <f t="shared" si="250"/>
        <v>0</v>
      </c>
      <c r="GO195" s="86">
        <f t="shared" si="250"/>
        <v>0</v>
      </c>
      <c r="GP195" s="86">
        <f t="shared" si="250"/>
        <v>0</v>
      </c>
      <c r="GQ195" s="86">
        <f t="shared" si="250"/>
        <v>0</v>
      </c>
      <c r="GR195" s="86">
        <f t="shared" si="250"/>
        <v>0</v>
      </c>
      <c r="GS195" s="86">
        <f t="shared" si="250"/>
        <v>0</v>
      </c>
      <c r="GT195" s="86">
        <f t="shared" si="250"/>
        <v>0</v>
      </c>
      <c r="GU195" s="86">
        <f t="shared" si="250"/>
        <v>0</v>
      </c>
      <c r="GV195" s="86">
        <f t="shared" si="250"/>
        <v>0</v>
      </c>
      <c r="GW195" s="86">
        <f t="shared" si="250"/>
        <v>0</v>
      </c>
      <c r="GX195" s="86">
        <f t="shared" si="250"/>
        <v>0</v>
      </c>
      <c r="GY195" s="86">
        <f t="shared" si="250"/>
        <v>0</v>
      </c>
      <c r="GZ195" s="86">
        <f t="shared" si="250"/>
        <v>0</v>
      </c>
      <c r="HA195" s="86">
        <f t="shared" si="250"/>
        <v>0</v>
      </c>
      <c r="HC195" s="86">
        <f t="shared" si="186"/>
        <v>1.3847542934618199E-191</v>
      </c>
      <c r="HD195" s="86">
        <f t="shared" si="186"/>
        <v>1.3039757081920693E-179</v>
      </c>
      <c r="HE195" s="86">
        <f t="shared" si="186"/>
        <v>1.4570157061635165E-286</v>
      </c>
      <c r="HF195" s="86">
        <f t="shared" si="186"/>
        <v>0</v>
      </c>
      <c r="HG195" s="86">
        <f t="shared" si="186"/>
        <v>0</v>
      </c>
      <c r="HH195" s="86">
        <f t="shared" si="186"/>
        <v>0</v>
      </c>
      <c r="HI195" s="86">
        <f t="shared" si="246"/>
        <v>0</v>
      </c>
      <c r="HJ195" s="86">
        <f t="shared" si="246"/>
        <v>3.7478898830553471E-278</v>
      </c>
      <c r="HK195" s="86">
        <f t="shared" si="246"/>
        <v>0</v>
      </c>
      <c r="HL195" s="86">
        <f t="shared" si="246"/>
        <v>0</v>
      </c>
      <c r="HM195" s="86">
        <f t="shared" si="246"/>
        <v>0</v>
      </c>
      <c r="HN195" s="86">
        <f t="shared" si="246"/>
        <v>0</v>
      </c>
      <c r="HO195" s="86">
        <f t="shared" si="231"/>
        <v>0</v>
      </c>
      <c r="HP195" s="86">
        <f t="shared" si="231"/>
        <v>6.7586261242496183E-240</v>
      </c>
      <c r="HQ195" s="86">
        <f t="shared" si="231"/>
        <v>0</v>
      </c>
      <c r="HS195" s="86">
        <f t="shared" ref="HS195:IG211" si="251" xml:space="preserve"> _xlfn.NORM.DIST($B195, C$9, ABS(C$13), TRUE) * _xlfn.NORM.DIST(($B195 - C$9)*C$17, 0, ABS(C$13), TRUE) * 2</f>
        <v>5.4131761059244405E-47</v>
      </c>
      <c r="HT195" s="86">
        <f t="shared" si="251"/>
        <v>1.7224970933152886E-74</v>
      </c>
      <c r="HU195" s="86">
        <f t="shared" si="251"/>
        <v>6.0355632151829878E-76</v>
      </c>
      <c r="HV195" s="86">
        <f t="shared" si="251"/>
        <v>1.370337670291217E-82</v>
      </c>
      <c r="HW195" s="86">
        <f t="shared" si="251"/>
        <v>1.62144782087832E-72</v>
      </c>
      <c r="HX195" s="86">
        <f t="shared" si="251"/>
        <v>5.0561026915889572E-81</v>
      </c>
      <c r="HY195" s="86">
        <f t="shared" si="251"/>
        <v>2.5437884285724195E-78</v>
      </c>
      <c r="HZ195" s="86">
        <f t="shared" si="251"/>
        <v>2.170079278104299E-83</v>
      </c>
      <c r="IA195" s="86">
        <f t="shared" si="251"/>
        <v>4.2627947992759841E-86</v>
      </c>
      <c r="IB195" s="86">
        <f t="shared" si="251"/>
        <v>3.6206807840551748E-80</v>
      </c>
      <c r="IC195" s="86">
        <f t="shared" si="251"/>
        <v>2.7040222300886182E-91</v>
      </c>
      <c r="ID195" s="86">
        <f t="shared" si="251"/>
        <v>1.8891976615370951E-83</v>
      </c>
      <c r="IE195" s="86">
        <f t="shared" si="251"/>
        <v>1.3958418340543434E-71</v>
      </c>
      <c r="IF195" s="86">
        <f t="shared" si="251"/>
        <v>4.8907343902586762E-75</v>
      </c>
      <c r="IG195" s="86">
        <f t="shared" si="251"/>
        <v>5.8149898569529342E-66</v>
      </c>
      <c r="II195" s="86">
        <f t="shared" ref="II195:IW211" si="252" xml:space="preserve"> _xlfn.NORM.DIST($B195, C$10, ABS(C$14), TRUE) * _xlfn.NORM.DIST(($B195 - C$10)*C$18, 0, ABS(C$14), TRUE) * 2</f>
        <v>1.4552705763868173E-2</v>
      </c>
      <c r="IJ195" s="86">
        <f t="shared" si="252"/>
        <v>7.4435971132583009E-3</v>
      </c>
      <c r="IK195" s="86">
        <f t="shared" si="252"/>
        <v>6.0875231424664788E-3</v>
      </c>
      <c r="IL195" s="86">
        <f t="shared" si="252"/>
        <v>3.9295312621434432E-3</v>
      </c>
      <c r="IM195" s="86">
        <f t="shared" si="252"/>
        <v>8.7657775124759443E-3</v>
      </c>
      <c r="IN195" s="86">
        <f t="shared" si="252"/>
        <v>5.0826792994341308E-3</v>
      </c>
      <c r="IO195" s="86">
        <f t="shared" si="252"/>
        <v>6.4741876053040137E-3</v>
      </c>
      <c r="IP195" s="86">
        <f t="shared" si="252"/>
        <v>3.8462105518347763E-3</v>
      </c>
      <c r="IQ195" s="86">
        <f t="shared" si="252"/>
        <v>2.6224426845550138E-3</v>
      </c>
      <c r="IR195" s="86">
        <f t="shared" si="252"/>
        <v>4.0097379713934164E-3</v>
      </c>
      <c r="IS195" s="86">
        <f t="shared" si="252"/>
        <v>1.900909017698913E-3</v>
      </c>
      <c r="IT195" s="86">
        <f t="shared" si="252"/>
        <v>3.6858502685576939E-3</v>
      </c>
      <c r="IU195" s="86">
        <f t="shared" si="252"/>
        <v>1.02063609004734E-2</v>
      </c>
      <c r="IV195" s="86">
        <f t="shared" si="252"/>
        <v>4.1792684750878554E-9</v>
      </c>
      <c r="IW195" s="86">
        <f t="shared" si="252"/>
        <v>2.0782038455597112E-10</v>
      </c>
      <c r="IY195" s="86">
        <f t="shared" ref="IY195:JM211" si="253">GM195+HC195+HS195+II195</f>
        <v>1.4552705763868173E-2</v>
      </c>
      <c r="IZ195" s="86">
        <f t="shared" si="253"/>
        <v>7.4435971132583009E-3</v>
      </c>
      <c r="JA195" s="86">
        <f t="shared" si="253"/>
        <v>6.0875231424664788E-3</v>
      </c>
      <c r="JB195" s="86">
        <f t="shared" si="253"/>
        <v>3.9295312621434432E-3</v>
      </c>
      <c r="JC195" s="86">
        <f t="shared" si="253"/>
        <v>8.7657775124759443E-3</v>
      </c>
      <c r="JD195" s="86">
        <f t="shared" si="253"/>
        <v>5.0826792994341308E-3</v>
      </c>
      <c r="JE195" s="86">
        <f t="shared" si="253"/>
        <v>6.4741876053040137E-3</v>
      </c>
      <c r="JF195" s="86">
        <f t="shared" si="253"/>
        <v>3.8462105518347763E-3</v>
      </c>
      <c r="JG195" s="86">
        <f t="shared" si="253"/>
        <v>2.6224426845550138E-3</v>
      </c>
      <c r="JH195" s="86">
        <f t="shared" si="253"/>
        <v>4.0097379713934164E-3</v>
      </c>
      <c r="JI195" s="86">
        <f t="shared" si="253"/>
        <v>1.900909017698913E-3</v>
      </c>
      <c r="JJ195" s="86">
        <f t="shared" si="253"/>
        <v>3.6858502685576939E-3</v>
      </c>
      <c r="JK195" s="86">
        <f t="shared" si="253"/>
        <v>1.02063609004734E-2</v>
      </c>
      <c r="JL195" s="86">
        <f t="shared" si="253"/>
        <v>4.1792684750878554E-9</v>
      </c>
      <c r="JM195" s="86">
        <f t="shared" si="253"/>
        <v>2.0782038455597112E-10</v>
      </c>
    </row>
    <row r="196" spans="2:273" x14ac:dyDescent="0.25">
      <c r="B196" s="2">
        <v>169</v>
      </c>
      <c r="C196" s="37">
        <v>32.951000000000001</v>
      </c>
      <c r="D196" s="37">
        <v>35.148000000000003</v>
      </c>
      <c r="E196" s="37">
        <v>34.933999999999997</v>
      </c>
      <c r="F196" s="37">
        <v>38.328000000000003</v>
      </c>
      <c r="G196" s="37">
        <v>40.475000000000001</v>
      </c>
      <c r="H196" s="37">
        <v>42.213000000000001</v>
      </c>
      <c r="I196" s="37">
        <v>42.033000000000001</v>
      </c>
      <c r="J196" s="37">
        <v>41.671999999999997</v>
      </c>
      <c r="K196" s="37">
        <v>40.049999999999997</v>
      </c>
      <c r="L196" s="37">
        <v>38.799999999999997</v>
      </c>
      <c r="M196" s="37">
        <v>36.65</v>
      </c>
      <c r="N196" s="37">
        <v>35.116999999999997</v>
      </c>
      <c r="O196" s="37">
        <v>34.366999999999997</v>
      </c>
      <c r="P196" s="37">
        <v>34.683</v>
      </c>
      <c r="Q196" s="37">
        <v>35.131</v>
      </c>
      <c r="S196" s="4">
        <f t="shared" si="239"/>
        <v>32.986924671696158</v>
      </c>
      <c r="T196" s="4" t="e">
        <f t="shared" si="239"/>
        <v>#N/A</v>
      </c>
      <c r="U196" s="4" t="e">
        <f t="shared" si="239"/>
        <v>#N/A</v>
      </c>
      <c r="V196" s="4" t="e">
        <f t="shared" si="239"/>
        <v>#N/A</v>
      </c>
      <c r="W196" s="4" t="e">
        <f t="shared" si="239"/>
        <v>#N/A</v>
      </c>
      <c r="X196" s="4" t="e">
        <f t="shared" si="239"/>
        <v>#N/A</v>
      </c>
      <c r="Y196" s="4" t="e">
        <f t="shared" si="239"/>
        <v>#N/A</v>
      </c>
      <c r="Z196" s="4" t="e">
        <f t="shared" si="239"/>
        <v>#N/A</v>
      </c>
      <c r="AA196" s="4" t="e">
        <f t="shared" si="239"/>
        <v>#N/A</v>
      </c>
      <c r="AB196" s="4" t="e">
        <f t="shared" si="239"/>
        <v>#N/A</v>
      </c>
      <c r="AC196" s="4" t="e">
        <f t="shared" si="239"/>
        <v>#N/A</v>
      </c>
      <c r="AD196" s="4" t="e">
        <f t="shared" si="239"/>
        <v>#N/A</v>
      </c>
      <c r="AE196" s="4">
        <f t="shared" si="239"/>
        <v>34.650345281816548</v>
      </c>
      <c r="AF196" s="4">
        <f t="shared" si="239"/>
        <v>35.675685139858174</v>
      </c>
      <c r="AG196" s="4">
        <f t="shared" si="239"/>
        <v>37.969678072306607</v>
      </c>
      <c r="AI196" s="4">
        <f t="shared" si="240"/>
        <v>-3.5924671696157873E-2</v>
      </c>
      <c r="AJ196" s="4">
        <f t="shared" si="240"/>
        <v>0</v>
      </c>
      <c r="AK196" s="4">
        <f t="shared" si="240"/>
        <v>0</v>
      </c>
      <c r="AL196" s="4">
        <f t="shared" si="240"/>
        <v>0</v>
      </c>
      <c r="AM196" s="4">
        <f t="shared" si="240"/>
        <v>0</v>
      </c>
      <c r="AN196" s="4">
        <f t="shared" si="240"/>
        <v>0</v>
      </c>
      <c r="AO196" s="4">
        <f t="shared" si="240"/>
        <v>0</v>
      </c>
      <c r="AP196" s="4">
        <f t="shared" si="240"/>
        <v>0</v>
      </c>
      <c r="AQ196" s="4">
        <f t="shared" si="240"/>
        <v>0</v>
      </c>
      <c r="AR196" s="4">
        <f t="shared" si="240"/>
        <v>0</v>
      </c>
      <c r="AS196" s="4">
        <f t="shared" si="240"/>
        <v>0</v>
      </c>
      <c r="AT196" s="4">
        <f t="shared" si="240"/>
        <v>0</v>
      </c>
      <c r="AU196" s="4">
        <f t="shared" si="240"/>
        <v>-0.28334528181655116</v>
      </c>
      <c r="AV196" s="4">
        <f t="shared" si="240"/>
        <v>-0.99268513985817464</v>
      </c>
      <c r="AW196" s="4">
        <f t="shared" si="240"/>
        <v>-2.8386780723066067</v>
      </c>
      <c r="AY196" s="2">
        <f t="shared" si="247"/>
        <v>32.986924671696158</v>
      </c>
      <c r="AZ196" s="2" t="e">
        <f t="shared" si="247"/>
        <v>#N/A</v>
      </c>
      <c r="BA196" s="2" t="e">
        <f t="shared" si="247"/>
        <v>#N/A</v>
      </c>
      <c r="BB196" s="2" t="e">
        <f t="shared" si="247"/>
        <v>#N/A</v>
      </c>
      <c r="BC196" s="2" t="e">
        <f t="shared" si="247"/>
        <v>#N/A</v>
      </c>
      <c r="BD196" s="2" t="e">
        <f t="shared" si="247"/>
        <v>#N/A</v>
      </c>
      <c r="BE196" s="2" t="e">
        <f t="shared" si="247"/>
        <v>#N/A</v>
      </c>
      <c r="BF196" s="2" t="e">
        <f t="shared" si="247"/>
        <v>#N/A</v>
      </c>
      <c r="BG196" s="2" t="e">
        <f t="shared" si="247"/>
        <v>#N/A</v>
      </c>
      <c r="BH196" s="2" t="e">
        <f t="shared" si="247"/>
        <v>#N/A</v>
      </c>
      <c r="BI196" s="2" t="e">
        <f t="shared" si="247"/>
        <v>#N/A</v>
      </c>
      <c r="BJ196" s="2" t="e">
        <f t="shared" si="247"/>
        <v>#N/A</v>
      </c>
      <c r="BK196" s="2">
        <f t="shared" si="247"/>
        <v>34.650345281816548</v>
      </c>
      <c r="BL196" s="2">
        <f t="shared" si="247"/>
        <v>35.675685139857244</v>
      </c>
      <c r="BM196" s="2">
        <f t="shared" si="247"/>
        <v>37.969678072302131</v>
      </c>
      <c r="BO196" s="2" t="str">
        <f t="shared" si="187"/>
        <v/>
      </c>
      <c r="BP196" s="2" t="str">
        <f t="shared" si="188"/>
        <v/>
      </c>
      <c r="BQ196" s="2" t="str">
        <f t="shared" si="189"/>
        <v/>
      </c>
      <c r="BR196" s="2" t="str">
        <f t="shared" si="190"/>
        <v/>
      </c>
      <c r="BS196" s="2" t="str">
        <f t="shared" si="191"/>
        <v/>
      </c>
      <c r="BT196" s="2" t="str">
        <f t="shared" si="192"/>
        <v/>
      </c>
      <c r="BU196" s="2" t="str">
        <f t="shared" si="193"/>
        <v/>
      </c>
      <c r="BV196" s="2" t="str">
        <f t="shared" si="194"/>
        <v/>
      </c>
      <c r="BW196" s="2" t="str">
        <f t="shared" si="195"/>
        <v/>
      </c>
      <c r="BX196" s="2" t="str">
        <f t="shared" si="196"/>
        <v/>
      </c>
      <c r="BY196" s="2" t="str">
        <f t="shared" si="197"/>
        <v/>
      </c>
      <c r="BZ196" s="2" t="str">
        <f t="shared" si="198"/>
        <v/>
      </c>
      <c r="CA196" s="2" t="str">
        <f t="shared" si="199"/>
        <v/>
      </c>
      <c r="CB196" s="2" t="str">
        <f t="shared" si="200"/>
        <v/>
      </c>
      <c r="CC196" s="2" t="str">
        <f t="shared" si="201"/>
        <v/>
      </c>
      <c r="CE196" s="2" t="str">
        <f t="shared" si="248"/>
        <v/>
      </c>
      <c r="CF196" s="2" t="str">
        <f t="shared" si="248"/>
        <v/>
      </c>
      <c r="CG196" s="2" t="str">
        <f t="shared" si="248"/>
        <v/>
      </c>
      <c r="CH196" s="2" t="str">
        <f t="shared" si="248"/>
        <v/>
      </c>
      <c r="CI196" s="2" t="str">
        <f t="shared" si="248"/>
        <v/>
      </c>
      <c r="CJ196" s="2" t="str">
        <f t="shared" si="248"/>
        <v/>
      </c>
      <c r="CK196" s="2" t="str">
        <f t="shared" si="248"/>
        <v/>
      </c>
      <c r="CL196" s="2" t="str">
        <f t="shared" si="248"/>
        <v/>
      </c>
      <c r="CM196" s="2" t="str">
        <f t="shared" si="248"/>
        <v/>
      </c>
      <c r="CN196" s="2" t="str">
        <f t="shared" si="248"/>
        <v/>
      </c>
      <c r="CO196" s="2" t="str">
        <f t="shared" si="248"/>
        <v/>
      </c>
      <c r="CP196" s="2" t="str">
        <f t="shared" si="248"/>
        <v/>
      </c>
      <c r="CQ196" s="2" t="str">
        <f t="shared" si="248"/>
        <v/>
      </c>
      <c r="CR196" s="2" t="str">
        <f t="shared" si="248"/>
        <v/>
      </c>
      <c r="CS196" s="2" t="str">
        <f t="shared" si="248"/>
        <v/>
      </c>
      <c r="CU196" s="2" t="str">
        <f t="shared" si="202"/>
        <v/>
      </c>
      <c r="CV196" s="2" t="str">
        <f t="shared" si="203"/>
        <v/>
      </c>
      <c r="CW196" s="2" t="str">
        <f t="shared" si="204"/>
        <v/>
      </c>
      <c r="CX196" s="2" t="str">
        <f t="shared" si="205"/>
        <v/>
      </c>
      <c r="CY196" s="2" t="str">
        <f t="shared" si="206"/>
        <v/>
      </c>
      <c r="CZ196" s="2" t="str">
        <f t="shared" si="207"/>
        <v/>
      </c>
      <c r="DA196" s="2" t="str">
        <f t="shared" si="208"/>
        <v/>
      </c>
      <c r="DB196" s="2" t="str">
        <f t="shared" si="209"/>
        <v/>
      </c>
      <c r="DC196" s="2" t="str">
        <f t="shared" si="210"/>
        <v/>
      </c>
      <c r="DD196" s="2" t="str">
        <f t="shared" si="211"/>
        <v/>
      </c>
      <c r="DE196" s="2" t="str">
        <f t="shared" si="212"/>
        <v/>
      </c>
      <c r="DF196" s="2" t="str">
        <f t="shared" si="213"/>
        <v/>
      </c>
      <c r="DG196" s="2">
        <f t="shared" si="214"/>
        <v>34.366999999999997</v>
      </c>
      <c r="DH196" s="2">
        <f t="shared" si="215"/>
        <v>34.683</v>
      </c>
      <c r="DI196" s="2">
        <f t="shared" si="216"/>
        <v>35.131</v>
      </c>
      <c r="DK196" s="2">
        <f t="shared" si="241"/>
        <v>94.870529751775891</v>
      </c>
      <c r="DL196" s="2">
        <f t="shared" si="241"/>
        <v>92.975220930232567</v>
      </c>
      <c r="DM196" s="2">
        <f t="shared" si="241"/>
        <v>97.52176427061309</v>
      </c>
      <c r="DN196" s="2">
        <f t="shared" si="241"/>
        <v>108.42196933797911</v>
      </c>
      <c r="DO196" s="2">
        <f t="shared" si="241"/>
        <v>99.898520084566584</v>
      </c>
      <c r="DP196" s="2">
        <f t="shared" si="241"/>
        <v>96.725855052264848</v>
      </c>
      <c r="DQ196" s="2">
        <f t="shared" si="241"/>
        <v>96.745556620209044</v>
      </c>
      <c r="DR196" s="2">
        <f t="shared" si="241"/>
        <v>100.74642692307692</v>
      </c>
      <c r="DS196" s="2">
        <f t="shared" si="241"/>
        <v>101.72814038735093</v>
      </c>
      <c r="DT196" s="2">
        <f t="shared" si="241"/>
        <v>89.094696864111498</v>
      </c>
      <c r="DU196" s="2">
        <f t="shared" si="241"/>
        <v>92.102051282051306</v>
      </c>
      <c r="DV196" s="2">
        <f t="shared" si="241"/>
        <v>93.891980161943309</v>
      </c>
      <c r="DW196" s="2">
        <f t="shared" si="241"/>
        <v>99.480230769230758</v>
      </c>
      <c r="DX196" s="2">
        <f t="shared" si="241"/>
        <v>85.578303382663847</v>
      </c>
      <c r="DY196" s="2">
        <f t="shared" si="241"/>
        <v>80.804508580008587</v>
      </c>
      <c r="EA196" s="2">
        <f t="shared" si="245"/>
        <v>31.612408815903194</v>
      </c>
      <c r="EB196" s="2">
        <f t="shared" si="245"/>
        <v>32.18205076472502</v>
      </c>
      <c r="EC196" s="2">
        <f t="shared" si="245"/>
        <v>32.525584570426645</v>
      </c>
      <c r="ED196" s="2">
        <f t="shared" si="245"/>
        <v>36.902707144660447</v>
      </c>
      <c r="EE196" s="2">
        <f t="shared" si="245"/>
        <v>40.71963147959373</v>
      </c>
      <c r="EF196" s="2">
        <f t="shared" si="244"/>
        <v>39.977328662679241</v>
      </c>
      <c r="EG196" s="2">
        <f t="shared" si="244"/>
        <v>41.854304207713135</v>
      </c>
      <c r="EH196" s="2">
        <f t="shared" si="244"/>
        <v>39.34825771874636</v>
      </c>
      <c r="EI196" s="2">
        <f t="shared" si="244"/>
        <v>37.890827255427396</v>
      </c>
      <c r="EJ196" s="2">
        <f t="shared" si="244"/>
        <v>37.739917837837837</v>
      </c>
      <c r="EK196" s="2">
        <f t="shared" si="217"/>
        <v>35.132542195813407</v>
      </c>
      <c r="EL196" s="2">
        <f t="shared" si="184"/>
        <v>35.473195745465858</v>
      </c>
      <c r="EM196" s="2">
        <f t="shared" si="184"/>
        <v>34.764760455105964</v>
      </c>
      <c r="EN196" s="2">
        <f t="shared" si="184"/>
        <v>34.660918941178402</v>
      </c>
      <c r="EO196" s="2">
        <f t="shared" si="184"/>
        <v>41.067572127974501</v>
      </c>
      <c r="EQ196" s="2">
        <f t="shared" si="242"/>
        <v>33.086502744183782</v>
      </c>
      <c r="ER196" s="2">
        <f t="shared" si="242"/>
        <v>32.976315508496405</v>
      </c>
      <c r="ES196" s="2">
        <f t="shared" si="242"/>
        <v>32.981680683521148</v>
      </c>
      <c r="ET196" s="2">
        <f t="shared" si="242"/>
        <v>37.447861196590615</v>
      </c>
      <c r="EU196" s="2">
        <f t="shared" si="242"/>
        <v>40.489746409696494</v>
      </c>
      <c r="EV196" s="2">
        <f t="shared" si="242"/>
        <v>39.977328662679241</v>
      </c>
      <c r="EW196" s="2">
        <f t="shared" si="242"/>
        <v>41.760865716343055</v>
      </c>
      <c r="EX196" s="2">
        <f t="shared" si="242"/>
        <v>40.035364223346036</v>
      </c>
      <c r="EY196" s="2">
        <f t="shared" si="242"/>
        <v>38.072564838629937</v>
      </c>
      <c r="EZ196" s="2">
        <f t="shared" si="242"/>
        <v>38.185995357411073</v>
      </c>
      <c r="FA196" s="2">
        <f t="shared" si="242"/>
        <v>35.695548059723656</v>
      </c>
      <c r="FB196" s="2">
        <f t="shared" si="242"/>
        <v>35.473195745465858</v>
      </c>
      <c r="FC196" s="2">
        <f t="shared" si="242"/>
        <v>34.637948739406582</v>
      </c>
      <c r="FD196" s="2">
        <f t="shared" si="242"/>
        <v>35.808627828854583</v>
      </c>
      <c r="FE196" s="2">
        <f t="shared" si="242"/>
        <v>37.47756147034481</v>
      </c>
      <c r="FG196" s="2">
        <f t="shared" si="243"/>
        <v>0.99999180121829689</v>
      </c>
      <c r="FH196" s="2">
        <f t="shared" si="243"/>
        <v>0.99999019246236653</v>
      </c>
      <c r="FI196" s="2">
        <f t="shared" si="243"/>
        <v>0.99998996803307638</v>
      </c>
      <c r="FJ196" s="2">
        <f t="shared" si="243"/>
        <v>0.99998966533541422</v>
      </c>
      <c r="FK196" s="2">
        <f t="shared" si="243"/>
        <v>0.99999017420970793</v>
      </c>
      <c r="FL196" s="2">
        <f t="shared" si="243"/>
        <v>0.9999897836214714</v>
      </c>
      <c r="FM196" s="2">
        <f t="shared" si="243"/>
        <v>0.99998909640180944</v>
      </c>
      <c r="FN196" s="2">
        <f t="shared" si="243"/>
        <v>0.99998819533307526</v>
      </c>
      <c r="FO196" s="2">
        <f t="shared" si="243"/>
        <v>0.99998847219795495</v>
      </c>
      <c r="FP196" s="2">
        <f t="shared" si="243"/>
        <v>0.99998885018464123</v>
      </c>
      <c r="FQ196" s="2">
        <f t="shared" si="243"/>
        <v>0.9999880227773742</v>
      </c>
      <c r="FR196" s="2">
        <f t="shared" si="243"/>
        <v>0.9999879206421658</v>
      </c>
      <c r="FS196" s="2">
        <f t="shared" si="243"/>
        <v>0.99998834977620144</v>
      </c>
      <c r="FT196" s="2">
        <f t="shared" si="243"/>
        <v>0.99999002302626505</v>
      </c>
      <c r="FU196" s="2">
        <f t="shared" si="243"/>
        <v>0.99998745994503246</v>
      </c>
      <c r="FW196" s="2">
        <f t="shared" si="249"/>
        <v>0.93209610996167847</v>
      </c>
      <c r="FX196" s="2">
        <f t="shared" si="249"/>
        <v>0.91999451600220727</v>
      </c>
      <c r="FY196" s="2">
        <f t="shared" si="249"/>
        <v>0.92362193588298203</v>
      </c>
      <c r="FZ196" s="2">
        <f t="shared" si="249"/>
        <v>0.92364538013984432</v>
      </c>
      <c r="GA196" s="2">
        <f t="shared" si="249"/>
        <v>0.91276441513657713</v>
      </c>
      <c r="GB196" s="2">
        <f t="shared" si="249"/>
        <v>0.91502327031175268</v>
      </c>
      <c r="GC196" s="2">
        <f t="shared" si="249"/>
        <v>0.91178073401605986</v>
      </c>
      <c r="GD196" s="2">
        <f t="shared" si="249"/>
        <v>0.91824874518347244</v>
      </c>
      <c r="GE196" s="2">
        <f t="shared" si="249"/>
        <v>0.92497929198666795</v>
      </c>
      <c r="GF196" s="2">
        <f t="shared" si="249"/>
        <v>0.92268083984140459</v>
      </c>
      <c r="GG196" s="2">
        <f t="shared" si="249"/>
        <v>0.92591801245397731</v>
      </c>
      <c r="GH196" s="2">
        <f t="shared" si="249"/>
        <v>0.92004309709975141</v>
      </c>
      <c r="GI196" s="2">
        <f t="shared" si="249"/>
        <v>0.90818992840395985</v>
      </c>
      <c r="GJ196" s="2">
        <f t="shared" si="249"/>
        <v>0.88372426855143571</v>
      </c>
      <c r="GK196" s="2">
        <f t="shared" si="249"/>
        <v>0.86305937628759977</v>
      </c>
      <c r="GM196" s="86">
        <f t="shared" si="250"/>
        <v>0</v>
      </c>
      <c r="GN196" s="86">
        <f t="shared" si="250"/>
        <v>0</v>
      </c>
      <c r="GO196" s="86">
        <f t="shared" si="250"/>
        <v>0</v>
      </c>
      <c r="GP196" s="86">
        <f t="shared" si="250"/>
        <v>0</v>
      </c>
      <c r="GQ196" s="86">
        <f t="shared" si="250"/>
        <v>0</v>
      </c>
      <c r="GR196" s="86">
        <f t="shared" si="250"/>
        <v>0</v>
      </c>
      <c r="GS196" s="86">
        <f t="shared" si="250"/>
        <v>0</v>
      </c>
      <c r="GT196" s="86">
        <f t="shared" si="250"/>
        <v>0</v>
      </c>
      <c r="GU196" s="86">
        <f t="shared" si="250"/>
        <v>0</v>
      </c>
      <c r="GV196" s="86">
        <f t="shared" si="250"/>
        <v>0</v>
      </c>
      <c r="GW196" s="86">
        <f t="shared" si="250"/>
        <v>0</v>
      </c>
      <c r="GX196" s="86">
        <f t="shared" si="250"/>
        <v>0</v>
      </c>
      <c r="GY196" s="86">
        <f t="shared" si="250"/>
        <v>0</v>
      </c>
      <c r="GZ196" s="86">
        <f t="shared" si="250"/>
        <v>0</v>
      </c>
      <c r="HA196" s="86">
        <f t="shared" si="250"/>
        <v>0</v>
      </c>
      <c r="HC196" s="86">
        <f t="shared" si="186"/>
        <v>3.1411452389164169E-196</v>
      </c>
      <c r="HD196" s="86">
        <f t="shared" si="186"/>
        <v>7.2854365474609532E-184</v>
      </c>
      <c r="HE196" s="86">
        <f t="shared" si="186"/>
        <v>2.4519072213808713E-293</v>
      </c>
      <c r="HF196" s="86">
        <f t="shared" si="186"/>
        <v>0</v>
      </c>
      <c r="HG196" s="86">
        <f t="shared" si="186"/>
        <v>0</v>
      </c>
      <c r="HH196" s="86">
        <f t="shared" si="186"/>
        <v>0</v>
      </c>
      <c r="HI196" s="86">
        <f t="shared" si="246"/>
        <v>0</v>
      </c>
      <c r="HJ196" s="86">
        <f t="shared" si="246"/>
        <v>9.198453586790783E-285</v>
      </c>
      <c r="HK196" s="86">
        <f t="shared" si="246"/>
        <v>0</v>
      </c>
      <c r="HL196" s="86">
        <f t="shared" si="246"/>
        <v>0</v>
      </c>
      <c r="HM196" s="86">
        <f t="shared" si="246"/>
        <v>0</v>
      </c>
      <c r="HN196" s="86">
        <f t="shared" si="246"/>
        <v>0</v>
      </c>
      <c r="HO196" s="86">
        <f t="shared" si="231"/>
        <v>0</v>
      </c>
      <c r="HP196" s="86">
        <f t="shared" si="231"/>
        <v>1.2618738242177391E-245</v>
      </c>
      <c r="HQ196" s="86">
        <f t="shared" si="231"/>
        <v>0</v>
      </c>
      <c r="HS196" s="86">
        <f t="shared" si="251"/>
        <v>6.5559069445029372E-49</v>
      </c>
      <c r="HT196" s="86">
        <f t="shared" si="251"/>
        <v>2.3968734454381684E-77</v>
      </c>
      <c r="HU196" s="86">
        <f t="shared" si="251"/>
        <v>7.6940235783094353E-79</v>
      </c>
      <c r="HV196" s="86">
        <f t="shared" si="251"/>
        <v>9.1445701083326179E-86</v>
      </c>
      <c r="HW196" s="86">
        <f t="shared" si="251"/>
        <v>2.1576825196326431E-75</v>
      </c>
      <c r="HX196" s="86">
        <f t="shared" si="251"/>
        <v>3.103265209289959E-84</v>
      </c>
      <c r="HY196" s="86">
        <f t="shared" si="251"/>
        <v>1.9108660675727045E-81</v>
      </c>
      <c r="HZ196" s="86">
        <f t="shared" si="251"/>
        <v>1.0835540730946285E-86</v>
      </c>
      <c r="IA196" s="86">
        <f t="shared" si="251"/>
        <v>1.8691879730437428E-89</v>
      </c>
      <c r="IB196" s="86">
        <f t="shared" si="251"/>
        <v>2.6269571437354283E-83</v>
      </c>
      <c r="IC196" s="86">
        <f t="shared" si="251"/>
        <v>7.613158917305933E-95</v>
      </c>
      <c r="ID196" s="86">
        <f t="shared" si="251"/>
        <v>9.8276831771923823E-87</v>
      </c>
      <c r="IE196" s="86">
        <f t="shared" si="251"/>
        <v>1.8754873070064029E-74</v>
      </c>
      <c r="IF196" s="86">
        <f t="shared" si="251"/>
        <v>4.2319871233630636E-78</v>
      </c>
      <c r="IG196" s="86">
        <f t="shared" si="251"/>
        <v>9.0813948158143581E-69</v>
      </c>
      <c r="II196" s="86">
        <f t="shared" si="252"/>
        <v>1.1329497013587781E-2</v>
      </c>
      <c r="IJ196" s="86">
        <f t="shared" si="252"/>
        <v>5.4157815965930082E-3</v>
      </c>
      <c r="IK196" s="86">
        <f t="shared" si="252"/>
        <v>4.3956927898175669E-3</v>
      </c>
      <c r="IL196" s="86">
        <f t="shared" si="252"/>
        <v>2.7499060689558726E-3</v>
      </c>
      <c r="IM196" s="86">
        <f t="shared" si="252"/>
        <v>6.3705159036497516E-3</v>
      </c>
      <c r="IN196" s="86">
        <f t="shared" si="252"/>
        <v>3.5602476554169771E-3</v>
      </c>
      <c r="IO196" s="86">
        <f t="shared" si="252"/>
        <v>4.5893834771529125E-3</v>
      </c>
      <c r="IP196" s="86">
        <f t="shared" si="252"/>
        <v>2.6564226989993808E-3</v>
      </c>
      <c r="IQ196" s="86">
        <f t="shared" si="252"/>
        <v>1.787975202613281E-3</v>
      </c>
      <c r="IR196" s="86">
        <f t="shared" si="252"/>
        <v>2.8043395950285714E-3</v>
      </c>
      <c r="IS196" s="86">
        <f t="shared" si="252"/>
        <v>1.2693459385554975E-3</v>
      </c>
      <c r="IT196" s="86">
        <f t="shared" si="252"/>
        <v>2.5475332306378259E-3</v>
      </c>
      <c r="IU196" s="86">
        <f t="shared" si="252"/>
        <v>7.4435971123282922E-3</v>
      </c>
      <c r="IV196" s="86">
        <f t="shared" si="252"/>
        <v>7.4363193581822698E-10</v>
      </c>
      <c r="IW196" s="86">
        <f t="shared" si="252"/>
        <v>2.2301927202139962E-11</v>
      </c>
      <c r="IY196" s="86">
        <f t="shared" si="253"/>
        <v>1.1329497013587781E-2</v>
      </c>
      <c r="IZ196" s="86">
        <f t="shared" si="253"/>
        <v>5.4157815965930082E-3</v>
      </c>
      <c r="JA196" s="86">
        <f t="shared" si="253"/>
        <v>4.3956927898175669E-3</v>
      </c>
      <c r="JB196" s="86">
        <f t="shared" si="253"/>
        <v>2.7499060689558726E-3</v>
      </c>
      <c r="JC196" s="86">
        <f t="shared" si="253"/>
        <v>6.3705159036497516E-3</v>
      </c>
      <c r="JD196" s="86">
        <f t="shared" si="253"/>
        <v>3.5602476554169771E-3</v>
      </c>
      <c r="JE196" s="86">
        <f t="shared" si="253"/>
        <v>4.5893834771529125E-3</v>
      </c>
      <c r="JF196" s="86">
        <f t="shared" si="253"/>
        <v>2.6564226989993808E-3</v>
      </c>
      <c r="JG196" s="86">
        <f t="shared" si="253"/>
        <v>1.787975202613281E-3</v>
      </c>
      <c r="JH196" s="86">
        <f t="shared" si="253"/>
        <v>2.8043395950285714E-3</v>
      </c>
      <c r="JI196" s="86">
        <f t="shared" si="253"/>
        <v>1.2693459385554975E-3</v>
      </c>
      <c r="JJ196" s="86">
        <f t="shared" si="253"/>
        <v>2.5475332306378259E-3</v>
      </c>
      <c r="JK196" s="86">
        <f t="shared" si="253"/>
        <v>7.4435971123282922E-3</v>
      </c>
      <c r="JL196" s="86">
        <f t="shared" si="253"/>
        <v>7.4363193581822698E-10</v>
      </c>
      <c r="JM196" s="86">
        <f t="shared" si="253"/>
        <v>2.2301927202139962E-11</v>
      </c>
    </row>
    <row r="197" spans="2:273" x14ac:dyDescent="0.25">
      <c r="B197" s="2">
        <v>170</v>
      </c>
      <c r="C197" s="37">
        <v>33.262</v>
      </c>
      <c r="D197" s="37">
        <v>34.246000000000002</v>
      </c>
      <c r="E197" s="37">
        <v>34.328000000000003</v>
      </c>
      <c r="F197" s="37">
        <v>39.082000000000001</v>
      </c>
      <c r="G197" s="37">
        <v>41.262</v>
      </c>
      <c r="H197" s="37">
        <v>41.246000000000002</v>
      </c>
      <c r="I197" s="37">
        <v>41.622999999999998</v>
      </c>
      <c r="J197" s="37">
        <v>40.917999999999999</v>
      </c>
      <c r="K197" s="37">
        <v>38.832999999999998</v>
      </c>
      <c r="L197" s="37">
        <v>39.767000000000003</v>
      </c>
      <c r="M197" s="37">
        <v>36.65</v>
      </c>
      <c r="N197" s="37">
        <v>36.783000000000001</v>
      </c>
      <c r="O197" s="37">
        <v>34.832999999999998</v>
      </c>
      <c r="P197" s="37">
        <v>37.433</v>
      </c>
      <c r="Q197" s="37">
        <v>37</v>
      </c>
      <c r="S197" s="4">
        <f t="shared" ref="S197:AG213" si="254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32.835150541912888</v>
      </c>
      <c r="T197" s="4" t="e">
        <f t="shared" si="254"/>
        <v>#N/A</v>
      </c>
      <c r="U197" s="4" t="e">
        <f t="shared" si="254"/>
        <v>#N/A</v>
      </c>
      <c r="V197" s="4" t="e">
        <f t="shared" si="254"/>
        <v>#N/A</v>
      </c>
      <c r="W197" s="4" t="e">
        <f t="shared" si="254"/>
        <v>#N/A</v>
      </c>
      <c r="X197" s="4" t="e">
        <f t="shared" si="254"/>
        <v>#N/A</v>
      </c>
      <c r="Y197" s="4" t="e">
        <f t="shared" si="254"/>
        <v>#N/A</v>
      </c>
      <c r="Z197" s="4" t="e">
        <f t="shared" si="254"/>
        <v>#N/A</v>
      </c>
      <c r="AA197" s="4" t="e">
        <f t="shared" si="254"/>
        <v>#N/A</v>
      </c>
      <c r="AB197" s="4" t="e">
        <f t="shared" si="254"/>
        <v>#N/A</v>
      </c>
      <c r="AC197" s="4" t="e">
        <f t="shared" si="254"/>
        <v>#N/A</v>
      </c>
      <c r="AD197" s="4" t="e">
        <f t="shared" si="254"/>
        <v>#N/A</v>
      </c>
      <c r="AE197" s="4" t="e">
        <f t="shared" si="254"/>
        <v>#N/A</v>
      </c>
      <c r="AF197" s="4">
        <f t="shared" si="254"/>
        <v>35.511837138495402</v>
      </c>
      <c r="AG197" s="4">
        <f t="shared" si="254"/>
        <v>37.749945263552995</v>
      </c>
      <c r="AI197" s="4">
        <f t="shared" ref="AI197:AW213" si="255">IF(OR($B197 &lt; C$230, $B197 &gt; C$233), 0, C197-S197)</f>
        <v>0.42684945808711205</v>
      </c>
      <c r="AJ197" s="4">
        <f t="shared" si="255"/>
        <v>0</v>
      </c>
      <c r="AK197" s="4">
        <f t="shared" si="255"/>
        <v>0</v>
      </c>
      <c r="AL197" s="4">
        <f t="shared" si="255"/>
        <v>0</v>
      </c>
      <c r="AM197" s="4">
        <f t="shared" si="255"/>
        <v>0</v>
      </c>
      <c r="AN197" s="4">
        <f t="shared" si="255"/>
        <v>0</v>
      </c>
      <c r="AO197" s="4">
        <f t="shared" si="255"/>
        <v>0</v>
      </c>
      <c r="AP197" s="4">
        <f t="shared" si="255"/>
        <v>0</v>
      </c>
      <c r="AQ197" s="4">
        <f t="shared" si="255"/>
        <v>0</v>
      </c>
      <c r="AR197" s="4">
        <f t="shared" si="255"/>
        <v>0</v>
      </c>
      <c r="AS197" s="4">
        <f t="shared" si="255"/>
        <v>0</v>
      </c>
      <c r="AT197" s="4">
        <f t="shared" si="255"/>
        <v>0</v>
      </c>
      <c r="AU197" s="4">
        <f t="shared" si="255"/>
        <v>0</v>
      </c>
      <c r="AV197" s="4">
        <f t="shared" si="255"/>
        <v>1.9211628615045981</v>
      </c>
      <c r="AW197" s="4">
        <f t="shared" si="255"/>
        <v>-0.74994526355299485</v>
      </c>
      <c r="AY197" s="2">
        <f t="shared" si="247"/>
        <v>32.835150541912888</v>
      </c>
      <c r="AZ197" s="2" t="e">
        <f t="shared" si="247"/>
        <v>#N/A</v>
      </c>
      <c r="BA197" s="2" t="e">
        <f t="shared" si="247"/>
        <v>#N/A</v>
      </c>
      <c r="BB197" s="2" t="e">
        <f t="shared" si="247"/>
        <v>#N/A</v>
      </c>
      <c r="BC197" s="2" t="e">
        <f t="shared" si="247"/>
        <v>#N/A</v>
      </c>
      <c r="BD197" s="2" t="e">
        <f t="shared" si="247"/>
        <v>#N/A</v>
      </c>
      <c r="BE197" s="2" t="e">
        <f t="shared" si="247"/>
        <v>#N/A</v>
      </c>
      <c r="BF197" s="2" t="e">
        <f t="shared" si="247"/>
        <v>#N/A</v>
      </c>
      <c r="BG197" s="2" t="e">
        <f t="shared" si="247"/>
        <v>#N/A</v>
      </c>
      <c r="BH197" s="2" t="e">
        <f t="shared" si="247"/>
        <v>#N/A</v>
      </c>
      <c r="BI197" s="2" t="e">
        <f t="shared" si="247"/>
        <v>#N/A</v>
      </c>
      <c r="BJ197" s="2" t="e">
        <f t="shared" si="247"/>
        <v>#N/A</v>
      </c>
      <c r="BK197" s="2" t="e">
        <f t="shared" si="247"/>
        <v>#N/A</v>
      </c>
      <c r="BL197" s="2">
        <f t="shared" si="247"/>
        <v>35.511837138495345</v>
      </c>
      <c r="BM197" s="2">
        <f t="shared" si="247"/>
        <v>37.749945263552753</v>
      </c>
      <c r="BO197" s="2" t="str">
        <f t="shared" si="187"/>
        <v/>
      </c>
      <c r="BP197" s="2" t="str">
        <f t="shared" si="188"/>
        <v/>
      </c>
      <c r="BQ197" s="2" t="str">
        <f t="shared" si="189"/>
        <v/>
      </c>
      <c r="BR197" s="2" t="str">
        <f t="shared" si="190"/>
        <v/>
      </c>
      <c r="BS197" s="2" t="str">
        <f t="shared" si="191"/>
        <v/>
      </c>
      <c r="BT197" s="2" t="str">
        <f t="shared" si="192"/>
        <v/>
      </c>
      <c r="BU197" s="2" t="str">
        <f t="shared" si="193"/>
        <v/>
      </c>
      <c r="BV197" s="2" t="str">
        <f t="shared" si="194"/>
        <v/>
      </c>
      <c r="BW197" s="2" t="str">
        <f t="shared" si="195"/>
        <v/>
      </c>
      <c r="BX197" s="2" t="str">
        <f t="shared" si="196"/>
        <v/>
      </c>
      <c r="BY197" s="2" t="str">
        <f t="shared" si="197"/>
        <v/>
      </c>
      <c r="BZ197" s="2" t="str">
        <f t="shared" si="198"/>
        <v/>
      </c>
      <c r="CA197" s="2" t="str">
        <f t="shared" si="199"/>
        <v/>
      </c>
      <c r="CB197" s="2" t="str">
        <f t="shared" si="200"/>
        <v/>
      </c>
      <c r="CC197" s="2" t="str">
        <f t="shared" si="201"/>
        <v/>
      </c>
      <c r="CE197" s="2" t="str">
        <f t="shared" si="248"/>
        <v/>
      </c>
      <c r="CF197" s="2" t="str">
        <f t="shared" si="248"/>
        <v/>
      </c>
      <c r="CG197" s="2" t="str">
        <f t="shared" si="248"/>
        <v/>
      </c>
      <c r="CH197" s="2" t="str">
        <f t="shared" si="248"/>
        <v/>
      </c>
      <c r="CI197" s="2" t="str">
        <f t="shared" si="248"/>
        <v/>
      </c>
      <c r="CJ197" s="2" t="str">
        <f t="shared" si="248"/>
        <v/>
      </c>
      <c r="CK197" s="2" t="str">
        <f t="shared" si="248"/>
        <v/>
      </c>
      <c r="CL197" s="2" t="str">
        <f t="shared" si="248"/>
        <v/>
      </c>
      <c r="CM197" s="2" t="str">
        <f t="shared" si="248"/>
        <v/>
      </c>
      <c r="CN197" s="2" t="str">
        <f t="shared" si="248"/>
        <v/>
      </c>
      <c r="CO197" s="2" t="str">
        <f t="shared" si="248"/>
        <v/>
      </c>
      <c r="CP197" s="2" t="str">
        <f t="shared" si="248"/>
        <v/>
      </c>
      <c r="CQ197" s="2" t="str">
        <f t="shared" si="248"/>
        <v/>
      </c>
      <c r="CR197" s="2" t="str">
        <f t="shared" si="248"/>
        <v/>
      </c>
      <c r="CS197" s="2" t="str">
        <f t="shared" si="248"/>
        <v/>
      </c>
      <c r="CU197" s="2">
        <f t="shared" si="202"/>
        <v>33.262</v>
      </c>
      <c r="CV197" s="2" t="str">
        <f t="shared" si="203"/>
        <v/>
      </c>
      <c r="CW197" s="2" t="str">
        <f t="shared" si="204"/>
        <v/>
      </c>
      <c r="CX197" s="2" t="str">
        <f t="shared" si="205"/>
        <v/>
      </c>
      <c r="CY197" s="2" t="str">
        <f t="shared" si="206"/>
        <v/>
      </c>
      <c r="CZ197" s="2" t="str">
        <f t="shared" si="207"/>
        <v/>
      </c>
      <c r="DA197" s="2" t="str">
        <f t="shared" si="208"/>
        <v/>
      </c>
      <c r="DB197" s="2" t="str">
        <f t="shared" si="209"/>
        <v/>
      </c>
      <c r="DC197" s="2" t="str">
        <f t="shared" si="210"/>
        <v/>
      </c>
      <c r="DD197" s="2" t="str">
        <f t="shared" si="211"/>
        <v/>
      </c>
      <c r="DE197" s="2" t="str">
        <f t="shared" si="212"/>
        <v/>
      </c>
      <c r="DF197" s="2" t="str">
        <f t="shared" si="213"/>
        <v/>
      </c>
      <c r="DG197" s="2" t="str">
        <f t="shared" si="214"/>
        <v/>
      </c>
      <c r="DH197" s="2">
        <f t="shared" si="215"/>
        <v>37.433</v>
      </c>
      <c r="DI197" s="2">
        <f t="shared" si="216"/>
        <v>37</v>
      </c>
      <c r="DK197" s="2">
        <f t="shared" ref="DK197:DY213" si="256">BO$228*$B197+BO$229</f>
        <v>95.137330497258432</v>
      </c>
      <c r="DL197" s="2">
        <f t="shared" si="256"/>
        <v>93.210095771670197</v>
      </c>
      <c r="DM197" s="2">
        <f t="shared" si="256"/>
        <v>97.775797946239791</v>
      </c>
      <c r="DN197" s="2">
        <f t="shared" si="256"/>
        <v>108.73935853658537</v>
      </c>
      <c r="DO197" s="2">
        <f t="shared" si="256"/>
        <v>100.13773482331621</v>
      </c>
      <c r="DP197" s="2">
        <f t="shared" si="256"/>
        <v>96.946619512195156</v>
      </c>
      <c r="DQ197" s="2">
        <f t="shared" si="256"/>
        <v>96.955882578397194</v>
      </c>
      <c r="DR197" s="2">
        <f t="shared" si="256"/>
        <v>100.96896735459663</v>
      </c>
      <c r="DS197" s="2">
        <f t="shared" si="256"/>
        <v>101.98058332421493</v>
      </c>
      <c r="DT197" s="2">
        <f t="shared" si="256"/>
        <v>89.262597212543554</v>
      </c>
      <c r="DU197" s="2">
        <f t="shared" si="256"/>
        <v>92.313897435897459</v>
      </c>
      <c r="DV197" s="2">
        <f t="shared" si="256"/>
        <v>94.127594331983801</v>
      </c>
      <c r="DW197" s="2">
        <f t="shared" si="256"/>
        <v>99.756100844277682</v>
      </c>
      <c r="DX197" s="2">
        <f t="shared" si="256"/>
        <v>85.75908396254907</v>
      </c>
      <c r="DY197" s="2">
        <f t="shared" si="256"/>
        <v>80.967601887601901</v>
      </c>
      <c r="EA197" s="2">
        <f t="shared" si="245"/>
        <v>31.432356891164147</v>
      </c>
      <c r="EB197" s="2">
        <f t="shared" si="245"/>
        <v>32.002330455373155</v>
      </c>
      <c r="EC197" s="2">
        <f t="shared" si="245"/>
        <v>32.334514202220916</v>
      </c>
      <c r="ED197" s="2">
        <f t="shared" si="245"/>
        <v>36.74117720272659</v>
      </c>
      <c r="EE197" s="2">
        <f t="shared" si="245"/>
        <v>40.572268848869228</v>
      </c>
      <c r="EF197" s="2">
        <f t="shared" si="244"/>
        <v>39.823060906978597</v>
      </c>
      <c r="EG197" s="2">
        <f t="shared" si="244"/>
        <v>41.707116834061424</v>
      </c>
      <c r="EH197" s="2">
        <f t="shared" si="244"/>
        <v>39.147405161365491</v>
      </c>
      <c r="EI197" s="2">
        <f t="shared" si="244"/>
        <v>37.708362810206225</v>
      </c>
      <c r="EJ197" s="2">
        <f t="shared" si="244"/>
        <v>37.551496696696695</v>
      </c>
      <c r="EK197" s="2">
        <f t="shared" si="217"/>
        <v>34.946351800069884</v>
      </c>
      <c r="EL197" s="2">
        <f t="shared" si="184"/>
        <v>35.29531095382346</v>
      </c>
      <c r="EM197" s="2">
        <f t="shared" si="184"/>
        <v>34.598306481409331</v>
      </c>
      <c r="EN197" s="2">
        <f t="shared" si="184"/>
        <v>34.469235096937844</v>
      </c>
      <c r="EO197" s="2">
        <f t="shared" si="184"/>
        <v>40.927872435386547</v>
      </c>
      <c r="EQ197" s="2">
        <f t="shared" ref="EQ197:FE213" si="257">CU$228*$B197+CU$229</f>
        <v>32.927845087182469</v>
      </c>
      <c r="ER197" s="2">
        <f t="shared" si="257"/>
        <v>32.809555162244507</v>
      </c>
      <c r="ES197" s="2">
        <f t="shared" si="257"/>
        <v>32.797841766411707</v>
      </c>
      <c r="ET197" s="2">
        <f t="shared" si="257"/>
        <v>37.294837561846094</v>
      </c>
      <c r="EU197" s="2">
        <f t="shared" si="257"/>
        <v>40.338809557264454</v>
      </c>
      <c r="EV197" s="2">
        <f t="shared" si="257"/>
        <v>39.823060906978597</v>
      </c>
      <c r="EW197" s="2">
        <f t="shared" si="257"/>
        <v>41.612195222043084</v>
      </c>
      <c r="EX197" s="2">
        <f t="shared" si="257"/>
        <v>39.845388971654174</v>
      </c>
      <c r="EY197" s="2">
        <f t="shared" si="257"/>
        <v>37.892932572634891</v>
      </c>
      <c r="EZ197" s="2">
        <f t="shared" si="257"/>
        <v>38.004566612047981</v>
      </c>
      <c r="FA197" s="2">
        <f t="shared" si="257"/>
        <v>35.518119595812323</v>
      </c>
      <c r="FB197" s="2">
        <f t="shared" si="257"/>
        <v>35.29531095382346</v>
      </c>
      <c r="FC197" s="2">
        <f t="shared" si="257"/>
        <v>34.469476439986764</v>
      </c>
      <c r="FD197" s="2">
        <f t="shared" si="257"/>
        <v>35.636424111689934</v>
      </c>
      <c r="FE197" s="2">
        <f t="shared" si="257"/>
        <v>37.289550560676673</v>
      </c>
      <c r="FG197" s="2">
        <f t="shared" ref="FG197:FU213" si="258">POWER(10,($B197-C$231)/C$229)/(1+POWER(10,($B197-C$231)/C$229))</f>
        <v>0.99999252261682303</v>
      </c>
      <c r="FH197" s="2">
        <f t="shared" si="258"/>
        <v>0.99999105541165212</v>
      </c>
      <c r="FI197" s="2">
        <f t="shared" si="258"/>
        <v>0.99999085072934946</v>
      </c>
      <c r="FJ197" s="2">
        <f t="shared" si="258"/>
        <v>0.99999057466530583</v>
      </c>
      <c r="FK197" s="2">
        <f t="shared" si="258"/>
        <v>0.99999103876500084</v>
      </c>
      <c r="FL197" s="2">
        <f t="shared" si="258"/>
        <v>0.99999068254366719</v>
      </c>
      <c r="FM197" s="2">
        <f t="shared" si="258"/>
        <v>0.99999005579072175</v>
      </c>
      <c r="FN197" s="2">
        <f t="shared" si="258"/>
        <v>0.99998923400462714</v>
      </c>
      <c r="FO197" s="2">
        <f t="shared" si="258"/>
        <v>0.99998948650891695</v>
      </c>
      <c r="FP197" s="2">
        <f t="shared" si="258"/>
        <v>0.9999898312375598</v>
      </c>
      <c r="FQ197" s="2">
        <f t="shared" si="258"/>
        <v>0.99998907663162806</v>
      </c>
      <c r="FR197" s="2">
        <f t="shared" si="258"/>
        <v>0.9999889834830139</v>
      </c>
      <c r="FS197" s="2">
        <f t="shared" si="258"/>
        <v>0.99998937485872297</v>
      </c>
      <c r="FT197" s="2">
        <f t="shared" si="258"/>
        <v>0.99999090088382203</v>
      </c>
      <c r="FU197" s="2">
        <f t="shared" si="258"/>
        <v>0.99998856332132446</v>
      </c>
      <c r="FW197" s="2">
        <f t="shared" si="249"/>
        <v>0.93769867791964401</v>
      </c>
      <c r="FX197" s="2">
        <f t="shared" si="249"/>
        <v>0.92651683818976105</v>
      </c>
      <c r="FY197" s="2">
        <f t="shared" si="249"/>
        <v>0.92987108031630439</v>
      </c>
      <c r="FZ197" s="2">
        <f t="shared" si="249"/>
        <v>0.92989275199601407</v>
      </c>
      <c r="GA197" s="2">
        <f t="shared" si="249"/>
        <v>0.91982479330670741</v>
      </c>
      <c r="GB197" s="2">
        <f t="shared" si="249"/>
        <v>0.92191646843587205</v>
      </c>
      <c r="GC197" s="2">
        <f t="shared" si="249"/>
        <v>0.91891365345899556</v>
      </c>
      <c r="GD197" s="2">
        <f t="shared" si="249"/>
        <v>0.92490177107169846</v>
      </c>
      <c r="GE197" s="2">
        <f t="shared" si="249"/>
        <v>0.93112566097502747</v>
      </c>
      <c r="GF197" s="2">
        <f t="shared" si="249"/>
        <v>0.92900106447909236</v>
      </c>
      <c r="GG197" s="2">
        <f t="shared" si="249"/>
        <v>0.93199312755013342</v>
      </c>
      <c r="GH197" s="2">
        <f t="shared" si="249"/>
        <v>0.92656177493447944</v>
      </c>
      <c r="GI197" s="2">
        <f t="shared" si="249"/>
        <v>0.91558630110663863</v>
      </c>
      <c r="GJ197" s="2">
        <f t="shared" si="249"/>
        <v>0.89285911372741444</v>
      </c>
      <c r="GK197" s="2">
        <f t="shared" si="249"/>
        <v>0.87358546132129788</v>
      </c>
      <c r="GM197" s="86">
        <f t="shared" si="250"/>
        <v>0</v>
      </c>
      <c r="GN197" s="86">
        <f t="shared" si="250"/>
        <v>0</v>
      </c>
      <c r="GO197" s="86">
        <f t="shared" si="250"/>
        <v>0</v>
      </c>
      <c r="GP197" s="86">
        <f t="shared" si="250"/>
        <v>0</v>
      </c>
      <c r="GQ197" s="86">
        <f t="shared" si="250"/>
        <v>0</v>
      </c>
      <c r="GR197" s="86">
        <f t="shared" si="250"/>
        <v>0</v>
      </c>
      <c r="GS197" s="86">
        <f t="shared" si="250"/>
        <v>0</v>
      </c>
      <c r="GT197" s="86">
        <f t="shared" si="250"/>
        <v>0</v>
      </c>
      <c r="GU197" s="86">
        <f t="shared" si="250"/>
        <v>0</v>
      </c>
      <c r="GV197" s="86">
        <f t="shared" si="250"/>
        <v>0</v>
      </c>
      <c r="GW197" s="86">
        <f t="shared" si="250"/>
        <v>0</v>
      </c>
      <c r="GX197" s="86">
        <f t="shared" si="250"/>
        <v>0</v>
      </c>
      <c r="GY197" s="86">
        <f t="shared" si="250"/>
        <v>0</v>
      </c>
      <c r="GZ197" s="86">
        <f t="shared" si="250"/>
        <v>0</v>
      </c>
      <c r="HA197" s="86">
        <f t="shared" si="250"/>
        <v>0</v>
      </c>
      <c r="HC197" s="86">
        <f t="shared" si="186"/>
        <v>6.2618987032031265E-201</v>
      </c>
      <c r="HD197" s="86">
        <f t="shared" si="186"/>
        <v>3.626002544420472E-188</v>
      </c>
      <c r="HE197" s="86">
        <f t="shared" si="186"/>
        <v>3.4350699564131739E-300</v>
      </c>
      <c r="HF197" s="86">
        <f t="shared" si="186"/>
        <v>0</v>
      </c>
      <c r="HG197" s="86">
        <f t="shared" si="186"/>
        <v>0</v>
      </c>
      <c r="HH197" s="86">
        <f t="shared" si="186"/>
        <v>0</v>
      </c>
      <c r="HI197" s="86">
        <f t="shared" si="246"/>
        <v>0</v>
      </c>
      <c r="HJ197" s="86">
        <f t="shared" si="246"/>
        <v>1.8859945953520636E-291</v>
      </c>
      <c r="HK197" s="86">
        <f t="shared" si="246"/>
        <v>0</v>
      </c>
      <c r="HL197" s="86">
        <f t="shared" si="246"/>
        <v>0</v>
      </c>
      <c r="HM197" s="86">
        <f t="shared" si="246"/>
        <v>0</v>
      </c>
      <c r="HN197" s="86">
        <f t="shared" si="246"/>
        <v>0</v>
      </c>
      <c r="HO197" s="86">
        <f t="shared" si="231"/>
        <v>0</v>
      </c>
      <c r="HP197" s="86">
        <f t="shared" si="231"/>
        <v>2.014178481887669E-251</v>
      </c>
      <c r="HQ197" s="86">
        <f t="shared" si="231"/>
        <v>0</v>
      </c>
      <c r="HS197" s="86">
        <f t="shared" si="251"/>
        <v>7.2508570025861541E-51</v>
      </c>
      <c r="HT197" s="86">
        <f t="shared" si="251"/>
        <v>2.9399658901152631E-80</v>
      </c>
      <c r="HU197" s="86">
        <f t="shared" si="251"/>
        <v>8.6381294345710399E-82</v>
      </c>
      <c r="HV197" s="86">
        <f t="shared" si="251"/>
        <v>5.3030560420855241E-89</v>
      </c>
      <c r="HW197" s="86">
        <f t="shared" si="251"/>
        <v>2.5178830337510315E-78</v>
      </c>
      <c r="HX197" s="86">
        <f t="shared" si="251"/>
        <v>1.6453500052336546E-87</v>
      </c>
      <c r="HY197" s="86">
        <f t="shared" si="251"/>
        <v>1.2437741842653805E-84</v>
      </c>
      <c r="HZ197" s="86">
        <f t="shared" si="251"/>
        <v>4.6558465108725095E-90</v>
      </c>
      <c r="IA197" s="86">
        <f t="shared" si="251"/>
        <v>7.0513093945099133E-93</v>
      </c>
      <c r="IB197" s="86">
        <f t="shared" si="251"/>
        <v>1.6547148399224093E-86</v>
      </c>
      <c r="IC197" s="86">
        <f t="shared" si="251"/>
        <v>1.8293127421593257E-98</v>
      </c>
      <c r="ID197" s="86">
        <f t="shared" si="251"/>
        <v>4.4069580698481949E-90</v>
      </c>
      <c r="IE197" s="86">
        <f t="shared" si="251"/>
        <v>2.2068826676514273E-77</v>
      </c>
      <c r="IF197" s="86">
        <f t="shared" si="251"/>
        <v>3.1715192082213261E-81</v>
      </c>
      <c r="IG197" s="86">
        <f t="shared" si="251"/>
        <v>1.2360388528334942E-71</v>
      </c>
      <c r="II197" s="86">
        <f t="shared" si="252"/>
        <v>8.7566035478939385E-3</v>
      </c>
      <c r="IJ197" s="86">
        <f t="shared" si="252"/>
        <v>3.9006247754286073E-3</v>
      </c>
      <c r="IK197" s="86">
        <f t="shared" si="252"/>
        <v>3.1417172706413921E-3</v>
      </c>
      <c r="IL197" s="86">
        <f t="shared" si="252"/>
        <v>1.9026360927013844E-3</v>
      </c>
      <c r="IM197" s="86">
        <f t="shared" si="252"/>
        <v>4.581230715793882E-3</v>
      </c>
      <c r="IN197" s="86">
        <f t="shared" si="252"/>
        <v>2.4645217142751862E-3</v>
      </c>
      <c r="IO197" s="86">
        <f t="shared" si="252"/>
        <v>3.2159535937424013E-3</v>
      </c>
      <c r="IP197" s="86">
        <f t="shared" si="252"/>
        <v>1.8124904212899516E-3</v>
      </c>
      <c r="IQ197" s="86">
        <f t="shared" si="252"/>
        <v>1.2042095229260902E-3</v>
      </c>
      <c r="IR197" s="86">
        <f t="shared" si="252"/>
        <v>1.9389767574944634E-3</v>
      </c>
      <c r="IS197" s="86">
        <f t="shared" si="252"/>
        <v>8.367268887076282E-4</v>
      </c>
      <c r="IT197" s="86">
        <f t="shared" si="252"/>
        <v>1.7396995438712527E-3</v>
      </c>
      <c r="IU197" s="86">
        <f t="shared" si="252"/>
        <v>5.371327228107875E-3</v>
      </c>
      <c r="IV197" s="86">
        <f t="shared" si="252"/>
        <v>1.2258781850314704E-10</v>
      </c>
      <c r="IW197" s="86">
        <f t="shared" si="252"/>
        <v>2.1440946248221629E-12</v>
      </c>
      <c r="IY197" s="86">
        <f t="shared" si="253"/>
        <v>8.7566035478939385E-3</v>
      </c>
      <c r="IZ197" s="86">
        <f t="shared" si="253"/>
        <v>3.9006247754286073E-3</v>
      </c>
      <c r="JA197" s="86">
        <f t="shared" si="253"/>
        <v>3.1417172706413921E-3</v>
      </c>
      <c r="JB197" s="86">
        <f t="shared" si="253"/>
        <v>1.9026360927013844E-3</v>
      </c>
      <c r="JC197" s="86">
        <f t="shared" si="253"/>
        <v>4.581230715793882E-3</v>
      </c>
      <c r="JD197" s="86">
        <f t="shared" si="253"/>
        <v>2.4645217142751862E-3</v>
      </c>
      <c r="JE197" s="86">
        <f t="shared" si="253"/>
        <v>3.2159535937424013E-3</v>
      </c>
      <c r="JF197" s="86">
        <f t="shared" si="253"/>
        <v>1.8124904212899516E-3</v>
      </c>
      <c r="JG197" s="86">
        <f t="shared" si="253"/>
        <v>1.2042095229260902E-3</v>
      </c>
      <c r="JH197" s="86">
        <f t="shared" si="253"/>
        <v>1.9389767574944634E-3</v>
      </c>
      <c r="JI197" s="86">
        <f t="shared" si="253"/>
        <v>8.367268887076282E-4</v>
      </c>
      <c r="JJ197" s="86">
        <f t="shared" si="253"/>
        <v>1.7396995438712527E-3</v>
      </c>
      <c r="JK197" s="86">
        <f t="shared" si="253"/>
        <v>5.371327228107875E-3</v>
      </c>
      <c r="JL197" s="86">
        <f t="shared" si="253"/>
        <v>1.2258781850314704E-10</v>
      </c>
      <c r="JM197" s="86">
        <f t="shared" si="253"/>
        <v>2.1440946248221629E-12</v>
      </c>
    </row>
    <row r="198" spans="2:273" x14ac:dyDescent="0.25">
      <c r="B198" s="2">
        <v>171</v>
      </c>
      <c r="C198" s="37">
        <v>33.262</v>
      </c>
      <c r="D198" s="37">
        <v>33.573999999999998</v>
      </c>
      <c r="E198" s="37">
        <v>34.409999999999997</v>
      </c>
      <c r="F198" s="37">
        <v>38.984000000000002</v>
      </c>
      <c r="G198" s="37">
        <v>41.131</v>
      </c>
      <c r="H198" s="37">
        <v>40.295000000000002</v>
      </c>
      <c r="I198" s="37">
        <v>41.213000000000001</v>
      </c>
      <c r="J198" s="37">
        <v>42.115000000000002</v>
      </c>
      <c r="K198" s="37">
        <v>39.933</v>
      </c>
      <c r="L198" s="37">
        <v>39.267000000000003</v>
      </c>
      <c r="M198" s="37">
        <v>37.1</v>
      </c>
      <c r="N198" s="37">
        <v>35.216999999999999</v>
      </c>
      <c r="O198" s="37">
        <v>34.216999999999999</v>
      </c>
      <c r="P198" s="37">
        <v>35.15</v>
      </c>
      <c r="Q198" s="37">
        <v>35.048999999999999</v>
      </c>
      <c r="S198" s="4" t="e">
        <f t="shared" si="254"/>
        <v>#N/A</v>
      </c>
      <c r="T198" s="4" t="e">
        <f t="shared" si="254"/>
        <v>#N/A</v>
      </c>
      <c r="U198" s="4" t="e">
        <f t="shared" si="254"/>
        <v>#N/A</v>
      </c>
      <c r="V198" s="4" t="e">
        <f t="shared" si="254"/>
        <v>#N/A</v>
      </c>
      <c r="W198" s="4" t="e">
        <f t="shared" si="254"/>
        <v>#N/A</v>
      </c>
      <c r="X198" s="4" t="e">
        <f t="shared" si="254"/>
        <v>#N/A</v>
      </c>
      <c r="Y198" s="4" t="e">
        <f t="shared" si="254"/>
        <v>#N/A</v>
      </c>
      <c r="Z198" s="4" t="e">
        <f t="shared" si="254"/>
        <v>#N/A</v>
      </c>
      <c r="AA198" s="4" t="e">
        <f t="shared" si="254"/>
        <v>#N/A</v>
      </c>
      <c r="AB198" s="4" t="e">
        <f t="shared" si="254"/>
        <v>#N/A</v>
      </c>
      <c r="AC198" s="4" t="e">
        <f t="shared" si="254"/>
        <v>#N/A</v>
      </c>
      <c r="AD198" s="4" t="e">
        <f t="shared" si="254"/>
        <v>#N/A</v>
      </c>
      <c r="AE198" s="4" t="e">
        <f t="shared" si="254"/>
        <v>#N/A</v>
      </c>
      <c r="AF198" s="4">
        <f t="shared" si="254"/>
        <v>35.347591814588753</v>
      </c>
      <c r="AG198" s="4">
        <f t="shared" si="254"/>
        <v>37.53177855214804</v>
      </c>
      <c r="AI198" s="4">
        <f t="shared" si="255"/>
        <v>0</v>
      </c>
      <c r="AJ198" s="4">
        <f t="shared" si="255"/>
        <v>0</v>
      </c>
      <c r="AK198" s="4">
        <f t="shared" si="255"/>
        <v>0</v>
      </c>
      <c r="AL198" s="4">
        <f t="shared" si="255"/>
        <v>0</v>
      </c>
      <c r="AM198" s="4">
        <f t="shared" si="255"/>
        <v>0</v>
      </c>
      <c r="AN198" s="4">
        <f t="shared" si="255"/>
        <v>0</v>
      </c>
      <c r="AO198" s="4">
        <f t="shared" si="255"/>
        <v>0</v>
      </c>
      <c r="AP198" s="4">
        <f t="shared" si="255"/>
        <v>0</v>
      </c>
      <c r="AQ198" s="4">
        <f t="shared" si="255"/>
        <v>0</v>
      </c>
      <c r="AR198" s="4">
        <f t="shared" si="255"/>
        <v>0</v>
      </c>
      <c r="AS198" s="4">
        <f t="shared" si="255"/>
        <v>0</v>
      </c>
      <c r="AT198" s="4">
        <f t="shared" si="255"/>
        <v>0</v>
      </c>
      <c r="AU198" s="4">
        <f t="shared" si="255"/>
        <v>0</v>
      </c>
      <c r="AV198" s="4">
        <f t="shared" si="255"/>
        <v>-0.19759181458875474</v>
      </c>
      <c r="AW198" s="4">
        <f t="shared" si="255"/>
        <v>-2.4827785521480408</v>
      </c>
      <c r="AY198" s="2" t="e">
        <f t="shared" si="247"/>
        <v>#N/A</v>
      </c>
      <c r="AZ198" s="2" t="e">
        <f t="shared" si="247"/>
        <v>#N/A</v>
      </c>
      <c r="BA198" s="2" t="e">
        <f t="shared" si="247"/>
        <v>#N/A</v>
      </c>
      <c r="BB198" s="2" t="e">
        <f t="shared" si="247"/>
        <v>#N/A</v>
      </c>
      <c r="BC198" s="2" t="e">
        <f t="shared" si="247"/>
        <v>#N/A</v>
      </c>
      <c r="BD198" s="2" t="e">
        <f t="shared" si="247"/>
        <v>#N/A</v>
      </c>
      <c r="BE198" s="2" t="e">
        <f t="shared" si="247"/>
        <v>#N/A</v>
      </c>
      <c r="BF198" s="2" t="e">
        <f t="shared" si="247"/>
        <v>#N/A</v>
      </c>
      <c r="BG198" s="2" t="e">
        <f t="shared" si="247"/>
        <v>#N/A</v>
      </c>
      <c r="BH198" s="2" t="e">
        <f t="shared" si="247"/>
        <v>#N/A</v>
      </c>
      <c r="BI198" s="2" t="e">
        <f t="shared" si="247"/>
        <v>#N/A</v>
      </c>
      <c r="BJ198" s="2" t="e">
        <f t="shared" si="247"/>
        <v>#N/A</v>
      </c>
      <c r="BK198" s="2" t="e">
        <f t="shared" si="247"/>
        <v>#N/A</v>
      </c>
      <c r="BL198" s="2">
        <f t="shared" si="247"/>
        <v>35.347591814588753</v>
      </c>
      <c r="BM198" s="2">
        <f t="shared" si="247"/>
        <v>37.531778552148026</v>
      </c>
      <c r="BO198" s="2" t="str">
        <f t="shared" si="187"/>
        <v/>
      </c>
      <c r="BP198" s="2" t="str">
        <f t="shared" si="188"/>
        <v/>
      </c>
      <c r="BQ198" s="2" t="str">
        <f t="shared" si="189"/>
        <v/>
      </c>
      <c r="BR198" s="2" t="str">
        <f t="shared" si="190"/>
        <v/>
      </c>
      <c r="BS198" s="2" t="str">
        <f t="shared" si="191"/>
        <v/>
      </c>
      <c r="BT198" s="2" t="str">
        <f t="shared" si="192"/>
        <v/>
      </c>
      <c r="BU198" s="2" t="str">
        <f t="shared" si="193"/>
        <v/>
      </c>
      <c r="BV198" s="2" t="str">
        <f t="shared" si="194"/>
        <v/>
      </c>
      <c r="BW198" s="2" t="str">
        <f t="shared" si="195"/>
        <v/>
      </c>
      <c r="BX198" s="2" t="str">
        <f t="shared" si="196"/>
        <v/>
      </c>
      <c r="BY198" s="2" t="str">
        <f t="shared" si="197"/>
        <v/>
      </c>
      <c r="BZ198" s="2" t="str">
        <f t="shared" si="198"/>
        <v/>
      </c>
      <c r="CA198" s="2" t="str">
        <f t="shared" si="199"/>
        <v/>
      </c>
      <c r="CB198" s="2" t="str">
        <f t="shared" si="200"/>
        <v/>
      </c>
      <c r="CC198" s="2" t="str">
        <f t="shared" si="201"/>
        <v/>
      </c>
      <c r="CE198" s="2" t="str">
        <f t="shared" si="248"/>
        <v/>
      </c>
      <c r="CF198" s="2" t="str">
        <f t="shared" si="248"/>
        <v/>
      </c>
      <c r="CG198" s="2" t="str">
        <f t="shared" si="248"/>
        <v/>
      </c>
      <c r="CH198" s="2" t="str">
        <f t="shared" si="248"/>
        <v/>
      </c>
      <c r="CI198" s="2" t="str">
        <f t="shared" si="248"/>
        <v/>
      </c>
      <c r="CJ198" s="2" t="str">
        <f t="shared" si="248"/>
        <v/>
      </c>
      <c r="CK198" s="2" t="str">
        <f t="shared" si="248"/>
        <v/>
      </c>
      <c r="CL198" s="2" t="str">
        <f t="shared" si="248"/>
        <v/>
      </c>
      <c r="CM198" s="2" t="str">
        <f t="shared" si="248"/>
        <v/>
      </c>
      <c r="CN198" s="2" t="str">
        <f t="shared" si="248"/>
        <v/>
      </c>
      <c r="CO198" s="2" t="str">
        <f t="shared" si="248"/>
        <v/>
      </c>
      <c r="CP198" s="2" t="str">
        <f t="shared" si="248"/>
        <v/>
      </c>
      <c r="CQ198" s="2" t="str">
        <f t="shared" si="248"/>
        <v/>
      </c>
      <c r="CR198" s="2" t="str">
        <f t="shared" si="248"/>
        <v/>
      </c>
      <c r="CS198" s="2" t="str">
        <f t="shared" si="248"/>
        <v/>
      </c>
      <c r="CU198" s="2" t="str">
        <f t="shared" si="202"/>
        <v/>
      </c>
      <c r="CV198" s="2" t="str">
        <f t="shared" si="203"/>
        <v/>
      </c>
      <c r="CW198" s="2" t="str">
        <f t="shared" si="204"/>
        <v/>
      </c>
      <c r="CX198" s="2" t="str">
        <f t="shared" si="205"/>
        <v/>
      </c>
      <c r="CY198" s="2" t="str">
        <f t="shared" si="206"/>
        <v/>
      </c>
      <c r="CZ198" s="2" t="str">
        <f t="shared" si="207"/>
        <v/>
      </c>
      <c r="DA198" s="2" t="str">
        <f t="shared" si="208"/>
        <v/>
      </c>
      <c r="DB198" s="2" t="str">
        <f t="shared" si="209"/>
        <v/>
      </c>
      <c r="DC198" s="2" t="str">
        <f t="shared" si="210"/>
        <v/>
      </c>
      <c r="DD198" s="2" t="str">
        <f t="shared" si="211"/>
        <v/>
      </c>
      <c r="DE198" s="2" t="str">
        <f t="shared" si="212"/>
        <v/>
      </c>
      <c r="DF198" s="2" t="str">
        <f t="shared" si="213"/>
        <v/>
      </c>
      <c r="DG198" s="2" t="str">
        <f t="shared" si="214"/>
        <v/>
      </c>
      <c r="DH198" s="2">
        <f t="shared" si="215"/>
        <v>35.15</v>
      </c>
      <c r="DI198" s="2">
        <f t="shared" si="216"/>
        <v>35.048999999999999</v>
      </c>
      <c r="DK198" s="2">
        <f t="shared" si="256"/>
        <v>95.404131242740959</v>
      </c>
      <c r="DL198" s="2">
        <f t="shared" si="256"/>
        <v>93.444970613107827</v>
      </c>
      <c r="DM198" s="2">
        <f t="shared" si="256"/>
        <v>98.029831621866492</v>
      </c>
      <c r="DN198" s="2">
        <f t="shared" si="256"/>
        <v>109.05674773519165</v>
      </c>
      <c r="DO198" s="2">
        <f t="shared" si="256"/>
        <v>100.37694956206582</v>
      </c>
      <c r="DP198" s="2">
        <f t="shared" si="256"/>
        <v>97.167383972125464</v>
      </c>
      <c r="DQ198" s="2">
        <f t="shared" si="256"/>
        <v>97.166208536585344</v>
      </c>
      <c r="DR198" s="2">
        <f t="shared" si="256"/>
        <v>101.19150778611632</v>
      </c>
      <c r="DS198" s="2">
        <f t="shared" si="256"/>
        <v>102.23302626107892</v>
      </c>
      <c r="DT198" s="2">
        <f t="shared" si="256"/>
        <v>89.43049756097561</v>
      </c>
      <c r="DU198" s="2">
        <f t="shared" si="256"/>
        <v>92.525743589743612</v>
      </c>
      <c r="DV198" s="2">
        <f t="shared" si="256"/>
        <v>94.363208502024278</v>
      </c>
      <c r="DW198" s="2">
        <f t="shared" si="256"/>
        <v>100.03197091932458</v>
      </c>
      <c r="DX198" s="2">
        <f t="shared" si="256"/>
        <v>85.939864542434307</v>
      </c>
      <c r="DY198" s="2">
        <f t="shared" si="256"/>
        <v>81.130695195195202</v>
      </c>
      <c r="EA198" s="2">
        <f t="shared" si="245"/>
        <v>31.2523049664251</v>
      </c>
      <c r="EB198" s="2">
        <f t="shared" si="245"/>
        <v>31.822610146021283</v>
      </c>
      <c r="EC198" s="2">
        <f t="shared" si="245"/>
        <v>32.143443834015187</v>
      </c>
      <c r="ED198" s="2">
        <f t="shared" si="245"/>
        <v>36.57964726079274</v>
      </c>
      <c r="EE198" s="2">
        <f t="shared" si="245"/>
        <v>40.42490621814472</v>
      </c>
      <c r="EF198" s="2">
        <f t="shared" si="244"/>
        <v>39.66879315127796</v>
      </c>
      <c r="EG198" s="2">
        <f t="shared" si="244"/>
        <v>41.559929460409712</v>
      </c>
      <c r="EH198" s="2">
        <f t="shared" si="244"/>
        <v>38.946552603984621</v>
      </c>
      <c r="EI198" s="2">
        <f t="shared" si="244"/>
        <v>37.525898364985046</v>
      </c>
      <c r="EJ198" s="2">
        <f t="shared" si="244"/>
        <v>37.363075555555554</v>
      </c>
      <c r="EK198" s="2">
        <f t="shared" si="217"/>
        <v>34.760161404326354</v>
      </c>
      <c r="EL198" s="2">
        <f t="shared" si="184"/>
        <v>35.117426162181069</v>
      </c>
      <c r="EM198" s="2">
        <f t="shared" si="184"/>
        <v>34.431852507712691</v>
      </c>
      <c r="EN198" s="2">
        <f t="shared" si="184"/>
        <v>34.277551252697286</v>
      </c>
      <c r="EO198" s="2">
        <f t="shared" si="184"/>
        <v>40.788172742798594</v>
      </c>
      <c r="EQ198" s="2">
        <f t="shared" si="257"/>
        <v>32.769187430181162</v>
      </c>
      <c r="ER198" s="2">
        <f t="shared" si="257"/>
        <v>32.642794815992609</v>
      </c>
      <c r="ES198" s="2">
        <f t="shared" si="257"/>
        <v>32.614002849302267</v>
      </c>
      <c r="ET198" s="2">
        <f t="shared" si="257"/>
        <v>37.14181392710158</v>
      </c>
      <c r="EU198" s="2">
        <f t="shared" si="257"/>
        <v>40.187872704832415</v>
      </c>
      <c r="EV198" s="2">
        <f t="shared" si="257"/>
        <v>39.66879315127796</v>
      </c>
      <c r="EW198" s="2">
        <f t="shared" si="257"/>
        <v>41.463524727743113</v>
      </c>
      <c r="EX198" s="2">
        <f t="shared" si="257"/>
        <v>39.655413719962311</v>
      </c>
      <c r="EY198" s="2">
        <f t="shared" si="257"/>
        <v>37.713300306639852</v>
      </c>
      <c r="EZ198" s="2">
        <f t="shared" si="257"/>
        <v>37.823137866684874</v>
      </c>
      <c r="FA198" s="2">
        <f t="shared" si="257"/>
        <v>35.340691131900989</v>
      </c>
      <c r="FB198" s="2">
        <f t="shared" si="257"/>
        <v>35.117426162181069</v>
      </c>
      <c r="FC198" s="2">
        <f t="shared" si="257"/>
        <v>34.301004140566945</v>
      </c>
      <c r="FD198" s="2">
        <f t="shared" si="257"/>
        <v>35.464220394525292</v>
      </c>
      <c r="FE198" s="2">
        <f t="shared" si="257"/>
        <v>37.101539651008551</v>
      </c>
      <c r="FG198" s="2">
        <f t="shared" si="258"/>
        <v>0.99999318054100594</v>
      </c>
      <c r="FH198" s="2">
        <f t="shared" si="258"/>
        <v>0.99999184243205297</v>
      </c>
      <c r="FI198" s="2">
        <f t="shared" si="258"/>
        <v>0.99999165575927706</v>
      </c>
      <c r="FJ198" s="2">
        <f t="shared" si="258"/>
        <v>0.99999140398546549</v>
      </c>
      <c r="FK198" s="2">
        <f t="shared" si="258"/>
        <v>0.99999182725010261</v>
      </c>
      <c r="FL198" s="2">
        <f t="shared" si="258"/>
        <v>0.99999150237186263</v>
      </c>
      <c r="FM198" s="2">
        <f t="shared" si="258"/>
        <v>0.99999093076541401</v>
      </c>
      <c r="FN198" s="2">
        <f t="shared" si="258"/>
        <v>0.9999901812862223</v>
      </c>
      <c r="FO198" s="2">
        <f t="shared" si="258"/>
        <v>0.99999041157330282</v>
      </c>
      <c r="FP198" s="2">
        <f t="shared" si="258"/>
        <v>0.99999072597013383</v>
      </c>
      <c r="FQ198" s="2">
        <f t="shared" si="258"/>
        <v>0.99999003776006745</v>
      </c>
      <c r="FR198" s="2">
        <f t="shared" si="258"/>
        <v>0.99998995280735758</v>
      </c>
      <c r="FS198" s="2">
        <f t="shared" si="258"/>
        <v>0.99999030974692626</v>
      </c>
      <c r="FT198" s="2">
        <f t="shared" si="258"/>
        <v>0.9999917015007731</v>
      </c>
      <c r="FU198" s="2">
        <f t="shared" si="258"/>
        <v>0.99998956961458552</v>
      </c>
      <c r="FW198" s="2">
        <f t="shared" si="249"/>
        <v>0.94286732672359908</v>
      </c>
      <c r="FX198" s="2">
        <f t="shared" si="249"/>
        <v>0.93254642386599884</v>
      </c>
      <c r="FY198" s="2">
        <f t="shared" si="249"/>
        <v>0.93564455436280058</v>
      </c>
      <c r="FZ198" s="2">
        <f t="shared" si="249"/>
        <v>0.93566456532846032</v>
      </c>
      <c r="GA198" s="2">
        <f t="shared" si="249"/>
        <v>0.92635984435131191</v>
      </c>
      <c r="GB198" s="2">
        <f t="shared" si="249"/>
        <v>0.92829431863885326</v>
      </c>
      <c r="GC198" s="2">
        <f t="shared" si="249"/>
        <v>0.9255169574090909</v>
      </c>
      <c r="GD198" s="2">
        <f t="shared" si="249"/>
        <v>0.93105401786290054</v>
      </c>
      <c r="GE198" s="2">
        <f t="shared" si="249"/>
        <v>0.93680286930254331</v>
      </c>
      <c r="GF198" s="2">
        <f t="shared" si="249"/>
        <v>0.93484114494464576</v>
      </c>
      <c r="GG198" s="2">
        <f t="shared" si="249"/>
        <v>0.93760362351788484</v>
      </c>
      <c r="GH198" s="2">
        <f t="shared" si="249"/>
        <v>0.93258794165037684</v>
      </c>
      <c r="GI198" s="2">
        <f t="shared" si="249"/>
        <v>0.92243769835956735</v>
      </c>
      <c r="GJ198" s="2">
        <f t="shared" si="249"/>
        <v>0.90135641395114219</v>
      </c>
      <c r="GK198" s="2">
        <f t="shared" si="249"/>
        <v>0.88341174660454047</v>
      </c>
      <c r="GM198" s="86">
        <f t="shared" si="250"/>
        <v>0</v>
      </c>
      <c r="GN198" s="86">
        <f t="shared" si="250"/>
        <v>0</v>
      </c>
      <c r="GO198" s="86">
        <f t="shared" si="250"/>
        <v>0</v>
      </c>
      <c r="GP198" s="86">
        <f t="shared" si="250"/>
        <v>0</v>
      </c>
      <c r="GQ198" s="86">
        <f t="shared" si="250"/>
        <v>0</v>
      </c>
      <c r="GR198" s="86">
        <f t="shared" si="250"/>
        <v>0</v>
      </c>
      <c r="GS198" s="86">
        <f t="shared" si="250"/>
        <v>0</v>
      </c>
      <c r="GT198" s="86">
        <f t="shared" si="250"/>
        <v>0</v>
      </c>
      <c r="GU198" s="86">
        <f t="shared" si="250"/>
        <v>0</v>
      </c>
      <c r="GV198" s="86">
        <f t="shared" si="250"/>
        <v>0</v>
      </c>
      <c r="GW198" s="86">
        <f t="shared" si="250"/>
        <v>0</v>
      </c>
      <c r="GX198" s="86">
        <f t="shared" si="250"/>
        <v>0</v>
      </c>
      <c r="GY198" s="86">
        <f t="shared" si="250"/>
        <v>0</v>
      </c>
      <c r="GZ198" s="86">
        <f t="shared" si="250"/>
        <v>0</v>
      </c>
      <c r="HA198" s="86">
        <f t="shared" si="250"/>
        <v>0</v>
      </c>
      <c r="HC198" s="86">
        <f t="shared" si="186"/>
        <v>1.0970472018908657E-205</v>
      </c>
      <c r="HD198" s="86">
        <f t="shared" si="186"/>
        <v>1.6076285247175132E-192</v>
      </c>
      <c r="HE198" s="86">
        <f t="shared" si="186"/>
        <v>4.006429801938352E-307</v>
      </c>
      <c r="HF198" s="86">
        <f t="shared" si="186"/>
        <v>0</v>
      </c>
      <c r="HG198" s="86">
        <f t="shared" si="186"/>
        <v>0</v>
      </c>
      <c r="HH198" s="86">
        <f t="shared" si="186"/>
        <v>0</v>
      </c>
      <c r="HI198" s="86">
        <f t="shared" si="246"/>
        <v>0</v>
      </c>
      <c r="HJ198" s="86">
        <f t="shared" si="246"/>
        <v>3.2304447120207133E-298</v>
      </c>
      <c r="HK198" s="86">
        <f t="shared" si="246"/>
        <v>0</v>
      </c>
      <c r="HL198" s="86">
        <f t="shared" si="246"/>
        <v>0</v>
      </c>
      <c r="HM198" s="86">
        <f t="shared" si="246"/>
        <v>0</v>
      </c>
      <c r="HN198" s="86">
        <f t="shared" si="246"/>
        <v>0</v>
      </c>
      <c r="HO198" s="86">
        <f t="shared" si="231"/>
        <v>0</v>
      </c>
      <c r="HP198" s="86">
        <f t="shared" si="231"/>
        <v>2.7485464698626596E-257</v>
      </c>
      <c r="HQ198" s="86">
        <f t="shared" si="231"/>
        <v>0</v>
      </c>
      <c r="HS198" s="86">
        <f t="shared" si="251"/>
        <v>7.3234362241415993E-53</v>
      </c>
      <c r="HT198" s="86">
        <f t="shared" si="251"/>
        <v>3.178662092692542E-83</v>
      </c>
      <c r="HU198" s="86">
        <f t="shared" si="251"/>
        <v>8.5410406989828139E-85</v>
      </c>
      <c r="HV198" s="86">
        <f t="shared" si="251"/>
        <v>2.6724564741948131E-92</v>
      </c>
      <c r="HW198" s="86">
        <f t="shared" si="251"/>
        <v>2.5765627119787913E-81</v>
      </c>
      <c r="HX198" s="86">
        <f t="shared" si="251"/>
        <v>7.5357736177042613E-91</v>
      </c>
      <c r="HY198" s="86">
        <f t="shared" si="251"/>
        <v>7.0146899759433942E-88</v>
      </c>
      <c r="HZ198" s="86">
        <f t="shared" si="251"/>
        <v>1.7215259322207591E-93</v>
      </c>
      <c r="IA198" s="86">
        <f t="shared" si="251"/>
        <v>2.2884364057952727E-96</v>
      </c>
      <c r="IB198" s="86">
        <f t="shared" si="251"/>
        <v>9.0488777148105005E-90</v>
      </c>
      <c r="IC198" s="86">
        <f t="shared" si="251"/>
        <v>3.7512287797562381E-102</v>
      </c>
      <c r="ID198" s="86">
        <f t="shared" si="251"/>
        <v>1.7034704116107742E-93</v>
      </c>
      <c r="IE198" s="86">
        <f t="shared" si="251"/>
        <v>2.2741811418971949E-80</v>
      </c>
      <c r="IF198" s="86">
        <f t="shared" si="251"/>
        <v>2.0584308450292325E-84</v>
      </c>
      <c r="IG198" s="86">
        <f t="shared" si="251"/>
        <v>1.4661551703987238E-74</v>
      </c>
      <c r="II198" s="86">
        <f t="shared" si="252"/>
        <v>6.7190271260846807E-3</v>
      </c>
      <c r="IJ198" s="86">
        <f t="shared" si="252"/>
        <v>2.7808944154463565E-3</v>
      </c>
      <c r="IK198" s="86">
        <f t="shared" si="252"/>
        <v>2.2225062878196496E-3</v>
      </c>
      <c r="IL198" s="86">
        <f t="shared" si="252"/>
        <v>1.3014766738722121E-3</v>
      </c>
      <c r="IM198" s="86">
        <f t="shared" si="252"/>
        <v>3.2598226607199097E-3</v>
      </c>
      <c r="IN198" s="86">
        <f t="shared" si="252"/>
        <v>1.6858928527707594E-3</v>
      </c>
      <c r="IO198" s="86">
        <f t="shared" si="252"/>
        <v>2.2275688928420053E-3</v>
      </c>
      <c r="IP198" s="86">
        <f t="shared" si="252"/>
        <v>1.2216559851471825E-3</v>
      </c>
      <c r="IQ198" s="86">
        <f t="shared" si="252"/>
        <v>8.0114154956182281E-4</v>
      </c>
      <c r="IR198" s="86">
        <f t="shared" si="252"/>
        <v>1.3253291983272334E-3</v>
      </c>
      <c r="IS198" s="86">
        <f t="shared" si="252"/>
        <v>5.444446290098461E-4</v>
      </c>
      <c r="IT198" s="86">
        <f t="shared" si="252"/>
        <v>1.17376620832576E-3</v>
      </c>
      <c r="IU198" s="86">
        <f t="shared" si="252"/>
        <v>3.8348387639329201E-3</v>
      </c>
      <c r="IV198" s="86">
        <f t="shared" si="252"/>
        <v>1.8720193466108578E-11</v>
      </c>
      <c r="IW198" s="86">
        <f t="shared" si="252"/>
        <v>1.8464507830481483E-13</v>
      </c>
      <c r="IY198" s="86">
        <f t="shared" si="253"/>
        <v>6.7190271260846807E-3</v>
      </c>
      <c r="IZ198" s="86">
        <f t="shared" si="253"/>
        <v>2.7808944154463565E-3</v>
      </c>
      <c r="JA198" s="86">
        <f t="shared" si="253"/>
        <v>2.2225062878196496E-3</v>
      </c>
      <c r="JB198" s="86">
        <f t="shared" si="253"/>
        <v>1.3014766738722121E-3</v>
      </c>
      <c r="JC198" s="86">
        <f t="shared" si="253"/>
        <v>3.2598226607199097E-3</v>
      </c>
      <c r="JD198" s="86">
        <f t="shared" si="253"/>
        <v>1.6858928527707594E-3</v>
      </c>
      <c r="JE198" s="86">
        <f t="shared" si="253"/>
        <v>2.2275688928420053E-3</v>
      </c>
      <c r="JF198" s="86">
        <f t="shared" si="253"/>
        <v>1.2216559851471825E-3</v>
      </c>
      <c r="JG198" s="86">
        <f t="shared" si="253"/>
        <v>8.0114154956182281E-4</v>
      </c>
      <c r="JH198" s="86">
        <f t="shared" si="253"/>
        <v>1.3253291983272334E-3</v>
      </c>
      <c r="JI198" s="86">
        <f t="shared" si="253"/>
        <v>5.444446290098461E-4</v>
      </c>
      <c r="JJ198" s="86">
        <f t="shared" si="253"/>
        <v>1.17376620832576E-3</v>
      </c>
      <c r="JK198" s="86">
        <f t="shared" si="253"/>
        <v>3.8348387639329201E-3</v>
      </c>
      <c r="JL198" s="86">
        <f t="shared" si="253"/>
        <v>1.8720193466108578E-11</v>
      </c>
      <c r="JM198" s="86">
        <f t="shared" si="253"/>
        <v>1.8464507830481483E-13</v>
      </c>
    </row>
    <row r="199" spans="2:273" x14ac:dyDescent="0.25">
      <c r="B199" s="2">
        <v>172</v>
      </c>
      <c r="C199" s="37">
        <v>33.066000000000003</v>
      </c>
      <c r="D199" s="37">
        <v>34.18</v>
      </c>
      <c r="E199" s="37">
        <v>35.835999999999999</v>
      </c>
      <c r="F199" s="37">
        <v>38.164000000000001</v>
      </c>
      <c r="G199" s="37">
        <v>41.295000000000002</v>
      </c>
      <c r="H199" s="37">
        <v>40.786999999999999</v>
      </c>
      <c r="I199" s="37">
        <v>41.360999999999997</v>
      </c>
      <c r="J199" s="37">
        <v>41.377000000000002</v>
      </c>
      <c r="K199" s="37">
        <v>39.317</v>
      </c>
      <c r="L199" s="37">
        <v>38.15</v>
      </c>
      <c r="M199" s="37">
        <v>36.232999999999997</v>
      </c>
      <c r="N199" s="37">
        <v>36.533000000000001</v>
      </c>
      <c r="O199" s="37">
        <v>33.85</v>
      </c>
      <c r="P199" s="37">
        <v>34.332999999999998</v>
      </c>
      <c r="Q199" s="37">
        <v>37.377000000000002</v>
      </c>
      <c r="S199" s="4" t="e">
        <f t="shared" si="254"/>
        <v>#N/A</v>
      </c>
      <c r="T199" s="4" t="e">
        <f t="shared" si="254"/>
        <v>#N/A</v>
      </c>
      <c r="U199" s="4" t="e">
        <f t="shared" si="254"/>
        <v>#N/A</v>
      </c>
      <c r="V199" s="4" t="e">
        <f t="shared" si="254"/>
        <v>#N/A</v>
      </c>
      <c r="W199" s="4" t="e">
        <f t="shared" si="254"/>
        <v>#N/A</v>
      </c>
      <c r="X199" s="4" t="e">
        <f t="shared" si="254"/>
        <v>#N/A</v>
      </c>
      <c r="Y199" s="4" t="e">
        <f t="shared" si="254"/>
        <v>#N/A</v>
      </c>
      <c r="Z199" s="4" t="e">
        <f t="shared" si="254"/>
        <v>#N/A</v>
      </c>
      <c r="AA199" s="4" t="e">
        <f t="shared" si="254"/>
        <v>#N/A</v>
      </c>
      <c r="AB199" s="4" t="e">
        <f t="shared" si="254"/>
        <v>#N/A</v>
      </c>
      <c r="AC199" s="4" t="e">
        <f t="shared" si="254"/>
        <v>#N/A</v>
      </c>
      <c r="AD199" s="4" t="e">
        <f t="shared" si="254"/>
        <v>#N/A</v>
      </c>
      <c r="AE199" s="4" t="e">
        <f t="shared" si="254"/>
        <v>#N/A</v>
      </c>
      <c r="AF199" s="4">
        <f t="shared" si="254"/>
        <v>35.182950390737624</v>
      </c>
      <c r="AG199" s="4">
        <f t="shared" si="254"/>
        <v>37.315167327149332</v>
      </c>
      <c r="AI199" s="4">
        <f t="shared" si="255"/>
        <v>0</v>
      </c>
      <c r="AJ199" s="4">
        <f t="shared" si="255"/>
        <v>0</v>
      </c>
      <c r="AK199" s="4">
        <f t="shared" si="255"/>
        <v>0</v>
      </c>
      <c r="AL199" s="4">
        <f t="shared" si="255"/>
        <v>0</v>
      </c>
      <c r="AM199" s="4">
        <f t="shared" si="255"/>
        <v>0</v>
      </c>
      <c r="AN199" s="4">
        <f t="shared" si="255"/>
        <v>0</v>
      </c>
      <c r="AO199" s="4">
        <f t="shared" si="255"/>
        <v>0</v>
      </c>
      <c r="AP199" s="4">
        <f t="shared" si="255"/>
        <v>0</v>
      </c>
      <c r="AQ199" s="4">
        <f t="shared" si="255"/>
        <v>0</v>
      </c>
      <c r="AR199" s="4">
        <f t="shared" si="255"/>
        <v>0</v>
      </c>
      <c r="AS199" s="4">
        <f t="shared" si="255"/>
        <v>0</v>
      </c>
      <c r="AT199" s="4">
        <f t="shared" si="255"/>
        <v>0</v>
      </c>
      <c r="AU199" s="4">
        <f t="shared" si="255"/>
        <v>0</v>
      </c>
      <c r="AV199" s="4">
        <f t="shared" si="255"/>
        <v>-0.84995039073762513</v>
      </c>
      <c r="AW199" s="4">
        <f t="shared" si="255"/>
        <v>6.1832672850670178E-2</v>
      </c>
      <c r="AY199" s="2" t="e">
        <f t="shared" si="247"/>
        <v>#N/A</v>
      </c>
      <c r="AZ199" s="2" t="e">
        <f t="shared" si="247"/>
        <v>#N/A</v>
      </c>
      <c r="BA199" s="2" t="e">
        <f t="shared" si="247"/>
        <v>#N/A</v>
      </c>
      <c r="BB199" s="2" t="e">
        <f t="shared" si="247"/>
        <v>#N/A</v>
      </c>
      <c r="BC199" s="2" t="e">
        <f t="shared" si="247"/>
        <v>#N/A</v>
      </c>
      <c r="BD199" s="2" t="e">
        <f t="shared" si="247"/>
        <v>#N/A</v>
      </c>
      <c r="BE199" s="2" t="e">
        <f t="shared" si="247"/>
        <v>#N/A</v>
      </c>
      <c r="BF199" s="2" t="e">
        <f t="shared" si="247"/>
        <v>#N/A</v>
      </c>
      <c r="BG199" s="2" t="e">
        <f t="shared" si="247"/>
        <v>#N/A</v>
      </c>
      <c r="BH199" s="2" t="e">
        <f t="shared" si="247"/>
        <v>#N/A</v>
      </c>
      <c r="BI199" s="2" t="e">
        <f t="shared" si="247"/>
        <v>#N/A</v>
      </c>
      <c r="BJ199" s="2" t="e">
        <f t="shared" si="247"/>
        <v>#N/A</v>
      </c>
      <c r="BK199" s="2" t="e">
        <f t="shared" si="247"/>
        <v>#N/A</v>
      </c>
      <c r="BL199" s="2">
        <f t="shared" si="247"/>
        <v>35.182950390737624</v>
      </c>
      <c r="BM199" s="2">
        <f t="shared" si="247"/>
        <v>37.315167327149332</v>
      </c>
      <c r="BO199" s="2" t="str">
        <f t="shared" si="187"/>
        <v/>
      </c>
      <c r="BP199" s="2" t="str">
        <f t="shared" si="188"/>
        <v/>
      </c>
      <c r="BQ199" s="2" t="str">
        <f t="shared" si="189"/>
        <v/>
      </c>
      <c r="BR199" s="2" t="str">
        <f t="shared" si="190"/>
        <v/>
      </c>
      <c r="BS199" s="2" t="str">
        <f t="shared" si="191"/>
        <v/>
      </c>
      <c r="BT199" s="2" t="str">
        <f t="shared" si="192"/>
        <v/>
      </c>
      <c r="BU199" s="2" t="str">
        <f t="shared" si="193"/>
        <v/>
      </c>
      <c r="BV199" s="2" t="str">
        <f t="shared" si="194"/>
        <v/>
      </c>
      <c r="BW199" s="2" t="str">
        <f t="shared" si="195"/>
        <v/>
      </c>
      <c r="BX199" s="2" t="str">
        <f t="shared" si="196"/>
        <v/>
      </c>
      <c r="BY199" s="2" t="str">
        <f t="shared" si="197"/>
        <v/>
      </c>
      <c r="BZ199" s="2" t="str">
        <f t="shared" si="198"/>
        <v/>
      </c>
      <c r="CA199" s="2" t="str">
        <f t="shared" si="199"/>
        <v/>
      </c>
      <c r="CB199" s="2" t="str">
        <f t="shared" si="200"/>
        <v/>
      </c>
      <c r="CC199" s="2" t="str">
        <f t="shared" si="201"/>
        <v/>
      </c>
      <c r="CE199" s="2" t="str">
        <f t="shared" si="248"/>
        <v/>
      </c>
      <c r="CF199" s="2" t="str">
        <f t="shared" si="248"/>
        <v/>
      </c>
      <c r="CG199" s="2" t="str">
        <f t="shared" si="248"/>
        <v/>
      </c>
      <c r="CH199" s="2" t="str">
        <f t="shared" si="248"/>
        <v/>
      </c>
      <c r="CI199" s="2" t="str">
        <f t="shared" si="248"/>
        <v/>
      </c>
      <c r="CJ199" s="2" t="str">
        <f t="shared" si="248"/>
        <v/>
      </c>
      <c r="CK199" s="2" t="str">
        <f t="shared" si="248"/>
        <v/>
      </c>
      <c r="CL199" s="2" t="str">
        <f t="shared" si="248"/>
        <v/>
      </c>
      <c r="CM199" s="2" t="str">
        <f t="shared" si="248"/>
        <v/>
      </c>
      <c r="CN199" s="2" t="str">
        <f t="shared" si="248"/>
        <v/>
      </c>
      <c r="CO199" s="2" t="str">
        <f t="shared" si="248"/>
        <v/>
      </c>
      <c r="CP199" s="2" t="str">
        <f t="shared" si="248"/>
        <v/>
      </c>
      <c r="CQ199" s="2" t="str">
        <f t="shared" si="248"/>
        <v/>
      </c>
      <c r="CR199" s="2" t="str">
        <f t="shared" si="248"/>
        <v/>
      </c>
      <c r="CS199" s="2" t="str">
        <f t="shared" si="248"/>
        <v/>
      </c>
      <c r="CU199" s="2" t="str">
        <f t="shared" si="202"/>
        <v/>
      </c>
      <c r="CV199" s="2" t="str">
        <f t="shared" si="203"/>
        <v/>
      </c>
      <c r="CW199" s="2" t="str">
        <f t="shared" si="204"/>
        <v/>
      </c>
      <c r="CX199" s="2" t="str">
        <f t="shared" si="205"/>
        <v/>
      </c>
      <c r="CY199" s="2" t="str">
        <f t="shared" si="206"/>
        <v/>
      </c>
      <c r="CZ199" s="2" t="str">
        <f t="shared" si="207"/>
        <v/>
      </c>
      <c r="DA199" s="2" t="str">
        <f t="shared" si="208"/>
        <v/>
      </c>
      <c r="DB199" s="2" t="str">
        <f t="shared" si="209"/>
        <v/>
      </c>
      <c r="DC199" s="2" t="str">
        <f t="shared" si="210"/>
        <v/>
      </c>
      <c r="DD199" s="2" t="str">
        <f t="shared" si="211"/>
        <v/>
      </c>
      <c r="DE199" s="2" t="str">
        <f t="shared" si="212"/>
        <v/>
      </c>
      <c r="DF199" s="2" t="str">
        <f t="shared" si="213"/>
        <v/>
      </c>
      <c r="DG199" s="2" t="str">
        <f t="shared" si="214"/>
        <v/>
      </c>
      <c r="DH199" s="2">
        <f t="shared" si="215"/>
        <v>34.332999999999998</v>
      </c>
      <c r="DI199" s="2">
        <f t="shared" si="216"/>
        <v>37.377000000000002</v>
      </c>
      <c r="DK199" s="2">
        <f t="shared" si="256"/>
        <v>95.670931988223515</v>
      </c>
      <c r="DL199" s="2">
        <f t="shared" si="256"/>
        <v>93.679845454545458</v>
      </c>
      <c r="DM199" s="2">
        <f t="shared" si="256"/>
        <v>98.283865297493179</v>
      </c>
      <c r="DN199" s="2">
        <f t="shared" si="256"/>
        <v>109.37413693379793</v>
      </c>
      <c r="DO199" s="2">
        <f t="shared" si="256"/>
        <v>100.61616430081546</v>
      </c>
      <c r="DP199" s="2">
        <f t="shared" si="256"/>
        <v>97.388148432055772</v>
      </c>
      <c r="DQ199" s="2">
        <f t="shared" si="256"/>
        <v>97.376534494773495</v>
      </c>
      <c r="DR199" s="2">
        <f t="shared" si="256"/>
        <v>101.41404821763602</v>
      </c>
      <c r="DS199" s="2">
        <f t="shared" si="256"/>
        <v>102.4854691979429</v>
      </c>
      <c r="DT199" s="2">
        <f t="shared" si="256"/>
        <v>89.598397909407666</v>
      </c>
      <c r="DU199" s="2">
        <f t="shared" si="256"/>
        <v>92.737589743589766</v>
      </c>
      <c r="DV199" s="2">
        <f t="shared" si="256"/>
        <v>94.598822672064756</v>
      </c>
      <c r="DW199" s="2">
        <f t="shared" si="256"/>
        <v>100.30784099437147</v>
      </c>
      <c r="DX199" s="2">
        <f t="shared" si="256"/>
        <v>86.12064512231953</v>
      </c>
      <c r="DY199" s="2">
        <f t="shared" si="256"/>
        <v>81.293788502788516</v>
      </c>
      <c r="EA199" s="2">
        <f t="shared" si="245"/>
        <v>31.072253041686054</v>
      </c>
      <c r="EB199" s="2">
        <f t="shared" si="245"/>
        <v>31.642889836669415</v>
      </c>
      <c r="EC199" s="2">
        <f t="shared" si="245"/>
        <v>31.952373465809458</v>
      </c>
      <c r="ED199" s="2">
        <f t="shared" si="245"/>
        <v>36.418117318858883</v>
      </c>
      <c r="EE199" s="2">
        <f t="shared" si="245"/>
        <v>40.277543587420212</v>
      </c>
      <c r="EF199" s="2">
        <f t="shared" si="244"/>
        <v>39.514525395577316</v>
      </c>
      <c r="EG199" s="2">
        <f t="shared" si="244"/>
        <v>41.412742086758001</v>
      </c>
      <c r="EH199" s="2">
        <f t="shared" si="244"/>
        <v>38.745700046603751</v>
      </c>
      <c r="EI199" s="2">
        <f t="shared" si="244"/>
        <v>37.343433919763875</v>
      </c>
      <c r="EJ199" s="2">
        <f t="shared" si="244"/>
        <v>37.174654414414412</v>
      </c>
      <c r="EK199" s="2">
        <f t="shared" si="217"/>
        <v>34.573971008582831</v>
      </c>
      <c r="EL199" s="2">
        <f t="shared" si="184"/>
        <v>34.939541370538677</v>
      </c>
      <c r="EM199" s="2">
        <f t="shared" si="184"/>
        <v>34.265398534016057</v>
      </c>
      <c r="EN199" s="2">
        <f t="shared" si="184"/>
        <v>34.085867408456728</v>
      </c>
      <c r="EO199" s="2">
        <f t="shared" si="184"/>
        <v>40.648473050210633</v>
      </c>
      <c r="EQ199" s="2">
        <f t="shared" si="257"/>
        <v>32.610529773179849</v>
      </c>
      <c r="ER199" s="2">
        <f t="shared" si="257"/>
        <v>32.476034469740711</v>
      </c>
      <c r="ES199" s="2">
        <f t="shared" si="257"/>
        <v>32.430163932192826</v>
      </c>
      <c r="ET199" s="2">
        <f t="shared" si="257"/>
        <v>36.988790292357059</v>
      </c>
      <c r="EU199" s="2">
        <f t="shared" si="257"/>
        <v>40.036935852400376</v>
      </c>
      <c r="EV199" s="2">
        <f t="shared" si="257"/>
        <v>39.514525395577316</v>
      </c>
      <c r="EW199" s="2">
        <f t="shared" si="257"/>
        <v>41.314854233443143</v>
      </c>
      <c r="EX199" s="2">
        <f t="shared" si="257"/>
        <v>39.465438468270449</v>
      </c>
      <c r="EY199" s="2">
        <f t="shared" si="257"/>
        <v>37.533668040644812</v>
      </c>
      <c r="EZ199" s="2">
        <f t="shared" si="257"/>
        <v>37.641709121321774</v>
      </c>
      <c r="FA199" s="2">
        <f t="shared" si="257"/>
        <v>35.163262667989656</v>
      </c>
      <c r="FB199" s="2">
        <f t="shared" si="257"/>
        <v>34.939541370538677</v>
      </c>
      <c r="FC199" s="2">
        <f t="shared" si="257"/>
        <v>34.13253184114712</v>
      </c>
      <c r="FD199" s="2">
        <f t="shared" si="257"/>
        <v>35.292016677360643</v>
      </c>
      <c r="FE199" s="2">
        <f t="shared" si="257"/>
        <v>36.913528741340421</v>
      </c>
      <c r="FG199" s="2">
        <f t="shared" si="258"/>
        <v>0.99999378057574695</v>
      </c>
      <c r="FH199" s="2">
        <f t="shared" si="258"/>
        <v>0.99999256020426941</v>
      </c>
      <c r="FI199" s="2">
        <f t="shared" si="258"/>
        <v>0.99999238995642725</v>
      </c>
      <c r="FJ199" s="2">
        <f t="shared" si="258"/>
        <v>0.99999216033563965</v>
      </c>
      <c r="FK199" s="2">
        <f t="shared" si="258"/>
        <v>0.99999254635814627</v>
      </c>
      <c r="FL199" s="2">
        <f t="shared" si="258"/>
        <v>0.99999225006523529</v>
      </c>
      <c r="FM199" s="2">
        <f t="shared" si="258"/>
        <v>0.99999172875315245</v>
      </c>
      <c r="FN199" s="2">
        <f t="shared" si="258"/>
        <v>0.99999104521886983</v>
      </c>
      <c r="FO199" s="2">
        <f t="shared" si="258"/>
        <v>0.99999125524354204</v>
      </c>
      <c r="FP199" s="2">
        <f t="shared" si="258"/>
        <v>0.99999154197733575</v>
      </c>
      <c r="FQ199" s="2">
        <f t="shared" si="258"/>
        <v>0.99999091432123299</v>
      </c>
      <c r="FR199" s="2">
        <f t="shared" si="258"/>
        <v>0.99999083684330436</v>
      </c>
      <c r="FS199" s="2">
        <f t="shared" si="258"/>
        <v>0.99999116237662533</v>
      </c>
      <c r="FT199" s="2">
        <f t="shared" si="258"/>
        <v>0.99999243167322849</v>
      </c>
      <c r="FU199" s="2">
        <f t="shared" si="258"/>
        <v>0.99999048736671303</v>
      </c>
      <c r="FW199" s="2">
        <f t="shared" si="249"/>
        <v>0.94763112140692918</v>
      </c>
      <c r="FX199" s="2">
        <f t="shared" si="249"/>
        <v>0.93811430445048449</v>
      </c>
      <c r="FY199" s="2">
        <f t="shared" si="249"/>
        <v>0.94097289017869246</v>
      </c>
      <c r="FZ199" s="2">
        <f t="shared" si="249"/>
        <v>0.94099134881920787</v>
      </c>
      <c r="GA199" s="2">
        <f t="shared" si="249"/>
        <v>0.93240137212849405</v>
      </c>
      <c r="GB199" s="2">
        <f t="shared" si="249"/>
        <v>0.93418841482589321</v>
      </c>
      <c r="GC199" s="2">
        <f t="shared" si="249"/>
        <v>0.93162253237195236</v>
      </c>
      <c r="GD199" s="2">
        <f t="shared" si="249"/>
        <v>0.93673673039291683</v>
      </c>
      <c r="GE199" s="2">
        <f t="shared" si="249"/>
        <v>0.94204124270032319</v>
      </c>
      <c r="GF199" s="2">
        <f t="shared" si="249"/>
        <v>0.94023175021886973</v>
      </c>
      <c r="GG199" s="2">
        <f t="shared" si="249"/>
        <v>0.94277967702024723</v>
      </c>
      <c r="GH199" s="2">
        <f t="shared" si="249"/>
        <v>0.93815262247998366</v>
      </c>
      <c r="GI199" s="2">
        <f t="shared" si="249"/>
        <v>0.92877626368920307</v>
      </c>
      <c r="GJ199" s="2">
        <f t="shared" si="249"/>
        <v>0.90924829484520298</v>
      </c>
      <c r="GK199" s="2">
        <f t="shared" si="249"/>
        <v>0.89256815934972911</v>
      </c>
      <c r="GM199" s="86">
        <f t="shared" si="250"/>
        <v>0</v>
      </c>
      <c r="GN199" s="86">
        <f t="shared" si="250"/>
        <v>0</v>
      </c>
      <c r="GO199" s="86">
        <f t="shared" si="250"/>
        <v>0</v>
      </c>
      <c r="GP199" s="86">
        <f t="shared" si="250"/>
        <v>0</v>
      </c>
      <c r="GQ199" s="86">
        <f t="shared" si="250"/>
        <v>0</v>
      </c>
      <c r="GR199" s="86">
        <f t="shared" si="250"/>
        <v>0</v>
      </c>
      <c r="GS199" s="86">
        <f t="shared" si="250"/>
        <v>0</v>
      </c>
      <c r="GT199" s="86">
        <f t="shared" si="250"/>
        <v>0</v>
      </c>
      <c r="GU199" s="86">
        <f t="shared" si="250"/>
        <v>0</v>
      </c>
      <c r="GV199" s="86">
        <f t="shared" si="250"/>
        <v>0</v>
      </c>
      <c r="GW199" s="86">
        <f t="shared" si="250"/>
        <v>0</v>
      </c>
      <c r="GX199" s="86">
        <f t="shared" si="250"/>
        <v>0</v>
      </c>
      <c r="GY199" s="86">
        <f t="shared" si="250"/>
        <v>0</v>
      </c>
      <c r="GZ199" s="86">
        <f t="shared" si="250"/>
        <v>0</v>
      </c>
      <c r="HA199" s="86">
        <f t="shared" si="250"/>
        <v>0</v>
      </c>
      <c r="HC199" s="86">
        <f t="shared" si="186"/>
        <v>1.6890574825600465E-210</v>
      </c>
      <c r="HD199" s="86">
        <f t="shared" si="186"/>
        <v>6.3493176139498798E-197</v>
      </c>
      <c r="HE199" s="86">
        <f t="shared" si="186"/>
        <v>0</v>
      </c>
      <c r="HF199" s="86">
        <f t="shared" si="186"/>
        <v>0</v>
      </c>
      <c r="HG199" s="86">
        <f t="shared" si="186"/>
        <v>0</v>
      </c>
      <c r="HH199" s="86">
        <f t="shared" si="186"/>
        <v>0</v>
      </c>
      <c r="HI199" s="86">
        <f t="shared" si="246"/>
        <v>0</v>
      </c>
      <c r="HJ199" s="86">
        <f t="shared" si="246"/>
        <v>4.622523177096822E-305</v>
      </c>
      <c r="HK199" s="86">
        <f t="shared" si="246"/>
        <v>0</v>
      </c>
      <c r="HL199" s="86">
        <f t="shared" si="246"/>
        <v>0</v>
      </c>
      <c r="HM199" s="86">
        <f t="shared" si="246"/>
        <v>0</v>
      </c>
      <c r="HN199" s="86">
        <f t="shared" si="246"/>
        <v>0</v>
      </c>
      <c r="HO199" s="86">
        <f t="shared" si="231"/>
        <v>0</v>
      </c>
      <c r="HP199" s="86">
        <f t="shared" si="231"/>
        <v>3.2064906369290451E-263</v>
      </c>
      <c r="HQ199" s="86">
        <f t="shared" si="231"/>
        <v>0</v>
      </c>
      <c r="HS199" s="86">
        <f t="shared" si="251"/>
        <v>6.7546512789097143E-55</v>
      </c>
      <c r="HT199" s="86">
        <f t="shared" si="251"/>
        <v>3.0293253849990745E-86</v>
      </c>
      <c r="HU199" s="86">
        <f t="shared" si="251"/>
        <v>7.4374056300247073E-88</v>
      </c>
      <c r="HV199" s="86">
        <f t="shared" si="251"/>
        <v>1.1703375746480021E-95</v>
      </c>
      <c r="HW199" s="86">
        <f t="shared" si="251"/>
        <v>2.3120493704777655E-84</v>
      </c>
      <c r="HX199" s="86">
        <f t="shared" si="251"/>
        <v>2.9814094360002582E-94</v>
      </c>
      <c r="HY199" s="86">
        <f t="shared" si="251"/>
        <v>3.4278756310354881E-91</v>
      </c>
      <c r="HZ199" s="86">
        <f t="shared" si="251"/>
        <v>5.4775890791140838E-97</v>
      </c>
      <c r="IA199" s="86">
        <f t="shared" si="251"/>
        <v>6.3893190649015984E-100</v>
      </c>
      <c r="IB199" s="86">
        <f t="shared" si="251"/>
        <v>4.2959770257093019E-93</v>
      </c>
      <c r="IC199" s="86">
        <f t="shared" si="251"/>
        <v>6.5647182851111426E-106</v>
      </c>
      <c r="ID199" s="86">
        <f t="shared" si="251"/>
        <v>5.6758693906963543E-97</v>
      </c>
      <c r="IE199" s="86">
        <f t="shared" si="251"/>
        <v>2.0523216316151767E-83</v>
      </c>
      <c r="IF199" s="86">
        <f t="shared" si="251"/>
        <v>1.1570302356037812E-87</v>
      </c>
      <c r="IG199" s="86">
        <f t="shared" si="251"/>
        <v>1.5156144375621054E-77</v>
      </c>
      <c r="II199" s="86">
        <f t="shared" si="252"/>
        <v>5.1181251512272185E-3</v>
      </c>
      <c r="IJ199" s="86">
        <f t="shared" si="252"/>
        <v>1.9624370799039047E-3</v>
      </c>
      <c r="IK199" s="86">
        <f t="shared" si="252"/>
        <v>1.5561058852670787E-3</v>
      </c>
      <c r="IL199" s="86">
        <f t="shared" si="252"/>
        <v>8.8012225441358417E-4</v>
      </c>
      <c r="IM199" s="86">
        <f t="shared" si="252"/>
        <v>2.2950497484035231E-3</v>
      </c>
      <c r="IN199" s="86">
        <f t="shared" si="252"/>
        <v>1.1396025870057541E-3</v>
      </c>
      <c r="IO199" s="86">
        <f t="shared" si="252"/>
        <v>1.5251037365180263E-3</v>
      </c>
      <c r="IP199" s="86">
        <f t="shared" si="252"/>
        <v>8.1338911976583264E-4</v>
      </c>
      <c r="IQ199" s="86">
        <f t="shared" si="252"/>
        <v>5.2646055350104076E-4</v>
      </c>
      <c r="IR199" s="86">
        <f t="shared" si="252"/>
        <v>8.955029720088192E-4</v>
      </c>
      <c r="IS199" s="86">
        <f t="shared" si="252"/>
        <v>3.4968130354930929E-4</v>
      </c>
      <c r="IT199" s="86">
        <f t="shared" si="252"/>
        <v>7.8239111504932273E-4</v>
      </c>
      <c r="IU199" s="86">
        <f t="shared" si="252"/>
        <v>2.7086978981416868E-3</v>
      </c>
      <c r="IV199" s="86">
        <f t="shared" si="252"/>
        <v>2.6478598529682014E-12</v>
      </c>
      <c r="IW199" s="86">
        <f t="shared" si="252"/>
        <v>1.4241915834537268E-14</v>
      </c>
      <c r="IY199" s="86">
        <f t="shared" si="253"/>
        <v>5.1181251512272185E-3</v>
      </c>
      <c r="IZ199" s="86">
        <f t="shared" si="253"/>
        <v>1.9624370799039047E-3</v>
      </c>
      <c r="JA199" s="86">
        <f t="shared" si="253"/>
        <v>1.5561058852670787E-3</v>
      </c>
      <c r="JB199" s="86">
        <f t="shared" si="253"/>
        <v>8.8012225441358417E-4</v>
      </c>
      <c r="JC199" s="86">
        <f t="shared" si="253"/>
        <v>2.2950497484035231E-3</v>
      </c>
      <c r="JD199" s="86">
        <f t="shared" si="253"/>
        <v>1.1396025870057541E-3</v>
      </c>
      <c r="JE199" s="86">
        <f t="shared" si="253"/>
        <v>1.5251037365180263E-3</v>
      </c>
      <c r="JF199" s="86">
        <f t="shared" si="253"/>
        <v>8.1338911976583264E-4</v>
      </c>
      <c r="JG199" s="86">
        <f t="shared" si="253"/>
        <v>5.2646055350104076E-4</v>
      </c>
      <c r="JH199" s="86">
        <f t="shared" si="253"/>
        <v>8.955029720088192E-4</v>
      </c>
      <c r="JI199" s="86">
        <f t="shared" si="253"/>
        <v>3.4968130354930929E-4</v>
      </c>
      <c r="JJ199" s="86">
        <f t="shared" si="253"/>
        <v>7.8239111504932273E-4</v>
      </c>
      <c r="JK199" s="86">
        <f t="shared" si="253"/>
        <v>2.7086978981416868E-3</v>
      </c>
      <c r="JL199" s="86">
        <f t="shared" si="253"/>
        <v>2.6478598529682014E-12</v>
      </c>
      <c r="JM199" s="86">
        <f t="shared" si="253"/>
        <v>1.4241915834537268E-14</v>
      </c>
    </row>
    <row r="200" spans="2:273" x14ac:dyDescent="0.25">
      <c r="B200" s="2">
        <v>173</v>
      </c>
      <c r="C200" s="37">
        <v>31.393000000000001</v>
      </c>
      <c r="D200" s="37">
        <v>33.18</v>
      </c>
      <c r="E200" s="37">
        <v>34.18</v>
      </c>
      <c r="F200" s="37">
        <v>37.508000000000003</v>
      </c>
      <c r="G200" s="37">
        <v>40.82</v>
      </c>
      <c r="H200" s="37">
        <v>40.524999999999999</v>
      </c>
      <c r="I200" s="37">
        <v>41.131</v>
      </c>
      <c r="J200" s="37">
        <v>41.933999999999997</v>
      </c>
      <c r="K200" s="37">
        <v>39.067</v>
      </c>
      <c r="L200" s="37">
        <v>38.667000000000002</v>
      </c>
      <c r="M200" s="37">
        <v>35.799999999999997</v>
      </c>
      <c r="N200" s="37">
        <v>36.067</v>
      </c>
      <c r="O200" s="37">
        <v>34.732999999999997</v>
      </c>
      <c r="P200" s="37">
        <v>34.799999999999997</v>
      </c>
      <c r="Q200" s="37">
        <v>35.966999999999999</v>
      </c>
      <c r="S200" s="4" t="e">
        <f t="shared" si="254"/>
        <v>#N/A</v>
      </c>
      <c r="T200" s="4" t="e">
        <f t="shared" si="254"/>
        <v>#N/A</v>
      </c>
      <c r="U200" s="4" t="e">
        <f t="shared" si="254"/>
        <v>#N/A</v>
      </c>
      <c r="V200" s="4" t="e">
        <f t="shared" si="254"/>
        <v>#N/A</v>
      </c>
      <c r="W200" s="4" t="e">
        <f t="shared" si="254"/>
        <v>#N/A</v>
      </c>
      <c r="X200" s="4" t="e">
        <f t="shared" si="254"/>
        <v>#N/A</v>
      </c>
      <c r="Y200" s="4" t="e">
        <f t="shared" si="254"/>
        <v>#N/A</v>
      </c>
      <c r="Z200" s="4" t="e">
        <f t="shared" si="254"/>
        <v>#N/A</v>
      </c>
      <c r="AA200" s="4" t="e">
        <f t="shared" si="254"/>
        <v>#N/A</v>
      </c>
      <c r="AB200" s="4" t="e">
        <f t="shared" si="254"/>
        <v>#N/A</v>
      </c>
      <c r="AC200" s="4" t="e">
        <f t="shared" si="254"/>
        <v>#N/A</v>
      </c>
      <c r="AD200" s="4" t="e">
        <f t="shared" si="254"/>
        <v>#N/A</v>
      </c>
      <c r="AE200" s="4" t="e">
        <f t="shared" si="254"/>
        <v>#N/A</v>
      </c>
      <c r="AF200" s="4">
        <f t="shared" si="254"/>
        <v>35.017917048706671</v>
      </c>
      <c r="AG200" s="4">
        <f t="shared" si="254"/>
        <v>37.100090100194102</v>
      </c>
      <c r="AI200" s="4">
        <f t="shared" si="255"/>
        <v>0</v>
      </c>
      <c r="AJ200" s="4">
        <f t="shared" si="255"/>
        <v>0</v>
      </c>
      <c r="AK200" s="4">
        <f t="shared" si="255"/>
        <v>0</v>
      </c>
      <c r="AL200" s="4">
        <f t="shared" si="255"/>
        <v>0</v>
      </c>
      <c r="AM200" s="4">
        <f t="shared" si="255"/>
        <v>0</v>
      </c>
      <c r="AN200" s="4">
        <f t="shared" si="255"/>
        <v>0</v>
      </c>
      <c r="AO200" s="4">
        <f t="shared" si="255"/>
        <v>0</v>
      </c>
      <c r="AP200" s="4">
        <f t="shared" si="255"/>
        <v>0</v>
      </c>
      <c r="AQ200" s="4">
        <f t="shared" si="255"/>
        <v>0</v>
      </c>
      <c r="AR200" s="4">
        <f t="shared" si="255"/>
        <v>0</v>
      </c>
      <c r="AS200" s="4">
        <f t="shared" si="255"/>
        <v>0</v>
      </c>
      <c r="AT200" s="4">
        <f t="shared" si="255"/>
        <v>0</v>
      </c>
      <c r="AU200" s="4">
        <f t="shared" si="255"/>
        <v>0</v>
      </c>
      <c r="AV200" s="4">
        <f t="shared" si="255"/>
        <v>-0.21791704870667417</v>
      </c>
      <c r="AW200" s="4">
        <f t="shared" si="255"/>
        <v>-1.1330901001941029</v>
      </c>
      <c r="AY200" s="2" t="e">
        <f t="shared" si="247"/>
        <v>#N/A</v>
      </c>
      <c r="AZ200" s="2" t="e">
        <f t="shared" si="247"/>
        <v>#N/A</v>
      </c>
      <c r="BA200" s="2" t="e">
        <f t="shared" si="247"/>
        <v>#N/A</v>
      </c>
      <c r="BB200" s="2" t="e">
        <f t="shared" si="247"/>
        <v>#N/A</v>
      </c>
      <c r="BC200" s="2" t="e">
        <f t="shared" si="247"/>
        <v>#N/A</v>
      </c>
      <c r="BD200" s="2" t="e">
        <f t="shared" si="247"/>
        <v>#N/A</v>
      </c>
      <c r="BE200" s="2" t="e">
        <f t="shared" si="247"/>
        <v>#N/A</v>
      </c>
      <c r="BF200" s="2" t="e">
        <f t="shared" si="247"/>
        <v>#N/A</v>
      </c>
      <c r="BG200" s="2" t="e">
        <f t="shared" si="247"/>
        <v>#N/A</v>
      </c>
      <c r="BH200" s="2" t="e">
        <f t="shared" si="247"/>
        <v>#N/A</v>
      </c>
      <c r="BI200" s="2" t="e">
        <f t="shared" si="247"/>
        <v>#N/A</v>
      </c>
      <c r="BJ200" s="2" t="e">
        <f t="shared" si="247"/>
        <v>#N/A</v>
      </c>
      <c r="BK200" s="2" t="e">
        <f t="shared" si="247"/>
        <v>#N/A</v>
      </c>
      <c r="BL200" s="2">
        <f t="shared" si="247"/>
        <v>35.017917048706671</v>
      </c>
      <c r="BM200" s="2">
        <f t="shared" si="247"/>
        <v>37.100090100194102</v>
      </c>
      <c r="BO200" s="2" t="str">
        <f t="shared" si="187"/>
        <v/>
      </c>
      <c r="BP200" s="2" t="str">
        <f t="shared" si="188"/>
        <v/>
      </c>
      <c r="BQ200" s="2" t="str">
        <f t="shared" si="189"/>
        <v/>
      </c>
      <c r="BR200" s="2" t="str">
        <f t="shared" si="190"/>
        <v/>
      </c>
      <c r="BS200" s="2" t="str">
        <f t="shared" si="191"/>
        <v/>
      </c>
      <c r="BT200" s="2" t="str">
        <f t="shared" si="192"/>
        <v/>
      </c>
      <c r="BU200" s="2" t="str">
        <f t="shared" si="193"/>
        <v/>
      </c>
      <c r="BV200" s="2" t="str">
        <f t="shared" si="194"/>
        <v/>
      </c>
      <c r="BW200" s="2" t="str">
        <f t="shared" si="195"/>
        <v/>
      </c>
      <c r="BX200" s="2" t="str">
        <f t="shared" si="196"/>
        <v/>
      </c>
      <c r="BY200" s="2" t="str">
        <f t="shared" si="197"/>
        <v/>
      </c>
      <c r="BZ200" s="2" t="str">
        <f t="shared" si="198"/>
        <v/>
      </c>
      <c r="CA200" s="2" t="str">
        <f t="shared" si="199"/>
        <v/>
      </c>
      <c r="CB200" s="2" t="str">
        <f t="shared" si="200"/>
        <v/>
      </c>
      <c r="CC200" s="2" t="str">
        <f t="shared" si="201"/>
        <v/>
      </c>
      <c r="CE200" s="2" t="str">
        <f t="shared" si="248"/>
        <v/>
      </c>
      <c r="CF200" s="2" t="str">
        <f t="shared" si="248"/>
        <v/>
      </c>
      <c r="CG200" s="2" t="str">
        <f t="shared" si="248"/>
        <v/>
      </c>
      <c r="CH200" s="2" t="str">
        <f t="shared" si="248"/>
        <v/>
      </c>
      <c r="CI200" s="2" t="str">
        <f t="shared" si="248"/>
        <v/>
      </c>
      <c r="CJ200" s="2" t="str">
        <f t="shared" si="248"/>
        <v/>
      </c>
      <c r="CK200" s="2" t="str">
        <f t="shared" si="248"/>
        <v/>
      </c>
      <c r="CL200" s="2" t="str">
        <f t="shared" si="248"/>
        <v/>
      </c>
      <c r="CM200" s="2" t="str">
        <f t="shared" si="248"/>
        <v/>
      </c>
      <c r="CN200" s="2" t="str">
        <f t="shared" si="248"/>
        <v/>
      </c>
      <c r="CO200" s="2" t="str">
        <f t="shared" si="248"/>
        <v/>
      </c>
      <c r="CP200" s="2" t="str">
        <f t="shared" si="248"/>
        <v/>
      </c>
      <c r="CQ200" s="2" t="str">
        <f t="shared" si="248"/>
        <v/>
      </c>
      <c r="CR200" s="2" t="str">
        <f t="shared" si="248"/>
        <v/>
      </c>
      <c r="CS200" s="2" t="str">
        <f t="shared" si="248"/>
        <v/>
      </c>
      <c r="CU200" s="2" t="str">
        <f t="shared" si="202"/>
        <v/>
      </c>
      <c r="CV200" s="2" t="str">
        <f t="shared" si="203"/>
        <v/>
      </c>
      <c r="CW200" s="2" t="str">
        <f t="shared" si="204"/>
        <v/>
      </c>
      <c r="CX200" s="2" t="str">
        <f t="shared" si="205"/>
        <v/>
      </c>
      <c r="CY200" s="2" t="str">
        <f t="shared" si="206"/>
        <v/>
      </c>
      <c r="CZ200" s="2" t="str">
        <f t="shared" si="207"/>
        <v/>
      </c>
      <c r="DA200" s="2" t="str">
        <f t="shared" si="208"/>
        <v/>
      </c>
      <c r="DB200" s="2" t="str">
        <f t="shared" si="209"/>
        <v/>
      </c>
      <c r="DC200" s="2" t="str">
        <f t="shared" si="210"/>
        <v/>
      </c>
      <c r="DD200" s="2" t="str">
        <f t="shared" si="211"/>
        <v/>
      </c>
      <c r="DE200" s="2" t="str">
        <f t="shared" si="212"/>
        <v/>
      </c>
      <c r="DF200" s="2" t="str">
        <f t="shared" si="213"/>
        <v/>
      </c>
      <c r="DG200" s="2" t="str">
        <f t="shared" si="214"/>
        <v/>
      </c>
      <c r="DH200" s="2">
        <f t="shared" si="215"/>
        <v>34.799999999999997</v>
      </c>
      <c r="DI200" s="2">
        <f t="shared" si="216"/>
        <v>35.966999999999999</v>
      </c>
      <c r="DK200" s="2">
        <f t="shared" si="256"/>
        <v>95.937732733706042</v>
      </c>
      <c r="DL200" s="2">
        <f t="shared" si="256"/>
        <v>93.914720295983102</v>
      </c>
      <c r="DM200" s="2">
        <f t="shared" si="256"/>
        <v>98.537898973119894</v>
      </c>
      <c r="DN200" s="2">
        <f t="shared" si="256"/>
        <v>109.69152613240419</v>
      </c>
      <c r="DO200" s="2">
        <f t="shared" si="256"/>
        <v>100.85537903956507</v>
      </c>
      <c r="DP200" s="2">
        <f t="shared" si="256"/>
        <v>97.608912891986094</v>
      </c>
      <c r="DQ200" s="2">
        <f t="shared" si="256"/>
        <v>97.586860452961645</v>
      </c>
      <c r="DR200" s="2">
        <f t="shared" si="256"/>
        <v>101.63658864915573</v>
      </c>
      <c r="DS200" s="2">
        <f t="shared" si="256"/>
        <v>102.73791213480689</v>
      </c>
      <c r="DT200" s="2">
        <f t="shared" si="256"/>
        <v>89.766298257839722</v>
      </c>
      <c r="DU200" s="2">
        <f t="shared" si="256"/>
        <v>92.949435897435933</v>
      </c>
      <c r="DV200" s="2">
        <f t="shared" si="256"/>
        <v>94.834436842105248</v>
      </c>
      <c r="DW200" s="2">
        <f t="shared" si="256"/>
        <v>100.58371106941838</v>
      </c>
      <c r="DX200" s="2">
        <f t="shared" si="256"/>
        <v>86.301425702204767</v>
      </c>
      <c r="DY200" s="2">
        <f t="shared" si="256"/>
        <v>81.456881810381816</v>
      </c>
      <c r="EA200" s="2">
        <f t="shared" si="245"/>
        <v>30.892201116947007</v>
      </c>
      <c r="EB200" s="2">
        <f t="shared" si="245"/>
        <v>31.463169527317543</v>
      </c>
      <c r="EC200" s="2">
        <f t="shared" si="245"/>
        <v>31.761303097603729</v>
      </c>
      <c r="ED200" s="2">
        <f t="shared" si="245"/>
        <v>36.256587376925026</v>
      </c>
      <c r="EE200" s="2">
        <f t="shared" si="245"/>
        <v>40.13018095669571</v>
      </c>
      <c r="EF200" s="2">
        <f t="shared" si="244"/>
        <v>39.360257639876679</v>
      </c>
      <c r="EG200" s="2">
        <f t="shared" si="244"/>
        <v>41.265554713106283</v>
      </c>
      <c r="EH200" s="2">
        <f t="shared" si="244"/>
        <v>38.544847489222882</v>
      </c>
      <c r="EI200" s="2">
        <f t="shared" si="244"/>
        <v>37.160969474542696</v>
      </c>
      <c r="EJ200" s="2">
        <f t="shared" si="244"/>
        <v>36.986233273273271</v>
      </c>
      <c r="EK200" s="2">
        <f t="shared" si="217"/>
        <v>34.387780612839308</v>
      </c>
      <c r="EL200" s="2">
        <f t="shared" si="184"/>
        <v>34.761656578896279</v>
      </c>
      <c r="EM200" s="2">
        <f t="shared" si="184"/>
        <v>34.098944560319424</v>
      </c>
      <c r="EN200" s="2">
        <f t="shared" si="184"/>
        <v>33.894183564216171</v>
      </c>
      <c r="EO200" s="2">
        <f t="shared" si="184"/>
        <v>40.50877335762268</v>
      </c>
      <c r="EQ200" s="2">
        <f t="shared" si="257"/>
        <v>32.451872116178535</v>
      </c>
      <c r="ER200" s="2">
        <f t="shared" si="257"/>
        <v>32.309274123488812</v>
      </c>
      <c r="ES200" s="2">
        <f t="shared" si="257"/>
        <v>32.246325015083393</v>
      </c>
      <c r="ET200" s="2">
        <f t="shared" si="257"/>
        <v>36.835766657612538</v>
      </c>
      <c r="EU200" s="2">
        <f t="shared" si="257"/>
        <v>39.885998999968344</v>
      </c>
      <c r="EV200" s="2">
        <f t="shared" si="257"/>
        <v>39.360257639876679</v>
      </c>
      <c r="EW200" s="2">
        <f t="shared" si="257"/>
        <v>41.166183739143172</v>
      </c>
      <c r="EX200" s="2">
        <f t="shared" si="257"/>
        <v>39.275463216578586</v>
      </c>
      <c r="EY200" s="2">
        <f t="shared" si="257"/>
        <v>37.354035774649759</v>
      </c>
      <c r="EZ200" s="2">
        <f t="shared" si="257"/>
        <v>37.460280375958675</v>
      </c>
      <c r="FA200" s="2">
        <f t="shared" si="257"/>
        <v>34.985834204078323</v>
      </c>
      <c r="FB200" s="2">
        <f t="shared" si="257"/>
        <v>34.761656578896279</v>
      </c>
      <c r="FC200" s="2">
        <f t="shared" si="257"/>
        <v>33.964059541727295</v>
      </c>
      <c r="FD200" s="2">
        <f t="shared" si="257"/>
        <v>35.119812960196001</v>
      </c>
      <c r="FE200" s="2">
        <f t="shared" si="257"/>
        <v>36.725517831672292</v>
      </c>
      <c r="FG200" s="2">
        <f t="shared" si="258"/>
        <v>0.99999432781456254</v>
      </c>
      <c r="FH200" s="2">
        <f t="shared" si="258"/>
        <v>0.9999932148212094</v>
      </c>
      <c r="FI200" s="2">
        <f t="shared" si="258"/>
        <v>0.99999305955312634</v>
      </c>
      <c r="FJ200" s="2">
        <f t="shared" si="258"/>
        <v>0.99999285013619443</v>
      </c>
      <c r="FK200" s="2">
        <f t="shared" si="258"/>
        <v>0.99999320219337839</v>
      </c>
      <c r="FL200" s="2">
        <f t="shared" si="258"/>
        <v>0.99999293197067052</v>
      </c>
      <c r="FM200" s="2">
        <f t="shared" si="258"/>
        <v>0.99999245652773006</v>
      </c>
      <c r="FN200" s="2">
        <f t="shared" si="258"/>
        <v>0.9999918331361104</v>
      </c>
      <c r="FO200" s="2">
        <f t="shared" si="258"/>
        <v>0.9999920246811862</v>
      </c>
      <c r="FP200" s="2">
        <f t="shared" si="258"/>
        <v>0.99999228618590996</v>
      </c>
      <c r="FQ200" s="2">
        <f t="shared" si="258"/>
        <v>0.99999171375585727</v>
      </c>
      <c r="FR200" s="2">
        <f t="shared" si="258"/>
        <v>0.99999164309503308</v>
      </c>
      <c r="FS200" s="2">
        <f t="shared" si="258"/>
        <v>0.99999193998542057</v>
      </c>
      <c r="FT200" s="2">
        <f t="shared" si="258"/>
        <v>0.99999309759935207</v>
      </c>
      <c r="FU200" s="2">
        <f t="shared" si="258"/>
        <v>0.99999132436806981</v>
      </c>
      <c r="FW200" s="2">
        <f t="shared" si="249"/>
        <v>0.95201791874967778</v>
      </c>
      <c r="FX200" s="2">
        <f t="shared" si="249"/>
        <v>0.9432505588049932</v>
      </c>
      <c r="FY200" s="2">
        <f t="shared" si="249"/>
        <v>0.94588557948020136</v>
      </c>
      <c r="FZ200" s="2">
        <f t="shared" si="249"/>
        <v>0.94590259017250833</v>
      </c>
      <c r="GA200" s="2">
        <f t="shared" si="249"/>
        <v>0.93798042956703065</v>
      </c>
      <c r="GB200" s="2">
        <f t="shared" si="249"/>
        <v>0.93962953333401489</v>
      </c>
      <c r="GC200" s="2">
        <f t="shared" si="249"/>
        <v>0.93726154394139038</v>
      </c>
      <c r="GD200" s="2">
        <f t="shared" si="249"/>
        <v>0.94198024647203216</v>
      </c>
      <c r="GE200" s="2">
        <f t="shared" si="249"/>
        <v>0.94687003597649522</v>
      </c>
      <c r="GF200" s="2">
        <f t="shared" si="249"/>
        <v>0.94520253075380478</v>
      </c>
      <c r="GG200" s="2">
        <f t="shared" si="249"/>
        <v>0.9475503734998989</v>
      </c>
      <c r="GH200" s="2">
        <f t="shared" si="249"/>
        <v>0.9432858888606126</v>
      </c>
      <c r="GI200" s="2">
        <f t="shared" si="249"/>
        <v>0.93463353426442508</v>
      </c>
      <c r="GJ200" s="2">
        <f t="shared" si="249"/>
        <v>0.91656723671377904</v>
      </c>
      <c r="GK200" s="2">
        <f t="shared" si="249"/>
        <v>0.90108597866631457</v>
      </c>
      <c r="GM200" s="86">
        <f t="shared" si="250"/>
        <v>0</v>
      </c>
      <c r="GN200" s="86">
        <f t="shared" si="250"/>
        <v>0</v>
      </c>
      <c r="GO200" s="86">
        <f t="shared" si="250"/>
        <v>0</v>
      </c>
      <c r="GP200" s="86">
        <f t="shared" si="250"/>
        <v>0</v>
      </c>
      <c r="GQ200" s="86">
        <f t="shared" si="250"/>
        <v>0</v>
      </c>
      <c r="GR200" s="86">
        <f t="shared" si="250"/>
        <v>0</v>
      </c>
      <c r="GS200" s="86">
        <f t="shared" si="250"/>
        <v>0</v>
      </c>
      <c r="GT200" s="86">
        <f t="shared" si="250"/>
        <v>0</v>
      </c>
      <c r="GU200" s="86">
        <f t="shared" si="250"/>
        <v>0</v>
      </c>
      <c r="GV200" s="86">
        <f t="shared" si="250"/>
        <v>0</v>
      </c>
      <c r="GW200" s="86">
        <f t="shared" si="250"/>
        <v>0</v>
      </c>
      <c r="GX200" s="86">
        <f t="shared" si="250"/>
        <v>0</v>
      </c>
      <c r="GY200" s="86">
        <f t="shared" si="250"/>
        <v>0</v>
      </c>
      <c r="GZ200" s="86">
        <f t="shared" si="250"/>
        <v>0</v>
      </c>
      <c r="HA200" s="86">
        <f t="shared" si="250"/>
        <v>0</v>
      </c>
      <c r="HC200" s="86">
        <f t="shared" si="186"/>
        <v>2.2853989196429601E-215</v>
      </c>
      <c r="HD200" s="86">
        <f t="shared" si="186"/>
        <v>2.2338338713181929E-201</v>
      </c>
      <c r="HE200" s="86">
        <f t="shared" si="186"/>
        <v>0</v>
      </c>
      <c r="HF200" s="86">
        <f t="shared" si="186"/>
        <v>0</v>
      </c>
      <c r="HG200" s="86">
        <f t="shared" si="186"/>
        <v>0</v>
      </c>
      <c r="HH200" s="86">
        <f t="shared" si="186"/>
        <v>0</v>
      </c>
      <c r="HI200" s="86">
        <f t="shared" si="246"/>
        <v>0</v>
      </c>
      <c r="HJ200" s="86">
        <f t="shared" si="246"/>
        <v>0</v>
      </c>
      <c r="HK200" s="86">
        <f t="shared" si="246"/>
        <v>0</v>
      </c>
      <c r="HL200" s="86">
        <f t="shared" si="246"/>
        <v>0</v>
      </c>
      <c r="HM200" s="86">
        <f t="shared" si="246"/>
        <v>0</v>
      </c>
      <c r="HN200" s="86">
        <f t="shared" si="246"/>
        <v>0</v>
      </c>
      <c r="HO200" s="86">
        <f t="shared" si="231"/>
        <v>0</v>
      </c>
      <c r="HP200" s="86">
        <f t="shared" si="231"/>
        <v>3.1979916266088797E-269</v>
      </c>
      <c r="HQ200" s="86">
        <f t="shared" si="231"/>
        <v>0</v>
      </c>
      <c r="HS200" s="86">
        <f t="shared" si="251"/>
        <v>5.6891482688895569E-57</v>
      </c>
      <c r="HT200" s="86">
        <f t="shared" si="251"/>
        <v>2.5447309207593845E-89</v>
      </c>
      <c r="HU200" s="86">
        <f t="shared" si="251"/>
        <v>5.70356924260321E-91</v>
      </c>
      <c r="HV200" s="86">
        <f t="shared" si="251"/>
        <v>4.4537169182065914E-99</v>
      </c>
      <c r="HW200" s="86">
        <f t="shared" si="251"/>
        <v>1.8192781137274089E-87</v>
      </c>
      <c r="HX200" s="86">
        <f t="shared" si="251"/>
        <v>1.0189058188298039E-97</v>
      </c>
      <c r="HY200" s="86">
        <f t="shared" si="251"/>
        <v>1.4513948271875859E-94</v>
      </c>
      <c r="HZ200" s="86">
        <f t="shared" si="251"/>
        <v>1.4997564189347778E-100</v>
      </c>
      <c r="IA200" s="86">
        <f t="shared" si="251"/>
        <v>1.5346580520965484E-103</v>
      </c>
      <c r="IB200" s="86">
        <f t="shared" si="251"/>
        <v>1.7705958862485538E-96</v>
      </c>
      <c r="IC200" s="86">
        <f t="shared" si="251"/>
        <v>9.8041580743903473E-110</v>
      </c>
      <c r="ID200" s="86">
        <f t="shared" si="251"/>
        <v>1.6301472806527072E-100</v>
      </c>
      <c r="IE200" s="86">
        <f t="shared" si="251"/>
        <v>1.621939123895926E-86</v>
      </c>
      <c r="IF200" s="86">
        <f t="shared" si="251"/>
        <v>5.6323100156088509E-91</v>
      </c>
      <c r="IG200" s="86">
        <f t="shared" si="251"/>
        <v>1.3653741289104922E-80</v>
      </c>
      <c r="II200" s="86">
        <f t="shared" si="252"/>
        <v>3.8702408957696295E-3</v>
      </c>
      <c r="IJ200" s="86">
        <f t="shared" si="252"/>
        <v>1.3707319162722838E-3</v>
      </c>
      <c r="IK200" s="86">
        <f t="shared" si="252"/>
        <v>1.078302530635267E-3</v>
      </c>
      <c r="IL200" s="86">
        <f t="shared" si="252"/>
        <v>5.8838257098227972E-4</v>
      </c>
      <c r="IM200" s="86">
        <f t="shared" si="252"/>
        <v>1.5986733883955636E-3</v>
      </c>
      <c r="IN200" s="86">
        <f t="shared" si="252"/>
        <v>7.6117670328646066E-4</v>
      </c>
      <c r="IO200" s="86">
        <f t="shared" si="252"/>
        <v>1.0320402880653714E-3</v>
      </c>
      <c r="IP200" s="86">
        <f t="shared" si="252"/>
        <v>5.3494208434424833E-4</v>
      </c>
      <c r="IQ200" s="86">
        <f t="shared" si="252"/>
        <v>3.417083949436735E-4</v>
      </c>
      <c r="IR200" s="86">
        <f t="shared" si="252"/>
        <v>5.9811737031047554E-4</v>
      </c>
      <c r="IS200" s="86">
        <f t="shared" si="252"/>
        <v>2.2167840322696842E-4</v>
      </c>
      <c r="IT200" s="86">
        <f t="shared" si="252"/>
        <v>5.1521004785901753E-4</v>
      </c>
      <c r="IU200" s="86">
        <f t="shared" si="252"/>
        <v>1.8927986034355136E-3</v>
      </c>
      <c r="IV200" s="86">
        <f t="shared" si="252"/>
        <v>3.4686011930472009E-13</v>
      </c>
      <c r="IW200" s="86">
        <f t="shared" si="252"/>
        <v>9.8374457895055886E-16</v>
      </c>
      <c r="IY200" s="86">
        <f t="shared" si="253"/>
        <v>3.8702408957696295E-3</v>
      </c>
      <c r="IZ200" s="86">
        <f t="shared" si="253"/>
        <v>1.3707319162722838E-3</v>
      </c>
      <c r="JA200" s="86">
        <f t="shared" si="253"/>
        <v>1.078302530635267E-3</v>
      </c>
      <c r="JB200" s="86">
        <f t="shared" si="253"/>
        <v>5.8838257098227972E-4</v>
      </c>
      <c r="JC200" s="86">
        <f t="shared" si="253"/>
        <v>1.5986733883955636E-3</v>
      </c>
      <c r="JD200" s="86">
        <f t="shared" si="253"/>
        <v>7.6117670328646066E-4</v>
      </c>
      <c r="JE200" s="86">
        <f t="shared" si="253"/>
        <v>1.0320402880653714E-3</v>
      </c>
      <c r="JF200" s="86">
        <f t="shared" si="253"/>
        <v>5.3494208434424833E-4</v>
      </c>
      <c r="JG200" s="86">
        <f t="shared" si="253"/>
        <v>3.417083949436735E-4</v>
      </c>
      <c r="JH200" s="86">
        <f t="shared" si="253"/>
        <v>5.9811737031047554E-4</v>
      </c>
      <c r="JI200" s="86">
        <f t="shared" si="253"/>
        <v>2.2167840322696842E-4</v>
      </c>
      <c r="JJ200" s="86">
        <f t="shared" si="253"/>
        <v>5.1521004785901753E-4</v>
      </c>
      <c r="JK200" s="86">
        <f t="shared" si="253"/>
        <v>1.8927986034355136E-3</v>
      </c>
      <c r="JL200" s="86">
        <f t="shared" si="253"/>
        <v>3.4686011930472009E-13</v>
      </c>
      <c r="JM200" s="86">
        <f t="shared" si="253"/>
        <v>9.8374457895055886E-16</v>
      </c>
    </row>
    <row r="201" spans="2:273" x14ac:dyDescent="0.25">
      <c r="B201" s="2">
        <v>174</v>
      </c>
      <c r="C201" s="37">
        <v>32.704999999999998</v>
      </c>
      <c r="D201" s="37">
        <v>34.82</v>
      </c>
      <c r="E201" s="37">
        <v>34.148000000000003</v>
      </c>
      <c r="F201" s="37">
        <v>39.802999999999997</v>
      </c>
      <c r="G201" s="37">
        <v>40.097999999999999</v>
      </c>
      <c r="H201" s="37">
        <v>40.704999999999998</v>
      </c>
      <c r="I201" s="37">
        <v>42.295000000000002</v>
      </c>
      <c r="J201" s="37">
        <v>40.917999999999999</v>
      </c>
      <c r="K201" s="37">
        <v>39.25</v>
      </c>
      <c r="L201" s="37">
        <v>37.533000000000001</v>
      </c>
      <c r="M201" s="37">
        <v>36.417000000000002</v>
      </c>
      <c r="N201" s="37">
        <v>35.082999999999998</v>
      </c>
      <c r="O201" s="37">
        <v>34.517000000000003</v>
      </c>
      <c r="P201" s="37">
        <v>36.200000000000003</v>
      </c>
      <c r="Q201" s="37">
        <v>36.442999999999998</v>
      </c>
      <c r="S201" s="4" t="e">
        <f t="shared" si="254"/>
        <v>#N/A</v>
      </c>
      <c r="T201" s="4" t="e">
        <f t="shared" si="254"/>
        <v>#N/A</v>
      </c>
      <c r="U201" s="4" t="e">
        <f t="shared" si="254"/>
        <v>#N/A</v>
      </c>
      <c r="V201" s="4" t="e">
        <f t="shared" si="254"/>
        <v>#N/A</v>
      </c>
      <c r="W201" s="4" t="e">
        <f t="shared" si="254"/>
        <v>#N/A</v>
      </c>
      <c r="X201" s="4" t="e">
        <f t="shared" si="254"/>
        <v>#N/A</v>
      </c>
      <c r="Y201" s="4" t="e">
        <f t="shared" si="254"/>
        <v>#N/A</v>
      </c>
      <c r="Z201" s="4" t="e">
        <f t="shared" si="254"/>
        <v>#N/A</v>
      </c>
      <c r="AA201" s="4" t="e">
        <f t="shared" si="254"/>
        <v>#N/A</v>
      </c>
      <c r="AB201" s="4" t="e">
        <f t="shared" si="254"/>
        <v>#N/A</v>
      </c>
      <c r="AC201" s="4" t="e">
        <f t="shared" si="254"/>
        <v>#N/A</v>
      </c>
      <c r="AD201" s="4" t="e">
        <f t="shared" si="254"/>
        <v>#N/A</v>
      </c>
      <c r="AE201" s="4" t="e">
        <f t="shared" si="254"/>
        <v>#N/A</v>
      </c>
      <c r="AF201" s="4">
        <f t="shared" si="254"/>
        <v>34.852498474139765</v>
      </c>
      <c r="AG201" s="4">
        <f t="shared" si="254"/>
        <v>36.886516187004339</v>
      </c>
      <c r="AI201" s="4">
        <f t="shared" si="255"/>
        <v>0</v>
      </c>
      <c r="AJ201" s="4">
        <f t="shared" si="255"/>
        <v>0</v>
      </c>
      <c r="AK201" s="4">
        <f t="shared" si="255"/>
        <v>0</v>
      </c>
      <c r="AL201" s="4">
        <f t="shared" si="255"/>
        <v>0</v>
      </c>
      <c r="AM201" s="4">
        <f t="shared" si="255"/>
        <v>0</v>
      </c>
      <c r="AN201" s="4">
        <f t="shared" si="255"/>
        <v>0</v>
      </c>
      <c r="AO201" s="4">
        <f t="shared" si="255"/>
        <v>0</v>
      </c>
      <c r="AP201" s="4">
        <f t="shared" si="255"/>
        <v>0</v>
      </c>
      <c r="AQ201" s="4">
        <f t="shared" si="255"/>
        <v>0</v>
      </c>
      <c r="AR201" s="4">
        <f t="shared" si="255"/>
        <v>0</v>
      </c>
      <c r="AS201" s="4">
        <f t="shared" si="255"/>
        <v>0</v>
      </c>
      <c r="AT201" s="4">
        <f t="shared" si="255"/>
        <v>0</v>
      </c>
      <c r="AU201" s="4">
        <f t="shared" si="255"/>
        <v>0</v>
      </c>
      <c r="AV201" s="4">
        <f t="shared" si="255"/>
        <v>1.3475015258602383</v>
      </c>
      <c r="AW201" s="4">
        <f t="shared" si="255"/>
        <v>-0.44351618700434159</v>
      </c>
      <c r="AY201" s="2" t="e">
        <f t="shared" si="247"/>
        <v>#N/A</v>
      </c>
      <c r="AZ201" s="2" t="e">
        <f t="shared" si="247"/>
        <v>#N/A</v>
      </c>
      <c r="BA201" s="2" t="e">
        <f t="shared" si="247"/>
        <v>#N/A</v>
      </c>
      <c r="BB201" s="2" t="e">
        <f t="shared" si="247"/>
        <v>#N/A</v>
      </c>
      <c r="BC201" s="2" t="e">
        <f t="shared" si="247"/>
        <v>#N/A</v>
      </c>
      <c r="BD201" s="2" t="e">
        <f t="shared" si="247"/>
        <v>#N/A</v>
      </c>
      <c r="BE201" s="2" t="e">
        <f t="shared" si="247"/>
        <v>#N/A</v>
      </c>
      <c r="BF201" s="2" t="e">
        <f t="shared" si="247"/>
        <v>#N/A</v>
      </c>
      <c r="BG201" s="2" t="e">
        <f t="shared" si="247"/>
        <v>#N/A</v>
      </c>
      <c r="BH201" s="2" t="e">
        <f t="shared" si="247"/>
        <v>#N/A</v>
      </c>
      <c r="BI201" s="2" t="e">
        <f t="shared" si="247"/>
        <v>#N/A</v>
      </c>
      <c r="BJ201" s="2" t="e">
        <f t="shared" si="247"/>
        <v>#N/A</v>
      </c>
      <c r="BK201" s="2" t="e">
        <f t="shared" si="247"/>
        <v>#N/A</v>
      </c>
      <c r="BL201" s="2">
        <f t="shared" si="247"/>
        <v>34.852498474139765</v>
      </c>
      <c r="BM201" s="2">
        <f t="shared" si="247"/>
        <v>36.886516187004339</v>
      </c>
      <c r="BO201" s="2" t="str">
        <f t="shared" si="187"/>
        <v/>
      </c>
      <c r="BP201" s="2" t="str">
        <f t="shared" si="188"/>
        <v/>
      </c>
      <c r="BQ201" s="2" t="str">
        <f t="shared" si="189"/>
        <v/>
      </c>
      <c r="BR201" s="2" t="str">
        <f t="shared" si="190"/>
        <v/>
      </c>
      <c r="BS201" s="2" t="str">
        <f t="shared" si="191"/>
        <v/>
      </c>
      <c r="BT201" s="2" t="str">
        <f t="shared" si="192"/>
        <v/>
      </c>
      <c r="BU201" s="2" t="str">
        <f t="shared" si="193"/>
        <v/>
      </c>
      <c r="BV201" s="2" t="str">
        <f t="shared" si="194"/>
        <v/>
      </c>
      <c r="BW201" s="2" t="str">
        <f t="shared" si="195"/>
        <v/>
      </c>
      <c r="BX201" s="2" t="str">
        <f t="shared" si="196"/>
        <v/>
      </c>
      <c r="BY201" s="2" t="str">
        <f t="shared" si="197"/>
        <v/>
      </c>
      <c r="BZ201" s="2" t="str">
        <f t="shared" si="198"/>
        <v/>
      </c>
      <c r="CA201" s="2" t="str">
        <f t="shared" si="199"/>
        <v/>
      </c>
      <c r="CB201" s="2" t="str">
        <f t="shared" si="200"/>
        <v/>
      </c>
      <c r="CC201" s="2" t="str">
        <f t="shared" si="201"/>
        <v/>
      </c>
      <c r="CE201" s="2" t="str">
        <f t="shared" si="248"/>
        <v/>
      </c>
      <c r="CF201" s="2" t="str">
        <f t="shared" si="248"/>
        <v/>
      </c>
      <c r="CG201" s="2" t="str">
        <f t="shared" si="248"/>
        <v/>
      </c>
      <c r="CH201" s="2" t="str">
        <f t="shared" si="248"/>
        <v/>
      </c>
      <c r="CI201" s="2" t="str">
        <f t="shared" si="248"/>
        <v/>
      </c>
      <c r="CJ201" s="2" t="str">
        <f t="shared" si="248"/>
        <v/>
      </c>
      <c r="CK201" s="2" t="str">
        <f t="shared" si="248"/>
        <v/>
      </c>
      <c r="CL201" s="2" t="str">
        <f t="shared" si="248"/>
        <v/>
      </c>
      <c r="CM201" s="2" t="str">
        <f t="shared" si="248"/>
        <v/>
      </c>
      <c r="CN201" s="2" t="str">
        <f t="shared" si="248"/>
        <v/>
      </c>
      <c r="CO201" s="2" t="str">
        <f t="shared" si="248"/>
        <v/>
      </c>
      <c r="CP201" s="2" t="str">
        <f t="shared" si="248"/>
        <v/>
      </c>
      <c r="CQ201" s="2" t="str">
        <f t="shared" si="248"/>
        <v/>
      </c>
      <c r="CR201" s="2" t="str">
        <f t="shared" si="248"/>
        <v/>
      </c>
      <c r="CS201" s="2" t="str">
        <f t="shared" si="248"/>
        <v/>
      </c>
      <c r="CU201" s="2" t="str">
        <f t="shared" si="202"/>
        <v/>
      </c>
      <c r="CV201" s="2" t="str">
        <f t="shared" si="203"/>
        <v/>
      </c>
      <c r="CW201" s="2" t="str">
        <f t="shared" si="204"/>
        <v/>
      </c>
      <c r="CX201" s="2" t="str">
        <f t="shared" si="205"/>
        <v/>
      </c>
      <c r="CY201" s="2" t="str">
        <f t="shared" si="206"/>
        <v/>
      </c>
      <c r="CZ201" s="2" t="str">
        <f t="shared" si="207"/>
        <v/>
      </c>
      <c r="DA201" s="2" t="str">
        <f t="shared" si="208"/>
        <v/>
      </c>
      <c r="DB201" s="2" t="str">
        <f t="shared" si="209"/>
        <v/>
      </c>
      <c r="DC201" s="2" t="str">
        <f t="shared" si="210"/>
        <v/>
      </c>
      <c r="DD201" s="2" t="str">
        <f t="shared" si="211"/>
        <v/>
      </c>
      <c r="DE201" s="2" t="str">
        <f t="shared" si="212"/>
        <v/>
      </c>
      <c r="DF201" s="2" t="str">
        <f t="shared" si="213"/>
        <v/>
      </c>
      <c r="DG201" s="2" t="str">
        <f t="shared" si="214"/>
        <v/>
      </c>
      <c r="DH201" s="2">
        <f t="shared" si="215"/>
        <v>36.200000000000003</v>
      </c>
      <c r="DI201" s="2">
        <f t="shared" si="216"/>
        <v>36.442999999999998</v>
      </c>
      <c r="DK201" s="2">
        <f t="shared" si="256"/>
        <v>96.204533479188584</v>
      </c>
      <c r="DL201" s="2">
        <f t="shared" si="256"/>
        <v>94.149595137420732</v>
      </c>
      <c r="DM201" s="2">
        <f t="shared" si="256"/>
        <v>98.791932648746581</v>
      </c>
      <c r="DN201" s="2">
        <f t="shared" si="256"/>
        <v>110.00891533101046</v>
      </c>
      <c r="DO201" s="2">
        <f t="shared" si="256"/>
        <v>101.0945937783147</v>
      </c>
      <c r="DP201" s="2">
        <f t="shared" si="256"/>
        <v>97.829677351916416</v>
      </c>
      <c r="DQ201" s="2">
        <f t="shared" si="256"/>
        <v>97.797186411149795</v>
      </c>
      <c r="DR201" s="2">
        <f t="shared" si="256"/>
        <v>101.85912908067542</v>
      </c>
      <c r="DS201" s="2">
        <f t="shared" si="256"/>
        <v>102.99035507167088</v>
      </c>
      <c r="DT201" s="2">
        <f t="shared" si="256"/>
        <v>89.934198606271778</v>
      </c>
      <c r="DU201" s="2">
        <f t="shared" si="256"/>
        <v>93.161282051282086</v>
      </c>
      <c r="DV201" s="2">
        <f t="shared" si="256"/>
        <v>95.07005101214574</v>
      </c>
      <c r="DW201" s="2">
        <f t="shared" si="256"/>
        <v>100.8595811444653</v>
      </c>
      <c r="DX201" s="2">
        <f t="shared" si="256"/>
        <v>86.482206282090004</v>
      </c>
      <c r="DY201" s="2">
        <f t="shared" si="256"/>
        <v>81.61997511797513</v>
      </c>
      <c r="EA201" s="2">
        <f t="shared" si="245"/>
        <v>30.71214919220796</v>
      </c>
      <c r="EB201" s="2">
        <f t="shared" si="245"/>
        <v>31.283449217965671</v>
      </c>
      <c r="EC201" s="2">
        <f t="shared" si="245"/>
        <v>31.570232729398008</v>
      </c>
      <c r="ED201" s="2">
        <f t="shared" si="245"/>
        <v>36.095057434991176</v>
      </c>
      <c r="EE201" s="2">
        <f t="shared" si="245"/>
        <v>39.982818325971202</v>
      </c>
      <c r="EF201" s="2">
        <f t="shared" si="244"/>
        <v>39.205989884176034</v>
      </c>
      <c r="EG201" s="2">
        <f t="shared" si="244"/>
        <v>41.118367339454579</v>
      </c>
      <c r="EH201" s="2">
        <f t="shared" si="244"/>
        <v>38.343994931842012</v>
      </c>
      <c r="EI201" s="2">
        <f t="shared" si="244"/>
        <v>36.978505029321525</v>
      </c>
      <c r="EJ201" s="2">
        <f t="shared" si="244"/>
        <v>36.79781213213213</v>
      </c>
      <c r="EK201" s="2">
        <f t="shared" si="217"/>
        <v>34.201590217095784</v>
      </c>
      <c r="EL201" s="2">
        <f t="shared" si="184"/>
        <v>34.583771787253887</v>
      </c>
      <c r="EM201" s="2">
        <f t="shared" si="184"/>
        <v>33.932490586622791</v>
      </c>
      <c r="EN201" s="2">
        <f t="shared" si="184"/>
        <v>33.702499719975613</v>
      </c>
      <c r="EO201" s="2">
        <f t="shared" si="184"/>
        <v>40.369073665034726</v>
      </c>
      <c r="EQ201" s="2">
        <f t="shared" si="257"/>
        <v>32.293214459177221</v>
      </c>
      <c r="ER201" s="2">
        <f t="shared" si="257"/>
        <v>32.142513777236914</v>
      </c>
      <c r="ES201" s="2">
        <f t="shared" si="257"/>
        <v>32.062486097973959</v>
      </c>
      <c r="ET201" s="2">
        <f t="shared" si="257"/>
        <v>36.682743022868024</v>
      </c>
      <c r="EU201" s="2">
        <f t="shared" si="257"/>
        <v>39.735062147536304</v>
      </c>
      <c r="EV201" s="2">
        <f t="shared" si="257"/>
        <v>39.205989884176034</v>
      </c>
      <c r="EW201" s="2">
        <f t="shared" si="257"/>
        <v>41.017513244843201</v>
      </c>
      <c r="EX201" s="2">
        <f t="shared" si="257"/>
        <v>39.085487964886717</v>
      </c>
      <c r="EY201" s="2">
        <f t="shared" si="257"/>
        <v>37.17440350865472</v>
      </c>
      <c r="EZ201" s="2">
        <f t="shared" si="257"/>
        <v>37.278851630595575</v>
      </c>
      <c r="FA201" s="2">
        <f t="shared" si="257"/>
        <v>34.80840574016699</v>
      </c>
      <c r="FB201" s="2">
        <f t="shared" si="257"/>
        <v>34.583771787253887</v>
      </c>
      <c r="FC201" s="2">
        <f t="shared" si="257"/>
        <v>33.795587242307477</v>
      </c>
      <c r="FD201" s="2">
        <f t="shared" si="257"/>
        <v>34.947609243031351</v>
      </c>
      <c r="FE201" s="2">
        <f t="shared" si="257"/>
        <v>36.537506922004162</v>
      </c>
      <c r="FG201" s="2">
        <f t="shared" si="258"/>
        <v>0.99999482690281638</v>
      </c>
      <c r="FH201" s="2">
        <f t="shared" si="258"/>
        <v>0.99999381183970149</v>
      </c>
      <c r="FI201" s="2">
        <f t="shared" si="258"/>
        <v>0.99999367023335572</v>
      </c>
      <c r="FJ201" s="2">
        <f t="shared" si="258"/>
        <v>0.99999347924260718</v>
      </c>
      <c r="FK201" s="2">
        <f t="shared" si="258"/>
        <v>0.99999380032296903</v>
      </c>
      <c r="FL201" s="2">
        <f t="shared" si="258"/>
        <v>0.99999355387662969</v>
      </c>
      <c r="FM201" s="2">
        <f t="shared" si="258"/>
        <v>0.99999312026695708</v>
      </c>
      <c r="FN201" s="2">
        <f t="shared" si="258"/>
        <v>0.99999255172625678</v>
      </c>
      <c r="FO201" s="2">
        <f t="shared" si="258"/>
        <v>0.99999272641769033</v>
      </c>
      <c r="FP201" s="2">
        <f t="shared" si="258"/>
        <v>0.99999296491316214</v>
      </c>
      <c r="FQ201" s="2">
        <f t="shared" si="258"/>
        <v>0.99999244285001432</v>
      </c>
      <c r="FR201" s="2">
        <f t="shared" si="258"/>
        <v>0.99999237840648236</v>
      </c>
      <c r="FS201" s="2">
        <f t="shared" si="258"/>
        <v>0.99999264917412511</v>
      </c>
      <c r="FT201" s="2">
        <f t="shared" si="258"/>
        <v>0.99999370493196826</v>
      </c>
      <c r="FU201" s="2">
        <f t="shared" si="258"/>
        <v>0.99999208772360149</v>
      </c>
      <c r="FW201" s="2">
        <f t="shared" si="249"/>
        <v>0.95605428726599673</v>
      </c>
      <c r="FX201" s="2">
        <f t="shared" si="249"/>
        <v>0.94798416196183766</v>
      </c>
      <c r="FY201" s="2">
        <f t="shared" si="249"/>
        <v>0.95041094450350316</v>
      </c>
      <c r="FZ201" s="2">
        <f t="shared" si="249"/>
        <v>0.95042660721630379</v>
      </c>
      <c r="GA201" s="2">
        <f t="shared" si="249"/>
        <v>0.94312712137370358</v>
      </c>
      <c r="GB201" s="2">
        <f t="shared" si="249"/>
        <v>0.94464745023013419</v>
      </c>
      <c r="GC201" s="2">
        <f t="shared" si="249"/>
        <v>0.94246423310083349</v>
      </c>
      <c r="GD201" s="2">
        <f t="shared" si="249"/>
        <v>0.94681383469254521</v>
      </c>
      <c r="GE201" s="2">
        <f t="shared" si="249"/>
        <v>0.95131731211997494</v>
      </c>
      <c r="GF201" s="2">
        <f t="shared" si="249"/>
        <v>0.94978198372835843</v>
      </c>
      <c r="GG201" s="2">
        <f t="shared" si="249"/>
        <v>0.95194359185485899</v>
      </c>
      <c r="GH201" s="2">
        <f t="shared" si="249"/>
        <v>0.94801670746462141</v>
      </c>
      <c r="GI201" s="2">
        <f t="shared" si="249"/>
        <v>0.94004021358154932</v>
      </c>
      <c r="GJ201" s="2">
        <f t="shared" si="249"/>
        <v>0.92334568247389726</v>
      </c>
      <c r="GK201" s="2">
        <f t="shared" si="249"/>
        <v>0.90899731106069526</v>
      </c>
      <c r="GM201" s="86">
        <f t="shared" si="250"/>
        <v>0</v>
      </c>
      <c r="GN201" s="86">
        <f t="shared" si="250"/>
        <v>0</v>
      </c>
      <c r="GO201" s="86">
        <f t="shared" si="250"/>
        <v>0</v>
      </c>
      <c r="GP201" s="86">
        <f t="shared" si="250"/>
        <v>0</v>
      </c>
      <c r="GQ201" s="86">
        <f t="shared" si="250"/>
        <v>0</v>
      </c>
      <c r="GR201" s="86">
        <f t="shared" si="250"/>
        <v>0</v>
      </c>
      <c r="GS201" s="86">
        <f t="shared" si="250"/>
        <v>0</v>
      </c>
      <c r="GT201" s="86">
        <f t="shared" si="250"/>
        <v>0</v>
      </c>
      <c r="GU201" s="86">
        <f t="shared" si="250"/>
        <v>0</v>
      </c>
      <c r="GV201" s="86">
        <f t="shared" si="250"/>
        <v>0</v>
      </c>
      <c r="GW201" s="86">
        <f t="shared" si="250"/>
        <v>0</v>
      </c>
      <c r="GX201" s="86">
        <f t="shared" si="250"/>
        <v>0</v>
      </c>
      <c r="GY201" s="86">
        <f t="shared" si="250"/>
        <v>0</v>
      </c>
      <c r="GZ201" s="86">
        <f t="shared" si="250"/>
        <v>0</v>
      </c>
      <c r="HA201" s="86">
        <f t="shared" si="250"/>
        <v>0</v>
      </c>
      <c r="HC201" s="86">
        <f t="shared" si="186"/>
        <v>2.7175450764820613E-220</v>
      </c>
      <c r="HD201" s="86">
        <f t="shared" si="186"/>
        <v>7.0009330436669129E-206</v>
      </c>
      <c r="HE201" s="86">
        <f t="shared" si="186"/>
        <v>0</v>
      </c>
      <c r="HF201" s="86">
        <f t="shared" si="186"/>
        <v>0</v>
      </c>
      <c r="HG201" s="86">
        <f t="shared" si="186"/>
        <v>0</v>
      </c>
      <c r="HH201" s="86">
        <f t="shared" si="186"/>
        <v>0</v>
      </c>
      <c r="HI201" s="86">
        <f t="shared" si="246"/>
        <v>0</v>
      </c>
      <c r="HJ201" s="86">
        <f t="shared" si="246"/>
        <v>0</v>
      </c>
      <c r="HK201" s="86">
        <f t="shared" si="246"/>
        <v>0</v>
      </c>
      <c r="HL201" s="86">
        <f t="shared" si="246"/>
        <v>0</v>
      </c>
      <c r="HM201" s="86">
        <f t="shared" si="246"/>
        <v>0</v>
      </c>
      <c r="HN201" s="86">
        <f t="shared" si="246"/>
        <v>0</v>
      </c>
      <c r="HO201" s="86">
        <f t="shared" si="231"/>
        <v>0</v>
      </c>
      <c r="HP201" s="86">
        <f t="shared" si="231"/>
        <v>2.7267408243125014E-275</v>
      </c>
      <c r="HQ201" s="86">
        <f t="shared" si="231"/>
        <v>0</v>
      </c>
      <c r="HS201" s="86">
        <f t="shared" si="251"/>
        <v>4.3756444582770155E-59</v>
      </c>
      <c r="HT201" s="86">
        <f t="shared" si="251"/>
        <v>1.8842015054426035E-92</v>
      </c>
      <c r="HU201" s="86">
        <f t="shared" si="251"/>
        <v>3.8519601065172896E-94</v>
      </c>
      <c r="HV201" s="86">
        <f t="shared" si="251"/>
        <v>1.472787732989959E-102</v>
      </c>
      <c r="HW201" s="86">
        <f t="shared" si="251"/>
        <v>1.2552822151599062E-90</v>
      </c>
      <c r="HX201" s="86">
        <f t="shared" si="251"/>
        <v>3.0078752095445671E-101</v>
      </c>
      <c r="HY201" s="86">
        <f t="shared" si="251"/>
        <v>5.3245711774487734E-98</v>
      </c>
      <c r="HZ201" s="86">
        <f t="shared" si="251"/>
        <v>3.5334759672876282E-104</v>
      </c>
      <c r="IA201" s="86">
        <f t="shared" si="251"/>
        <v>3.1710634703367681E-107</v>
      </c>
      <c r="IB201" s="86">
        <f t="shared" si="251"/>
        <v>6.3352258606144605E-100</v>
      </c>
      <c r="IC201" s="86">
        <f t="shared" si="251"/>
        <v>1.2495429283154096E-113</v>
      </c>
      <c r="ID201" s="86">
        <f t="shared" si="251"/>
        <v>4.0356432292331885E-104</v>
      </c>
      <c r="IE201" s="86">
        <f t="shared" si="251"/>
        <v>1.1225015461830486E-89</v>
      </c>
      <c r="IF201" s="86">
        <f t="shared" si="251"/>
        <v>2.3744119399829709E-94</v>
      </c>
      <c r="IG201" s="86">
        <f t="shared" si="251"/>
        <v>1.0719197871941238E-83</v>
      </c>
      <c r="II201" s="86">
        <f t="shared" si="252"/>
        <v>2.9052069267225412E-3</v>
      </c>
      <c r="IJ201" s="86">
        <f t="shared" si="252"/>
        <v>9.4763350610129566E-4</v>
      </c>
      <c r="IK201" s="86">
        <f t="shared" si="252"/>
        <v>7.3949189519401548E-4</v>
      </c>
      <c r="IL201" s="86">
        <f t="shared" si="252"/>
        <v>3.8884094112857172E-4</v>
      </c>
      <c r="IM201" s="86">
        <f t="shared" si="252"/>
        <v>1.1017451200012861E-3</v>
      </c>
      <c r="IN201" s="86">
        <f t="shared" si="252"/>
        <v>5.0235385607361985E-4</v>
      </c>
      <c r="IO201" s="86">
        <f t="shared" si="252"/>
        <v>6.9024971785741174E-4</v>
      </c>
      <c r="IP201" s="86">
        <f t="shared" si="252"/>
        <v>3.4750255339871365E-4</v>
      </c>
      <c r="IQ201" s="86">
        <f t="shared" si="252"/>
        <v>2.1906024224468005E-4</v>
      </c>
      <c r="IR201" s="86">
        <f t="shared" si="252"/>
        <v>3.9488162746378089E-4</v>
      </c>
      <c r="IS201" s="86">
        <f t="shared" si="252"/>
        <v>1.3870472573115981E-4</v>
      </c>
      <c r="IT201" s="86">
        <f t="shared" si="252"/>
        <v>3.3515605301175815E-4</v>
      </c>
      <c r="IU201" s="86">
        <f t="shared" si="252"/>
        <v>1.3084650573037626E-3</v>
      </c>
      <c r="IV201" s="86">
        <f t="shared" si="252"/>
        <v>4.2077129510029349E-14</v>
      </c>
      <c r="IW201" s="86">
        <f t="shared" si="252"/>
        <v>6.0845551947574111E-17</v>
      </c>
      <c r="IY201" s="86">
        <f t="shared" si="253"/>
        <v>2.9052069267225412E-3</v>
      </c>
      <c r="IZ201" s="86">
        <f t="shared" si="253"/>
        <v>9.4763350610129566E-4</v>
      </c>
      <c r="JA201" s="86">
        <f t="shared" si="253"/>
        <v>7.3949189519401548E-4</v>
      </c>
      <c r="JB201" s="86">
        <f t="shared" si="253"/>
        <v>3.8884094112857172E-4</v>
      </c>
      <c r="JC201" s="86">
        <f t="shared" si="253"/>
        <v>1.1017451200012861E-3</v>
      </c>
      <c r="JD201" s="86">
        <f t="shared" si="253"/>
        <v>5.0235385607361985E-4</v>
      </c>
      <c r="JE201" s="86">
        <f t="shared" si="253"/>
        <v>6.9024971785741174E-4</v>
      </c>
      <c r="JF201" s="86">
        <f t="shared" si="253"/>
        <v>3.4750255339871365E-4</v>
      </c>
      <c r="JG201" s="86">
        <f t="shared" si="253"/>
        <v>2.1906024224468005E-4</v>
      </c>
      <c r="JH201" s="86">
        <f t="shared" si="253"/>
        <v>3.9488162746378089E-4</v>
      </c>
      <c r="JI201" s="86">
        <f t="shared" si="253"/>
        <v>1.3870472573115981E-4</v>
      </c>
      <c r="JJ201" s="86">
        <f t="shared" si="253"/>
        <v>3.3515605301175815E-4</v>
      </c>
      <c r="JK201" s="86">
        <f t="shared" si="253"/>
        <v>1.3084650573037626E-3</v>
      </c>
      <c r="JL201" s="86">
        <f t="shared" si="253"/>
        <v>4.2077129510029349E-14</v>
      </c>
      <c r="JM201" s="86">
        <f t="shared" si="253"/>
        <v>6.0845551947574111E-17</v>
      </c>
    </row>
    <row r="202" spans="2:273" x14ac:dyDescent="0.25">
      <c r="B202" s="2">
        <v>175</v>
      </c>
      <c r="C202" s="37">
        <v>32.590000000000003</v>
      </c>
      <c r="D202" s="37">
        <v>33.344000000000001</v>
      </c>
      <c r="E202" s="37">
        <v>35.753999999999998</v>
      </c>
      <c r="F202" s="37">
        <v>39.082000000000001</v>
      </c>
      <c r="G202" s="37">
        <v>39.689</v>
      </c>
      <c r="H202" s="37">
        <v>40.671999999999997</v>
      </c>
      <c r="I202" s="37">
        <v>41.131</v>
      </c>
      <c r="J202" s="37">
        <v>41.622999999999998</v>
      </c>
      <c r="K202" s="37">
        <v>39.183</v>
      </c>
      <c r="L202" s="37">
        <v>38.817</v>
      </c>
      <c r="M202" s="37">
        <v>35.783000000000001</v>
      </c>
      <c r="N202" s="37">
        <v>34.067</v>
      </c>
      <c r="O202" s="37">
        <v>34.283000000000001</v>
      </c>
      <c r="P202" s="37">
        <v>34.4</v>
      </c>
      <c r="Q202" s="37">
        <v>34.984000000000002</v>
      </c>
      <c r="S202" s="4" t="e">
        <f t="shared" si="254"/>
        <v>#N/A</v>
      </c>
      <c r="T202" s="4" t="e">
        <f t="shared" si="254"/>
        <v>#N/A</v>
      </c>
      <c r="U202" s="4" t="e">
        <f t="shared" si="254"/>
        <v>#N/A</v>
      </c>
      <c r="V202" s="4" t="e">
        <f t="shared" si="254"/>
        <v>#N/A</v>
      </c>
      <c r="W202" s="4" t="e">
        <f t="shared" si="254"/>
        <v>#N/A</v>
      </c>
      <c r="X202" s="4" t="e">
        <f t="shared" si="254"/>
        <v>#N/A</v>
      </c>
      <c r="Y202" s="4" t="e">
        <f t="shared" si="254"/>
        <v>#N/A</v>
      </c>
      <c r="Z202" s="4" t="e">
        <f t="shared" si="254"/>
        <v>#N/A</v>
      </c>
      <c r="AA202" s="4" t="e">
        <f t="shared" si="254"/>
        <v>#N/A</v>
      </c>
      <c r="AB202" s="4" t="e">
        <f t="shared" si="254"/>
        <v>#N/A</v>
      </c>
      <c r="AC202" s="4" t="e">
        <f t="shared" si="254"/>
        <v>#N/A</v>
      </c>
      <c r="AD202" s="4" t="e">
        <f t="shared" si="254"/>
        <v>#N/A</v>
      </c>
      <c r="AE202" s="4" t="e">
        <f t="shared" si="254"/>
        <v>#N/A</v>
      </c>
      <c r="AF202" s="4">
        <f t="shared" si="254"/>
        <v>34.686703433417158</v>
      </c>
      <c r="AG202" s="4">
        <f t="shared" si="254"/>
        <v>36.674407285746156</v>
      </c>
      <c r="AI202" s="4">
        <f t="shared" si="255"/>
        <v>0</v>
      </c>
      <c r="AJ202" s="4">
        <f t="shared" si="255"/>
        <v>0</v>
      </c>
      <c r="AK202" s="4">
        <f t="shared" si="255"/>
        <v>0</v>
      </c>
      <c r="AL202" s="4">
        <f t="shared" si="255"/>
        <v>0</v>
      </c>
      <c r="AM202" s="4">
        <f t="shared" si="255"/>
        <v>0</v>
      </c>
      <c r="AN202" s="4">
        <f t="shared" si="255"/>
        <v>0</v>
      </c>
      <c r="AO202" s="4">
        <f t="shared" si="255"/>
        <v>0</v>
      </c>
      <c r="AP202" s="4">
        <f t="shared" si="255"/>
        <v>0</v>
      </c>
      <c r="AQ202" s="4">
        <f t="shared" si="255"/>
        <v>0</v>
      </c>
      <c r="AR202" s="4">
        <f t="shared" si="255"/>
        <v>0</v>
      </c>
      <c r="AS202" s="4">
        <f t="shared" si="255"/>
        <v>0</v>
      </c>
      <c r="AT202" s="4">
        <f t="shared" si="255"/>
        <v>0</v>
      </c>
      <c r="AU202" s="4">
        <f t="shared" si="255"/>
        <v>0</v>
      </c>
      <c r="AV202" s="4">
        <f t="shared" si="255"/>
        <v>-0.2867034334171592</v>
      </c>
      <c r="AW202" s="4">
        <f t="shared" si="255"/>
        <v>-1.6904072857461543</v>
      </c>
      <c r="AY202" s="2" t="e">
        <f t="shared" si="247"/>
        <v>#N/A</v>
      </c>
      <c r="AZ202" s="2" t="e">
        <f t="shared" si="247"/>
        <v>#N/A</v>
      </c>
      <c r="BA202" s="2" t="e">
        <f t="shared" si="247"/>
        <v>#N/A</v>
      </c>
      <c r="BB202" s="2" t="e">
        <f t="shared" si="247"/>
        <v>#N/A</v>
      </c>
      <c r="BC202" s="2" t="e">
        <f t="shared" si="247"/>
        <v>#N/A</v>
      </c>
      <c r="BD202" s="2" t="e">
        <f t="shared" si="247"/>
        <v>#N/A</v>
      </c>
      <c r="BE202" s="2" t="e">
        <f t="shared" si="247"/>
        <v>#N/A</v>
      </c>
      <c r="BF202" s="2" t="e">
        <f t="shared" si="247"/>
        <v>#N/A</v>
      </c>
      <c r="BG202" s="2" t="e">
        <f t="shared" si="247"/>
        <v>#N/A</v>
      </c>
      <c r="BH202" s="2" t="e">
        <f t="shared" si="247"/>
        <v>#N/A</v>
      </c>
      <c r="BI202" s="2" t="e">
        <f t="shared" si="247"/>
        <v>#N/A</v>
      </c>
      <c r="BJ202" s="2" t="e">
        <f t="shared" si="247"/>
        <v>#N/A</v>
      </c>
      <c r="BK202" s="2" t="e">
        <f t="shared" si="247"/>
        <v>#N/A</v>
      </c>
      <c r="BL202" s="2">
        <f t="shared" si="247"/>
        <v>34.686703433417158</v>
      </c>
      <c r="BM202" s="2">
        <f t="shared" si="247"/>
        <v>36.674407285746156</v>
      </c>
      <c r="BO202" s="2" t="str">
        <f t="shared" si="187"/>
        <v/>
      </c>
      <c r="BP202" s="2" t="str">
        <f t="shared" si="188"/>
        <v/>
      </c>
      <c r="BQ202" s="2" t="str">
        <f t="shared" si="189"/>
        <v/>
      </c>
      <c r="BR202" s="2" t="str">
        <f t="shared" si="190"/>
        <v/>
      </c>
      <c r="BS202" s="2" t="str">
        <f t="shared" si="191"/>
        <v/>
      </c>
      <c r="BT202" s="2" t="str">
        <f t="shared" si="192"/>
        <v/>
      </c>
      <c r="BU202" s="2" t="str">
        <f t="shared" si="193"/>
        <v/>
      </c>
      <c r="BV202" s="2" t="str">
        <f t="shared" si="194"/>
        <v/>
      </c>
      <c r="BW202" s="2" t="str">
        <f t="shared" si="195"/>
        <v/>
      </c>
      <c r="BX202" s="2" t="str">
        <f t="shared" si="196"/>
        <v/>
      </c>
      <c r="BY202" s="2" t="str">
        <f t="shared" si="197"/>
        <v/>
      </c>
      <c r="BZ202" s="2" t="str">
        <f t="shared" si="198"/>
        <v/>
      </c>
      <c r="CA202" s="2" t="str">
        <f t="shared" si="199"/>
        <v/>
      </c>
      <c r="CB202" s="2" t="str">
        <f t="shared" si="200"/>
        <v/>
      </c>
      <c r="CC202" s="2" t="str">
        <f t="shared" si="201"/>
        <v/>
      </c>
      <c r="CE202" s="2" t="str">
        <f t="shared" si="248"/>
        <v/>
      </c>
      <c r="CF202" s="2" t="str">
        <f t="shared" si="248"/>
        <v/>
      </c>
      <c r="CG202" s="2" t="str">
        <f t="shared" si="248"/>
        <v/>
      </c>
      <c r="CH202" s="2" t="str">
        <f t="shared" si="248"/>
        <v/>
      </c>
      <c r="CI202" s="2" t="str">
        <f t="shared" si="248"/>
        <v/>
      </c>
      <c r="CJ202" s="2" t="str">
        <f t="shared" si="248"/>
        <v/>
      </c>
      <c r="CK202" s="2" t="str">
        <f t="shared" si="248"/>
        <v/>
      </c>
      <c r="CL202" s="2" t="str">
        <f t="shared" si="248"/>
        <v/>
      </c>
      <c r="CM202" s="2" t="str">
        <f t="shared" si="248"/>
        <v/>
      </c>
      <c r="CN202" s="2" t="str">
        <f t="shared" si="248"/>
        <v/>
      </c>
      <c r="CO202" s="2" t="str">
        <f t="shared" si="248"/>
        <v/>
      </c>
      <c r="CP202" s="2" t="str">
        <f t="shared" si="248"/>
        <v/>
      </c>
      <c r="CQ202" s="2" t="str">
        <f t="shared" si="248"/>
        <v/>
      </c>
      <c r="CR202" s="2" t="str">
        <f t="shared" si="248"/>
        <v/>
      </c>
      <c r="CS202" s="2" t="str">
        <f t="shared" si="248"/>
        <v/>
      </c>
      <c r="CU202" s="2" t="str">
        <f t="shared" si="202"/>
        <v/>
      </c>
      <c r="CV202" s="2" t="str">
        <f t="shared" si="203"/>
        <v/>
      </c>
      <c r="CW202" s="2" t="str">
        <f t="shared" si="204"/>
        <v/>
      </c>
      <c r="CX202" s="2" t="str">
        <f t="shared" si="205"/>
        <v/>
      </c>
      <c r="CY202" s="2" t="str">
        <f t="shared" si="206"/>
        <v/>
      </c>
      <c r="CZ202" s="2" t="str">
        <f t="shared" si="207"/>
        <v/>
      </c>
      <c r="DA202" s="2" t="str">
        <f t="shared" si="208"/>
        <v/>
      </c>
      <c r="DB202" s="2" t="str">
        <f t="shared" si="209"/>
        <v/>
      </c>
      <c r="DC202" s="2" t="str">
        <f t="shared" si="210"/>
        <v/>
      </c>
      <c r="DD202" s="2" t="str">
        <f t="shared" si="211"/>
        <v/>
      </c>
      <c r="DE202" s="2" t="str">
        <f t="shared" si="212"/>
        <v/>
      </c>
      <c r="DF202" s="2" t="str">
        <f t="shared" si="213"/>
        <v/>
      </c>
      <c r="DG202" s="2" t="str">
        <f t="shared" si="214"/>
        <v/>
      </c>
      <c r="DH202" s="2">
        <f t="shared" si="215"/>
        <v>34.4</v>
      </c>
      <c r="DI202" s="2">
        <f t="shared" si="216"/>
        <v>34.984000000000002</v>
      </c>
      <c r="DK202" s="2">
        <f t="shared" si="256"/>
        <v>96.471334224671125</v>
      </c>
      <c r="DL202" s="2">
        <f t="shared" si="256"/>
        <v>94.384469978858363</v>
      </c>
      <c r="DM202" s="2">
        <f t="shared" si="256"/>
        <v>99.045966324373282</v>
      </c>
      <c r="DN202" s="2">
        <f t="shared" si="256"/>
        <v>110.32630452961673</v>
      </c>
      <c r="DO202" s="2">
        <f t="shared" si="256"/>
        <v>101.33380851706431</v>
      </c>
      <c r="DP202" s="2">
        <f t="shared" si="256"/>
        <v>98.050441811846724</v>
      </c>
      <c r="DQ202" s="2">
        <f t="shared" si="256"/>
        <v>98.00751236933796</v>
      </c>
      <c r="DR202" s="2">
        <f t="shared" si="256"/>
        <v>102.08166951219512</v>
      </c>
      <c r="DS202" s="2">
        <f t="shared" si="256"/>
        <v>103.24279800853488</v>
      </c>
      <c r="DT202" s="2">
        <f t="shared" si="256"/>
        <v>90.102098954703834</v>
      </c>
      <c r="DU202" s="2">
        <f t="shared" si="256"/>
        <v>93.373128205128239</v>
      </c>
      <c r="DV202" s="2">
        <f t="shared" si="256"/>
        <v>95.305665182186218</v>
      </c>
      <c r="DW202" s="2">
        <f t="shared" si="256"/>
        <v>101.13545121951219</v>
      </c>
      <c r="DX202" s="2">
        <f t="shared" si="256"/>
        <v>86.662986861975227</v>
      </c>
      <c r="DY202" s="2">
        <f t="shared" si="256"/>
        <v>81.783068425568445</v>
      </c>
      <c r="EA202" s="2">
        <f t="shared" si="245"/>
        <v>30.532097267468913</v>
      </c>
      <c r="EB202" s="2">
        <f t="shared" si="245"/>
        <v>31.103728908613803</v>
      </c>
      <c r="EC202" s="2">
        <f t="shared" si="245"/>
        <v>31.379162361192279</v>
      </c>
      <c r="ED202" s="2">
        <f t="shared" si="245"/>
        <v>35.933527493057319</v>
      </c>
      <c r="EE202" s="2">
        <f t="shared" si="245"/>
        <v>39.835455695246694</v>
      </c>
      <c r="EF202" s="2">
        <f t="shared" si="244"/>
        <v>39.05172212847539</v>
      </c>
      <c r="EG202" s="2">
        <f t="shared" si="244"/>
        <v>40.971179965802861</v>
      </c>
      <c r="EH202" s="2">
        <f t="shared" si="244"/>
        <v>38.143142374461142</v>
      </c>
      <c r="EI202" s="2">
        <f t="shared" si="244"/>
        <v>36.796040584100353</v>
      </c>
      <c r="EJ202" s="2">
        <f t="shared" si="244"/>
        <v>36.609390990990988</v>
      </c>
      <c r="EK202" s="2">
        <f t="shared" si="217"/>
        <v>34.015399821352261</v>
      </c>
      <c r="EL202" s="2">
        <f t="shared" si="184"/>
        <v>34.405886995611496</v>
      </c>
      <c r="EM202" s="2">
        <f t="shared" si="184"/>
        <v>33.76603661292615</v>
      </c>
      <c r="EN202" s="2">
        <f t="shared" si="184"/>
        <v>33.510815875735055</v>
      </c>
      <c r="EO202" s="2">
        <f t="shared" si="184"/>
        <v>40.229373972446773</v>
      </c>
      <c r="EQ202" s="2">
        <f t="shared" si="257"/>
        <v>32.134556802175908</v>
      </c>
      <c r="ER202" s="2">
        <f t="shared" si="257"/>
        <v>31.975753430985012</v>
      </c>
      <c r="ES202" s="2">
        <f t="shared" si="257"/>
        <v>31.878647180864519</v>
      </c>
      <c r="ET202" s="2">
        <f t="shared" si="257"/>
        <v>36.529719388123503</v>
      </c>
      <c r="EU202" s="2">
        <f t="shared" si="257"/>
        <v>39.584125295104265</v>
      </c>
      <c r="EV202" s="2">
        <f t="shared" si="257"/>
        <v>39.05172212847539</v>
      </c>
      <c r="EW202" s="2">
        <f t="shared" si="257"/>
        <v>40.868842750543237</v>
      </c>
      <c r="EX202" s="2">
        <f t="shared" si="257"/>
        <v>38.895512713194854</v>
      </c>
      <c r="EY202" s="2">
        <f t="shared" si="257"/>
        <v>36.994771242659681</v>
      </c>
      <c r="EZ202" s="2">
        <f t="shared" si="257"/>
        <v>37.097422885232476</v>
      </c>
      <c r="FA202" s="2">
        <f t="shared" si="257"/>
        <v>34.630977276255663</v>
      </c>
      <c r="FB202" s="2">
        <f t="shared" si="257"/>
        <v>34.405886995611496</v>
      </c>
      <c r="FC202" s="2">
        <f t="shared" si="257"/>
        <v>33.627114942887658</v>
      </c>
      <c r="FD202" s="2">
        <f t="shared" si="257"/>
        <v>34.775405525866702</v>
      </c>
      <c r="FE202" s="2">
        <f t="shared" si="257"/>
        <v>36.349496012336033</v>
      </c>
      <c r="FG202" s="2">
        <f t="shared" si="258"/>
        <v>0.99999528207714805</v>
      </c>
      <c r="FH202" s="2">
        <f t="shared" si="258"/>
        <v>0.99999435632765921</v>
      </c>
      <c r="FI202" s="2">
        <f t="shared" si="258"/>
        <v>0.99999422718099462</v>
      </c>
      <c r="FJ202" s="2">
        <f t="shared" si="258"/>
        <v>0.99999405299516475</v>
      </c>
      <c r="FK202" s="2">
        <f t="shared" si="258"/>
        <v>0.99999434582426283</v>
      </c>
      <c r="FL202" s="2">
        <f t="shared" si="258"/>
        <v>0.99999412106228003</v>
      </c>
      <c r="FM202" s="2">
        <f t="shared" si="258"/>
        <v>0.99999372560509481</v>
      </c>
      <c r="FN202" s="2">
        <f t="shared" si="258"/>
        <v>0.99999320708915984</v>
      </c>
      <c r="FO202" s="2">
        <f t="shared" si="258"/>
        <v>0.99999336640984715</v>
      </c>
      <c r="FP202" s="2">
        <f t="shared" si="258"/>
        <v>0.99999358392057647</v>
      </c>
      <c r="FQ202" s="2">
        <f t="shared" si="258"/>
        <v>0.99999310779271544</v>
      </c>
      <c r="FR202" s="2">
        <f t="shared" si="258"/>
        <v>0.99999304901943731</v>
      </c>
      <c r="FS202" s="2">
        <f t="shared" si="258"/>
        <v>0.99999329596278774</v>
      </c>
      <c r="FT202" s="2">
        <f t="shared" si="258"/>
        <v>0.99999425882654058</v>
      </c>
      <c r="FU202" s="2">
        <f t="shared" si="258"/>
        <v>0.99999278391313684</v>
      </c>
      <c r="FW202" s="2">
        <f t="shared" si="249"/>
        <v>0.95976545686947279</v>
      </c>
      <c r="FX202" s="2">
        <f t="shared" si="249"/>
        <v>0.95234287332732048</v>
      </c>
      <c r="FY202" s="2">
        <f t="shared" si="249"/>
        <v>0.9545760455619785</v>
      </c>
      <c r="FZ202" s="2">
        <f t="shared" si="249"/>
        <v>0.95459045558217459</v>
      </c>
      <c r="GA202" s="2">
        <f t="shared" si="249"/>
        <v>0.94787045170588424</v>
      </c>
      <c r="GB202" s="2">
        <f t="shared" si="249"/>
        <v>0.94927080189999269</v>
      </c>
      <c r="GC202" s="2">
        <f t="shared" si="249"/>
        <v>0.94725975820608221</v>
      </c>
      <c r="GD202" s="2">
        <f t="shared" si="249"/>
        <v>0.95126557307016391</v>
      </c>
      <c r="GE202" s="2">
        <f t="shared" si="249"/>
        <v>0.95540985690852276</v>
      </c>
      <c r="GF202" s="2">
        <f t="shared" si="249"/>
        <v>0.95399735565425281</v>
      </c>
      <c r="GG202" s="2">
        <f t="shared" si="249"/>
        <v>0.95598592385824099</v>
      </c>
      <c r="GH202" s="2">
        <f t="shared" si="249"/>
        <v>0.95237282866674489</v>
      </c>
      <c r="GI202" s="2">
        <f t="shared" si="249"/>
        <v>0.94502599237138929</v>
      </c>
      <c r="GJ202" s="2">
        <f t="shared" si="249"/>
        <v>0.92961570713973629</v>
      </c>
      <c r="GK202" s="2">
        <f t="shared" si="249"/>
        <v>0.91633463173872776</v>
      </c>
      <c r="GM202" s="86">
        <f t="shared" si="250"/>
        <v>0</v>
      </c>
      <c r="GN202" s="86">
        <f t="shared" si="250"/>
        <v>0</v>
      </c>
      <c r="GO202" s="86">
        <f t="shared" si="250"/>
        <v>0</v>
      </c>
      <c r="GP202" s="86">
        <f t="shared" si="250"/>
        <v>0</v>
      </c>
      <c r="GQ202" s="86">
        <f t="shared" si="250"/>
        <v>0</v>
      </c>
      <c r="GR202" s="86">
        <f t="shared" si="250"/>
        <v>0</v>
      </c>
      <c r="GS202" s="86">
        <f t="shared" si="250"/>
        <v>0</v>
      </c>
      <c r="GT202" s="86">
        <f t="shared" si="250"/>
        <v>0</v>
      </c>
      <c r="GU202" s="86">
        <f t="shared" si="250"/>
        <v>0</v>
      </c>
      <c r="GV202" s="86">
        <f t="shared" si="250"/>
        <v>0</v>
      </c>
      <c r="GW202" s="86">
        <f t="shared" si="250"/>
        <v>0</v>
      </c>
      <c r="GX202" s="86">
        <f t="shared" si="250"/>
        <v>0</v>
      </c>
      <c r="GY202" s="86">
        <f t="shared" si="250"/>
        <v>0</v>
      </c>
      <c r="GZ202" s="86">
        <f t="shared" si="250"/>
        <v>0</v>
      </c>
      <c r="HA202" s="86">
        <f t="shared" si="250"/>
        <v>0</v>
      </c>
      <c r="HC202" s="86">
        <f t="shared" si="186"/>
        <v>2.8397974805650289E-225</v>
      </c>
      <c r="HD202" s="86">
        <f t="shared" si="186"/>
        <v>1.9545240233900716E-210</v>
      </c>
      <c r="HE202" s="86">
        <f t="shared" si="186"/>
        <v>0</v>
      </c>
      <c r="HF202" s="86">
        <f t="shared" si="186"/>
        <v>0</v>
      </c>
      <c r="HG202" s="86">
        <f t="shared" si="186"/>
        <v>0</v>
      </c>
      <c r="HH202" s="86">
        <f t="shared" si="186"/>
        <v>0</v>
      </c>
      <c r="HI202" s="86">
        <f t="shared" si="246"/>
        <v>0</v>
      </c>
      <c r="HJ202" s="86">
        <f t="shared" si="246"/>
        <v>0</v>
      </c>
      <c r="HK202" s="86">
        <f t="shared" si="246"/>
        <v>0</v>
      </c>
      <c r="HL202" s="86">
        <f t="shared" si="246"/>
        <v>0</v>
      </c>
      <c r="HM202" s="86">
        <f t="shared" si="246"/>
        <v>0</v>
      </c>
      <c r="HN202" s="86">
        <f t="shared" si="246"/>
        <v>0</v>
      </c>
      <c r="HO202" s="86">
        <f t="shared" si="231"/>
        <v>0</v>
      </c>
      <c r="HP202" s="86">
        <f t="shared" si="231"/>
        <v>1.9875971712293729E-281</v>
      </c>
      <c r="HQ202" s="86">
        <f t="shared" si="231"/>
        <v>0</v>
      </c>
      <c r="HS202" s="86">
        <f t="shared" si="251"/>
        <v>3.0731356565748917E-61</v>
      </c>
      <c r="HT202" s="86">
        <f t="shared" si="251"/>
        <v>1.2296960126169524E-95</v>
      </c>
      <c r="HU202" s="86">
        <f t="shared" si="251"/>
        <v>2.290984415690001E-97</v>
      </c>
      <c r="HV202" s="86">
        <f t="shared" si="251"/>
        <v>4.2321317394767591E-106</v>
      </c>
      <c r="HW202" s="86">
        <f t="shared" si="251"/>
        <v>7.594844902314876E-94</v>
      </c>
      <c r="HX202" s="86">
        <f t="shared" si="251"/>
        <v>7.6699745552795434E-105</v>
      </c>
      <c r="HY202" s="86">
        <f t="shared" si="251"/>
        <v>1.6924550815190375E-101</v>
      </c>
      <c r="HZ202" s="86">
        <f t="shared" si="251"/>
        <v>7.1635565508935356E-108</v>
      </c>
      <c r="IA202" s="86">
        <f t="shared" si="251"/>
        <v>5.6367623089909493E-111</v>
      </c>
      <c r="IB202" s="86">
        <f t="shared" si="251"/>
        <v>1.9678185609820335E-103</v>
      </c>
      <c r="IC202" s="86">
        <f t="shared" si="251"/>
        <v>1.3590454345218535E-117</v>
      </c>
      <c r="ID202" s="86">
        <f t="shared" si="251"/>
        <v>8.6116277184330651E-108</v>
      </c>
      <c r="IE202" s="86">
        <f t="shared" si="251"/>
        <v>6.8029522066502269E-93</v>
      </c>
      <c r="IF202" s="86">
        <f t="shared" si="251"/>
        <v>8.6685772143127767E-98</v>
      </c>
      <c r="IG202" s="86">
        <f t="shared" si="251"/>
        <v>7.3335539701201795E-87</v>
      </c>
      <c r="II202" s="86">
        <f t="shared" si="252"/>
        <v>2.1648014436586932E-3</v>
      </c>
      <c r="IJ202" s="86">
        <f t="shared" si="252"/>
        <v>6.4840418555604047E-4</v>
      </c>
      <c r="IK202" s="86">
        <f t="shared" si="252"/>
        <v>5.0188514788680283E-4</v>
      </c>
      <c r="IL202" s="86">
        <f t="shared" si="252"/>
        <v>2.540186899293772E-4</v>
      </c>
      <c r="IM202" s="86">
        <f t="shared" si="252"/>
        <v>7.5117560388394164E-4</v>
      </c>
      <c r="IN202" s="86">
        <f t="shared" si="252"/>
        <v>3.275750416735364E-4</v>
      </c>
      <c r="IO202" s="86">
        <f t="shared" si="252"/>
        <v>4.5626010000340275E-4</v>
      </c>
      <c r="IP202" s="86">
        <f t="shared" si="252"/>
        <v>2.2296512248550854E-4</v>
      </c>
      <c r="IQ202" s="86">
        <f t="shared" si="252"/>
        <v>1.386996588886215E-4</v>
      </c>
      <c r="IR202" s="86">
        <f t="shared" si="252"/>
        <v>2.5768818211439247E-4</v>
      </c>
      <c r="IS202" s="86">
        <f t="shared" si="252"/>
        <v>8.5656756405271583E-5</v>
      </c>
      <c r="IT202" s="86">
        <f t="shared" si="252"/>
        <v>2.1537602097588998E-4</v>
      </c>
      <c r="IU202" s="86">
        <f t="shared" si="252"/>
        <v>8.9478412625921524E-4</v>
      </c>
      <c r="IV202" s="86">
        <f t="shared" si="252"/>
        <v>4.7264155511815204E-15</v>
      </c>
      <c r="IW202" s="86">
        <f t="shared" si="252"/>
        <v>3.3694629868434372E-18</v>
      </c>
      <c r="IY202" s="86">
        <f t="shared" si="253"/>
        <v>2.1648014436586932E-3</v>
      </c>
      <c r="IZ202" s="86">
        <f t="shared" si="253"/>
        <v>6.4840418555604047E-4</v>
      </c>
      <c r="JA202" s="86">
        <f t="shared" si="253"/>
        <v>5.0188514788680283E-4</v>
      </c>
      <c r="JB202" s="86">
        <f t="shared" si="253"/>
        <v>2.540186899293772E-4</v>
      </c>
      <c r="JC202" s="86">
        <f t="shared" si="253"/>
        <v>7.5117560388394164E-4</v>
      </c>
      <c r="JD202" s="86">
        <f t="shared" si="253"/>
        <v>3.275750416735364E-4</v>
      </c>
      <c r="JE202" s="86">
        <f t="shared" si="253"/>
        <v>4.5626010000340275E-4</v>
      </c>
      <c r="JF202" s="86">
        <f t="shared" si="253"/>
        <v>2.2296512248550854E-4</v>
      </c>
      <c r="JG202" s="86">
        <f t="shared" si="253"/>
        <v>1.386996588886215E-4</v>
      </c>
      <c r="JH202" s="86">
        <f t="shared" si="253"/>
        <v>2.5768818211439247E-4</v>
      </c>
      <c r="JI202" s="86">
        <f t="shared" si="253"/>
        <v>8.5656756405271583E-5</v>
      </c>
      <c r="JJ202" s="86">
        <f t="shared" si="253"/>
        <v>2.1537602097588998E-4</v>
      </c>
      <c r="JK202" s="86">
        <f t="shared" si="253"/>
        <v>8.9478412625921524E-4</v>
      </c>
      <c r="JL202" s="86">
        <f t="shared" si="253"/>
        <v>4.7264155511815204E-15</v>
      </c>
      <c r="JM202" s="86">
        <f t="shared" si="253"/>
        <v>3.3694629868434372E-18</v>
      </c>
    </row>
    <row r="203" spans="2:273" x14ac:dyDescent="0.25">
      <c r="B203" s="2">
        <v>176</v>
      </c>
      <c r="C203" s="37">
        <v>32.639000000000003</v>
      </c>
      <c r="D203" s="37">
        <v>34.622999999999998</v>
      </c>
      <c r="E203" s="37">
        <v>35.164000000000001</v>
      </c>
      <c r="F203" s="37">
        <v>37.753999999999998</v>
      </c>
      <c r="G203" s="37">
        <v>39.508000000000003</v>
      </c>
      <c r="H203" s="37">
        <v>40.984000000000002</v>
      </c>
      <c r="I203" s="37">
        <v>41.131</v>
      </c>
      <c r="J203" s="37">
        <v>39.984000000000002</v>
      </c>
      <c r="K203" s="37">
        <v>38.716999999999999</v>
      </c>
      <c r="L203" s="37">
        <v>39.35</v>
      </c>
      <c r="M203" s="37">
        <v>37.067</v>
      </c>
      <c r="N203" s="37">
        <v>36.133000000000003</v>
      </c>
      <c r="O203" s="37">
        <v>33.15</v>
      </c>
      <c r="P203" s="37">
        <v>34.700000000000003</v>
      </c>
      <c r="Q203" s="37">
        <v>36.246000000000002</v>
      </c>
      <c r="S203" s="4" t="e">
        <f t="shared" si="254"/>
        <v>#N/A</v>
      </c>
      <c r="T203" s="4" t="e">
        <f t="shared" si="254"/>
        <v>#N/A</v>
      </c>
      <c r="U203" s="4" t="e">
        <f t="shared" si="254"/>
        <v>#N/A</v>
      </c>
      <c r="V203" s="4" t="e">
        <f t="shared" si="254"/>
        <v>#N/A</v>
      </c>
      <c r="W203" s="4" t="e">
        <f t="shared" si="254"/>
        <v>#N/A</v>
      </c>
      <c r="X203" s="4" t="e">
        <f t="shared" si="254"/>
        <v>#N/A</v>
      </c>
      <c r="Y203" s="4" t="e">
        <f t="shared" si="254"/>
        <v>#N/A</v>
      </c>
      <c r="Z203" s="4" t="e">
        <f t="shared" si="254"/>
        <v>#N/A</v>
      </c>
      <c r="AA203" s="4" t="e">
        <f t="shared" si="254"/>
        <v>#N/A</v>
      </c>
      <c r="AB203" s="4" t="e">
        <f t="shared" si="254"/>
        <v>#N/A</v>
      </c>
      <c r="AC203" s="4" t="e">
        <f t="shared" si="254"/>
        <v>#N/A</v>
      </c>
      <c r="AD203" s="4" t="e">
        <f t="shared" si="254"/>
        <v>#N/A</v>
      </c>
      <c r="AE203" s="4" t="e">
        <f t="shared" si="254"/>
        <v>#N/A</v>
      </c>
      <c r="AF203" s="4">
        <f t="shared" si="254"/>
        <v>34.520542385831526</v>
      </c>
      <c r="AG203" s="4">
        <f t="shared" si="254"/>
        <v>36.463718934932388</v>
      </c>
      <c r="AI203" s="4">
        <f t="shared" si="255"/>
        <v>0</v>
      </c>
      <c r="AJ203" s="4">
        <f t="shared" si="255"/>
        <v>0</v>
      </c>
      <c r="AK203" s="4">
        <f t="shared" si="255"/>
        <v>0</v>
      </c>
      <c r="AL203" s="4">
        <f t="shared" si="255"/>
        <v>0</v>
      </c>
      <c r="AM203" s="4">
        <f t="shared" si="255"/>
        <v>0</v>
      </c>
      <c r="AN203" s="4">
        <f t="shared" si="255"/>
        <v>0</v>
      </c>
      <c r="AO203" s="4">
        <f t="shared" si="255"/>
        <v>0</v>
      </c>
      <c r="AP203" s="4">
        <f t="shared" si="255"/>
        <v>0</v>
      </c>
      <c r="AQ203" s="4">
        <f t="shared" si="255"/>
        <v>0</v>
      </c>
      <c r="AR203" s="4">
        <f t="shared" si="255"/>
        <v>0</v>
      </c>
      <c r="AS203" s="4">
        <f t="shared" si="255"/>
        <v>0</v>
      </c>
      <c r="AT203" s="4">
        <f t="shared" si="255"/>
        <v>0</v>
      </c>
      <c r="AU203" s="4">
        <f t="shared" si="255"/>
        <v>0</v>
      </c>
      <c r="AV203" s="4">
        <f t="shared" si="255"/>
        <v>0.17945761416847716</v>
      </c>
      <c r="AW203" s="4">
        <f t="shared" si="255"/>
        <v>-0.21771893493238537</v>
      </c>
      <c r="AY203" s="2" t="e">
        <f t="shared" si="247"/>
        <v>#N/A</v>
      </c>
      <c r="AZ203" s="2" t="e">
        <f t="shared" si="247"/>
        <v>#N/A</v>
      </c>
      <c r="BA203" s="2" t="e">
        <f t="shared" si="247"/>
        <v>#N/A</v>
      </c>
      <c r="BB203" s="2" t="e">
        <f t="shared" si="247"/>
        <v>#N/A</v>
      </c>
      <c r="BC203" s="2" t="e">
        <f t="shared" si="247"/>
        <v>#N/A</v>
      </c>
      <c r="BD203" s="2" t="e">
        <f t="shared" si="247"/>
        <v>#N/A</v>
      </c>
      <c r="BE203" s="2" t="e">
        <f t="shared" si="247"/>
        <v>#N/A</v>
      </c>
      <c r="BF203" s="2" t="e">
        <f t="shared" si="247"/>
        <v>#N/A</v>
      </c>
      <c r="BG203" s="2" t="e">
        <f t="shared" si="247"/>
        <v>#N/A</v>
      </c>
      <c r="BH203" s="2" t="e">
        <f t="shared" si="247"/>
        <v>#N/A</v>
      </c>
      <c r="BI203" s="2" t="e">
        <f t="shared" si="247"/>
        <v>#N/A</v>
      </c>
      <c r="BJ203" s="2" t="e">
        <f t="shared" si="247"/>
        <v>#N/A</v>
      </c>
      <c r="BK203" s="2" t="e">
        <f t="shared" si="247"/>
        <v>#N/A</v>
      </c>
      <c r="BL203" s="2">
        <f t="shared" si="247"/>
        <v>34.520542385831526</v>
      </c>
      <c r="BM203" s="2">
        <f t="shared" si="247"/>
        <v>36.463718934932388</v>
      </c>
      <c r="BO203" s="2" t="str">
        <f t="shared" si="187"/>
        <v/>
      </c>
      <c r="BP203" s="2" t="str">
        <f t="shared" si="188"/>
        <v/>
      </c>
      <c r="BQ203" s="2" t="str">
        <f t="shared" si="189"/>
        <v/>
      </c>
      <c r="BR203" s="2" t="str">
        <f t="shared" si="190"/>
        <v/>
      </c>
      <c r="BS203" s="2" t="str">
        <f t="shared" si="191"/>
        <v/>
      </c>
      <c r="BT203" s="2" t="str">
        <f t="shared" si="192"/>
        <v/>
      </c>
      <c r="BU203" s="2" t="str">
        <f t="shared" si="193"/>
        <v/>
      </c>
      <c r="BV203" s="2" t="str">
        <f t="shared" si="194"/>
        <v/>
      </c>
      <c r="BW203" s="2" t="str">
        <f t="shared" si="195"/>
        <v/>
      </c>
      <c r="BX203" s="2" t="str">
        <f t="shared" si="196"/>
        <v/>
      </c>
      <c r="BY203" s="2" t="str">
        <f t="shared" si="197"/>
        <v/>
      </c>
      <c r="BZ203" s="2" t="str">
        <f t="shared" si="198"/>
        <v/>
      </c>
      <c r="CA203" s="2" t="str">
        <f t="shared" si="199"/>
        <v/>
      </c>
      <c r="CB203" s="2" t="str">
        <f t="shared" si="200"/>
        <v/>
      </c>
      <c r="CC203" s="2" t="str">
        <f t="shared" si="201"/>
        <v/>
      </c>
      <c r="CE203" s="2" t="str">
        <f t="shared" si="248"/>
        <v/>
      </c>
      <c r="CF203" s="2" t="str">
        <f t="shared" si="248"/>
        <v/>
      </c>
      <c r="CG203" s="2" t="str">
        <f t="shared" si="248"/>
        <v/>
      </c>
      <c r="CH203" s="2" t="str">
        <f t="shared" si="248"/>
        <v/>
      </c>
      <c r="CI203" s="2" t="str">
        <f t="shared" si="248"/>
        <v/>
      </c>
      <c r="CJ203" s="2" t="str">
        <f t="shared" si="248"/>
        <v/>
      </c>
      <c r="CK203" s="2" t="str">
        <f t="shared" si="248"/>
        <v/>
      </c>
      <c r="CL203" s="2" t="str">
        <f t="shared" si="248"/>
        <v/>
      </c>
      <c r="CM203" s="2" t="str">
        <f t="shared" si="248"/>
        <v/>
      </c>
      <c r="CN203" s="2" t="str">
        <f t="shared" si="248"/>
        <v/>
      </c>
      <c r="CO203" s="2" t="str">
        <f t="shared" si="248"/>
        <v/>
      </c>
      <c r="CP203" s="2" t="str">
        <f t="shared" si="248"/>
        <v/>
      </c>
      <c r="CQ203" s="2" t="str">
        <f t="shared" si="248"/>
        <v/>
      </c>
      <c r="CR203" s="2" t="str">
        <f t="shared" si="248"/>
        <v/>
      </c>
      <c r="CS203" s="2" t="str">
        <f t="shared" si="248"/>
        <v/>
      </c>
      <c r="CU203" s="2" t="str">
        <f t="shared" si="202"/>
        <v/>
      </c>
      <c r="CV203" s="2" t="str">
        <f t="shared" si="203"/>
        <v/>
      </c>
      <c r="CW203" s="2" t="str">
        <f t="shared" si="204"/>
        <v/>
      </c>
      <c r="CX203" s="2" t="str">
        <f t="shared" si="205"/>
        <v/>
      </c>
      <c r="CY203" s="2" t="str">
        <f t="shared" si="206"/>
        <v/>
      </c>
      <c r="CZ203" s="2" t="str">
        <f t="shared" si="207"/>
        <v/>
      </c>
      <c r="DA203" s="2" t="str">
        <f t="shared" si="208"/>
        <v/>
      </c>
      <c r="DB203" s="2" t="str">
        <f t="shared" si="209"/>
        <v/>
      </c>
      <c r="DC203" s="2" t="str">
        <f t="shared" si="210"/>
        <v/>
      </c>
      <c r="DD203" s="2" t="str">
        <f t="shared" si="211"/>
        <v/>
      </c>
      <c r="DE203" s="2" t="str">
        <f t="shared" si="212"/>
        <v/>
      </c>
      <c r="DF203" s="2" t="str">
        <f t="shared" si="213"/>
        <v/>
      </c>
      <c r="DG203" s="2" t="str">
        <f t="shared" si="214"/>
        <v/>
      </c>
      <c r="DH203" s="2">
        <f t="shared" si="215"/>
        <v>34.700000000000003</v>
      </c>
      <c r="DI203" s="2">
        <f t="shared" si="216"/>
        <v>36.246000000000002</v>
      </c>
      <c r="DK203" s="2">
        <f t="shared" si="256"/>
        <v>96.738134970153652</v>
      </c>
      <c r="DL203" s="2">
        <f t="shared" si="256"/>
        <v>94.619344820295993</v>
      </c>
      <c r="DM203" s="2">
        <f t="shared" si="256"/>
        <v>99.299999999999983</v>
      </c>
      <c r="DN203" s="2">
        <f t="shared" si="256"/>
        <v>110.64369372822301</v>
      </c>
      <c r="DO203" s="2">
        <f t="shared" si="256"/>
        <v>101.57302325581394</v>
      </c>
      <c r="DP203" s="2">
        <f t="shared" si="256"/>
        <v>98.271206271777032</v>
      </c>
      <c r="DQ203" s="2">
        <f t="shared" si="256"/>
        <v>98.21783832752611</v>
      </c>
      <c r="DR203" s="2">
        <f t="shared" si="256"/>
        <v>102.30420994371482</v>
      </c>
      <c r="DS203" s="2">
        <f t="shared" si="256"/>
        <v>103.49524094539886</v>
      </c>
      <c r="DT203" s="2">
        <f t="shared" si="256"/>
        <v>90.26999930313589</v>
      </c>
      <c r="DU203" s="2">
        <f t="shared" si="256"/>
        <v>93.584974358974392</v>
      </c>
      <c r="DV203" s="2">
        <f t="shared" si="256"/>
        <v>95.541279352226695</v>
      </c>
      <c r="DW203" s="2">
        <f t="shared" si="256"/>
        <v>101.4113212945591</v>
      </c>
      <c r="DX203" s="2">
        <f t="shared" si="256"/>
        <v>86.84376744186045</v>
      </c>
      <c r="DY203" s="2">
        <f t="shared" si="256"/>
        <v>81.946161733161745</v>
      </c>
      <c r="EA203" s="2">
        <f t="shared" si="245"/>
        <v>30.352045342729866</v>
      </c>
      <c r="EB203" s="2">
        <f t="shared" si="245"/>
        <v>30.924008599261931</v>
      </c>
      <c r="EC203" s="2">
        <f t="shared" si="245"/>
        <v>31.18809199298655</v>
      </c>
      <c r="ED203" s="2">
        <f t="shared" si="245"/>
        <v>35.771997551123462</v>
      </c>
      <c r="EE203" s="2">
        <f t="shared" si="245"/>
        <v>39.688093064522192</v>
      </c>
      <c r="EF203" s="2">
        <f t="shared" si="244"/>
        <v>38.897454372774746</v>
      </c>
      <c r="EG203" s="2">
        <f t="shared" si="244"/>
        <v>40.823992592151157</v>
      </c>
      <c r="EH203" s="2">
        <f t="shared" si="244"/>
        <v>37.942289817080272</v>
      </c>
      <c r="EI203" s="2">
        <f t="shared" si="244"/>
        <v>36.613576138879182</v>
      </c>
      <c r="EJ203" s="2">
        <f t="shared" si="244"/>
        <v>36.420969849849854</v>
      </c>
      <c r="EK203" s="2">
        <f t="shared" si="217"/>
        <v>33.829209425608738</v>
      </c>
      <c r="EL203" s="2">
        <f t="shared" si="184"/>
        <v>34.228002203969098</v>
      </c>
      <c r="EM203" s="2">
        <f t="shared" si="184"/>
        <v>33.599582639229517</v>
      </c>
      <c r="EN203" s="2">
        <f t="shared" si="184"/>
        <v>33.319132031494497</v>
      </c>
      <c r="EO203" s="2">
        <f t="shared" si="184"/>
        <v>40.089674279858819</v>
      </c>
      <c r="EQ203" s="2">
        <f t="shared" si="257"/>
        <v>31.975899145174601</v>
      </c>
      <c r="ER203" s="2">
        <f t="shared" si="257"/>
        <v>31.808993084733114</v>
      </c>
      <c r="ES203" s="2">
        <f t="shared" si="257"/>
        <v>31.694808263755078</v>
      </c>
      <c r="ET203" s="2">
        <f t="shared" si="257"/>
        <v>36.376695753378982</v>
      </c>
      <c r="EU203" s="2">
        <f t="shared" si="257"/>
        <v>39.433188442672225</v>
      </c>
      <c r="EV203" s="2">
        <f t="shared" si="257"/>
        <v>38.897454372774746</v>
      </c>
      <c r="EW203" s="2">
        <f t="shared" si="257"/>
        <v>40.720172256243259</v>
      </c>
      <c r="EX203" s="2">
        <f t="shared" si="257"/>
        <v>38.705537461502992</v>
      </c>
      <c r="EY203" s="2">
        <f t="shared" si="257"/>
        <v>36.815138976664635</v>
      </c>
      <c r="EZ203" s="2">
        <f t="shared" si="257"/>
        <v>36.915994139869369</v>
      </c>
      <c r="FA203" s="2">
        <f t="shared" si="257"/>
        <v>34.453548812344323</v>
      </c>
      <c r="FB203" s="2">
        <f t="shared" si="257"/>
        <v>34.228002203969098</v>
      </c>
      <c r="FC203" s="2">
        <f t="shared" si="257"/>
        <v>33.45864264346784</v>
      </c>
      <c r="FD203" s="2">
        <f t="shared" si="257"/>
        <v>34.603201808702053</v>
      </c>
      <c r="FE203" s="2">
        <f t="shared" si="257"/>
        <v>36.161485102667903</v>
      </c>
      <c r="FG203" s="2">
        <f t="shared" si="258"/>
        <v>0.99999569720143355</v>
      </c>
      <c r="FH203" s="2">
        <f t="shared" si="258"/>
        <v>0.99999485290709544</v>
      </c>
      <c r="FI203" s="2">
        <f t="shared" si="258"/>
        <v>0.9999947351238192</v>
      </c>
      <c r="FJ203" s="2">
        <f t="shared" si="258"/>
        <v>0.99999457626429045</v>
      </c>
      <c r="FK203" s="2">
        <f t="shared" si="258"/>
        <v>0.99999484332787469</v>
      </c>
      <c r="FL203" s="2">
        <f t="shared" si="258"/>
        <v>0.99999463834230196</v>
      </c>
      <c r="FM203" s="2">
        <f t="shared" si="258"/>
        <v>0.99999427768067695</v>
      </c>
      <c r="FN203" s="2">
        <f t="shared" si="258"/>
        <v>0.99999380478798017</v>
      </c>
      <c r="FO203" s="2">
        <f t="shared" si="258"/>
        <v>0.99999395009034553</v>
      </c>
      <c r="FP203" s="2">
        <f t="shared" si="258"/>
        <v>0.99999414846271606</v>
      </c>
      <c r="FQ203" s="2">
        <f t="shared" si="258"/>
        <v>0.99999371422843752</v>
      </c>
      <c r="FR203" s="2">
        <f t="shared" si="258"/>
        <v>0.99999366062650552</v>
      </c>
      <c r="FS203" s="2">
        <f t="shared" si="258"/>
        <v>0.99999388584178828</v>
      </c>
      <c r="FT203" s="2">
        <f t="shared" si="258"/>
        <v>0.99999476398492937</v>
      </c>
      <c r="FU203" s="2">
        <f t="shared" si="258"/>
        <v>0.99999341884638437</v>
      </c>
      <c r="FW203" s="2">
        <f t="shared" si="249"/>
        <v>0.9631752935873078</v>
      </c>
      <c r="FX203" s="2">
        <f t="shared" si="249"/>
        <v>0.95635315914264185</v>
      </c>
      <c r="FY203" s="2">
        <f t="shared" si="249"/>
        <v>0.95840662011553257</v>
      </c>
      <c r="FZ203" s="2">
        <f t="shared" si="249"/>
        <v>0.95841986787953004</v>
      </c>
      <c r="GA203" s="2">
        <f t="shared" si="249"/>
        <v>0.95223821145215326</v>
      </c>
      <c r="GB203" s="2">
        <f t="shared" si="249"/>
        <v>0.95352698359588162</v>
      </c>
      <c r="GC203" s="2">
        <f t="shared" si="249"/>
        <v>0.95167607728663106</v>
      </c>
      <c r="GD203" s="2">
        <f t="shared" si="249"/>
        <v>0.95536226325232021</v>
      </c>
      <c r="GE203" s="2">
        <f t="shared" si="249"/>
        <v>0.95917312399554611</v>
      </c>
      <c r="GF203" s="2">
        <f t="shared" si="249"/>
        <v>0.95787457720887736</v>
      </c>
      <c r="GG203" s="2">
        <f t="shared" si="249"/>
        <v>0.95970262334091905</v>
      </c>
      <c r="GH203" s="2">
        <f t="shared" si="249"/>
        <v>0.956380709232311</v>
      </c>
      <c r="GI203" s="2">
        <f t="shared" si="249"/>
        <v>0.94961941237365144</v>
      </c>
      <c r="GJ203" s="2">
        <f t="shared" si="249"/>
        <v>0.93540874480469971</v>
      </c>
      <c r="GK203" s="2">
        <f t="shared" si="249"/>
        <v>0.92313039044960787</v>
      </c>
      <c r="GM203" s="86">
        <f t="shared" si="250"/>
        <v>0</v>
      </c>
      <c r="GN203" s="86">
        <f t="shared" si="250"/>
        <v>0</v>
      </c>
      <c r="GO203" s="86">
        <f t="shared" si="250"/>
        <v>0</v>
      </c>
      <c r="GP203" s="86">
        <f t="shared" si="250"/>
        <v>0</v>
      </c>
      <c r="GQ203" s="86">
        <f t="shared" si="250"/>
        <v>0</v>
      </c>
      <c r="GR203" s="86">
        <f t="shared" si="250"/>
        <v>0</v>
      </c>
      <c r="GS203" s="86">
        <f t="shared" si="250"/>
        <v>0</v>
      </c>
      <c r="GT203" s="86">
        <f t="shared" si="250"/>
        <v>0</v>
      </c>
      <c r="GU203" s="86">
        <f t="shared" si="250"/>
        <v>0</v>
      </c>
      <c r="GV203" s="86">
        <f t="shared" si="250"/>
        <v>0</v>
      </c>
      <c r="GW203" s="86">
        <f t="shared" si="250"/>
        <v>0</v>
      </c>
      <c r="GX203" s="86">
        <f t="shared" si="250"/>
        <v>0</v>
      </c>
      <c r="GY203" s="86">
        <f t="shared" si="250"/>
        <v>0</v>
      </c>
      <c r="GZ203" s="86">
        <f t="shared" si="250"/>
        <v>0</v>
      </c>
      <c r="HA203" s="86">
        <f t="shared" si="250"/>
        <v>0</v>
      </c>
      <c r="HC203" s="86">
        <f t="shared" si="186"/>
        <v>2.6079101367594416E-230</v>
      </c>
      <c r="HD203" s="86">
        <f t="shared" si="186"/>
        <v>4.860768973871764E-215</v>
      </c>
      <c r="HE203" s="86">
        <f t="shared" si="186"/>
        <v>0</v>
      </c>
      <c r="HF203" s="86">
        <f t="shared" si="186"/>
        <v>0</v>
      </c>
      <c r="HG203" s="86">
        <f t="shared" si="186"/>
        <v>0</v>
      </c>
      <c r="HH203" s="86">
        <f t="shared" si="186"/>
        <v>0</v>
      </c>
      <c r="HI203" s="86">
        <f t="shared" si="246"/>
        <v>0</v>
      </c>
      <c r="HJ203" s="86">
        <f t="shared" si="246"/>
        <v>0</v>
      </c>
      <c r="HK203" s="86">
        <f t="shared" si="246"/>
        <v>0</v>
      </c>
      <c r="HL203" s="86">
        <f t="shared" si="246"/>
        <v>0</v>
      </c>
      <c r="HM203" s="86">
        <f t="shared" si="246"/>
        <v>0</v>
      </c>
      <c r="HN203" s="86">
        <f t="shared" si="246"/>
        <v>0</v>
      </c>
      <c r="HO203" s="86">
        <f t="shared" si="231"/>
        <v>0</v>
      </c>
      <c r="HP203" s="86">
        <f t="shared" si="231"/>
        <v>1.238595993031661E-287</v>
      </c>
      <c r="HQ203" s="86">
        <f t="shared" si="231"/>
        <v>0</v>
      </c>
      <c r="HS203" s="86">
        <f t="shared" si="251"/>
        <v>1.9708843336906303E-63</v>
      </c>
      <c r="HT203" s="86">
        <f t="shared" si="251"/>
        <v>7.0737344815965441E-99</v>
      </c>
      <c r="HU203" s="86">
        <f t="shared" si="251"/>
        <v>1.199950928814366E-100</v>
      </c>
      <c r="HV203" s="86">
        <f t="shared" si="251"/>
        <v>1.0567573668739671E-109</v>
      </c>
      <c r="HW203" s="86">
        <f t="shared" si="251"/>
        <v>4.0292750855421583E-97</v>
      </c>
      <c r="HX203" s="86">
        <f t="shared" si="251"/>
        <v>1.6893965903802144E-108</v>
      </c>
      <c r="HY203" s="86">
        <f t="shared" si="251"/>
        <v>4.6609911072054723E-105</v>
      </c>
      <c r="HZ203" s="86">
        <f t="shared" si="251"/>
        <v>1.2496708777238156E-111</v>
      </c>
      <c r="IA203" s="86">
        <f t="shared" si="251"/>
        <v>8.6194873374828336E-115</v>
      </c>
      <c r="IB203" s="86">
        <f t="shared" si="251"/>
        <v>5.3062009694888856E-107</v>
      </c>
      <c r="IC203" s="86">
        <f t="shared" si="251"/>
        <v>1.2614039423565386E-121</v>
      </c>
      <c r="ID203" s="86">
        <f t="shared" si="251"/>
        <v>1.5839432900996382E-111</v>
      </c>
      <c r="IE203" s="86">
        <f t="shared" si="251"/>
        <v>3.6104475434842123E-96</v>
      </c>
      <c r="IF203" s="86">
        <f t="shared" si="251"/>
        <v>2.7406695046878179E-101</v>
      </c>
      <c r="IG203" s="86">
        <f t="shared" si="251"/>
        <v>4.3722251796946546E-90</v>
      </c>
      <c r="II203" s="86">
        <f t="shared" si="252"/>
        <v>1.6012216919124721E-3</v>
      </c>
      <c r="IJ203" s="86">
        <f t="shared" si="252"/>
        <v>4.3909243176640407E-4</v>
      </c>
      <c r="IK203" s="86">
        <f t="shared" si="252"/>
        <v>3.3708621453924662E-4</v>
      </c>
      <c r="IL203" s="86">
        <f t="shared" si="252"/>
        <v>1.6403170874031527E-4</v>
      </c>
      <c r="IM203" s="86">
        <f t="shared" si="252"/>
        <v>5.0667194822503472E-4</v>
      </c>
      <c r="IN203" s="86">
        <f t="shared" si="252"/>
        <v>2.110446069289569E-4</v>
      </c>
      <c r="IO203" s="86">
        <f t="shared" si="252"/>
        <v>2.9805796481371108E-4</v>
      </c>
      <c r="IP203" s="86">
        <f t="shared" si="252"/>
        <v>1.4129584077788709E-4</v>
      </c>
      <c r="IQ203" s="86">
        <f t="shared" si="252"/>
        <v>8.6731692065527546E-5</v>
      </c>
      <c r="IR203" s="86">
        <f t="shared" si="252"/>
        <v>1.6620953027350158E-4</v>
      </c>
      <c r="IS203" s="86">
        <f t="shared" si="252"/>
        <v>5.2206066424668176E-5</v>
      </c>
      <c r="IT203" s="86">
        <f t="shared" si="252"/>
        <v>1.3671661410243142E-4</v>
      </c>
      <c r="IU203" s="86">
        <f t="shared" si="252"/>
        <v>6.0528276923424809E-4</v>
      </c>
      <c r="IV203" s="86">
        <f t="shared" si="252"/>
        <v>4.9156057146380718E-16</v>
      </c>
      <c r="IW203" s="86">
        <f t="shared" si="252"/>
        <v>1.6704538859283147E-19</v>
      </c>
      <c r="IY203" s="86">
        <f t="shared" si="253"/>
        <v>1.6012216919124721E-3</v>
      </c>
      <c r="IZ203" s="86">
        <f t="shared" si="253"/>
        <v>4.3909243176640407E-4</v>
      </c>
      <c r="JA203" s="86">
        <f t="shared" si="253"/>
        <v>3.3708621453924662E-4</v>
      </c>
      <c r="JB203" s="86">
        <f t="shared" si="253"/>
        <v>1.6403170874031527E-4</v>
      </c>
      <c r="JC203" s="86">
        <f t="shared" si="253"/>
        <v>5.0667194822503472E-4</v>
      </c>
      <c r="JD203" s="86">
        <f t="shared" si="253"/>
        <v>2.110446069289569E-4</v>
      </c>
      <c r="JE203" s="86">
        <f t="shared" si="253"/>
        <v>2.9805796481371108E-4</v>
      </c>
      <c r="JF203" s="86">
        <f t="shared" si="253"/>
        <v>1.4129584077788709E-4</v>
      </c>
      <c r="JG203" s="86">
        <f t="shared" si="253"/>
        <v>8.6731692065527546E-5</v>
      </c>
      <c r="JH203" s="86">
        <f t="shared" si="253"/>
        <v>1.6620953027350158E-4</v>
      </c>
      <c r="JI203" s="86">
        <f t="shared" si="253"/>
        <v>5.2206066424668176E-5</v>
      </c>
      <c r="JJ203" s="86">
        <f t="shared" si="253"/>
        <v>1.3671661410243142E-4</v>
      </c>
      <c r="JK203" s="86">
        <f t="shared" si="253"/>
        <v>6.0528276923424809E-4</v>
      </c>
      <c r="JL203" s="86">
        <f t="shared" si="253"/>
        <v>4.9156057146380718E-16</v>
      </c>
      <c r="JM203" s="86">
        <f t="shared" si="253"/>
        <v>1.6704538859283147E-19</v>
      </c>
    </row>
    <row r="204" spans="2:273" x14ac:dyDescent="0.25">
      <c r="B204" s="2">
        <v>177</v>
      </c>
      <c r="C204" s="37">
        <v>32.82</v>
      </c>
      <c r="D204" s="37">
        <v>33.393000000000001</v>
      </c>
      <c r="E204" s="37">
        <v>34.902000000000001</v>
      </c>
      <c r="F204" s="37">
        <v>38.393000000000001</v>
      </c>
      <c r="G204" s="37">
        <v>39.933999999999997</v>
      </c>
      <c r="H204" s="37">
        <v>39.82</v>
      </c>
      <c r="I204" s="37">
        <v>41.557000000000002</v>
      </c>
      <c r="J204" s="37">
        <v>40.360999999999997</v>
      </c>
      <c r="K204" s="37">
        <v>39.082999999999998</v>
      </c>
      <c r="L204" s="37">
        <v>38.25</v>
      </c>
      <c r="M204" s="37">
        <v>37.017000000000003</v>
      </c>
      <c r="N204" s="37">
        <v>35.267000000000003</v>
      </c>
      <c r="O204" s="37">
        <v>33.982999999999997</v>
      </c>
      <c r="P204" s="37">
        <v>35.5</v>
      </c>
      <c r="Q204" s="37">
        <v>36.164000000000001</v>
      </c>
      <c r="S204" s="4" t="e">
        <f t="shared" si="254"/>
        <v>#N/A</v>
      </c>
      <c r="T204" s="4" t="e">
        <f t="shared" si="254"/>
        <v>#N/A</v>
      </c>
      <c r="U204" s="4" t="e">
        <f t="shared" si="254"/>
        <v>#N/A</v>
      </c>
      <c r="V204" s="4" t="e">
        <f t="shared" si="254"/>
        <v>#N/A</v>
      </c>
      <c r="W204" s="4" t="e">
        <f t="shared" si="254"/>
        <v>#N/A</v>
      </c>
      <c r="X204" s="4" t="e">
        <f t="shared" si="254"/>
        <v>#N/A</v>
      </c>
      <c r="Y204" s="4" t="e">
        <f t="shared" si="254"/>
        <v>#N/A</v>
      </c>
      <c r="Z204" s="4" t="e">
        <f t="shared" si="254"/>
        <v>#N/A</v>
      </c>
      <c r="AA204" s="4" t="e">
        <f t="shared" si="254"/>
        <v>#N/A</v>
      </c>
      <c r="AB204" s="4" t="e">
        <f t="shared" si="254"/>
        <v>#N/A</v>
      </c>
      <c r="AC204" s="4" t="e">
        <f t="shared" si="254"/>
        <v>#N/A</v>
      </c>
      <c r="AD204" s="4" t="e">
        <f t="shared" si="254"/>
        <v>#N/A</v>
      </c>
      <c r="AE204" s="4" t="e">
        <f t="shared" si="254"/>
        <v>#N/A</v>
      </c>
      <c r="AF204" s="4">
        <f t="shared" si="254"/>
        <v>34.354027132658643</v>
      </c>
      <c r="AG204" s="4">
        <f t="shared" si="254"/>
        <v>36.254401840452431</v>
      </c>
      <c r="AI204" s="4">
        <f t="shared" si="255"/>
        <v>0</v>
      </c>
      <c r="AJ204" s="4">
        <f t="shared" si="255"/>
        <v>0</v>
      </c>
      <c r="AK204" s="4">
        <f t="shared" si="255"/>
        <v>0</v>
      </c>
      <c r="AL204" s="4">
        <f t="shared" si="255"/>
        <v>0</v>
      </c>
      <c r="AM204" s="4">
        <f t="shared" si="255"/>
        <v>0</v>
      </c>
      <c r="AN204" s="4">
        <f t="shared" si="255"/>
        <v>0</v>
      </c>
      <c r="AO204" s="4">
        <f t="shared" si="255"/>
        <v>0</v>
      </c>
      <c r="AP204" s="4">
        <f t="shared" si="255"/>
        <v>0</v>
      </c>
      <c r="AQ204" s="4">
        <f t="shared" si="255"/>
        <v>0</v>
      </c>
      <c r="AR204" s="4">
        <f t="shared" si="255"/>
        <v>0</v>
      </c>
      <c r="AS204" s="4">
        <f t="shared" si="255"/>
        <v>0</v>
      </c>
      <c r="AT204" s="4">
        <f t="shared" si="255"/>
        <v>0</v>
      </c>
      <c r="AU204" s="4">
        <f t="shared" si="255"/>
        <v>0</v>
      </c>
      <c r="AV204" s="4">
        <f t="shared" si="255"/>
        <v>1.1459728673413565</v>
      </c>
      <c r="AW204" s="4">
        <f t="shared" si="255"/>
        <v>-9.0401840452429383E-2</v>
      </c>
      <c r="AY204" s="2" t="e">
        <f t="shared" si="247"/>
        <v>#N/A</v>
      </c>
      <c r="AZ204" s="2" t="e">
        <f t="shared" si="247"/>
        <v>#N/A</v>
      </c>
      <c r="BA204" s="2" t="e">
        <f t="shared" si="247"/>
        <v>#N/A</v>
      </c>
      <c r="BB204" s="2" t="e">
        <f t="shared" si="247"/>
        <v>#N/A</v>
      </c>
      <c r="BC204" s="2" t="e">
        <f t="shared" si="247"/>
        <v>#N/A</v>
      </c>
      <c r="BD204" s="2" t="e">
        <f t="shared" si="247"/>
        <v>#N/A</v>
      </c>
      <c r="BE204" s="2" t="e">
        <f t="shared" si="247"/>
        <v>#N/A</v>
      </c>
      <c r="BF204" s="2" t="e">
        <f t="shared" si="247"/>
        <v>#N/A</v>
      </c>
      <c r="BG204" s="2" t="e">
        <f t="shared" si="247"/>
        <v>#N/A</v>
      </c>
      <c r="BH204" s="2" t="e">
        <f t="shared" si="247"/>
        <v>#N/A</v>
      </c>
      <c r="BI204" s="2" t="e">
        <f t="shared" si="247"/>
        <v>#N/A</v>
      </c>
      <c r="BJ204" s="2" t="e">
        <f t="shared" si="247"/>
        <v>#N/A</v>
      </c>
      <c r="BK204" s="2" t="e">
        <f t="shared" si="247"/>
        <v>#N/A</v>
      </c>
      <c r="BL204" s="2">
        <f t="shared" si="247"/>
        <v>34.354027132658643</v>
      </c>
      <c r="BM204" s="2">
        <f t="shared" si="247"/>
        <v>36.254401840452431</v>
      </c>
      <c r="BO204" s="2" t="str">
        <f t="shared" si="187"/>
        <v/>
      </c>
      <c r="BP204" s="2" t="str">
        <f t="shared" si="188"/>
        <v/>
      </c>
      <c r="BQ204" s="2" t="str">
        <f t="shared" si="189"/>
        <v/>
      </c>
      <c r="BR204" s="2" t="str">
        <f t="shared" si="190"/>
        <v/>
      </c>
      <c r="BS204" s="2" t="str">
        <f t="shared" si="191"/>
        <v/>
      </c>
      <c r="BT204" s="2" t="str">
        <f t="shared" si="192"/>
        <v/>
      </c>
      <c r="BU204" s="2" t="str">
        <f t="shared" si="193"/>
        <v/>
      </c>
      <c r="BV204" s="2" t="str">
        <f t="shared" si="194"/>
        <v/>
      </c>
      <c r="BW204" s="2" t="str">
        <f t="shared" si="195"/>
        <v/>
      </c>
      <c r="BX204" s="2" t="str">
        <f t="shared" si="196"/>
        <v/>
      </c>
      <c r="BY204" s="2" t="str">
        <f t="shared" si="197"/>
        <v/>
      </c>
      <c r="BZ204" s="2" t="str">
        <f t="shared" si="198"/>
        <v/>
      </c>
      <c r="CA204" s="2" t="str">
        <f t="shared" si="199"/>
        <v/>
      </c>
      <c r="CB204" s="2" t="str">
        <f t="shared" si="200"/>
        <v/>
      </c>
      <c r="CC204" s="2" t="str">
        <f t="shared" si="201"/>
        <v/>
      </c>
      <c r="CE204" s="2" t="str">
        <f t="shared" si="248"/>
        <v/>
      </c>
      <c r="CF204" s="2" t="str">
        <f t="shared" si="248"/>
        <v/>
      </c>
      <c r="CG204" s="2" t="str">
        <f t="shared" si="248"/>
        <v/>
      </c>
      <c r="CH204" s="2" t="str">
        <f t="shared" si="248"/>
        <v/>
      </c>
      <c r="CI204" s="2" t="str">
        <f t="shared" si="248"/>
        <v/>
      </c>
      <c r="CJ204" s="2" t="str">
        <f t="shared" si="248"/>
        <v/>
      </c>
      <c r="CK204" s="2" t="str">
        <f t="shared" si="248"/>
        <v/>
      </c>
      <c r="CL204" s="2" t="str">
        <f t="shared" si="248"/>
        <v/>
      </c>
      <c r="CM204" s="2" t="str">
        <f t="shared" si="248"/>
        <v/>
      </c>
      <c r="CN204" s="2" t="str">
        <f t="shared" si="248"/>
        <v/>
      </c>
      <c r="CO204" s="2" t="str">
        <f t="shared" si="248"/>
        <v/>
      </c>
      <c r="CP204" s="2" t="str">
        <f t="shared" si="248"/>
        <v/>
      </c>
      <c r="CQ204" s="2" t="str">
        <f t="shared" si="248"/>
        <v/>
      </c>
      <c r="CR204" s="2" t="str">
        <f t="shared" si="248"/>
        <v/>
      </c>
      <c r="CS204" s="2" t="str">
        <f t="shared" si="248"/>
        <v/>
      </c>
      <c r="CU204" s="2" t="str">
        <f t="shared" si="202"/>
        <v/>
      </c>
      <c r="CV204" s="2" t="str">
        <f t="shared" si="203"/>
        <v/>
      </c>
      <c r="CW204" s="2" t="str">
        <f t="shared" si="204"/>
        <v/>
      </c>
      <c r="CX204" s="2" t="str">
        <f t="shared" si="205"/>
        <v/>
      </c>
      <c r="CY204" s="2" t="str">
        <f t="shared" si="206"/>
        <v/>
      </c>
      <c r="CZ204" s="2" t="str">
        <f t="shared" si="207"/>
        <v/>
      </c>
      <c r="DA204" s="2" t="str">
        <f t="shared" si="208"/>
        <v/>
      </c>
      <c r="DB204" s="2" t="str">
        <f t="shared" si="209"/>
        <v/>
      </c>
      <c r="DC204" s="2" t="str">
        <f t="shared" si="210"/>
        <v/>
      </c>
      <c r="DD204" s="2" t="str">
        <f t="shared" si="211"/>
        <v/>
      </c>
      <c r="DE204" s="2" t="str">
        <f t="shared" si="212"/>
        <v/>
      </c>
      <c r="DF204" s="2" t="str">
        <f t="shared" si="213"/>
        <v/>
      </c>
      <c r="DG204" s="2" t="str">
        <f t="shared" si="214"/>
        <v/>
      </c>
      <c r="DH204" s="2">
        <f t="shared" si="215"/>
        <v>35.5</v>
      </c>
      <c r="DI204" s="2">
        <f t="shared" si="216"/>
        <v>36.164000000000001</v>
      </c>
      <c r="DK204" s="2">
        <f t="shared" si="256"/>
        <v>97.004935715636194</v>
      </c>
      <c r="DL204" s="2">
        <f t="shared" si="256"/>
        <v>94.854219661733623</v>
      </c>
      <c r="DM204" s="2">
        <f t="shared" si="256"/>
        <v>99.55403367562667</v>
      </c>
      <c r="DN204" s="2">
        <f t="shared" si="256"/>
        <v>110.96108292682928</v>
      </c>
      <c r="DO204" s="2">
        <f t="shared" si="256"/>
        <v>101.81223799456356</v>
      </c>
      <c r="DP204" s="2">
        <f t="shared" si="256"/>
        <v>98.49197073170734</v>
      </c>
      <c r="DQ204" s="2">
        <f t="shared" si="256"/>
        <v>98.428164285714274</v>
      </c>
      <c r="DR204" s="2">
        <f t="shared" si="256"/>
        <v>102.52675037523451</v>
      </c>
      <c r="DS204" s="2">
        <f t="shared" si="256"/>
        <v>103.74768388226286</v>
      </c>
      <c r="DT204" s="2">
        <f t="shared" si="256"/>
        <v>90.437899651567946</v>
      </c>
      <c r="DU204" s="2">
        <f t="shared" si="256"/>
        <v>93.796820512820545</v>
      </c>
      <c r="DV204" s="2">
        <f t="shared" si="256"/>
        <v>95.776893522267187</v>
      </c>
      <c r="DW204" s="2">
        <f t="shared" si="256"/>
        <v>101.68719136960601</v>
      </c>
      <c r="DX204" s="2">
        <f t="shared" si="256"/>
        <v>87.024548021745687</v>
      </c>
      <c r="DY204" s="2">
        <f t="shared" si="256"/>
        <v>82.109255040755045</v>
      </c>
      <c r="EA204" s="2">
        <f t="shared" si="245"/>
        <v>30.171993417990819</v>
      </c>
      <c r="EB204" s="2">
        <f t="shared" si="245"/>
        <v>30.744288289910063</v>
      </c>
      <c r="EC204" s="2">
        <f t="shared" si="245"/>
        <v>30.997021624780821</v>
      </c>
      <c r="ED204" s="2">
        <f t="shared" si="245"/>
        <v>35.610467609189605</v>
      </c>
      <c r="EE204" s="2">
        <f t="shared" si="245"/>
        <v>39.540730433797684</v>
      </c>
      <c r="EF204" s="2">
        <f t="shared" si="244"/>
        <v>38.743186617074102</v>
      </c>
      <c r="EG204" s="2">
        <f t="shared" si="244"/>
        <v>40.676805218499439</v>
      </c>
      <c r="EH204" s="2">
        <f t="shared" si="244"/>
        <v>37.741437259699403</v>
      </c>
      <c r="EI204" s="2">
        <f t="shared" si="244"/>
        <v>36.431111693658004</v>
      </c>
      <c r="EJ204" s="2">
        <f t="shared" si="244"/>
        <v>36.232548708708713</v>
      </c>
      <c r="EK204" s="2">
        <f t="shared" si="217"/>
        <v>33.643019029865215</v>
      </c>
      <c r="EL204" s="2">
        <f t="shared" si="184"/>
        <v>34.050117412326706</v>
      </c>
      <c r="EM204" s="2">
        <f t="shared" si="184"/>
        <v>33.433128665532877</v>
      </c>
      <c r="EN204" s="2">
        <f t="shared" si="184"/>
        <v>33.12744818725394</v>
      </c>
      <c r="EO204" s="2">
        <f t="shared" si="184"/>
        <v>39.949974587270866</v>
      </c>
      <c r="EQ204" s="2">
        <f t="shared" si="257"/>
        <v>31.817241488173291</v>
      </c>
      <c r="ER204" s="2">
        <f t="shared" si="257"/>
        <v>31.642232738481216</v>
      </c>
      <c r="ES204" s="2">
        <f t="shared" si="257"/>
        <v>31.510969346645645</v>
      </c>
      <c r="ET204" s="2">
        <f t="shared" si="257"/>
        <v>36.223672118634468</v>
      </c>
      <c r="EU204" s="2">
        <f t="shared" si="257"/>
        <v>39.282251590240186</v>
      </c>
      <c r="EV204" s="2">
        <f t="shared" si="257"/>
        <v>38.743186617074102</v>
      </c>
      <c r="EW204" s="2">
        <f t="shared" si="257"/>
        <v>40.571501761943296</v>
      </c>
      <c r="EX204" s="2">
        <f t="shared" si="257"/>
        <v>38.515562209811129</v>
      </c>
      <c r="EY204" s="2">
        <f t="shared" si="257"/>
        <v>36.635506710669588</v>
      </c>
      <c r="EZ204" s="2">
        <f t="shared" si="257"/>
        <v>36.734565394506269</v>
      </c>
      <c r="FA204" s="2">
        <f t="shared" si="257"/>
        <v>34.276120348432997</v>
      </c>
      <c r="FB204" s="2">
        <f t="shared" si="257"/>
        <v>34.050117412326706</v>
      </c>
      <c r="FC204" s="2">
        <f t="shared" si="257"/>
        <v>33.290170344048015</v>
      </c>
      <c r="FD204" s="2">
        <f t="shared" si="257"/>
        <v>34.430998091537411</v>
      </c>
      <c r="FE204" s="2">
        <f t="shared" si="257"/>
        <v>35.973474192999774</v>
      </c>
      <c r="FG204" s="2">
        <f t="shared" si="258"/>
        <v>0.99999607579958216</v>
      </c>
      <c r="FH204" s="2">
        <f t="shared" si="258"/>
        <v>0.99999530579335394</v>
      </c>
      <c r="FI204" s="2">
        <f t="shared" si="258"/>
        <v>0.99999519837363093</v>
      </c>
      <c r="FJ204" s="2">
        <f t="shared" si="258"/>
        <v>0.99999505349188245</v>
      </c>
      <c r="FK204" s="2">
        <f t="shared" si="258"/>
        <v>0.99999529705699275</v>
      </c>
      <c r="FL204" s="2">
        <f t="shared" si="258"/>
        <v>0.99999511010775555</v>
      </c>
      <c r="FM204" s="2">
        <f t="shared" si="258"/>
        <v>0.99999478118012342</v>
      </c>
      <c r="FN204" s="2">
        <f t="shared" si="258"/>
        <v>0.99999434989640579</v>
      </c>
      <c r="FO204" s="2">
        <f t="shared" si="258"/>
        <v>0.99999448241388089</v>
      </c>
      <c r="FP204" s="2">
        <f t="shared" si="258"/>
        <v>0.99999466333182252</v>
      </c>
      <c r="FQ204" s="2">
        <f t="shared" si="258"/>
        <v>0.9999942673050306</v>
      </c>
      <c r="FR204" s="2">
        <f t="shared" si="258"/>
        <v>0.99999421841943337</v>
      </c>
      <c r="FS204" s="2">
        <f t="shared" si="258"/>
        <v>0.99999442381843751</v>
      </c>
      <c r="FT204" s="2">
        <f t="shared" si="258"/>
        <v>0.99999522469530044</v>
      </c>
      <c r="FU204" s="2">
        <f t="shared" si="258"/>
        <v>0.99999399791309151</v>
      </c>
      <c r="FW204" s="2">
        <f t="shared" si="249"/>
        <v>0.96630629509495802</v>
      </c>
      <c r="FX204" s="2">
        <f t="shared" si="249"/>
        <v>0.96004014425071793</v>
      </c>
      <c r="FY204" s="2">
        <f t="shared" si="249"/>
        <v>0.96192704858455846</v>
      </c>
      <c r="FZ204" s="2">
        <f t="shared" si="249"/>
        <v>0.96193921959790474</v>
      </c>
      <c r="GA204" s="2">
        <f t="shared" si="249"/>
        <v>0.95625689989806939</v>
      </c>
      <c r="GB204" s="2">
        <f t="shared" si="249"/>
        <v>0.95744208079067805</v>
      </c>
      <c r="GC204" s="2">
        <f t="shared" si="249"/>
        <v>0.95573986541626166</v>
      </c>
      <c r="GD204" s="2">
        <f t="shared" si="249"/>
        <v>0.95912937526430531</v>
      </c>
      <c r="GE204" s="2">
        <f t="shared" si="249"/>
        <v>0.96263120578472205</v>
      </c>
      <c r="GF204" s="2">
        <f t="shared" si="249"/>
        <v>0.96143822547696045</v>
      </c>
      <c r="GG204" s="2">
        <f t="shared" si="249"/>
        <v>0.96311758050140717</v>
      </c>
      <c r="GH204" s="2">
        <f t="shared" si="249"/>
        <v>0.96006546427706663</v>
      </c>
      <c r="GI204" s="2">
        <f t="shared" si="249"/>
        <v>0.9538477676555176</v>
      </c>
      <c r="GJ204" s="2">
        <f t="shared" si="249"/>
        <v>0.94075536832220319</v>
      </c>
      <c r="GK204" s="2">
        <f t="shared" si="249"/>
        <v>0.92941667899951808</v>
      </c>
      <c r="GM204" s="86">
        <f t="shared" si="250"/>
        <v>0</v>
      </c>
      <c r="GN204" s="86">
        <f t="shared" si="250"/>
        <v>0</v>
      </c>
      <c r="GO204" s="86">
        <f t="shared" si="250"/>
        <v>0</v>
      </c>
      <c r="GP204" s="86">
        <f t="shared" si="250"/>
        <v>0</v>
      </c>
      <c r="GQ204" s="86">
        <f t="shared" si="250"/>
        <v>0</v>
      </c>
      <c r="GR204" s="86">
        <f t="shared" si="250"/>
        <v>0</v>
      </c>
      <c r="GS204" s="86">
        <f t="shared" si="250"/>
        <v>0</v>
      </c>
      <c r="GT204" s="86">
        <f t="shared" si="250"/>
        <v>0</v>
      </c>
      <c r="GU204" s="86">
        <f t="shared" si="250"/>
        <v>0</v>
      </c>
      <c r="GV204" s="86">
        <f t="shared" si="250"/>
        <v>0</v>
      </c>
      <c r="GW204" s="86">
        <f t="shared" si="250"/>
        <v>0</v>
      </c>
      <c r="GX204" s="86">
        <f t="shared" si="250"/>
        <v>0</v>
      </c>
      <c r="GY204" s="86">
        <f t="shared" si="250"/>
        <v>0</v>
      </c>
      <c r="GZ204" s="86">
        <f t="shared" si="250"/>
        <v>0</v>
      </c>
      <c r="HA204" s="86">
        <f t="shared" si="250"/>
        <v>0</v>
      </c>
      <c r="HC204" s="86">
        <f t="shared" si="186"/>
        <v>2.1047054294200777E-235</v>
      </c>
      <c r="HD204" s="86">
        <f t="shared" si="186"/>
        <v>1.0768289072791738E-219</v>
      </c>
      <c r="HE204" s="86">
        <f t="shared" si="186"/>
        <v>0</v>
      </c>
      <c r="HF204" s="86">
        <f t="shared" si="186"/>
        <v>0</v>
      </c>
      <c r="HG204" s="86">
        <f t="shared" si="186"/>
        <v>0</v>
      </c>
      <c r="HH204" s="86">
        <f t="shared" si="186"/>
        <v>0</v>
      </c>
      <c r="HI204" s="86">
        <f t="shared" si="246"/>
        <v>0</v>
      </c>
      <c r="HJ204" s="86">
        <f t="shared" si="246"/>
        <v>0</v>
      </c>
      <c r="HK204" s="86">
        <f t="shared" si="246"/>
        <v>0</v>
      </c>
      <c r="HL204" s="86">
        <f t="shared" si="246"/>
        <v>0</v>
      </c>
      <c r="HM204" s="86">
        <f t="shared" si="246"/>
        <v>0</v>
      </c>
      <c r="HN204" s="86">
        <f t="shared" si="246"/>
        <v>0</v>
      </c>
      <c r="HO204" s="86">
        <f t="shared" si="231"/>
        <v>0</v>
      </c>
      <c r="HP204" s="86">
        <f t="shared" si="231"/>
        <v>6.5985212610026858E-294</v>
      </c>
      <c r="HQ204" s="86">
        <f t="shared" si="231"/>
        <v>0</v>
      </c>
      <c r="HS204" s="86">
        <f t="shared" si="251"/>
        <v>1.1541846237324061E-65</v>
      </c>
      <c r="HT204" s="86">
        <f t="shared" si="251"/>
        <v>3.5865439900984927E-102</v>
      </c>
      <c r="HU204" s="86">
        <f t="shared" si="251"/>
        <v>5.534797676598465E-104</v>
      </c>
      <c r="HV204" s="86">
        <f t="shared" si="251"/>
        <v>2.2928957398409411E-113</v>
      </c>
      <c r="HW204" s="86">
        <f t="shared" si="251"/>
        <v>1.8743939245404498E-100</v>
      </c>
      <c r="HX204" s="86">
        <f t="shared" si="251"/>
        <v>3.2141664972133864E-112</v>
      </c>
      <c r="HY204" s="86">
        <f t="shared" si="251"/>
        <v>1.112150121946111E-108</v>
      </c>
      <c r="HZ204" s="86">
        <f t="shared" si="251"/>
        <v>1.8758517477701181E-115</v>
      </c>
      <c r="IA204" s="86">
        <f t="shared" si="251"/>
        <v>1.1338503969981189E-118</v>
      </c>
      <c r="IB204" s="86">
        <f t="shared" si="251"/>
        <v>1.2420916832299207E-110</v>
      </c>
      <c r="IC204" s="86">
        <f t="shared" si="251"/>
        <v>9.9909669857176163E-126</v>
      </c>
      <c r="ID204" s="86">
        <f t="shared" si="251"/>
        <v>2.5111432317448048E-115</v>
      </c>
      <c r="IE204" s="86">
        <f t="shared" si="251"/>
        <v>1.6779272705804904E-99</v>
      </c>
      <c r="IF204" s="86">
        <f t="shared" si="251"/>
        <v>7.5037390736949171E-105</v>
      </c>
      <c r="IG204" s="86">
        <f t="shared" si="251"/>
        <v>2.271542785726671E-93</v>
      </c>
      <c r="II204" s="86">
        <f t="shared" si="252"/>
        <v>1.1756234103854396E-3</v>
      </c>
      <c r="IJ204" s="86">
        <f t="shared" si="252"/>
        <v>2.9427868098791138E-4</v>
      </c>
      <c r="IK204" s="86">
        <f t="shared" si="252"/>
        <v>2.2404315202595473E-4</v>
      </c>
      <c r="IL204" s="86">
        <f t="shared" si="252"/>
        <v>1.0469986597654425E-4</v>
      </c>
      <c r="IM204" s="86">
        <f t="shared" si="252"/>
        <v>3.3808369000972973E-4</v>
      </c>
      <c r="IN204" s="86">
        <f t="shared" si="252"/>
        <v>1.3433419048479702E-4</v>
      </c>
      <c r="IO204" s="86">
        <f t="shared" si="252"/>
        <v>1.9242308766661309E-4</v>
      </c>
      <c r="IP204" s="86">
        <f t="shared" si="252"/>
        <v>8.8434559448340627E-5</v>
      </c>
      <c r="IQ204" s="86">
        <f t="shared" si="252"/>
        <v>5.3562190647671932E-5</v>
      </c>
      <c r="IR204" s="86">
        <f t="shared" si="252"/>
        <v>1.0595922312963348E-4</v>
      </c>
      <c r="IS204" s="86">
        <f t="shared" si="252"/>
        <v>3.1401949583278803E-5</v>
      </c>
      <c r="IT204" s="86">
        <f t="shared" si="252"/>
        <v>8.572467993238086E-5</v>
      </c>
      <c r="IU204" s="86">
        <f t="shared" si="252"/>
        <v>4.050126656913831E-4</v>
      </c>
      <c r="IV204" s="86">
        <f t="shared" si="252"/>
        <v>4.7331466025372157E-17</v>
      </c>
      <c r="IW204" s="86">
        <f t="shared" si="252"/>
        <v>7.413281757708449E-21</v>
      </c>
      <c r="IY204" s="86">
        <f t="shared" si="253"/>
        <v>1.1756234103854396E-3</v>
      </c>
      <c r="IZ204" s="86">
        <f t="shared" si="253"/>
        <v>2.9427868098791138E-4</v>
      </c>
      <c r="JA204" s="86">
        <f t="shared" si="253"/>
        <v>2.2404315202595473E-4</v>
      </c>
      <c r="JB204" s="86">
        <f t="shared" si="253"/>
        <v>1.0469986597654425E-4</v>
      </c>
      <c r="JC204" s="86">
        <f t="shared" si="253"/>
        <v>3.3808369000972973E-4</v>
      </c>
      <c r="JD204" s="86">
        <f t="shared" si="253"/>
        <v>1.3433419048479702E-4</v>
      </c>
      <c r="JE204" s="86">
        <f t="shared" si="253"/>
        <v>1.9242308766661309E-4</v>
      </c>
      <c r="JF204" s="86">
        <f t="shared" si="253"/>
        <v>8.8434559448340627E-5</v>
      </c>
      <c r="JG204" s="86">
        <f t="shared" si="253"/>
        <v>5.3562190647671932E-5</v>
      </c>
      <c r="JH204" s="86">
        <f t="shared" si="253"/>
        <v>1.0595922312963348E-4</v>
      </c>
      <c r="JI204" s="86">
        <f t="shared" si="253"/>
        <v>3.1401949583278803E-5</v>
      </c>
      <c r="JJ204" s="86">
        <f t="shared" si="253"/>
        <v>8.572467993238086E-5</v>
      </c>
      <c r="JK204" s="86">
        <f t="shared" si="253"/>
        <v>4.050126656913831E-4</v>
      </c>
      <c r="JL204" s="86">
        <f t="shared" si="253"/>
        <v>4.7331466025372157E-17</v>
      </c>
      <c r="JM204" s="86">
        <f t="shared" si="253"/>
        <v>7.413281757708449E-21</v>
      </c>
    </row>
    <row r="205" spans="2:273" x14ac:dyDescent="0.25">
      <c r="B205" s="2">
        <v>178</v>
      </c>
      <c r="C205" s="37">
        <v>33.573999999999998</v>
      </c>
      <c r="D205" s="37">
        <v>33.377000000000002</v>
      </c>
      <c r="E205" s="37">
        <v>34.197000000000003</v>
      </c>
      <c r="F205" s="37">
        <v>38.311</v>
      </c>
      <c r="G205" s="37">
        <v>39.639000000000003</v>
      </c>
      <c r="H205" s="37">
        <v>41.213000000000001</v>
      </c>
      <c r="I205" s="37">
        <v>40.655999999999999</v>
      </c>
      <c r="J205" s="37">
        <v>41.524999999999999</v>
      </c>
      <c r="K205" s="37">
        <v>38.4</v>
      </c>
      <c r="L205" s="37">
        <v>38.299999999999997</v>
      </c>
      <c r="M205" s="37">
        <v>36.917000000000002</v>
      </c>
      <c r="N205" s="37">
        <v>35.832999999999998</v>
      </c>
      <c r="O205" s="37">
        <v>34.232999999999997</v>
      </c>
      <c r="P205" s="37">
        <v>35.450000000000003</v>
      </c>
      <c r="Q205" s="37">
        <v>36.082000000000001</v>
      </c>
      <c r="S205" s="4" t="e">
        <f t="shared" si="254"/>
        <v>#N/A</v>
      </c>
      <c r="T205" s="4" t="e">
        <f t="shared" si="254"/>
        <v>#N/A</v>
      </c>
      <c r="U205" s="4" t="e">
        <f t="shared" si="254"/>
        <v>#N/A</v>
      </c>
      <c r="V205" s="4" t="e">
        <f t="shared" si="254"/>
        <v>#N/A</v>
      </c>
      <c r="W205" s="4" t="e">
        <f t="shared" si="254"/>
        <v>#N/A</v>
      </c>
      <c r="X205" s="4" t="e">
        <f t="shared" si="254"/>
        <v>#N/A</v>
      </c>
      <c r="Y205" s="4" t="e">
        <f t="shared" si="254"/>
        <v>#N/A</v>
      </c>
      <c r="Z205" s="4" t="e">
        <f t="shared" si="254"/>
        <v>#N/A</v>
      </c>
      <c r="AA205" s="4" t="e">
        <f t="shared" si="254"/>
        <v>#N/A</v>
      </c>
      <c r="AB205" s="4" t="e">
        <f t="shared" si="254"/>
        <v>#N/A</v>
      </c>
      <c r="AC205" s="4" t="e">
        <f t="shared" si="254"/>
        <v>#N/A</v>
      </c>
      <c r="AD205" s="4" t="e">
        <f t="shared" si="254"/>
        <v>#N/A</v>
      </c>
      <c r="AE205" s="4" t="e">
        <f t="shared" si="254"/>
        <v>#N/A</v>
      </c>
      <c r="AF205" s="4">
        <f t="shared" si="254"/>
        <v>34.187170503403109</v>
      </c>
      <c r="AG205" s="4">
        <f t="shared" si="254"/>
        <v>36.046403067063451</v>
      </c>
      <c r="AI205" s="4">
        <f t="shared" si="255"/>
        <v>0</v>
      </c>
      <c r="AJ205" s="4">
        <f t="shared" si="255"/>
        <v>0</v>
      </c>
      <c r="AK205" s="4">
        <f t="shared" si="255"/>
        <v>0</v>
      </c>
      <c r="AL205" s="4">
        <f t="shared" si="255"/>
        <v>0</v>
      </c>
      <c r="AM205" s="4">
        <f t="shared" si="255"/>
        <v>0</v>
      </c>
      <c r="AN205" s="4">
        <f t="shared" si="255"/>
        <v>0</v>
      </c>
      <c r="AO205" s="4">
        <f t="shared" si="255"/>
        <v>0</v>
      </c>
      <c r="AP205" s="4">
        <f t="shared" si="255"/>
        <v>0</v>
      </c>
      <c r="AQ205" s="4">
        <f t="shared" si="255"/>
        <v>0</v>
      </c>
      <c r="AR205" s="4">
        <f t="shared" si="255"/>
        <v>0</v>
      </c>
      <c r="AS205" s="4">
        <f t="shared" si="255"/>
        <v>0</v>
      </c>
      <c r="AT205" s="4">
        <f t="shared" si="255"/>
        <v>0</v>
      </c>
      <c r="AU205" s="4">
        <f t="shared" si="255"/>
        <v>0</v>
      </c>
      <c r="AV205" s="4">
        <f t="shared" si="255"/>
        <v>1.2628294965968934</v>
      </c>
      <c r="AW205" s="4">
        <f t="shared" si="255"/>
        <v>3.5596932936549308E-2</v>
      </c>
      <c r="AY205" s="2" t="e">
        <f t="shared" si="247"/>
        <v>#N/A</v>
      </c>
      <c r="AZ205" s="2" t="e">
        <f t="shared" si="247"/>
        <v>#N/A</v>
      </c>
      <c r="BA205" s="2" t="e">
        <f t="shared" si="247"/>
        <v>#N/A</v>
      </c>
      <c r="BB205" s="2" t="e">
        <f t="shared" si="247"/>
        <v>#N/A</v>
      </c>
      <c r="BC205" s="2" t="e">
        <f t="shared" si="247"/>
        <v>#N/A</v>
      </c>
      <c r="BD205" s="2" t="e">
        <f t="shared" si="247"/>
        <v>#N/A</v>
      </c>
      <c r="BE205" s="2" t="e">
        <f t="shared" si="247"/>
        <v>#N/A</v>
      </c>
      <c r="BF205" s="2" t="e">
        <f t="shared" si="247"/>
        <v>#N/A</v>
      </c>
      <c r="BG205" s="2" t="e">
        <f t="shared" si="247"/>
        <v>#N/A</v>
      </c>
      <c r="BH205" s="2" t="e">
        <f t="shared" si="247"/>
        <v>#N/A</v>
      </c>
      <c r="BI205" s="2" t="e">
        <f t="shared" si="247"/>
        <v>#N/A</v>
      </c>
      <c r="BJ205" s="2" t="e">
        <f t="shared" si="247"/>
        <v>#N/A</v>
      </c>
      <c r="BK205" s="2" t="e">
        <f t="shared" si="247"/>
        <v>#N/A</v>
      </c>
      <c r="BL205" s="2">
        <f t="shared" si="247"/>
        <v>34.187170503403109</v>
      </c>
      <c r="BM205" s="2">
        <f t="shared" si="247"/>
        <v>36.046403067063451</v>
      </c>
      <c r="BO205" s="2" t="str">
        <f t="shared" si="187"/>
        <v/>
      </c>
      <c r="BP205" s="2" t="str">
        <f t="shared" si="188"/>
        <v/>
      </c>
      <c r="BQ205" s="2" t="str">
        <f t="shared" si="189"/>
        <v/>
      </c>
      <c r="BR205" s="2" t="str">
        <f t="shared" si="190"/>
        <v/>
      </c>
      <c r="BS205" s="2" t="str">
        <f t="shared" si="191"/>
        <v/>
      </c>
      <c r="BT205" s="2" t="str">
        <f t="shared" si="192"/>
        <v/>
      </c>
      <c r="BU205" s="2" t="str">
        <f t="shared" si="193"/>
        <v/>
      </c>
      <c r="BV205" s="2" t="str">
        <f t="shared" si="194"/>
        <v/>
      </c>
      <c r="BW205" s="2" t="str">
        <f t="shared" si="195"/>
        <v/>
      </c>
      <c r="BX205" s="2" t="str">
        <f t="shared" si="196"/>
        <v/>
      </c>
      <c r="BY205" s="2" t="str">
        <f t="shared" si="197"/>
        <v/>
      </c>
      <c r="BZ205" s="2" t="str">
        <f t="shared" si="198"/>
        <v/>
      </c>
      <c r="CA205" s="2" t="str">
        <f t="shared" si="199"/>
        <v/>
      </c>
      <c r="CB205" s="2" t="str">
        <f t="shared" si="200"/>
        <v/>
      </c>
      <c r="CC205" s="2" t="str">
        <f t="shared" si="201"/>
        <v/>
      </c>
      <c r="CE205" s="2" t="str">
        <f t="shared" si="248"/>
        <v/>
      </c>
      <c r="CF205" s="2" t="str">
        <f t="shared" si="248"/>
        <v/>
      </c>
      <c r="CG205" s="2" t="str">
        <f t="shared" si="248"/>
        <v/>
      </c>
      <c r="CH205" s="2" t="str">
        <f t="shared" si="248"/>
        <v/>
      </c>
      <c r="CI205" s="2" t="str">
        <f t="shared" si="248"/>
        <v/>
      </c>
      <c r="CJ205" s="2" t="str">
        <f t="shared" si="248"/>
        <v/>
      </c>
      <c r="CK205" s="2" t="str">
        <f t="shared" si="248"/>
        <v/>
      </c>
      <c r="CL205" s="2" t="str">
        <f t="shared" si="248"/>
        <v/>
      </c>
      <c r="CM205" s="2" t="str">
        <f t="shared" si="248"/>
        <v/>
      </c>
      <c r="CN205" s="2" t="str">
        <f t="shared" si="248"/>
        <v/>
      </c>
      <c r="CO205" s="2" t="str">
        <f t="shared" si="248"/>
        <v/>
      </c>
      <c r="CP205" s="2" t="str">
        <f t="shared" si="248"/>
        <v/>
      </c>
      <c r="CQ205" s="2" t="str">
        <f t="shared" si="248"/>
        <v/>
      </c>
      <c r="CR205" s="2" t="str">
        <f t="shared" si="248"/>
        <v/>
      </c>
      <c r="CS205" s="2" t="str">
        <f t="shared" si="248"/>
        <v/>
      </c>
      <c r="CU205" s="2" t="str">
        <f t="shared" si="202"/>
        <v/>
      </c>
      <c r="CV205" s="2" t="str">
        <f t="shared" si="203"/>
        <v/>
      </c>
      <c r="CW205" s="2" t="str">
        <f t="shared" si="204"/>
        <v/>
      </c>
      <c r="CX205" s="2" t="str">
        <f t="shared" si="205"/>
        <v/>
      </c>
      <c r="CY205" s="2" t="str">
        <f t="shared" si="206"/>
        <v/>
      </c>
      <c r="CZ205" s="2" t="str">
        <f t="shared" si="207"/>
        <v/>
      </c>
      <c r="DA205" s="2" t="str">
        <f t="shared" si="208"/>
        <v/>
      </c>
      <c r="DB205" s="2" t="str">
        <f t="shared" si="209"/>
        <v/>
      </c>
      <c r="DC205" s="2" t="str">
        <f t="shared" si="210"/>
        <v/>
      </c>
      <c r="DD205" s="2" t="str">
        <f t="shared" si="211"/>
        <v/>
      </c>
      <c r="DE205" s="2" t="str">
        <f t="shared" si="212"/>
        <v/>
      </c>
      <c r="DF205" s="2" t="str">
        <f t="shared" si="213"/>
        <v/>
      </c>
      <c r="DG205" s="2" t="str">
        <f t="shared" si="214"/>
        <v/>
      </c>
      <c r="DH205" s="2">
        <f t="shared" si="215"/>
        <v>35.450000000000003</v>
      </c>
      <c r="DI205" s="2">
        <f t="shared" si="216"/>
        <v>36.082000000000001</v>
      </c>
      <c r="DK205" s="2">
        <f t="shared" si="256"/>
        <v>97.271736461118735</v>
      </c>
      <c r="DL205" s="2">
        <f t="shared" si="256"/>
        <v>95.089094503171253</v>
      </c>
      <c r="DM205" s="2">
        <f t="shared" si="256"/>
        <v>99.808067351253385</v>
      </c>
      <c r="DN205" s="2">
        <f t="shared" si="256"/>
        <v>111.27847212543554</v>
      </c>
      <c r="DO205" s="2">
        <f t="shared" si="256"/>
        <v>102.05145273331318</v>
      </c>
      <c r="DP205" s="2">
        <f t="shared" si="256"/>
        <v>98.712735191637663</v>
      </c>
      <c r="DQ205" s="2">
        <f t="shared" si="256"/>
        <v>98.638490243902424</v>
      </c>
      <c r="DR205" s="2">
        <f t="shared" si="256"/>
        <v>102.74929080675422</v>
      </c>
      <c r="DS205" s="2">
        <f t="shared" si="256"/>
        <v>104.00012681912685</v>
      </c>
      <c r="DT205" s="2">
        <f t="shared" si="256"/>
        <v>90.605800000000002</v>
      </c>
      <c r="DU205" s="2">
        <f t="shared" si="256"/>
        <v>94.008666666666699</v>
      </c>
      <c r="DV205" s="2">
        <f t="shared" si="256"/>
        <v>96.012507692307679</v>
      </c>
      <c r="DW205" s="2">
        <f t="shared" si="256"/>
        <v>101.96306144465291</v>
      </c>
      <c r="DX205" s="2">
        <f t="shared" si="256"/>
        <v>87.205328601630924</v>
      </c>
      <c r="DY205" s="2">
        <f t="shared" si="256"/>
        <v>82.272348348348359</v>
      </c>
      <c r="EA205" s="2">
        <f t="shared" si="245"/>
        <v>29.991941493251772</v>
      </c>
      <c r="EB205" s="2">
        <f t="shared" si="245"/>
        <v>30.564567980558191</v>
      </c>
      <c r="EC205" s="2">
        <f t="shared" si="245"/>
        <v>30.805951256575092</v>
      </c>
      <c r="ED205" s="2">
        <f t="shared" si="245"/>
        <v>35.448937667255748</v>
      </c>
      <c r="EE205" s="2">
        <f t="shared" si="245"/>
        <v>39.393367803073176</v>
      </c>
      <c r="EF205" s="2">
        <f t="shared" si="244"/>
        <v>38.588918861373458</v>
      </c>
      <c r="EG205" s="2">
        <f t="shared" si="244"/>
        <v>40.529617844847728</v>
      </c>
      <c r="EH205" s="2">
        <f t="shared" si="244"/>
        <v>37.540584702318533</v>
      </c>
      <c r="EI205" s="2">
        <f t="shared" si="244"/>
        <v>36.248647248436832</v>
      </c>
      <c r="EJ205" s="2">
        <f t="shared" si="244"/>
        <v>36.044127567567571</v>
      </c>
      <c r="EK205" s="2">
        <f t="shared" si="217"/>
        <v>33.456828634121692</v>
      </c>
      <c r="EL205" s="2">
        <f t="shared" si="184"/>
        <v>33.872232620684315</v>
      </c>
      <c r="EM205" s="2">
        <f t="shared" si="184"/>
        <v>33.266674691836243</v>
      </c>
      <c r="EN205" s="2">
        <f t="shared" si="184"/>
        <v>32.935764343013382</v>
      </c>
      <c r="EO205" s="2">
        <f t="shared" si="184"/>
        <v>39.810274894682912</v>
      </c>
      <c r="EQ205" s="2">
        <f t="shared" si="257"/>
        <v>31.658583831171978</v>
      </c>
      <c r="ER205" s="2">
        <f t="shared" si="257"/>
        <v>31.475472392229317</v>
      </c>
      <c r="ES205" s="2">
        <f t="shared" si="257"/>
        <v>31.327130429536204</v>
      </c>
      <c r="ET205" s="2">
        <f t="shared" si="257"/>
        <v>36.070648483889954</v>
      </c>
      <c r="EU205" s="2">
        <f t="shared" si="257"/>
        <v>39.131314737808147</v>
      </c>
      <c r="EV205" s="2">
        <f t="shared" si="257"/>
        <v>38.588918861373458</v>
      </c>
      <c r="EW205" s="2">
        <f t="shared" si="257"/>
        <v>40.422831267643325</v>
      </c>
      <c r="EX205" s="2">
        <f t="shared" si="257"/>
        <v>38.325586958119267</v>
      </c>
      <c r="EY205" s="2">
        <f t="shared" si="257"/>
        <v>36.455874444674549</v>
      </c>
      <c r="EZ205" s="2">
        <f t="shared" si="257"/>
        <v>36.55313664914317</v>
      </c>
      <c r="FA205" s="2">
        <f t="shared" si="257"/>
        <v>34.098691884521664</v>
      </c>
      <c r="FB205" s="2">
        <f t="shared" si="257"/>
        <v>33.872232620684315</v>
      </c>
      <c r="FC205" s="2">
        <f t="shared" si="257"/>
        <v>33.121698044628197</v>
      </c>
      <c r="FD205" s="2">
        <f t="shared" si="257"/>
        <v>34.258794374372762</v>
      </c>
      <c r="FE205" s="2">
        <f t="shared" si="257"/>
        <v>35.785463283331644</v>
      </c>
      <c r="FG205" s="2">
        <f t="shared" si="258"/>
        <v>0.9999964210854474</v>
      </c>
      <c r="FH205" s="2">
        <f t="shared" si="258"/>
        <v>0.99999571883088834</v>
      </c>
      <c r="FI205" s="2">
        <f t="shared" si="258"/>
        <v>0.99999562086285465</v>
      </c>
      <c r="FJ205" s="2">
        <f t="shared" si="258"/>
        <v>0.99999548872901634</v>
      </c>
      <c r="FK205" s="2">
        <f t="shared" si="258"/>
        <v>0.9999957108632257</v>
      </c>
      <c r="FL205" s="2">
        <f t="shared" si="258"/>
        <v>0.99999554036335103</v>
      </c>
      <c r="FM205" s="2">
        <f t="shared" si="258"/>
        <v>0.9999952403775183</v>
      </c>
      <c r="FN205" s="2">
        <f t="shared" si="258"/>
        <v>0.99999484704171682</v>
      </c>
      <c r="FO205" s="2">
        <f t="shared" si="258"/>
        <v>0.99999496789920927</v>
      </c>
      <c r="FP205" s="2">
        <f t="shared" si="258"/>
        <v>0.99999513289849062</v>
      </c>
      <c r="FQ205" s="2">
        <f t="shared" si="258"/>
        <v>0.99999477171741202</v>
      </c>
      <c r="FR205" s="2">
        <f t="shared" si="258"/>
        <v>0.99999472713317217</v>
      </c>
      <c r="FS205" s="2">
        <f t="shared" si="258"/>
        <v>0.99999491445947764</v>
      </c>
      <c r="FT205" s="2">
        <f t="shared" si="258"/>
        <v>0.99999564486852288</v>
      </c>
      <c r="FU205" s="2">
        <f t="shared" si="258"/>
        <v>0.9999945260287898</v>
      </c>
      <c r="FW205" s="2">
        <f t="shared" si="249"/>
        <v>0.96917960326968888</v>
      </c>
      <c r="FX205" s="2">
        <f t="shared" si="249"/>
        <v>0.96342758856940258</v>
      </c>
      <c r="FY205" s="2">
        <f t="shared" si="249"/>
        <v>0.96516034252509397</v>
      </c>
      <c r="FZ205" s="2">
        <f t="shared" si="249"/>
        <v>0.96517151735537454</v>
      </c>
      <c r="GA205" s="2">
        <f t="shared" si="249"/>
        <v>0.95995167581768404</v>
      </c>
      <c r="GB205" s="2">
        <f t="shared" si="249"/>
        <v>0.9610408284804367</v>
      </c>
      <c r="GC205" s="2">
        <f t="shared" si="249"/>
        <v>0.95947646215247451</v>
      </c>
      <c r="GD205" s="2">
        <f t="shared" si="249"/>
        <v>0.96259101809782444</v>
      </c>
      <c r="GE205" s="2">
        <f t="shared" si="249"/>
        <v>0.96580682579531929</v>
      </c>
      <c r="GF205" s="2">
        <f t="shared" si="249"/>
        <v>0.96471150915946158</v>
      </c>
      <c r="GG205" s="2">
        <f t="shared" si="249"/>
        <v>0.96625331710718476</v>
      </c>
      <c r="GH205" s="2">
        <f t="shared" si="249"/>
        <v>0.9634508439018501</v>
      </c>
      <c r="GI205" s="2">
        <f t="shared" si="249"/>
        <v>0.95773703834155854</v>
      </c>
      <c r="GJ205" s="2">
        <f t="shared" si="249"/>
        <v>0.94568511647209508</v>
      </c>
      <c r="GK205" s="2">
        <f t="shared" si="249"/>
        <v>0.93522495641065173</v>
      </c>
      <c r="GM205" s="86">
        <f t="shared" si="250"/>
        <v>0</v>
      </c>
      <c r="GN205" s="86">
        <f t="shared" si="250"/>
        <v>0</v>
      </c>
      <c r="GO205" s="86">
        <f t="shared" si="250"/>
        <v>0</v>
      </c>
      <c r="GP205" s="86">
        <f t="shared" si="250"/>
        <v>0</v>
      </c>
      <c r="GQ205" s="86">
        <f t="shared" si="250"/>
        <v>0</v>
      </c>
      <c r="GR205" s="86">
        <f t="shared" si="250"/>
        <v>0</v>
      </c>
      <c r="GS205" s="86">
        <f t="shared" si="250"/>
        <v>0</v>
      </c>
      <c r="GT205" s="86">
        <f t="shared" si="250"/>
        <v>0</v>
      </c>
      <c r="GU205" s="86">
        <f t="shared" si="250"/>
        <v>0</v>
      </c>
      <c r="GV205" s="86">
        <f t="shared" si="250"/>
        <v>0</v>
      </c>
      <c r="GW205" s="86">
        <f t="shared" si="250"/>
        <v>0</v>
      </c>
      <c r="GX205" s="86">
        <f t="shared" si="250"/>
        <v>0</v>
      </c>
      <c r="GY205" s="86">
        <f t="shared" si="250"/>
        <v>0</v>
      </c>
      <c r="GZ205" s="86">
        <f t="shared" si="250"/>
        <v>0</v>
      </c>
      <c r="HA205" s="86">
        <f t="shared" si="250"/>
        <v>0</v>
      </c>
      <c r="HC205" s="86">
        <f t="shared" si="186"/>
        <v>1.4927336104293225E-240</v>
      </c>
      <c r="HD205" s="86">
        <f t="shared" si="186"/>
        <v>2.1250301903510339E-224</v>
      </c>
      <c r="HE205" s="86">
        <f t="shared" si="186"/>
        <v>0</v>
      </c>
      <c r="HF205" s="86">
        <f t="shared" si="186"/>
        <v>0</v>
      </c>
      <c r="HG205" s="86">
        <f t="shared" si="186"/>
        <v>0</v>
      </c>
      <c r="HH205" s="86">
        <f t="shared" si="186"/>
        <v>0</v>
      </c>
      <c r="HI205" s="86">
        <f t="shared" si="246"/>
        <v>0</v>
      </c>
      <c r="HJ205" s="86">
        <f t="shared" si="246"/>
        <v>0</v>
      </c>
      <c r="HK205" s="86">
        <f t="shared" si="246"/>
        <v>0</v>
      </c>
      <c r="HL205" s="86">
        <f t="shared" si="246"/>
        <v>0</v>
      </c>
      <c r="HM205" s="86">
        <f t="shared" si="246"/>
        <v>0</v>
      </c>
      <c r="HN205" s="86">
        <f t="shared" si="246"/>
        <v>0</v>
      </c>
      <c r="HO205" s="86">
        <f t="shared" si="231"/>
        <v>0</v>
      </c>
      <c r="HP205" s="86">
        <f t="shared" si="231"/>
        <v>3.0052327534282197E-300</v>
      </c>
      <c r="HQ205" s="86">
        <f t="shared" si="231"/>
        <v>0</v>
      </c>
      <c r="HS205" s="86">
        <f t="shared" si="251"/>
        <v>6.1719083223275935E-68</v>
      </c>
      <c r="HT205" s="86">
        <f t="shared" si="251"/>
        <v>1.6027878323767941E-105</v>
      </c>
      <c r="HU205" s="86">
        <f t="shared" si="251"/>
        <v>2.2481901387514455E-107</v>
      </c>
      <c r="HV205" s="86">
        <f t="shared" si="251"/>
        <v>4.3229705999802945E-117</v>
      </c>
      <c r="HW205" s="86">
        <f t="shared" si="251"/>
        <v>7.6456858390949486E-104</v>
      </c>
      <c r="HX205" s="86">
        <f t="shared" si="251"/>
        <v>5.2820183201914131E-116</v>
      </c>
      <c r="HY205" s="86">
        <f t="shared" si="251"/>
        <v>2.2991547685230502E-112</v>
      </c>
      <c r="HZ205" s="86">
        <f t="shared" si="251"/>
        <v>2.422886168698882E-119</v>
      </c>
      <c r="IA205" s="86">
        <f t="shared" si="251"/>
        <v>1.2830647540777537E-122</v>
      </c>
      <c r="IB205" s="86">
        <f t="shared" si="251"/>
        <v>2.5240082565133037E-114</v>
      </c>
      <c r="IC205" s="86">
        <f t="shared" si="251"/>
        <v>6.7528938708861795E-130</v>
      </c>
      <c r="ID205" s="86">
        <f t="shared" si="251"/>
        <v>3.4314415858622852E-119</v>
      </c>
      <c r="IE205" s="86">
        <f t="shared" si="251"/>
        <v>6.8285620500330446E-103</v>
      </c>
      <c r="IF205" s="86">
        <f t="shared" si="251"/>
        <v>1.779124584157633E-108</v>
      </c>
      <c r="IG205" s="86">
        <f t="shared" si="251"/>
        <v>1.0284058292408758E-96</v>
      </c>
      <c r="II205" s="86">
        <f t="shared" si="252"/>
        <v>8.5676118071157238E-4</v>
      </c>
      <c r="IJ205" s="86">
        <f t="shared" si="252"/>
        <v>1.9518346204512219E-4</v>
      </c>
      <c r="IK205" s="86">
        <f t="shared" si="252"/>
        <v>1.4735516782533344E-4</v>
      </c>
      <c r="IL205" s="86">
        <f t="shared" si="252"/>
        <v>6.605551346511189E-5</v>
      </c>
      <c r="IM205" s="86">
        <f t="shared" si="252"/>
        <v>2.231625175906841E-4</v>
      </c>
      <c r="IN205" s="86">
        <f t="shared" si="252"/>
        <v>8.4476322060312415E-5</v>
      </c>
      <c r="IO205" s="86">
        <f t="shared" si="252"/>
        <v>1.2276339437669668E-4</v>
      </c>
      <c r="IP205" s="86">
        <f t="shared" si="252"/>
        <v>5.4664117118616296E-5</v>
      </c>
      <c r="IQ205" s="86">
        <f t="shared" si="252"/>
        <v>3.2666692467291721E-5</v>
      </c>
      <c r="IR205" s="86">
        <f t="shared" si="252"/>
        <v>6.6762307988783764E-5</v>
      </c>
      <c r="IS205" s="86">
        <f t="shared" si="252"/>
        <v>1.8640459977028876E-5</v>
      </c>
      <c r="IT205" s="86">
        <f t="shared" si="252"/>
        <v>5.3093192092516814E-5</v>
      </c>
      <c r="IU205" s="86">
        <f t="shared" si="252"/>
        <v>2.6806265962831942E-4</v>
      </c>
      <c r="IV205" s="86">
        <f t="shared" si="252"/>
        <v>4.2191200887935583E-18</v>
      </c>
      <c r="IW205" s="86">
        <f t="shared" si="252"/>
        <v>2.9447775737883753E-22</v>
      </c>
      <c r="IY205" s="86">
        <f t="shared" si="253"/>
        <v>8.5676118071157238E-4</v>
      </c>
      <c r="IZ205" s="86">
        <f t="shared" si="253"/>
        <v>1.9518346204512219E-4</v>
      </c>
      <c r="JA205" s="86">
        <f t="shared" si="253"/>
        <v>1.4735516782533344E-4</v>
      </c>
      <c r="JB205" s="86">
        <f t="shared" si="253"/>
        <v>6.605551346511189E-5</v>
      </c>
      <c r="JC205" s="86">
        <f t="shared" si="253"/>
        <v>2.231625175906841E-4</v>
      </c>
      <c r="JD205" s="86">
        <f t="shared" si="253"/>
        <v>8.4476322060312415E-5</v>
      </c>
      <c r="JE205" s="86">
        <f t="shared" si="253"/>
        <v>1.2276339437669668E-4</v>
      </c>
      <c r="JF205" s="86">
        <f t="shared" si="253"/>
        <v>5.4664117118616296E-5</v>
      </c>
      <c r="JG205" s="86">
        <f t="shared" si="253"/>
        <v>3.2666692467291721E-5</v>
      </c>
      <c r="JH205" s="86">
        <f t="shared" si="253"/>
        <v>6.6762307988783764E-5</v>
      </c>
      <c r="JI205" s="86">
        <f t="shared" si="253"/>
        <v>1.8640459977028876E-5</v>
      </c>
      <c r="JJ205" s="86">
        <f t="shared" si="253"/>
        <v>5.3093192092516814E-5</v>
      </c>
      <c r="JK205" s="86">
        <f t="shared" si="253"/>
        <v>2.6806265962831942E-4</v>
      </c>
      <c r="JL205" s="86">
        <f t="shared" si="253"/>
        <v>4.2191200887935583E-18</v>
      </c>
      <c r="JM205" s="86">
        <f t="shared" si="253"/>
        <v>2.9447775737883753E-22</v>
      </c>
    </row>
    <row r="206" spans="2:273" x14ac:dyDescent="0.25">
      <c r="B206" s="2">
        <v>179</v>
      </c>
      <c r="C206" s="37">
        <v>32.770000000000003</v>
      </c>
      <c r="D206" s="37">
        <v>33.902000000000001</v>
      </c>
      <c r="E206" s="37">
        <v>35.508000000000003</v>
      </c>
      <c r="F206" s="37">
        <v>37.246000000000002</v>
      </c>
      <c r="G206" s="37">
        <v>38.738</v>
      </c>
      <c r="H206" s="37">
        <v>41.115000000000002</v>
      </c>
      <c r="I206" s="37">
        <v>41.328000000000003</v>
      </c>
      <c r="J206" s="37">
        <v>41.328000000000003</v>
      </c>
      <c r="K206" s="37">
        <v>38.75</v>
      </c>
      <c r="L206" s="37">
        <v>37.200000000000003</v>
      </c>
      <c r="M206" s="37">
        <v>35.832999999999998</v>
      </c>
      <c r="N206" s="37">
        <v>35.383000000000003</v>
      </c>
      <c r="O206" s="37">
        <v>33.85</v>
      </c>
      <c r="P206" s="37">
        <v>35.167000000000002</v>
      </c>
      <c r="Q206" s="37">
        <v>35.720999999999997</v>
      </c>
      <c r="S206" s="4" t="e">
        <f t="shared" si="254"/>
        <v>#N/A</v>
      </c>
      <c r="T206" s="4" t="e">
        <f t="shared" si="254"/>
        <v>#N/A</v>
      </c>
      <c r="U206" s="4" t="e">
        <f t="shared" si="254"/>
        <v>#N/A</v>
      </c>
      <c r="V206" s="4" t="e">
        <f t="shared" si="254"/>
        <v>#N/A</v>
      </c>
      <c r="W206" s="4" t="e">
        <f t="shared" si="254"/>
        <v>#N/A</v>
      </c>
      <c r="X206" s="4" t="e">
        <f t="shared" si="254"/>
        <v>#N/A</v>
      </c>
      <c r="Y206" s="4" t="e">
        <f t="shared" si="254"/>
        <v>#N/A</v>
      </c>
      <c r="Z206" s="4" t="e">
        <f t="shared" si="254"/>
        <v>#N/A</v>
      </c>
      <c r="AA206" s="4" t="e">
        <f t="shared" si="254"/>
        <v>#N/A</v>
      </c>
      <c r="AB206" s="4" t="e">
        <f t="shared" si="254"/>
        <v>#N/A</v>
      </c>
      <c r="AC206" s="4" t="e">
        <f t="shared" si="254"/>
        <v>#N/A</v>
      </c>
      <c r="AD206" s="4" t="e">
        <f t="shared" si="254"/>
        <v>#N/A</v>
      </c>
      <c r="AE206" s="4" t="e">
        <f t="shared" si="254"/>
        <v>#N/A</v>
      </c>
      <c r="AF206" s="4">
        <f t="shared" si="254"/>
        <v>34.019986078488721</v>
      </c>
      <c r="AG206" s="4">
        <f t="shared" si="254"/>
        <v>35.839667094311295</v>
      </c>
      <c r="AI206" s="4">
        <f t="shared" si="255"/>
        <v>0</v>
      </c>
      <c r="AJ206" s="4">
        <f t="shared" si="255"/>
        <v>0</v>
      </c>
      <c r="AK206" s="4">
        <f t="shared" si="255"/>
        <v>0</v>
      </c>
      <c r="AL206" s="4">
        <f t="shared" si="255"/>
        <v>0</v>
      </c>
      <c r="AM206" s="4">
        <f t="shared" si="255"/>
        <v>0</v>
      </c>
      <c r="AN206" s="4">
        <f t="shared" si="255"/>
        <v>0</v>
      </c>
      <c r="AO206" s="4">
        <f t="shared" si="255"/>
        <v>0</v>
      </c>
      <c r="AP206" s="4">
        <f t="shared" si="255"/>
        <v>0</v>
      </c>
      <c r="AQ206" s="4">
        <f t="shared" si="255"/>
        <v>0</v>
      </c>
      <c r="AR206" s="4">
        <f t="shared" si="255"/>
        <v>0</v>
      </c>
      <c r="AS206" s="4">
        <f t="shared" si="255"/>
        <v>0</v>
      </c>
      <c r="AT206" s="4">
        <f t="shared" si="255"/>
        <v>0</v>
      </c>
      <c r="AU206" s="4">
        <f t="shared" si="255"/>
        <v>0</v>
      </c>
      <c r="AV206" s="4">
        <f t="shared" si="255"/>
        <v>1.1470139215112809</v>
      </c>
      <c r="AW206" s="4">
        <f t="shared" si="255"/>
        <v>-0.11866709431129863</v>
      </c>
      <c r="AY206" s="2" t="e">
        <f t="shared" si="247"/>
        <v>#N/A</v>
      </c>
      <c r="AZ206" s="2" t="e">
        <f t="shared" si="247"/>
        <v>#N/A</v>
      </c>
      <c r="BA206" s="2" t="e">
        <f t="shared" si="247"/>
        <v>#N/A</v>
      </c>
      <c r="BB206" s="2" t="e">
        <f t="shared" si="247"/>
        <v>#N/A</v>
      </c>
      <c r="BC206" s="2" t="e">
        <f t="shared" si="247"/>
        <v>#N/A</v>
      </c>
      <c r="BD206" s="2" t="e">
        <f t="shared" si="247"/>
        <v>#N/A</v>
      </c>
      <c r="BE206" s="2" t="e">
        <f t="shared" si="247"/>
        <v>#N/A</v>
      </c>
      <c r="BF206" s="2" t="e">
        <f t="shared" si="247"/>
        <v>#N/A</v>
      </c>
      <c r="BG206" s="2" t="e">
        <f t="shared" si="247"/>
        <v>#N/A</v>
      </c>
      <c r="BH206" s="2" t="e">
        <f t="shared" si="247"/>
        <v>#N/A</v>
      </c>
      <c r="BI206" s="2" t="e">
        <f t="shared" si="247"/>
        <v>#N/A</v>
      </c>
      <c r="BJ206" s="2" t="e">
        <f t="shared" si="247"/>
        <v>#N/A</v>
      </c>
      <c r="BK206" s="2" t="e">
        <f t="shared" si="247"/>
        <v>#N/A</v>
      </c>
      <c r="BL206" s="2">
        <f t="shared" si="247"/>
        <v>34.019986078488721</v>
      </c>
      <c r="BM206" s="2">
        <f t="shared" si="247"/>
        <v>35.839667094311295</v>
      </c>
      <c r="BO206" s="2" t="str">
        <f t="shared" si="187"/>
        <v/>
      </c>
      <c r="BP206" s="2" t="str">
        <f t="shared" si="188"/>
        <v/>
      </c>
      <c r="BQ206" s="2" t="str">
        <f t="shared" si="189"/>
        <v/>
      </c>
      <c r="BR206" s="2" t="str">
        <f t="shared" si="190"/>
        <v/>
      </c>
      <c r="BS206" s="2" t="str">
        <f t="shared" si="191"/>
        <v/>
      </c>
      <c r="BT206" s="2" t="str">
        <f t="shared" si="192"/>
        <v/>
      </c>
      <c r="BU206" s="2" t="str">
        <f t="shared" si="193"/>
        <v/>
      </c>
      <c r="BV206" s="2" t="str">
        <f t="shared" si="194"/>
        <v/>
      </c>
      <c r="BW206" s="2" t="str">
        <f t="shared" si="195"/>
        <v/>
      </c>
      <c r="BX206" s="2" t="str">
        <f t="shared" si="196"/>
        <v/>
      </c>
      <c r="BY206" s="2" t="str">
        <f t="shared" si="197"/>
        <v/>
      </c>
      <c r="BZ206" s="2" t="str">
        <f t="shared" si="198"/>
        <v/>
      </c>
      <c r="CA206" s="2" t="str">
        <f t="shared" si="199"/>
        <v/>
      </c>
      <c r="CB206" s="2" t="str">
        <f t="shared" si="200"/>
        <v/>
      </c>
      <c r="CC206" s="2" t="str">
        <f t="shared" si="201"/>
        <v/>
      </c>
      <c r="CE206" s="2" t="str">
        <f t="shared" si="248"/>
        <v/>
      </c>
      <c r="CF206" s="2" t="str">
        <f t="shared" si="248"/>
        <v/>
      </c>
      <c r="CG206" s="2" t="str">
        <f t="shared" si="248"/>
        <v/>
      </c>
      <c r="CH206" s="2" t="str">
        <f t="shared" si="248"/>
        <v/>
      </c>
      <c r="CI206" s="2" t="str">
        <f t="shared" si="248"/>
        <v/>
      </c>
      <c r="CJ206" s="2" t="str">
        <f t="shared" si="248"/>
        <v/>
      </c>
      <c r="CK206" s="2" t="str">
        <f t="shared" si="248"/>
        <v/>
      </c>
      <c r="CL206" s="2" t="str">
        <f t="shared" si="248"/>
        <v/>
      </c>
      <c r="CM206" s="2" t="str">
        <f t="shared" si="248"/>
        <v/>
      </c>
      <c r="CN206" s="2" t="str">
        <f t="shared" si="248"/>
        <v/>
      </c>
      <c r="CO206" s="2" t="str">
        <f t="shared" si="248"/>
        <v/>
      </c>
      <c r="CP206" s="2" t="str">
        <f t="shared" si="248"/>
        <v/>
      </c>
      <c r="CQ206" s="2" t="str">
        <f t="shared" si="248"/>
        <v/>
      </c>
      <c r="CR206" s="2" t="str">
        <f t="shared" si="248"/>
        <v/>
      </c>
      <c r="CS206" s="2" t="str">
        <f t="shared" si="248"/>
        <v/>
      </c>
      <c r="CU206" s="2" t="str">
        <f t="shared" si="202"/>
        <v/>
      </c>
      <c r="CV206" s="2" t="str">
        <f t="shared" si="203"/>
        <v/>
      </c>
      <c r="CW206" s="2" t="str">
        <f t="shared" si="204"/>
        <v/>
      </c>
      <c r="CX206" s="2" t="str">
        <f t="shared" si="205"/>
        <v/>
      </c>
      <c r="CY206" s="2" t="str">
        <f t="shared" si="206"/>
        <v/>
      </c>
      <c r="CZ206" s="2" t="str">
        <f t="shared" si="207"/>
        <v/>
      </c>
      <c r="DA206" s="2" t="str">
        <f t="shared" si="208"/>
        <v/>
      </c>
      <c r="DB206" s="2" t="str">
        <f t="shared" si="209"/>
        <v/>
      </c>
      <c r="DC206" s="2" t="str">
        <f t="shared" si="210"/>
        <v/>
      </c>
      <c r="DD206" s="2" t="str">
        <f t="shared" si="211"/>
        <v/>
      </c>
      <c r="DE206" s="2" t="str">
        <f t="shared" si="212"/>
        <v/>
      </c>
      <c r="DF206" s="2" t="str">
        <f t="shared" si="213"/>
        <v/>
      </c>
      <c r="DG206" s="2" t="str">
        <f t="shared" si="214"/>
        <v/>
      </c>
      <c r="DH206" s="2">
        <f t="shared" si="215"/>
        <v>35.167000000000002</v>
      </c>
      <c r="DI206" s="2">
        <f t="shared" si="216"/>
        <v>35.720999999999997</v>
      </c>
      <c r="DK206" s="2">
        <f t="shared" si="256"/>
        <v>97.538537206601262</v>
      </c>
      <c r="DL206" s="2">
        <f t="shared" si="256"/>
        <v>95.323969344608884</v>
      </c>
      <c r="DM206" s="2">
        <f t="shared" si="256"/>
        <v>100.06210102688007</v>
      </c>
      <c r="DN206" s="2">
        <f t="shared" si="256"/>
        <v>111.59586132404182</v>
      </c>
      <c r="DO206" s="2">
        <f t="shared" si="256"/>
        <v>102.29066747206281</v>
      </c>
      <c r="DP206" s="2">
        <f t="shared" si="256"/>
        <v>98.933499651567985</v>
      </c>
      <c r="DQ206" s="2">
        <f t="shared" si="256"/>
        <v>98.848816202090575</v>
      </c>
      <c r="DR206" s="2">
        <f t="shared" si="256"/>
        <v>102.97183123827392</v>
      </c>
      <c r="DS206" s="2">
        <f t="shared" si="256"/>
        <v>104.25256975599083</v>
      </c>
      <c r="DT206" s="2">
        <f t="shared" si="256"/>
        <v>90.773700348432058</v>
      </c>
      <c r="DU206" s="2">
        <f t="shared" si="256"/>
        <v>94.220512820512852</v>
      </c>
      <c r="DV206" s="2">
        <f t="shared" si="256"/>
        <v>96.248121862348171</v>
      </c>
      <c r="DW206" s="2">
        <f t="shared" si="256"/>
        <v>102.2389315196998</v>
      </c>
      <c r="DX206" s="2">
        <f t="shared" si="256"/>
        <v>87.386109181516147</v>
      </c>
      <c r="DY206" s="2">
        <f t="shared" si="256"/>
        <v>82.435441655941673</v>
      </c>
      <c r="EA206" s="2">
        <f t="shared" si="245"/>
        <v>29.811889568512726</v>
      </c>
      <c r="EB206" s="2">
        <f t="shared" si="245"/>
        <v>30.384847671206323</v>
      </c>
      <c r="EC206" s="2">
        <f t="shared" si="245"/>
        <v>30.614880888369363</v>
      </c>
      <c r="ED206" s="2">
        <f t="shared" si="245"/>
        <v>35.287407725321899</v>
      </c>
      <c r="EE206" s="2">
        <f t="shared" si="245"/>
        <v>39.246005172348674</v>
      </c>
      <c r="EF206" s="2">
        <f t="shared" si="244"/>
        <v>38.43465110567282</v>
      </c>
      <c r="EG206" s="2">
        <f t="shared" si="244"/>
        <v>40.382430471196017</v>
      </c>
      <c r="EH206" s="2">
        <f t="shared" si="244"/>
        <v>37.339732144937663</v>
      </c>
      <c r="EI206" s="2">
        <f t="shared" si="244"/>
        <v>36.066182803215661</v>
      </c>
      <c r="EJ206" s="2">
        <f t="shared" si="244"/>
        <v>35.85570642642643</v>
      </c>
      <c r="EK206" s="2">
        <f t="shared" si="217"/>
        <v>33.270638238378169</v>
      </c>
      <c r="EL206" s="2">
        <f t="shared" si="184"/>
        <v>33.694347829041916</v>
      </c>
      <c r="EM206" s="2">
        <f t="shared" si="184"/>
        <v>33.10022071813961</v>
      </c>
      <c r="EN206" s="2">
        <f t="shared" si="184"/>
        <v>32.744080498772824</v>
      </c>
      <c r="EO206" s="2">
        <f t="shared" si="184"/>
        <v>39.670575202094952</v>
      </c>
      <c r="EQ206" s="2">
        <f t="shared" si="257"/>
        <v>31.499926174170668</v>
      </c>
      <c r="ER206" s="2">
        <f t="shared" si="257"/>
        <v>31.308712045977419</v>
      </c>
      <c r="ES206" s="2">
        <f t="shared" si="257"/>
        <v>31.143291512426771</v>
      </c>
      <c r="ET206" s="2">
        <f t="shared" si="257"/>
        <v>35.917624849145426</v>
      </c>
      <c r="EU206" s="2">
        <f t="shared" si="257"/>
        <v>38.980377885376107</v>
      </c>
      <c r="EV206" s="2">
        <f t="shared" si="257"/>
        <v>38.43465110567282</v>
      </c>
      <c r="EW206" s="2">
        <f t="shared" si="257"/>
        <v>40.274160773343354</v>
      </c>
      <c r="EX206" s="2">
        <f t="shared" si="257"/>
        <v>38.135611706427404</v>
      </c>
      <c r="EY206" s="2">
        <f t="shared" si="257"/>
        <v>36.27624217867951</v>
      </c>
      <c r="EZ206" s="2">
        <f t="shared" si="257"/>
        <v>36.37170790378007</v>
      </c>
      <c r="FA206" s="2">
        <f t="shared" si="257"/>
        <v>33.92126342061033</v>
      </c>
      <c r="FB206" s="2">
        <f t="shared" si="257"/>
        <v>33.694347829041916</v>
      </c>
      <c r="FC206" s="2">
        <f t="shared" si="257"/>
        <v>32.953225745208371</v>
      </c>
      <c r="FD206" s="2">
        <f t="shared" si="257"/>
        <v>34.08659065720812</v>
      </c>
      <c r="FE206" s="2">
        <f t="shared" si="257"/>
        <v>35.597452373663515</v>
      </c>
      <c r="FG206" s="2">
        <f t="shared" si="258"/>
        <v>0.99999673599010697</v>
      </c>
      <c r="FH206" s="2">
        <f t="shared" si="258"/>
        <v>0.99999609552589419</v>
      </c>
      <c r="FI206" s="2">
        <f t="shared" si="258"/>
        <v>0.99999600617791762</v>
      </c>
      <c r="FJ206" s="2">
        <f t="shared" si="258"/>
        <v>0.99999588567033049</v>
      </c>
      <c r="FK206" s="2">
        <f t="shared" si="258"/>
        <v>0.99999608825929409</v>
      </c>
      <c r="FL206" s="2">
        <f t="shared" si="258"/>
        <v>0.99999593276144061</v>
      </c>
      <c r="FM206" s="2">
        <f t="shared" si="258"/>
        <v>0.99999565917088751</v>
      </c>
      <c r="FN206" s="2">
        <f t="shared" si="258"/>
        <v>0.99999530044406026</v>
      </c>
      <c r="FO206" s="2">
        <f t="shared" si="258"/>
        <v>0.99999541066750208</v>
      </c>
      <c r="FP206" s="2">
        <f t="shared" si="258"/>
        <v>0.9999955611487662</v>
      </c>
      <c r="FQ206" s="2">
        <f t="shared" si="258"/>
        <v>0.999995231747415</v>
      </c>
      <c r="FR206" s="2">
        <f t="shared" si="258"/>
        <v>0.99999519108606738</v>
      </c>
      <c r="FS206" s="2">
        <f t="shared" si="258"/>
        <v>0.99999536192984417</v>
      </c>
      <c r="FT206" s="2">
        <f t="shared" si="258"/>
        <v>0.99999602807136401</v>
      </c>
      <c r="FU206" s="2">
        <f t="shared" si="258"/>
        <v>0.99999500767651739</v>
      </c>
      <c r="FW206" s="2">
        <f t="shared" si="249"/>
        <v>0.9718150303933818</v>
      </c>
      <c r="FX206" s="2">
        <f t="shared" si="249"/>
        <v>0.96653788407516661</v>
      </c>
      <c r="FY206" s="2">
        <f t="shared" si="249"/>
        <v>0.96812815120152562</v>
      </c>
      <c r="FZ206" s="2">
        <f t="shared" si="249"/>
        <v>0.96813840553099861</v>
      </c>
      <c r="GA206" s="2">
        <f t="shared" si="249"/>
        <v>0.9633463333817317</v>
      </c>
      <c r="GB206" s="2">
        <f t="shared" si="249"/>
        <v>0.96434659394776723</v>
      </c>
      <c r="GC206" s="2">
        <f t="shared" si="249"/>
        <v>0.9629098443852383</v>
      </c>
      <c r="GD206" s="2">
        <f t="shared" si="249"/>
        <v>0.96576993183984461</v>
      </c>
      <c r="GE206" s="2">
        <f t="shared" si="249"/>
        <v>0.96872134864524484</v>
      </c>
      <c r="GF206" s="2">
        <f t="shared" si="249"/>
        <v>0.96771627272433314</v>
      </c>
      <c r="GG206" s="2">
        <f t="shared" si="249"/>
        <v>0.96913099877828968</v>
      </c>
      <c r="GH206" s="2">
        <f t="shared" si="249"/>
        <v>0.96655923030917335</v>
      </c>
      <c r="GI206" s="2">
        <f t="shared" si="249"/>
        <v>0.96131185192413438</v>
      </c>
      <c r="GJ206" s="2">
        <f t="shared" si="249"/>
        <v>0.95022636325096088</v>
      </c>
      <c r="GK206" s="2">
        <f t="shared" si="249"/>
        <v>0.94058582694547732</v>
      </c>
      <c r="GM206" s="86">
        <f t="shared" si="250"/>
        <v>0</v>
      </c>
      <c r="GN206" s="86">
        <f t="shared" si="250"/>
        <v>0</v>
      </c>
      <c r="GO206" s="86">
        <f t="shared" si="250"/>
        <v>0</v>
      </c>
      <c r="GP206" s="86">
        <f t="shared" si="250"/>
        <v>0</v>
      </c>
      <c r="GQ206" s="86">
        <f t="shared" si="250"/>
        <v>0</v>
      </c>
      <c r="GR206" s="86">
        <f t="shared" si="250"/>
        <v>0</v>
      </c>
      <c r="GS206" s="86">
        <f t="shared" si="250"/>
        <v>0</v>
      </c>
      <c r="GT206" s="86">
        <f t="shared" si="250"/>
        <v>0</v>
      </c>
      <c r="GU206" s="86">
        <f t="shared" si="250"/>
        <v>0</v>
      </c>
      <c r="GV206" s="86">
        <f t="shared" si="250"/>
        <v>0</v>
      </c>
      <c r="GW206" s="86">
        <f t="shared" si="250"/>
        <v>0</v>
      </c>
      <c r="GX206" s="86">
        <f t="shared" si="250"/>
        <v>0</v>
      </c>
      <c r="GY206" s="86">
        <f t="shared" si="250"/>
        <v>0</v>
      </c>
      <c r="GZ206" s="86">
        <f t="shared" si="250"/>
        <v>0</v>
      </c>
      <c r="HA206" s="86">
        <f t="shared" si="250"/>
        <v>0</v>
      </c>
      <c r="HC206" s="86">
        <f t="shared" si="186"/>
        <v>9.3038880267432342E-246</v>
      </c>
      <c r="HD206" s="86">
        <f t="shared" si="186"/>
        <v>3.7355893285541865E-229</v>
      </c>
      <c r="HE206" s="86">
        <f t="shared" si="186"/>
        <v>0</v>
      </c>
      <c r="HF206" s="86">
        <f t="shared" si="186"/>
        <v>0</v>
      </c>
      <c r="HG206" s="86">
        <f t="shared" si="186"/>
        <v>0</v>
      </c>
      <c r="HH206" s="86">
        <f t="shared" si="186"/>
        <v>0</v>
      </c>
      <c r="HI206" s="86">
        <f t="shared" si="246"/>
        <v>0</v>
      </c>
      <c r="HJ206" s="86">
        <f t="shared" si="246"/>
        <v>0</v>
      </c>
      <c r="HK206" s="86">
        <f t="shared" si="246"/>
        <v>0</v>
      </c>
      <c r="HL206" s="86">
        <f t="shared" si="246"/>
        <v>0</v>
      </c>
      <c r="HM206" s="86">
        <f t="shared" si="246"/>
        <v>0</v>
      </c>
      <c r="HN206" s="86">
        <f t="shared" si="246"/>
        <v>0</v>
      </c>
      <c r="HO206" s="86">
        <f t="shared" si="231"/>
        <v>0</v>
      </c>
      <c r="HP206" s="86">
        <f t="shared" si="231"/>
        <v>1.1701002700757402E-306</v>
      </c>
      <c r="HQ206" s="86">
        <f t="shared" si="231"/>
        <v>0</v>
      </c>
      <c r="HS206" s="86">
        <f t="shared" si="251"/>
        <v>3.0136250311719247E-70</v>
      </c>
      <c r="HT206" s="86">
        <f t="shared" si="251"/>
        <v>6.3131283070685096E-109</v>
      </c>
      <c r="HU206" s="86">
        <f t="shared" si="251"/>
        <v>8.0418070542375203E-111</v>
      </c>
      <c r="HV206" s="86">
        <f t="shared" si="251"/>
        <v>7.0821550612824727E-121</v>
      </c>
      <c r="HW206" s="86">
        <f t="shared" si="251"/>
        <v>2.7345732673541592E-107</v>
      </c>
      <c r="HX206" s="86">
        <f t="shared" si="251"/>
        <v>7.4975976999911103E-120</v>
      </c>
      <c r="HY206" s="86">
        <f t="shared" si="251"/>
        <v>4.1180205188292252E-116</v>
      </c>
      <c r="HZ206" s="86">
        <f t="shared" si="251"/>
        <v>2.6927440913233143E-123</v>
      </c>
      <c r="IA206" s="86">
        <f t="shared" si="251"/>
        <v>1.248981432662429E-126</v>
      </c>
      <c r="IB206" s="86">
        <f t="shared" si="251"/>
        <v>4.4523683778605327E-118</v>
      </c>
      <c r="IC206" s="86">
        <f t="shared" si="251"/>
        <v>3.8949107510815117E-134</v>
      </c>
      <c r="ID206" s="86">
        <f t="shared" si="251"/>
        <v>4.0415783585057157E-123</v>
      </c>
      <c r="IE206" s="86">
        <f t="shared" si="251"/>
        <v>2.4334655555661458E-106</v>
      </c>
      <c r="IF206" s="86">
        <f t="shared" si="251"/>
        <v>3.6529033360093314E-112</v>
      </c>
      <c r="IG206" s="86">
        <f t="shared" si="251"/>
        <v>4.0572189969071282E-100</v>
      </c>
      <c r="II206" s="86">
        <f t="shared" si="252"/>
        <v>6.1975208152800104E-4</v>
      </c>
      <c r="IJ206" s="86">
        <f t="shared" si="252"/>
        <v>1.2811438765403317E-4</v>
      </c>
      <c r="IK206" s="86">
        <f t="shared" si="252"/>
        <v>9.5902888709927607E-5</v>
      </c>
      <c r="IL206" s="86">
        <f t="shared" si="252"/>
        <v>4.1191325874675049E-5</v>
      </c>
      <c r="IM206" s="86">
        <f t="shared" si="252"/>
        <v>1.4571570875864282E-4</v>
      </c>
      <c r="IN206" s="86">
        <f t="shared" si="252"/>
        <v>5.248166469328443E-5</v>
      </c>
      <c r="IO206" s="86">
        <f t="shared" si="252"/>
        <v>7.7396921334988759E-5</v>
      </c>
      <c r="IP206" s="86">
        <f t="shared" si="252"/>
        <v>3.3370182232246146E-5</v>
      </c>
      <c r="IQ206" s="86">
        <f t="shared" si="252"/>
        <v>1.9674660479816589E-5</v>
      </c>
      <c r="IR206" s="86">
        <f t="shared" si="252"/>
        <v>4.1574079557592026E-5</v>
      </c>
      <c r="IS206" s="86">
        <f t="shared" si="252"/>
        <v>1.0919677155104372E-5</v>
      </c>
      <c r="IT206" s="86">
        <f t="shared" si="252"/>
        <v>3.2479450125265666E-5</v>
      </c>
      <c r="IU206" s="86">
        <f t="shared" si="252"/>
        <v>1.754887933525892E-4</v>
      </c>
      <c r="IV206" s="86">
        <f t="shared" si="252"/>
        <v>3.4815012351133939E-19</v>
      </c>
      <c r="IW206" s="86">
        <f t="shared" si="252"/>
        <v>1.0469536108290782E-23</v>
      </c>
      <c r="IY206" s="86">
        <f t="shared" si="253"/>
        <v>6.1975208152800104E-4</v>
      </c>
      <c r="IZ206" s="86">
        <f t="shared" si="253"/>
        <v>1.2811438765403317E-4</v>
      </c>
      <c r="JA206" s="86">
        <f t="shared" si="253"/>
        <v>9.5902888709927607E-5</v>
      </c>
      <c r="JB206" s="86">
        <f t="shared" si="253"/>
        <v>4.1191325874675049E-5</v>
      </c>
      <c r="JC206" s="86">
        <f t="shared" si="253"/>
        <v>1.4571570875864282E-4</v>
      </c>
      <c r="JD206" s="86">
        <f t="shared" si="253"/>
        <v>5.248166469328443E-5</v>
      </c>
      <c r="JE206" s="86">
        <f t="shared" si="253"/>
        <v>7.7396921334988759E-5</v>
      </c>
      <c r="JF206" s="86">
        <f t="shared" si="253"/>
        <v>3.3370182232246146E-5</v>
      </c>
      <c r="JG206" s="86">
        <f t="shared" si="253"/>
        <v>1.9674660479816589E-5</v>
      </c>
      <c r="JH206" s="86">
        <f t="shared" si="253"/>
        <v>4.1574079557592026E-5</v>
      </c>
      <c r="JI206" s="86">
        <f t="shared" si="253"/>
        <v>1.0919677155104372E-5</v>
      </c>
      <c r="JJ206" s="86">
        <f t="shared" si="253"/>
        <v>3.2479450125265666E-5</v>
      </c>
      <c r="JK206" s="86">
        <f t="shared" si="253"/>
        <v>1.754887933525892E-4</v>
      </c>
      <c r="JL206" s="86">
        <f t="shared" si="253"/>
        <v>3.4815012351133939E-19</v>
      </c>
      <c r="JM206" s="86">
        <f t="shared" si="253"/>
        <v>1.0469536108290782E-23</v>
      </c>
    </row>
    <row r="207" spans="2:273" x14ac:dyDescent="0.25">
      <c r="B207" s="2">
        <v>180</v>
      </c>
      <c r="C207" s="37">
        <v>32.917999999999999</v>
      </c>
      <c r="D207" s="37">
        <v>33.229999999999997</v>
      </c>
      <c r="E207" s="37">
        <v>34.639000000000003</v>
      </c>
      <c r="F207" s="37">
        <v>36.770000000000003</v>
      </c>
      <c r="G207" s="37">
        <v>39.426000000000002</v>
      </c>
      <c r="H207" s="37">
        <v>41.066000000000003</v>
      </c>
      <c r="I207" s="37">
        <v>40.213000000000001</v>
      </c>
      <c r="J207" s="37">
        <v>40.033000000000001</v>
      </c>
      <c r="K207" s="37">
        <v>39.049999999999997</v>
      </c>
      <c r="L207" s="37">
        <v>37.799999999999997</v>
      </c>
      <c r="M207" s="37">
        <v>35.533000000000001</v>
      </c>
      <c r="N207" s="37">
        <v>35.200000000000003</v>
      </c>
      <c r="O207" s="37">
        <v>34.933</v>
      </c>
      <c r="P207" s="37">
        <v>33.75</v>
      </c>
      <c r="Q207" s="37">
        <v>34.884999999999998</v>
      </c>
      <c r="S207" s="4" t="e">
        <f t="shared" si="254"/>
        <v>#N/A</v>
      </c>
      <c r="T207" s="4" t="e">
        <f t="shared" si="254"/>
        <v>#N/A</v>
      </c>
      <c r="U207" s="4" t="e">
        <f t="shared" si="254"/>
        <v>#N/A</v>
      </c>
      <c r="V207" s="4" t="e">
        <f t="shared" si="254"/>
        <v>#N/A</v>
      </c>
      <c r="W207" s="4" t="e">
        <f t="shared" si="254"/>
        <v>#N/A</v>
      </c>
      <c r="X207" s="4" t="e">
        <f t="shared" si="254"/>
        <v>#N/A</v>
      </c>
      <c r="Y207" s="4" t="e">
        <f t="shared" si="254"/>
        <v>#N/A</v>
      </c>
      <c r="Z207" s="4" t="e">
        <f t="shared" si="254"/>
        <v>#N/A</v>
      </c>
      <c r="AA207" s="4" t="e">
        <f t="shared" si="254"/>
        <v>#N/A</v>
      </c>
      <c r="AB207" s="4" t="e">
        <f t="shared" si="254"/>
        <v>#N/A</v>
      </c>
      <c r="AC207" s="4" t="e">
        <f t="shared" si="254"/>
        <v>#N/A</v>
      </c>
      <c r="AD207" s="4" t="e">
        <f t="shared" si="254"/>
        <v>#N/A</v>
      </c>
      <c r="AE207" s="4" t="e">
        <f t="shared" si="254"/>
        <v>#N/A</v>
      </c>
      <c r="AF207" s="4">
        <f t="shared" si="254"/>
        <v>33.852487946904468</v>
      </c>
      <c r="AG207" s="4">
        <f t="shared" si="254"/>
        <v>35.634136740444688</v>
      </c>
      <c r="AI207" s="4">
        <f t="shared" si="255"/>
        <v>0</v>
      </c>
      <c r="AJ207" s="4">
        <f t="shared" si="255"/>
        <v>0</v>
      </c>
      <c r="AK207" s="4">
        <f t="shared" si="255"/>
        <v>0</v>
      </c>
      <c r="AL207" s="4">
        <f t="shared" si="255"/>
        <v>0</v>
      </c>
      <c r="AM207" s="4">
        <f t="shared" si="255"/>
        <v>0</v>
      </c>
      <c r="AN207" s="4">
        <f t="shared" si="255"/>
        <v>0</v>
      </c>
      <c r="AO207" s="4">
        <f t="shared" si="255"/>
        <v>0</v>
      </c>
      <c r="AP207" s="4">
        <f t="shared" si="255"/>
        <v>0</v>
      </c>
      <c r="AQ207" s="4">
        <f t="shared" si="255"/>
        <v>0</v>
      </c>
      <c r="AR207" s="4">
        <f t="shared" si="255"/>
        <v>0</v>
      </c>
      <c r="AS207" s="4">
        <f t="shared" si="255"/>
        <v>0</v>
      </c>
      <c r="AT207" s="4">
        <f t="shared" si="255"/>
        <v>0</v>
      </c>
      <c r="AU207" s="4">
        <f t="shared" si="255"/>
        <v>0</v>
      </c>
      <c r="AV207" s="4">
        <f t="shared" si="255"/>
        <v>-0.10248794690446772</v>
      </c>
      <c r="AW207" s="4">
        <f t="shared" si="255"/>
        <v>-0.74913674044469047</v>
      </c>
      <c r="AY207" s="2" t="e">
        <f t="shared" si="247"/>
        <v>#N/A</v>
      </c>
      <c r="AZ207" s="2" t="e">
        <f t="shared" si="247"/>
        <v>#N/A</v>
      </c>
      <c r="BA207" s="2" t="e">
        <f t="shared" si="247"/>
        <v>#N/A</v>
      </c>
      <c r="BB207" s="2" t="e">
        <f t="shared" si="247"/>
        <v>#N/A</v>
      </c>
      <c r="BC207" s="2" t="e">
        <f t="shared" si="247"/>
        <v>#N/A</v>
      </c>
      <c r="BD207" s="2" t="e">
        <f t="shared" si="247"/>
        <v>#N/A</v>
      </c>
      <c r="BE207" s="2" t="e">
        <f t="shared" si="247"/>
        <v>#N/A</v>
      </c>
      <c r="BF207" s="2" t="e">
        <f t="shared" si="247"/>
        <v>#N/A</v>
      </c>
      <c r="BG207" s="2" t="e">
        <f t="shared" si="247"/>
        <v>#N/A</v>
      </c>
      <c r="BH207" s="2" t="e">
        <f t="shared" si="247"/>
        <v>#N/A</v>
      </c>
      <c r="BI207" s="2" t="e">
        <f t="shared" si="247"/>
        <v>#N/A</v>
      </c>
      <c r="BJ207" s="2" t="e">
        <f t="shared" si="247"/>
        <v>#N/A</v>
      </c>
      <c r="BK207" s="2" t="e">
        <f t="shared" si="247"/>
        <v>#N/A</v>
      </c>
      <c r="BL207" s="2">
        <f t="shared" si="247"/>
        <v>33.852487946904468</v>
      </c>
      <c r="BM207" s="2">
        <f t="shared" si="247"/>
        <v>35.634136740444688</v>
      </c>
      <c r="BO207" s="2" t="str">
        <f t="shared" si="187"/>
        <v/>
      </c>
      <c r="BP207" s="2" t="str">
        <f t="shared" si="188"/>
        <v/>
      </c>
      <c r="BQ207" s="2" t="str">
        <f t="shared" si="189"/>
        <v/>
      </c>
      <c r="BR207" s="2" t="str">
        <f t="shared" si="190"/>
        <v/>
      </c>
      <c r="BS207" s="2" t="str">
        <f t="shared" si="191"/>
        <v/>
      </c>
      <c r="BT207" s="2" t="str">
        <f t="shared" si="192"/>
        <v/>
      </c>
      <c r="BU207" s="2" t="str">
        <f t="shared" si="193"/>
        <v/>
      </c>
      <c r="BV207" s="2" t="str">
        <f t="shared" si="194"/>
        <v/>
      </c>
      <c r="BW207" s="2" t="str">
        <f t="shared" si="195"/>
        <v/>
      </c>
      <c r="BX207" s="2" t="str">
        <f t="shared" si="196"/>
        <v/>
      </c>
      <c r="BY207" s="2" t="str">
        <f t="shared" si="197"/>
        <v/>
      </c>
      <c r="BZ207" s="2" t="str">
        <f t="shared" si="198"/>
        <v/>
      </c>
      <c r="CA207" s="2" t="str">
        <f t="shared" si="199"/>
        <v/>
      </c>
      <c r="CB207" s="2" t="str">
        <f t="shared" si="200"/>
        <v/>
      </c>
      <c r="CC207" s="2" t="str">
        <f t="shared" si="201"/>
        <v/>
      </c>
      <c r="CE207" s="2" t="str">
        <f t="shared" si="248"/>
        <v/>
      </c>
      <c r="CF207" s="2" t="str">
        <f t="shared" si="248"/>
        <v/>
      </c>
      <c r="CG207" s="2" t="str">
        <f t="shared" si="248"/>
        <v/>
      </c>
      <c r="CH207" s="2" t="str">
        <f t="shared" si="248"/>
        <v/>
      </c>
      <c r="CI207" s="2" t="str">
        <f t="shared" si="248"/>
        <v/>
      </c>
      <c r="CJ207" s="2" t="str">
        <f t="shared" si="248"/>
        <v/>
      </c>
      <c r="CK207" s="2" t="str">
        <f t="shared" si="248"/>
        <v/>
      </c>
      <c r="CL207" s="2" t="str">
        <f t="shared" si="248"/>
        <v/>
      </c>
      <c r="CM207" s="2" t="str">
        <f t="shared" si="248"/>
        <v/>
      </c>
      <c r="CN207" s="2" t="str">
        <f t="shared" si="248"/>
        <v/>
      </c>
      <c r="CO207" s="2" t="str">
        <f t="shared" si="248"/>
        <v/>
      </c>
      <c r="CP207" s="2" t="str">
        <f t="shared" si="248"/>
        <v/>
      </c>
      <c r="CQ207" s="2" t="str">
        <f t="shared" si="248"/>
        <v/>
      </c>
      <c r="CR207" s="2" t="str">
        <f t="shared" si="248"/>
        <v/>
      </c>
      <c r="CS207" s="2" t="str">
        <f t="shared" si="248"/>
        <v/>
      </c>
      <c r="CU207" s="2" t="str">
        <f t="shared" si="202"/>
        <v/>
      </c>
      <c r="CV207" s="2" t="str">
        <f t="shared" si="203"/>
        <v/>
      </c>
      <c r="CW207" s="2" t="str">
        <f t="shared" si="204"/>
        <v/>
      </c>
      <c r="CX207" s="2" t="str">
        <f t="shared" si="205"/>
        <v/>
      </c>
      <c r="CY207" s="2" t="str">
        <f t="shared" si="206"/>
        <v/>
      </c>
      <c r="CZ207" s="2" t="str">
        <f t="shared" si="207"/>
        <v/>
      </c>
      <c r="DA207" s="2" t="str">
        <f t="shared" si="208"/>
        <v/>
      </c>
      <c r="DB207" s="2" t="str">
        <f t="shared" si="209"/>
        <v/>
      </c>
      <c r="DC207" s="2" t="str">
        <f t="shared" si="210"/>
        <v/>
      </c>
      <c r="DD207" s="2" t="str">
        <f t="shared" si="211"/>
        <v/>
      </c>
      <c r="DE207" s="2" t="str">
        <f t="shared" si="212"/>
        <v/>
      </c>
      <c r="DF207" s="2" t="str">
        <f t="shared" si="213"/>
        <v/>
      </c>
      <c r="DG207" s="2" t="str">
        <f t="shared" si="214"/>
        <v/>
      </c>
      <c r="DH207" s="2">
        <f t="shared" si="215"/>
        <v>33.75</v>
      </c>
      <c r="DI207" s="2">
        <f t="shared" si="216"/>
        <v>34.884999999999998</v>
      </c>
      <c r="DK207" s="2">
        <f t="shared" si="256"/>
        <v>97.805337952083818</v>
      </c>
      <c r="DL207" s="2">
        <f t="shared" si="256"/>
        <v>95.558844186046514</v>
      </c>
      <c r="DM207" s="2">
        <f t="shared" si="256"/>
        <v>100.31613470250679</v>
      </c>
      <c r="DN207" s="2">
        <f t="shared" si="256"/>
        <v>111.9132505226481</v>
      </c>
      <c r="DO207" s="2">
        <f t="shared" si="256"/>
        <v>102.52988221081243</v>
      </c>
      <c r="DP207" s="2">
        <f t="shared" si="256"/>
        <v>99.154264111498293</v>
      </c>
      <c r="DQ207" s="2">
        <f t="shared" si="256"/>
        <v>99.059142160278725</v>
      </c>
      <c r="DR207" s="2">
        <f t="shared" si="256"/>
        <v>103.19437166979361</v>
      </c>
      <c r="DS207" s="2">
        <f t="shared" si="256"/>
        <v>104.50501269285482</v>
      </c>
      <c r="DT207" s="2">
        <f t="shared" si="256"/>
        <v>90.941600696864114</v>
      </c>
      <c r="DU207" s="2">
        <f t="shared" si="256"/>
        <v>94.432358974359005</v>
      </c>
      <c r="DV207" s="2">
        <f t="shared" si="256"/>
        <v>96.483736032388649</v>
      </c>
      <c r="DW207" s="2">
        <f t="shared" si="256"/>
        <v>102.51480159474671</v>
      </c>
      <c r="DX207" s="2">
        <f t="shared" si="256"/>
        <v>87.566889761401384</v>
      </c>
      <c r="DY207" s="2">
        <f t="shared" si="256"/>
        <v>82.598534963534973</v>
      </c>
      <c r="EA207" s="2">
        <f t="shared" si="245"/>
        <v>29.631837643773679</v>
      </c>
      <c r="EB207" s="2">
        <f t="shared" si="245"/>
        <v>30.205127361854451</v>
      </c>
      <c r="EC207" s="2">
        <f t="shared" si="245"/>
        <v>30.423810520163642</v>
      </c>
      <c r="ED207" s="2">
        <f t="shared" si="245"/>
        <v>35.125877783388042</v>
      </c>
      <c r="EE207" s="2">
        <f t="shared" si="245"/>
        <v>39.098642541624159</v>
      </c>
      <c r="EF207" s="2">
        <f t="shared" si="244"/>
        <v>38.280383349972176</v>
      </c>
      <c r="EG207" s="2">
        <f t="shared" si="244"/>
        <v>40.235243097544306</v>
      </c>
      <c r="EH207" s="2">
        <f t="shared" si="244"/>
        <v>37.138879587556794</v>
      </c>
      <c r="EI207" s="2">
        <f t="shared" si="244"/>
        <v>35.883718357994489</v>
      </c>
      <c r="EJ207" s="2">
        <f t="shared" si="244"/>
        <v>35.667285285285288</v>
      </c>
      <c r="EK207" s="2">
        <f t="shared" si="217"/>
        <v>33.084447842634646</v>
      </c>
      <c r="EL207" s="2">
        <f t="shared" si="184"/>
        <v>33.516463037399525</v>
      </c>
      <c r="EM207" s="2">
        <f t="shared" si="184"/>
        <v>32.933766744442977</v>
      </c>
      <c r="EN207" s="2">
        <f t="shared" si="184"/>
        <v>32.552396654532266</v>
      </c>
      <c r="EO207" s="2">
        <f t="shared" si="184"/>
        <v>39.530875509506998</v>
      </c>
      <c r="EQ207" s="2">
        <f t="shared" si="257"/>
        <v>31.341268517169354</v>
      </c>
      <c r="ER207" s="2">
        <f t="shared" si="257"/>
        <v>31.141951699725521</v>
      </c>
      <c r="ES207" s="2">
        <f t="shared" si="257"/>
        <v>30.95945259531733</v>
      </c>
      <c r="ET207" s="2">
        <f t="shared" si="257"/>
        <v>35.764601214400912</v>
      </c>
      <c r="EU207" s="2">
        <f t="shared" si="257"/>
        <v>38.829441032944068</v>
      </c>
      <c r="EV207" s="2">
        <f t="shared" si="257"/>
        <v>38.280383349972176</v>
      </c>
      <c r="EW207" s="2">
        <f t="shared" si="257"/>
        <v>40.125490279043383</v>
      </c>
      <c r="EX207" s="2">
        <f t="shared" si="257"/>
        <v>37.945636454735535</v>
      </c>
      <c r="EY207" s="2">
        <f t="shared" si="257"/>
        <v>36.096609912684464</v>
      </c>
      <c r="EZ207" s="2">
        <f t="shared" si="257"/>
        <v>36.190279158416971</v>
      </c>
      <c r="FA207" s="2">
        <f t="shared" si="257"/>
        <v>33.743834956698997</v>
      </c>
      <c r="FB207" s="2">
        <f t="shared" si="257"/>
        <v>33.516463037399525</v>
      </c>
      <c r="FC207" s="2">
        <f t="shared" si="257"/>
        <v>32.784753445788553</v>
      </c>
      <c r="FD207" s="2">
        <f t="shared" si="257"/>
        <v>33.914386940043471</v>
      </c>
      <c r="FE207" s="2">
        <f t="shared" si="257"/>
        <v>35.409441463995385</v>
      </c>
      <c r="FG207" s="2">
        <f t="shared" si="258"/>
        <v>0.99999702318674288</v>
      </c>
      <c r="FH207" s="2">
        <f t="shared" si="258"/>
        <v>0.99999643907607016</v>
      </c>
      <c r="FI207" s="2">
        <f t="shared" si="258"/>
        <v>0.99999635758969041</v>
      </c>
      <c r="FJ207" s="2">
        <f t="shared" si="258"/>
        <v>0.99999624768538631</v>
      </c>
      <c r="FK207" s="2">
        <f t="shared" si="258"/>
        <v>0.99999643244884751</v>
      </c>
      <c r="FL207" s="2">
        <f t="shared" si="258"/>
        <v>0.99999629063302009</v>
      </c>
      <c r="FM207" s="2">
        <f t="shared" si="258"/>
        <v>0.99999604111528551</v>
      </c>
      <c r="FN207" s="2">
        <f t="shared" si="258"/>
        <v>0.99999571395227049</v>
      </c>
      <c r="FO207" s="2">
        <f t="shared" si="258"/>
        <v>0.99999581447732633</v>
      </c>
      <c r="FP207" s="2">
        <f t="shared" si="258"/>
        <v>0.99999595171797939</v>
      </c>
      <c r="FQ207" s="2">
        <f t="shared" si="258"/>
        <v>0.99999565130013313</v>
      </c>
      <c r="FR207" s="2">
        <f t="shared" si="258"/>
        <v>0.99999561421651217</v>
      </c>
      <c r="FS207" s="2">
        <f t="shared" si="258"/>
        <v>0.99999577002801798</v>
      </c>
      <c r="FT207" s="2">
        <f t="shared" si="258"/>
        <v>0.99999637755676485</v>
      </c>
      <c r="FU207" s="2">
        <f t="shared" si="258"/>
        <v>0.9999954469448703</v>
      </c>
      <c r="FW207" s="2">
        <f t="shared" si="249"/>
        <v>0.97423109605627412</v>
      </c>
      <c r="FX207" s="2">
        <f t="shared" si="249"/>
        <v>0.96939206852920667</v>
      </c>
      <c r="FY207" s="2">
        <f t="shared" si="249"/>
        <v>0.97085078302529881</v>
      </c>
      <c r="FZ207" s="2">
        <f t="shared" si="249"/>
        <v>0.97086018775130167</v>
      </c>
      <c r="GA207" s="2">
        <f t="shared" si="249"/>
        <v>0.96646329867606184</v>
      </c>
      <c r="GB207" s="2">
        <f t="shared" si="249"/>
        <v>0.96738137891125342</v>
      </c>
      <c r="GC207" s="2">
        <f t="shared" si="249"/>
        <v>0.96606262033291501</v>
      </c>
      <c r="GD207" s="2">
        <f t="shared" si="249"/>
        <v>0.96868749746352789</v>
      </c>
      <c r="GE207" s="2">
        <f t="shared" si="249"/>
        <v>0.97139480421109747</v>
      </c>
      <c r="GF207" s="2">
        <f t="shared" si="249"/>
        <v>0.97047301590534429</v>
      </c>
      <c r="GG207" s="2">
        <f t="shared" si="249"/>
        <v>0.97177046097594888</v>
      </c>
      <c r="GH207" s="2">
        <f t="shared" si="249"/>
        <v>0.96941165163678644</v>
      </c>
      <c r="GI207" s="2">
        <f t="shared" si="249"/>
        <v>0.96459546769789084</v>
      </c>
      <c r="GJ207" s="2">
        <f t="shared" si="249"/>
        <v>0.95440622398118979</v>
      </c>
      <c r="GK207" s="2">
        <f t="shared" si="249"/>
        <v>0.94552886579223905</v>
      </c>
      <c r="GM207" s="86">
        <f t="shared" si="250"/>
        <v>0</v>
      </c>
      <c r="GN207" s="86">
        <f t="shared" si="250"/>
        <v>0</v>
      </c>
      <c r="GO207" s="86">
        <f t="shared" si="250"/>
        <v>0</v>
      </c>
      <c r="GP207" s="86">
        <f t="shared" si="250"/>
        <v>0</v>
      </c>
      <c r="GQ207" s="86">
        <f t="shared" si="250"/>
        <v>0</v>
      </c>
      <c r="GR207" s="86">
        <f t="shared" si="250"/>
        <v>0</v>
      </c>
      <c r="GS207" s="86">
        <f t="shared" si="250"/>
        <v>0</v>
      </c>
      <c r="GT207" s="86">
        <f t="shared" si="250"/>
        <v>0</v>
      </c>
      <c r="GU207" s="86">
        <f t="shared" si="250"/>
        <v>0</v>
      </c>
      <c r="GV207" s="86">
        <f t="shared" si="250"/>
        <v>0</v>
      </c>
      <c r="GW207" s="86">
        <f t="shared" si="250"/>
        <v>0</v>
      </c>
      <c r="GX207" s="86">
        <f t="shared" si="250"/>
        <v>0</v>
      </c>
      <c r="GY207" s="86">
        <f t="shared" si="250"/>
        <v>0</v>
      </c>
      <c r="GZ207" s="86">
        <f t="shared" si="250"/>
        <v>0</v>
      </c>
      <c r="HA207" s="86">
        <f t="shared" si="250"/>
        <v>0</v>
      </c>
      <c r="HC207" s="86">
        <f t="shared" si="186"/>
        <v>5.0960857784589428E-251</v>
      </c>
      <c r="HD207" s="86">
        <f t="shared" si="186"/>
        <v>5.8496213201521404E-234</v>
      </c>
      <c r="HE207" s="86">
        <f t="shared" si="186"/>
        <v>0</v>
      </c>
      <c r="HF207" s="86">
        <f t="shared" si="186"/>
        <v>0</v>
      </c>
      <c r="HG207" s="86">
        <f t="shared" si="186"/>
        <v>0</v>
      </c>
      <c r="HH207" s="86">
        <f t="shared" si="186"/>
        <v>0</v>
      </c>
      <c r="HI207" s="86">
        <f t="shared" si="246"/>
        <v>0</v>
      </c>
      <c r="HJ207" s="86">
        <f t="shared" si="246"/>
        <v>0</v>
      </c>
      <c r="HK207" s="86">
        <f t="shared" si="246"/>
        <v>0</v>
      </c>
      <c r="HL207" s="86">
        <f t="shared" si="246"/>
        <v>0</v>
      </c>
      <c r="HM207" s="86">
        <f t="shared" si="246"/>
        <v>0</v>
      </c>
      <c r="HN207" s="86">
        <f t="shared" si="246"/>
        <v>0</v>
      </c>
      <c r="HO207" s="86">
        <f t="shared" si="231"/>
        <v>0</v>
      </c>
      <c r="HP207" s="86">
        <f t="shared" si="231"/>
        <v>0</v>
      </c>
      <c r="HQ207" s="86">
        <f t="shared" si="231"/>
        <v>0</v>
      </c>
      <c r="HS207" s="86">
        <f t="shared" si="251"/>
        <v>1.3436318191244788E-72</v>
      </c>
      <c r="HT207" s="86">
        <f t="shared" si="251"/>
        <v>2.1916858987639199E-112</v>
      </c>
      <c r="HU207" s="86">
        <f t="shared" si="251"/>
        <v>2.5331450073383943E-114</v>
      </c>
      <c r="HV207" s="86">
        <f t="shared" si="251"/>
        <v>1.0081616116737485E-124</v>
      </c>
      <c r="HW207" s="86">
        <f t="shared" si="251"/>
        <v>8.5758329605058081E-111</v>
      </c>
      <c r="HX207" s="86">
        <f t="shared" si="251"/>
        <v>9.1924479377475507E-124</v>
      </c>
      <c r="HY207" s="86">
        <f t="shared" si="251"/>
        <v>6.3902870247996406E-120</v>
      </c>
      <c r="HZ207" s="86">
        <f t="shared" si="251"/>
        <v>2.5750214895561345E-127</v>
      </c>
      <c r="IA207" s="86">
        <f t="shared" si="251"/>
        <v>1.045861689118471E-130</v>
      </c>
      <c r="IB207" s="86">
        <f t="shared" si="251"/>
        <v>6.8179033565081342E-122</v>
      </c>
      <c r="IC207" s="86">
        <f t="shared" si="251"/>
        <v>1.9170197704118509E-138</v>
      </c>
      <c r="ID207" s="86">
        <f t="shared" si="251"/>
        <v>4.1028992747321024E-127</v>
      </c>
      <c r="IE207" s="86">
        <f t="shared" si="251"/>
        <v>7.5937614309785773E-110</v>
      </c>
      <c r="IF207" s="86">
        <f t="shared" si="251"/>
        <v>6.4948481329485821E-116</v>
      </c>
      <c r="IG207" s="86">
        <f t="shared" si="251"/>
        <v>1.3947874723113282E-103</v>
      </c>
      <c r="II207" s="86">
        <f t="shared" si="252"/>
        <v>4.4497451501261101E-4</v>
      </c>
      <c r="IJ207" s="86">
        <f t="shared" si="252"/>
        <v>8.3217252079613191E-5</v>
      </c>
      <c r="IK207" s="86">
        <f t="shared" si="252"/>
        <v>6.1761923346325702E-5</v>
      </c>
      <c r="IL207" s="86">
        <f t="shared" si="252"/>
        <v>2.5387852459749131E-5</v>
      </c>
      <c r="IM207" s="86">
        <f t="shared" si="252"/>
        <v>9.4117127541833872E-5</v>
      </c>
      <c r="IN207" s="86">
        <f t="shared" si="252"/>
        <v>3.2210177721082478E-5</v>
      </c>
      <c r="IO207" s="86">
        <f t="shared" si="252"/>
        <v>4.8218102639352873E-5</v>
      </c>
      <c r="IP207" s="86">
        <f t="shared" si="252"/>
        <v>2.0117761960619441E-5</v>
      </c>
      <c r="IQ207" s="86">
        <f t="shared" si="252"/>
        <v>1.1701839847560309E-5</v>
      </c>
      <c r="IR207" s="86">
        <f t="shared" si="252"/>
        <v>2.5585993917596046E-5</v>
      </c>
      <c r="IS207" s="86">
        <f t="shared" si="252"/>
        <v>6.3125608577348283E-6</v>
      </c>
      <c r="IT207" s="86">
        <f t="shared" si="252"/>
        <v>1.9624767450114821E-5</v>
      </c>
      <c r="IU207" s="86">
        <f t="shared" si="252"/>
        <v>1.1363089522881463E-4</v>
      </c>
      <c r="IV207" s="86">
        <f t="shared" si="252"/>
        <v>2.6592544250987132E-20</v>
      </c>
      <c r="IW207" s="86">
        <f t="shared" si="252"/>
        <v>3.33123467541087E-25</v>
      </c>
      <c r="IY207" s="86">
        <f t="shared" si="253"/>
        <v>4.4497451501261101E-4</v>
      </c>
      <c r="IZ207" s="86">
        <f t="shared" si="253"/>
        <v>8.3217252079613191E-5</v>
      </c>
      <c r="JA207" s="86">
        <f t="shared" si="253"/>
        <v>6.1761923346325702E-5</v>
      </c>
      <c r="JB207" s="86">
        <f t="shared" si="253"/>
        <v>2.5387852459749131E-5</v>
      </c>
      <c r="JC207" s="86">
        <f t="shared" si="253"/>
        <v>9.4117127541833872E-5</v>
      </c>
      <c r="JD207" s="86">
        <f t="shared" si="253"/>
        <v>3.2210177721082478E-5</v>
      </c>
      <c r="JE207" s="86">
        <f t="shared" si="253"/>
        <v>4.8218102639352873E-5</v>
      </c>
      <c r="JF207" s="86">
        <f t="shared" si="253"/>
        <v>2.0117761960619441E-5</v>
      </c>
      <c r="JG207" s="86">
        <f t="shared" si="253"/>
        <v>1.1701839847560309E-5</v>
      </c>
      <c r="JH207" s="86">
        <f t="shared" si="253"/>
        <v>2.5585993917596046E-5</v>
      </c>
      <c r="JI207" s="86">
        <f t="shared" si="253"/>
        <v>6.3125608577348283E-6</v>
      </c>
      <c r="JJ207" s="86">
        <f t="shared" si="253"/>
        <v>1.9624767450114821E-5</v>
      </c>
      <c r="JK207" s="86">
        <f t="shared" si="253"/>
        <v>1.1363089522881463E-4</v>
      </c>
      <c r="JL207" s="86">
        <f t="shared" si="253"/>
        <v>2.6592544250987132E-20</v>
      </c>
      <c r="JM207" s="86">
        <f t="shared" si="253"/>
        <v>3.33123467541087E-25</v>
      </c>
    </row>
    <row r="208" spans="2:273" x14ac:dyDescent="0.25">
      <c r="B208" s="2">
        <v>181</v>
      </c>
      <c r="C208" s="37">
        <v>31.541</v>
      </c>
      <c r="D208" s="37">
        <v>33.639000000000003</v>
      </c>
      <c r="E208" s="37">
        <v>34.279000000000003</v>
      </c>
      <c r="F208" s="37">
        <v>36.606999999999999</v>
      </c>
      <c r="G208" s="37">
        <v>40.622999999999998</v>
      </c>
      <c r="H208" s="37">
        <v>41.048999999999999</v>
      </c>
      <c r="I208" s="37">
        <v>40.246000000000002</v>
      </c>
      <c r="J208" s="37">
        <v>39.917999999999999</v>
      </c>
      <c r="K208" s="37">
        <v>39.216999999999999</v>
      </c>
      <c r="L208" s="37">
        <v>38.732999999999997</v>
      </c>
      <c r="M208" s="37">
        <v>36.25</v>
      </c>
      <c r="N208" s="37">
        <v>36.332999999999998</v>
      </c>
      <c r="O208" s="37">
        <v>34.65</v>
      </c>
      <c r="P208" s="37">
        <v>33.517000000000003</v>
      </c>
      <c r="Q208" s="37">
        <v>35.835999999999999</v>
      </c>
      <c r="S208" s="4" t="e">
        <f t="shared" si="254"/>
        <v>#N/A</v>
      </c>
      <c r="T208" s="4" t="e">
        <f t="shared" si="254"/>
        <v>#N/A</v>
      </c>
      <c r="U208" s="4" t="e">
        <f t="shared" si="254"/>
        <v>#N/A</v>
      </c>
      <c r="V208" s="4" t="e">
        <f t="shared" si="254"/>
        <v>#N/A</v>
      </c>
      <c r="W208" s="4" t="e">
        <f t="shared" si="254"/>
        <v>#N/A</v>
      </c>
      <c r="X208" s="4" t="e">
        <f t="shared" si="254"/>
        <v>#N/A</v>
      </c>
      <c r="Y208" s="4" t="e">
        <f t="shared" si="254"/>
        <v>#N/A</v>
      </c>
      <c r="Z208" s="4" t="e">
        <f t="shared" si="254"/>
        <v>#N/A</v>
      </c>
      <c r="AA208" s="4" t="e">
        <f t="shared" si="254"/>
        <v>#N/A</v>
      </c>
      <c r="AB208" s="4" t="e">
        <f t="shared" si="254"/>
        <v>#N/A</v>
      </c>
      <c r="AC208" s="4" t="e">
        <f t="shared" si="254"/>
        <v>#N/A</v>
      </c>
      <c r="AD208" s="4" t="e">
        <f t="shared" si="254"/>
        <v>#N/A</v>
      </c>
      <c r="AE208" s="4" t="e">
        <f t="shared" si="254"/>
        <v>#N/A</v>
      </c>
      <c r="AF208" s="4">
        <f t="shared" si="254"/>
        <v>33.684690496779595</v>
      </c>
      <c r="AG208" s="4">
        <f t="shared" si="254"/>
        <v>35.429753960549853</v>
      </c>
      <c r="AI208" s="4">
        <f t="shared" si="255"/>
        <v>0</v>
      </c>
      <c r="AJ208" s="4">
        <f t="shared" si="255"/>
        <v>0</v>
      </c>
      <c r="AK208" s="4">
        <f t="shared" si="255"/>
        <v>0</v>
      </c>
      <c r="AL208" s="4">
        <f t="shared" si="255"/>
        <v>0</v>
      </c>
      <c r="AM208" s="4">
        <f t="shared" si="255"/>
        <v>0</v>
      </c>
      <c r="AN208" s="4">
        <f t="shared" si="255"/>
        <v>0</v>
      </c>
      <c r="AO208" s="4">
        <f t="shared" si="255"/>
        <v>0</v>
      </c>
      <c r="AP208" s="4">
        <f t="shared" si="255"/>
        <v>0</v>
      </c>
      <c r="AQ208" s="4">
        <f t="shared" si="255"/>
        <v>0</v>
      </c>
      <c r="AR208" s="4">
        <f t="shared" si="255"/>
        <v>0</v>
      </c>
      <c r="AS208" s="4">
        <f t="shared" si="255"/>
        <v>0</v>
      </c>
      <c r="AT208" s="4">
        <f t="shared" si="255"/>
        <v>0</v>
      </c>
      <c r="AU208" s="4">
        <f t="shared" si="255"/>
        <v>0</v>
      </c>
      <c r="AV208" s="4">
        <f t="shared" si="255"/>
        <v>-0.16769049677959202</v>
      </c>
      <c r="AW208" s="4">
        <f t="shared" si="255"/>
        <v>0.4062460394501457</v>
      </c>
      <c r="AY208" s="2" t="e">
        <f t="shared" si="247"/>
        <v>#N/A</v>
      </c>
      <c r="AZ208" s="2" t="e">
        <f t="shared" si="247"/>
        <v>#N/A</v>
      </c>
      <c r="BA208" s="2" t="e">
        <f t="shared" si="247"/>
        <v>#N/A</v>
      </c>
      <c r="BB208" s="2" t="e">
        <f t="shared" si="247"/>
        <v>#N/A</v>
      </c>
      <c r="BC208" s="2" t="e">
        <f t="shared" si="247"/>
        <v>#N/A</v>
      </c>
      <c r="BD208" s="2" t="e">
        <f t="shared" si="247"/>
        <v>#N/A</v>
      </c>
      <c r="BE208" s="2" t="e">
        <f t="shared" si="247"/>
        <v>#N/A</v>
      </c>
      <c r="BF208" s="2" t="e">
        <f t="shared" si="247"/>
        <v>#N/A</v>
      </c>
      <c r="BG208" s="2" t="e">
        <f t="shared" si="247"/>
        <v>#N/A</v>
      </c>
      <c r="BH208" s="2" t="e">
        <f t="shared" si="247"/>
        <v>#N/A</v>
      </c>
      <c r="BI208" s="2" t="e">
        <f t="shared" si="247"/>
        <v>#N/A</v>
      </c>
      <c r="BJ208" s="2" t="e">
        <f t="shared" si="247"/>
        <v>#N/A</v>
      </c>
      <c r="BK208" s="2" t="e">
        <f t="shared" si="247"/>
        <v>#N/A</v>
      </c>
      <c r="BL208" s="2">
        <f t="shared" si="247"/>
        <v>33.684690496779595</v>
      </c>
      <c r="BM208" s="2">
        <f t="shared" si="247"/>
        <v>35.429753960549853</v>
      </c>
      <c r="BO208" s="2" t="str">
        <f t="shared" si="187"/>
        <v/>
      </c>
      <c r="BP208" s="2" t="str">
        <f t="shared" si="188"/>
        <v/>
      </c>
      <c r="BQ208" s="2" t="str">
        <f t="shared" si="189"/>
        <v/>
      </c>
      <c r="BR208" s="2" t="str">
        <f t="shared" si="190"/>
        <v/>
      </c>
      <c r="BS208" s="2" t="str">
        <f t="shared" si="191"/>
        <v/>
      </c>
      <c r="BT208" s="2" t="str">
        <f t="shared" si="192"/>
        <v/>
      </c>
      <c r="BU208" s="2" t="str">
        <f t="shared" si="193"/>
        <v/>
      </c>
      <c r="BV208" s="2" t="str">
        <f t="shared" si="194"/>
        <v/>
      </c>
      <c r="BW208" s="2" t="str">
        <f t="shared" si="195"/>
        <v/>
      </c>
      <c r="BX208" s="2" t="str">
        <f t="shared" si="196"/>
        <v/>
      </c>
      <c r="BY208" s="2" t="str">
        <f t="shared" si="197"/>
        <v/>
      </c>
      <c r="BZ208" s="2" t="str">
        <f t="shared" si="198"/>
        <v/>
      </c>
      <c r="CA208" s="2" t="str">
        <f t="shared" si="199"/>
        <v/>
      </c>
      <c r="CB208" s="2" t="str">
        <f t="shared" si="200"/>
        <v/>
      </c>
      <c r="CC208" s="2" t="str">
        <f t="shared" si="201"/>
        <v/>
      </c>
      <c r="CE208" s="2" t="str">
        <f t="shared" si="248"/>
        <v/>
      </c>
      <c r="CF208" s="2" t="str">
        <f t="shared" si="248"/>
        <v/>
      </c>
      <c r="CG208" s="2" t="str">
        <f t="shared" si="248"/>
        <v/>
      </c>
      <c r="CH208" s="2" t="str">
        <f t="shared" si="248"/>
        <v/>
      </c>
      <c r="CI208" s="2" t="str">
        <f t="shared" si="248"/>
        <v/>
      </c>
      <c r="CJ208" s="2" t="str">
        <f t="shared" si="248"/>
        <v/>
      </c>
      <c r="CK208" s="2" t="str">
        <f t="shared" si="248"/>
        <v/>
      </c>
      <c r="CL208" s="2" t="str">
        <f t="shared" si="248"/>
        <v/>
      </c>
      <c r="CM208" s="2" t="str">
        <f t="shared" si="248"/>
        <v/>
      </c>
      <c r="CN208" s="2" t="str">
        <f t="shared" si="248"/>
        <v/>
      </c>
      <c r="CO208" s="2" t="str">
        <f t="shared" si="248"/>
        <v/>
      </c>
      <c r="CP208" s="2" t="str">
        <f t="shared" si="248"/>
        <v/>
      </c>
      <c r="CQ208" s="2" t="str">
        <f t="shared" si="248"/>
        <v/>
      </c>
      <c r="CR208" s="2" t="str">
        <f t="shared" si="248"/>
        <v/>
      </c>
      <c r="CS208" s="2" t="str">
        <f t="shared" si="248"/>
        <v/>
      </c>
      <c r="CU208" s="2" t="str">
        <f t="shared" si="202"/>
        <v/>
      </c>
      <c r="CV208" s="2" t="str">
        <f t="shared" si="203"/>
        <v/>
      </c>
      <c r="CW208" s="2" t="str">
        <f t="shared" si="204"/>
        <v/>
      </c>
      <c r="CX208" s="2" t="str">
        <f t="shared" si="205"/>
        <v/>
      </c>
      <c r="CY208" s="2" t="str">
        <f t="shared" si="206"/>
        <v/>
      </c>
      <c r="CZ208" s="2" t="str">
        <f t="shared" si="207"/>
        <v/>
      </c>
      <c r="DA208" s="2" t="str">
        <f t="shared" si="208"/>
        <v/>
      </c>
      <c r="DB208" s="2" t="str">
        <f t="shared" si="209"/>
        <v/>
      </c>
      <c r="DC208" s="2" t="str">
        <f t="shared" si="210"/>
        <v/>
      </c>
      <c r="DD208" s="2" t="str">
        <f t="shared" si="211"/>
        <v/>
      </c>
      <c r="DE208" s="2" t="str">
        <f t="shared" si="212"/>
        <v/>
      </c>
      <c r="DF208" s="2" t="str">
        <f t="shared" si="213"/>
        <v/>
      </c>
      <c r="DG208" s="2" t="str">
        <f t="shared" si="214"/>
        <v/>
      </c>
      <c r="DH208" s="2">
        <f t="shared" si="215"/>
        <v>33.517000000000003</v>
      </c>
      <c r="DI208" s="2">
        <f t="shared" si="216"/>
        <v>35.835999999999999</v>
      </c>
      <c r="DK208" s="2">
        <f t="shared" si="256"/>
        <v>98.072138697566345</v>
      </c>
      <c r="DL208" s="2">
        <f t="shared" si="256"/>
        <v>95.793719027484144</v>
      </c>
      <c r="DM208" s="2">
        <f t="shared" si="256"/>
        <v>100.57016837813347</v>
      </c>
      <c r="DN208" s="2">
        <f t="shared" si="256"/>
        <v>112.23063972125436</v>
      </c>
      <c r="DO208" s="2">
        <f t="shared" si="256"/>
        <v>102.76909694956205</v>
      </c>
      <c r="DP208" s="2">
        <f t="shared" si="256"/>
        <v>99.375028571428601</v>
      </c>
      <c r="DQ208" s="2">
        <f t="shared" si="256"/>
        <v>99.269468118466875</v>
      </c>
      <c r="DR208" s="2">
        <f t="shared" si="256"/>
        <v>103.41691210131333</v>
      </c>
      <c r="DS208" s="2">
        <f t="shared" si="256"/>
        <v>104.75745562971881</v>
      </c>
      <c r="DT208" s="2">
        <f t="shared" si="256"/>
        <v>91.109501045296156</v>
      </c>
      <c r="DU208" s="2">
        <f t="shared" si="256"/>
        <v>94.644205128205158</v>
      </c>
      <c r="DV208" s="2">
        <f t="shared" si="256"/>
        <v>96.719350202429126</v>
      </c>
      <c r="DW208" s="2">
        <f t="shared" si="256"/>
        <v>102.79067166979362</v>
      </c>
      <c r="DX208" s="2">
        <f t="shared" si="256"/>
        <v>87.747670341286607</v>
      </c>
      <c r="DY208" s="2">
        <f t="shared" si="256"/>
        <v>82.761628271128288</v>
      </c>
      <c r="EA208" s="2">
        <f t="shared" si="245"/>
        <v>29.451785719034632</v>
      </c>
      <c r="EB208" s="2">
        <f t="shared" si="245"/>
        <v>30.02540705250258</v>
      </c>
      <c r="EC208" s="2">
        <f t="shared" si="245"/>
        <v>30.232740151957913</v>
      </c>
      <c r="ED208" s="2">
        <f t="shared" si="245"/>
        <v>34.964347841454185</v>
      </c>
      <c r="EE208" s="2">
        <f t="shared" si="245"/>
        <v>38.951279910899657</v>
      </c>
      <c r="EF208" s="2">
        <f t="shared" si="244"/>
        <v>38.126115594271539</v>
      </c>
      <c r="EG208" s="2">
        <f t="shared" si="244"/>
        <v>40.088055723892595</v>
      </c>
      <c r="EH208" s="2">
        <f t="shared" si="244"/>
        <v>36.938027030175931</v>
      </c>
      <c r="EI208" s="2">
        <f t="shared" si="244"/>
        <v>35.701253912773311</v>
      </c>
      <c r="EJ208" s="2">
        <f t="shared" si="244"/>
        <v>35.478864144144147</v>
      </c>
      <c r="EK208" s="2">
        <f t="shared" si="217"/>
        <v>32.898257446891115</v>
      </c>
      <c r="EL208" s="2">
        <f t="shared" si="184"/>
        <v>33.338578245757127</v>
      </c>
      <c r="EM208" s="2">
        <f t="shared" si="184"/>
        <v>32.767312770746337</v>
      </c>
      <c r="EN208" s="2">
        <f t="shared" si="184"/>
        <v>32.360712810291709</v>
      </c>
      <c r="EO208" s="2">
        <f t="shared" si="184"/>
        <v>39.391175816919045</v>
      </c>
      <c r="EQ208" s="2">
        <f t="shared" si="257"/>
        <v>31.182610860168044</v>
      </c>
      <c r="ER208" s="2">
        <f t="shared" si="257"/>
        <v>30.975191353473623</v>
      </c>
      <c r="ES208" s="2">
        <f t="shared" si="257"/>
        <v>30.775613678207897</v>
      </c>
      <c r="ET208" s="2">
        <f t="shared" si="257"/>
        <v>35.611577579656398</v>
      </c>
      <c r="EU208" s="2">
        <f t="shared" si="257"/>
        <v>38.678504180512029</v>
      </c>
      <c r="EV208" s="2">
        <f t="shared" si="257"/>
        <v>38.126115594271539</v>
      </c>
      <c r="EW208" s="2">
        <f t="shared" si="257"/>
        <v>39.976819784743412</v>
      </c>
      <c r="EX208" s="2">
        <f t="shared" si="257"/>
        <v>37.755661203043672</v>
      </c>
      <c r="EY208" s="2">
        <f t="shared" si="257"/>
        <v>35.916977646689418</v>
      </c>
      <c r="EZ208" s="2">
        <f t="shared" si="257"/>
        <v>36.008850413053871</v>
      </c>
      <c r="FA208" s="2">
        <f t="shared" si="257"/>
        <v>33.566406492787664</v>
      </c>
      <c r="FB208" s="2">
        <f t="shared" si="257"/>
        <v>33.338578245757127</v>
      </c>
      <c r="FC208" s="2">
        <f t="shared" si="257"/>
        <v>32.616281146368735</v>
      </c>
      <c r="FD208" s="2">
        <f t="shared" si="257"/>
        <v>33.742183222878822</v>
      </c>
      <c r="FE208" s="2">
        <f t="shared" si="257"/>
        <v>35.221430554327256</v>
      </c>
      <c r="FG208" s="2">
        <f t="shared" si="258"/>
        <v>0.99999728511333164</v>
      </c>
      <c r="FH208" s="2">
        <f t="shared" si="258"/>
        <v>0.99999675239776031</v>
      </c>
      <c r="FI208" s="2">
        <f t="shared" si="258"/>
        <v>0.99999667808125159</v>
      </c>
      <c r="FJ208" s="2">
        <f t="shared" si="258"/>
        <v>0.99999657784726981</v>
      </c>
      <c r="FK208" s="2">
        <f t="shared" si="258"/>
        <v>0.99999674635365765</v>
      </c>
      <c r="FL208" s="2">
        <f t="shared" si="258"/>
        <v>0.99999661701600295</v>
      </c>
      <c r="FM208" s="2">
        <f t="shared" si="258"/>
        <v>0.99999638945297098</v>
      </c>
      <c r="FN208" s="2">
        <f t="shared" si="258"/>
        <v>0.99999609107653853</v>
      </c>
      <c r="FO208" s="2">
        <f t="shared" si="258"/>
        <v>0.99999618275654745</v>
      </c>
      <c r="FP208" s="2">
        <f t="shared" si="258"/>
        <v>0.99999630792160132</v>
      </c>
      <c r="FQ208" s="2">
        <f t="shared" si="258"/>
        <v>0.99999603393706682</v>
      </c>
      <c r="FR208" s="2">
        <f t="shared" si="258"/>
        <v>0.99999600011637646</v>
      </c>
      <c r="FS208" s="2">
        <f t="shared" si="258"/>
        <v>0.99999614221826638</v>
      </c>
      <c r="FT208" s="2">
        <f t="shared" si="258"/>
        <v>0.9999966962914516</v>
      </c>
      <c r="FU208" s="2">
        <f t="shared" si="258"/>
        <v>0.99999584756270599</v>
      </c>
      <c r="FW208" s="2">
        <f t="shared" si="249"/>
        <v>0.97644507221322818</v>
      </c>
      <c r="FX208" s="2">
        <f t="shared" si="249"/>
        <v>0.97200985260951178</v>
      </c>
      <c r="FY208" s="2">
        <f t="shared" si="249"/>
        <v>0.97334723875490325</v>
      </c>
      <c r="FZ208" s="2">
        <f t="shared" si="249"/>
        <v>0.97335586012758357</v>
      </c>
      <c r="GA208" s="2">
        <f t="shared" si="249"/>
        <v>0.9693236430514599</v>
      </c>
      <c r="GB208" s="2">
        <f t="shared" si="249"/>
        <v>0.97016583741698892</v>
      </c>
      <c r="GC208" s="2">
        <f t="shared" si="249"/>
        <v>0.96895604084882059</v>
      </c>
      <c r="GD208" s="2">
        <f t="shared" si="249"/>
        <v>0.97136376083531817</v>
      </c>
      <c r="GE208" s="2">
        <f t="shared" si="249"/>
        <v>0.97384592294846883</v>
      </c>
      <c r="GF208" s="2">
        <f t="shared" si="249"/>
        <v>0.97300092538361693</v>
      </c>
      <c r="GG208" s="2">
        <f t="shared" si="249"/>
        <v>0.97419024574064628</v>
      </c>
      <c r="GH208" s="2">
        <f t="shared" si="249"/>
        <v>0.97202780917482312</v>
      </c>
      <c r="GI208" s="2">
        <f t="shared" si="249"/>
        <v>0.96760978027721667</v>
      </c>
      <c r="GJ208" s="2">
        <f t="shared" si="249"/>
        <v>0.95825049314210253</v>
      </c>
      <c r="GK208" s="2">
        <f t="shared" si="249"/>
        <v>0.95008248705125997</v>
      </c>
      <c r="GM208" s="86">
        <f t="shared" si="250"/>
        <v>0</v>
      </c>
      <c r="GN208" s="86">
        <f t="shared" si="250"/>
        <v>0</v>
      </c>
      <c r="GO208" s="86">
        <f t="shared" si="250"/>
        <v>0</v>
      </c>
      <c r="GP208" s="86">
        <f t="shared" si="250"/>
        <v>0</v>
      </c>
      <c r="GQ208" s="86">
        <f t="shared" si="250"/>
        <v>0</v>
      </c>
      <c r="GR208" s="86">
        <f t="shared" si="250"/>
        <v>0</v>
      </c>
      <c r="GS208" s="86">
        <f t="shared" si="250"/>
        <v>0</v>
      </c>
      <c r="GT208" s="86">
        <f t="shared" si="250"/>
        <v>0</v>
      </c>
      <c r="GU208" s="86">
        <f t="shared" si="250"/>
        <v>0</v>
      </c>
      <c r="GV208" s="86">
        <f t="shared" si="250"/>
        <v>0</v>
      </c>
      <c r="GW208" s="86">
        <f t="shared" si="250"/>
        <v>0</v>
      </c>
      <c r="GX208" s="86">
        <f t="shared" si="250"/>
        <v>0</v>
      </c>
      <c r="GY208" s="86">
        <f t="shared" si="250"/>
        <v>0</v>
      </c>
      <c r="GZ208" s="86">
        <f t="shared" si="250"/>
        <v>0</v>
      </c>
      <c r="HA208" s="86">
        <f t="shared" si="250"/>
        <v>0</v>
      </c>
      <c r="HC208" s="86">
        <f t="shared" si="186"/>
        <v>2.4530027045294265E-256</v>
      </c>
      <c r="HD208" s="86">
        <f t="shared" si="186"/>
        <v>8.1596211979201066E-239</v>
      </c>
      <c r="HE208" s="86">
        <f t="shared" si="186"/>
        <v>0</v>
      </c>
      <c r="HF208" s="86">
        <f t="shared" si="186"/>
        <v>0</v>
      </c>
      <c r="HG208" s="86">
        <f t="shared" si="186"/>
        <v>0</v>
      </c>
      <c r="HH208" s="86">
        <f t="shared" si="186"/>
        <v>0</v>
      </c>
      <c r="HI208" s="86">
        <f t="shared" si="246"/>
        <v>0</v>
      </c>
      <c r="HJ208" s="86">
        <f t="shared" si="246"/>
        <v>0</v>
      </c>
      <c r="HK208" s="86">
        <f t="shared" si="246"/>
        <v>0</v>
      </c>
      <c r="HL208" s="86">
        <f t="shared" si="246"/>
        <v>0</v>
      </c>
      <c r="HM208" s="86">
        <f t="shared" si="246"/>
        <v>0</v>
      </c>
      <c r="HN208" s="86">
        <f t="shared" si="246"/>
        <v>0</v>
      </c>
      <c r="HO208" s="86">
        <f t="shared" si="231"/>
        <v>0</v>
      </c>
      <c r="HP208" s="86">
        <f t="shared" si="231"/>
        <v>0</v>
      </c>
      <c r="HQ208" s="86">
        <f t="shared" si="231"/>
        <v>0</v>
      </c>
      <c r="HS208" s="86">
        <f t="shared" si="251"/>
        <v>5.4700163120036195E-75</v>
      </c>
      <c r="HT208" s="86">
        <f t="shared" si="251"/>
        <v>6.7061568839142494E-116</v>
      </c>
      <c r="HU208" s="86">
        <f t="shared" si="251"/>
        <v>7.0266590020550306E-118</v>
      </c>
      <c r="HV208" s="86">
        <f t="shared" si="251"/>
        <v>1.2470188718365629E-128</v>
      </c>
      <c r="HW208" s="86">
        <f t="shared" si="251"/>
        <v>2.3581584486909292E-114</v>
      </c>
      <c r="HX208" s="86">
        <f t="shared" si="251"/>
        <v>9.7347172257961231E-128</v>
      </c>
      <c r="HY208" s="86">
        <f t="shared" si="251"/>
        <v>8.5913225845640577E-124</v>
      </c>
      <c r="HZ208" s="86">
        <f t="shared" si="251"/>
        <v>2.1187838579901585E-131</v>
      </c>
      <c r="IA208" s="86">
        <f t="shared" si="251"/>
        <v>7.5335529259117239E-135</v>
      </c>
      <c r="IB208" s="86">
        <f t="shared" si="251"/>
        <v>9.0628842677296268E-126</v>
      </c>
      <c r="IC208" s="86">
        <f t="shared" si="251"/>
        <v>8.051441650312362E-143</v>
      </c>
      <c r="ID208" s="86">
        <f t="shared" si="251"/>
        <v>3.5899841958585735E-131</v>
      </c>
      <c r="IE208" s="86">
        <f t="shared" si="251"/>
        <v>2.0750123037008209E-113</v>
      </c>
      <c r="IF208" s="86">
        <f t="shared" si="251"/>
        <v>9.9998813068413154E-120</v>
      </c>
      <c r="IG208" s="86">
        <f t="shared" si="251"/>
        <v>4.1782928997213705E-107</v>
      </c>
      <c r="II208" s="86">
        <f t="shared" si="252"/>
        <v>3.1710556946226156E-4</v>
      </c>
      <c r="IJ208" s="86">
        <f t="shared" si="252"/>
        <v>5.3490896843626786E-5</v>
      </c>
      <c r="IK208" s="86">
        <f t="shared" si="252"/>
        <v>3.9357134234795659E-5</v>
      </c>
      <c r="IL208" s="86">
        <f t="shared" si="252"/>
        <v>1.5465358081053383E-5</v>
      </c>
      <c r="IM208" s="86">
        <f t="shared" si="252"/>
        <v>6.0130916974228843E-5</v>
      </c>
      <c r="IN208" s="86">
        <f t="shared" si="252"/>
        <v>1.9529042523852755E-5</v>
      </c>
      <c r="IO208" s="86">
        <f t="shared" si="252"/>
        <v>2.9683656158120971E-5</v>
      </c>
      <c r="IP208" s="86">
        <f t="shared" si="252"/>
        <v>1.1977196357262038E-5</v>
      </c>
      <c r="IQ208" s="86">
        <f t="shared" si="252"/>
        <v>6.8728369771899533E-6</v>
      </c>
      <c r="IR208" s="86">
        <f t="shared" si="252"/>
        <v>1.5561824140674744E-5</v>
      </c>
      <c r="IS208" s="86">
        <f t="shared" si="252"/>
        <v>3.6010903622741915E-6</v>
      </c>
      <c r="IT208" s="86">
        <f t="shared" si="252"/>
        <v>1.1711598341630794E-5</v>
      </c>
      <c r="IU208" s="86">
        <f t="shared" si="252"/>
        <v>7.2772404115523963E-5</v>
      </c>
      <c r="IV208" s="86">
        <f t="shared" si="252"/>
        <v>1.8800950581775717E-21</v>
      </c>
      <c r="IW208" s="86">
        <f t="shared" si="252"/>
        <v>9.485459774359366E-27</v>
      </c>
      <c r="IY208" s="86">
        <f t="shared" si="253"/>
        <v>3.1710556946226156E-4</v>
      </c>
      <c r="IZ208" s="86">
        <f t="shared" si="253"/>
        <v>5.3490896843626786E-5</v>
      </c>
      <c r="JA208" s="86">
        <f t="shared" si="253"/>
        <v>3.9357134234795659E-5</v>
      </c>
      <c r="JB208" s="86">
        <f t="shared" si="253"/>
        <v>1.5465358081053383E-5</v>
      </c>
      <c r="JC208" s="86">
        <f t="shared" si="253"/>
        <v>6.0130916974228843E-5</v>
      </c>
      <c r="JD208" s="86">
        <f t="shared" si="253"/>
        <v>1.9529042523852755E-5</v>
      </c>
      <c r="JE208" s="86">
        <f t="shared" si="253"/>
        <v>2.9683656158120971E-5</v>
      </c>
      <c r="JF208" s="86">
        <f t="shared" si="253"/>
        <v>1.1977196357262038E-5</v>
      </c>
      <c r="JG208" s="86">
        <f t="shared" si="253"/>
        <v>6.8728369771899533E-6</v>
      </c>
      <c r="JH208" s="86">
        <f t="shared" si="253"/>
        <v>1.5561824140674744E-5</v>
      </c>
      <c r="JI208" s="86">
        <f t="shared" si="253"/>
        <v>3.6010903622741915E-6</v>
      </c>
      <c r="JJ208" s="86">
        <f t="shared" si="253"/>
        <v>1.1711598341630794E-5</v>
      </c>
      <c r="JK208" s="86">
        <f t="shared" si="253"/>
        <v>7.2772404115523963E-5</v>
      </c>
      <c r="JL208" s="86">
        <f t="shared" si="253"/>
        <v>1.8800950581775717E-21</v>
      </c>
      <c r="JM208" s="86">
        <f t="shared" si="253"/>
        <v>9.485459774359366E-27</v>
      </c>
    </row>
    <row r="209" spans="2:273" x14ac:dyDescent="0.25">
      <c r="B209" s="2">
        <v>182</v>
      </c>
      <c r="C209" s="37">
        <v>32.066000000000003</v>
      </c>
      <c r="D209" s="37">
        <v>33.442999999999998</v>
      </c>
      <c r="E209" s="37">
        <v>33.753999999999998</v>
      </c>
      <c r="F209" s="37">
        <v>37.966999999999999</v>
      </c>
      <c r="G209" s="37">
        <v>39.590000000000003</v>
      </c>
      <c r="H209" s="37">
        <v>40.557000000000002</v>
      </c>
      <c r="I209" s="37">
        <v>40.426000000000002</v>
      </c>
      <c r="J209" s="37">
        <v>39.459000000000003</v>
      </c>
      <c r="K209" s="37">
        <v>37.966999999999999</v>
      </c>
      <c r="L209" s="37">
        <v>37.933</v>
      </c>
      <c r="M209" s="37">
        <v>36.232999999999997</v>
      </c>
      <c r="N209" s="37">
        <v>34.283000000000001</v>
      </c>
      <c r="O209" s="37">
        <v>34.116999999999997</v>
      </c>
      <c r="P209" s="37">
        <v>34.917000000000002</v>
      </c>
      <c r="Q209" s="37">
        <v>35.884999999999998</v>
      </c>
      <c r="S209" s="4" t="e">
        <f t="shared" si="254"/>
        <v>#N/A</v>
      </c>
      <c r="T209" s="4" t="e">
        <f t="shared" si="254"/>
        <v>#N/A</v>
      </c>
      <c r="U209" s="4" t="e">
        <f t="shared" si="254"/>
        <v>#N/A</v>
      </c>
      <c r="V209" s="4" t="e">
        <f t="shared" si="254"/>
        <v>#N/A</v>
      </c>
      <c r="W209" s="4" t="e">
        <f t="shared" si="254"/>
        <v>#N/A</v>
      </c>
      <c r="X209" s="4" t="e">
        <f t="shared" si="254"/>
        <v>#N/A</v>
      </c>
      <c r="Y209" s="4" t="e">
        <f t="shared" si="254"/>
        <v>#N/A</v>
      </c>
      <c r="Z209" s="4" t="e">
        <f t="shared" si="254"/>
        <v>#N/A</v>
      </c>
      <c r="AA209" s="4" t="e">
        <f t="shared" si="254"/>
        <v>#N/A</v>
      </c>
      <c r="AB209" s="4" t="e">
        <f t="shared" si="254"/>
        <v>#N/A</v>
      </c>
      <c r="AC209" s="4" t="e">
        <f t="shared" si="254"/>
        <v>#N/A</v>
      </c>
      <c r="AD209" s="4" t="e">
        <f t="shared" si="254"/>
        <v>#N/A</v>
      </c>
      <c r="AE209" s="4" t="e">
        <f t="shared" si="254"/>
        <v>#N/A</v>
      </c>
      <c r="AF209" s="4">
        <f t="shared" si="254"/>
        <v>33.516608236506976</v>
      </c>
      <c r="AG209" s="4">
        <f t="shared" si="254"/>
        <v>35.22646052699136</v>
      </c>
      <c r="AI209" s="4">
        <f t="shared" si="255"/>
        <v>0</v>
      </c>
      <c r="AJ209" s="4">
        <f t="shared" si="255"/>
        <v>0</v>
      </c>
      <c r="AK209" s="4">
        <f t="shared" si="255"/>
        <v>0</v>
      </c>
      <c r="AL209" s="4">
        <f t="shared" si="255"/>
        <v>0</v>
      </c>
      <c r="AM209" s="4">
        <f t="shared" si="255"/>
        <v>0</v>
      </c>
      <c r="AN209" s="4">
        <f t="shared" si="255"/>
        <v>0</v>
      </c>
      <c r="AO209" s="4">
        <f t="shared" si="255"/>
        <v>0</v>
      </c>
      <c r="AP209" s="4">
        <f t="shared" si="255"/>
        <v>0</v>
      </c>
      <c r="AQ209" s="4">
        <f t="shared" si="255"/>
        <v>0</v>
      </c>
      <c r="AR209" s="4">
        <f t="shared" si="255"/>
        <v>0</v>
      </c>
      <c r="AS209" s="4">
        <f t="shared" si="255"/>
        <v>0</v>
      </c>
      <c r="AT209" s="4">
        <f t="shared" si="255"/>
        <v>0</v>
      </c>
      <c r="AU209" s="4">
        <f t="shared" si="255"/>
        <v>0</v>
      </c>
      <c r="AV209" s="4">
        <f t="shared" si="255"/>
        <v>1.4003917634930261</v>
      </c>
      <c r="AW209" s="4">
        <f t="shared" si="255"/>
        <v>0.6585394730086378</v>
      </c>
      <c r="AY209" s="2" t="e">
        <f t="shared" si="247"/>
        <v>#N/A</v>
      </c>
      <c r="AZ209" s="2" t="e">
        <f t="shared" si="247"/>
        <v>#N/A</v>
      </c>
      <c r="BA209" s="2" t="e">
        <f t="shared" si="247"/>
        <v>#N/A</v>
      </c>
      <c r="BB209" s="2" t="e">
        <f t="shared" si="247"/>
        <v>#N/A</v>
      </c>
      <c r="BC209" s="2" t="e">
        <f t="shared" si="247"/>
        <v>#N/A</v>
      </c>
      <c r="BD209" s="2" t="e">
        <f t="shared" si="247"/>
        <v>#N/A</v>
      </c>
      <c r="BE209" s="2" t="e">
        <f t="shared" si="247"/>
        <v>#N/A</v>
      </c>
      <c r="BF209" s="2" t="e">
        <f t="shared" si="247"/>
        <v>#N/A</v>
      </c>
      <c r="BG209" s="2" t="e">
        <f t="shared" si="247"/>
        <v>#N/A</v>
      </c>
      <c r="BH209" s="2" t="e">
        <f t="shared" si="247"/>
        <v>#N/A</v>
      </c>
      <c r="BI209" s="2" t="e">
        <f t="shared" si="247"/>
        <v>#N/A</v>
      </c>
      <c r="BJ209" s="2" t="e">
        <f t="shared" si="247"/>
        <v>#N/A</v>
      </c>
      <c r="BK209" s="2" t="e">
        <f t="shared" si="247"/>
        <v>#N/A</v>
      </c>
      <c r="BL209" s="2">
        <f t="shared" si="247"/>
        <v>33.516608236506976</v>
      </c>
      <c r="BM209" s="2">
        <f t="shared" si="247"/>
        <v>35.22646052699136</v>
      </c>
      <c r="BO209" s="2" t="str">
        <f t="shared" si="187"/>
        <v/>
      </c>
      <c r="BP209" s="2" t="str">
        <f t="shared" si="188"/>
        <v/>
      </c>
      <c r="BQ209" s="2" t="str">
        <f t="shared" si="189"/>
        <v/>
      </c>
      <c r="BR209" s="2" t="str">
        <f t="shared" si="190"/>
        <v/>
      </c>
      <c r="BS209" s="2" t="str">
        <f t="shared" si="191"/>
        <v/>
      </c>
      <c r="BT209" s="2" t="str">
        <f t="shared" si="192"/>
        <v/>
      </c>
      <c r="BU209" s="2" t="str">
        <f t="shared" si="193"/>
        <v/>
      </c>
      <c r="BV209" s="2" t="str">
        <f t="shared" si="194"/>
        <v/>
      </c>
      <c r="BW209" s="2" t="str">
        <f t="shared" si="195"/>
        <v/>
      </c>
      <c r="BX209" s="2" t="str">
        <f t="shared" si="196"/>
        <v/>
      </c>
      <c r="BY209" s="2" t="str">
        <f t="shared" si="197"/>
        <v/>
      </c>
      <c r="BZ209" s="2" t="str">
        <f t="shared" si="198"/>
        <v/>
      </c>
      <c r="CA209" s="2" t="str">
        <f t="shared" si="199"/>
        <v/>
      </c>
      <c r="CB209" s="2" t="str">
        <f t="shared" si="200"/>
        <v/>
      </c>
      <c r="CC209" s="2" t="str">
        <f t="shared" si="201"/>
        <v/>
      </c>
      <c r="CE209" s="2" t="str">
        <f t="shared" si="248"/>
        <v/>
      </c>
      <c r="CF209" s="2" t="str">
        <f t="shared" si="248"/>
        <v/>
      </c>
      <c r="CG209" s="2" t="str">
        <f t="shared" si="248"/>
        <v/>
      </c>
      <c r="CH209" s="2" t="str">
        <f t="shared" si="248"/>
        <v/>
      </c>
      <c r="CI209" s="2" t="str">
        <f t="shared" si="248"/>
        <v/>
      </c>
      <c r="CJ209" s="2" t="str">
        <f t="shared" si="248"/>
        <v/>
      </c>
      <c r="CK209" s="2" t="str">
        <f t="shared" si="248"/>
        <v/>
      </c>
      <c r="CL209" s="2" t="str">
        <f t="shared" si="248"/>
        <v/>
      </c>
      <c r="CM209" s="2" t="str">
        <f t="shared" si="248"/>
        <v/>
      </c>
      <c r="CN209" s="2" t="str">
        <f t="shared" si="248"/>
        <v/>
      </c>
      <c r="CO209" s="2" t="str">
        <f t="shared" si="248"/>
        <v/>
      </c>
      <c r="CP209" s="2" t="str">
        <f t="shared" si="248"/>
        <v/>
      </c>
      <c r="CQ209" s="2" t="str">
        <f t="shared" si="248"/>
        <v/>
      </c>
      <c r="CR209" s="2" t="str">
        <f t="shared" si="248"/>
        <v/>
      </c>
      <c r="CS209" s="2" t="str">
        <f t="shared" si="248"/>
        <v/>
      </c>
      <c r="CU209" s="2" t="str">
        <f t="shared" si="202"/>
        <v/>
      </c>
      <c r="CV209" s="2" t="str">
        <f t="shared" si="203"/>
        <v/>
      </c>
      <c r="CW209" s="2" t="str">
        <f t="shared" si="204"/>
        <v/>
      </c>
      <c r="CX209" s="2" t="str">
        <f t="shared" si="205"/>
        <v/>
      </c>
      <c r="CY209" s="2" t="str">
        <f t="shared" si="206"/>
        <v/>
      </c>
      <c r="CZ209" s="2" t="str">
        <f t="shared" si="207"/>
        <v/>
      </c>
      <c r="DA209" s="2" t="str">
        <f t="shared" si="208"/>
        <v/>
      </c>
      <c r="DB209" s="2" t="str">
        <f t="shared" si="209"/>
        <v/>
      </c>
      <c r="DC209" s="2" t="str">
        <f t="shared" si="210"/>
        <v/>
      </c>
      <c r="DD209" s="2" t="str">
        <f t="shared" si="211"/>
        <v/>
      </c>
      <c r="DE209" s="2" t="str">
        <f t="shared" si="212"/>
        <v/>
      </c>
      <c r="DF209" s="2" t="str">
        <f t="shared" si="213"/>
        <v/>
      </c>
      <c r="DG209" s="2" t="str">
        <f t="shared" si="214"/>
        <v/>
      </c>
      <c r="DH209" s="2">
        <f t="shared" si="215"/>
        <v>34.917000000000002</v>
      </c>
      <c r="DI209" s="2">
        <f t="shared" si="216"/>
        <v>35.884999999999998</v>
      </c>
      <c r="DK209" s="2">
        <f t="shared" si="256"/>
        <v>98.338939443048886</v>
      </c>
      <c r="DL209" s="2">
        <f t="shared" si="256"/>
        <v>96.028593868921774</v>
      </c>
      <c r="DM209" s="2">
        <f t="shared" si="256"/>
        <v>100.82420205376017</v>
      </c>
      <c r="DN209" s="2">
        <f t="shared" si="256"/>
        <v>112.54802891986063</v>
      </c>
      <c r="DO209" s="2">
        <f t="shared" si="256"/>
        <v>103.00831168831166</v>
      </c>
      <c r="DP209" s="2">
        <f t="shared" si="256"/>
        <v>99.595793031358909</v>
      </c>
      <c r="DQ209" s="2">
        <f t="shared" si="256"/>
        <v>99.479794076655025</v>
      </c>
      <c r="DR209" s="2">
        <f t="shared" si="256"/>
        <v>103.63945253283302</v>
      </c>
      <c r="DS209" s="2">
        <f t="shared" si="256"/>
        <v>105.00989856658281</v>
      </c>
      <c r="DT209" s="2">
        <f t="shared" si="256"/>
        <v>91.277401393728212</v>
      </c>
      <c r="DU209" s="2">
        <f t="shared" si="256"/>
        <v>94.856051282051311</v>
      </c>
      <c r="DV209" s="2">
        <f t="shared" si="256"/>
        <v>96.954964372469618</v>
      </c>
      <c r="DW209" s="2">
        <f t="shared" si="256"/>
        <v>103.06654174484052</v>
      </c>
      <c r="DX209" s="2">
        <f t="shared" si="256"/>
        <v>87.928450921171844</v>
      </c>
      <c r="DY209" s="2">
        <f t="shared" si="256"/>
        <v>82.924721578721588</v>
      </c>
      <c r="EA209" s="2">
        <f t="shared" si="245"/>
        <v>29.271733794295585</v>
      </c>
      <c r="EB209" s="2">
        <f t="shared" si="245"/>
        <v>29.845686743150708</v>
      </c>
      <c r="EC209" s="2">
        <f t="shared" si="245"/>
        <v>30.041669783752184</v>
      </c>
      <c r="ED209" s="2">
        <f t="shared" si="245"/>
        <v>34.802817899520335</v>
      </c>
      <c r="EE209" s="2">
        <f t="shared" si="245"/>
        <v>38.803917280175149</v>
      </c>
      <c r="EF209" s="2">
        <f t="shared" si="244"/>
        <v>37.971847838570895</v>
      </c>
      <c r="EG209" s="2">
        <f t="shared" si="244"/>
        <v>39.940868350240876</v>
      </c>
      <c r="EH209" s="2">
        <f t="shared" si="244"/>
        <v>36.737174472795061</v>
      </c>
      <c r="EI209" s="2">
        <f t="shared" si="244"/>
        <v>35.518789467552139</v>
      </c>
      <c r="EJ209" s="2">
        <f t="shared" si="244"/>
        <v>35.290443003003006</v>
      </c>
      <c r="EK209" s="2">
        <f t="shared" si="217"/>
        <v>32.712067051147592</v>
      </c>
      <c r="EL209" s="2">
        <f t="shared" si="184"/>
        <v>33.160693454114735</v>
      </c>
      <c r="EM209" s="2">
        <f t="shared" si="184"/>
        <v>32.600858797049696</v>
      </c>
      <c r="EN209" s="2">
        <f t="shared" si="184"/>
        <v>32.169028966051151</v>
      </c>
      <c r="EO209" s="2">
        <f t="shared" si="184"/>
        <v>39.251476124331091</v>
      </c>
      <c r="EQ209" s="2">
        <f t="shared" si="257"/>
        <v>31.023953203166734</v>
      </c>
      <c r="ER209" s="2">
        <f t="shared" si="257"/>
        <v>30.808431007221724</v>
      </c>
      <c r="ES209" s="2">
        <f t="shared" si="257"/>
        <v>30.591774761098456</v>
      </c>
      <c r="ET209" s="2">
        <f t="shared" si="257"/>
        <v>35.45855394491187</v>
      </c>
      <c r="EU209" s="2">
        <f t="shared" si="257"/>
        <v>38.527567328079989</v>
      </c>
      <c r="EV209" s="2">
        <f t="shared" si="257"/>
        <v>37.971847838570895</v>
      </c>
      <c r="EW209" s="2">
        <f t="shared" si="257"/>
        <v>39.828149290443442</v>
      </c>
      <c r="EX209" s="2">
        <f t="shared" si="257"/>
        <v>37.56568595135181</v>
      </c>
      <c r="EY209" s="2">
        <f t="shared" si="257"/>
        <v>35.737345380694379</v>
      </c>
      <c r="EZ209" s="2">
        <f t="shared" si="257"/>
        <v>35.827421667690771</v>
      </c>
      <c r="FA209" s="2">
        <f t="shared" si="257"/>
        <v>33.38897802887633</v>
      </c>
      <c r="FB209" s="2">
        <f t="shared" si="257"/>
        <v>33.160693454114735</v>
      </c>
      <c r="FC209" s="2">
        <f t="shared" si="257"/>
        <v>32.447808846948909</v>
      </c>
      <c r="FD209" s="2">
        <f t="shared" si="257"/>
        <v>33.569979505714173</v>
      </c>
      <c r="FE209" s="2">
        <f t="shared" si="257"/>
        <v>35.033419644659126</v>
      </c>
      <c r="FG209" s="2">
        <f t="shared" si="258"/>
        <v>0.99999752399333941</v>
      </c>
      <c r="FH209" s="2">
        <f t="shared" si="258"/>
        <v>0.99999703815070917</v>
      </c>
      <c r="FI209" s="2">
        <f t="shared" si="258"/>
        <v>0.99999697037320845</v>
      </c>
      <c r="FJ209" s="2">
        <f t="shared" si="258"/>
        <v>0.99999687895867639</v>
      </c>
      <c r="FK209" s="2">
        <f t="shared" si="258"/>
        <v>0.99999703263841877</v>
      </c>
      <c r="FL209" s="2">
        <f t="shared" si="258"/>
        <v>0.99999691468100693</v>
      </c>
      <c r="FM209" s="2">
        <f t="shared" si="258"/>
        <v>0.99999670714092737</v>
      </c>
      <c r="FN209" s="2">
        <f t="shared" si="258"/>
        <v>0.99999643501820679</v>
      </c>
      <c r="FO209" s="2">
        <f t="shared" si="258"/>
        <v>0.99999651863142547</v>
      </c>
      <c r="FP209" s="2">
        <f t="shared" si="258"/>
        <v>0.9999966327833868</v>
      </c>
      <c r="FQ209" s="2">
        <f t="shared" si="258"/>
        <v>0.99999638290635307</v>
      </c>
      <c r="FR209" s="2">
        <f t="shared" si="258"/>
        <v>0.99999635206149529</v>
      </c>
      <c r="FS209" s="2">
        <f t="shared" si="258"/>
        <v>0.99999648166004884</v>
      </c>
      <c r="FT209" s="2">
        <f t="shared" si="258"/>
        <v>0.99999698698111794</v>
      </c>
      <c r="FU209" s="2">
        <f t="shared" si="258"/>
        <v>0.99999621293079444</v>
      </c>
      <c r="FW209" s="2">
        <f t="shared" si="249"/>
        <v>0.97847303421553067</v>
      </c>
      <c r="FX209" s="2">
        <f t="shared" si="249"/>
        <v>0.9744096575324368</v>
      </c>
      <c r="FY209" s="2">
        <f t="shared" si="249"/>
        <v>0.97563525376139382</v>
      </c>
      <c r="FZ209" s="2">
        <f t="shared" si="249"/>
        <v>0.97564315354974485</v>
      </c>
      <c r="GA209" s="2">
        <f t="shared" si="249"/>
        <v>0.97194710995768463</v>
      </c>
      <c r="GB209" s="2">
        <f t="shared" si="249"/>
        <v>0.97271930625788461</v>
      </c>
      <c r="GC209" s="2">
        <f t="shared" si="249"/>
        <v>0.97161002463400059</v>
      </c>
      <c r="GD209" s="2">
        <f t="shared" si="249"/>
        <v>0.97381746791637758</v>
      </c>
      <c r="GE209" s="2">
        <f t="shared" si="249"/>
        <v>0.97609217975976459</v>
      </c>
      <c r="GF209" s="2">
        <f t="shared" si="249"/>
        <v>0.97531791589868533</v>
      </c>
      <c r="GG209" s="2">
        <f t="shared" si="249"/>
        <v>0.97640764662439394</v>
      </c>
      <c r="GH209" s="2">
        <f t="shared" si="249"/>
        <v>0.97442611505301291</v>
      </c>
      <c r="GI209" s="2">
        <f t="shared" si="249"/>
        <v>0.97037533858686853</v>
      </c>
      <c r="GJ209" s="2">
        <f t="shared" si="249"/>
        <v>0.9617836091406341</v>
      </c>
      <c r="GK209" s="2">
        <f t="shared" si="249"/>
        <v>0.95427384871236587</v>
      </c>
      <c r="GM209" s="86">
        <f t="shared" si="250"/>
        <v>0</v>
      </c>
      <c r="GN209" s="86">
        <f t="shared" si="250"/>
        <v>0</v>
      </c>
      <c r="GO209" s="86">
        <f t="shared" si="250"/>
        <v>0</v>
      </c>
      <c r="GP209" s="86">
        <f t="shared" si="250"/>
        <v>0</v>
      </c>
      <c r="GQ209" s="86">
        <f t="shared" si="250"/>
        <v>0</v>
      </c>
      <c r="GR209" s="86">
        <f t="shared" si="250"/>
        <v>0</v>
      </c>
      <c r="GS209" s="86">
        <f t="shared" si="250"/>
        <v>0</v>
      </c>
      <c r="GT209" s="86">
        <f t="shared" si="250"/>
        <v>0</v>
      </c>
      <c r="GU209" s="86">
        <f t="shared" si="250"/>
        <v>0</v>
      </c>
      <c r="GV209" s="86">
        <f t="shared" si="250"/>
        <v>0</v>
      </c>
      <c r="GW209" s="86">
        <f t="shared" si="250"/>
        <v>0</v>
      </c>
      <c r="GX209" s="86">
        <f t="shared" si="250"/>
        <v>0</v>
      </c>
      <c r="GY209" s="86">
        <f t="shared" si="250"/>
        <v>0</v>
      </c>
      <c r="GZ209" s="86">
        <f t="shared" si="250"/>
        <v>0</v>
      </c>
      <c r="HA209" s="86">
        <f t="shared" si="250"/>
        <v>0</v>
      </c>
      <c r="HC209" s="86">
        <f t="shared" si="186"/>
        <v>1.037641545771187E-261</v>
      </c>
      <c r="HD209" s="86">
        <f t="shared" si="186"/>
        <v>1.0138761443850138E-243</v>
      </c>
      <c r="HE209" s="86">
        <f t="shared" si="186"/>
        <v>0</v>
      </c>
      <c r="HF209" s="86">
        <f t="shared" si="186"/>
        <v>0</v>
      </c>
      <c r="HG209" s="86">
        <f t="shared" si="186"/>
        <v>0</v>
      </c>
      <c r="HH209" s="86">
        <f t="shared" si="186"/>
        <v>0</v>
      </c>
      <c r="HI209" s="86">
        <f t="shared" si="246"/>
        <v>0</v>
      </c>
      <c r="HJ209" s="86">
        <f t="shared" si="246"/>
        <v>0</v>
      </c>
      <c r="HK209" s="86">
        <f t="shared" si="246"/>
        <v>0</v>
      </c>
      <c r="HL209" s="86">
        <f t="shared" si="246"/>
        <v>0</v>
      </c>
      <c r="HM209" s="86">
        <f t="shared" si="246"/>
        <v>0</v>
      </c>
      <c r="HN209" s="86">
        <f t="shared" si="246"/>
        <v>0</v>
      </c>
      <c r="HO209" s="86">
        <f t="shared" si="231"/>
        <v>0</v>
      </c>
      <c r="HP209" s="86">
        <f t="shared" si="231"/>
        <v>0</v>
      </c>
      <c r="HQ209" s="86">
        <f t="shared" si="231"/>
        <v>0</v>
      </c>
      <c r="HS209" s="86">
        <f t="shared" si="251"/>
        <v>2.0333418097853615E-77</v>
      </c>
      <c r="HT209" s="86">
        <f t="shared" si="251"/>
        <v>1.8085375857279245E-119</v>
      </c>
      <c r="HU209" s="86">
        <f t="shared" si="251"/>
        <v>1.7163937119272721E-121</v>
      </c>
      <c r="HV209" s="86">
        <f t="shared" si="251"/>
        <v>1.3402652709893654E-132</v>
      </c>
      <c r="HW209" s="86">
        <f t="shared" si="251"/>
        <v>5.6855964575232985E-118</v>
      </c>
      <c r="HX209" s="86">
        <f t="shared" si="251"/>
        <v>8.9042038461898899E-132</v>
      </c>
      <c r="HY209" s="86">
        <f t="shared" si="251"/>
        <v>1.0007000176458278E-127</v>
      </c>
      <c r="HZ209" s="86">
        <f t="shared" si="251"/>
        <v>1.5000611507183006E-135</v>
      </c>
      <c r="IA209" s="86">
        <f t="shared" si="251"/>
        <v>4.6679840597944101E-139</v>
      </c>
      <c r="IB209" s="86">
        <f t="shared" si="251"/>
        <v>1.0457658244274833E-129</v>
      </c>
      <c r="IC209" s="86">
        <f t="shared" si="251"/>
        <v>2.8855946806508114E-147</v>
      </c>
      <c r="ID209" s="86">
        <f t="shared" si="251"/>
        <v>2.7074010136721928E-135</v>
      </c>
      <c r="IE209" s="86">
        <f t="shared" si="251"/>
        <v>4.9649255958502943E-117</v>
      </c>
      <c r="IF209" s="86">
        <f t="shared" si="251"/>
        <v>1.3332510267963235E-123</v>
      </c>
      <c r="IG209" s="86">
        <f t="shared" si="251"/>
        <v>1.0906785834045202E-110</v>
      </c>
      <c r="II209" s="86">
        <f t="shared" si="252"/>
        <v>2.2429376722841671E-4</v>
      </c>
      <c r="IJ209" s="86">
        <f t="shared" si="252"/>
        <v>3.4024238847956324E-5</v>
      </c>
      <c r="IK209" s="86">
        <f t="shared" si="252"/>
        <v>2.4815949055560006E-5</v>
      </c>
      <c r="IL209" s="86">
        <f t="shared" si="252"/>
        <v>9.3110504003764055E-6</v>
      </c>
      <c r="IM209" s="86">
        <f t="shared" si="252"/>
        <v>3.8000047528191102E-5</v>
      </c>
      <c r="IN209" s="86">
        <f t="shared" si="252"/>
        <v>1.1696639282760097E-5</v>
      </c>
      <c r="IO209" s="86">
        <f t="shared" si="252"/>
        <v>1.8056573519524499E-5</v>
      </c>
      <c r="IP209" s="86">
        <f t="shared" si="252"/>
        <v>7.0416633679039363E-6</v>
      </c>
      <c r="IQ209" s="86">
        <f t="shared" si="252"/>
        <v>3.986058313975553E-6</v>
      </c>
      <c r="IR209" s="86">
        <f t="shared" si="252"/>
        <v>9.3537990539626216E-6</v>
      </c>
      <c r="IS209" s="86">
        <f t="shared" si="252"/>
        <v>2.0271493397635557E-6</v>
      </c>
      <c r="IT209" s="86">
        <f t="shared" si="252"/>
        <v>6.9029381145491632E-6</v>
      </c>
      <c r="IU209" s="86">
        <f t="shared" si="252"/>
        <v>4.60946112829829E-5</v>
      </c>
      <c r="IV209" s="86">
        <f t="shared" si="252"/>
        <v>1.2302857241615587E-22</v>
      </c>
      <c r="IW209" s="86">
        <f t="shared" si="252"/>
        <v>2.4169172814084496E-28</v>
      </c>
      <c r="IY209" s="86">
        <f t="shared" si="253"/>
        <v>2.2429376722841671E-4</v>
      </c>
      <c r="IZ209" s="86">
        <f t="shared" si="253"/>
        <v>3.4024238847956324E-5</v>
      </c>
      <c r="JA209" s="86">
        <f t="shared" si="253"/>
        <v>2.4815949055560006E-5</v>
      </c>
      <c r="JB209" s="86">
        <f t="shared" si="253"/>
        <v>9.3110504003764055E-6</v>
      </c>
      <c r="JC209" s="86">
        <f t="shared" si="253"/>
        <v>3.8000047528191102E-5</v>
      </c>
      <c r="JD209" s="86">
        <f t="shared" si="253"/>
        <v>1.1696639282760097E-5</v>
      </c>
      <c r="JE209" s="86">
        <f t="shared" si="253"/>
        <v>1.8056573519524499E-5</v>
      </c>
      <c r="JF209" s="86">
        <f t="shared" si="253"/>
        <v>7.0416633679039363E-6</v>
      </c>
      <c r="JG209" s="86">
        <f t="shared" si="253"/>
        <v>3.986058313975553E-6</v>
      </c>
      <c r="JH209" s="86">
        <f t="shared" si="253"/>
        <v>9.3537990539626216E-6</v>
      </c>
      <c r="JI209" s="86">
        <f t="shared" si="253"/>
        <v>2.0271493397635557E-6</v>
      </c>
      <c r="JJ209" s="86">
        <f t="shared" si="253"/>
        <v>6.9029381145491632E-6</v>
      </c>
      <c r="JK209" s="86">
        <f t="shared" si="253"/>
        <v>4.60946112829829E-5</v>
      </c>
      <c r="JL209" s="86">
        <f t="shared" si="253"/>
        <v>1.2302857241615587E-22</v>
      </c>
      <c r="JM209" s="86">
        <f t="shared" si="253"/>
        <v>2.4169172814084496E-28</v>
      </c>
    </row>
    <row r="210" spans="2:273" x14ac:dyDescent="0.25">
      <c r="B210" s="2">
        <v>183</v>
      </c>
      <c r="C210" s="37">
        <v>31.689</v>
      </c>
      <c r="D210" s="37">
        <v>33.491999999999997</v>
      </c>
      <c r="E210" s="37">
        <v>34.869</v>
      </c>
      <c r="F210" s="37">
        <v>39.279000000000003</v>
      </c>
      <c r="G210" s="37">
        <v>39.377000000000002</v>
      </c>
      <c r="H210" s="37">
        <v>40.442999999999998</v>
      </c>
      <c r="I210" s="37">
        <v>41.279000000000003</v>
      </c>
      <c r="J210" s="37">
        <v>41.393000000000001</v>
      </c>
      <c r="K210" s="37">
        <v>38.667000000000002</v>
      </c>
      <c r="L210" s="37">
        <v>38.049999999999997</v>
      </c>
      <c r="M210" s="37">
        <v>35.933</v>
      </c>
      <c r="N210" s="37">
        <v>34.25</v>
      </c>
      <c r="O210" s="37">
        <v>33.85</v>
      </c>
      <c r="P210" s="37">
        <v>34.383000000000003</v>
      </c>
      <c r="Q210" s="37">
        <v>34.622999999999998</v>
      </c>
      <c r="S210" s="4" t="e">
        <f t="shared" si="254"/>
        <v>#N/A</v>
      </c>
      <c r="T210" s="4" t="e">
        <f t="shared" si="254"/>
        <v>#N/A</v>
      </c>
      <c r="U210" s="4" t="e">
        <f t="shared" si="254"/>
        <v>#N/A</v>
      </c>
      <c r="V210" s="4" t="e">
        <f t="shared" si="254"/>
        <v>#N/A</v>
      </c>
      <c r="W210" s="4" t="e">
        <f t="shared" si="254"/>
        <v>#N/A</v>
      </c>
      <c r="X210" s="4" t="e">
        <f t="shared" si="254"/>
        <v>#N/A</v>
      </c>
      <c r="Y210" s="4" t="e">
        <f t="shared" si="254"/>
        <v>#N/A</v>
      </c>
      <c r="Z210" s="4" t="e">
        <f t="shared" si="254"/>
        <v>#N/A</v>
      </c>
      <c r="AA210" s="4" t="e">
        <f t="shared" si="254"/>
        <v>#N/A</v>
      </c>
      <c r="AB210" s="4" t="e">
        <f t="shared" si="254"/>
        <v>#N/A</v>
      </c>
      <c r="AC210" s="4" t="e">
        <f t="shared" si="254"/>
        <v>#N/A</v>
      </c>
      <c r="AD210" s="4" t="e">
        <f t="shared" si="254"/>
        <v>#N/A</v>
      </c>
      <c r="AE210" s="4" t="e">
        <f t="shared" si="254"/>
        <v>#N/A</v>
      </c>
      <c r="AF210" s="4">
        <f t="shared" si="254"/>
        <v>33.348255643831855</v>
      </c>
      <c r="AG210" s="4">
        <f t="shared" si="254"/>
        <v>35.02419860142593</v>
      </c>
      <c r="AI210" s="4">
        <f t="shared" si="255"/>
        <v>0</v>
      </c>
      <c r="AJ210" s="4">
        <f t="shared" si="255"/>
        <v>0</v>
      </c>
      <c r="AK210" s="4">
        <f t="shared" si="255"/>
        <v>0</v>
      </c>
      <c r="AL210" s="4">
        <f t="shared" si="255"/>
        <v>0</v>
      </c>
      <c r="AM210" s="4">
        <f t="shared" si="255"/>
        <v>0</v>
      </c>
      <c r="AN210" s="4">
        <f t="shared" si="255"/>
        <v>0</v>
      </c>
      <c r="AO210" s="4">
        <f t="shared" si="255"/>
        <v>0</v>
      </c>
      <c r="AP210" s="4">
        <f t="shared" si="255"/>
        <v>0</v>
      </c>
      <c r="AQ210" s="4">
        <f t="shared" si="255"/>
        <v>0</v>
      </c>
      <c r="AR210" s="4">
        <f t="shared" si="255"/>
        <v>0</v>
      </c>
      <c r="AS210" s="4">
        <f t="shared" si="255"/>
        <v>0</v>
      </c>
      <c r="AT210" s="4">
        <f t="shared" si="255"/>
        <v>0</v>
      </c>
      <c r="AU210" s="4">
        <f t="shared" si="255"/>
        <v>0</v>
      </c>
      <c r="AV210" s="4">
        <f t="shared" si="255"/>
        <v>1.0347443561681473</v>
      </c>
      <c r="AW210" s="4">
        <f t="shared" si="255"/>
        <v>-0.40119860142593211</v>
      </c>
      <c r="AY210" s="2" t="e">
        <f t="shared" si="247"/>
        <v>#N/A</v>
      </c>
      <c r="AZ210" s="2" t="e">
        <f t="shared" si="247"/>
        <v>#N/A</v>
      </c>
      <c r="BA210" s="2" t="e">
        <f t="shared" si="247"/>
        <v>#N/A</v>
      </c>
      <c r="BB210" s="2" t="e">
        <f t="shared" si="247"/>
        <v>#N/A</v>
      </c>
      <c r="BC210" s="2" t="e">
        <f t="shared" si="247"/>
        <v>#N/A</v>
      </c>
      <c r="BD210" s="2" t="e">
        <f t="shared" si="247"/>
        <v>#N/A</v>
      </c>
      <c r="BE210" s="2" t="e">
        <f t="shared" si="247"/>
        <v>#N/A</v>
      </c>
      <c r="BF210" s="2" t="e">
        <f t="shared" si="247"/>
        <v>#N/A</v>
      </c>
      <c r="BG210" s="2" t="e">
        <f t="shared" si="247"/>
        <v>#N/A</v>
      </c>
      <c r="BH210" s="2" t="e">
        <f t="shared" si="247"/>
        <v>#N/A</v>
      </c>
      <c r="BI210" s="2" t="e">
        <f t="shared" si="247"/>
        <v>#N/A</v>
      </c>
      <c r="BJ210" s="2" t="e">
        <f t="shared" si="247"/>
        <v>#N/A</v>
      </c>
      <c r="BK210" s="2" t="e">
        <f t="shared" si="247"/>
        <v>#N/A</v>
      </c>
      <c r="BL210" s="2">
        <f t="shared" si="247"/>
        <v>33.348255643831855</v>
      </c>
      <c r="BM210" s="2">
        <f t="shared" si="247"/>
        <v>35.02419860142593</v>
      </c>
      <c r="BO210" s="2" t="str">
        <f t="shared" si="187"/>
        <v/>
      </c>
      <c r="BP210" s="2" t="str">
        <f t="shared" si="188"/>
        <v/>
      </c>
      <c r="BQ210" s="2" t="str">
        <f t="shared" si="189"/>
        <v/>
      </c>
      <c r="BR210" s="2" t="str">
        <f t="shared" si="190"/>
        <v/>
      </c>
      <c r="BS210" s="2" t="str">
        <f t="shared" si="191"/>
        <v/>
      </c>
      <c r="BT210" s="2" t="str">
        <f t="shared" si="192"/>
        <v/>
      </c>
      <c r="BU210" s="2" t="str">
        <f t="shared" si="193"/>
        <v/>
      </c>
      <c r="BV210" s="2" t="str">
        <f t="shared" si="194"/>
        <v/>
      </c>
      <c r="BW210" s="2" t="str">
        <f t="shared" si="195"/>
        <v/>
      </c>
      <c r="BX210" s="2" t="str">
        <f t="shared" si="196"/>
        <v/>
      </c>
      <c r="BY210" s="2" t="str">
        <f t="shared" si="197"/>
        <v/>
      </c>
      <c r="BZ210" s="2" t="str">
        <f t="shared" si="198"/>
        <v/>
      </c>
      <c r="CA210" s="2" t="str">
        <f t="shared" si="199"/>
        <v/>
      </c>
      <c r="CB210" s="2" t="str">
        <f t="shared" si="200"/>
        <v/>
      </c>
      <c r="CC210" s="2" t="str">
        <f t="shared" si="201"/>
        <v/>
      </c>
      <c r="CE210" s="2" t="str">
        <f t="shared" si="248"/>
        <v/>
      </c>
      <c r="CF210" s="2" t="str">
        <f t="shared" si="248"/>
        <v/>
      </c>
      <c r="CG210" s="2" t="str">
        <f t="shared" si="248"/>
        <v/>
      </c>
      <c r="CH210" s="2" t="str">
        <f t="shared" si="248"/>
        <v/>
      </c>
      <c r="CI210" s="2" t="str">
        <f t="shared" si="248"/>
        <v/>
      </c>
      <c r="CJ210" s="2" t="str">
        <f t="shared" si="248"/>
        <v/>
      </c>
      <c r="CK210" s="2" t="str">
        <f t="shared" si="248"/>
        <v/>
      </c>
      <c r="CL210" s="2" t="str">
        <f t="shared" si="248"/>
        <v/>
      </c>
      <c r="CM210" s="2" t="str">
        <f t="shared" si="248"/>
        <v/>
      </c>
      <c r="CN210" s="2" t="str">
        <f t="shared" si="248"/>
        <v/>
      </c>
      <c r="CO210" s="2" t="str">
        <f t="shared" si="248"/>
        <v/>
      </c>
      <c r="CP210" s="2" t="str">
        <f t="shared" si="248"/>
        <v/>
      </c>
      <c r="CQ210" s="2" t="str">
        <f t="shared" si="248"/>
        <v/>
      </c>
      <c r="CR210" s="2" t="str">
        <f t="shared" si="248"/>
        <v/>
      </c>
      <c r="CS210" s="2" t="str">
        <f t="shared" si="248"/>
        <v/>
      </c>
      <c r="CU210" s="2" t="str">
        <f t="shared" si="202"/>
        <v/>
      </c>
      <c r="CV210" s="2" t="str">
        <f t="shared" si="203"/>
        <v/>
      </c>
      <c r="CW210" s="2" t="str">
        <f t="shared" si="204"/>
        <v/>
      </c>
      <c r="CX210" s="2" t="str">
        <f t="shared" si="205"/>
        <v/>
      </c>
      <c r="CY210" s="2" t="str">
        <f t="shared" si="206"/>
        <v/>
      </c>
      <c r="CZ210" s="2" t="str">
        <f t="shared" si="207"/>
        <v/>
      </c>
      <c r="DA210" s="2" t="str">
        <f t="shared" si="208"/>
        <v/>
      </c>
      <c r="DB210" s="2" t="str">
        <f t="shared" si="209"/>
        <v/>
      </c>
      <c r="DC210" s="2" t="str">
        <f t="shared" si="210"/>
        <v/>
      </c>
      <c r="DD210" s="2" t="str">
        <f t="shared" si="211"/>
        <v/>
      </c>
      <c r="DE210" s="2" t="str">
        <f t="shared" si="212"/>
        <v/>
      </c>
      <c r="DF210" s="2" t="str">
        <f t="shared" si="213"/>
        <v/>
      </c>
      <c r="DG210" s="2" t="str">
        <f t="shared" si="214"/>
        <v/>
      </c>
      <c r="DH210" s="2">
        <f t="shared" si="215"/>
        <v>34.383000000000003</v>
      </c>
      <c r="DI210" s="2">
        <f t="shared" si="216"/>
        <v>34.622999999999998</v>
      </c>
      <c r="DK210" s="2">
        <f t="shared" si="256"/>
        <v>98.605740188531428</v>
      </c>
      <c r="DL210" s="2">
        <f t="shared" si="256"/>
        <v>96.263468710359405</v>
      </c>
      <c r="DM210" s="2">
        <f t="shared" si="256"/>
        <v>101.07823572938688</v>
      </c>
      <c r="DN210" s="2">
        <f t="shared" si="256"/>
        <v>112.86541811846691</v>
      </c>
      <c r="DO210" s="2">
        <f t="shared" si="256"/>
        <v>103.2475264270613</v>
      </c>
      <c r="DP210" s="2">
        <f t="shared" si="256"/>
        <v>99.816557491289231</v>
      </c>
      <c r="DQ210" s="2">
        <f t="shared" si="256"/>
        <v>99.690120034843176</v>
      </c>
      <c r="DR210" s="2">
        <f t="shared" si="256"/>
        <v>103.86199296435271</v>
      </c>
      <c r="DS210" s="2">
        <f t="shared" si="256"/>
        <v>105.26234150344679</v>
      </c>
      <c r="DT210" s="2">
        <f t="shared" si="256"/>
        <v>91.445301742160268</v>
      </c>
      <c r="DU210" s="2">
        <f t="shared" si="256"/>
        <v>95.067897435897464</v>
      </c>
      <c r="DV210" s="2">
        <f t="shared" si="256"/>
        <v>97.19057854251011</v>
      </c>
      <c r="DW210" s="2">
        <f t="shared" si="256"/>
        <v>103.34241181988743</v>
      </c>
      <c r="DX210" s="2">
        <f t="shared" si="256"/>
        <v>88.109231501057081</v>
      </c>
      <c r="DY210" s="2">
        <f t="shared" si="256"/>
        <v>83.087814886314902</v>
      </c>
      <c r="EA210" s="2">
        <f t="shared" si="245"/>
        <v>29.091681869556538</v>
      </c>
      <c r="EB210" s="2">
        <f t="shared" si="245"/>
        <v>29.665966433798836</v>
      </c>
      <c r="EC210" s="2">
        <f t="shared" si="245"/>
        <v>29.850599415546455</v>
      </c>
      <c r="ED210" s="2">
        <f t="shared" si="245"/>
        <v>34.641287957586478</v>
      </c>
      <c r="EE210" s="2">
        <f t="shared" si="245"/>
        <v>38.656554649450641</v>
      </c>
      <c r="EF210" s="2">
        <f t="shared" si="244"/>
        <v>37.817580082870251</v>
      </c>
      <c r="EG210" s="2">
        <f t="shared" si="244"/>
        <v>39.793680976589172</v>
      </c>
      <c r="EH210" s="2">
        <f t="shared" si="244"/>
        <v>36.536321915414192</v>
      </c>
      <c r="EI210" s="2">
        <f t="shared" si="244"/>
        <v>35.336325022330968</v>
      </c>
      <c r="EJ210" s="2">
        <f t="shared" si="244"/>
        <v>35.102021861861864</v>
      </c>
      <c r="EK210" s="2">
        <f t="shared" si="217"/>
        <v>32.525876655404069</v>
      </c>
      <c r="EL210" s="2">
        <f t="shared" si="184"/>
        <v>32.982808662472344</v>
      </c>
      <c r="EM210" s="2">
        <f t="shared" si="184"/>
        <v>32.434404823353063</v>
      </c>
      <c r="EN210" s="2">
        <f t="shared" si="184"/>
        <v>31.977345121810593</v>
      </c>
      <c r="EO210" s="2">
        <f t="shared" si="184"/>
        <v>39.111776431743138</v>
      </c>
      <c r="EQ210" s="2">
        <f t="shared" si="257"/>
        <v>30.86529554616542</v>
      </c>
      <c r="ER210" s="2">
        <f t="shared" si="257"/>
        <v>30.641670660969826</v>
      </c>
      <c r="ES210" s="2">
        <f t="shared" si="257"/>
        <v>30.407935843989016</v>
      </c>
      <c r="ET210" s="2">
        <f t="shared" si="257"/>
        <v>35.305530310167356</v>
      </c>
      <c r="EU210" s="2">
        <f t="shared" si="257"/>
        <v>38.376630475647957</v>
      </c>
      <c r="EV210" s="2">
        <f t="shared" si="257"/>
        <v>37.817580082870251</v>
      </c>
      <c r="EW210" s="2">
        <f t="shared" si="257"/>
        <v>39.679478796143471</v>
      </c>
      <c r="EX210" s="2">
        <f t="shared" si="257"/>
        <v>37.375710699659948</v>
      </c>
      <c r="EY210" s="2">
        <f t="shared" si="257"/>
        <v>35.557713114699332</v>
      </c>
      <c r="EZ210" s="2">
        <f t="shared" si="257"/>
        <v>35.645992922327672</v>
      </c>
      <c r="FA210" s="2">
        <f t="shared" si="257"/>
        <v>33.211549564964997</v>
      </c>
      <c r="FB210" s="2">
        <f t="shared" si="257"/>
        <v>32.982808662472344</v>
      </c>
      <c r="FC210" s="2">
        <f t="shared" si="257"/>
        <v>32.279336547529091</v>
      </c>
      <c r="FD210" s="2">
        <f t="shared" si="257"/>
        <v>33.397775788549531</v>
      </c>
      <c r="FE210" s="2">
        <f t="shared" si="257"/>
        <v>34.845408734990997</v>
      </c>
      <c r="FG210" s="2">
        <f t="shared" si="258"/>
        <v>0.99999774185459522</v>
      </c>
      <c r="FH210" s="2">
        <f t="shared" si="258"/>
        <v>0.99999729876063825</v>
      </c>
      <c r="FI210" s="2">
        <f t="shared" si="258"/>
        <v>0.99999723694679032</v>
      </c>
      <c r="FJ210" s="2">
        <f t="shared" si="258"/>
        <v>0.99999715357570107</v>
      </c>
      <c r="FK210" s="2">
        <f t="shared" si="258"/>
        <v>0.9999972937333671</v>
      </c>
      <c r="FL210" s="2">
        <f t="shared" si="258"/>
        <v>0.99999718615487165</v>
      </c>
      <c r="FM210" s="2">
        <f t="shared" si="258"/>
        <v>0.99999699687596322</v>
      </c>
      <c r="FN210" s="2">
        <f t="shared" si="258"/>
        <v>0.99999674869694255</v>
      </c>
      <c r="FO210" s="2">
        <f t="shared" si="258"/>
        <v>0.99999682495315168</v>
      </c>
      <c r="FP210" s="2">
        <f t="shared" si="258"/>
        <v>0.99999692906104043</v>
      </c>
      <c r="FQ210" s="2">
        <f t="shared" si="258"/>
        <v>0.99999670117033712</v>
      </c>
      <c r="FR210" s="2">
        <f t="shared" si="258"/>
        <v>0.99999667303947459</v>
      </c>
      <c r="FS210" s="2">
        <f t="shared" si="258"/>
        <v>0.99999679123483465</v>
      </c>
      <c r="FT210" s="2">
        <f t="shared" si="258"/>
        <v>0.99999725209339185</v>
      </c>
      <c r="FU210" s="2">
        <f t="shared" si="258"/>
        <v>0.99999654615068423</v>
      </c>
      <c r="FW210" s="2">
        <f t="shared" si="249"/>
        <v>0.98032991598004759</v>
      </c>
      <c r="FX210" s="2">
        <f t="shared" si="249"/>
        <v>0.97660866064524043</v>
      </c>
      <c r="FY210" s="2">
        <f t="shared" si="249"/>
        <v>0.97773134704645581</v>
      </c>
      <c r="FZ210" s="2">
        <f t="shared" si="249"/>
        <v>0.9777385827249675</v>
      </c>
      <c r="GA210" s="2">
        <f t="shared" si="249"/>
        <v>0.97435215233499239</v>
      </c>
      <c r="GB210" s="2">
        <f t="shared" si="249"/>
        <v>0.9750598451209862</v>
      </c>
      <c r="GC210" s="2">
        <f t="shared" si="249"/>
        <v>0.97404319437446285</v>
      </c>
      <c r="GD210" s="2">
        <f t="shared" si="249"/>
        <v>0.97606610854090436</v>
      </c>
      <c r="GE210" s="2">
        <f t="shared" si="249"/>
        <v>0.97814984417329953</v>
      </c>
      <c r="GF210" s="2">
        <f t="shared" si="249"/>
        <v>0.9774406784228058</v>
      </c>
      <c r="GG210" s="2">
        <f t="shared" si="249"/>
        <v>0.97843875963393012</v>
      </c>
      <c r="GH210" s="2">
        <f t="shared" si="249"/>
        <v>0.97662373788217605</v>
      </c>
      <c r="GI210" s="2">
        <f t="shared" si="249"/>
        <v>0.97291137714480336</v>
      </c>
      <c r="GJ210" s="2">
        <f t="shared" si="249"/>
        <v>0.9650286416209074</v>
      </c>
      <c r="GK210" s="2">
        <f t="shared" si="249"/>
        <v>0.95812878951793234</v>
      </c>
      <c r="GM210" s="86">
        <f t="shared" si="250"/>
        <v>0</v>
      </c>
      <c r="GN210" s="86">
        <f t="shared" si="250"/>
        <v>0</v>
      </c>
      <c r="GO210" s="86">
        <f t="shared" si="250"/>
        <v>0</v>
      </c>
      <c r="GP210" s="86">
        <f t="shared" si="250"/>
        <v>0</v>
      </c>
      <c r="GQ210" s="86">
        <f t="shared" si="250"/>
        <v>0</v>
      </c>
      <c r="GR210" s="86">
        <f t="shared" si="250"/>
        <v>0</v>
      </c>
      <c r="GS210" s="86">
        <f t="shared" si="250"/>
        <v>0</v>
      </c>
      <c r="GT210" s="86">
        <f t="shared" si="250"/>
        <v>0</v>
      </c>
      <c r="GU210" s="86">
        <f t="shared" si="250"/>
        <v>0</v>
      </c>
      <c r="GV210" s="86">
        <f t="shared" si="250"/>
        <v>0</v>
      </c>
      <c r="GW210" s="86">
        <f t="shared" si="250"/>
        <v>0</v>
      </c>
      <c r="GX210" s="86">
        <f t="shared" si="250"/>
        <v>0</v>
      </c>
      <c r="GY210" s="86">
        <f t="shared" si="250"/>
        <v>0</v>
      </c>
      <c r="GZ210" s="86">
        <f t="shared" si="250"/>
        <v>0</v>
      </c>
      <c r="HA210" s="86">
        <f t="shared" si="250"/>
        <v>0</v>
      </c>
      <c r="HC210" s="86">
        <f t="shared" si="186"/>
        <v>3.8573026909934099E-267</v>
      </c>
      <c r="HD210" s="86">
        <f t="shared" si="186"/>
        <v>1.122203312695928E-248</v>
      </c>
      <c r="HE210" s="86">
        <f t="shared" si="186"/>
        <v>0</v>
      </c>
      <c r="HF210" s="86">
        <f t="shared" si="186"/>
        <v>0</v>
      </c>
      <c r="HG210" s="86">
        <f t="shared" si="186"/>
        <v>0</v>
      </c>
      <c r="HH210" s="86">
        <f t="shared" si="186"/>
        <v>0</v>
      </c>
      <c r="HI210" s="86">
        <f t="shared" si="246"/>
        <v>0</v>
      </c>
      <c r="HJ210" s="86">
        <f t="shared" si="246"/>
        <v>0</v>
      </c>
      <c r="HK210" s="86">
        <f t="shared" si="246"/>
        <v>0</v>
      </c>
      <c r="HL210" s="86">
        <f t="shared" si="246"/>
        <v>0</v>
      </c>
      <c r="HM210" s="86">
        <f t="shared" si="246"/>
        <v>0</v>
      </c>
      <c r="HN210" s="86">
        <f t="shared" si="246"/>
        <v>0</v>
      </c>
      <c r="HO210" s="86">
        <f t="shared" si="231"/>
        <v>0</v>
      </c>
      <c r="HP210" s="86">
        <f t="shared" si="231"/>
        <v>0</v>
      </c>
      <c r="HQ210" s="86">
        <f t="shared" si="231"/>
        <v>0</v>
      </c>
      <c r="HS210" s="86">
        <f t="shared" si="251"/>
        <v>6.9014750373889488E-80</v>
      </c>
      <c r="HT210" s="86">
        <f t="shared" si="251"/>
        <v>4.2986955231371656E-123</v>
      </c>
      <c r="HU210" s="86">
        <f t="shared" si="251"/>
        <v>3.6919948826796728E-125</v>
      </c>
      <c r="HV210" s="86">
        <f t="shared" si="251"/>
        <v>1.251642333794503E-136</v>
      </c>
      <c r="HW210" s="86">
        <f t="shared" si="251"/>
        <v>1.2019380484731461E-121</v>
      </c>
      <c r="HX210" s="86">
        <f t="shared" si="251"/>
        <v>7.0346594145882212E-136</v>
      </c>
      <c r="HY210" s="86">
        <f t="shared" si="251"/>
        <v>1.0098307561986714E-131</v>
      </c>
      <c r="HZ210" s="86">
        <f t="shared" si="251"/>
        <v>9.1378585693276179E-140</v>
      </c>
      <c r="IA210" s="86">
        <f t="shared" si="251"/>
        <v>2.4880527613609629E-143</v>
      </c>
      <c r="IB210" s="86">
        <f t="shared" si="251"/>
        <v>1.0474941477255245E-133</v>
      </c>
      <c r="IC210" s="86">
        <f t="shared" si="251"/>
        <v>8.8248721948254589E-152</v>
      </c>
      <c r="ID210" s="86">
        <f t="shared" si="251"/>
        <v>1.7598177943806362E-139</v>
      </c>
      <c r="IE210" s="86">
        <f t="shared" si="251"/>
        <v>1.040230739075892E-120</v>
      </c>
      <c r="IF210" s="86">
        <f t="shared" si="251"/>
        <v>1.5392764921256167E-127</v>
      </c>
      <c r="IG210" s="86">
        <f t="shared" si="251"/>
        <v>2.4808343233095772E-114</v>
      </c>
      <c r="II210" s="86">
        <f t="shared" si="252"/>
        <v>1.5745936717012212E-4</v>
      </c>
      <c r="IJ210" s="86">
        <f t="shared" si="252"/>
        <v>2.1415610644906006E-5</v>
      </c>
      <c r="IK210" s="86">
        <f t="shared" si="252"/>
        <v>1.5482275034167826E-5</v>
      </c>
      <c r="IL210" s="86">
        <f t="shared" si="252"/>
        <v>5.5403018163041093E-6</v>
      </c>
      <c r="IM210" s="86">
        <f t="shared" si="252"/>
        <v>2.3752997313357487E-5</v>
      </c>
      <c r="IN210" s="86">
        <f t="shared" si="252"/>
        <v>6.9202873371706455E-6</v>
      </c>
      <c r="IO210" s="86">
        <f t="shared" si="252"/>
        <v>1.0853114034134938E-5</v>
      </c>
      <c r="IP210" s="86">
        <f t="shared" si="252"/>
        <v>4.0881861052026552E-6</v>
      </c>
      <c r="IQ210" s="86">
        <f t="shared" si="252"/>
        <v>2.2828017982616781E-6</v>
      </c>
      <c r="IR210" s="86">
        <f t="shared" si="252"/>
        <v>5.5561781291856476E-6</v>
      </c>
      <c r="IS210" s="86">
        <f t="shared" si="252"/>
        <v>1.1260350321380299E-6</v>
      </c>
      <c r="IT210" s="86">
        <f t="shared" si="252"/>
        <v>4.0183600918576587E-6</v>
      </c>
      <c r="IU210" s="86">
        <f t="shared" si="252"/>
        <v>2.8876009947476334E-5</v>
      </c>
      <c r="IV210" s="86">
        <f t="shared" si="252"/>
        <v>7.4510879292640396E-24</v>
      </c>
      <c r="IW210" s="86">
        <f t="shared" si="252"/>
        <v>5.5105177754517087E-30</v>
      </c>
      <c r="IY210" s="86">
        <f t="shared" si="253"/>
        <v>1.5745936717012212E-4</v>
      </c>
      <c r="IZ210" s="86">
        <f t="shared" si="253"/>
        <v>2.1415610644906006E-5</v>
      </c>
      <c r="JA210" s="86">
        <f t="shared" si="253"/>
        <v>1.5482275034167826E-5</v>
      </c>
      <c r="JB210" s="86">
        <f t="shared" si="253"/>
        <v>5.5403018163041093E-6</v>
      </c>
      <c r="JC210" s="86">
        <f t="shared" si="253"/>
        <v>2.3752997313357487E-5</v>
      </c>
      <c r="JD210" s="86">
        <f t="shared" si="253"/>
        <v>6.9202873371706455E-6</v>
      </c>
      <c r="JE210" s="86">
        <f t="shared" si="253"/>
        <v>1.0853114034134938E-5</v>
      </c>
      <c r="JF210" s="86">
        <f t="shared" si="253"/>
        <v>4.0881861052026552E-6</v>
      </c>
      <c r="JG210" s="86">
        <f t="shared" si="253"/>
        <v>2.2828017982616781E-6</v>
      </c>
      <c r="JH210" s="86">
        <f t="shared" si="253"/>
        <v>5.5561781291856476E-6</v>
      </c>
      <c r="JI210" s="86">
        <f t="shared" si="253"/>
        <v>1.1260350321380299E-6</v>
      </c>
      <c r="JJ210" s="86">
        <f t="shared" si="253"/>
        <v>4.0183600918576587E-6</v>
      </c>
      <c r="JK210" s="86">
        <f t="shared" si="253"/>
        <v>2.8876009947476334E-5</v>
      </c>
      <c r="JL210" s="86">
        <f t="shared" si="253"/>
        <v>7.4510879292640396E-24</v>
      </c>
      <c r="JM210" s="86">
        <f t="shared" si="253"/>
        <v>5.5105177754517087E-30</v>
      </c>
    </row>
    <row r="211" spans="2:273" x14ac:dyDescent="0.25">
      <c r="B211" s="2">
        <v>184</v>
      </c>
      <c r="C211" s="37">
        <v>32.753999999999998</v>
      </c>
      <c r="D211" s="37">
        <v>33</v>
      </c>
      <c r="E211" s="37">
        <v>34.18</v>
      </c>
      <c r="F211" s="37">
        <v>37.540999999999997</v>
      </c>
      <c r="G211" s="37">
        <v>38.869</v>
      </c>
      <c r="H211" s="37">
        <v>39.835999999999999</v>
      </c>
      <c r="I211" s="37">
        <v>41.459000000000003</v>
      </c>
      <c r="J211" s="37">
        <v>39.786999999999999</v>
      </c>
      <c r="K211" s="37">
        <v>38.133000000000003</v>
      </c>
      <c r="L211" s="37">
        <v>37.917000000000002</v>
      </c>
      <c r="M211" s="37">
        <v>35.133000000000003</v>
      </c>
      <c r="N211" s="37">
        <v>34.616999999999997</v>
      </c>
      <c r="O211" s="37">
        <v>32.35</v>
      </c>
      <c r="P211" s="37">
        <v>34</v>
      </c>
      <c r="Q211" s="37">
        <v>34.851999999999997</v>
      </c>
      <c r="S211" s="4" t="e">
        <f t="shared" si="254"/>
        <v>#N/A</v>
      </c>
      <c r="T211" s="4" t="e">
        <f t="shared" si="254"/>
        <v>#N/A</v>
      </c>
      <c r="U211" s="4" t="e">
        <f t="shared" si="254"/>
        <v>#N/A</v>
      </c>
      <c r="V211" s="4" t="e">
        <f t="shared" si="254"/>
        <v>#N/A</v>
      </c>
      <c r="W211" s="4" t="e">
        <f t="shared" si="254"/>
        <v>#N/A</v>
      </c>
      <c r="X211" s="4" t="e">
        <f t="shared" si="254"/>
        <v>#N/A</v>
      </c>
      <c r="Y211" s="4" t="e">
        <f t="shared" si="254"/>
        <v>#N/A</v>
      </c>
      <c r="Z211" s="4" t="e">
        <f t="shared" si="254"/>
        <v>#N/A</v>
      </c>
      <c r="AA211" s="4" t="e">
        <f t="shared" si="254"/>
        <v>#N/A</v>
      </c>
      <c r="AB211" s="4" t="e">
        <f t="shared" si="254"/>
        <v>#N/A</v>
      </c>
      <c r="AC211" s="4" t="e">
        <f t="shared" si="254"/>
        <v>#N/A</v>
      </c>
      <c r="AD211" s="4" t="e">
        <f t="shared" si="254"/>
        <v>#N/A</v>
      </c>
      <c r="AE211" s="4" t="e">
        <f t="shared" si="254"/>
        <v>#N/A</v>
      </c>
      <c r="AF211" s="4">
        <f t="shared" si="254"/>
        <v>33.17964704024071</v>
      </c>
      <c r="AG211" s="4">
        <f t="shared" si="254"/>
        <v>34.822911208286627</v>
      </c>
      <c r="AI211" s="4">
        <f t="shared" si="255"/>
        <v>0</v>
      </c>
      <c r="AJ211" s="4">
        <f t="shared" si="255"/>
        <v>0</v>
      </c>
      <c r="AK211" s="4">
        <f t="shared" si="255"/>
        <v>0</v>
      </c>
      <c r="AL211" s="4">
        <f t="shared" si="255"/>
        <v>0</v>
      </c>
      <c r="AM211" s="4">
        <f t="shared" si="255"/>
        <v>0</v>
      </c>
      <c r="AN211" s="4">
        <f t="shared" si="255"/>
        <v>0</v>
      </c>
      <c r="AO211" s="4">
        <f t="shared" si="255"/>
        <v>0</v>
      </c>
      <c r="AP211" s="4">
        <f t="shared" si="255"/>
        <v>0</v>
      </c>
      <c r="AQ211" s="4">
        <f t="shared" si="255"/>
        <v>0</v>
      </c>
      <c r="AR211" s="4">
        <f t="shared" si="255"/>
        <v>0</v>
      </c>
      <c r="AS211" s="4">
        <f t="shared" si="255"/>
        <v>0</v>
      </c>
      <c r="AT211" s="4">
        <f t="shared" si="255"/>
        <v>0</v>
      </c>
      <c r="AU211" s="4">
        <f t="shared" si="255"/>
        <v>0</v>
      </c>
      <c r="AV211" s="4">
        <f t="shared" si="255"/>
        <v>0.82035295975929046</v>
      </c>
      <c r="AW211" s="4">
        <f t="shared" si="255"/>
        <v>2.9088791713370199E-2</v>
      </c>
      <c r="AY211" s="2" t="e">
        <f t="shared" si="247"/>
        <v>#N/A</v>
      </c>
      <c r="AZ211" s="2" t="e">
        <f t="shared" si="247"/>
        <v>#N/A</v>
      </c>
      <c r="BA211" s="2" t="e">
        <f t="shared" si="247"/>
        <v>#N/A</v>
      </c>
      <c r="BB211" s="2" t="e">
        <f t="shared" si="247"/>
        <v>#N/A</v>
      </c>
      <c r="BC211" s="2" t="e">
        <f t="shared" si="247"/>
        <v>#N/A</v>
      </c>
      <c r="BD211" s="2" t="e">
        <f t="shared" si="247"/>
        <v>#N/A</v>
      </c>
      <c r="BE211" s="2" t="e">
        <f t="shared" si="247"/>
        <v>#N/A</v>
      </c>
      <c r="BF211" s="2" t="e">
        <f t="shared" si="247"/>
        <v>#N/A</v>
      </c>
      <c r="BG211" s="2" t="e">
        <f t="shared" si="247"/>
        <v>#N/A</v>
      </c>
      <c r="BH211" s="2" t="e">
        <f t="shared" si="247"/>
        <v>#N/A</v>
      </c>
      <c r="BI211" s="2" t="e">
        <f t="shared" si="247"/>
        <v>#N/A</v>
      </c>
      <c r="BJ211" s="2" t="e">
        <f t="shared" si="247"/>
        <v>#N/A</v>
      </c>
      <c r="BK211" s="2" t="e">
        <f t="shared" si="247"/>
        <v>#N/A</v>
      </c>
      <c r="BL211" s="2">
        <f t="shared" si="247"/>
        <v>33.17964704024071</v>
      </c>
      <c r="BM211" s="2">
        <f t="shared" si="247"/>
        <v>34.822911208286627</v>
      </c>
      <c r="BO211" s="2" t="str">
        <f t="shared" si="187"/>
        <v/>
      </c>
      <c r="BP211" s="2" t="str">
        <f t="shared" si="188"/>
        <v/>
      </c>
      <c r="BQ211" s="2" t="str">
        <f t="shared" si="189"/>
        <v/>
      </c>
      <c r="BR211" s="2" t="str">
        <f t="shared" si="190"/>
        <v/>
      </c>
      <c r="BS211" s="2" t="str">
        <f t="shared" si="191"/>
        <v/>
      </c>
      <c r="BT211" s="2" t="str">
        <f t="shared" si="192"/>
        <v/>
      </c>
      <c r="BU211" s="2" t="str">
        <f t="shared" si="193"/>
        <v/>
      </c>
      <c r="BV211" s="2" t="str">
        <f t="shared" si="194"/>
        <v/>
      </c>
      <c r="BW211" s="2" t="str">
        <f t="shared" si="195"/>
        <v/>
      </c>
      <c r="BX211" s="2" t="str">
        <f t="shared" si="196"/>
        <v/>
      </c>
      <c r="BY211" s="2" t="str">
        <f t="shared" si="197"/>
        <v/>
      </c>
      <c r="BZ211" s="2" t="str">
        <f t="shared" si="198"/>
        <v/>
      </c>
      <c r="CA211" s="2" t="str">
        <f t="shared" si="199"/>
        <v/>
      </c>
      <c r="CB211" s="2" t="str">
        <f t="shared" si="200"/>
        <v/>
      </c>
      <c r="CC211" s="2" t="str">
        <f t="shared" si="201"/>
        <v/>
      </c>
      <c r="CE211" s="2" t="str">
        <f t="shared" si="248"/>
        <v/>
      </c>
      <c r="CF211" s="2" t="str">
        <f t="shared" si="248"/>
        <v/>
      </c>
      <c r="CG211" s="2" t="str">
        <f t="shared" si="248"/>
        <v/>
      </c>
      <c r="CH211" s="2" t="str">
        <f t="shared" si="248"/>
        <v/>
      </c>
      <c r="CI211" s="2" t="str">
        <f t="shared" si="248"/>
        <v/>
      </c>
      <c r="CJ211" s="2" t="str">
        <f t="shared" si="248"/>
        <v/>
      </c>
      <c r="CK211" s="2" t="str">
        <f t="shared" si="248"/>
        <v/>
      </c>
      <c r="CL211" s="2" t="str">
        <f t="shared" si="248"/>
        <v/>
      </c>
      <c r="CM211" s="2" t="str">
        <f t="shared" si="248"/>
        <v/>
      </c>
      <c r="CN211" s="2" t="str">
        <f t="shared" si="248"/>
        <v/>
      </c>
      <c r="CO211" s="2" t="str">
        <f t="shared" si="248"/>
        <v/>
      </c>
      <c r="CP211" s="2" t="str">
        <f t="shared" si="248"/>
        <v/>
      </c>
      <c r="CQ211" s="2" t="str">
        <f t="shared" si="248"/>
        <v/>
      </c>
      <c r="CR211" s="2" t="str">
        <f t="shared" si="248"/>
        <v/>
      </c>
      <c r="CS211" s="2" t="str">
        <f t="shared" si="248"/>
        <v/>
      </c>
      <c r="CU211" s="2" t="str">
        <f t="shared" si="202"/>
        <v/>
      </c>
      <c r="CV211" s="2" t="str">
        <f t="shared" si="203"/>
        <v/>
      </c>
      <c r="CW211" s="2" t="str">
        <f t="shared" si="204"/>
        <v/>
      </c>
      <c r="CX211" s="2" t="str">
        <f t="shared" si="205"/>
        <v/>
      </c>
      <c r="CY211" s="2" t="str">
        <f t="shared" si="206"/>
        <v/>
      </c>
      <c r="CZ211" s="2" t="str">
        <f t="shared" si="207"/>
        <v/>
      </c>
      <c r="DA211" s="2" t="str">
        <f t="shared" si="208"/>
        <v/>
      </c>
      <c r="DB211" s="2" t="str">
        <f t="shared" si="209"/>
        <v/>
      </c>
      <c r="DC211" s="2" t="str">
        <f t="shared" si="210"/>
        <v/>
      </c>
      <c r="DD211" s="2" t="str">
        <f t="shared" si="211"/>
        <v/>
      </c>
      <c r="DE211" s="2" t="str">
        <f t="shared" si="212"/>
        <v/>
      </c>
      <c r="DF211" s="2" t="str">
        <f t="shared" si="213"/>
        <v/>
      </c>
      <c r="DG211" s="2" t="str">
        <f t="shared" si="214"/>
        <v/>
      </c>
      <c r="DH211" s="2">
        <f t="shared" si="215"/>
        <v>34</v>
      </c>
      <c r="DI211" s="2">
        <f t="shared" si="216"/>
        <v>34.851999999999997</v>
      </c>
      <c r="DK211" s="2">
        <f t="shared" si="256"/>
        <v>98.872540934013955</v>
      </c>
      <c r="DL211" s="2">
        <f t="shared" si="256"/>
        <v>96.498343551797049</v>
      </c>
      <c r="DM211" s="2">
        <f t="shared" si="256"/>
        <v>101.33226940501356</v>
      </c>
      <c r="DN211" s="2">
        <f t="shared" si="256"/>
        <v>113.18280731707318</v>
      </c>
      <c r="DO211" s="2">
        <f t="shared" si="256"/>
        <v>103.48674116581091</v>
      </c>
      <c r="DP211" s="2">
        <f t="shared" si="256"/>
        <v>100.03732195121954</v>
      </c>
      <c r="DQ211" s="2">
        <f t="shared" si="256"/>
        <v>99.90044599303134</v>
      </c>
      <c r="DR211" s="2">
        <f t="shared" si="256"/>
        <v>104.08453339587243</v>
      </c>
      <c r="DS211" s="2">
        <f t="shared" si="256"/>
        <v>105.51478444031079</v>
      </c>
      <c r="DT211" s="2">
        <f t="shared" si="256"/>
        <v>91.613202090592324</v>
      </c>
      <c r="DU211" s="2">
        <f t="shared" si="256"/>
        <v>95.279743589743617</v>
      </c>
      <c r="DV211" s="2">
        <f t="shared" si="256"/>
        <v>97.426192712550588</v>
      </c>
      <c r="DW211" s="2">
        <f t="shared" si="256"/>
        <v>103.61828189493434</v>
      </c>
      <c r="DX211" s="2">
        <f t="shared" si="256"/>
        <v>88.290012080942304</v>
      </c>
      <c r="DY211" s="2">
        <f t="shared" si="256"/>
        <v>83.250908193908202</v>
      </c>
      <c r="EA211" s="2">
        <f t="shared" si="245"/>
        <v>28.911629944817491</v>
      </c>
      <c r="EB211" s="2">
        <f t="shared" si="245"/>
        <v>29.486246124446971</v>
      </c>
      <c r="EC211" s="2">
        <f t="shared" si="245"/>
        <v>29.659529047340726</v>
      </c>
      <c r="ED211" s="2">
        <f t="shared" si="245"/>
        <v>34.479758015652621</v>
      </c>
      <c r="EE211" s="2">
        <f t="shared" si="245"/>
        <v>38.509192018726139</v>
      </c>
      <c r="EF211" s="2">
        <f t="shared" si="244"/>
        <v>37.663312327169606</v>
      </c>
      <c r="EG211" s="2">
        <f t="shared" si="244"/>
        <v>39.646493602937454</v>
      </c>
      <c r="EH211" s="2">
        <f t="shared" si="244"/>
        <v>36.335469358033322</v>
      </c>
      <c r="EI211" s="2">
        <f t="shared" si="244"/>
        <v>35.153860577109789</v>
      </c>
      <c r="EJ211" s="2">
        <f t="shared" si="244"/>
        <v>34.913600720720723</v>
      </c>
      <c r="EK211" s="2">
        <f t="shared" si="217"/>
        <v>32.339686259660546</v>
      </c>
      <c r="EL211" s="2">
        <f t="shared" si="217"/>
        <v>32.804923870829946</v>
      </c>
      <c r="EM211" s="2">
        <f t="shared" si="217"/>
        <v>32.26795084965643</v>
      </c>
      <c r="EN211" s="2">
        <f t="shared" si="217"/>
        <v>31.785661277570036</v>
      </c>
      <c r="EO211" s="2">
        <f t="shared" si="217"/>
        <v>38.972076739155185</v>
      </c>
      <c r="EQ211" s="2">
        <f t="shared" si="257"/>
        <v>30.70663788916411</v>
      </c>
      <c r="ER211" s="2">
        <f t="shared" si="257"/>
        <v>30.474910314717924</v>
      </c>
      <c r="ES211" s="2">
        <f t="shared" si="257"/>
        <v>30.224096926879582</v>
      </c>
      <c r="ET211" s="2">
        <f t="shared" si="257"/>
        <v>35.152506675422842</v>
      </c>
      <c r="EU211" s="2">
        <f t="shared" si="257"/>
        <v>38.225693623215918</v>
      </c>
      <c r="EV211" s="2">
        <f t="shared" si="257"/>
        <v>37.663312327169606</v>
      </c>
      <c r="EW211" s="2">
        <f t="shared" si="257"/>
        <v>39.530808301843507</v>
      </c>
      <c r="EX211" s="2">
        <f t="shared" si="257"/>
        <v>37.185735447968085</v>
      </c>
      <c r="EY211" s="2">
        <f t="shared" si="257"/>
        <v>35.378080848704293</v>
      </c>
      <c r="EZ211" s="2">
        <f t="shared" si="257"/>
        <v>35.464564176964572</v>
      </c>
      <c r="FA211" s="2">
        <f t="shared" si="257"/>
        <v>33.034121101053664</v>
      </c>
      <c r="FB211" s="2">
        <f t="shared" si="257"/>
        <v>32.804923870829946</v>
      </c>
      <c r="FC211" s="2">
        <f t="shared" si="257"/>
        <v>32.110864248109266</v>
      </c>
      <c r="FD211" s="2">
        <f t="shared" si="257"/>
        <v>33.225572071384882</v>
      </c>
      <c r="FE211" s="2">
        <f t="shared" si="257"/>
        <v>34.657397825322867</v>
      </c>
      <c r="FG211" s="2">
        <f t="shared" si="258"/>
        <v>0.99999794054650482</v>
      </c>
      <c r="FH211" s="2">
        <f t="shared" si="258"/>
        <v>0.9999975364398368</v>
      </c>
      <c r="FI211" s="2">
        <f t="shared" si="258"/>
        <v>0.9999974800649104</v>
      </c>
      <c r="FJ211" s="2">
        <f t="shared" si="258"/>
        <v>0.99999740402953585</v>
      </c>
      <c r="FK211" s="2">
        <f t="shared" si="258"/>
        <v>0.99999753185490892</v>
      </c>
      <c r="FL211" s="2">
        <f t="shared" si="258"/>
        <v>0.99999743374210726</v>
      </c>
      <c r="FM211" s="2">
        <f t="shared" si="258"/>
        <v>0.99999726111760279</v>
      </c>
      <c r="FN211" s="2">
        <f t="shared" si="258"/>
        <v>0.99999703477552127</v>
      </c>
      <c r="FO211" s="2">
        <f t="shared" si="258"/>
        <v>0.99999710432204991</v>
      </c>
      <c r="FP211" s="2">
        <f t="shared" si="258"/>
        <v>0.99999719926962505</v>
      </c>
      <c r="FQ211" s="2">
        <f t="shared" si="258"/>
        <v>0.99999699143071696</v>
      </c>
      <c r="FR211" s="2">
        <f t="shared" si="258"/>
        <v>0.99999696577505048</v>
      </c>
      <c r="FS211" s="2">
        <f t="shared" si="258"/>
        <v>0.999997073570562</v>
      </c>
      <c r="FT211" s="2">
        <f t="shared" si="258"/>
        <v>0.9999974938787819</v>
      </c>
      <c r="FU211" s="2">
        <f t="shared" si="258"/>
        <v>0.99999685005102923</v>
      </c>
      <c r="FW211" s="2">
        <f t="shared" si="249"/>
        <v>0.9820295677620009</v>
      </c>
      <c r="FX211" s="2">
        <f t="shared" si="249"/>
        <v>0.97862284684004874</v>
      </c>
      <c r="FY211" s="2">
        <f t="shared" si="249"/>
        <v>0.97965087505141868</v>
      </c>
      <c r="FZ211" s="2">
        <f t="shared" si="249"/>
        <v>0.97965750000086005</v>
      </c>
      <c r="GA211" s="2">
        <f t="shared" si="249"/>
        <v>0.97655597803499294</v>
      </c>
      <c r="GB211" s="2">
        <f t="shared" si="249"/>
        <v>0.97720428405321536</v>
      </c>
      <c r="GC211" s="2">
        <f t="shared" si="249"/>
        <v>0.97627292122306419</v>
      </c>
      <c r="GD211" s="2">
        <f t="shared" si="249"/>
        <v>0.97812596653070427</v>
      </c>
      <c r="GE211" s="2">
        <f t="shared" si="249"/>
        <v>0.98003403494180275</v>
      </c>
      <c r="GF211" s="2">
        <f t="shared" si="249"/>
        <v>0.97938473338836129</v>
      </c>
      <c r="GG211" s="2">
        <f t="shared" si="249"/>
        <v>0.98029853834097924</v>
      </c>
      <c r="GH211" s="2">
        <f t="shared" si="249"/>
        <v>0.97863665420298795</v>
      </c>
      <c r="GI211" s="2">
        <f t="shared" si="249"/>
        <v>0.975235856869207</v>
      </c>
      <c r="GJ211" s="2">
        <f t="shared" si="249"/>
        <v>0.96800729733083601</v>
      </c>
      <c r="GK211" s="2">
        <f t="shared" si="249"/>
        <v>0.96167179291742322</v>
      </c>
      <c r="GM211" s="86">
        <f t="shared" si="250"/>
        <v>0</v>
      </c>
      <c r="GN211" s="86">
        <f t="shared" si="250"/>
        <v>0</v>
      </c>
      <c r="GO211" s="86">
        <f t="shared" si="250"/>
        <v>0</v>
      </c>
      <c r="GP211" s="86">
        <f t="shared" si="250"/>
        <v>0</v>
      </c>
      <c r="GQ211" s="86">
        <f t="shared" si="250"/>
        <v>0</v>
      </c>
      <c r="GR211" s="86">
        <f t="shared" si="250"/>
        <v>0</v>
      </c>
      <c r="GS211" s="86">
        <f t="shared" si="250"/>
        <v>0</v>
      </c>
      <c r="GT211" s="86">
        <f t="shared" si="250"/>
        <v>0</v>
      </c>
      <c r="GU211" s="86">
        <f t="shared" si="250"/>
        <v>0</v>
      </c>
      <c r="GV211" s="86">
        <f t="shared" si="250"/>
        <v>0</v>
      </c>
      <c r="GW211" s="86">
        <f t="shared" si="250"/>
        <v>0</v>
      </c>
      <c r="GX211" s="86">
        <f t="shared" si="250"/>
        <v>0</v>
      </c>
      <c r="GY211" s="86">
        <f t="shared" si="250"/>
        <v>0</v>
      </c>
      <c r="GZ211" s="86">
        <f t="shared" si="250"/>
        <v>0</v>
      </c>
      <c r="HA211" s="86">
        <f t="shared" si="250"/>
        <v>0</v>
      </c>
      <c r="HC211" s="86">
        <f t="shared" si="186"/>
        <v>1.2601033834715852E-272</v>
      </c>
      <c r="HD211" s="86">
        <f t="shared" si="186"/>
        <v>1.106442943241395E-253</v>
      </c>
      <c r="HE211" s="86">
        <f t="shared" si="186"/>
        <v>0</v>
      </c>
      <c r="HF211" s="86">
        <f t="shared" si="186"/>
        <v>0</v>
      </c>
      <c r="HG211" s="86">
        <f t="shared" si="186"/>
        <v>0</v>
      </c>
      <c r="HH211" s="86">
        <f t="shared" si="186"/>
        <v>0</v>
      </c>
      <c r="HI211" s="86">
        <f t="shared" si="246"/>
        <v>0</v>
      </c>
      <c r="HJ211" s="86">
        <f t="shared" si="246"/>
        <v>0</v>
      </c>
      <c r="HK211" s="86">
        <f t="shared" si="246"/>
        <v>0</v>
      </c>
      <c r="HL211" s="86">
        <f t="shared" si="246"/>
        <v>0</v>
      </c>
      <c r="HM211" s="86">
        <f t="shared" si="246"/>
        <v>0</v>
      </c>
      <c r="HN211" s="86">
        <f t="shared" si="246"/>
        <v>0</v>
      </c>
      <c r="HO211" s="86">
        <f t="shared" si="231"/>
        <v>0</v>
      </c>
      <c r="HP211" s="86">
        <f t="shared" si="231"/>
        <v>0</v>
      </c>
      <c r="HQ211" s="86">
        <f t="shared" si="231"/>
        <v>0</v>
      </c>
      <c r="HS211" s="86">
        <f t="shared" si="251"/>
        <v>2.1388469929669525E-82</v>
      </c>
      <c r="HT211" s="86">
        <f t="shared" si="251"/>
        <v>9.0052996436288369E-127</v>
      </c>
      <c r="HU211" s="86">
        <f t="shared" si="251"/>
        <v>6.9932405819012855E-129</v>
      </c>
      <c r="HV211" s="86">
        <f t="shared" si="251"/>
        <v>1.0156369088358052E-140</v>
      </c>
      <c r="HW211" s="86">
        <f t="shared" si="251"/>
        <v>2.2278600895520846E-125</v>
      </c>
      <c r="HX211" s="86">
        <f t="shared" si="251"/>
        <v>4.8002524311599289E-140</v>
      </c>
      <c r="HY211" s="86">
        <f t="shared" si="251"/>
        <v>8.8285793621938594E-136</v>
      </c>
      <c r="HZ211" s="86">
        <f t="shared" si="251"/>
        <v>4.7894965266793474E-144</v>
      </c>
      <c r="IA211" s="86">
        <f t="shared" si="251"/>
        <v>1.1407419734131068E-147</v>
      </c>
      <c r="IB211" s="86">
        <f t="shared" si="251"/>
        <v>9.1078274386620095E-138</v>
      </c>
      <c r="IC211" s="86">
        <f t="shared" si="251"/>
        <v>2.3029784632143484E-156</v>
      </c>
      <c r="ID211" s="86">
        <f t="shared" si="251"/>
        <v>9.8590424468477377E-144</v>
      </c>
      <c r="IE211" s="86">
        <f t="shared" si="251"/>
        <v>1.9083946039393786E-124</v>
      </c>
      <c r="IF211" s="86">
        <f t="shared" si="251"/>
        <v>1.5388827596196992E-131</v>
      </c>
      <c r="IG211" s="86">
        <f t="shared" si="251"/>
        <v>4.9169751331724853E-118</v>
      </c>
      <c r="II211" s="86">
        <f t="shared" si="252"/>
        <v>1.0971131856923891E-4</v>
      </c>
      <c r="IJ211" s="86">
        <f t="shared" si="252"/>
        <v>1.3338221982818451E-5</v>
      </c>
      <c r="IK211" s="86">
        <f t="shared" si="252"/>
        <v>9.5571252968759225E-6</v>
      </c>
      <c r="IL211" s="86">
        <f t="shared" si="252"/>
        <v>3.2580373209853177E-6</v>
      </c>
      <c r="IM211" s="86">
        <f t="shared" si="252"/>
        <v>1.4685609772909702E-5</v>
      </c>
      <c r="IN211" s="86">
        <f t="shared" si="252"/>
        <v>4.0444655169351318E-6</v>
      </c>
      <c r="IO211" s="86">
        <f t="shared" si="252"/>
        <v>6.4456305511617597E-6</v>
      </c>
      <c r="IP211" s="86">
        <f t="shared" si="252"/>
        <v>2.343757118730668E-6</v>
      </c>
      <c r="IQ211" s="86">
        <f t="shared" si="252"/>
        <v>1.2909262680390452E-6</v>
      </c>
      <c r="IR211" s="86">
        <f t="shared" si="252"/>
        <v>3.2614942976473381E-6</v>
      </c>
      <c r="IS211" s="86">
        <f t="shared" si="252"/>
        <v>6.1719746257854373E-7</v>
      </c>
      <c r="IT211" s="86">
        <f t="shared" si="252"/>
        <v>2.3102138908802452E-6</v>
      </c>
      <c r="IU211" s="86">
        <f t="shared" si="252"/>
        <v>1.7890347578165254E-5</v>
      </c>
      <c r="IV211" s="86">
        <f t="shared" si="252"/>
        <v>4.1764147116150821E-25</v>
      </c>
      <c r="IW211" s="86">
        <f t="shared" si="252"/>
        <v>1.1241625422169739E-31</v>
      </c>
      <c r="IY211" s="86">
        <f t="shared" si="253"/>
        <v>1.0971131856923891E-4</v>
      </c>
      <c r="IZ211" s="86">
        <f t="shared" si="253"/>
        <v>1.3338221982818451E-5</v>
      </c>
      <c r="JA211" s="86">
        <f t="shared" si="253"/>
        <v>9.5571252968759225E-6</v>
      </c>
      <c r="JB211" s="86">
        <f t="shared" si="253"/>
        <v>3.2580373209853177E-6</v>
      </c>
      <c r="JC211" s="86">
        <f t="shared" si="253"/>
        <v>1.4685609772909702E-5</v>
      </c>
      <c r="JD211" s="86">
        <f t="shared" si="253"/>
        <v>4.0444655169351318E-6</v>
      </c>
      <c r="JE211" s="86">
        <f t="shared" si="253"/>
        <v>6.4456305511617597E-6</v>
      </c>
      <c r="JF211" s="86">
        <f t="shared" si="253"/>
        <v>2.343757118730668E-6</v>
      </c>
      <c r="JG211" s="86">
        <f t="shared" si="253"/>
        <v>1.2909262680390452E-6</v>
      </c>
      <c r="JH211" s="86">
        <f t="shared" si="253"/>
        <v>3.2614942976473381E-6</v>
      </c>
      <c r="JI211" s="86">
        <f t="shared" si="253"/>
        <v>6.1719746257854373E-7</v>
      </c>
      <c r="JJ211" s="86">
        <f t="shared" si="253"/>
        <v>2.3102138908802452E-6</v>
      </c>
      <c r="JK211" s="86">
        <f t="shared" si="253"/>
        <v>1.7890347578165254E-5</v>
      </c>
      <c r="JL211" s="86">
        <f t="shared" si="253"/>
        <v>4.1764147116150821E-25</v>
      </c>
      <c r="JM211" s="86">
        <f t="shared" si="253"/>
        <v>1.1241625422169739E-31</v>
      </c>
    </row>
    <row r="212" spans="2:273" x14ac:dyDescent="0.25">
      <c r="B212" s="2">
        <v>185</v>
      </c>
      <c r="C212" s="37">
        <v>31.786999999999999</v>
      </c>
      <c r="D212" s="37">
        <v>32.917999999999999</v>
      </c>
      <c r="E212" s="37">
        <v>35.197000000000003</v>
      </c>
      <c r="F212" s="37">
        <v>36.704999999999998</v>
      </c>
      <c r="G212" s="37">
        <v>40.262</v>
      </c>
      <c r="H212" s="37">
        <v>40.475000000000001</v>
      </c>
      <c r="I212" s="37">
        <v>40.951000000000001</v>
      </c>
      <c r="J212" s="37">
        <v>39.115000000000002</v>
      </c>
      <c r="K212" s="37">
        <v>38.049999999999997</v>
      </c>
      <c r="L212" s="37">
        <v>36.832999999999998</v>
      </c>
      <c r="M212" s="37">
        <v>35.683</v>
      </c>
      <c r="N212" s="37">
        <v>35.466999999999999</v>
      </c>
      <c r="O212" s="37">
        <v>33.549999999999997</v>
      </c>
      <c r="P212" s="37">
        <v>33.433</v>
      </c>
      <c r="Q212" s="37">
        <v>34.015999999999998</v>
      </c>
      <c r="S212" s="4" t="e">
        <f t="shared" si="254"/>
        <v>#N/A</v>
      </c>
      <c r="T212" s="4" t="e">
        <f t="shared" si="254"/>
        <v>#N/A</v>
      </c>
      <c r="U212" s="4" t="e">
        <f t="shared" si="254"/>
        <v>#N/A</v>
      </c>
      <c r="V212" s="4" t="e">
        <f t="shared" si="254"/>
        <v>#N/A</v>
      </c>
      <c r="W212" s="4" t="e">
        <f t="shared" si="254"/>
        <v>#N/A</v>
      </c>
      <c r="X212" s="4" t="e">
        <f t="shared" si="254"/>
        <v>#N/A</v>
      </c>
      <c r="Y212" s="4" t="e">
        <f t="shared" si="254"/>
        <v>#N/A</v>
      </c>
      <c r="Z212" s="4" t="e">
        <f t="shared" si="254"/>
        <v>#N/A</v>
      </c>
      <c r="AA212" s="4" t="e">
        <f t="shared" si="254"/>
        <v>#N/A</v>
      </c>
      <c r="AB212" s="4" t="e">
        <f t="shared" si="254"/>
        <v>#N/A</v>
      </c>
      <c r="AC212" s="4" t="e">
        <f t="shared" si="254"/>
        <v>#N/A</v>
      </c>
      <c r="AD212" s="4" t="e">
        <f t="shared" si="254"/>
        <v>#N/A</v>
      </c>
      <c r="AE212" s="4" t="e">
        <f t="shared" si="254"/>
        <v>#N/A</v>
      </c>
      <c r="AF212" s="4">
        <f t="shared" si="254"/>
        <v>33.010796487995044</v>
      </c>
      <c r="AG212" s="4">
        <f t="shared" si="254"/>
        <v>34.622542619829176</v>
      </c>
      <c r="AI212" s="4">
        <f t="shared" si="255"/>
        <v>0</v>
      </c>
      <c r="AJ212" s="4">
        <f t="shared" si="255"/>
        <v>0</v>
      </c>
      <c r="AK212" s="4">
        <f t="shared" si="255"/>
        <v>0</v>
      </c>
      <c r="AL212" s="4">
        <f t="shared" si="255"/>
        <v>0</v>
      </c>
      <c r="AM212" s="4">
        <f t="shared" si="255"/>
        <v>0</v>
      </c>
      <c r="AN212" s="4">
        <f t="shared" si="255"/>
        <v>0</v>
      </c>
      <c r="AO212" s="4">
        <f t="shared" si="255"/>
        <v>0</v>
      </c>
      <c r="AP212" s="4">
        <f t="shared" si="255"/>
        <v>0</v>
      </c>
      <c r="AQ212" s="4">
        <f t="shared" si="255"/>
        <v>0</v>
      </c>
      <c r="AR212" s="4">
        <f t="shared" si="255"/>
        <v>0</v>
      </c>
      <c r="AS212" s="4">
        <f t="shared" si="255"/>
        <v>0</v>
      </c>
      <c r="AT212" s="4">
        <f t="shared" si="255"/>
        <v>0</v>
      </c>
      <c r="AU212" s="4">
        <f t="shared" si="255"/>
        <v>0</v>
      </c>
      <c r="AV212" s="4">
        <f t="shared" si="255"/>
        <v>0.42220351200495543</v>
      </c>
      <c r="AW212" s="4">
        <f t="shared" si="255"/>
        <v>-0.60654261982917745</v>
      </c>
      <c r="AY212" s="2" t="e">
        <f t="shared" ref="AY212:BM227" si="259">IF(OR($B212 &lt; C$230, $B212 &gt; C$233), #N/A, ((1-FG212)*DK212) + (FG212 - FW212)*EA212 + (FW212*EQ212))</f>
        <v>#N/A</v>
      </c>
      <c r="AZ212" s="2" t="e">
        <f t="shared" si="259"/>
        <v>#N/A</v>
      </c>
      <c r="BA212" s="2" t="e">
        <f t="shared" si="259"/>
        <v>#N/A</v>
      </c>
      <c r="BB212" s="2" t="e">
        <f t="shared" si="259"/>
        <v>#N/A</v>
      </c>
      <c r="BC212" s="2" t="e">
        <f t="shared" si="259"/>
        <v>#N/A</v>
      </c>
      <c r="BD212" s="2" t="e">
        <f t="shared" si="259"/>
        <v>#N/A</v>
      </c>
      <c r="BE212" s="2" t="e">
        <f t="shared" si="259"/>
        <v>#N/A</v>
      </c>
      <c r="BF212" s="2" t="e">
        <f t="shared" si="259"/>
        <v>#N/A</v>
      </c>
      <c r="BG212" s="2" t="e">
        <f t="shared" si="259"/>
        <v>#N/A</v>
      </c>
      <c r="BH212" s="2" t="e">
        <f t="shared" si="259"/>
        <v>#N/A</v>
      </c>
      <c r="BI212" s="2" t="e">
        <f t="shared" si="259"/>
        <v>#N/A</v>
      </c>
      <c r="BJ212" s="2" t="e">
        <f t="shared" si="259"/>
        <v>#N/A</v>
      </c>
      <c r="BK212" s="2" t="e">
        <f t="shared" si="259"/>
        <v>#N/A</v>
      </c>
      <c r="BL212" s="2">
        <f t="shared" si="259"/>
        <v>33.010796487995044</v>
      </c>
      <c r="BM212" s="2">
        <f t="shared" si="259"/>
        <v>34.622542619829176</v>
      </c>
      <c r="BO212" s="2" t="str">
        <f t="shared" si="187"/>
        <v/>
      </c>
      <c r="BP212" s="2" t="str">
        <f t="shared" si="188"/>
        <v/>
      </c>
      <c r="BQ212" s="2" t="str">
        <f t="shared" si="189"/>
        <v/>
      </c>
      <c r="BR212" s="2" t="str">
        <f t="shared" si="190"/>
        <v/>
      </c>
      <c r="BS212" s="2" t="str">
        <f t="shared" si="191"/>
        <v/>
      </c>
      <c r="BT212" s="2" t="str">
        <f t="shared" si="192"/>
        <v/>
      </c>
      <c r="BU212" s="2" t="str">
        <f t="shared" si="193"/>
        <v/>
      </c>
      <c r="BV212" s="2" t="str">
        <f t="shared" si="194"/>
        <v/>
      </c>
      <c r="BW212" s="2" t="str">
        <f t="shared" si="195"/>
        <v/>
      </c>
      <c r="BX212" s="2" t="str">
        <f t="shared" si="196"/>
        <v/>
      </c>
      <c r="BY212" s="2" t="str">
        <f t="shared" si="197"/>
        <v/>
      </c>
      <c r="BZ212" s="2" t="str">
        <f t="shared" si="198"/>
        <v/>
      </c>
      <c r="CA212" s="2" t="str">
        <f t="shared" si="199"/>
        <v/>
      </c>
      <c r="CB212" s="2" t="str">
        <f t="shared" si="200"/>
        <v/>
      </c>
      <c r="CC212" s="2" t="str">
        <f t="shared" si="201"/>
        <v/>
      </c>
      <c r="CE212" s="2" t="str">
        <f t="shared" ref="CE212:CS227" si="260">IF(AND(IY212 &lt; $CS$22, $B212 &gt; C$231, $B212 &lt; C$232), C212, "")</f>
        <v/>
      </c>
      <c r="CF212" s="2" t="str">
        <f t="shared" si="260"/>
        <v/>
      </c>
      <c r="CG212" s="2" t="str">
        <f t="shared" si="260"/>
        <v/>
      </c>
      <c r="CH212" s="2" t="str">
        <f t="shared" si="260"/>
        <v/>
      </c>
      <c r="CI212" s="2" t="str">
        <f t="shared" si="260"/>
        <v/>
      </c>
      <c r="CJ212" s="2" t="str">
        <f t="shared" si="260"/>
        <v/>
      </c>
      <c r="CK212" s="2" t="str">
        <f t="shared" si="260"/>
        <v/>
      </c>
      <c r="CL212" s="2" t="str">
        <f t="shared" si="260"/>
        <v/>
      </c>
      <c r="CM212" s="2" t="str">
        <f t="shared" si="260"/>
        <v/>
      </c>
      <c r="CN212" s="2" t="str">
        <f t="shared" si="260"/>
        <v/>
      </c>
      <c r="CO212" s="2" t="str">
        <f t="shared" si="260"/>
        <v/>
      </c>
      <c r="CP212" s="2" t="str">
        <f t="shared" si="260"/>
        <v/>
      </c>
      <c r="CQ212" s="2" t="str">
        <f t="shared" si="260"/>
        <v/>
      </c>
      <c r="CR212" s="2" t="str">
        <f t="shared" si="260"/>
        <v/>
      </c>
      <c r="CS212" s="2" t="str">
        <f t="shared" si="260"/>
        <v/>
      </c>
      <c r="CU212" s="2" t="str">
        <f t="shared" si="202"/>
        <v/>
      </c>
      <c r="CV212" s="2" t="str">
        <f t="shared" si="203"/>
        <v/>
      </c>
      <c r="CW212" s="2" t="str">
        <f t="shared" si="204"/>
        <v/>
      </c>
      <c r="CX212" s="2" t="str">
        <f t="shared" si="205"/>
        <v/>
      </c>
      <c r="CY212" s="2" t="str">
        <f t="shared" si="206"/>
        <v/>
      </c>
      <c r="CZ212" s="2" t="str">
        <f t="shared" si="207"/>
        <v/>
      </c>
      <c r="DA212" s="2" t="str">
        <f t="shared" si="208"/>
        <v/>
      </c>
      <c r="DB212" s="2" t="str">
        <f t="shared" si="209"/>
        <v/>
      </c>
      <c r="DC212" s="2" t="str">
        <f t="shared" si="210"/>
        <v/>
      </c>
      <c r="DD212" s="2" t="str">
        <f t="shared" si="211"/>
        <v/>
      </c>
      <c r="DE212" s="2" t="str">
        <f t="shared" si="212"/>
        <v/>
      </c>
      <c r="DF212" s="2" t="str">
        <f t="shared" si="213"/>
        <v/>
      </c>
      <c r="DG212" s="2" t="str">
        <f t="shared" si="214"/>
        <v/>
      </c>
      <c r="DH212" s="2">
        <f t="shared" si="215"/>
        <v>33.433</v>
      </c>
      <c r="DI212" s="2">
        <f t="shared" si="216"/>
        <v>34.015999999999998</v>
      </c>
      <c r="DK212" s="2">
        <f t="shared" si="256"/>
        <v>99.139341679496496</v>
      </c>
      <c r="DL212" s="2">
        <f t="shared" si="256"/>
        <v>96.733218393234679</v>
      </c>
      <c r="DM212" s="2">
        <f t="shared" si="256"/>
        <v>101.58630308064028</v>
      </c>
      <c r="DN212" s="2">
        <f t="shared" si="256"/>
        <v>113.50019651567945</v>
      </c>
      <c r="DO212" s="2">
        <f t="shared" si="256"/>
        <v>103.72595590456055</v>
      </c>
      <c r="DP212" s="2">
        <f t="shared" si="256"/>
        <v>100.25808641114986</v>
      </c>
      <c r="DQ212" s="2">
        <f t="shared" si="256"/>
        <v>100.11077195121949</v>
      </c>
      <c r="DR212" s="2">
        <f t="shared" si="256"/>
        <v>104.30707382739212</v>
      </c>
      <c r="DS212" s="2">
        <f t="shared" si="256"/>
        <v>105.76722737717478</v>
      </c>
      <c r="DT212" s="2">
        <f t="shared" si="256"/>
        <v>91.78110243902438</v>
      </c>
      <c r="DU212" s="2">
        <f t="shared" si="256"/>
        <v>95.49158974358977</v>
      </c>
      <c r="DV212" s="2">
        <f t="shared" si="256"/>
        <v>97.66180688259108</v>
      </c>
      <c r="DW212" s="2">
        <f t="shared" si="256"/>
        <v>103.89415196998124</v>
      </c>
      <c r="DX212" s="2">
        <f t="shared" si="256"/>
        <v>88.470792660827527</v>
      </c>
      <c r="DY212" s="2">
        <f t="shared" si="256"/>
        <v>83.414001501501517</v>
      </c>
      <c r="EA212" s="2">
        <f t="shared" si="245"/>
        <v>28.731578020078445</v>
      </c>
      <c r="EB212" s="2">
        <f t="shared" si="245"/>
        <v>29.3065258150951</v>
      </c>
      <c r="EC212" s="2">
        <f t="shared" si="245"/>
        <v>29.468458679134997</v>
      </c>
      <c r="ED212" s="2">
        <f t="shared" si="245"/>
        <v>34.318228073718764</v>
      </c>
      <c r="EE212" s="2">
        <f t="shared" si="245"/>
        <v>38.361829388001631</v>
      </c>
      <c r="EF212" s="2">
        <f t="shared" si="244"/>
        <v>37.509044571468962</v>
      </c>
      <c r="EG212" s="2">
        <f t="shared" si="244"/>
        <v>39.49930622928575</v>
      </c>
      <c r="EH212" s="2">
        <f t="shared" si="244"/>
        <v>36.134616800652452</v>
      </c>
      <c r="EI212" s="2">
        <f t="shared" si="244"/>
        <v>34.971396131888618</v>
      </c>
      <c r="EJ212" s="2">
        <f t="shared" si="244"/>
        <v>34.725179579579581</v>
      </c>
      <c r="EK212" s="2">
        <f t="shared" si="217"/>
        <v>32.153495863917023</v>
      </c>
      <c r="EL212" s="2">
        <f t="shared" si="217"/>
        <v>32.627039079187554</v>
      </c>
      <c r="EM212" s="2">
        <f t="shared" si="217"/>
        <v>32.101496875959796</v>
      </c>
      <c r="EN212" s="2">
        <f t="shared" si="217"/>
        <v>31.593977433329478</v>
      </c>
      <c r="EO212" s="2">
        <f t="shared" si="217"/>
        <v>38.832377046567231</v>
      </c>
      <c r="EQ212" s="2">
        <f t="shared" si="257"/>
        <v>30.5479802321628</v>
      </c>
      <c r="ER212" s="2">
        <f t="shared" si="257"/>
        <v>30.308149968466026</v>
      </c>
      <c r="ES212" s="2">
        <f t="shared" si="257"/>
        <v>30.040258009770142</v>
      </c>
      <c r="ET212" s="2">
        <f t="shared" si="257"/>
        <v>34.999483040678321</v>
      </c>
      <c r="EU212" s="2">
        <f t="shared" si="257"/>
        <v>38.074756770783878</v>
      </c>
      <c r="EV212" s="2">
        <f t="shared" si="257"/>
        <v>37.509044571468962</v>
      </c>
      <c r="EW212" s="2">
        <f t="shared" si="257"/>
        <v>39.382137807543529</v>
      </c>
      <c r="EX212" s="2">
        <f t="shared" si="257"/>
        <v>36.995760196276215</v>
      </c>
      <c r="EY212" s="2">
        <f t="shared" si="257"/>
        <v>35.198448582709247</v>
      </c>
      <c r="EZ212" s="2">
        <f t="shared" si="257"/>
        <v>35.283135431601465</v>
      </c>
      <c r="FA212" s="2">
        <f t="shared" si="257"/>
        <v>32.856692637142338</v>
      </c>
      <c r="FB212" s="2">
        <f t="shared" si="257"/>
        <v>32.627039079187554</v>
      </c>
      <c r="FC212" s="2">
        <f t="shared" si="257"/>
        <v>31.942391948689448</v>
      </c>
      <c r="FD212" s="2">
        <f t="shared" si="257"/>
        <v>33.05336835422024</v>
      </c>
      <c r="FE212" s="2">
        <f t="shared" si="257"/>
        <v>34.469386915654738</v>
      </c>
      <c r="FG212" s="2">
        <f t="shared" si="258"/>
        <v>0.99999812175574887</v>
      </c>
      <c r="FH212" s="2">
        <f t="shared" si="258"/>
        <v>0.99999775320594075</v>
      </c>
      <c r="FI212" s="2">
        <f t="shared" si="258"/>
        <v>0.99999770179137426</v>
      </c>
      <c r="FJ212" s="2">
        <f t="shared" si="258"/>
        <v>0.99999763244625717</v>
      </c>
      <c r="FK212" s="2">
        <f t="shared" si="258"/>
        <v>0.99999774902443495</v>
      </c>
      <c r="FL212" s="2">
        <f t="shared" si="258"/>
        <v>0.99999765954445674</v>
      </c>
      <c r="FM212" s="2">
        <f t="shared" si="258"/>
        <v>0.9999975021089641</v>
      </c>
      <c r="FN212" s="2">
        <f t="shared" si="258"/>
        <v>0.99999729568242868</v>
      </c>
      <c r="FO212" s="2">
        <f t="shared" si="258"/>
        <v>0.99999735910964938</v>
      </c>
      <c r="FP212" s="2">
        <f t="shared" si="258"/>
        <v>0.99999744570291049</v>
      </c>
      <c r="FQ212" s="2">
        <f t="shared" si="258"/>
        <v>0.99999725615147661</v>
      </c>
      <c r="FR212" s="2">
        <f t="shared" si="258"/>
        <v>0.99999723275321817</v>
      </c>
      <c r="FS212" s="2">
        <f t="shared" si="258"/>
        <v>0.99999733106394473</v>
      </c>
      <c r="FT212" s="2">
        <f t="shared" si="258"/>
        <v>0.99999771438978036</v>
      </c>
      <c r="FU212" s="2">
        <f t="shared" si="258"/>
        <v>0.99999712721159906</v>
      </c>
      <c r="FW212" s="2">
        <f t="shared" ref="FW212:GK227" si="261">POWER(10,($B212-C$232)/C$229)/(1+POWER(10,($B212-C$232)/C$229))</f>
        <v>0.98358481526760155</v>
      </c>
      <c r="FX212" s="2">
        <f t="shared" si="261"/>
        <v>0.98046706397589445</v>
      </c>
      <c r="FY212" s="2">
        <f t="shared" si="261"/>
        <v>0.98140808861307971</v>
      </c>
      <c r="FZ212" s="2">
        <f t="shared" si="261"/>
        <v>0.98141415233001217</v>
      </c>
      <c r="GA212" s="2">
        <f t="shared" si="261"/>
        <v>0.97857460111244987</v>
      </c>
      <c r="GB212" s="2">
        <f t="shared" si="261"/>
        <v>0.97916827619583313</v>
      </c>
      <c r="GC212" s="2">
        <f t="shared" si="261"/>
        <v>0.97831537542015279</v>
      </c>
      <c r="GD212" s="2">
        <f t="shared" si="261"/>
        <v>0.98001217425018061</v>
      </c>
      <c r="GE212" s="2">
        <f t="shared" si="261"/>
        <v>0.98175877747864504</v>
      </c>
      <c r="GF212" s="2">
        <f t="shared" si="261"/>
        <v>0.98116448728063588</v>
      </c>
      <c r="GG212" s="2">
        <f t="shared" si="261"/>
        <v>0.98200085162076856</v>
      </c>
      <c r="GH212" s="2">
        <f t="shared" si="261"/>
        <v>0.98047970393095352</v>
      </c>
      <c r="GI212" s="2">
        <f t="shared" si="261"/>
        <v>0.97736551302966901</v>
      </c>
      <c r="GJ212" s="2">
        <f t="shared" si="261"/>
        <v>0.97073994099587702</v>
      </c>
      <c r="GK212" s="2">
        <f t="shared" si="261"/>
        <v>0.96492597369941657</v>
      </c>
      <c r="GM212" s="86">
        <f t="shared" ref="GM212:HA227" si="262" xml:space="preserve"> _xlfn.NORM.DIST($B212, C$7, ABS(C$11), TRUE) * _xlfn.NORM.DIST(($B212 - C$7)*C$15, 0, ABS(C$11), TRUE) * 2</f>
        <v>0</v>
      </c>
      <c r="GN212" s="86">
        <f t="shared" si="262"/>
        <v>0</v>
      </c>
      <c r="GO212" s="86">
        <f t="shared" si="262"/>
        <v>0</v>
      </c>
      <c r="GP212" s="86">
        <f t="shared" si="262"/>
        <v>0</v>
      </c>
      <c r="GQ212" s="86">
        <f t="shared" si="262"/>
        <v>0</v>
      </c>
      <c r="GR212" s="86">
        <f t="shared" si="262"/>
        <v>0</v>
      </c>
      <c r="GS212" s="86">
        <f t="shared" si="262"/>
        <v>0</v>
      </c>
      <c r="GT212" s="86">
        <f t="shared" si="262"/>
        <v>0</v>
      </c>
      <c r="GU212" s="86">
        <f t="shared" si="262"/>
        <v>0</v>
      </c>
      <c r="GV212" s="86">
        <f t="shared" si="262"/>
        <v>0</v>
      </c>
      <c r="GW212" s="86">
        <f t="shared" si="262"/>
        <v>0</v>
      </c>
      <c r="GX212" s="86">
        <f t="shared" si="262"/>
        <v>0</v>
      </c>
      <c r="GY212" s="86">
        <f t="shared" si="262"/>
        <v>0</v>
      </c>
      <c r="GZ212" s="86">
        <f t="shared" si="262"/>
        <v>0</v>
      </c>
      <c r="HA212" s="86">
        <f t="shared" si="262"/>
        <v>0</v>
      </c>
      <c r="HC212" s="86">
        <f t="shared" si="186"/>
        <v>3.6175438077084998E-278</v>
      </c>
      <c r="HD212" s="86">
        <f t="shared" si="186"/>
        <v>9.7175428031695828E-259</v>
      </c>
      <c r="HE212" s="86">
        <f t="shared" si="186"/>
        <v>0</v>
      </c>
      <c r="HF212" s="86">
        <f t="shared" si="186"/>
        <v>0</v>
      </c>
      <c r="HG212" s="86">
        <f t="shared" si="186"/>
        <v>0</v>
      </c>
      <c r="HH212" s="86">
        <f t="shared" si="186"/>
        <v>0</v>
      </c>
      <c r="HI212" s="86">
        <f t="shared" si="246"/>
        <v>0</v>
      </c>
      <c r="HJ212" s="86">
        <f t="shared" si="246"/>
        <v>0</v>
      </c>
      <c r="HK212" s="86">
        <f t="shared" si="246"/>
        <v>0</v>
      </c>
      <c r="HL212" s="86">
        <f t="shared" si="246"/>
        <v>0</v>
      </c>
      <c r="HM212" s="86">
        <f t="shared" si="246"/>
        <v>0</v>
      </c>
      <c r="HN212" s="86">
        <f t="shared" si="246"/>
        <v>0</v>
      </c>
      <c r="HO212" s="86">
        <f t="shared" si="231"/>
        <v>0</v>
      </c>
      <c r="HP212" s="86">
        <f t="shared" si="231"/>
        <v>0</v>
      </c>
      <c r="HQ212" s="86">
        <f t="shared" si="231"/>
        <v>0</v>
      </c>
      <c r="HS212" s="86">
        <f t="shared" ref="HS212:IG227" si="263" xml:space="preserve"> _xlfn.NORM.DIST($B212, C$9, ABS(C$13), TRUE) * _xlfn.NORM.DIST(($B212 - C$9)*C$17, 0, ABS(C$13), TRUE) * 2</f>
        <v>6.0522999397523125E-85</v>
      </c>
      <c r="HT212" s="86">
        <f t="shared" si="263"/>
        <v>1.6626817826426084E-130</v>
      </c>
      <c r="HU212" s="86">
        <f t="shared" si="263"/>
        <v>1.1664503095639624E-132</v>
      </c>
      <c r="HV212" s="86">
        <f t="shared" si="263"/>
        <v>7.1608174038857354E-145</v>
      </c>
      <c r="HW212" s="86">
        <f t="shared" si="263"/>
        <v>3.6206824968697439E-129</v>
      </c>
      <c r="HX212" s="86">
        <f t="shared" si="263"/>
        <v>2.8291438410964165E-144</v>
      </c>
      <c r="HY212" s="86">
        <f t="shared" si="263"/>
        <v>6.6869409611414878E-140</v>
      </c>
      <c r="HZ212" s="86">
        <f t="shared" si="263"/>
        <v>2.1599425520137028E-148</v>
      </c>
      <c r="IA212" s="86">
        <f t="shared" si="263"/>
        <v>4.4989371097261696E-152</v>
      </c>
      <c r="IB212" s="86">
        <f t="shared" si="263"/>
        <v>6.8741820145904249E-142</v>
      </c>
      <c r="IC212" s="86">
        <f t="shared" si="263"/>
        <v>5.1283393958924505E-161</v>
      </c>
      <c r="ID212" s="86">
        <f t="shared" si="263"/>
        <v>4.760479171987632E-148</v>
      </c>
      <c r="IE212" s="86">
        <f t="shared" si="263"/>
        <v>3.0656676588878707E-128</v>
      </c>
      <c r="IF212" s="86">
        <f t="shared" si="263"/>
        <v>1.3322181157668013E-135</v>
      </c>
      <c r="IG212" s="86">
        <f t="shared" si="263"/>
        <v>8.4916857916395842E-122</v>
      </c>
      <c r="II212" s="86">
        <f t="shared" ref="II212:IW227" si="264" xml:space="preserve"> _xlfn.NORM.DIST($B212, C$10, ABS(C$14), TRUE) * _xlfn.NORM.DIST(($B212 - C$10)*C$18, 0, ABS(C$14), TRUE) * 2</f>
        <v>7.5868235085620444E-5</v>
      </c>
      <c r="IJ212" s="86">
        <f t="shared" si="264"/>
        <v>8.220215610890408E-6</v>
      </c>
      <c r="IK212" s="86">
        <f t="shared" si="264"/>
        <v>5.8371512842111879E-6</v>
      </c>
      <c r="IL212" s="86">
        <f t="shared" si="264"/>
        <v>1.8934717993295895E-6</v>
      </c>
      <c r="IM212" s="86">
        <f t="shared" si="264"/>
        <v>8.9804193773085749E-6</v>
      </c>
      <c r="IN212" s="86">
        <f t="shared" si="264"/>
        <v>2.3348754036849592E-6</v>
      </c>
      <c r="IO212" s="86">
        <f t="shared" si="264"/>
        <v>3.7823342712771899E-6</v>
      </c>
      <c r="IP212" s="86">
        <f t="shared" si="264"/>
        <v>1.3268224736452225E-6</v>
      </c>
      <c r="IQ212" s="86">
        <f t="shared" si="264"/>
        <v>7.2083441569547139E-7</v>
      </c>
      <c r="IR212" s="86">
        <f t="shared" si="264"/>
        <v>1.8919149715541572E-6</v>
      </c>
      <c r="IS212" s="86">
        <f t="shared" si="264"/>
        <v>3.3380630047033571E-7</v>
      </c>
      <c r="IT212" s="86">
        <f t="shared" si="264"/>
        <v>1.3117040839488615E-6</v>
      </c>
      <c r="IU212" s="86">
        <f t="shared" si="264"/>
        <v>1.096191455897139E-5</v>
      </c>
      <c r="IV212" s="86">
        <f t="shared" si="264"/>
        <v>2.1664155167278475E-26</v>
      </c>
      <c r="IW212" s="86">
        <f t="shared" si="264"/>
        <v>2.0518822986183844E-33</v>
      </c>
      <c r="IY212" s="86">
        <f t="shared" ref="IY212:JM227" si="265">GM212+HC212+HS212+II212</f>
        <v>7.5868235085620444E-5</v>
      </c>
      <c r="IZ212" s="86">
        <f t="shared" si="265"/>
        <v>8.220215610890408E-6</v>
      </c>
      <c r="JA212" s="86">
        <f t="shared" si="265"/>
        <v>5.8371512842111879E-6</v>
      </c>
      <c r="JB212" s="86">
        <f t="shared" si="265"/>
        <v>1.8934717993295895E-6</v>
      </c>
      <c r="JC212" s="86">
        <f t="shared" si="265"/>
        <v>8.9804193773085749E-6</v>
      </c>
      <c r="JD212" s="86">
        <f t="shared" si="265"/>
        <v>2.3348754036849592E-6</v>
      </c>
      <c r="JE212" s="86">
        <f t="shared" si="265"/>
        <v>3.7823342712771899E-6</v>
      </c>
      <c r="JF212" s="86">
        <f t="shared" si="265"/>
        <v>1.3268224736452225E-6</v>
      </c>
      <c r="JG212" s="86">
        <f t="shared" si="265"/>
        <v>7.2083441569547139E-7</v>
      </c>
      <c r="JH212" s="86">
        <f t="shared" si="265"/>
        <v>1.8919149715541572E-6</v>
      </c>
      <c r="JI212" s="86">
        <f t="shared" si="265"/>
        <v>3.3380630047033571E-7</v>
      </c>
      <c r="JJ212" s="86">
        <f t="shared" si="265"/>
        <v>1.3117040839488615E-6</v>
      </c>
      <c r="JK212" s="86">
        <f t="shared" si="265"/>
        <v>1.096191455897139E-5</v>
      </c>
      <c r="JL212" s="86">
        <f t="shared" si="265"/>
        <v>2.1664155167278475E-26</v>
      </c>
      <c r="JM212" s="86">
        <f t="shared" si="265"/>
        <v>2.0518822986183844E-33</v>
      </c>
    </row>
    <row r="213" spans="2:273" x14ac:dyDescent="0.25">
      <c r="B213" s="2">
        <v>186</v>
      </c>
      <c r="C213" s="37">
        <v>32.344000000000001</v>
      </c>
      <c r="D213" s="37">
        <v>33.524999999999999</v>
      </c>
      <c r="E213" s="37">
        <v>34.377000000000002</v>
      </c>
      <c r="F213" s="37">
        <v>38.197000000000003</v>
      </c>
      <c r="G213" s="37">
        <v>38.82</v>
      </c>
      <c r="H213" s="37">
        <v>40.082000000000001</v>
      </c>
      <c r="I213" s="37">
        <v>40.884999999999998</v>
      </c>
      <c r="J213" s="37">
        <v>40.606999999999999</v>
      </c>
      <c r="K213" s="37">
        <v>38.683</v>
      </c>
      <c r="L213" s="37">
        <v>38.4</v>
      </c>
      <c r="M213" s="37">
        <v>34.799999999999997</v>
      </c>
      <c r="N213" s="37">
        <v>35.216999999999999</v>
      </c>
      <c r="O213" s="37">
        <v>33.216999999999999</v>
      </c>
      <c r="P213" s="37">
        <v>34.466999999999999</v>
      </c>
      <c r="Q213" s="37">
        <v>35.295000000000002</v>
      </c>
      <c r="S213" s="4" t="e">
        <f t="shared" si="254"/>
        <v>#N/A</v>
      </c>
      <c r="T213" s="4" t="e">
        <f t="shared" si="254"/>
        <v>#N/A</v>
      </c>
      <c r="U213" s="4" t="e">
        <f t="shared" si="254"/>
        <v>#N/A</v>
      </c>
      <c r="V213" s="4" t="e">
        <f t="shared" si="254"/>
        <v>#N/A</v>
      </c>
      <c r="W213" s="4" t="e">
        <f t="shared" si="254"/>
        <v>#N/A</v>
      </c>
      <c r="X213" s="4" t="e">
        <f t="shared" si="254"/>
        <v>#N/A</v>
      </c>
      <c r="Y213" s="4" t="e">
        <f t="shared" si="254"/>
        <v>#N/A</v>
      </c>
      <c r="Z213" s="4" t="e">
        <f t="shared" si="254"/>
        <v>#N/A</v>
      </c>
      <c r="AA213" s="4" t="e">
        <f t="shared" si="254"/>
        <v>#N/A</v>
      </c>
      <c r="AB213" s="4" t="e">
        <f t="shared" si="254"/>
        <v>#N/A</v>
      </c>
      <c r="AC213" s="4" t="e">
        <f t="shared" si="254"/>
        <v>#N/A</v>
      </c>
      <c r="AD213" s="4" t="e">
        <f t="shared" si="254"/>
        <v>#N/A</v>
      </c>
      <c r="AE213" s="4" t="e">
        <f t="shared" si="254"/>
        <v>#N/A</v>
      </c>
      <c r="AF213" s="4" t="e">
        <f t="shared" si="254"/>
        <v>#N/A</v>
      </c>
      <c r="AG213" s="4">
        <f t="shared" si="254"/>
        <v>34.423038662694687</v>
      </c>
      <c r="AI213" s="4">
        <f t="shared" si="255"/>
        <v>0</v>
      </c>
      <c r="AJ213" s="4">
        <f t="shared" si="255"/>
        <v>0</v>
      </c>
      <c r="AK213" s="4">
        <f t="shared" si="255"/>
        <v>0</v>
      </c>
      <c r="AL213" s="4">
        <f t="shared" si="255"/>
        <v>0</v>
      </c>
      <c r="AM213" s="4">
        <f t="shared" si="255"/>
        <v>0</v>
      </c>
      <c r="AN213" s="4">
        <f t="shared" si="255"/>
        <v>0</v>
      </c>
      <c r="AO213" s="4">
        <f t="shared" si="255"/>
        <v>0</v>
      </c>
      <c r="AP213" s="4">
        <f t="shared" si="255"/>
        <v>0</v>
      </c>
      <c r="AQ213" s="4">
        <f t="shared" si="255"/>
        <v>0</v>
      </c>
      <c r="AR213" s="4">
        <f t="shared" si="255"/>
        <v>0</v>
      </c>
      <c r="AS213" s="4">
        <f t="shared" si="255"/>
        <v>0</v>
      </c>
      <c r="AT213" s="4">
        <f t="shared" si="255"/>
        <v>0</v>
      </c>
      <c r="AU213" s="4">
        <f t="shared" si="255"/>
        <v>0</v>
      </c>
      <c r="AV213" s="4">
        <f t="shared" si="255"/>
        <v>0</v>
      </c>
      <c r="AW213" s="4">
        <f t="shared" si="255"/>
        <v>0.871961337305315</v>
      </c>
      <c r="AY213" s="2" t="e">
        <f t="shared" si="259"/>
        <v>#N/A</v>
      </c>
      <c r="AZ213" s="2" t="e">
        <f t="shared" si="259"/>
        <v>#N/A</v>
      </c>
      <c r="BA213" s="2" t="e">
        <f t="shared" si="259"/>
        <v>#N/A</v>
      </c>
      <c r="BB213" s="2" t="e">
        <f t="shared" si="259"/>
        <v>#N/A</v>
      </c>
      <c r="BC213" s="2" t="e">
        <f t="shared" si="259"/>
        <v>#N/A</v>
      </c>
      <c r="BD213" s="2" t="e">
        <f t="shared" si="259"/>
        <v>#N/A</v>
      </c>
      <c r="BE213" s="2" t="e">
        <f t="shared" si="259"/>
        <v>#N/A</v>
      </c>
      <c r="BF213" s="2" t="e">
        <f t="shared" si="259"/>
        <v>#N/A</v>
      </c>
      <c r="BG213" s="2" t="e">
        <f t="shared" si="259"/>
        <v>#N/A</v>
      </c>
      <c r="BH213" s="2" t="e">
        <f t="shared" si="259"/>
        <v>#N/A</v>
      </c>
      <c r="BI213" s="2" t="e">
        <f t="shared" si="259"/>
        <v>#N/A</v>
      </c>
      <c r="BJ213" s="2" t="e">
        <f t="shared" si="259"/>
        <v>#N/A</v>
      </c>
      <c r="BK213" s="2" t="e">
        <f t="shared" si="259"/>
        <v>#N/A</v>
      </c>
      <c r="BL213" s="2" t="e">
        <f t="shared" si="259"/>
        <v>#N/A</v>
      </c>
      <c r="BM213" s="2">
        <f t="shared" si="259"/>
        <v>34.423038662694687</v>
      </c>
      <c r="BO213" s="2" t="str">
        <f t="shared" si="187"/>
        <v/>
      </c>
      <c r="BP213" s="2" t="str">
        <f t="shared" si="188"/>
        <v/>
      </c>
      <c r="BQ213" s="2" t="str">
        <f t="shared" si="189"/>
        <v/>
      </c>
      <c r="BR213" s="2" t="str">
        <f t="shared" si="190"/>
        <v/>
      </c>
      <c r="BS213" s="2" t="str">
        <f t="shared" si="191"/>
        <v/>
      </c>
      <c r="BT213" s="2" t="str">
        <f t="shared" si="192"/>
        <v/>
      </c>
      <c r="BU213" s="2" t="str">
        <f t="shared" si="193"/>
        <v/>
      </c>
      <c r="BV213" s="2" t="str">
        <f t="shared" si="194"/>
        <v/>
      </c>
      <c r="BW213" s="2" t="str">
        <f t="shared" si="195"/>
        <v/>
      </c>
      <c r="BX213" s="2" t="str">
        <f t="shared" si="196"/>
        <v/>
      </c>
      <c r="BY213" s="2" t="str">
        <f t="shared" si="197"/>
        <v/>
      </c>
      <c r="BZ213" s="2" t="str">
        <f t="shared" si="198"/>
        <v/>
      </c>
      <c r="CA213" s="2" t="str">
        <f t="shared" si="199"/>
        <v/>
      </c>
      <c r="CB213" s="2" t="str">
        <f t="shared" si="200"/>
        <v/>
      </c>
      <c r="CC213" s="2" t="str">
        <f t="shared" si="201"/>
        <v/>
      </c>
      <c r="CE213" s="2" t="str">
        <f t="shared" si="260"/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 t="str">
        <f t="shared" si="202"/>
        <v/>
      </c>
      <c r="CV213" s="2" t="str">
        <f t="shared" si="203"/>
        <v/>
      </c>
      <c r="CW213" s="2" t="str">
        <f t="shared" si="204"/>
        <v/>
      </c>
      <c r="CX213" s="2" t="str">
        <f t="shared" si="205"/>
        <v/>
      </c>
      <c r="CY213" s="2" t="str">
        <f t="shared" si="206"/>
        <v/>
      </c>
      <c r="CZ213" s="2" t="str">
        <f t="shared" si="207"/>
        <v/>
      </c>
      <c r="DA213" s="2" t="str">
        <f t="shared" si="208"/>
        <v/>
      </c>
      <c r="DB213" s="2" t="str">
        <f t="shared" si="209"/>
        <v/>
      </c>
      <c r="DC213" s="2" t="str">
        <f t="shared" si="210"/>
        <v/>
      </c>
      <c r="DD213" s="2" t="str">
        <f t="shared" si="211"/>
        <v/>
      </c>
      <c r="DE213" s="2" t="str">
        <f t="shared" si="212"/>
        <v/>
      </c>
      <c r="DF213" s="2" t="str">
        <f t="shared" si="213"/>
        <v/>
      </c>
      <c r="DG213" s="2" t="str">
        <f t="shared" si="214"/>
        <v/>
      </c>
      <c r="DH213" s="2" t="str">
        <f t="shared" si="215"/>
        <v/>
      </c>
      <c r="DI213" s="2">
        <f t="shared" si="216"/>
        <v>35.295000000000002</v>
      </c>
      <c r="DK213" s="2">
        <f t="shared" si="256"/>
        <v>99.406142424979038</v>
      </c>
      <c r="DL213" s="2">
        <f t="shared" si="256"/>
        <v>96.96809323467231</v>
      </c>
      <c r="DM213" s="2">
        <f t="shared" si="256"/>
        <v>101.84033675626696</v>
      </c>
      <c r="DN213" s="2">
        <f t="shared" si="256"/>
        <v>113.81758571428573</v>
      </c>
      <c r="DO213" s="2">
        <f t="shared" si="256"/>
        <v>103.96517064331016</v>
      </c>
      <c r="DP213" s="2">
        <f t="shared" si="256"/>
        <v>100.47885087108017</v>
      </c>
      <c r="DQ213" s="2">
        <f t="shared" si="256"/>
        <v>100.32109790940764</v>
      </c>
      <c r="DR213" s="2">
        <f t="shared" si="256"/>
        <v>104.52961425891182</v>
      </c>
      <c r="DS213" s="2">
        <f t="shared" si="256"/>
        <v>106.01967031403876</v>
      </c>
      <c r="DT213" s="2">
        <f t="shared" si="256"/>
        <v>91.949002787456436</v>
      </c>
      <c r="DU213" s="2">
        <f t="shared" si="256"/>
        <v>95.703435897435924</v>
      </c>
      <c r="DV213" s="2">
        <f t="shared" si="256"/>
        <v>97.897421052631557</v>
      </c>
      <c r="DW213" s="2">
        <f t="shared" si="256"/>
        <v>104.17002204502813</v>
      </c>
      <c r="DX213" s="2">
        <f t="shared" si="256"/>
        <v>88.651573240712764</v>
      </c>
      <c r="DY213" s="2">
        <f t="shared" si="256"/>
        <v>83.577094809094817</v>
      </c>
      <c r="EA213" s="2">
        <f t="shared" si="245"/>
        <v>28.551526095339398</v>
      </c>
      <c r="EB213" s="2">
        <f t="shared" si="245"/>
        <v>29.126805505743228</v>
      </c>
      <c r="EC213" s="2">
        <f t="shared" si="245"/>
        <v>29.277388310929275</v>
      </c>
      <c r="ED213" s="2">
        <f t="shared" si="245"/>
        <v>34.156698131784907</v>
      </c>
      <c r="EE213" s="2">
        <f t="shared" si="245"/>
        <v>38.214466757277123</v>
      </c>
      <c r="EF213" s="2">
        <f t="shared" si="244"/>
        <v>37.354776815768325</v>
      </c>
      <c r="EG213" s="2">
        <f t="shared" si="244"/>
        <v>39.352118855634032</v>
      </c>
      <c r="EH213" s="2">
        <f t="shared" si="244"/>
        <v>35.933764243271582</v>
      </c>
      <c r="EI213" s="2">
        <f t="shared" si="244"/>
        <v>34.788931686667446</v>
      </c>
      <c r="EJ213" s="2">
        <f t="shared" si="244"/>
        <v>34.53675843843844</v>
      </c>
      <c r="EK213" s="2">
        <f t="shared" si="217"/>
        <v>31.9673054681735</v>
      </c>
      <c r="EL213" s="2">
        <f t="shared" si="217"/>
        <v>32.449154287545163</v>
      </c>
      <c r="EM213" s="2">
        <f t="shared" si="217"/>
        <v>31.935042902263159</v>
      </c>
      <c r="EN213" s="2">
        <f t="shared" si="217"/>
        <v>31.40229358908892</v>
      </c>
      <c r="EO213" s="2">
        <f t="shared" si="217"/>
        <v>38.692677353979278</v>
      </c>
      <c r="EQ213" s="2">
        <f t="shared" si="257"/>
        <v>30.389322575161486</v>
      </c>
      <c r="ER213" s="2">
        <f t="shared" si="257"/>
        <v>30.141389622214128</v>
      </c>
      <c r="ES213" s="2">
        <f t="shared" si="257"/>
        <v>29.856419092660708</v>
      </c>
      <c r="ET213" s="2">
        <f t="shared" si="257"/>
        <v>34.8464594059338</v>
      </c>
      <c r="EU213" s="2">
        <f t="shared" si="257"/>
        <v>37.923819918351839</v>
      </c>
      <c r="EV213" s="2">
        <f t="shared" si="257"/>
        <v>37.354776815768325</v>
      </c>
      <c r="EW213" s="2">
        <f t="shared" si="257"/>
        <v>39.233467313243565</v>
      </c>
      <c r="EX213" s="2">
        <f t="shared" si="257"/>
        <v>36.805784944584353</v>
      </c>
      <c r="EY213" s="2">
        <f t="shared" si="257"/>
        <v>35.018816316714208</v>
      </c>
      <c r="EZ213" s="2">
        <f t="shared" si="257"/>
        <v>35.101706686238366</v>
      </c>
      <c r="FA213" s="2">
        <f t="shared" si="257"/>
        <v>32.679264173231005</v>
      </c>
      <c r="FB213" s="2">
        <f t="shared" si="257"/>
        <v>32.449154287545163</v>
      </c>
      <c r="FC213" s="2">
        <f t="shared" si="257"/>
        <v>31.773919649269626</v>
      </c>
      <c r="FD213" s="2">
        <f t="shared" si="257"/>
        <v>32.881164637055591</v>
      </c>
      <c r="FE213" s="2">
        <f t="shared" si="257"/>
        <v>34.281376005986608</v>
      </c>
      <c r="FG213" s="2">
        <f t="shared" si="258"/>
        <v>0.9999982870206009</v>
      </c>
      <c r="FH213" s="2">
        <f t="shared" si="258"/>
        <v>0.99999795089905907</v>
      </c>
      <c r="FI213" s="2">
        <f t="shared" si="258"/>
        <v>0.99999790400839839</v>
      </c>
      <c r="FJ213" s="2">
        <f t="shared" si="258"/>
        <v>0.99999784076487397</v>
      </c>
      <c r="FK213" s="2">
        <f t="shared" si="258"/>
        <v>0.99999794708547896</v>
      </c>
      <c r="FL213" s="2">
        <f t="shared" si="258"/>
        <v>0.99999786547873593</v>
      </c>
      <c r="FM213" s="2">
        <f t="shared" si="258"/>
        <v>0.99999772189579894</v>
      </c>
      <c r="FN213" s="2">
        <f t="shared" si="258"/>
        <v>0.99999753363247512</v>
      </c>
      <c r="FO213" s="2">
        <f t="shared" si="258"/>
        <v>0.99999759147881495</v>
      </c>
      <c r="FP213" s="2">
        <f t="shared" si="258"/>
        <v>0.99999767045284382</v>
      </c>
      <c r="FQ213" s="2">
        <f t="shared" si="258"/>
        <v>0.99999749757980094</v>
      </c>
      <c r="FR213" s="2">
        <f t="shared" si="258"/>
        <v>0.99999747624032531</v>
      </c>
      <c r="FS213" s="2">
        <f t="shared" si="258"/>
        <v>0.99999756590081634</v>
      </c>
      <c r="FT213" s="2">
        <f t="shared" si="258"/>
        <v>0.99999791549828587</v>
      </c>
      <c r="FU213" s="2">
        <f t="shared" si="258"/>
        <v>0.9999973799851769</v>
      </c>
      <c r="FW213" s="2">
        <f t="shared" si="261"/>
        <v>0.98500751907937156</v>
      </c>
      <c r="FX213" s="2">
        <f t="shared" si="261"/>
        <v>0.98215508079724323</v>
      </c>
      <c r="FY213" s="2">
        <f t="shared" si="261"/>
        <v>0.98301619170505772</v>
      </c>
      <c r="FZ213" s="2">
        <f t="shared" si="261"/>
        <v>0.98302174001563825</v>
      </c>
      <c r="GA213" s="2">
        <f t="shared" si="261"/>
        <v>0.98042289716668862</v>
      </c>
      <c r="GB213" s="2">
        <f t="shared" si="261"/>
        <v>0.98096635406432509</v>
      </c>
      <c r="GC213" s="2">
        <f t="shared" si="261"/>
        <v>0.98018558118862165</v>
      </c>
      <c r="GD213" s="2">
        <f t="shared" si="261"/>
        <v>0.98173877001650312</v>
      </c>
      <c r="GE213" s="2">
        <f t="shared" si="261"/>
        <v>0.98333706282572153</v>
      </c>
      <c r="GF213" s="2">
        <f t="shared" si="261"/>
        <v>0.98279329119605552</v>
      </c>
      <c r="GG213" s="2">
        <f t="shared" si="261"/>
        <v>0.9835585427505632</v>
      </c>
      <c r="GH213" s="2">
        <f t="shared" si="261"/>
        <v>0.98216664828803801</v>
      </c>
      <c r="GI213" s="2">
        <f t="shared" si="261"/>
        <v>0.9793159083197811</v>
      </c>
      <c r="GJ213" s="2">
        <f t="shared" si="261"/>
        <v>0.97324562807737358</v>
      </c>
      <c r="GK213" s="2">
        <f t="shared" si="261"/>
        <v>0.9679130833051276</v>
      </c>
      <c r="GM213" s="86">
        <f t="shared" si="262"/>
        <v>0</v>
      </c>
      <c r="GN213" s="86">
        <f t="shared" si="262"/>
        <v>0</v>
      </c>
      <c r="GO213" s="86">
        <f t="shared" si="262"/>
        <v>0</v>
      </c>
      <c r="GP213" s="86">
        <f t="shared" si="262"/>
        <v>0</v>
      </c>
      <c r="GQ213" s="86">
        <f t="shared" si="262"/>
        <v>0</v>
      </c>
      <c r="GR213" s="86">
        <f t="shared" si="262"/>
        <v>0</v>
      </c>
      <c r="GS213" s="86">
        <f t="shared" si="262"/>
        <v>0</v>
      </c>
      <c r="GT213" s="86">
        <f t="shared" si="262"/>
        <v>0</v>
      </c>
      <c r="GU213" s="86">
        <f t="shared" si="262"/>
        <v>0</v>
      </c>
      <c r="GV213" s="86">
        <f t="shared" si="262"/>
        <v>0</v>
      </c>
      <c r="GW213" s="86">
        <f t="shared" si="262"/>
        <v>0</v>
      </c>
      <c r="GX213" s="86">
        <f t="shared" si="262"/>
        <v>0</v>
      </c>
      <c r="GY213" s="86">
        <f t="shared" si="262"/>
        <v>0</v>
      </c>
      <c r="GZ213" s="86">
        <f t="shared" si="262"/>
        <v>0</v>
      </c>
      <c r="HA213" s="86">
        <f t="shared" si="262"/>
        <v>0</v>
      </c>
      <c r="HC213" s="86">
        <f t="shared" si="186"/>
        <v>9.1265300217254783E-284</v>
      </c>
      <c r="HD213" s="86">
        <f t="shared" si="186"/>
        <v>7.6024402586712123E-264</v>
      </c>
      <c r="HE213" s="86">
        <f t="shared" si="186"/>
        <v>0</v>
      </c>
      <c r="HF213" s="86">
        <f t="shared" ref="HF213:HH227" si="266" xml:space="preserve"> _xlfn.NORM.DIST($B213, F$8, ABS(F$12), TRUE) * _xlfn.NORM.DIST(($B213 - F$8)*F$16, 0, ABS(F$12), TRUE) * 2</f>
        <v>0</v>
      </c>
      <c r="HG213" s="86">
        <f t="shared" si="266"/>
        <v>0</v>
      </c>
      <c r="HH213" s="86">
        <f t="shared" si="266"/>
        <v>0</v>
      </c>
      <c r="HI213" s="86">
        <f t="shared" si="246"/>
        <v>0</v>
      </c>
      <c r="HJ213" s="86">
        <f t="shared" si="246"/>
        <v>0</v>
      </c>
      <c r="HK213" s="86">
        <f t="shared" si="246"/>
        <v>0</v>
      </c>
      <c r="HL213" s="86">
        <f t="shared" si="246"/>
        <v>0</v>
      </c>
      <c r="HM213" s="86">
        <f t="shared" si="246"/>
        <v>0</v>
      </c>
      <c r="HN213" s="86">
        <f t="shared" si="246"/>
        <v>0</v>
      </c>
      <c r="HO213" s="86">
        <f t="shared" si="231"/>
        <v>0</v>
      </c>
      <c r="HP213" s="86">
        <f t="shared" si="231"/>
        <v>0</v>
      </c>
      <c r="HQ213" s="86">
        <f t="shared" si="231"/>
        <v>0</v>
      </c>
      <c r="HS213" s="86">
        <f t="shared" si="263"/>
        <v>1.5637269145981474E-87</v>
      </c>
      <c r="HT213" s="86">
        <f t="shared" si="263"/>
        <v>2.7056204244517915E-134</v>
      </c>
      <c r="HU213" s="86">
        <f t="shared" si="263"/>
        <v>1.7132538762169614E-136</v>
      </c>
      <c r="HV213" s="86">
        <f t="shared" si="263"/>
        <v>4.3868206805928406E-149</v>
      </c>
      <c r="HW213" s="86">
        <f t="shared" si="263"/>
        <v>5.1592518275911036E-133</v>
      </c>
      <c r="HX213" s="86">
        <f t="shared" si="263"/>
        <v>1.4401674852991196E-148</v>
      </c>
      <c r="HY213" s="86">
        <f t="shared" si="263"/>
        <v>4.3878887579442937E-144</v>
      </c>
      <c r="HZ213" s="86">
        <f t="shared" si="263"/>
        <v>8.3810517924891908E-153</v>
      </c>
      <c r="IA213" s="86">
        <f t="shared" si="263"/>
        <v>1.5262450416904997E-156</v>
      </c>
      <c r="IB213" s="86">
        <f t="shared" si="263"/>
        <v>4.5036792548858369E-146</v>
      </c>
      <c r="IC213" s="86">
        <f t="shared" si="263"/>
        <v>9.7446506445218406E-166</v>
      </c>
      <c r="ID213" s="86">
        <f t="shared" si="263"/>
        <v>1.9811283958374162E-152</v>
      </c>
      <c r="IE213" s="86">
        <f t="shared" si="263"/>
        <v>4.3121845429820043E-132</v>
      </c>
      <c r="IF213" s="86">
        <f t="shared" si="263"/>
        <v>9.9867206815939294E-140</v>
      </c>
      <c r="IG213" s="86">
        <f t="shared" si="263"/>
        <v>1.2778563136708317E-125</v>
      </c>
      <c r="II213" s="86">
        <f t="shared" si="264"/>
        <v>5.2070098795797587E-5</v>
      </c>
      <c r="IJ213" s="86">
        <f t="shared" si="264"/>
        <v>5.0127843192248433E-6</v>
      </c>
      <c r="IK213" s="86">
        <f t="shared" si="264"/>
        <v>3.5273514042042906E-6</v>
      </c>
      <c r="IL213" s="86">
        <f t="shared" si="264"/>
        <v>1.0875130162461041E-6</v>
      </c>
      <c r="IM213" s="86">
        <f t="shared" si="264"/>
        <v>5.4315595484063277E-6</v>
      </c>
      <c r="IN213" s="86">
        <f t="shared" si="264"/>
        <v>1.3314470111016038E-6</v>
      </c>
      <c r="IO213" s="86">
        <f t="shared" si="264"/>
        <v>2.1929552313578044E-6</v>
      </c>
      <c r="IP213" s="86">
        <f t="shared" si="264"/>
        <v>7.4169178895528386E-7</v>
      </c>
      <c r="IQ213" s="86">
        <f t="shared" si="264"/>
        <v>3.9743217220006862E-7</v>
      </c>
      <c r="IR213" s="86">
        <f t="shared" si="264"/>
        <v>1.0844854643509513E-6</v>
      </c>
      <c r="IS213" s="86">
        <f t="shared" si="264"/>
        <v>1.7813760799459441E-7</v>
      </c>
      <c r="IT213" s="86">
        <f t="shared" si="264"/>
        <v>7.3551613319064664E-7</v>
      </c>
      <c r="IU213" s="86">
        <f t="shared" si="264"/>
        <v>6.6425068954749547E-6</v>
      </c>
      <c r="IV213" s="86">
        <f t="shared" si="264"/>
        <v>1.0399662973677394E-27</v>
      </c>
      <c r="IW213" s="86">
        <f t="shared" si="264"/>
        <v>3.3507689165516788E-35</v>
      </c>
      <c r="IY213" s="86">
        <f t="shared" si="265"/>
        <v>5.2070098795797587E-5</v>
      </c>
      <c r="IZ213" s="86">
        <f t="shared" si="265"/>
        <v>5.0127843192248433E-6</v>
      </c>
      <c r="JA213" s="86">
        <f t="shared" si="265"/>
        <v>3.5273514042042906E-6</v>
      </c>
      <c r="JB213" s="86">
        <f t="shared" si="265"/>
        <v>1.0875130162461041E-6</v>
      </c>
      <c r="JC213" s="86">
        <f t="shared" si="265"/>
        <v>5.4315595484063277E-6</v>
      </c>
      <c r="JD213" s="86">
        <f t="shared" si="265"/>
        <v>1.3314470111016038E-6</v>
      </c>
      <c r="JE213" s="86">
        <f t="shared" si="265"/>
        <v>2.1929552313578044E-6</v>
      </c>
      <c r="JF213" s="86">
        <f t="shared" si="265"/>
        <v>7.4169178895528386E-7</v>
      </c>
      <c r="JG213" s="86">
        <f t="shared" si="265"/>
        <v>3.9743217220006862E-7</v>
      </c>
      <c r="JH213" s="86">
        <f t="shared" si="265"/>
        <v>1.0844854643509513E-6</v>
      </c>
      <c r="JI213" s="86">
        <f t="shared" si="265"/>
        <v>1.7813760799459441E-7</v>
      </c>
      <c r="JJ213" s="86">
        <f t="shared" si="265"/>
        <v>7.3551613319064664E-7</v>
      </c>
      <c r="JK213" s="86">
        <f t="shared" si="265"/>
        <v>6.6425068954749547E-6</v>
      </c>
      <c r="JL213" s="86">
        <f t="shared" si="265"/>
        <v>1.0399662973677394E-27</v>
      </c>
      <c r="JM213" s="86">
        <f t="shared" si="265"/>
        <v>3.3507689165516788E-35</v>
      </c>
    </row>
    <row r="214" spans="2:273" x14ac:dyDescent="0.25">
      <c r="B214" s="2">
        <v>187</v>
      </c>
      <c r="C214" s="37">
        <v>31.738</v>
      </c>
      <c r="D214" s="37">
        <v>33.295000000000002</v>
      </c>
      <c r="E214" s="37">
        <v>33.966999999999999</v>
      </c>
      <c r="F214" s="37">
        <v>37.197000000000003</v>
      </c>
      <c r="G214" s="37">
        <v>39.524999999999999</v>
      </c>
      <c r="H214" s="37">
        <v>39.426000000000002</v>
      </c>
      <c r="I214" s="37">
        <v>41.689</v>
      </c>
      <c r="J214" s="37">
        <v>40.491999999999997</v>
      </c>
      <c r="K214" s="37">
        <v>37.866999999999997</v>
      </c>
      <c r="L214" s="37">
        <v>37.25</v>
      </c>
      <c r="M214" s="37">
        <v>35.466999999999999</v>
      </c>
      <c r="N214" s="37">
        <v>34.133000000000003</v>
      </c>
      <c r="O214" s="37">
        <v>33.65</v>
      </c>
      <c r="P214" s="37">
        <v>33.25</v>
      </c>
      <c r="Q214" s="37">
        <v>37.115000000000002</v>
      </c>
      <c r="S214" s="4" t="e">
        <f t="shared" ref="S214:AG227" si="267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7"/>
        <v>#N/A</v>
      </c>
      <c r="U214" s="4" t="e">
        <f t="shared" si="267"/>
        <v>#N/A</v>
      </c>
      <c r="V214" s="4" t="e">
        <f t="shared" si="267"/>
        <v>#N/A</v>
      </c>
      <c r="W214" s="4" t="e">
        <f t="shared" si="267"/>
        <v>#N/A</v>
      </c>
      <c r="X214" s="4" t="e">
        <f t="shared" si="267"/>
        <v>#N/A</v>
      </c>
      <c r="Y214" s="4" t="e">
        <f t="shared" si="267"/>
        <v>#N/A</v>
      </c>
      <c r="Z214" s="4" t="e">
        <f t="shared" si="267"/>
        <v>#N/A</v>
      </c>
      <c r="AA214" s="4" t="e">
        <f t="shared" si="267"/>
        <v>#N/A</v>
      </c>
      <c r="AB214" s="4" t="e">
        <f t="shared" si="267"/>
        <v>#N/A</v>
      </c>
      <c r="AC214" s="4" t="e">
        <f t="shared" si="267"/>
        <v>#N/A</v>
      </c>
      <c r="AD214" s="4" t="e">
        <f t="shared" si="267"/>
        <v>#N/A</v>
      </c>
      <c r="AE214" s="4" t="e">
        <f t="shared" si="267"/>
        <v>#N/A</v>
      </c>
      <c r="AF214" s="4" t="e">
        <f t="shared" si="267"/>
        <v>#N/A</v>
      </c>
      <c r="AG214" s="4">
        <f t="shared" si="267"/>
        <v>34.224346955561899</v>
      </c>
      <c r="AI214" s="4">
        <f t="shared" ref="AI214:AW227" si="268">IF(OR($B214 &lt; C$230, $B214 &gt; C$233), 0, C214-S214)</f>
        <v>0</v>
      </c>
      <c r="AJ214" s="4">
        <f t="shared" si="268"/>
        <v>0</v>
      </c>
      <c r="AK214" s="4">
        <f t="shared" si="268"/>
        <v>0</v>
      </c>
      <c r="AL214" s="4">
        <f t="shared" si="268"/>
        <v>0</v>
      </c>
      <c r="AM214" s="4">
        <f t="shared" si="268"/>
        <v>0</v>
      </c>
      <c r="AN214" s="4">
        <f t="shared" si="268"/>
        <v>0</v>
      </c>
      <c r="AO214" s="4">
        <f t="shared" si="268"/>
        <v>0</v>
      </c>
      <c r="AP214" s="4">
        <f t="shared" si="268"/>
        <v>0</v>
      </c>
      <c r="AQ214" s="4">
        <f t="shared" si="268"/>
        <v>0</v>
      </c>
      <c r="AR214" s="4">
        <f t="shared" si="268"/>
        <v>0</v>
      </c>
      <c r="AS214" s="4">
        <f t="shared" si="268"/>
        <v>0</v>
      </c>
      <c r="AT214" s="4">
        <f t="shared" si="268"/>
        <v>0</v>
      </c>
      <c r="AU214" s="4">
        <f t="shared" si="268"/>
        <v>0</v>
      </c>
      <c r="AV214" s="4">
        <f t="shared" si="268"/>
        <v>0</v>
      </c>
      <c r="AW214" s="4">
        <f t="shared" si="268"/>
        <v>2.8906530444381033</v>
      </c>
      <c r="AY214" s="2" t="e">
        <f t="shared" si="259"/>
        <v>#N/A</v>
      </c>
      <c r="AZ214" s="2" t="e">
        <f t="shared" si="259"/>
        <v>#N/A</v>
      </c>
      <c r="BA214" s="2" t="e">
        <f t="shared" si="259"/>
        <v>#N/A</v>
      </c>
      <c r="BB214" s="2" t="e">
        <f t="shared" si="259"/>
        <v>#N/A</v>
      </c>
      <c r="BC214" s="2" t="e">
        <f t="shared" si="259"/>
        <v>#N/A</v>
      </c>
      <c r="BD214" s="2" t="e">
        <f t="shared" si="259"/>
        <v>#N/A</v>
      </c>
      <c r="BE214" s="2" t="e">
        <f t="shared" si="259"/>
        <v>#N/A</v>
      </c>
      <c r="BF214" s="2" t="e">
        <f t="shared" si="259"/>
        <v>#N/A</v>
      </c>
      <c r="BG214" s="2" t="e">
        <f t="shared" si="259"/>
        <v>#N/A</v>
      </c>
      <c r="BH214" s="2" t="e">
        <f t="shared" si="259"/>
        <v>#N/A</v>
      </c>
      <c r="BI214" s="2" t="e">
        <f t="shared" si="259"/>
        <v>#N/A</v>
      </c>
      <c r="BJ214" s="2" t="e">
        <f t="shared" si="259"/>
        <v>#N/A</v>
      </c>
      <c r="BK214" s="2" t="e">
        <f t="shared" si="259"/>
        <v>#N/A</v>
      </c>
      <c r="BL214" s="2" t="e">
        <f t="shared" si="259"/>
        <v>#N/A</v>
      </c>
      <c r="BM214" s="2">
        <f t="shared" si="259"/>
        <v>34.224346955561899</v>
      </c>
      <c r="BO214" s="2" t="str">
        <f t="shared" si="187"/>
        <v/>
      </c>
      <c r="BP214" s="2" t="str">
        <f t="shared" si="188"/>
        <v/>
      </c>
      <c r="BQ214" s="2" t="str">
        <f t="shared" si="189"/>
        <v/>
      </c>
      <c r="BR214" s="2" t="str">
        <f t="shared" si="190"/>
        <v/>
      </c>
      <c r="BS214" s="2" t="str">
        <f t="shared" si="191"/>
        <v/>
      </c>
      <c r="BT214" s="2" t="str">
        <f t="shared" si="192"/>
        <v/>
      </c>
      <c r="BU214" s="2" t="str">
        <f t="shared" si="193"/>
        <v/>
      </c>
      <c r="BV214" s="2" t="str">
        <f t="shared" si="194"/>
        <v/>
      </c>
      <c r="BW214" s="2" t="str">
        <f t="shared" si="195"/>
        <v/>
      </c>
      <c r="BX214" s="2" t="str">
        <f t="shared" si="196"/>
        <v/>
      </c>
      <c r="BY214" s="2" t="str">
        <f t="shared" si="197"/>
        <v/>
      </c>
      <c r="BZ214" s="2" t="str">
        <f t="shared" si="198"/>
        <v/>
      </c>
      <c r="CA214" s="2" t="str">
        <f t="shared" si="199"/>
        <v/>
      </c>
      <c r="CB214" s="2" t="str">
        <f t="shared" si="200"/>
        <v/>
      </c>
      <c r="CC214" s="2" t="str">
        <f t="shared" si="201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 t="str">
        <f t="shared" si="202"/>
        <v/>
      </c>
      <c r="CV214" s="2" t="str">
        <f t="shared" si="203"/>
        <v/>
      </c>
      <c r="CW214" s="2" t="str">
        <f t="shared" si="204"/>
        <v/>
      </c>
      <c r="CX214" s="2" t="str">
        <f t="shared" si="205"/>
        <v/>
      </c>
      <c r="CY214" s="2" t="str">
        <f t="shared" si="206"/>
        <v/>
      </c>
      <c r="CZ214" s="2" t="str">
        <f t="shared" si="207"/>
        <v/>
      </c>
      <c r="DA214" s="2" t="str">
        <f t="shared" si="208"/>
        <v/>
      </c>
      <c r="DB214" s="2" t="str">
        <f t="shared" si="209"/>
        <v/>
      </c>
      <c r="DC214" s="2" t="str">
        <f t="shared" si="210"/>
        <v/>
      </c>
      <c r="DD214" s="2" t="str">
        <f t="shared" si="211"/>
        <v/>
      </c>
      <c r="DE214" s="2" t="str">
        <f t="shared" si="212"/>
        <v/>
      </c>
      <c r="DF214" s="2" t="str">
        <f t="shared" si="213"/>
        <v/>
      </c>
      <c r="DG214" s="2" t="str">
        <f t="shared" si="214"/>
        <v/>
      </c>
      <c r="DH214" s="2" t="str">
        <f t="shared" si="215"/>
        <v/>
      </c>
      <c r="DI214" s="2">
        <f t="shared" si="216"/>
        <v>37.115000000000002</v>
      </c>
      <c r="DK214" s="2">
        <f t="shared" ref="DK214:DY227" si="269">BO$228*$B214+BO$229</f>
        <v>99.672943170461565</v>
      </c>
      <c r="DL214" s="2">
        <f t="shared" si="269"/>
        <v>97.20296807610994</v>
      </c>
      <c r="DM214" s="2">
        <f t="shared" si="269"/>
        <v>102.09437043189367</v>
      </c>
      <c r="DN214" s="2">
        <f t="shared" si="269"/>
        <v>114.13497491289201</v>
      </c>
      <c r="DO214" s="2">
        <f t="shared" si="269"/>
        <v>104.20438538205978</v>
      </c>
      <c r="DP214" s="2">
        <f t="shared" si="269"/>
        <v>100.69961533101048</v>
      </c>
      <c r="DQ214" s="2">
        <f t="shared" si="269"/>
        <v>100.53142386759581</v>
      </c>
      <c r="DR214" s="2">
        <f t="shared" si="269"/>
        <v>104.75215469043152</v>
      </c>
      <c r="DS214" s="2">
        <f t="shared" si="269"/>
        <v>106.27211325090275</v>
      </c>
      <c r="DT214" s="2">
        <f t="shared" si="269"/>
        <v>92.116903135888492</v>
      </c>
      <c r="DU214" s="2">
        <f t="shared" si="269"/>
        <v>95.915282051282077</v>
      </c>
      <c r="DV214" s="2">
        <f t="shared" si="269"/>
        <v>98.133035222672049</v>
      </c>
      <c r="DW214" s="2">
        <f t="shared" si="269"/>
        <v>104.44589212007504</v>
      </c>
      <c r="DX214" s="2">
        <f t="shared" si="269"/>
        <v>88.832353820598001</v>
      </c>
      <c r="DY214" s="2">
        <f t="shared" si="269"/>
        <v>83.740188116688131</v>
      </c>
      <c r="EA214" s="2">
        <f t="shared" si="245"/>
        <v>28.371474170600351</v>
      </c>
      <c r="EB214" s="2">
        <f t="shared" si="245"/>
        <v>28.947085196391356</v>
      </c>
      <c r="EC214" s="2">
        <f t="shared" si="245"/>
        <v>29.086317942723547</v>
      </c>
      <c r="ED214" s="2">
        <f t="shared" si="245"/>
        <v>33.995168189851057</v>
      </c>
      <c r="EE214" s="2">
        <f t="shared" si="245"/>
        <v>38.067104126552621</v>
      </c>
      <c r="EF214" s="2">
        <f t="shared" si="244"/>
        <v>37.200509060067681</v>
      </c>
      <c r="EG214" s="2">
        <f t="shared" si="244"/>
        <v>39.204931481982321</v>
      </c>
      <c r="EH214" s="2">
        <f t="shared" si="244"/>
        <v>35.732911685890713</v>
      </c>
      <c r="EI214" s="2">
        <f t="shared" si="244"/>
        <v>34.606467241446268</v>
      </c>
      <c r="EJ214" s="2">
        <f t="shared" si="244"/>
        <v>34.348337297297299</v>
      </c>
      <c r="EK214" s="2">
        <f t="shared" si="217"/>
        <v>31.781115072429976</v>
      </c>
      <c r="EL214" s="2">
        <f t="shared" si="217"/>
        <v>32.271269495902764</v>
      </c>
      <c r="EM214" s="2">
        <f t="shared" si="217"/>
        <v>31.768588928566523</v>
      </c>
      <c r="EN214" s="2">
        <f t="shared" si="217"/>
        <v>31.210609744848362</v>
      </c>
      <c r="EO214" s="2">
        <f t="shared" si="217"/>
        <v>38.552977661391324</v>
      </c>
      <c r="EQ214" s="2">
        <f t="shared" ref="EQ214:FE227" si="270">CU$228*$B214+CU$229</f>
        <v>30.230664918160176</v>
      </c>
      <c r="ER214" s="2">
        <f t="shared" si="270"/>
        <v>29.974629275962229</v>
      </c>
      <c r="ES214" s="2">
        <f t="shared" si="270"/>
        <v>29.672580175551268</v>
      </c>
      <c r="ET214" s="2">
        <f t="shared" si="270"/>
        <v>34.693435771189286</v>
      </c>
      <c r="EU214" s="2">
        <f t="shared" si="270"/>
        <v>37.7728830659198</v>
      </c>
      <c r="EV214" s="2">
        <f t="shared" si="270"/>
        <v>37.200509060067681</v>
      </c>
      <c r="EW214" s="2">
        <f t="shared" si="270"/>
        <v>39.084796818943587</v>
      </c>
      <c r="EX214" s="2">
        <f t="shared" si="270"/>
        <v>36.615809692892491</v>
      </c>
      <c r="EY214" s="2">
        <f t="shared" si="270"/>
        <v>34.839184050719162</v>
      </c>
      <c r="EZ214" s="2">
        <f t="shared" si="270"/>
        <v>34.920277940875266</v>
      </c>
      <c r="FA214" s="2">
        <f t="shared" si="270"/>
        <v>32.501835709319671</v>
      </c>
      <c r="FB214" s="2">
        <f t="shared" si="270"/>
        <v>32.271269495902764</v>
      </c>
      <c r="FC214" s="2">
        <f t="shared" si="270"/>
        <v>31.605447349849804</v>
      </c>
      <c r="FD214" s="2">
        <f t="shared" si="270"/>
        <v>32.708960919890941</v>
      </c>
      <c r="FE214" s="2">
        <f t="shared" si="270"/>
        <v>34.093365096318479</v>
      </c>
      <c r="FG214" s="2">
        <f t="shared" ref="FG214:FU227" si="271">POWER(10,($B214-C$231)/C$229)/(1+POWER(10,($B214-C$231)/C$229))</f>
        <v>0.999998437743985</v>
      </c>
      <c r="FH214" s="2">
        <f t="shared" si="271"/>
        <v>0.999998131197394</v>
      </c>
      <c r="FI214" s="2">
        <f t="shared" si="271"/>
        <v>0.99999808843258764</v>
      </c>
      <c r="FJ214" s="2">
        <f t="shared" si="271"/>
        <v>0.99999803075378624</v>
      </c>
      <c r="FK214" s="2">
        <f t="shared" si="271"/>
        <v>0.99999812771936636</v>
      </c>
      <c r="FL214" s="2">
        <f t="shared" si="271"/>
        <v>0.99999805329310476</v>
      </c>
      <c r="FM214" s="2">
        <f t="shared" si="271"/>
        <v>0.99999792234385898</v>
      </c>
      <c r="FN214" s="2">
        <f t="shared" si="271"/>
        <v>0.99999775064559526</v>
      </c>
      <c r="FO214" s="2">
        <f t="shared" si="271"/>
        <v>0.99999780340210698</v>
      </c>
      <c r="FP214" s="2">
        <f t="shared" si="271"/>
        <v>0.99999787542730734</v>
      </c>
      <c r="FQ214" s="2">
        <f t="shared" si="271"/>
        <v>0.99999771776515134</v>
      </c>
      <c r="FR214" s="2">
        <f t="shared" si="271"/>
        <v>0.99999769830330965</v>
      </c>
      <c r="FS214" s="2">
        <f t="shared" si="271"/>
        <v>0.99999778007468498</v>
      </c>
      <c r="FT214" s="2">
        <f t="shared" si="271"/>
        <v>0.99999809891149338</v>
      </c>
      <c r="FU214" s="2">
        <f t="shared" si="271"/>
        <v>0.99999761051753111</v>
      </c>
      <c r="FW214" s="2">
        <f t="shared" si="261"/>
        <v>0.98630863357212284</v>
      </c>
      <c r="FX214" s="2">
        <f t="shared" si="261"/>
        <v>0.98369964610474614</v>
      </c>
      <c r="FY214" s="2">
        <f t="shared" si="261"/>
        <v>0.98448740085235231</v>
      </c>
      <c r="FZ214" s="2">
        <f t="shared" si="261"/>
        <v>0.98449247612682278</v>
      </c>
      <c r="GA214" s="2">
        <f t="shared" si="261"/>
        <v>0.98211466121389768</v>
      </c>
      <c r="GB214" s="2">
        <f t="shared" si="261"/>
        <v>0.98261198794224269</v>
      </c>
      <c r="GC214" s="2">
        <f t="shared" si="261"/>
        <v>0.9818974743462785</v>
      </c>
      <c r="GD214" s="2">
        <f t="shared" si="261"/>
        <v>0.98331875705574867</v>
      </c>
      <c r="GE214" s="2">
        <f t="shared" si="261"/>
        <v>0.9847809070889213</v>
      </c>
      <c r="GF214" s="2">
        <f t="shared" si="261"/>
        <v>0.98428350021974853</v>
      </c>
      <c r="GG214" s="2">
        <f t="shared" si="261"/>
        <v>0.98498348883715536</v>
      </c>
      <c r="GH214" s="2">
        <f t="shared" si="261"/>
        <v>0.98371022897848825</v>
      </c>
      <c r="GI214" s="2">
        <f t="shared" si="261"/>
        <v>0.98110148935213359</v>
      </c>
      <c r="GJ214" s="2">
        <f t="shared" si="261"/>
        <v>0.97554214670287509</v>
      </c>
      <c r="GK214" s="2">
        <f t="shared" si="261"/>
        <v>0.97065353025928514</v>
      </c>
      <c r="GM214" s="86">
        <f t="shared" si="262"/>
        <v>0</v>
      </c>
      <c r="GN214" s="86">
        <f t="shared" si="262"/>
        <v>0</v>
      </c>
      <c r="GO214" s="86">
        <f t="shared" si="262"/>
        <v>0</v>
      </c>
      <c r="GP214" s="86">
        <f t="shared" si="262"/>
        <v>0</v>
      </c>
      <c r="GQ214" s="86">
        <f t="shared" si="262"/>
        <v>0</v>
      </c>
      <c r="GR214" s="86">
        <f t="shared" si="262"/>
        <v>0</v>
      </c>
      <c r="GS214" s="86">
        <f t="shared" si="262"/>
        <v>0</v>
      </c>
      <c r="GT214" s="86">
        <f t="shared" si="262"/>
        <v>0</v>
      </c>
      <c r="GU214" s="86">
        <f t="shared" si="262"/>
        <v>0</v>
      </c>
      <c r="GV214" s="86">
        <f t="shared" si="262"/>
        <v>0</v>
      </c>
      <c r="GW214" s="86">
        <f t="shared" si="262"/>
        <v>0</v>
      </c>
      <c r="GX214" s="86">
        <f t="shared" si="262"/>
        <v>0</v>
      </c>
      <c r="GY214" s="86">
        <f t="shared" si="262"/>
        <v>0</v>
      </c>
      <c r="GZ214" s="86">
        <f t="shared" si="262"/>
        <v>0</v>
      </c>
      <c r="HA214" s="86">
        <f t="shared" si="262"/>
        <v>0</v>
      </c>
      <c r="HC214" s="86">
        <f t="shared" ref="HC214:HE227" si="272" xml:space="preserve"> _xlfn.NORM.DIST($B214, C$8, ABS(C$12), TRUE) * _xlfn.NORM.DIST(($B214 - C$8)*C$16, 0, ABS(C$12), TRUE) * 2</f>
        <v>2.0233963854378643E-289</v>
      </c>
      <c r="HD214" s="86">
        <f t="shared" si="272"/>
        <v>5.2980720731492085E-269</v>
      </c>
      <c r="HE214" s="86">
        <f t="shared" si="272"/>
        <v>0</v>
      </c>
      <c r="HF214" s="86">
        <f t="shared" si="266"/>
        <v>0</v>
      </c>
      <c r="HG214" s="86">
        <f t="shared" si="266"/>
        <v>0</v>
      </c>
      <c r="HH214" s="86">
        <f t="shared" si="266"/>
        <v>0</v>
      </c>
      <c r="HI214" s="86">
        <f t="shared" si="246"/>
        <v>0</v>
      </c>
      <c r="HJ214" s="86">
        <f t="shared" si="246"/>
        <v>0</v>
      </c>
      <c r="HK214" s="86">
        <f t="shared" si="246"/>
        <v>0</v>
      </c>
      <c r="HL214" s="86">
        <f t="shared" si="246"/>
        <v>0</v>
      </c>
      <c r="HM214" s="86">
        <f t="shared" si="246"/>
        <v>0</v>
      </c>
      <c r="HN214" s="86">
        <f t="shared" si="246"/>
        <v>0</v>
      </c>
      <c r="HO214" s="86">
        <f t="shared" si="231"/>
        <v>0</v>
      </c>
      <c r="HP214" s="86">
        <f t="shared" si="231"/>
        <v>0</v>
      </c>
      <c r="HQ214" s="86">
        <f t="shared" si="231"/>
        <v>0</v>
      </c>
      <c r="HS214" s="86">
        <f t="shared" si="263"/>
        <v>3.6889101651508223E-90</v>
      </c>
      <c r="HT214" s="86">
        <f t="shared" si="263"/>
        <v>3.8803307695854947E-138</v>
      </c>
      <c r="HU214" s="86">
        <f t="shared" si="263"/>
        <v>2.215860090842505E-140</v>
      </c>
      <c r="HV214" s="86">
        <f t="shared" si="263"/>
        <v>2.3350581664420584E-153</v>
      </c>
      <c r="HW214" s="86">
        <f t="shared" si="263"/>
        <v>6.4457573131883225E-137</v>
      </c>
      <c r="HX214" s="86">
        <f t="shared" si="263"/>
        <v>6.3319166714103788E-153</v>
      </c>
      <c r="HY214" s="86">
        <f t="shared" si="263"/>
        <v>2.4944358497141864E-148</v>
      </c>
      <c r="HZ214" s="86">
        <f t="shared" si="263"/>
        <v>2.7980536729047731E-157</v>
      </c>
      <c r="IA214" s="86">
        <f t="shared" si="263"/>
        <v>4.4537696627205398E-161</v>
      </c>
      <c r="IB214" s="86">
        <f t="shared" si="263"/>
        <v>2.5612462857971382E-150</v>
      </c>
      <c r="IC214" s="86">
        <f t="shared" si="263"/>
        <v>1.5799951047916136E-170</v>
      </c>
      <c r="ID214" s="86">
        <f t="shared" si="263"/>
        <v>7.1058795312048052E-157</v>
      </c>
      <c r="IE214" s="86">
        <f t="shared" si="263"/>
        <v>5.3110707773115838E-136</v>
      </c>
      <c r="IF214" s="86">
        <f t="shared" si="263"/>
        <v>6.4825405528381244E-144</v>
      </c>
      <c r="IG214" s="86">
        <f t="shared" si="263"/>
        <v>1.6755563557026613E-129</v>
      </c>
      <c r="II214" s="86">
        <f t="shared" si="264"/>
        <v>3.5467552767647374E-5</v>
      </c>
      <c r="IJ214" s="86">
        <f t="shared" si="264"/>
        <v>3.0246734617738542E-6</v>
      </c>
      <c r="IK214" s="86">
        <f t="shared" si="264"/>
        <v>2.1089385013365478E-6</v>
      </c>
      <c r="IL214" s="86">
        <f t="shared" si="264"/>
        <v>6.1727115617186889E-7</v>
      </c>
      <c r="IM214" s="86">
        <f t="shared" si="264"/>
        <v>3.249139781717E-6</v>
      </c>
      <c r="IN214" s="86">
        <f t="shared" si="264"/>
        <v>7.4995314980786519E-7</v>
      </c>
      <c r="IO214" s="86">
        <f t="shared" si="264"/>
        <v>1.2562246760101274E-6</v>
      </c>
      <c r="IP214" s="86">
        <f t="shared" si="264"/>
        <v>4.0938992228498897E-7</v>
      </c>
      <c r="IQ214" s="86">
        <f t="shared" si="264"/>
        <v>2.1635998219875138E-7</v>
      </c>
      <c r="IR214" s="86">
        <f t="shared" si="264"/>
        <v>6.1429358245003422E-7</v>
      </c>
      <c r="IS214" s="86">
        <f t="shared" si="264"/>
        <v>9.3799454081869319E-8</v>
      </c>
      <c r="IT214" s="86">
        <f t="shared" si="264"/>
        <v>4.0729952936656286E-7</v>
      </c>
      <c r="IU214" s="86">
        <f t="shared" si="264"/>
        <v>3.9805944919066142E-6</v>
      </c>
      <c r="IV214" s="86">
        <f t="shared" si="264"/>
        <v>4.6197912509673926E-29</v>
      </c>
      <c r="IW214" s="86">
        <f t="shared" si="264"/>
        <v>4.8954051596697606E-37</v>
      </c>
      <c r="IY214" s="86">
        <f t="shared" si="265"/>
        <v>3.5467552767647374E-5</v>
      </c>
      <c r="IZ214" s="86">
        <f t="shared" si="265"/>
        <v>3.0246734617738542E-6</v>
      </c>
      <c r="JA214" s="86">
        <f t="shared" si="265"/>
        <v>2.1089385013365478E-6</v>
      </c>
      <c r="JB214" s="86">
        <f t="shared" si="265"/>
        <v>6.1727115617186889E-7</v>
      </c>
      <c r="JC214" s="86">
        <f t="shared" si="265"/>
        <v>3.249139781717E-6</v>
      </c>
      <c r="JD214" s="86">
        <f t="shared" si="265"/>
        <v>7.4995314980786519E-7</v>
      </c>
      <c r="JE214" s="86">
        <f t="shared" si="265"/>
        <v>1.2562246760101274E-6</v>
      </c>
      <c r="JF214" s="86">
        <f t="shared" si="265"/>
        <v>4.0938992228498897E-7</v>
      </c>
      <c r="JG214" s="86">
        <f t="shared" si="265"/>
        <v>2.1635998219875138E-7</v>
      </c>
      <c r="JH214" s="86">
        <f t="shared" si="265"/>
        <v>6.1429358245003422E-7</v>
      </c>
      <c r="JI214" s="86">
        <f t="shared" si="265"/>
        <v>9.3799454081869319E-8</v>
      </c>
      <c r="JJ214" s="86">
        <f t="shared" si="265"/>
        <v>4.0729952936656286E-7</v>
      </c>
      <c r="JK214" s="86">
        <f t="shared" si="265"/>
        <v>3.9805944919066142E-6</v>
      </c>
      <c r="JL214" s="86">
        <f t="shared" si="265"/>
        <v>4.6197912509673926E-29</v>
      </c>
      <c r="JM214" s="86">
        <f t="shared" si="265"/>
        <v>4.8954051596697606E-37</v>
      </c>
    </row>
    <row r="215" spans="2:273" x14ac:dyDescent="0.25">
      <c r="B215" s="2">
        <v>188</v>
      </c>
      <c r="C215" s="37">
        <v>31.524999999999999</v>
      </c>
      <c r="D215" s="37">
        <v>33.344000000000001</v>
      </c>
      <c r="E215" s="37">
        <v>34.377000000000002</v>
      </c>
      <c r="F215" s="37">
        <v>37.491999999999997</v>
      </c>
      <c r="G215" s="37">
        <v>38.475000000000001</v>
      </c>
      <c r="H215" s="37">
        <v>39.689</v>
      </c>
      <c r="I215" s="37">
        <v>40.279000000000003</v>
      </c>
      <c r="J215" s="37">
        <v>40.393000000000001</v>
      </c>
      <c r="K215" s="37">
        <v>37.832999999999998</v>
      </c>
      <c r="L215" s="37">
        <v>37.283000000000001</v>
      </c>
      <c r="M215" s="37">
        <v>35.799999999999997</v>
      </c>
      <c r="N215" s="37">
        <v>33.817</v>
      </c>
      <c r="O215" s="37">
        <v>33.15</v>
      </c>
      <c r="P215" s="37">
        <v>34.1</v>
      </c>
      <c r="Q215" s="37">
        <v>34</v>
      </c>
      <c r="S215" s="4" t="e">
        <f t="shared" si="267"/>
        <v>#N/A</v>
      </c>
      <c r="T215" s="4" t="e">
        <f t="shared" si="267"/>
        <v>#N/A</v>
      </c>
      <c r="U215" s="4" t="e">
        <f t="shared" si="267"/>
        <v>#N/A</v>
      </c>
      <c r="V215" s="4" t="e">
        <f t="shared" si="267"/>
        <v>#N/A</v>
      </c>
      <c r="W215" s="4" t="e">
        <f t="shared" si="267"/>
        <v>#N/A</v>
      </c>
      <c r="X215" s="4" t="e">
        <f t="shared" si="267"/>
        <v>#N/A</v>
      </c>
      <c r="Y215" s="4" t="e">
        <f t="shared" si="267"/>
        <v>#N/A</v>
      </c>
      <c r="Z215" s="4" t="e">
        <f t="shared" si="267"/>
        <v>#N/A</v>
      </c>
      <c r="AA215" s="4" t="e">
        <f t="shared" si="267"/>
        <v>#N/A</v>
      </c>
      <c r="AB215" s="4" t="e">
        <f t="shared" si="267"/>
        <v>#N/A</v>
      </c>
      <c r="AC215" s="4" t="e">
        <f t="shared" si="267"/>
        <v>#N/A</v>
      </c>
      <c r="AD215" s="4" t="e">
        <f t="shared" si="267"/>
        <v>#N/A</v>
      </c>
      <c r="AE215" s="4" t="e">
        <f t="shared" si="267"/>
        <v>#N/A</v>
      </c>
      <c r="AF215" s="4" t="e">
        <f t="shared" si="267"/>
        <v>#N/A</v>
      </c>
      <c r="AG215" s="4">
        <f t="shared" si="267"/>
        <v>34.026417086911771</v>
      </c>
      <c r="AI215" s="4">
        <f t="shared" si="268"/>
        <v>0</v>
      </c>
      <c r="AJ215" s="4">
        <f t="shared" si="268"/>
        <v>0</v>
      </c>
      <c r="AK215" s="4">
        <f t="shared" si="268"/>
        <v>0</v>
      </c>
      <c r="AL215" s="4">
        <f t="shared" si="268"/>
        <v>0</v>
      </c>
      <c r="AM215" s="4">
        <f t="shared" si="268"/>
        <v>0</v>
      </c>
      <c r="AN215" s="4">
        <f t="shared" si="268"/>
        <v>0</v>
      </c>
      <c r="AO215" s="4">
        <f t="shared" si="268"/>
        <v>0</v>
      </c>
      <c r="AP215" s="4">
        <f t="shared" si="268"/>
        <v>0</v>
      </c>
      <c r="AQ215" s="4">
        <f t="shared" si="268"/>
        <v>0</v>
      </c>
      <c r="AR215" s="4">
        <f t="shared" si="268"/>
        <v>0</v>
      </c>
      <c r="AS215" s="4">
        <f t="shared" si="268"/>
        <v>0</v>
      </c>
      <c r="AT215" s="4">
        <f t="shared" si="268"/>
        <v>0</v>
      </c>
      <c r="AU215" s="4">
        <f t="shared" si="268"/>
        <v>0</v>
      </c>
      <c r="AV215" s="4">
        <f t="shared" si="268"/>
        <v>0</v>
      </c>
      <c r="AW215" s="4">
        <f t="shared" si="268"/>
        <v>-2.6417086911770582E-2</v>
      </c>
      <c r="AY215" s="2" t="e">
        <f t="shared" si="259"/>
        <v>#N/A</v>
      </c>
      <c r="AZ215" s="2" t="e">
        <f t="shared" si="259"/>
        <v>#N/A</v>
      </c>
      <c r="BA215" s="2" t="e">
        <f t="shared" si="259"/>
        <v>#N/A</v>
      </c>
      <c r="BB215" s="2" t="e">
        <f t="shared" si="259"/>
        <v>#N/A</v>
      </c>
      <c r="BC215" s="2" t="e">
        <f t="shared" si="259"/>
        <v>#N/A</v>
      </c>
      <c r="BD215" s="2" t="e">
        <f t="shared" si="259"/>
        <v>#N/A</v>
      </c>
      <c r="BE215" s="2" t="e">
        <f t="shared" si="259"/>
        <v>#N/A</v>
      </c>
      <c r="BF215" s="2" t="e">
        <f t="shared" si="259"/>
        <v>#N/A</v>
      </c>
      <c r="BG215" s="2" t="e">
        <f t="shared" si="259"/>
        <v>#N/A</v>
      </c>
      <c r="BH215" s="2" t="e">
        <f t="shared" si="259"/>
        <v>#N/A</v>
      </c>
      <c r="BI215" s="2" t="e">
        <f t="shared" si="259"/>
        <v>#N/A</v>
      </c>
      <c r="BJ215" s="2" t="e">
        <f t="shared" si="259"/>
        <v>#N/A</v>
      </c>
      <c r="BK215" s="2" t="e">
        <f t="shared" si="259"/>
        <v>#N/A</v>
      </c>
      <c r="BL215" s="2" t="e">
        <f t="shared" si="259"/>
        <v>#N/A</v>
      </c>
      <c r="BM215" s="2">
        <f t="shared" si="259"/>
        <v>34.026417086911771</v>
      </c>
      <c r="BO215" s="2" t="str">
        <f t="shared" si="187"/>
        <v/>
      </c>
      <c r="BP215" s="2" t="str">
        <f t="shared" si="188"/>
        <v/>
      </c>
      <c r="BQ215" s="2" t="str">
        <f t="shared" si="189"/>
        <v/>
      </c>
      <c r="BR215" s="2" t="str">
        <f t="shared" si="190"/>
        <v/>
      </c>
      <c r="BS215" s="2" t="str">
        <f t="shared" si="191"/>
        <v/>
      </c>
      <c r="BT215" s="2" t="str">
        <f t="shared" si="192"/>
        <v/>
      </c>
      <c r="BU215" s="2" t="str">
        <f t="shared" si="193"/>
        <v/>
      </c>
      <c r="BV215" s="2" t="str">
        <f t="shared" si="194"/>
        <v/>
      </c>
      <c r="BW215" s="2" t="str">
        <f t="shared" si="195"/>
        <v/>
      </c>
      <c r="BX215" s="2" t="str">
        <f t="shared" si="196"/>
        <v/>
      </c>
      <c r="BY215" s="2" t="str">
        <f t="shared" si="197"/>
        <v/>
      </c>
      <c r="BZ215" s="2" t="str">
        <f t="shared" si="198"/>
        <v/>
      </c>
      <c r="CA215" s="2" t="str">
        <f t="shared" si="199"/>
        <v/>
      </c>
      <c r="CB215" s="2" t="str">
        <f t="shared" si="200"/>
        <v/>
      </c>
      <c r="CC215" s="2" t="str">
        <f t="shared" si="201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 t="str">
        <f t="shared" si="202"/>
        <v/>
      </c>
      <c r="CV215" s="2" t="str">
        <f t="shared" si="203"/>
        <v/>
      </c>
      <c r="CW215" s="2" t="str">
        <f t="shared" si="204"/>
        <v/>
      </c>
      <c r="CX215" s="2" t="str">
        <f t="shared" si="205"/>
        <v/>
      </c>
      <c r="CY215" s="2" t="str">
        <f t="shared" si="206"/>
        <v/>
      </c>
      <c r="CZ215" s="2" t="str">
        <f t="shared" si="207"/>
        <v/>
      </c>
      <c r="DA215" s="2" t="str">
        <f t="shared" si="208"/>
        <v/>
      </c>
      <c r="DB215" s="2" t="str">
        <f t="shared" si="209"/>
        <v/>
      </c>
      <c r="DC215" s="2" t="str">
        <f t="shared" si="210"/>
        <v/>
      </c>
      <c r="DD215" s="2" t="str">
        <f t="shared" si="211"/>
        <v/>
      </c>
      <c r="DE215" s="2" t="str">
        <f t="shared" si="212"/>
        <v/>
      </c>
      <c r="DF215" s="2" t="str">
        <f t="shared" si="213"/>
        <v/>
      </c>
      <c r="DG215" s="2" t="str">
        <f t="shared" si="214"/>
        <v/>
      </c>
      <c r="DH215" s="2" t="str">
        <f t="shared" si="215"/>
        <v/>
      </c>
      <c r="DI215" s="2">
        <f t="shared" si="216"/>
        <v>34</v>
      </c>
      <c r="DK215" s="2">
        <f t="shared" si="269"/>
        <v>99.939743915944121</v>
      </c>
      <c r="DL215" s="2">
        <f t="shared" si="269"/>
        <v>97.437842917547584</v>
      </c>
      <c r="DM215" s="2">
        <f t="shared" si="269"/>
        <v>102.34840410752037</v>
      </c>
      <c r="DN215" s="2">
        <f t="shared" si="269"/>
        <v>114.45236411149827</v>
      </c>
      <c r="DO215" s="2">
        <f t="shared" si="269"/>
        <v>104.44360012080941</v>
      </c>
      <c r="DP215" s="2">
        <f t="shared" si="269"/>
        <v>100.9203797909408</v>
      </c>
      <c r="DQ215" s="2">
        <f t="shared" si="269"/>
        <v>100.74174982578396</v>
      </c>
      <c r="DR215" s="2">
        <f t="shared" si="269"/>
        <v>104.97469512195121</v>
      </c>
      <c r="DS215" s="2">
        <f t="shared" si="269"/>
        <v>106.52455618776673</v>
      </c>
      <c r="DT215" s="2">
        <f t="shared" si="269"/>
        <v>92.284803484320548</v>
      </c>
      <c r="DU215" s="2">
        <f t="shared" si="269"/>
        <v>96.12712820512823</v>
      </c>
      <c r="DV215" s="2">
        <f t="shared" si="269"/>
        <v>98.368649392712541</v>
      </c>
      <c r="DW215" s="2">
        <f t="shared" si="269"/>
        <v>104.72176219512195</v>
      </c>
      <c r="DX215" s="2">
        <f t="shared" si="269"/>
        <v>89.013134400483239</v>
      </c>
      <c r="DY215" s="2">
        <f t="shared" si="269"/>
        <v>83.903281424281431</v>
      </c>
      <c r="EA215" s="2">
        <f t="shared" si="245"/>
        <v>28.191422245861304</v>
      </c>
      <c r="EB215" s="2">
        <f t="shared" si="245"/>
        <v>28.767364887039484</v>
      </c>
      <c r="EC215" s="2">
        <f t="shared" si="245"/>
        <v>28.895247574517818</v>
      </c>
      <c r="ED215" s="2">
        <f t="shared" si="245"/>
        <v>33.8336382479172</v>
      </c>
      <c r="EE215" s="2">
        <f t="shared" si="245"/>
        <v>37.919741495828113</v>
      </c>
      <c r="EF215" s="2">
        <f t="shared" si="244"/>
        <v>37.046241304367044</v>
      </c>
      <c r="EG215" s="2">
        <f t="shared" si="244"/>
        <v>39.05774410833061</v>
      </c>
      <c r="EH215" s="2">
        <f t="shared" si="244"/>
        <v>35.532059128509843</v>
      </c>
      <c r="EI215" s="2">
        <f t="shared" si="244"/>
        <v>34.424002796225096</v>
      </c>
      <c r="EJ215" s="2">
        <f t="shared" si="244"/>
        <v>34.159916156156157</v>
      </c>
      <c r="EK215" s="2">
        <f t="shared" si="217"/>
        <v>31.594924676686446</v>
      </c>
      <c r="EL215" s="2">
        <f t="shared" si="217"/>
        <v>32.093384704260373</v>
      </c>
      <c r="EM215" s="2">
        <f t="shared" si="217"/>
        <v>31.602134954869886</v>
      </c>
      <c r="EN215" s="2">
        <f t="shared" si="217"/>
        <v>31.018925900607812</v>
      </c>
      <c r="EO215" s="2">
        <f t="shared" si="217"/>
        <v>38.413277968803371</v>
      </c>
      <c r="EQ215" s="2">
        <f t="shared" si="270"/>
        <v>30.072007261158866</v>
      </c>
      <c r="ER215" s="2">
        <f t="shared" si="270"/>
        <v>29.807868929710331</v>
      </c>
      <c r="ES215" s="2">
        <f t="shared" si="270"/>
        <v>29.488741258441834</v>
      </c>
      <c r="ET215" s="2">
        <f t="shared" si="270"/>
        <v>34.540412136444765</v>
      </c>
      <c r="EU215" s="2">
        <f t="shared" si="270"/>
        <v>37.62194621348776</v>
      </c>
      <c r="EV215" s="2">
        <f t="shared" si="270"/>
        <v>37.046241304367044</v>
      </c>
      <c r="EW215" s="2">
        <f t="shared" si="270"/>
        <v>38.936126324643624</v>
      </c>
      <c r="EX215" s="2">
        <f t="shared" si="270"/>
        <v>36.425834441200628</v>
      </c>
      <c r="EY215" s="2">
        <f t="shared" si="270"/>
        <v>34.659551784724123</v>
      </c>
      <c r="EZ215" s="2">
        <f t="shared" si="270"/>
        <v>34.738849195512167</v>
      </c>
      <c r="FA215" s="2">
        <f t="shared" si="270"/>
        <v>32.324407245408338</v>
      </c>
      <c r="FB215" s="2">
        <f t="shared" si="270"/>
        <v>32.093384704260373</v>
      </c>
      <c r="FC215" s="2">
        <f t="shared" si="270"/>
        <v>31.436975050429986</v>
      </c>
      <c r="FD215" s="2">
        <f t="shared" si="270"/>
        <v>32.536757202726292</v>
      </c>
      <c r="FE215" s="2">
        <f t="shared" si="270"/>
        <v>33.905354186650349</v>
      </c>
      <c r="FG215" s="2">
        <f t="shared" si="271"/>
        <v>0.9999985752053846</v>
      </c>
      <c r="FH215" s="2">
        <f t="shared" si="271"/>
        <v>0.99999829563148646</v>
      </c>
      <c r="FI215" s="2">
        <f t="shared" si="271"/>
        <v>0.99999825662950648</v>
      </c>
      <c r="FJ215" s="2">
        <f t="shared" si="271"/>
        <v>0.99999820402579653</v>
      </c>
      <c r="FK215" s="2">
        <f t="shared" si="271"/>
        <v>0.99999829245948646</v>
      </c>
      <c r="FL215" s="2">
        <f t="shared" si="271"/>
        <v>0.99999822458190635</v>
      </c>
      <c r="FM215" s="2">
        <f t="shared" si="271"/>
        <v>0.99999810515473253</v>
      </c>
      <c r="FN215" s="2">
        <f t="shared" si="271"/>
        <v>0.99999794856399538</v>
      </c>
      <c r="FO215" s="2">
        <f t="shared" si="271"/>
        <v>0.99999799667852463</v>
      </c>
      <c r="FP215" s="2">
        <f t="shared" si="271"/>
        <v>0.99999806236631306</v>
      </c>
      <c r="FQ215" s="2">
        <f t="shared" si="271"/>
        <v>0.99999791857666209</v>
      </c>
      <c r="FR215" s="2">
        <f t="shared" si="271"/>
        <v>0.99999790082724438</v>
      </c>
      <c r="FS215" s="2">
        <f t="shared" si="271"/>
        <v>0.99999797540365476</v>
      </c>
      <c r="FT215" s="2">
        <f t="shared" si="271"/>
        <v>0.99999826618638543</v>
      </c>
      <c r="FU215" s="2">
        <f t="shared" si="271"/>
        <v>0.99999782076562982</v>
      </c>
      <c r="FW215" s="2">
        <f t="shared" si="261"/>
        <v>0.98749826467364821</v>
      </c>
      <c r="FX215" s="2">
        <f t="shared" si="261"/>
        <v>0.98511254816804117</v>
      </c>
      <c r="FY215" s="2">
        <f t="shared" si="261"/>
        <v>0.98583300432348886</v>
      </c>
      <c r="FZ215" s="2">
        <f t="shared" si="261"/>
        <v>0.98583764568847676</v>
      </c>
      <c r="GA215" s="2">
        <f t="shared" si="261"/>
        <v>0.9836626668397862</v>
      </c>
      <c r="GB215" s="2">
        <f t="shared" si="261"/>
        <v>0.98411764521516609</v>
      </c>
      <c r="GC215" s="2">
        <f t="shared" si="261"/>
        <v>0.98346396135116554</v>
      </c>
      <c r="GD215" s="2">
        <f t="shared" si="261"/>
        <v>0.98476416293821023</v>
      </c>
      <c r="GE215" s="2">
        <f t="shared" si="261"/>
        <v>0.9861014104873036</v>
      </c>
      <c r="GF215" s="2">
        <f t="shared" si="261"/>
        <v>0.98564653269750369</v>
      </c>
      <c r="GG215" s="2">
        <f t="shared" si="261"/>
        <v>0.98628665974791374</v>
      </c>
      <c r="GH215" s="2">
        <f t="shared" si="261"/>
        <v>0.98512222760023127</v>
      </c>
      <c r="GI215" s="2">
        <f t="shared" si="261"/>
        <v>0.98273564516578349</v>
      </c>
      <c r="GJ215" s="2">
        <f t="shared" si="261"/>
        <v>0.97764606643980678</v>
      </c>
      <c r="GK215" s="2">
        <f t="shared" si="261"/>
        <v>0.97316641258193148</v>
      </c>
      <c r="GM215" s="86">
        <f t="shared" si="262"/>
        <v>0</v>
      </c>
      <c r="GN215" s="86">
        <f t="shared" si="262"/>
        <v>0</v>
      </c>
      <c r="GO215" s="86">
        <f t="shared" si="262"/>
        <v>0</v>
      </c>
      <c r="GP215" s="86">
        <f t="shared" si="262"/>
        <v>0</v>
      </c>
      <c r="GQ215" s="86">
        <f t="shared" si="262"/>
        <v>0</v>
      </c>
      <c r="GR215" s="86">
        <f t="shared" si="262"/>
        <v>0</v>
      </c>
      <c r="GS215" s="86">
        <f t="shared" si="262"/>
        <v>0</v>
      </c>
      <c r="GT215" s="86">
        <f t="shared" si="262"/>
        <v>0</v>
      </c>
      <c r="GU215" s="86">
        <f t="shared" si="262"/>
        <v>0</v>
      </c>
      <c r="GV215" s="86">
        <f t="shared" si="262"/>
        <v>0</v>
      </c>
      <c r="GW215" s="86">
        <f t="shared" si="262"/>
        <v>0</v>
      </c>
      <c r="GX215" s="86">
        <f t="shared" si="262"/>
        <v>0</v>
      </c>
      <c r="GY215" s="86">
        <f t="shared" si="262"/>
        <v>0</v>
      </c>
      <c r="GZ215" s="86">
        <f t="shared" si="262"/>
        <v>0</v>
      </c>
      <c r="HA215" s="86">
        <f t="shared" si="262"/>
        <v>0</v>
      </c>
      <c r="HC215" s="86">
        <f t="shared" si="272"/>
        <v>3.9422013552967453E-295</v>
      </c>
      <c r="HD215" s="86">
        <f t="shared" si="272"/>
        <v>3.288896457526686E-274</v>
      </c>
      <c r="HE215" s="86">
        <f t="shared" si="272"/>
        <v>0</v>
      </c>
      <c r="HF215" s="86">
        <f t="shared" si="266"/>
        <v>0</v>
      </c>
      <c r="HG215" s="86">
        <f t="shared" si="266"/>
        <v>0</v>
      </c>
      <c r="HH215" s="86">
        <f t="shared" si="266"/>
        <v>0</v>
      </c>
      <c r="HI215" s="86">
        <f t="shared" si="246"/>
        <v>0</v>
      </c>
      <c r="HJ215" s="86">
        <f t="shared" si="246"/>
        <v>0</v>
      </c>
      <c r="HK215" s="86">
        <f t="shared" si="246"/>
        <v>0</v>
      </c>
      <c r="HL215" s="86">
        <f t="shared" si="246"/>
        <v>0</v>
      </c>
      <c r="HM215" s="86">
        <f t="shared" si="246"/>
        <v>0</v>
      </c>
      <c r="HN215" s="86">
        <f t="shared" si="246"/>
        <v>0</v>
      </c>
      <c r="HO215" s="86">
        <f t="shared" si="231"/>
        <v>0</v>
      </c>
      <c r="HP215" s="86">
        <f t="shared" si="231"/>
        <v>0</v>
      </c>
      <c r="HQ215" s="86">
        <f t="shared" si="231"/>
        <v>0</v>
      </c>
      <c r="HS215" s="86">
        <f t="shared" si="263"/>
        <v>7.9456427681241547E-93</v>
      </c>
      <c r="HT215" s="86">
        <f t="shared" si="263"/>
        <v>4.9046980144346714E-142</v>
      </c>
      <c r="HU215" s="86">
        <f t="shared" si="263"/>
        <v>2.5236296013854894E-144</v>
      </c>
      <c r="HV215" s="86">
        <f t="shared" si="263"/>
        <v>1.0799497632242758E-157</v>
      </c>
      <c r="HW215" s="86">
        <f t="shared" si="263"/>
        <v>7.0607269565667939E-141</v>
      </c>
      <c r="HX215" s="86">
        <f t="shared" si="263"/>
        <v>2.4044675059463701E-157</v>
      </c>
      <c r="HY215" s="86">
        <f t="shared" si="263"/>
        <v>1.2284994257594124E-152</v>
      </c>
      <c r="HZ215" s="86">
        <f t="shared" si="263"/>
        <v>8.0373350939849465E-162</v>
      </c>
      <c r="IA215" s="86">
        <f t="shared" si="263"/>
        <v>1.117938199413864E-165</v>
      </c>
      <c r="IB215" s="86">
        <f t="shared" si="263"/>
        <v>1.2643580515432671E-154</v>
      </c>
      <c r="IC215" s="86">
        <f t="shared" si="263"/>
        <v>2.1859619402213059E-175</v>
      </c>
      <c r="ID215" s="86">
        <f t="shared" si="263"/>
        <v>2.1966642559061398E-161</v>
      </c>
      <c r="IE215" s="86">
        <f t="shared" si="263"/>
        <v>5.7276511556924323E-140</v>
      </c>
      <c r="IF215" s="86">
        <f t="shared" si="263"/>
        <v>3.6436737699970101E-148</v>
      </c>
      <c r="IG215" s="86">
        <f t="shared" si="263"/>
        <v>1.9143521054395032E-133</v>
      </c>
      <c r="II215" s="86">
        <f t="shared" si="264"/>
        <v>2.3976358644924745E-5</v>
      </c>
      <c r="IJ215" s="86">
        <f t="shared" si="264"/>
        <v>1.8058227208949979E-6</v>
      </c>
      <c r="IK215" s="86">
        <f t="shared" si="264"/>
        <v>1.2474988461741792E-6</v>
      </c>
      <c r="IL215" s="86">
        <f t="shared" si="264"/>
        <v>3.4623966607695762E-7</v>
      </c>
      <c r="IM215" s="86">
        <f t="shared" si="264"/>
        <v>1.9223000711158582E-6</v>
      </c>
      <c r="IN215" s="86">
        <f t="shared" si="264"/>
        <v>4.1724132202229399E-7</v>
      </c>
      <c r="IO215" s="86">
        <f t="shared" si="264"/>
        <v>7.1099297988803834E-7</v>
      </c>
      <c r="IP215" s="86">
        <f t="shared" si="264"/>
        <v>2.2312427709024779E-7</v>
      </c>
      <c r="IQ215" s="86">
        <f t="shared" si="264"/>
        <v>1.162975609934051E-7</v>
      </c>
      <c r="IR215" s="86">
        <f t="shared" si="264"/>
        <v>3.4383627614229982E-7</v>
      </c>
      <c r="IS215" s="86">
        <f t="shared" si="264"/>
        <v>4.8732860249838825E-8</v>
      </c>
      <c r="IT215" s="86">
        <f t="shared" si="264"/>
        <v>2.2273788273175421E-7</v>
      </c>
      <c r="IU215" s="86">
        <f t="shared" si="264"/>
        <v>2.3589945639515764E-6</v>
      </c>
      <c r="IV215" s="86">
        <f t="shared" si="264"/>
        <v>1.8990578376479311E-30</v>
      </c>
      <c r="IW215" s="86">
        <f t="shared" si="264"/>
        <v>6.3983736394077385E-39</v>
      </c>
      <c r="IY215" s="86">
        <f t="shared" si="265"/>
        <v>2.3976358644924745E-5</v>
      </c>
      <c r="IZ215" s="86">
        <f t="shared" si="265"/>
        <v>1.8058227208949979E-6</v>
      </c>
      <c r="JA215" s="86">
        <f t="shared" si="265"/>
        <v>1.2474988461741792E-6</v>
      </c>
      <c r="JB215" s="86">
        <f t="shared" si="265"/>
        <v>3.4623966607695762E-7</v>
      </c>
      <c r="JC215" s="86">
        <f t="shared" si="265"/>
        <v>1.9223000711158582E-6</v>
      </c>
      <c r="JD215" s="86">
        <f t="shared" si="265"/>
        <v>4.1724132202229399E-7</v>
      </c>
      <c r="JE215" s="86">
        <f t="shared" si="265"/>
        <v>7.1099297988803834E-7</v>
      </c>
      <c r="JF215" s="86">
        <f t="shared" si="265"/>
        <v>2.2312427709024779E-7</v>
      </c>
      <c r="JG215" s="86">
        <f t="shared" si="265"/>
        <v>1.162975609934051E-7</v>
      </c>
      <c r="JH215" s="86">
        <f t="shared" si="265"/>
        <v>3.4383627614229982E-7</v>
      </c>
      <c r="JI215" s="86">
        <f t="shared" si="265"/>
        <v>4.8732860249838825E-8</v>
      </c>
      <c r="JJ215" s="86">
        <f t="shared" si="265"/>
        <v>2.2273788273175421E-7</v>
      </c>
      <c r="JK215" s="86">
        <f t="shared" si="265"/>
        <v>2.3589945639515764E-6</v>
      </c>
      <c r="JL215" s="86">
        <f t="shared" si="265"/>
        <v>1.8990578376479311E-30</v>
      </c>
      <c r="JM215" s="86">
        <f t="shared" si="265"/>
        <v>6.3983736394077385E-39</v>
      </c>
    </row>
    <row r="216" spans="2:273" x14ac:dyDescent="0.25">
      <c r="B216" s="2">
        <v>189</v>
      </c>
      <c r="C216" s="37">
        <v>31.672000000000001</v>
      </c>
      <c r="D216" s="37">
        <v>32.835999999999999</v>
      </c>
      <c r="E216" s="37">
        <v>34.377000000000002</v>
      </c>
      <c r="F216" s="37">
        <v>36.377000000000002</v>
      </c>
      <c r="G216" s="37">
        <v>39.393000000000001</v>
      </c>
      <c r="H216" s="37">
        <v>38.951000000000001</v>
      </c>
      <c r="I216" s="37">
        <v>40.540999999999997</v>
      </c>
      <c r="J216" s="37">
        <v>38.917999999999999</v>
      </c>
      <c r="K216" s="37">
        <v>37.533000000000001</v>
      </c>
      <c r="L216" s="37">
        <v>37.183</v>
      </c>
      <c r="M216" s="37">
        <v>35.216999999999999</v>
      </c>
      <c r="N216" s="37">
        <v>34.183</v>
      </c>
      <c r="O216" s="37">
        <v>34.133000000000003</v>
      </c>
      <c r="P216" s="37">
        <v>33.232999999999997</v>
      </c>
      <c r="Q216" s="37">
        <v>34.18</v>
      </c>
      <c r="S216" s="4" t="e">
        <f t="shared" si="267"/>
        <v>#N/A</v>
      </c>
      <c r="T216" s="4" t="e">
        <f t="shared" si="267"/>
        <v>#N/A</v>
      </c>
      <c r="U216" s="4" t="e">
        <f t="shared" si="267"/>
        <v>#N/A</v>
      </c>
      <c r="V216" s="4" t="e">
        <f t="shared" si="267"/>
        <v>#N/A</v>
      </c>
      <c r="W216" s="4" t="e">
        <f t="shared" si="267"/>
        <v>#N/A</v>
      </c>
      <c r="X216" s="4" t="e">
        <f t="shared" si="267"/>
        <v>#N/A</v>
      </c>
      <c r="Y216" s="4" t="e">
        <f t="shared" si="267"/>
        <v>#N/A</v>
      </c>
      <c r="Z216" s="4" t="e">
        <f t="shared" si="267"/>
        <v>#N/A</v>
      </c>
      <c r="AA216" s="4" t="e">
        <f t="shared" si="267"/>
        <v>#N/A</v>
      </c>
      <c r="AB216" s="4" t="e">
        <f t="shared" si="267"/>
        <v>#N/A</v>
      </c>
      <c r="AC216" s="4" t="e">
        <f t="shared" si="267"/>
        <v>#N/A</v>
      </c>
      <c r="AD216" s="4" t="e">
        <f t="shared" si="267"/>
        <v>#N/A</v>
      </c>
      <c r="AE216" s="4" t="e">
        <f t="shared" si="267"/>
        <v>#N/A</v>
      </c>
      <c r="AF216" s="4" t="e">
        <f t="shared" si="267"/>
        <v>#N/A</v>
      </c>
      <c r="AG216" s="4">
        <f t="shared" si="267"/>
        <v>33.829200741268529</v>
      </c>
      <c r="AI216" s="4">
        <f t="shared" si="268"/>
        <v>0</v>
      </c>
      <c r="AJ216" s="4">
        <f t="shared" si="268"/>
        <v>0</v>
      </c>
      <c r="AK216" s="4">
        <f t="shared" si="268"/>
        <v>0</v>
      </c>
      <c r="AL216" s="4">
        <f t="shared" si="268"/>
        <v>0</v>
      </c>
      <c r="AM216" s="4">
        <f t="shared" si="268"/>
        <v>0</v>
      </c>
      <c r="AN216" s="4">
        <f t="shared" si="268"/>
        <v>0</v>
      </c>
      <c r="AO216" s="4">
        <f t="shared" si="268"/>
        <v>0</v>
      </c>
      <c r="AP216" s="4">
        <f t="shared" si="268"/>
        <v>0</v>
      </c>
      <c r="AQ216" s="4">
        <f t="shared" si="268"/>
        <v>0</v>
      </c>
      <c r="AR216" s="4">
        <f t="shared" si="268"/>
        <v>0</v>
      </c>
      <c r="AS216" s="4">
        <f t="shared" si="268"/>
        <v>0</v>
      </c>
      <c r="AT216" s="4">
        <f t="shared" si="268"/>
        <v>0</v>
      </c>
      <c r="AU216" s="4">
        <f t="shared" si="268"/>
        <v>0</v>
      </c>
      <c r="AV216" s="4">
        <f t="shared" si="268"/>
        <v>0</v>
      </c>
      <c r="AW216" s="4">
        <f t="shared" si="268"/>
        <v>0.35079925873147033</v>
      </c>
      <c r="AY216" s="2" t="e">
        <f t="shared" si="259"/>
        <v>#N/A</v>
      </c>
      <c r="AZ216" s="2" t="e">
        <f t="shared" si="259"/>
        <v>#N/A</v>
      </c>
      <c r="BA216" s="2" t="e">
        <f t="shared" si="259"/>
        <v>#N/A</v>
      </c>
      <c r="BB216" s="2" t="e">
        <f t="shared" si="259"/>
        <v>#N/A</v>
      </c>
      <c r="BC216" s="2" t="e">
        <f t="shared" si="259"/>
        <v>#N/A</v>
      </c>
      <c r="BD216" s="2" t="e">
        <f t="shared" si="259"/>
        <v>#N/A</v>
      </c>
      <c r="BE216" s="2" t="e">
        <f t="shared" si="259"/>
        <v>#N/A</v>
      </c>
      <c r="BF216" s="2" t="e">
        <f t="shared" si="259"/>
        <v>#N/A</v>
      </c>
      <c r="BG216" s="2" t="e">
        <f t="shared" si="259"/>
        <v>#N/A</v>
      </c>
      <c r="BH216" s="2" t="e">
        <f t="shared" si="259"/>
        <v>#N/A</v>
      </c>
      <c r="BI216" s="2" t="e">
        <f t="shared" si="259"/>
        <v>#N/A</v>
      </c>
      <c r="BJ216" s="2" t="e">
        <f t="shared" si="259"/>
        <v>#N/A</v>
      </c>
      <c r="BK216" s="2" t="e">
        <f t="shared" si="259"/>
        <v>#N/A</v>
      </c>
      <c r="BL216" s="2" t="e">
        <f t="shared" si="259"/>
        <v>#N/A</v>
      </c>
      <c r="BM216" s="2">
        <f t="shared" si="259"/>
        <v>33.829200741268529</v>
      </c>
      <c r="BO216" s="2" t="str">
        <f t="shared" si="187"/>
        <v/>
      </c>
      <c r="BP216" s="2" t="str">
        <f t="shared" si="188"/>
        <v/>
      </c>
      <c r="BQ216" s="2" t="str">
        <f t="shared" si="189"/>
        <v/>
      </c>
      <c r="BR216" s="2" t="str">
        <f t="shared" si="190"/>
        <v/>
      </c>
      <c r="BS216" s="2" t="str">
        <f t="shared" si="191"/>
        <v/>
      </c>
      <c r="BT216" s="2" t="str">
        <f t="shared" si="192"/>
        <v/>
      </c>
      <c r="BU216" s="2" t="str">
        <f t="shared" si="193"/>
        <v/>
      </c>
      <c r="BV216" s="2" t="str">
        <f t="shared" si="194"/>
        <v/>
      </c>
      <c r="BW216" s="2" t="str">
        <f t="shared" si="195"/>
        <v/>
      </c>
      <c r="BX216" s="2" t="str">
        <f t="shared" si="196"/>
        <v/>
      </c>
      <c r="BY216" s="2" t="str">
        <f t="shared" si="197"/>
        <v/>
      </c>
      <c r="BZ216" s="2" t="str">
        <f t="shared" si="198"/>
        <v/>
      </c>
      <c r="CA216" s="2" t="str">
        <f t="shared" si="199"/>
        <v/>
      </c>
      <c r="CB216" s="2" t="str">
        <f t="shared" si="200"/>
        <v/>
      </c>
      <c r="CC216" s="2" t="str">
        <f t="shared" si="201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 t="str">
        <f t="shared" si="202"/>
        <v/>
      </c>
      <c r="CV216" s="2" t="str">
        <f t="shared" si="203"/>
        <v/>
      </c>
      <c r="CW216" s="2" t="str">
        <f t="shared" si="204"/>
        <v/>
      </c>
      <c r="CX216" s="2" t="str">
        <f t="shared" si="205"/>
        <v/>
      </c>
      <c r="CY216" s="2" t="str">
        <f t="shared" si="206"/>
        <v/>
      </c>
      <c r="CZ216" s="2" t="str">
        <f t="shared" si="207"/>
        <v/>
      </c>
      <c r="DA216" s="2" t="str">
        <f t="shared" si="208"/>
        <v/>
      </c>
      <c r="DB216" s="2" t="str">
        <f t="shared" si="209"/>
        <v/>
      </c>
      <c r="DC216" s="2" t="str">
        <f t="shared" si="210"/>
        <v/>
      </c>
      <c r="DD216" s="2" t="str">
        <f t="shared" si="211"/>
        <v/>
      </c>
      <c r="DE216" s="2" t="str">
        <f t="shared" si="212"/>
        <v/>
      </c>
      <c r="DF216" s="2" t="str">
        <f t="shared" si="213"/>
        <v/>
      </c>
      <c r="DG216" s="2" t="str">
        <f t="shared" si="214"/>
        <v/>
      </c>
      <c r="DH216" s="2" t="str">
        <f t="shared" si="215"/>
        <v/>
      </c>
      <c r="DI216" s="2">
        <f t="shared" si="216"/>
        <v>34.18</v>
      </c>
      <c r="DK216" s="2">
        <f t="shared" si="269"/>
        <v>100.20654466142665</v>
      </c>
      <c r="DL216" s="2">
        <f t="shared" si="269"/>
        <v>97.672717758985215</v>
      </c>
      <c r="DM216" s="2">
        <f t="shared" si="269"/>
        <v>102.60243778314707</v>
      </c>
      <c r="DN216" s="2">
        <f t="shared" si="269"/>
        <v>114.76975331010453</v>
      </c>
      <c r="DO216" s="2">
        <f t="shared" si="269"/>
        <v>104.68281485955903</v>
      </c>
      <c r="DP216" s="2">
        <f t="shared" si="269"/>
        <v>101.14114425087111</v>
      </c>
      <c r="DQ216" s="2">
        <f t="shared" si="269"/>
        <v>100.95207578397211</v>
      </c>
      <c r="DR216" s="2">
        <f t="shared" si="269"/>
        <v>105.19723555347092</v>
      </c>
      <c r="DS216" s="2">
        <f t="shared" si="269"/>
        <v>106.77699912463072</v>
      </c>
      <c r="DT216" s="2">
        <f t="shared" si="269"/>
        <v>92.452703832752604</v>
      </c>
      <c r="DU216" s="2">
        <f t="shared" si="269"/>
        <v>96.338974358974383</v>
      </c>
      <c r="DV216" s="2">
        <f t="shared" si="269"/>
        <v>98.604263562753019</v>
      </c>
      <c r="DW216" s="2">
        <f t="shared" si="269"/>
        <v>104.99763227016885</v>
      </c>
      <c r="DX216" s="2">
        <f t="shared" si="269"/>
        <v>89.193914980368461</v>
      </c>
      <c r="DY216" s="2">
        <f t="shared" si="269"/>
        <v>84.066374731874745</v>
      </c>
      <c r="EA216" s="2">
        <f t="shared" si="245"/>
        <v>28.011370321122257</v>
      </c>
      <c r="EB216" s="2">
        <f t="shared" si="245"/>
        <v>28.58764457768762</v>
      </c>
      <c r="EC216" s="2">
        <f t="shared" si="245"/>
        <v>28.704177206312089</v>
      </c>
      <c r="ED216" s="2">
        <f t="shared" si="245"/>
        <v>33.672108305983343</v>
      </c>
      <c r="EE216" s="2">
        <f t="shared" si="245"/>
        <v>37.772378865103605</v>
      </c>
      <c r="EF216" s="2">
        <f t="shared" si="244"/>
        <v>36.8919735486664</v>
      </c>
      <c r="EG216" s="2">
        <f t="shared" si="244"/>
        <v>38.910556734678899</v>
      </c>
      <c r="EH216" s="2">
        <f t="shared" si="244"/>
        <v>35.331206571128973</v>
      </c>
      <c r="EI216" s="2">
        <f t="shared" si="244"/>
        <v>34.241538351003925</v>
      </c>
      <c r="EJ216" s="2">
        <f t="shared" si="244"/>
        <v>33.971495015015016</v>
      </c>
      <c r="EK216" s="2">
        <f t="shared" si="217"/>
        <v>31.408734280942923</v>
      </c>
      <c r="EL216" s="2">
        <f t="shared" si="217"/>
        <v>31.915499912617982</v>
      </c>
      <c r="EM216" s="2">
        <f t="shared" si="217"/>
        <v>31.435680981173252</v>
      </c>
      <c r="EN216" s="2">
        <f t="shared" si="217"/>
        <v>30.827242056367254</v>
      </c>
      <c r="EO216" s="2">
        <f t="shared" si="217"/>
        <v>38.273578276215417</v>
      </c>
      <c r="EQ216" s="2">
        <f t="shared" si="270"/>
        <v>29.913349604157553</v>
      </c>
      <c r="ER216" s="2">
        <f t="shared" si="270"/>
        <v>29.641108583458433</v>
      </c>
      <c r="ES216" s="2">
        <f t="shared" si="270"/>
        <v>29.304902341332394</v>
      </c>
      <c r="ET216" s="2">
        <f t="shared" si="270"/>
        <v>34.387388501700244</v>
      </c>
      <c r="EU216" s="2">
        <f t="shared" si="270"/>
        <v>37.471009361055721</v>
      </c>
      <c r="EV216" s="2">
        <f t="shared" si="270"/>
        <v>36.8919735486664</v>
      </c>
      <c r="EW216" s="2">
        <f t="shared" si="270"/>
        <v>38.787455830343653</v>
      </c>
      <c r="EX216" s="2">
        <f t="shared" si="270"/>
        <v>36.235859189508766</v>
      </c>
      <c r="EY216" s="2">
        <f t="shared" si="270"/>
        <v>34.479919518729076</v>
      </c>
      <c r="EZ216" s="2">
        <f t="shared" si="270"/>
        <v>34.557420450149067</v>
      </c>
      <c r="FA216" s="2">
        <f t="shared" si="270"/>
        <v>32.146978781497005</v>
      </c>
      <c r="FB216" s="2">
        <f t="shared" si="270"/>
        <v>31.915499912617982</v>
      </c>
      <c r="FC216" s="2">
        <f t="shared" si="270"/>
        <v>31.268502751010164</v>
      </c>
      <c r="FD216" s="2">
        <f t="shared" si="270"/>
        <v>32.36455348556165</v>
      </c>
      <c r="FE216" s="2">
        <f t="shared" si="270"/>
        <v>33.71734327698222</v>
      </c>
      <c r="FG216" s="2">
        <f t="shared" si="271"/>
        <v>0.99999870057170404</v>
      </c>
      <c r="FH216" s="2">
        <f t="shared" si="271"/>
        <v>0.9999984455972083</v>
      </c>
      <c r="FI216" s="2">
        <f t="shared" si="271"/>
        <v>0.99999841002696899</v>
      </c>
      <c r="FJ216" s="2">
        <f t="shared" si="271"/>
        <v>0.99999836205180037</v>
      </c>
      <c r="FK216" s="2">
        <f t="shared" si="271"/>
        <v>0.99999844270430904</v>
      </c>
      <c r="FL216" s="2">
        <f t="shared" si="271"/>
        <v>0.99999838079920123</v>
      </c>
      <c r="FM216" s="2">
        <f t="shared" si="271"/>
        <v>0.99999827188028911</v>
      </c>
      <c r="FN216" s="2">
        <f t="shared" si="271"/>
        <v>0.99999812906778973</v>
      </c>
      <c r="FO216" s="2">
        <f t="shared" si="271"/>
        <v>0.99999817294877769</v>
      </c>
      <c r="FP216" s="2">
        <f t="shared" si="271"/>
        <v>0.99999823285677347</v>
      </c>
      <c r="FQ216" s="2">
        <f t="shared" si="271"/>
        <v>0.99999810171900683</v>
      </c>
      <c r="FR216" s="2">
        <f t="shared" si="271"/>
        <v>0.99999808553133951</v>
      </c>
      <c r="FS216" s="2">
        <f t="shared" si="271"/>
        <v>0.99999815354585886</v>
      </c>
      <c r="FT216" s="2">
        <f t="shared" si="271"/>
        <v>0.99999841874294881</v>
      </c>
      <c r="FU216" s="2">
        <f t="shared" si="271"/>
        <v>0.9999980125142518</v>
      </c>
      <c r="FW216" s="2">
        <f t="shared" si="261"/>
        <v>0.9885857259738775</v>
      </c>
      <c r="FX216" s="2">
        <f t="shared" si="261"/>
        <v>0.98640467357322359</v>
      </c>
      <c r="FY216" s="2">
        <f t="shared" si="261"/>
        <v>0.98706342039133921</v>
      </c>
      <c r="FZ216" s="2">
        <f t="shared" si="261"/>
        <v>0.98706766393771084</v>
      </c>
      <c r="GA216" s="2">
        <f t="shared" si="261"/>
        <v>0.98507872561695975</v>
      </c>
      <c r="GB216" s="2">
        <f t="shared" si="261"/>
        <v>0.98549484969584844</v>
      </c>
      <c r="GC216" s="2">
        <f t="shared" si="261"/>
        <v>0.98489697873470494</v>
      </c>
      <c r="GD216" s="2">
        <f t="shared" si="261"/>
        <v>0.98608609863662378</v>
      </c>
      <c r="GE216" s="2">
        <f t="shared" si="261"/>
        <v>0.98730881534280546</v>
      </c>
      <c r="GF216" s="2">
        <f t="shared" si="261"/>
        <v>0.98689292866806966</v>
      </c>
      <c r="GG216" s="2">
        <f t="shared" si="261"/>
        <v>0.98747817589657627</v>
      </c>
      <c r="GH216" s="2">
        <f t="shared" si="261"/>
        <v>0.98641352448581354</v>
      </c>
      <c r="GI216" s="2">
        <f t="shared" si="261"/>
        <v>0.98423076659126452</v>
      </c>
      <c r="GJ216" s="2">
        <f t="shared" si="261"/>
        <v>0.97957279193665581</v>
      </c>
      <c r="GK216" s="2">
        <f t="shared" si="261"/>
        <v>0.97546955945538505</v>
      </c>
      <c r="GM216" s="86">
        <f t="shared" si="262"/>
        <v>0</v>
      </c>
      <c r="GN216" s="86">
        <f t="shared" si="262"/>
        <v>0</v>
      </c>
      <c r="GO216" s="86">
        <f t="shared" si="262"/>
        <v>0</v>
      </c>
      <c r="GP216" s="86">
        <f t="shared" si="262"/>
        <v>0</v>
      </c>
      <c r="GQ216" s="86">
        <f t="shared" si="262"/>
        <v>0</v>
      </c>
      <c r="GR216" s="86">
        <f t="shared" si="262"/>
        <v>0</v>
      </c>
      <c r="GS216" s="86">
        <f t="shared" si="262"/>
        <v>0</v>
      </c>
      <c r="GT216" s="86">
        <f t="shared" si="262"/>
        <v>0</v>
      </c>
      <c r="GU216" s="86">
        <f t="shared" si="262"/>
        <v>0</v>
      </c>
      <c r="GV216" s="86">
        <f t="shared" si="262"/>
        <v>0</v>
      </c>
      <c r="GW216" s="86">
        <f t="shared" si="262"/>
        <v>0</v>
      </c>
      <c r="GX216" s="86">
        <f t="shared" si="262"/>
        <v>0</v>
      </c>
      <c r="GY216" s="86">
        <f t="shared" si="262"/>
        <v>0</v>
      </c>
      <c r="GZ216" s="86">
        <f t="shared" si="262"/>
        <v>0</v>
      </c>
      <c r="HA216" s="86">
        <f t="shared" si="262"/>
        <v>0</v>
      </c>
      <c r="HC216" s="86">
        <f t="shared" si="272"/>
        <v>6.7496051135647823E-301</v>
      </c>
      <c r="HD216" s="86">
        <f t="shared" si="272"/>
        <v>1.8186505447845585E-279</v>
      </c>
      <c r="HE216" s="86">
        <f t="shared" si="272"/>
        <v>0</v>
      </c>
      <c r="HF216" s="86">
        <f t="shared" si="266"/>
        <v>0</v>
      </c>
      <c r="HG216" s="86">
        <f t="shared" si="266"/>
        <v>0</v>
      </c>
      <c r="HH216" s="86">
        <f t="shared" si="266"/>
        <v>0</v>
      </c>
      <c r="HI216" s="86">
        <f t="shared" si="246"/>
        <v>0</v>
      </c>
      <c r="HJ216" s="86">
        <f t="shared" si="246"/>
        <v>0</v>
      </c>
      <c r="HK216" s="86">
        <f t="shared" si="246"/>
        <v>0</v>
      </c>
      <c r="HL216" s="86">
        <f t="shared" si="246"/>
        <v>0</v>
      </c>
      <c r="HM216" s="86">
        <f t="shared" si="246"/>
        <v>0</v>
      </c>
      <c r="HN216" s="86">
        <f t="shared" si="246"/>
        <v>0</v>
      </c>
      <c r="HO216" s="86">
        <f t="shared" si="231"/>
        <v>0</v>
      </c>
      <c r="HP216" s="86">
        <f t="shared" si="231"/>
        <v>0</v>
      </c>
      <c r="HQ216" s="86">
        <f t="shared" si="231"/>
        <v>0</v>
      </c>
      <c r="HS216" s="86">
        <f t="shared" si="263"/>
        <v>1.5626114248984344E-95</v>
      </c>
      <c r="HT216" s="86">
        <f t="shared" si="263"/>
        <v>5.463803162046071E-146</v>
      </c>
      <c r="HU216" s="86">
        <f t="shared" si="263"/>
        <v>2.5308662177115315E-148</v>
      </c>
      <c r="HV216" s="86">
        <f t="shared" si="263"/>
        <v>4.3397531496558322E-162</v>
      </c>
      <c r="HW216" s="86">
        <f t="shared" si="263"/>
        <v>6.7812623627038646E-145</v>
      </c>
      <c r="HX216" s="86">
        <f t="shared" si="263"/>
        <v>7.8860875711015275E-162</v>
      </c>
      <c r="HY216" s="86">
        <f t="shared" si="263"/>
        <v>5.2415635535081811E-157</v>
      </c>
      <c r="HZ216" s="86">
        <f t="shared" si="263"/>
        <v>1.9863879228933721E-166</v>
      </c>
      <c r="IA216" s="86">
        <f t="shared" si="263"/>
        <v>2.4137479495085107E-170</v>
      </c>
      <c r="IB216" s="86">
        <f t="shared" si="263"/>
        <v>5.417777425559442E-159</v>
      </c>
      <c r="IC216" s="86">
        <f t="shared" si="263"/>
        <v>2.580621904033657E-180</v>
      </c>
      <c r="ID216" s="86">
        <f t="shared" si="263"/>
        <v>5.8525835611532968E-166</v>
      </c>
      <c r="IE216" s="86">
        <f t="shared" si="263"/>
        <v>5.4085157958181495E-144</v>
      </c>
      <c r="IF216" s="86">
        <f t="shared" si="263"/>
        <v>1.7733844377613496E-152</v>
      </c>
      <c r="IG216" s="86">
        <f t="shared" si="263"/>
        <v>1.9057562820566791E-137</v>
      </c>
      <c r="II216" s="86">
        <f t="shared" si="264"/>
        <v>1.608568008767657E-5</v>
      </c>
      <c r="IJ216" s="86">
        <f t="shared" si="264"/>
        <v>1.0667500468903855E-6</v>
      </c>
      <c r="IK216" s="86">
        <f t="shared" si="264"/>
        <v>7.3008158553876242E-7</v>
      </c>
      <c r="IL216" s="86">
        <f t="shared" si="264"/>
        <v>1.9192463614228491E-7</v>
      </c>
      <c r="IM216" s="86">
        <f t="shared" si="264"/>
        <v>1.1248025042255013E-6</v>
      </c>
      <c r="IN216" s="86">
        <f t="shared" si="264"/>
        <v>2.2928553630793461E-7</v>
      </c>
      <c r="IO216" s="86">
        <f t="shared" si="264"/>
        <v>3.9757298298968229E-7</v>
      </c>
      <c r="IP216" s="86">
        <f t="shared" si="264"/>
        <v>1.2007313497443994E-7</v>
      </c>
      <c r="IQ216" s="86">
        <f t="shared" si="264"/>
        <v>6.1721676524443683E-8</v>
      </c>
      <c r="IR216" s="86">
        <f t="shared" si="264"/>
        <v>1.9017112482471378E-7</v>
      </c>
      <c r="IS216" s="86">
        <f t="shared" si="264"/>
        <v>2.4981241943858396E-8</v>
      </c>
      <c r="IT216" s="86">
        <f t="shared" si="264"/>
        <v>1.202890783628918E-7</v>
      </c>
      <c r="IU216" s="86">
        <f t="shared" si="264"/>
        <v>1.3824904861293308E-6</v>
      </c>
      <c r="IV216" s="86">
        <f t="shared" si="264"/>
        <v>7.2236190203351241E-32</v>
      </c>
      <c r="IW216" s="86">
        <f t="shared" si="264"/>
        <v>7.4812320168346003E-41</v>
      </c>
      <c r="IY216" s="86">
        <f t="shared" si="265"/>
        <v>1.608568008767657E-5</v>
      </c>
      <c r="IZ216" s="86">
        <f t="shared" si="265"/>
        <v>1.0667500468903855E-6</v>
      </c>
      <c r="JA216" s="86">
        <f t="shared" si="265"/>
        <v>7.3008158553876242E-7</v>
      </c>
      <c r="JB216" s="86">
        <f t="shared" si="265"/>
        <v>1.9192463614228491E-7</v>
      </c>
      <c r="JC216" s="86">
        <f t="shared" si="265"/>
        <v>1.1248025042255013E-6</v>
      </c>
      <c r="JD216" s="86">
        <f t="shared" si="265"/>
        <v>2.2928553630793461E-7</v>
      </c>
      <c r="JE216" s="86">
        <f t="shared" si="265"/>
        <v>3.9757298298968229E-7</v>
      </c>
      <c r="JF216" s="86">
        <f t="shared" si="265"/>
        <v>1.2007313497443994E-7</v>
      </c>
      <c r="JG216" s="86">
        <f t="shared" si="265"/>
        <v>6.1721676524443683E-8</v>
      </c>
      <c r="JH216" s="86">
        <f t="shared" si="265"/>
        <v>1.9017112482471378E-7</v>
      </c>
      <c r="JI216" s="86">
        <f t="shared" si="265"/>
        <v>2.4981241943858396E-8</v>
      </c>
      <c r="JJ216" s="86">
        <f t="shared" si="265"/>
        <v>1.202890783628918E-7</v>
      </c>
      <c r="JK216" s="86">
        <f t="shared" si="265"/>
        <v>1.3824904861293308E-6</v>
      </c>
      <c r="JL216" s="86">
        <f t="shared" si="265"/>
        <v>7.2236190203351241E-32</v>
      </c>
      <c r="JM216" s="86">
        <f t="shared" si="265"/>
        <v>7.4812320168346003E-41</v>
      </c>
    </row>
    <row r="217" spans="2:273" x14ac:dyDescent="0.25">
      <c r="B217" s="2">
        <v>190</v>
      </c>
      <c r="C217" s="37">
        <v>31.393000000000001</v>
      </c>
      <c r="D217" s="37">
        <v>31.327999999999999</v>
      </c>
      <c r="E217" s="37">
        <v>35.213000000000001</v>
      </c>
      <c r="F217" s="37">
        <v>37.097999999999999</v>
      </c>
      <c r="G217" s="37">
        <v>37.738</v>
      </c>
      <c r="H217" s="37">
        <v>39.835999999999999</v>
      </c>
      <c r="I217" s="37">
        <v>41.393000000000001</v>
      </c>
      <c r="J217" s="37">
        <v>38.573999999999998</v>
      </c>
      <c r="K217" s="37">
        <v>37.082999999999998</v>
      </c>
      <c r="L217" s="37">
        <v>37.883000000000003</v>
      </c>
      <c r="M217" s="37">
        <v>34.366999999999997</v>
      </c>
      <c r="N217" s="37">
        <v>32.35</v>
      </c>
      <c r="O217" s="37">
        <v>33.466999999999999</v>
      </c>
      <c r="P217" s="37">
        <v>34.267000000000003</v>
      </c>
      <c r="Q217" s="37">
        <v>34.393000000000001</v>
      </c>
      <c r="S217" s="4" t="e">
        <f t="shared" si="267"/>
        <v>#N/A</v>
      </c>
      <c r="T217" s="4" t="e">
        <f t="shared" si="267"/>
        <v>#N/A</v>
      </c>
      <c r="U217" s="4" t="e">
        <f t="shared" si="267"/>
        <v>#N/A</v>
      </c>
      <c r="V217" s="4" t="e">
        <f t="shared" si="267"/>
        <v>#N/A</v>
      </c>
      <c r="W217" s="4" t="e">
        <f t="shared" si="267"/>
        <v>#N/A</v>
      </c>
      <c r="X217" s="4" t="e">
        <f t="shared" si="267"/>
        <v>#N/A</v>
      </c>
      <c r="Y217" s="4" t="e">
        <f t="shared" si="267"/>
        <v>#N/A</v>
      </c>
      <c r="Z217" s="4" t="e">
        <f t="shared" si="267"/>
        <v>#N/A</v>
      </c>
      <c r="AA217" s="4" t="e">
        <f t="shared" si="267"/>
        <v>#N/A</v>
      </c>
      <c r="AB217" s="4" t="e">
        <f t="shared" si="267"/>
        <v>#N/A</v>
      </c>
      <c r="AC217" s="4" t="e">
        <f t="shared" si="267"/>
        <v>#N/A</v>
      </c>
      <c r="AD217" s="4" t="e">
        <f t="shared" si="267"/>
        <v>#N/A</v>
      </c>
      <c r="AE217" s="4" t="e">
        <f t="shared" si="267"/>
        <v>#N/A</v>
      </c>
      <c r="AF217" s="4" t="e">
        <f t="shared" si="267"/>
        <v>#N/A</v>
      </c>
      <c r="AG217" s="4">
        <f t="shared" si="267"/>
        <v>33.632651781562551</v>
      </c>
      <c r="AI217" s="4">
        <f t="shared" si="268"/>
        <v>0</v>
      </c>
      <c r="AJ217" s="4">
        <f t="shared" si="268"/>
        <v>0</v>
      </c>
      <c r="AK217" s="4">
        <f t="shared" si="268"/>
        <v>0</v>
      </c>
      <c r="AL217" s="4">
        <f t="shared" si="268"/>
        <v>0</v>
      </c>
      <c r="AM217" s="4">
        <f t="shared" si="268"/>
        <v>0</v>
      </c>
      <c r="AN217" s="4">
        <f t="shared" si="268"/>
        <v>0</v>
      </c>
      <c r="AO217" s="4">
        <f t="shared" si="268"/>
        <v>0</v>
      </c>
      <c r="AP217" s="4">
        <f t="shared" si="268"/>
        <v>0</v>
      </c>
      <c r="AQ217" s="4">
        <f t="shared" si="268"/>
        <v>0</v>
      </c>
      <c r="AR217" s="4">
        <f t="shared" si="268"/>
        <v>0</v>
      </c>
      <c r="AS217" s="4">
        <f t="shared" si="268"/>
        <v>0</v>
      </c>
      <c r="AT217" s="4">
        <f t="shared" si="268"/>
        <v>0</v>
      </c>
      <c r="AU217" s="4">
        <f t="shared" si="268"/>
        <v>0</v>
      </c>
      <c r="AV217" s="4">
        <f t="shared" si="268"/>
        <v>0</v>
      </c>
      <c r="AW217" s="4">
        <f t="shared" si="268"/>
        <v>0.76034821843744993</v>
      </c>
      <c r="AY217" s="2" t="e">
        <f t="shared" si="259"/>
        <v>#N/A</v>
      </c>
      <c r="AZ217" s="2" t="e">
        <f t="shared" si="259"/>
        <v>#N/A</v>
      </c>
      <c r="BA217" s="2" t="e">
        <f t="shared" si="259"/>
        <v>#N/A</v>
      </c>
      <c r="BB217" s="2" t="e">
        <f t="shared" si="259"/>
        <v>#N/A</v>
      </c>
      <c r="BC217" s="2" t="e">
        <f t="shared" si="259"/>
        <v>#N/A</v>
      </c>
      <c r="BD217" s="2" t="e">
        <f t="shared" si="259"/>
        <v>#N/A</v>
      </c>
      <c r="BE217" s="2" t="e">
        <f t="shared" si="259"/>
        <v>#N/A</v>
      </c>
      <c r="BF217" s="2" t="e">
        <f t="shared" si="259"/>
        <v>#N/A</v>
      </c>
      <c r="BG217" s="2" t="e">
        <f t="shared" si="259"/>
        <v>#N/A</v>
      </c>
      <c r="BH217" s="2" t="e">
        <f t="shared" si="259"/>
        <v>#N/A</v>
      </c>
      <c r="BI217" s="2" t="e">
        <f t="shared" si="259"/>
        <v>#N/A</v>
      </c>
      <c r="BJ217" s="2" t="e">
        <f t="shared" si="259"/>
        <v>#N/A</v>
      </c>
      <c r="BK217" s="2" t="e">
        <f t="shared" si="259"/>
        <v>#N/A</v>
      </c>
      <c r="BL217" s="2" t="e">
        <f t="shared" si="259"/>
        <v>#N/A</v>
      </c>
      <c r="BM217" s="2">
        <f t="shared" si="259"/>
        <v>33.632651781562551</v>
      </c>
      <c r="BO217" s="2" t="str">
        <f t="shared" si="187"/>
        <v/>
      </c>
      <c r="BP217" s="2" t="str">
        <f t="shared" si="188"/>
        <v/>
      </c>
      <c r="BQ217" s="2" t="str">
        <f t="shared" si="189"/>
        <v/>
      </c>
      <c r="BR217" s="2" t="str">
        <f t="shared" si="190"/>
        <v/>
      </c>
      <c r="BS217" s="2" t="str">
        <f t="shared" si="191"/>
        <v/>
      </c>
      <c r="BT217" s="2" t="str">
        <f t="shared" si="192"/>
        <v/>
      </c>
      <c r="BU217" s="2" t="str">
        <f t="shared" si="193"/>
        <v/>
      </c>
      <c r="BV217" s="2" t="str">
        <f t="shared" si="194"/>
        <v/>
      </c>
      <c r="BW217" s="2" t="str">
        <f t="shared" si="195"/>
        <v/>
      </c>
      <c r="BX217" s="2" t="str">
        <f t="shared" si="196"/>
        <v/>
      </c>
      <c r="BY217" s="2" t="str">
        <f t="shared" si="197"/>
        <v/>
      </c>
      <c r="BZ217" s="2" t="str">
        <f t="shared" si="198"/>
        <v/>
      </c>
      <c r="CA217" s="2" t="str">
        <f t="shared" si="199"/>
        <v/>
      </c>
      <c r="CB217" s="2" t="str">
        <f t="shared" si="200"/>
        <v/>
      </c>
      <c r="CC217" s="2" t="str">
        <f t="shared" si="201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 t="str">
        <f t="shared" si="202"/>
        <v/>
      </c>
      <c r="CV217" s="2" t="str">
        <f t="shared" si="203"/>
        <v/>
      </c>
      <c r="CW217" s="2" t="str">
        <f t="shared" si="204"/>
        <v/>
      </c>
      <c r="CX217" s="2" t="str">
        <f t="shared" si="205"/>
        <v/>
      </c>
      <c r="CY217" s="2" t="str">
        <f t="shared" si="206"/>
        <v/>
      </c>
      <c r="CZ217" s="2" t="str">
        <f t="shared" si="207"/>
        <v/>
      </c>
      <c r="DA217" s="2" t="str">
        <f t="shared" si="208"/>
        <v/>
      </c>
      <c r="DB217" s="2" t="str">
        <f t="shared" si="209"/>
        <v/>
      </c>
      <c r="DC217" s="2" t="str">
        <f t="shared" si="210"/>
        <v/>
      </c>
      <c r="DD217" s="2" t="str">
        <f t="shared" si="211"/>
        <v/>
      </c>
      <c r="DE217" s="2" t="str">
        <f t="shared" si="212"/>
        <v/>
      </c>
      <c r="DF217" s="2" t="str">
        <f t="shared" si="213"/>
        <v/>
      </c>
      <c r="DG217" s="2" t="str">
        <f t="shared" si="214"/>
        <v/>
      </c>
      <c r="DH217" s="2" t="str">
        <f t="shared" si="215"/>
        <v/>
      </c>
      <c r="DI217" s="2">
        <f t="shared" si="216"/>
        <v>34.393000000000001</v>
      </c>
      <c r="DK217" s="2">
        <f t="shared" si="269"/>
        <v>100.47334540690919</v>
      </c>
      <c r="DL217" s="2">
        <f t="shared" si="269"/>
        <v>97.907592600422845</v>
      </c>
      <c r="DM217" s="2">
        <f t="shared" si="269"/>
        <v>102.85647145877377</v>
      </c>
      <c r="DN217" s="2">
        <f t="shared" si="269"/>
        <v>115.08714250871081</v>
      </c>
      <c r="DO217" s="2">
        <f t="shared" si="269"/>
        <v>104.92202959830865</v>
      </c>
      <c r="DP217" s="2">
        <f t="shared" si="269"/>
        <v>101.36190871080143</v>
      </c>
      <c r="DQ217" s="2">
        <f t="shared" si="269"/>
        <v>101.16240174216026</v>
      </c>
      <c r="DR217" s="2">
        <f t="shared" si="269"/>
        <v>105.41977598499062</v>
      </c>
      <c r="DS217" s="2">
        <f t="shared" si="269"/>
        <v>107.02944206149472</v>
      </c>
      <c r="DT217" s="2">
        <f t="shared" si="269"/>
        <v>92.62060418118466</v>
      </c>
      <c r="DU217" s="2">
        <f t="shared" si="269"/>
        <v>96.550820512820536</v>
      </c>
      <c r="DV217" s="2">
        <f t="shared" si="269"/>
        <v>98.839877732793497</v>
      </c>
      <c r="DW217" s="2">
        <f t="shared" si="269"/>
        <v>105.27350234521576</v>
      </c>
      <c r="DX217" s="2">
        <f t="shared" si="269"/>
        <v>89.374695560253684</v>
      </c>
      <c r="DY217" s="2">
        <f t="shared" si="269"/>
        <v>84.22946803946806</v>
      </c>
      <c r="EA217" s="2">
        <f t="shared" si="245"/>
        <v>27.83131839638321</v>
      </c>
      <c r="EB217" s="2">
        <f t="shared" si="245"/>
        <v>28.407924268335748</v>
      </c>
      <c r="EC217" s="2">
        <f t="shared" si="245"/>
        <v>28.51310683810636</v>
      </c>
      <c r="ED217" s="2">
        <f t="shared" si="245"/>
        <v>33.510578364049493</v>
      </c>
      <c r="EE217" s="2">
        <f t="shared" si="245"/>
        <v>37.625016234379103</v>
      </c>
      <c r="EF217" s="2">
        <f t="shared" si="244"/>
        <v>36.737705792965755</v>
      </c>
      <c r="EG217" s="2">
        <f t="shared" si="244"/>
        <v>38.763369361027188</v>
      </c>
      <c r="EH217" s="2">
        <f t="shared" si="244"/>
        <v>35.130354013748104</v>
      </c>
      <c r="EI217" s="2">
        <f t="shared" si="244"/>
        <v>34.059073905782753</v>
      </c>
      <c r="EJ217" s="2">
        <f t="shared" si="244"/>
        <v>33.783073873873875</v>
      </c>
      <c r="EK217" s="2">
        <f t="shared" si="217"/>
        <v>31.2225438851994</v>
      </c>
      <c r="EL217" s="2">
        <f t="shared" si="217"/>
        <v>31.737615120975583</v>
      </c>
      <c r="EM217" s="2">
        <f t="shared" si="217"/>
        <v>31.269227007476616</v>
      </c>
      <c r="EN217" s="2">
        <f t="shared" si="217"/>
        <v>30.635558212126696</v>
      </c>
      <c r="EO217" s="2">
        <f t="shared" si="217"/>
        <v>38.133878583627464</v>
      </c>
      <c r="EQ217" s="2">
        <f t="shared" si="270"/>
        <v>29.754691947156243</v>
      </c>
      <c r="ER217" s="2">
        <f t="shared" si="270"/>
        <v>29.474348237206534</v>
      </c>
      <c r="ES217" s="2">
        <f t="shared" si="270"/>
        <v>29.12106342422296</v>
      </c>
      <c r="ET217" s="2">
        <f t="shared" si="270"/>
        <v>34.23436486695573</v>
      </c>
      <c r="EU217" s="2">
        <f t="shared" si="270"/>
        <v>37.320072508623682</v>
      </c>
      <c r="EV217" s="2">
        <f t="shared" si="270"/>
        <v>36.737705792965755</v>
      </c>
      <c r="EW217" s="2">
        <f t="shared" si="270"/>
        <v>38.638785336043682</v>
      </c>
      <c r="EX217" s="2">
        <f t="shared" si="270"/>
        <v>36.045883937816903</v>
      </c>
      <c r="EY217" s="2">
        <f t="shared" si="270"/>
        <v>34.300287252734037</v>
      </c>
      <c r="EZ217" s="2">
        <f t="shared" si="270"/>
        <v>34.375991704785967</v>
      </c>
      <c r="FA217" s="2">
        <f t="shared" si="270"/>
        <v>31.969550317585671</v>
      </c>
      <c r="FB217" s="2">
        <f t="shared" si="270"/>
        <v>31.737615120975583</v>
      </c>
      <c r="FC217" s="2">
        <f t="shared" si="270"/>
        <v>31.100030451590342</v>
      </c>
      <c r="FD217" s="2">
        <f t="shared" si="270"/>
        <v>32.192349768397001</v>
      </c>
      <c r="FE217" s="2">
        <f t="shared" si="270"/>
        <v>33.52933236731409</v>
      </c>
      <c r="FG217" s="2">
        <f t="shared" si="271"/>
        <v>0.99999881490717357</v>
      </c>
      <c r="FH217" s="2">
        <f t="shared" si="271"/>
        <v>0.9999985823676113</v>
      </c>
      <c r="FI217" s="2">
        <f t="shared" si="271"/>
        <v>0.99999854992715864</v>
      </c>
      <c r="FJ217" s="2">
        <f t="shared" si="271"/>
        <v>0.99999850617327235</v>
      </c>
      <c r="FK217" s="2">
        <f t="shared" si="271"/>
        <v>0.9999985797292551</v>
      </c>
      <c r="FL217" s="2">
        <f t="shared" si="271"/>
        <v>0.99999852327111005</v>
      </c>
      <c r="FM217" s="2">
        <f t="shared" si="271"/>
        <v>0.99999842393585225</v>
      </c>
      <c r="FN217" s="2">
        <f t="shared" si="271"/>
        <v>0.99999829368926374</v>
      </c>
      <c r="FO217" s="2">
        <f t="shared" si="271"/>
        <v>0.99999833370921332</v>
      </c>
      <c r="FP217" s="2">
        <f t="shared" si="271"/>
        <v>0.99999838834597221</v>
      </c>
      <c r="FQ217" s="2">
        <f t="shared" si="271"/>
        <v>0.99999826874686892</v>
      </c>
      <c r="FR217" s="2">
        <f t="shared" si="271"/>
        <v>0.99999825398353592</v>
      </c>
      <c r="FS217" s="2">
        <f t="shared" si="271"/>
        <v>0.99999831601353528</v>
      </c>
      <c r="FT217" s="2">
        <f t="shared" si="271"/>
        <v>0.99999855787622882</v>
      </c>
      <c r="FU217" s="2">
        <f t="shared" si="271"/>
        <v>0.99999818739113755</v>
      </c>
      <c r="FW217" s="2">
        <f t="shared" si="261"/>
        <v>0.98957959281233254</v>
      </c>
      <c r="FX217" s="2">
        <f t="shared" si="261"/>
        <v>0.98758606487154499</v>
      </c>
      <c r="FY217" s="2">
        <f t="shared" si="261"/>
        <v>0.9881882541129966</v>
      </c>
      <c r="FZ217" s="2">
        <f t="shared" si="261"/>
        <v>0.98819213309754383</v>
      </c>
      <c r="GA217" s="2">
        <f t="shared" si="261"/>
        <v>0.98637374597492244</v>
      </c>
      <c r="GB217" s="2">
        <f t="shared" si="261"/>
        <v>0.98675424018585567</v>
      </c>
      <c r="GC217" s="2">
        <f t="shared" si="261"/>
        <v>0.98620755208514266</v>
      </c>
      <c r="GD217" s="2">
        <f t="shared" si="261"/>
        <v>0.98729481653211615</v>
      </c>
      <c r="GE217" s="2">
        <f t="shared" si="261"/>
        <v>0.98841256249118525</v>
      </c>
      <c r="GF217" s="2">
        <f t="shared" si="261"/>
        <v>0.98803240688482719</v>
      </c>
      <c r="GG217" s="2">
        <f t="shared" si="261"/>
        <v>0.98856736438510973</v>
      </c>
      <c r="GH217" s="2">
        <f t="shared" si="261"/>
        <v>0.98759415634059233</v>
      </c>
      <c r="GI217" s="2">
        <f t="shared" si="261"/>
        <v>0.98559830554059324</v>
      </c>
      <c r="GJ217" s="2">
        <f t="shared" si="261"/>
        <v>0.98133661977476561</v>
      </c>
      <c r="GK217" s="2">
        <f t="shared" si="261"/>
        <v>0.97757957980555288</v>
      </c>
      <c r="GM217" s="86">
        <f t="shared" si="262"/>
        <v>0</v>
      </c>
      <c r="GN217" s="86">
        <f t="shared" si="262"/>
        <v>0</v>
      </c>
      <c r="GO217" s="86">
        <f t="shared" si="262"/>
        <v>0</v>
      </c>
      <c r="GP217" s="86">
        <f t="shared" si="262"/>
        <v>0</v>
      </c>
      <c r="GQ217" s="86">
        <f t="shared" si="262"/>
        <v>0</v>
      </c>
      <c r="GR217" s="86">
        <f t="shared" si="262"/>
        <v>0</v>
      </c>
      <c r="GS217" s="86">
        <f t="shared" si="262"/>
        <v>0</v>
      </c>
      <c r="GT217" s="86">
        <f t="shared" si="262"/>
        <v>0</v>
      </c>
      <c r="GU217" s="86">
        <f t="shared" si="262"/>
        <v>0</v>
      </c>
      <c r="GV217" s="86">
        <f t="shared" si="262"/>
        <v>0</v>
      </c>
      <c r="GW217" s="86">
        <f t="shared" si="262"/>
        <v>0</v>
      </c>
      <c r="GX217" s="86">
        <f t="shared" si="262"/>
        <v>0</v>
      </c>
      <c r="GY217" s="86">
        <f t="shared" si="262"/>
        <v>0</v>
      </c>
      <c r="GZ217" s="86">
        <f t="shared" si="262"/>
        <v>0</v>
      </c>
      <c r="HA217" s="86">
        <f t="shared" si="262"/>
        <v>0</v>
      </c>
      <c r="HC217" s="86">
        <f t="shared" si="272"/>
        <v>1.0155442681141723E-306</v>
      </c>
      <c r="HD217" s="86">
        <f t="shared" si="272"/>
        <v>8.9580663677739468E-285</v>
      </c>
      <c r="HE217" s="86">
        <f t="shared" si="272"/>
        <v>0</v>
      </c>
      <c r="HF217" s="86">
        <f t="shared" si="266"/>
        <v>0</v>
      </c>
      <c r="HG217" s="86">
        <f t="shared" si="266"/>
        <v>0</v>
      </c>
      <c r="HH217" s="86">
        <f t="shared" si="266"/>
        <v>0</v>
      </c>
      <c r="HI217" s="86">
        <f t="shared" si="246"/>
        <v>0</v>
      </c>
      <c r="HJ217" s="86">
        <f t="shared" si="246"/>
        <v>0</v>
      </c>
      <c r="HK217" s="86">
        <f t="shared" si="246"/>
        <v>0</v>
      </c>
      <c r="HL217" s="86">
        <f t="shared" si="246"/>
        <v>0</v>
      </c>
      <c r="HM217" s="86">
        <f t="shared" si="246"/>
        <v>0</v>
      </c>
      <c r="HN217" s="86">
        <f t="shared" si="246"/>
        <v>0</v>
      </c>
      <c r="HO217" s="86">
        <f t="shared" si="231"/>
        <v>0</v>
      </c>
      <c r="HP217" s="86">
        <f t="shared" si="231"/>
        <v>0</v>
      </c>
      <c r="HQ217" s="86">
        <f t="shared" si="231"/>
        <v>0</v>
      </c>
      <c r="HS217" s="86">
        <f t="shared" si="263"/>
        <v>2.8058295966049168E-98</v>
      </c>
      <c r="HT217" s="86">
        <f t="shared" si="263"/>
        <v>5.364321065816222E-150</v>
      </c>
      <c r="HU217" s="86">
        <f t="shared" si="263"/>
        <v>2.2349653438977211E-152</v>
      </c>
      <c r="HV217" s="86">
        <f t="shared" si="263"/>
        <v>1.5152343805533737E-166</v>
      </c>
      <c r="HW217" s="86">
        <f t="shared" si="263"/>
        <v>5.7102466288321967E-149</v>
      </c>
      <c r="HX217" s="86">
        <f t="shared" si="263"/>
        <v>2.233884816189599E-166</v>
      </c>
      <c r="HY217" s="86">
        <f t="shared" si="263"/>
        <v>1.9374367586795402E-161</v>
      </c>
      <c r="HZ217" s="86">
        <f t="shared" si="263"/>
        <v>4.2238604171723697E-171</v>
      </c>
      <c r="IA217" s="86">
        <f t="shared" si="263"/>
        <v>4.4827832647450972E-175</v>
      </c>
      <c r="IB217" s="86">
        <f t="shared" si="263"/>
        <v>2.0151258893303828E-163</v>
      </c>
      <c r="IC217" s="86">
        <f t="shared" si="263"/>
        <v>2.5995533363067861E-185</v>
      </c>
      <c r="ID217" s="86">
        <f t="shared" si="263"/>
        <v>1.3439008748405628E-170</v>
      </c>
      <c r="IE217" s="86">
        <f t="shared" si="263"/>
        <v>4.4718186499685564E-148</v>
      </c>
      <c r="IF217" s="86">
        <f t="shared" si="263"/>
        <v>7.47365140326991E-157</v>
      </c>
      <c r="IG217" s="86">
        <f t="shared" si="263"/>
        <v>1.6530758639641091E-141</v>
      </c>
      <c r="II217" s="86">
        <f t="shared" si="264"/>
        <v>1.0710138031908961E-5</v>
      </c>
      <c r="IJ217" s="86">
        <f t="shared" si="264"/>
        <v>6.2349830238864394E-7</v>
      </c>
      <c r="IK217" s="86">
        <f t="shared" si="264"/>
        <v>4.2271912247395475E-7</v>
      </c>
      <c r="IL217" s="86">
        <f t="shared" si="264"/>
        <v>1.0513123507708739E-7</v>
      </c>
      <c r="IM217" s="86">
        <f t="shared" si="264"/>
        <v>6.5091964382848556E-7</v>
      </c>
      <c r="IN217" s="86">
        <f t="shared" si="264"/>
        <v>1.2445024502240907E-7</v>
      </c>
      <c r="IO217" s="86">
        <f t="shared" si="264"/>
        <v>2.1964203022094551E-7</v>
      </c>
      <c r="IP217" s="86">
        <f t="shared" si="264"/>
        <v>6.3801061081746368E-8</v>
      </c>
      <c r="IQ217" s="86">
        <f t="shared" si="264"/>
        <v>3.23424014320569E-8</v>
      </c>
      <c r="IR217" s="86">
        <f t="shared" si="264"/>
        <v>1.0393184285291656E-7</v>
      </c>
      <c r="IS217" s="86">
        <f t="shared" si="264"/>
        <v>1.2634866032368494E-8</v>
      </c>
      <c r="IT217" s="86">
        <f t="shared" si="264"/>
        <v>6.4151088586407955E-8</v>
      </c>
      <c r="IU217" s="86">
        <f t="shared" si="264"/>
        <v>8.0121127437436831E-7</v>
      </c>
      <c r="IV217" s="86">
        <f t="shared" si="264"/>
        <v>2.5425009378854972E-33</v>
      </c>
      <c r="IW217" s="86">
        <f t="shared" si="264"/>
        <v>7.8250299143747431E-43</v>
      </c>
      <c r="IY217" s="86">
        <f t="shared" si="265"/>
        <v>1.0710138031908961E-5</v>
      </c>
      <c r="IZ217" s="86">
        <f t="shared" si="265"/>
        <v>6.2349830238864394E-7</v>
      </c>
      <c r="JA217" s="86">
        <f t="shared" si="265"/>
        <v>4.2271912247395475E-7</v>
      </c>
      <c r="JB217" s="86">
        <f t="shared" si="265"/>
        <v>1.0513123507708739E-7</v>
      </c>
      <c r="JC217" s="86">
        <f t="shared" si="265"/>
        <v>6.5091964382848556E-7</v>
      </c>
      <c r="JD217" s="86">
        <f t="shared" si="265"/>
        <v>1.2445024502240907E-7</v>
      </c>
      <c r="JE217" s="86">
        <f t="shared" si="265"/>
        <v>2.1964203022094551E-7</v>
      </c>
      <c r="JF217" s="86">
        <f t="shared" si="265"/>
        <v>6.3801061081746368E-8</v>
      </c>
      <c r="JG217" s="86">
        <f t="shared" si="265"/>
        <v>3.23424014320569E-8</v>
      </c>
      <c r="JH217" s="86">
        <f t="shared" si="265"/>
        <v>1.0393184285291656E-7</v>
      </c>
      <c r="JI217" s="86">
        <f t="shared" si="265"/>
        <v>1.2634866032368494E-8</v>
      </c>
      <c r="JJ217" s="86">
        <f t="shared" si="265"/>
        <v>6.4151088586407955E-8</v>
      </c>
      <c r="JK217" s="86">
        <f t="shared" si="265"/>
        <v>8.0121127437436831E-7</v>
      </c>
      <c r="JL217" s="86">
        <f t="shared" si="265"/>
        <v>2.5425009378854972E-33</v>
      </c>
      <c r="JM217" s="86">
        <f t="shared" si="265"/>
        <v>7.8250299143747431E-43</v>
      </c>
    </row>
    <row r="218" spans="2:273" x14ac:dyDescent="0.25">
      <c r="B218" s="2">
        <v>191</v>
      </c>
      <c r="C218" s="37">
        <v>31.196999999999999</v>
      </c>
      <c r="D218" s="37">
        <v>32.295000000000002</v>
      </c>
      <c r="E218" s="37">
        <v>35</v>
      </c>
      <c r="F218" s="37">
        <v>37.491999999999997</v>
      </c>
      <c r="G218" s="37">
        <v>38.540999999999997</v>
      </c>
      <c r="H218" s="37">
        <v>40.344000000000001</v>
      </c>
      <c r="I218" s="37">
        <v>40.066000000000003</v>
      </c>
      <c r="J218" s="37">
        <v>40.197000000000003</v>
      </c>
      <c r="K218" s="37">
        <v>37.75</v>
      </c>
      <c r="L218" s="37">
        <v>37.75</v>
      </c>
      <c r="M218" s="37">
        <v>34.982999999999997</v>
      </c>
      <c r="N218" s="37">
        <v>33.366999999999997</v>
      </c>
      <c r="O218" s="37">
        <v>33.799999999999997</v>
      </c>
      <c r="P218" s="37">
        <v>33.65</v>
      </c>
      <c r="Q218" s="37">
        <v>33.655999999999999</v>
      </c>
      <c r="S218" s="4" t="e">
        <f t="shared" si="267"/>
        <v>#N/A</v>
      </c>
      <c r="T218" s="4" t="e">
        <f t="shared" si="267"/>
        <v>#N/A</v>
      </c>
      <c r="U218" s="4" t="e">
        <f t="shared" si="267"/>
        <v>#N/A</v>
      </c>
      <c r="V218" s="4" t="e">
        <f t="shared" si="267"/>
        <v>#N/A</v>
      </c>
      <c r="W218" s="4" t="e">
        <f t="shared" si="267"/>
        <v>#N/A</v>
      </c>
      <c r="X218" s="4" t="e">
        <f t="shared" si="267"/>
        <v>#N/A</v>
      </c>
      <c r="Y218" s="4" t="e">
        <f t="shared" si="267"/>
        <v>#N/A</v>
      </c>
      <c r="Z218" s="4" t="e">
        <f t="shared" si="267"/>
        <v>#N/A</v>
      </c>
      <c r="AA218" s="4" t="e">
        <f t="shared" si="267"/>
        <v>#N/A</v>
      </c>
      <c r="AB218" s="4" t="e">
        <f t="shared" si="267"/>
        <v>#N/A</v>
      </c>
      <c r="AC218" s="4" t="e">
        <f t="shared" si="267"/>
        <v>#N/A</v>
      </c>
      <c r="AD218" s="4" t="e">
        <f t="shared" si="267"/>
        <v>#N/A</v>
      </c>
      <c r="AE218" s="4" t="e">
        <f t="shared" si="267"/>
        <v>#N/A</v>
      </c>
      <c r="AF218" s="4" t="e">
        <f t="shared" si="267"/>
        <v>#N/A</v>
      </c>
      <c r="AG218" s="4">
        <f t="shared" si="267"/>
        <v>33.436726294518962</v>
      </c>
      <c r="AI218" s="4">
        <f t="shared" si="268"/>
        <v>0</v>
      </c>
      <c r="AJ218" s="4">
        <f t="shared" si="268"/>
        <v>0</v>
      </c>
      <c r="AK218" s="4">
        <f t="shared" si="268"/>
        <v>0</v>
      </c>
      <c r="AL218" s="4">
        <f t="shared" si="268"/>
        <v>0</v>
      </c>
      <c r="AM218" s="4">
        <f t="shared" si="268"/>
        <v>0</v>
      </c>
      <c r="AN218" s="4">
        <f t="shared" si="268"/>
        <v>0</v>
      </c>
      <c r="AO218" s="4">
        <f t="shared" si="268"/>
        <v>0</v>
      </c>
      <c r="AP218" s="4">
        <f t="shared" si="268"/>
        <v>0</v>
      </c>
      <c r="AQ218" s="4">
        <f t="shared" si="268"/>
        <v>0</v>
      </c>
      <c r="AR218" s="4">
        <f t="shared" si="268"/>
        <v>0</v>
      </c>
      <c r="AS218" s="4">
        <f t="shared" si="268"/>
        <v>0</v>
      </c>
      <c r="AT218" s="4">
        <f t="shared" si="268"/>
        <v>0</v>
      </c>
      <c r="AU218" s="4">
        <f t="shared" si="268"/>
        <v>0</v>
      </c>
      <c r="AV218" s="4">
        <f t="shared" si="268"/>
        <v>0</v>
      </c>
      <c r="AW218" s="4">
        <f t="shared" si="268"/>
        <v>0.21927370548103653</v>
      </c>
      <c r="AY218" s="2" t="e">
        <f t="shared" si="259"/>
        <v>#N/A</v>
      </c>
      <c r="AZ218" s="2" t="e">
        <f t="shared" si="259"/>
        <v>#N/A</v>
      </c>
      <c r="BA218" s="2" t="e">
        <f t="shared" si="259"/>
        <v>#N/A</v>
      </c>
      <c r="BB218" s="2" t="e">
        <f t="shared" si="259"/>
        <v>#N/A</v>
      </c>
      <c r="BC218" s="2" t="e">
        <f t="shared" si="259"/>
        <v>#N/A</v>
      </c>
      <c r="BD218" s="2" t="e">
        <f t="shared" si="259"/>
        <v>#N/A</v>
      </c>
      <c r="BE218" s="2" t="e">
        <f t="shared" si="259"/>
        <v>#N/A</v>
      </c>
      <c r="BF218" s="2" t="e">
        <f t="shared" si="259"/>
        <v>#N/A</v>
      </c>
      <c r="BG218" s="2" t="e">
        <f t="shared" si="259"/>
        <v>#N/A</v>
      </c>
      <c r="BH218" s="2" t="e">
        <f t="shared" si="259"/>
        <v>#N/A</v>
      </c>
      <c r="BI218" s="2" t="e">
        <f t="shared" si="259"/>
        <v>#N/A</v>
      </c>
      <c r="BJ218" s="2" t="e">
        <f t="shared" si="259"/>
        <v>#N/A</v>
      </c>
      <c r="BK218" s="2" t="e">
        <f t="shared" si="259"/>
        <v>#N/A</v>
      </c>
      <c r="BL218" s="2" t="e">
        <f t="shared" si="259"/>
        <v>#N/A</v>
      </c>
      <c r="BM218" s="2">
        <f t="shared" si="259"/>
        <v>33.436726294518962</v>
      </c>
      <c r="BO218" s="2" t="str">
        <f t="shared" si="187"/>
        <v/>
      </c>
      <c r="BP218" s="2" t="str">
        <f t="shared" si="188"/>
        <v/>
      </c>
      <c r="BQ218" s="2" t="str">
        <f t="shared" si="189"/>
        <v/>
      </c>
      <c r="BR218" s="2" t="str">
        <f t="shared" si="190"/>
        <v/>
      </c>
      <c r="BS218" s="2" t="str">
        <f t="shared" si="191"/>
        <v/>
      </c>
      <c r="BT218" s="2" t="str">
        <f t="shared" si="192"/>
        <v/>
      </c>
      <c r="BU218" s="2" t="str">
        <f t="shared" si="193"/>
        <v/>
      </c>
      <c r="BV218" s="2" t="str">
        <f t="shared" si="194"/>
        <v/>
      </c>
      <c r="BW218" s="2" t="str">
        <f t="shared" si="195"/>
        <v/>
      </c>
      <c r="BX218" s="2" t="str">
        <f t="shared" si="196"/>
        <v/>
      </c>
      <c r="BY218" s="2" t="str">
        <f t="shared" si="197"/>
        <v/>
      </c>
      <c r="BZ218" s="2" t="str">
        <f t="shared" si="198"/>
        <v/>
      </c>
      <c r="CA218" s="2" t="str">
        <f t="shared" si="199"/>
        <v/>
      </c>
      <c r="CB218" s="2" t="str">
        <f t="shared" si="200"/>
        <v/>
      </c>
      <c r="CC218" s="2" t="str">
        <f t="shared" si="201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 t="str">
        <f t="shared" si="202"/>
        <v/>
      </c>
      <c r="CV218" s="2" t="str">
        <f t="shared" si="203"/>
        <v/>
      </c>
      <c r="CW218" s="2" t="str">
        <f t="shared" si="204"/>
        <v/>
      </c>
      <c r="CX218" s="2" t="str">
        <f t="shared" si="205"/>
        <v/>
      </c>
      <c r="CY218" s="2" t="str">
        <f t="shared" si="206"/>
        <v/>
      </c>
      <c r="CZ218" s="2" t="str">
        <f t="shared" si="207"/>
        <v/>
      </c>
      <c r="DA218" s="2" t="str">
        <f t="shared" si="208"/>
        <v/>
      </c>
      <c r="DB218" s="2" t="str">
        <f t="shared" si="209"/>
        <v/>
      </c>
      <c r="DC218" s="2" t="str">
        <f t="shared" si="210"/>
        <v/>
      </c>
      <c r="DD218" s="2" t="str">
        <f t="shared" si="211"/>
        <v/>
      </c>
      <c r="DE218" s="2" t="str">
        <f t="shared" si="212"/>
        <v/>
      </c>
      <c r="DF218" s="2" t="str">
        <f t="shared" si="213"/>
        <v/>
      </c>
      <c r="DG218" s="2" t="str">
        <f t="shared" si="214"/>
        <v/>
      </c>
      <c r="DH218" s="2" t="str">
        <f t="shared" si="215"/>
        <v/>
      </c>
      <c r="DI218" s="2">
        <f t="shared" si="216"/>
        <v>33.655999999999999</v>
      </c>
      <c r="DK218" s="2">
        <f t="shared" si="269"/>
        <v>100.74014615239173</v>
      </c>
      <c r="DL218" s="2">
        <f t="shared" si="269"/>
        <v>98.142467441860475</v>
      </c>
      <c r="DM218" s="2">
        <f t="shared" si="269"/>
        <v>103.11050513440046</v>
      </c>
      <c r="DN218" s="2">
        <f t="shared" si="269"/>
        <v>115.40453170731709</v>
      </c>
      <c r="DO218" s="2">
        <f t="shared" si="269"/>
        <v>105.16124433705828</v>
      </c>
      <c r="DP218" s="2">
        <f t="shared" si="269"/>
        <v>101.58267317073174</v>
      </c>
      <c r="DQ218" s="2">
        <f t="shared" si="269"/>
        <v>101.37272770034841</v>
      </c>
      <c r="DR218" s="2">
        <f t="shared" si="269"/>
        <v>105.64231641651031</v>
      </c>
      <c r="DS218" s="2">
        <f t="shared" si="269"/>
        <v>107.28188499835871</v>
      </c>
      <c r="DT218" s="2">
        <f t="shared" si="269"/>
        <v>92.788504529616716</v>
      </c>
      <c r="DU218" s="2">
        <f t="shared" si="269"/>
        <v>96.762666666666689</v>
      </c>
      <c r="DV218" s="2">
        <f t="shared" si="269"/>
        <v>99.075491902833988</v>
      </c>
      <c r="DW218" s="2">
        <f t="shared" si="269"/>
        <v>105.54937242026267</v>
      </c>
      <c r="DX218" s="2">
        <f t="shared" si="269"/>
        <v>89.555476140138921</v>
      </c>
      <c r="DY218" s="2">
        <f t="shared" si="269"/>
        <v>84.39256134706136</v>
      </c>
      <c r="EA218" s="2">
        <f t="shared" si="245"/>
        <v>27.651266471644163</v>
      </c>
      <c r="EB218" s="2">
        <f t="shared" si="245"/>
        <v>28.228203958983876</v>
      </c>
      <c r="EC218" s="2">
        <f t="shared" si="245"/>
        <v>28.322036469900631</v>
      </c>
      <c r="ED218" s="2">
        <f t="shared" si="245"/>
        <v>33.349048422115636</v>
      </c>
      <c r="EE218" s="2">
        <f t="shared" si="245"/>
        <v>37.477653603654588</v>
      </c>
      <c r="EF218" s="2">
        <f t="shared" si="244"/>
        <v>36.583438037265111</v>
      </c>
      <c r="EG218" s="2">
        <f t="shared" si="244"/>
        <v>38.616181987375469</v>
      </c>
      <c r="EH218" s="2">
        <f t="shared" si="244"/>
        <v>34.929501456367234</v>
      </c>
      <c r="EI218" s="2">
        <f t="shared" si="244"/>
        <v>33.876609460561575</v>
      </c>
      <c r="EJ218" s="2">
        <f t="shared" si="244"/>
        <v>33.594652732732733</v>
      </c>
      <c r="EK218" s="2">
        <f t="shared" si="217"/>
        <v>31.036353489455877</v>
      </c>
      <c r="EL218" s="2">
        <f t="shared" si="217"/>
        <v>31.559730329333192</v>
      </c>
      <c r="EM218" s="2">
        <f t="shared" si="217"/>
        <v>31.102773033779979</v>
      </c>
      <c r="EN218" s="2">
        <f t="shared" si="217"/>
        <v>30.443874367886139</v>
      </c>
      <c r="EO218" s="2">
        <f t="shared" si="217"/>
        <v>37.99417889103951</v>
      </c>
      <c r="EQ218" s="2">
        <f t="shared" si="270"/>
        <v>29.596034290154929</v>
      </c>
      <c r="ER218" s="2">
        <f t="shared" si="270"/>
        <v>29.307587890954636</v>
      </c>
      <c r="ES218" s="2">
        <f t="shared" si="270"/>
        <v>28.93722450711352</v>
      </c>
      <c r="ET218" s="2">
        <f t="shared" si="270"/>
        <v>34.081341232211209</v>
      </c>
      <c r="EU218" s="2">
        <f t="shared" si="270"/>
        <v>37.169135656191642</v>
      </c>
      <c r="EV218" s="2">
        <f t="shared" si="270"/>
        <v>36.583438037265111</v>
      </c>
      <c r="EW218" s="2">
        <f t="shared" si="270"/>
        <v>38.490114841743711</v>
      </c>
      <c r="EX218" s="2">
        <f t="shared" si="270"/>
        <v>35.855908686125034</v>
      </c>
      <c r="EY218" s="2">
        <f t="shared" si="270"/>
        <v>34.120654986738991</v>
      </c>
      <c r="EZ218" s="2">
        <f t="shared" si="270"/>
        <v>34.194562959422868</v>
      </c>
      <c r="FA218" s="2">
        <f t="shared" si="270"/>
        <v>31.792121853674338</v>
      </c>
      <c r="FB218" s="2">
        <f t="shared" si="270"/>
        <v>31.559730329333192</v>
      </c>
      <c r="FC218" s="2">
        <f t="shared" si="270"/>
        <v>30.931558152170524</v>
      </c>
      <c r="FD218" s="2">
        <f t="shared" si="270"/>
        <v>32.020146051232352</v>
      </c>
      <c r="FE218" s="2">
        <f t="shared" si="270"/>
        <v>33.341321457645961</v>
      </c>
      <c r="FG218" s="2">
        <f t="shared" si="271"/>
        <v>0.99999891918238393</v>
      </c>
      <c r="FH218" s="2">
        <f t="shared" si="271"/>
        <v>0.99999870710373406</v>
      </c>
      <c r="FI218" s="2">
        <f t="shared" si="271"/>
        <v>0.99999867751768201</v>
      </c>
      <c r="FJ218" s="2">
        <f t="shared" si="271"/>
        <v>0.99999863761365315</v>
      </c>
      <c r="FK218" s="2">
        <f t="shared" si="271"/>
        <v>0.99999870469752405</v>
      </c>
      <c r="FL218" s="2">
        <f t="shared" si="271"/>
        <v>0.9999986532070706</v>
      </c>
      <c r="FM218" s="2">
        <f t="shared" si="271"/>
        <v>0.99999856261221443</v>
      </c>
      <c r="FN218" s="2">
        <f t="shared" si="271"/>
        <v>0.99999844382587955</v>
      </c>
      <c r="FO218" s="2">
        <f t="shared" si="271"/>
        <v>0.99999848032451821</v>
      </c>
      <c r="FP218" s="2">
        <f t="shared" si="271"/>
        <v>0.99999853015384887</v>
      </c>
      <c r="FQ218" s="2">
        <f t="shared" si="271"/>
        <v>0.9999984210781383</v>
      </c>
      <c r="FR218" s="2">
        <f t="shared" si="271"/>
        <v>0.99999840761381442</v>
      </c>
      <c r="FS218" s="2">
        <f t="shared" si="271"/>
        <v>0.99999846418586336</v>
      </c>
      <c r="FT218" s="2">
        <f t="shared" si="271"/>
        <v>0.99999868476732212</v>
      </c>
      <c r="FU218" s="2">
        <f t="shared" si="271"/>
        <v>0.99999834688080624</v>
      </c>
      <c r="FW218" s="2">
        <f t="shared" si="261"/>
        <v>0.99048775407889045</v>
      </c>
      <c r="FX218" s="2">
        <f t="shared" si="261"/>
        <v>0.9886659765436735</v>
      </c>
      <c r="FY218" s="2">
        <f t="shared" si="261"/>
        <v>0.98921635221373427</v>
      </c>
      <c r="FZ218" s="2">
        <f t="shared" si="261"/>
        <v>0.98921989725340831</v>
      </c>
      <c r="GA218" s="2">
        <f t="shared" si="261"/>
        <v>0.98755779088524542</v>
      </c>
      <c r="GB218" s="2">
        <f t="shared" si="261"/>
        <v>0.98790562768518198</v>
      </c>
      <c r="GC218" s="2">
        <f t="shared" si="261"/>
        <v>0.98740585392210356</v>
      </c>
      <c r="GD218" s="2">
        <f t="shared" si="261"/>
        <v>0.98839976684685993</v>
      </c>
      <c r="GE218" s="2">
        <f t="shared" si="261"/>
        <v>0.98942134572469431</v>
      </c>
      <c r="GF218" s="2">
        <f t="shared" si="261"/>
        <v>0.98907391999387584</v>
      </c>
      <c r="GG218" s="2">
        <f t="shared" si="261"/>
        <v>0.98956281312943339</v>
      </c>
      <c r="GH218" s="2">
        <f t="shared" si="261"/>
        <v>0.98867337219348184</v>
      </c>
      <c r="GI218" s="2">
        <f t="shared" si="261"/>
        <v>0.98684883348167884</v>
      </c>
      <c r="GJ218" s="2">
        <f t="shared" si="261"/>
        <v>0.98295079715814715</v>
      </c>
      <c r="GK218" s="2">
        <f t="shared" si="261"/>
        <v>0.97951191581065167</v>
      </c>
      <c r="GM218" s="86">
        <f t="shared" si="262"/>
        <v>0</v>
      </c>
      <c r="GN218" s="86">
        <f t="shared" si="262"/>
        <v>0</v>
      </c>
      <c r="GO218" s="86">
        <f t="shared" si="262"/>
        <v>0</v>
      </c>
      <c r="GP218" s="86">
        <f t="shared" si="262"/>
        <v>0</v>
      </c>
      <c r="GQ218" s="86">
        <f t="shared" si="262"/>
        <v>0</v>
      </c>
      <c r="GR218" s="86">
        <f t="shared" si="262"/>
        <v>0</v>
      </c>
      <c r="GS218" s="86">
        <f t="shared" si="262"/>
        <v>0</v>
      </c>
      <c r="GT218" s="86">
        <f t="shared" si="262"/>
        <v>0</v>
      </c>
      <c r="GU218" s="86">
        <f t="shared" si="262"/>
        <v>0</v>
      </c>
      <c r="GV218" s="86">
        <f t="shared" si="262"/>
        <v>0</v>
      </c>
      <c r="GW218" s="86">
        <f t="shared" si="262"/>
        <v>0</v>
      </c>
      <c r="GX218" s="86">
        <f t="shared" si="262"/>
        <v>0</v>
      </c>
      <c r="GY218" s="86">
        <f t="shared" si="262"/>
        <v>0</v>
      </c>
      <c r="GZ218" s="86">
        <f t="shared" si="262"/>
        <v>0</v>
      </c>
      <c r="HA218" s="86">
        <f t="shared" si="262"/>
        <v>0</v>
      </c>
      <c r="HC218" s="86">
        <f t="shared" si="272"/>
        <v>0</v>
      </c>
      <c r="HD218" s="86">
        <f t="shared" si="272"/>
        <v>3.9304703445007121E-290</v>
      </c>
      <c r="HE218" s="86">
        <f t="shared" si="272"/>
        <v>0</v>
      </c>
      <c r="HF218" s="86">
        <f t="shared" si="266"/>
        <v>0</v>
      </c>
      <c r="HG218" s="86">
        <f t="shared" si="266"/>
        <v>0</v>
      </c>
      <c r="HH218" s="86">
        <f t="shared" si="266"/>
        <v>0</v>
      </c>
      <c r="HI218" s="86">
        <f t="shared" si="246"/>
        <v>0</v>
      </c>
      <c r="HJ218" s="86">
        <f t="shared" si="246"/>
        <v>0</v>
      </c>
      <c r="HK218" s="86">
        <f t="shared" si="246"/>
        <v>0</v>
      </c>
      <c r="HL218" s="86">
        <f t="shared" si="246"/>
        <v>0</v>
      </c>
      <c r="HM218" s="86">
        <f t="shared" si="246"/>
        <v>0</v>
      </c>
      <c r="HN218" s="86">
        <f t="shared" si="246"/>
        <v>0</v>
      </c>
      <c r="HO218" s="86">
        <f t="shared" si="231"/>
        <v>0</v>
      </c>
      <c r="HP218" s="86">
        <f t="shared" si="231"/>
        <v>0</v>
      </c>
      <c r="HQ218" s="86">
        <f t="shared" si="231"/>
        <v>0</v>
      </c>
      <c r="HS218" s="86">
        <f t="shared" si="263"/>
        <v>4.5999951203600016E-101</v>
      </c>
      <c r="HT218" s="86">
        <f t="shared" si="263"/>
        <v>4.6416161066730968E-154</v>
      </c>
      <c r="HU218" s="86">
        <f t="shared" si="263"/>
        <v>1.7379138592269589E-156</v>
      </c>
      <c r="HV218" s="86">
        <f t="shared" si="263"/>
        <v>4.5966951774451793E-171</v>
      </c>
      <c r="HW218" s="86">
        <f t="shared" si="263"/>
        <v>4.2158000209670201E-153</v>
      </c>
      <c r="HX218" s="86">
        <f t="shared" si="263"/>
        <v>5.4653010854717204E-171</v>
      </c>
      <c r="HY218" s="86">
        <f t="shared" si="263"/>
        <v>6.2040115871185254E-166</v>
      </c>
      <c r="HZ218" s="86">
        <f t="shared" si="263"/>
        <v>7.7276278091562332E-176</v>
      </c>
      <c r="IA218" s="86">
        <f t="shared" si="263"/>
        <v>7.1611535932275342E-180</v>
      </c>
      <c r="IB218" s="86">
        <f t="shared" si="263"/>
        <v>6.505951857496241E-168</v>
      </c>
      <c r="IC218" s="86">
        <f t="shared" si="263"/>
        <v>2.2344127128635866E-190</v>
      </c>
      <c r="ID218" s="86">
        <f t="shared" si="263"/>
        <v>2.659623731727245E-175</v>
      </c>
      <c r="IE218" s="86">
        <f t="shared" si="263"/>
        <v>3.2373702398207412E-152</v>
      </c>
      <c r="IF218" s="86">
        <f t="shared" si="263"/>
        <v>2.7272616315966934E-161</v>
      </c>
      <c r="IG218" s="86">
        <f t="shared" si="263"/>
        <v>1.2493822887696438E-145</v>
      </c>
      <c r="II218" s="86">
        <f t="shared" si="264"/>
        <v>7.0769414512135011E-6</v>
      </c>
      <c r="IJ218" s="86">
        <f t="shared" si="264"/>
        <v>3.605681167430271E-7</v>
      </c>
      <c r="IK218" s="86">
        <f t="shared" si="264"/>
        <v>2.4214537804487707E-7</v>
      </c>
      <c r="IL218" s="86">
        <f t="shared" si="264"/>
        <v>5.6908128190249136E-8</v>
      </c>
      <c r="IM218" s="86">
        <f t="shared" si="264"/>
        <v>3.7253622657523145E-7</v>
      </c>
      <c r="IN218" s="86">
        <f t="shared" si="264"/>
        <v>6.671730716552914E-8</v>
      </c>
      <c r="IO218" s="86">
        <f t="shared" si="264"/>
        <v>1.1988224673868833E-7</v>
      </c>
      <c r="IP218" s="86">
        <f t="shared" si="264"/>
        <v>3.3472410206330816E-8</v>
      </c>
      <c r="IQ218" s="86">
        <f t="shared" si="264"/>
        <v>1.6732797578894487E-8</v>
      </c>
      <c r="IR218" s="86">
        <f t="shared" si="264"/>
        <v>5.6125233107940637E-8</v>
      </c>
      <c r="IS218" s="86">
        <f t="shared" si="264"/>
        <v>6.3050133847793996E-9</v>
      </c>
      <c r="IT218" s="86">
        <f t="shared" si="264"/>
        <v>3.3784826224578053E-8</v>
      </c>
      <c r="IU218" s="86">
        <f t="shared" si="264"/>
        <v>4.5917205650310697E-7</v>
      </c>
      <c r="IV218" s="86">
        <f t="shared" si="264"/>
        <v>8.2803107311076513E-35</v>
      </c>
      <c r="IW218" s="86">
        <f t="shared" si="264"/>
        <v>7.3214305859298149E-45</v>
      </c>
      <c r="IY218" s="86">
        <f t="shared" si="265"/>
        <v>7.0769414512135011E-6</v>
      </c>
      <c r="IZ218" s="86">
        <f t="shared" si="265"/>
        <v>3.605681167430271E-7</v>
      </c>
      <c r="JA218" s="86">
        <f t="shared" si="265"/>
        <v>2.4214537804487707E-7</v>
      </c>
      <c r="JB218" s="86">
        <f t="shared" si="265"/>
        <v>5.6908128190249136E-8</v>
      </c>
      <c r="JC218" s="86">
        <f t="shared" si="265"/>
        <v>3.7253622657523145E-7</v>
      </c>
      <c r="JD218" s="86">
        <f t="shared" si="265"/>
        <v>6.671730716552914E-8</v>
      </c>
      <c r="JE218" s="86">
        <f t="shared" si="265"/>
        <v>1.1988224673868833E-7</v>
      </c>
      <c r="JF218" s="86">
        <f t="shared" si="265"/>
        <v>3.3472410206330816E-8</v>
      </c>
      <c r="JG218" s="86">
        <f t="shared" si="265"/>
        <v>1.6732797578894487E-8</v>
      </c>
      <c r="JH218" s="86">
        <f t="shared" si="265"/>
        <v>5.6125233107940637E-8</v>
      </c>
      <c r="JI218" s="86">
        <f t="shared" si="265"/>
        <v>6.3050133847793996E-9</v>
      </c>
      <c r="JJ218" s="86">
        <f t="shared" si="265"/>
        <v>3.3784826224578053E-8</v>
      </c>
      <c r="JK218" s="86">
        <f t="shared" si="265"/>
        <v>4.5917205650310697E-7</v>
      </c>
      <c r="JL218" s="86">
        <f t="shared" si="265"/>
        <v>8.2803107311076513E-35</v>
      </c>
      <c r="JM218" s="86">
        <f t="shared" si="265"/>
        <v>7.3214305859298149E-45</v>
      </c>
    </row>
    <row r="219" spans="2:273" x14ac:dyDescent="0.25">
      <c r="B219" s="2">
        <v>192</v>
      </c>
      <c r="C219" s="37">
        <v>30.803000000000001</v>
      </c>
      <c r="D219" s="37">
        <v>32.491999999999997</v>
      </c>
      <c r="E219" s="37">
        <v>34.738</v>
      </c>
      <c r="F219" s="37">
        <v>36.409999999999997</v>
      </c>
      <c r="G219" s="37">
        <v>38.689</v>
      </c>
      <c r="H219" s="37">
        <v>40.115000000000002</v>
      </c>
      <c r="I219" s="37">
        <v>41.131</v>
      </c>
      <c r="J219" s="37">
        <v>40.015999999999998</v>
      </c>
      <c r="K219" s="37">
        <v>38.633000000000003</v>
      </c>
      <c r="L219" s="37">
        <v>37.517000000000003</v>
      </c>
      <c r="M219" s="37">
        <v>35.767000000000003</v>
      </c>
      <c r="N219" s="37">
        <v>33.299999999999997</v>
      </c>
      <c r="O219" s="37">
        <v>32.783000000000001</v>
      </c>
      <c r="P219" s="37">
        <v>33.75</v>
      </c>
      <c r="Q219" s="37">
        <v>34.097999999999999</v>
      </c>
      <c r="S219" s="4" t="e">
        <f t="shared" si="267"/>
        <v>#N/A</v>
      </c>
      <c r="T219" s="4" t="e">
        <f t="shared" si="267"/>
        <v>#N/A</v>
      </c>
      <c r="U219" s="4" t="e">
        <f t="shared" si="267"/>
        <v>#N/A</v>
      </c>
      <c r="V219" s="4" t="e">
        <f t="shared" si="267"/>
        <v>#N/A</v>
      </c>
      <c r="W219" s="4" t="e">
        <f t="shared" si="267"/>
        <v>#N/A</v>
      </c>
      <c r="X219" s="4" t="e">
        <f t="shared" si="267"/>
        <v>#N/A</v>
      </c>
      <c r="Y219" s="4" t="e">
        <f t="shared" si="267"/>
        <v>#N/A</v>
      </c>
      <c r="Z219" s="4" t="e">
        <f t="shared" si="267"/>
        <v>#N/A</v>
      </c>
      <c r="AA219" s="4" t="e">
        <f t="shared" si="267"/>
        <v>#N/A</v>
      </c>
      <c r="AB219" s="4" t="e">
        <f t="shared" si="267"/>
        <v>#N/A</v>
      </c>
      <c r="AC219" s="4" t="e">
        <f t="shared" si="267"/>
        <v>#N/A</v>
      </c>
      <c r="AD219" s="4" t="e">
        <f t="shared" si="267"/>
        <v>#N/A</v>
      </c>
      <c r="AE219" s="4" t="e">
        <f t="shared" si="267"/>
        <v>#N/A</v>
      </c>
      <c r="AF219" s="4" t="e">
        <f t="shared" si="267"/>
        <v>#N/A</v>
      </c>
      <c r="AG219" s="4">
        <f t="shared" si="267"/>
        <v>33.241382605239068</v>
      </c>
      <c r="AI219" s="4">
        <f t="shared" si="268"/>
        <v>0</v>
      </c>
      <c r="AJ219" s="4">
        <f t="shared" si="268"/>
        <v>0</v>
      </c>
      <c r="AK219" s="4">
        <f t="shared" si="268"/>
        <v>0</v>
      </c>
      <c r="AL219" s="4">
        <f t="shared" si="268"/>
        <v>0</v>
      </c>
      <c r="AM219" s="4">
        <f t="shared" si="268"/>
        <v>0</v>
      </c>
      <c r="AN219" s="4">
        <f t="shared" si="268"/>
        <v>0</v>
      </c>
      <c r="AO219" s="4">
        <f t="shared" si="268"/>
        <v>0</v>
      </c>
      <c r="AP219" s="4">
        <f t="shared" si="268"/>
        <v>0</v>
      </c>
      <c r="AQ219" s="4">
        <f t="shared" si="268"/>
        <v>0</v>
      </c>
      <c r="AR219" s="4">
        <f t="shared" si="268"/>
        <v>0</v>
      </c>
      <c r="AS219" s="4">
        <f t="shared" si="268"/>
        <v>0</v>
      </c>
      <c r="AT219" s="4">
        <f t="shared" si="268"/>
        <v>0</v>
      </c>
      <c r="AU219" s="4">
        <f t="shared" si="268"/>
        <v>0</v>
      </c>
      <c r="AV219" s="4">
        <f t="shared" si="268"/>
        <v>0</v>
      </c>
      <c r="AW219" s="4">
        <f t="shared" si="268"/>
        <v>0.85661739476093146</v>
      </c>
      <c r="AY219" s="2" t="e">
        <f t="shared" si="259"/>
        <v>#N/A</v>
      </c>
      <c r="AZ219" s="2" t="e">
        <f t="shared" si="259"/>
        <v>#N/A</v>
      </c>
      <c r="BA219" s="2" t="e">
        <f t="shared" si="259"/>
        <v>#N/A</v>
      </c>
      <c r="BB219" s="2" t="e">
        <f t="shared" si="259"/>
        <v>#N/A</v>
      </c>
      <c r="BC219" s="2" t="e">
        <f t="shared" si="259"/>
        <v>#N/A</v>
      </c>
      <c r="BD219" s="2" t="e">
        <f t="shared" si="259"/>
        <v>#N/A</v>
      </c>
      <c r="BE219" s="2" t="e">
        <f t="shared" si="259"/>
        <v>#N/A</v>
      </c>
      <c r="BF219" s="2" t="e">
        <f t="shared" si="259"/>
        <v>#N/A</v>
      </c>
      <c r="BG219" s="2" t="e">
        <f t="shared" si="259"/>
        <v>#N/A</v>
      </c>
      <c r="BH219" s="2" t="e">
        <f t="shared" si="259"/>
        <v>#N/A</v>
      </c>
      <c r="BI219" s="2" t="e">
        <f t="shared" si="259"/>
        <v>#N/A</v>
      </c>
      <c r="BJ219" s="2" t="e">
        <f t="shared" si="259"/>
        <v>#N/A</v>
      </c>
      <c r="BK219" s="2" t="e">
        <f t="shared" si="259"/>
        <v>#N/A</v>
      </c>
      <c r="BL219" s="2" t="e">
        <f t="shared" si="259"/>
        <v>#N/A</v>
      </c>
      <c r="BM219" s="2">
        <f t="shared" si="259"/>
        <v>33.241382605239068</v>
      </c>
      <c r="BO219" s="2" t="str">
        <f t="shared" ref="BO219:BO227" si="273">IF(AND(IY219 &lt; $CC$22, $B219 &lt; C$7, $B219 &gt; C$230), C219, "")</f>
        <v/>
      </c>
      <c r="BP219" s="2" t="str">
        <f t="shared" ref="BP219:BP227" si="274">IF(AND(IZ219 &lt; $CC$22, $B219 &lt; D$7, $B219 &gt; D$230), D219, "")</f>
        <v/>
      </c>
      <c r="BQ219" s="2" t="str">
        <f t="shared" ref="BQ219:BQ227" si="275">IF(AND(JA219 &lt; $CC$22, $B219 &lt; E$7, $B219 &gt; E$230), E219, "")</f>
        <v/>
      </c>
      <c r="BR219" s="2" t="str">
        <f t="shared" ref="BR219:BR227" si="276">IF(AND(JB219 &lt; $CC$22, $B219 &lt; F$7, $B219 &gt; F$230), F219, "")</f>
        <v/>
      </c>
      <c r="BS219" s="2" t="str">
        <f t="shared" ref="BS219:BS227" si="277">IF(AND(JC219 &lt; $CC$22, $B219 &lt; G$7, $B219 &gt; G$230), G219, "")</f>
        <v/>
      </c>
      <c r="BT219" s="2" t="str">
        <f t="shared" ref="BT219:BT227" si="278">IF(AND(JD219 &lt; $CC$22, $B219 &lt; H$7, $B219 &gt; H$230), H219, "")</f>
        <v/>
      </c>
      <c r="BU219" s="2" t="str">
        <f t="shared" ref="BU219:BU227" si="279">IF(AND(JE219 &lt; $CC$22, $B219 &lt; I$7, $B219 &gt; I$230), I219, "")</f>
        <v/>
      </c>
      <c r="BV219" s="2" t="str">
        <f t="shared" ref="BV219:BV227" si="280">IF(AND(JF219 &lt; $CC$22, $B219 &lt; J$7, $B219 &gt; J$230), J219, "")</f>
        <v/>
      </c>
      <c r="BW219" s="2" t="str">
        <f t="shared" ref="BW219:BW227" si="281">IF(AND(JG219 &lt; $CC$22, $B219 &lt; K$7, $B219 &gt; K$230), K219, "")</f>
        <v/>
      </c>
      <c r="BX219" s="2" t="str">
        <f t="shared" ref="BX219:BX227" si="282">IF(AND(JH219 &lt; $CC$22, $B219 &lt; L$7, $B219 &gt; L$230), L219, "")</f>
        <v/>
      </c>
      <c r="BY219" s="2" t="str">
        <f t="shared" ref="BY219:BY227" si="283">IF(AND(JI219 &lt; $CC$22, $B219 &lt; M$7, $B219 &gt; M$230), M219, "")</f>
        <v/>
      </c>
      <c r="BZ219" s="2" t="str">
        <f t="shared" ref="BZ219:BZ227" si="284">IF(AND(JJ219 &lt; $CC$22, $B219 &lt; N$7, $B219 &gt; N$230), N219, "")</f>
        <v/>
      </c>
      <c r="CA219" s="2" t="str">
        <f t="shared" ref="CA219:CA227" si="285">IF(AND(JK219 &lt; $CC$22, $B219 &lt; O$7, $B219 &gt; O$230), O219, "")</f>
        <v/>
      </c>
      <c r="CB219" s="2" t="str">
        <f t="shared" ref="CB219:CB227" si="286">IF(AND(JL219 &lt; $CC$22, $B219 &lt; P$7, $B219 &gt; P$230), P219, "")</f>
        <v/>
      </c>
      <c r="CC219" s="2" t="str">
        <f t="shared" ref="CC219:CC227" si="287">IF(AND(JM219 &lt; $CC$22, $B219 &lt; Q$7, $B219 &gt; Q$230), Q219, "")</f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 t="str">
        <f t="shared" ref="CU219:CU227" si="288">IF(AND(IY219 &lt; $DI$22, $B219 &gt; C$7, $B219 &lt; C$233), C219, "")</f>
        <v/>
      </c>
      <c r="CV219" s="2" t="str">
        <f t="shared" ref="CV219:CV227" si="289">IF(AND(IZ219 &lt; $DI$22, $B219 &gt; D$7, $B219 &lt; D$233), D219, "")</f>
        <v/>
      </c>
      <c r="CW219" s="2" t="str">
        <f t="shared" ref="CW219:CW227" si="290">IF(AND(JA219 &lt; $DI$22, $B219 &gt; E$7, $B219 &lt; E$233), E219, "")</f>
        <v/>
      </c>
      <c r="CX219" s="2" t="str">
        <f t="shared" ref="CX219:CX227" si="291">IF(AND(JB219 &lt; $DI$22, $B219 &gt; F$7, $B219 &lt; F$233), F219, "")</f>
        <v/>
      </c>
      <c r="CY219" s="2" t="str">
        <f t="shared" ref="CY219:CY227" si="292">IF(AND(JC219 &lt; $DI$22, $B219 &gt; G$7, $B219 &lt; G$233), G219, "")</f>
        <v/>
      </c>
      <c r="CZ219" s="2" t="str">
        <f t="shared" ref="CZ219:CZ227" si="293">IF(AND(JD219 &lt; $DI$22, $B219 &gt; H$7, $B219 &lt; H$233), H219, "")</f>
        <v/>
      </c>
      <c r="DA219" s="2" t="str">
        <f t="shared" ref="DA219:DA227" si="294">IF(AND(JE219 &lt; $DI$22, $B219 &gt; I$7, $B219 &lt; I$233), I219, "")</f>
        <v/>
      </c>
      <c r="DB219" s="2" t="str">
        <f t="shared" ref="DB219:DB227" si="295">IF(AND(JF219 &lt; $DI$22, $B219 &gt; J$7, $B219 &lt; J$233), J219, "")</f>
        <v/>
      </c>
      <c r="DC219" s="2" t="str">
        <f t="shared" ref="DC219:DC227" si="296">IF(AND(JG219 &lt; $DI$22, $B219 &gt; K$7, $B219 &lt; K$233), K219, "")</f>
        <v/>
      </c>
      <c r="DD219" s="2" t="str">
        <f t="shared" ref="DD219:DD227" si="297">IF(AND(JH219 &lt; $DI$22, $B219 &gt; L$7, $B219 &lt; L$233), L219, "")</f>
        <v/>
      </c>
      <c r="DE219" s="2" t="str">
        <f t="shared" ref="DE219:DE227" si="298">IF(AND(JI219 &lt; $DI$22, $B219 &gt; M$7, $B219 &lt; M$233), M219, "")</f>
        <v/>
      </c>
      <c r="DF219" s="2" t="str">
        <f t="shared" ref="DF219:DF227" si="299">IF(AND(JJ219 &lt; $DI$22, $B219 &gt; N$7, $B219 &lt; N$233), N219, "")</f>
        <v/>
      </c>
      <c r="DG219" s="2" t="str">
        <f t="shared" ref="DG219:DG227" si="300">IF(AND(JK219 &lt; $DI$22, $B219 &gt; O$7, $B219 &lt; O$233), O219, "")</f>
        <v/>
      </c>
      <c r="DH219" s="2" t="str">
        <f t="shared" ref="DH219:DH227" si="301">IF(AND(JL219 &lt; $DI$22, $B219 &gt; P$7, $B219 &lt; P$233), P219, "")</f>
        <v/>
      </c>
      <c r="DI219" s="2">
        <f t="shared" ref="DI219:DI227" si="302">IF(AND(JM219 &lt; $DI$22, $B219 &gt; Q$7, $B219 &lt; Q$233), Q219, "")</f>
        <v>34.097999999999999</v>
      </c>
      <c r="DK219" s="2">
        <f t="shared" si="269"/>
        <v>101.00694689787426</v>
      </c>
      <c r="DL219" s="2">
        <f t="shared" si="269"/>
        <v>98.377342283298105</v>
      </c>
      <c r="DM219" s="2">
        <f t="shared" si="269"/>
        <v>103.36453881002717</v>
      </c>
      <c r="DN219" s="2">
        <f t="shared" si="269"/>
        <v>115.72192090592335</v>
      </c>
      <c r="DO219" s="2">
        <f t="shared" si="269"/>
        <v>105.4004590758079</v>
      </c>
      <c r="DP219" s="2">
        <f t="shared" si="269"/>
        <v>101.80343763066205</v>
      </c>
      <c r="DQ219" s="2">
        <f t="shared" si="269"/>
        <v>101.58305365853656</v>
      </c>
      <c r="DR219" s="2">
        <f t="shared" si="269"/>
        <v>105.86485684803002</v>
      </c>
      <c r="DS219" s="2">
        <f t="shared" si="269"/>
        <v>107.53432793522271</v>
      </c>
      <c r="DT219" s="2">
        <f t="shared" si="269"/>
        <v>92.956404878048772</v>
      </c>
      <c r="DU219" s="2">
        <f t="shared" si="269"/>
        <v>96.974512820512842</v>
      </c>
      <c r="DV219" s="2">
        <f t="shared" si="269"/>
        <v>99.31110607287448</v>
      </c>
      <c r="DW219" s="2">
        <f t="shared" si="269"/>
        <v>105.82524249530957</v>
      </c>
      <c r="DX219" s="2">
        <f t="shared" si="269"/>
        <v>89.736256720024159</v>
      </c>
      <c r="DY219" s="2">
        <f t="shared" si="269"/>
        <v>84.55565465465466</v>
      </c>
      <c r="EA219" s="2">
        <f t="shared" si="245"/>
        <v>27.471214546905117</v>
      </c>
      <c r="EB219" s="2">
        <f t="shared" si="245"/>
        <v>28.048483649632004</v>
      </c>
      <c r="EC219" s="2">
        <f t="shared" si="245"/>
        <v>28.130966101694909</v>
      </c>
      <c r="ED219" s="2">
        <f t="shared" si="245"/>
        <v>33.18751848018178</v>
      </c>
      <c r="EE219" s="2">
        <f t="shared" si="245"/>
        <v>37.330290972930086</v>
      </c>
      <c r="EF219" s="2">
        <f t="shared" si="244"/>
        <v>36.429170281564467</v>
      </c>
      <c r="EG219" s="2">
        <f t="shared" si="244"/>
        <v>38.468994613723765</v>
      </c>
      <c r="EH219" s="2">
        <f t="shared" si="244"/>
        <v>34.728648898986364</v>
      </c>
      <c r="EI219" s="2">
        <f t="shared" si="244"/>
        <v>33.694145015340403</v>
      </c>
      <c r="EJ219" s="2">
        <f t="shared" si="244"/>
        <v>33.406231591591592</v>
      </c>
      <c r="EK219" s="2">
        <f t="shared" si="217"/>
        <v>30.850163093712354</v>
      </c>
      <c r="EL219" s="2">
        <f t="shared" si="217"/>
        <v>31.381845537690793</v>
      </c>
      <c r="EM219" s="2">
        <f t="shared" si="217"/>
        <v>30.936319060083342</v>
      </c>
      <c r="EN219" s="2">
        <f t="shared" si="217"/>
        <v>30.252190523645581</v>
      </c>
      <c r="EO219" s="2">
        <f t="shared" si="217"/>
        <v>37.854479198451557</v>
      </c>
      <c r="EQ219" s="2">
        <f t="shared" si="270"/>
        <v>29.437376633153619</v>
      </c>
      <c r="ER219" s="2">
        <f t="shared" si="270"/>
        <v>29.140827544702738</v>
      </c>
      <c r="ES219" s="2">
        <f t="shared" si="270"/>
        <v>28.753385590004086</v>
      </c>
      <c r="ET219" s="2">
        <f t="shared" si="270"/>
        <v>33.928317597466688</v>
      </c>
      <c r="EU219" s="2">
        <f t="shared" si="270"/>
        <v>37.018198803759603</v>
      </c>
      <c r="EV219" s="2">
        <f t="shared" si="270"/>
        <v>36.429170281564467</v>
      </c>
      <c r="EW219" s="2">
        <f t="shared" si="270"/>
        <v>38.341444347443741</v>
      </c>
      <c r="EX219" s="2">
        <f t="shared" si="270"/>
        <v>35.665933434433171</v>
      </c>
      <c r="EY219" s="2">
        <f t="shared" si="270"/>
        <v>33.941022720743945</v>
      </c>
      <c r="EZ219" s="2">
        <f t="shared" si="270"/>
        <v>34.013134214059761</v>
      </c>
      <c r="FA219" s="2">
        <f t="shared" si="270"/>
        <v>31.614693389763005</v>
      </c>
      <c r="FB219" s="2">
        <f t="shared" si="270"/>
        <v>31.381845537690793</v>
      </c>
      <c r="FC219" s="2">
        <f t="shared" si="270"/>
        <v>30.763085852750699</v>
      </c>
      <c r="FD219" s="2">
        <f t="shared" si="270"/>
        <v>31.84794233406771</v>
      </c>
      <c r="FE219" s="2">
        <f t="shared" si="270"/>
        <v>33.153310547977831</v>
      </c>
      <c r="FG219" s="2">
        <f t="shared" si="271"/>
        <v>0.99999901428252502</v>
      </c>
      <c r="FH219" s="2">
        <f t="shared" si="271"/>
        <v>0.99999882086445713</v>
      </c>
      <c r="FI219" s="2">
        <f t="shared" si="271"/>
        <v>0.9999987938816508</v>
      </c>
      <c r="FJ219" s="2">
        <f t="shared" si="271"/>
        <v>0.99999875748873535</v>
      </c>
      <c r="FK219" s="2">
        <f t="shared" si="271"/>
        <v>0.99999881866996698</v>
      </c>
      <c r="FL219" s="2">
        <f t="shared" si="271"/>
        <v>0.99999877171010443</v>
      </c>
      <c r="FM219" s="2">
        <f t="shared" si="271"/>
        <v>0.9999986890865934</v>
      </c>
      <c r="FN219" s="2">
        <f t="shared" si="271"/>
        <v>0.99999858075213988</v>
      </c>
      <c r="FO219" s="2">
        <f t="shared" si="271"/>
        <v>0.99999861403930301</v>
      </c>
      <c r="FP219" s="2">
        <f t="shared" si="271"/>
        <v>0.99999865948420463</v>
      </c>
      <c r="FQ219" s="2">
        <f t="shared" si="271"/>
        <v>0.99999856000594756</v>
      </c>
      <c r="FR219" s="2">
        <f t="shared" si="271"/>
        <v>0.99999854772633479</v>
      </c>
      <c r="FS219" s="2">
        <f t="shared" si="271"/>
        <v>0.99999859932067081</v>
      </c>
      <c r="FT219" s="2">
        <f t="shared" si="271"/>
        <v>0.99999880049340273</v>
      </c>
      <c r="FU219" s="2">
        <f t="shared" si="271"/>
        <v>0.99999849233715732</v>
      </c>
      <c r="FW219" s="2">
        <f t="shared" si="261"/>
        <v>0.99131746154975187</v>
      </c>
      <c r="FX219" s="2">
        <f t="shared" si="261"/>
        <v>0.98965292891821177</v>
      </c>
      <c r="FY219" s="2">
        <f t="shared" si="261"/>
        <v>0.99015585577278853</v>
      </c>
      <c r="FZ219" s="2">
        <f t="shared" si="261"/>
        <v>0.99015909503057287</v>
      </c>
      <c r="GA219" s="2">
        <f t="shared" si="261"/>
        <v>0.98864013387283689</v>
      </c>
      <c r="GB219" s="2">
        <f t="shared" si="261"/>
        <v>0.98895805080209465</v>
      </c>
      <c r="GC219" s="2">
        <f t="shared" si="261"/>
        <v>0.98850125995480564</v>
      </c>
      <c r="GD219" s="2">
        <f t="shared" si="261"/>
        <v>0.98940965211248999</v>
      </c>
      <c r="GE219" s="2">
        <f t="shared" si="261"/>
        <v>0.99034316398542732</v>
      </c>
      <c r="GF219" s="2">
        <f t="shared" si="261"/>
        <v>0.99002570755129471</v>
      </c>
      <c r="GG219" s="2">
        <f t="shared" si="261"/>
        <v>0.99047242270232583</v>
      </c>
      <c r="GH219" s="2">
        <f t="shared" si="261"/>
        <v>0.98965968729976472</v>
      </c>
      <c r="GI219" s="2">
        <f t="shared" si="261"/>
        <v>0.98799209852059855</v>
      </c>
      <c r="GJ219" s="2">
        <f t="shared" si="261"/>
        <v>0.98442758131908759</v>
      </c>
      <c r="GK219" s="2">
        <f t="shared" si="261"/>
        <v>0.98128089967046339</v>
      </c>
      <c r="GM219" s="86">
        <f t="shared" si="262"/>
        <v>0</v>
      </c>
      <c r="GN219" s="86">
        <f t="shared" si="262"/>
        <v>0</v>
      </c>
      <c r="GO219" s="86">
        <f t="shared" si="262"/>
        <v>0</v>
      </c>
      <c r="GP219" s="86">
        <f t="shared" si="262"/>
        <v>0</v>
      </c>
      <c r="GQ219" s="86">
        <f t="shared" si="262"/>
        <v>0</v>
      </c>
      <c r="GR219" s="86">
        <f t="shared" si="262"/>
        <v>0</v>
      </c>
      <c r="GS219" s="86">
        <f t="shared" si="262"/>
        <v>0</v>
      </c>
      <c r="GT219" s="86">
        <f t="shared" si="262"/>
        <v>0</v>
      </c>
      <c r="GU219" s="86">
        <f t="shared" si="262"/>
        <v>0</v>
      </c>
      <c r="GV219" s="86">
        <f t="shared" si="262"/>
        <v>0</v>
      </c>
      <c r="GW219" s="86">
        <f t="shared" si="262"/>
        <v>0</v>
      </c>
      <c r="GX219" s="86">
        <f t="shared" si="262"/>
        <v>0</v>
      </c>
      <c r="GY219" s="86">
        <f t="shared" si="262"/>
        <v>0</v>
      </c>
      <c r="GZ219" s="86">
        <f t="shared" si="262"/>
        <v>0</v>
      </c>
      <c r="HA219" s="86">
        <f t="shared" si="262"/>
        <v>0</v>
      </c>
      <c r="HC219" s="86">
        <f t="shared" si="272"/>
        <v>0</v>
      </c>
      <c r="HD219" s="86">
        <f t="shared" si="272"/>
        <v>1.5361700328074165E-295</v>
      </c>
      <c r="HE219" s="86">
        <f t="shared" si="272"/>
        <v>0</v>
      </c>
      <c r="HF219" s="86">
        <f t="shared" si="266"/>
        <v>0</v>
      </c>
      <c r="HG219" s="86">
        <f t="shared" si="266"/>
        <v>0</v>
      </c>
      <c r="HH219" s="86">
        <f t="shared" si="266"/>
        <v>0</v>
      </c>
      <c r="HI219" s="86">
        <f t="shared" si="246"/>
        <v>0</v>
      </c>
      <c r="HJ219" s="86">
        <f t="shared" si="246"/>
        <v>0</v>
      </c>
      <c r="HK219" s="86">
        <f t="shared" si="246"/>
        <v>0</v>
      </c>
      <c r="HL219" s="86">
        <f t="shared" si="246"/>
        <v>0</v>
      </c>
      <c r="HM219" s="86">
        <f t="shared" si="246"/>
        <v>0</v>
      </c>
      <c r="HN219" s="86">
        <f t="shared" si="246"/>
        <v>0</v>
      </c>
      <c r="HO219" s="86">
        <f t="shared" si="231"/>
        <v>0</v>
      </c>
      <c r="HP219" s="86">
        <f t="shared" si="231"/>
        <v>0</v>
      </c>
      <c r="HQ219" s="86">
        <f t="shared" si="231"/>
        <v>0</v>
      </c>
      <c r="HS219" s="86">
        <f t="shared" si="263"/>
        <v>6.8855206273826804E-104</v>
      </c>
      <c r="HT219" s="86">
        <f t="shared" si="263"/>
        <v>3.5396171365585227E-158</v>
      </c>
      <c r="HU219" s="86">
        <f t="shared" si="263"/>
        <v>1.1899794334777924E-160</v>
      </c>
      <c r="HV219" s="86">
        <f t="shared" si="263"/>
        <v>1.2116036354813988E-175</v>
      </c>
      <c r="HW219" s="86">
        <f t="shared" si="263"/>
        <v>2.7288752233586199E-157</v>
      </c>
      <c r="HX219" s="86">
        <f t="shared" si="263"/>
        <v>1.1548332435486834E-175</v>
      </c>
      <c r="HY219" s="86">
        <f t="shared" si="263"/>
        <v>1.7210510511077798E-170</v>
      </c>
      <c r="HZ219" s="86">
        <f t="shared" si="263"/>
        <v>1.2163868692155566E-180</v>
      </c>
      <c r="IA219" s="86">
        <f t="shared" si="263"/>
        <v>9.84000840875759E-185</v>
      </c>
      <c r="IB219" s="86">
        <f t="shared" si="263"/>
        <v>1.8232446016716632E-172</v>
      </c>
      <c r="IC219" s="86">
        <f t="shared" si="263"/>
        <v>1.6387631540934531E-195</v>
      </c>
      <c r="ID219" s="86">
        <f t="shared" si="263"/>
        <v>4.5363262477424048E-180</v>
      </c>
      <c r="IE219" s="86">
        <f t="shared" si="263"/>
        <v>2.0521085640726752E-156</v>
      </c>
      <c r="IF219" s="86">
        <f t="shared" si="263"/>
        <v>8.6175215576175323E-166</v>
      </c>
      <c r="IG219" s="86">
        <f t="shared" si="263"/>
        <v>8.2275855665027347E-150</v>
      </c>
      <c r="II219" s="86">
        <f t="shared" si="264"/>
        <v>4.6407340976116203E-6</v>
      </c>
      <c r="IJ219" s="86">
        <f t="shared" si="264"/>
        <v>2.0630676721721816E-7</v>
      </c>
      <c r="IK219" s="86">
        <f t="shared" si="264"/>
        <v>1.3722683820434088E-7</v>
      </c>
      <c r="IL219" s="86">
        <f t="shared" si="264"/>
        <v>3.0440582881554933E-8</v>
      </c>
      <c r="IM219" s="86">
        <f t="shared" si="264"/>
        <v>2.1085989550134809E-7</v>
      </c>
      <c r="IN219" s="86">
        <f t="shared" si="264"/>
        <v>3.5326379522930745E-8</v>
      </c>
      <c r="IO219" s="86">
        <f t="shared" si="264"/>
        <v>6.4644153495672781E-8</v>
      </c>
      <c r="IP219" s="86">
        <f t="shared" si="264"/>
        <v>1.7338734760429928E-8</v>
      </c>
      <c r="IQ219" s="86">
        <f t="shared" si="264"/>
        <v>8.5471471321715679E-9</v>
      </c>
      <c r="IR219" s="86">
        <f t="shared" si="264"/>
        <v>2.9947994759878587E-8</v>
      </c>
      <c r="IS219" s="86">
        <f t="shared" si="264"/>
        <v>3.1042356866480764E-9</v>
      </c>
      <c r="IT219" s="86">
        <f t="shared" si="264"/>
        <v>1.7570073192803649E-8</v>
      </c>
      <c r="IU219" s="86">
        <f t="shared" si="264"/>
        <v>2.6022047418459739E-7</v>
      </c>
      <c r="IV219" s="86">
        <f t="shared" si="264"/>
        <v>2.4951784754963189E-36</v>
      </c>
      <c r="IW219" s="86">
        <f t="shared" si="264"/>
        <v>6.1276152811240406E-47</v>
      </c>
      <c r="IY219" s="86">
        <f t="shared" si="265"/>
        <v>4.6407340976116203E-6</v>
      </c>
      <c r="IZ219" s="86">
        <f t="shared" si="265"/>
        <v>2.0630676721721816E-7</v>
      </c>
      <c r="JA219" s="86">
        <f t="shared" si="265"/>
        <v>1.3722683820434088E-7</v>
      </c>
      <c r="JB219" s="86">
        <f t="shared" si="265"/>
        <v>3.0440582881554933E-8</v>
      </c>
      <c r="JC219" s="86">
        <f t="shared" si="265"/>
        <v>2.1085989550134809E-7</v>
      </c>
      <c r="JD219" s="86">
        <f t="shared" si="265"/>
        <v>3.5326379522930745E-8</v>
      </c>
      <c r="JE219" s="86">
        <f t="shared" si="265"/>
        <v>6.4644153495672781E-8</v>
      </c>
      <c r="JF219" s="86">
        <f t="shared" si="265"/>
        <v>1.7338734760429928E-8</v>
      </c>
      <c r="JG219" s="86">
        <f t="shared" si="265"/>
        <v>8.5471471321715679E-9</v>
      </c>
      <c r="JH219" s="86">
        <f t="shared" si="265"/>
        <v>2.9947994759878587E-8</v>
      </c>
      <c r="JI219" s="86">
        <f t="shared" si="265"/>
        <v>3.1042356866480764E-9</v>
      </c>
      <c r="JJ219" s="86">
        <f t="shared" si="265"/>
        <v>1.7570073192803649E-8</v>
      </c>
      <c r="JK219" s="86">
        <f t="shared" si="265"/>
        <v>2.6022047418459739E-7</v>
      </c>
      <c r="JL219" s="86">
        <f t="shared" si="265"/>
        <v>2.4951784754963189E-36</v>
      </c>
      <c r="JM219" s="86">
        <f t="shared" si="265"/>
        <v>6.1276152811240406E-47</v>
      </c>
    </row>
    <row r="220" spans="2:273" x14ac:dyDescent="0.25">
      <c r="B220" s="2">
        <v>193</v>
      </c>
      <c r="C220" s="37">
        <v>31.917999999999999</v>
      </c>
      <c r="D220" s="37">
        <v>32.015999999999998</v>
      </c>
      <c r="E220" s="37">
        <v>35.311</v>
      </c>
      <c r="F220" s="37">
        <v>36.884999999999998</v>
      </c>
      <c r="G220" s="37">
        <v>39.344000000000001</v>
      </c>
      <c r="H220" s="37">
        <v>39.015999999999998</v>
      </c>
      <c r="I220" s="37">
        <v>40.540999999999997</v>
      </c>
      <c r="J220" s="37">
        <v>39.966999999999999</v>
      </c>
      <c r="K220" s="37">
        <v>38.732999999999997</v>
      </c>
      <c r="L220" s="37">
        <v>37.299999999999997</v>
      </c>
      <c r="M220" s="37">
        <v>34.450000000000003</v>
      </c>
      <c r="N220" s="37">
        <v>34.15</v>
      </c>
      <c r="O220" s="37">
        <v>33.866999999999997</v>
      </c>
      <c r="P220" s="37">
        <v>33.133000000000003</v>
      </c>
      <c r="Q220" s="37">
        <v>34.622999999999998</v>
      </c>
      <c r="S220" s="4" t="e">
        <f t="shared" si="267"/>
        <v>#N/A</v>
      </c>
      <c r="T220" s="4" t="e">
        <f t="shared" si="267"/>
        <v>#N/A</v>
      </c>
      <c r="U220" s="4" t="e">
        <f t="shared" si="267"/>
        <v>#N/A</v>
      </c>
      <c r="V220" s="4" t="e">
        <f t="shared" si="267"/>
        <v>#N/A</v>
      </c>
      <c r="W220" s="4" t="e">
        <f t="shared" si="267"/>
        <v>#N/A</v>
      </c>
      <c r="X220" s="4" t="e">
        <f t="shared" si="267"/>
        <v>#N/A</v>
      </c>
      <c r="Y220" s="4" t="e">
        <f t="shared" si="267"/>
        <v>#N/A</v>
      </c>
      <c r="Z220" s="4" t="e">
        <f t="shared" si="267"/>
        <v>#N/A</v>
      </c>
      <c r="AA220" s="4" t="e">
        <f t="shared" si="267"/>
        <v>#N/A</v>
      </c>
      <c r="AB220" s="4" t="e">
        <f t="shared" si="267"/>
        <v>#N/A</v>
      </c>
      <c r="AC220" s="4" t="e">
        <f t="shared" si="267"/>
        <v>#N/A</v>
      </c>
      <c r="AD220" s="4" t="e">
        <f t="shared" si="267"/>
        <v>#N/A</v>
      </c>
      <c r="AE220" s="4" t="e">
        <f t="shared" si="267"/>
        <v>#N/A</v>
      </c>
      <c r="AF220" s="4" t="e">
        <f t="shared" si="267"/>
        <v>#N/A</v>
      </c>
      <c r="AG220" s="4">
        <f t="shared" si="267"/>
        <v>33.046581266430756</v>
      </c>
      <c r="AI220" s="4">
        <f t="shared" si="268"/>
        <v>0</v>
      </c>
      <c r="AJ220" s="4">
        <f t="shared" si="268"/>
        <v>0</v>
      </c>
      <c r="AK220" s="4">
        <f t="shared" si="268"/>
        <v>0</v>
      </c>
      <c r="AL220" s="4">
        <f t="shared" si="268"/>
        <v>0</v>
      </c>
      <c r="AM220" s="4">
        <f t="shared" si="268"/>
        <v>0</v>
      </c>
      <c r="AN220" s="4">
        <f t="shared" si="268"/>
        <v>0</v>
      </c>
      <c r="AO220" s="4">
        <f t="shared" si="268"/>
        <v>0</v>
      </c>
      <c r="AP220" s="4">
        <f t="shared" si="268"/>
        <v>0</v>
      </c>
      <c r="AQ220" s="4">
        <f t="shared" si="268"/>
        <v>0</v>
      </c>
      <c r="AR220" s="4">
        <f t="shared" si="268"/>
        <v>0</v>
      </c>
      <c r="AS220" s="4">
        <f t="shared" si="268"/>
        <v>0</v>
      </c>
      <c r="AT220" s="4">
        <f t="shared" si="268"/>
        <v>0</v>
      </c>
      <c r="AU220" s="4">
        <f t="shared" si="268"/>
        <v>0</v>
      </c>
      <c r="AV220" s="4">
        <f t="shared" si="268"/>
        <v>0</v>
      </c>
      <c r="AW220" s="4">
        <f t="shared" si="268"/>
        <v>1.5764187335692412</v>
      </c>
      <c r="AY220" s="2" t="e">
        <f t="shared" si="259"/>
        <v>#N/A</v>
      </c>
      <c r="AZ220" s="2" t="e">
        <f t="shared" si="259"/>
        <v>#N/A</v>
      </c>
      <c r="BA220" s="2" t="e">
        <f t="shared" si="259"/>
        <v>#N/A</v>
      </c>
      <c r="BB220" s="2" t="e">
        <f t="shared" si="259"/>
        <v>#N/A</v>
      </c>
      <c r="BC220" s="2" t="e">
        <f t="shared" si="259"/>
        <v>#N/A</v>
      </c>
      <c r="BD220" s="2" t="e">
        <f t="shared" si="259"/>
        <v>#N/A</v>
      </c>
      <c r="BE220" s="2" t="e">
        <f t="shared" si="259"/>
        <v>#N/A</v>
      </c>
      <c r="BF220" s="2" t="e">
        <f t="shared" si="259"/>
        <v>#N/A</v>
      </c>
      <c r="BG220" s="2" t="e">
        <f t="shared" si="259"/>
        <v>#N/A</v>
      </c>
      <c r="BH220" s="2" t="e">
        <f t="shared" si="259"/>
        <v>#N/A</v>
      </c>
      <c r="BI220" s="2" t="e">
        <f t="shared" si="259"/>
        <v>#N/A</v>
      </c>
      <c r="BJ220" s="2" t="e">
        <f t="shared" si="259"/>
        <v>#N/A</v>
      </c>
      <c r="BK220" s="2" t="e">
        <f t="shared" si="259"/>
        <v>#N/A</v>
      </c>
      <c r="BL220" s="2" t="e">
        <f t="shared" si="259"/>
        <v>#N/A</v>
      </c>
      <c r="BM220" s="2">
        <f t="shared" si="259"/>
        <v>33.046581266430756</v>
      </c>
      <c r="BO220" s="2" t="str">
        <f t="shared" si="273"/>
        <v/>
      </c>
      <c r="BP220" s="2" t="str">
        <f t="shared" si="274"/>
        <v/>
      </c>
      <c r="BQ220" s="2" t="str">
        <f t="shared" si="275"/>
        <v/>
      </c>
      <c r="BR220" s="2" t="str">
        <f t="shared" si="276"/>
        <v/>
      </c>
      <c r="BS220" s="2" t="str">
        <f t="shared" si="277"/>
        <v/>
      </c>
      <c r="BT220" s="2" t="str">
        <f t="shared" si="278"/>
        <v/>
      </c>
      <c r="BU220" s="2" t="str">
        <f t="shared" si="279"/>
        <v/>
      </c>
      <c r="BV220" s="2" t="str">
        <f t="shared" si="280"/>
        <v/>
      </c>
      <c r="BW220" s="2" t="str">
        <f t="shared" si="281"/>
        <v/>
      </c>
      <c r="BX220" s="2" t="str">
        <f t="shared" si="282"/>
        <v/>
      </c>
      <c r="BY220" s="2" t="str">
        <f t="shared" si="283"/>
        <v/>
      </c>
      <c r="BZ220" s="2" t="str">
        <f t="shared" si="284"/>
        <v/>
      </c>
      <c r="CA220" s="2" t="str">
        <f t="shared" si="285"/>
        <v/>
      </c>
      <c r="CB220" s="2" t="str">
        <f t="shared" si="286"/>
        <v/>
      </c>
      <c r="CC220" s="2" t="str">
        <f t="shared" si="287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 t="str">
        <f t="shared" si="288"/>
        <v/>
      </c>
      <c r="CV220" s="2" t="str">
        <f t="shared" si="289"/>
        <v/>
      </c>
      <c r="CW220" s="2" t="str">
        <f t="shared" si="290"/>
        <v/>
      </c>
      <c r="CX220" s="2" t="str">
        <f t="shared" si="291"/>
        <v/>
      </c>
      <c r="CY220" s="2" t="str">
        <f t="shared" si="292"/>
        <v/>
      </c>
      <c r="CZ220" s="2" t="str">
        <f t="shared" si="293"/>
        <v/>
      </c>
      <c r="DA220" s="2" t="str">
        <f t="shared" si="294"/>
        <v/>
      </c>
      <c r="DB220" s="2" t="str">
        <f t="shared" si="295"/>
        <v/>
      </c>
      <c r="DC220" s="2" t="str">
        <f t="shared" si="296"/>
        <v/>
      </c>
      <c r="DD220" s="2" t="str">
        <f t="shared" si="297"/>
        <v/>
      </c>
      <c r="DE220" s="2" t="str">
        <f t="shared" si="298"/>
        <v/>
      </c>
      <c r="DF220" s="2" t="str">
        <f t="shared" si="299"/>
        <v/>
      </c>
      <c r="DG220" s="2" t="str">
        <f t="shared" si="300"/>
        <v/>
      </c>
      <c r="DH220" s="2" t="str">
        <f t="shared" si="301"/>
        <v/>
      </c>
      <c r="DI220" s="2">
        <f t="shared" si="302"/>
        <v>34.622999999999998</v>
      </c>
      <c r="DK220" s="2">
        <f t="shared" si="269"/>
        <v>101.2737476433568</v>
      </c>
      <c r="DL220" s="2">
        <f t="shared" si="269"/>
        <v>98.612217124735736</v>
      </c>
      <c r="DM220" s="2">
        <f t="shared" si="269"/>
        <v>103.61857248565386</v>
      </c>
      <c r="DN220" s="2">
        <f t="shared" si="269"/>
        <v>116.03931010452962</v>
      </c>
      <c r="DO220" s="2">
        <f t="shared" si="269"/>
        <v>105.63967381455751</v>
      </c>
      <c r="DP220" s="2">
        <f t="shared" si="269"/>
        <v>102.02420209059237</v>
      </c>
      <c r="DQ220" s="2">
        <f t="shared" si="269"/>
        <v>101.79337961672471</v>
      </c>
      <c r="DR220" s="2">
        <f t="shared" si="269"/>
        <v>106.08739727954972</v>
      </c>
      <c r="DS220" s="2">
        <f t="shared" si="269"/>
        <v>107.78677087208669</v>
      </c>
      <c r="DT220" s="2">
        <f t="shared" si="269"/>
        <v>93.124305226480828</v>
      </c>
      <c r="DU220" s="2">
        <f t="shared" si="269"/>
        <v>97.186358974358996</v>
      </c>
      <c r="DV220" s="2">
        <f t="shared" si="269"/>
        <v>99.546720242914972</v>
      </c>
      <c r="DW220" s="2">
        <f t="shared" si="269"/>
        <v>106.10111257035646</v>
      </c>
      <c r="DX220" s="2">
        <f t="shared" si="269"/>
        <v>89.917037299909381</v>
      </c>
      <c r="DY220" s="2">
        <f t="shared" si="269"/>
        <v>84.718747962247974</v>
      </c>
      <c r="EA220" s="2">
        <f t="shared" si="245"/>
        <v>27.291162622166077</v>
      </c>
      <c r="EB220" s="2">
        <f t="shared" si="245"/>
        <v>27.868763340280132</v>
      </c>
      <c r="EC220" s="2">
        <f t="shared" si="245"/>
        <v>27.93989573348918</v>
      </c>
      <c r="ED220" s="2">
        <f t="shared" si="245"/>
        <v>33.025988538247923</v>
      </c>
      <c r="EE220" s="2">
        <f t="shared" si="245"/>
        <v>37.182928342205585</v>
      </c>
      <c r="EF220" s="2">
        <f t="shared" si="244"/>
        <v>36.27490252586383</v>
      </c>
      <c r="EG220" s="2">
        <f t="shared" si="244"/>
        <v>38.321807240072047</v>
      </c>
      <c r="EH220" s="2">
        <f t="shared" si="244"/>
        <v>34.527796341605502</v>
      </c>
      <c r="EI220" s="2">
        <f t="shared" si="244"/>
        <v>33.511680570119232</v>
      </c>
      <c r="EJ220" s="2">
        <f t="shared" si="244"/>
        <v>33.21781045045045</v>
      </c>
      <c r="EK220" s="2">
        <f t="shared" si="217"/>
        <v>30.663972697968831</v>
      </c>
      <c r="EL220" s="2">
        <f t="shared" si="217"/>
        <v>31.203960746048402</v>
      </c>
      <c r="EM220" s="2">
        <f t="shared" si="217"/>
        <v>30.769865086386709</v>
      </c>
      <c r="EN220" s="2">
        <f t="shared" si="217"/>
        <v>30.060506679405023</v>
      </c>
      <c r="EO220" s="2">
        <f t="shared" si="217"/>
        <v>37.714779505863604</v>
      </c>
      <c r="EQ220" s="2">
        <f t="shared" si="270"/>
        <v>29.278718976152309</v>
      </c>
      <c r="ER220" s="2">
        <f t="shared" si="270"/>
        <v>28.97406719845084</v>
      </c>
      <c r="ES220" s="2">
        <f t="shared" si="270"/>
        <v>28.569546672894646</v>
      </c>
      <c r="ET220" s="2">
        <f t="shared" si="270"/>
        <v>33.775293962722174</v>
      </c>
      <c r="EU220" s="2">
        <f t="shared" si="270"/>
        <v>36.867261951327563</v>
      </c>
      <c r="EV220" s="2">
        <f t="shared" si="270"/>
        <v>36.27490252586383</v>
      </c>
      <c r="EW220" s="2">
        <f t="shared" si="270"/>
        <v>38.192773853143777</v>
      </c>
      <c r="EX220" s="2">
        <f t="shared" si="270"/>
        <v>35.475958182741309</v>
      </c>
      <c r="EY220" s="2">
        <f t="shared" si="270"/>
        <v>33.761390454748906</v>
      </c>
      <c r="EZ220" s="2">
        <f t="shared" si="270"/>
        <v>33.831705468696661</v>
      </c>
      <c r="FA220" s="2">
        <f t="shared" si="270"/>
        <v>31.437264925851672</v>
      </c>
      <c r="FB220" s="2">
        <f t="shared" si="270"/>
        <v>31.203960746048402</v>
      </c>
      <c r="FC220" s="2">
        <f t="shared" si="270"/>
        <v>30.594613553330881</v>
      </c>
      <c r="FD220" s="2">
        <f t="shared" si="270"/>
        <v>31.675738616903061</v>
      </c>
      <c r="FE220" s="2">
        <f t="shared" si="270"/>
        <v>32.965299638309702</v>
      </c>
      <c r="FG220" s="2">
        <f t="shared" si="271"/>
        <v>0.9999991010149003</v>
      </c>
      <c r="FH220" s="2">
        <f t="shared" si="271"/>
        <v>0.99999892461549222</v>
      </c>
      <c r="FI220" s="2">
        <f t="shared" si="271"/>
        <v>0.9999989000068753</v>
      </c>
      <c r="FJ220" s="2">
        <f t="shared" si="271"/>
        <v>0.9999988668161347</v>
      </c>
      <c r="FK220" s="2">
        <f t="shared" si="271"/>
        <v>0.99999892261409307</v>
      </c>
      <c r="FL220" s="2">
        <f t="shared" si="271"/>
        <v>0.99999887978618029</v>
      </c>
      <c r="FM220" s="2">
        <f t="shared" si="271"/>
        <v>0.99999880443262579</v>
      </c>
      <c r="FN220" s="2">
        <f t="shared" si="271"/>
        <v>0.99999870563040616</v>
      </c>
      <c r="FO220" s="2">
        <f t="shared" si="271"/>
        <v>0.99999873598866729</v>
      </c>
      <c r="FP220" s="2">
        <f t="shared" si="271"/>
        <v>0.99999877743492005</v>
      </c>
      <c r="FQ220" s="2">
        <f t="shared" si="271"/>
        <v>0.9999986867096492</v>
      </c>
      <c r="FR220" s="2">
        <f t="shared" si="271"/>
        <v>0.99999867551050636</v>
      </c>
      <c r="FS220" s="2">
        <f t="shared" si="271"/>
        <v>0.99999872256511191</v>
      </c>
      <c r="FT220" s="2">
        <f t="shared" si="271"/>
        <v>0.99999890603686592</v>
      </c>
      <c r="FU220" s="2">
        <f t="shared" si="271"/>
        <v>0.99999862499496295</v>
      </c>
      <c r="FW220" s="2">
        <f t="shared" si="261"/>
        <v>0.99207537665153078</v>
      </c>
      <c r="FX220" s="2">
        <f t="shared" si="261"/>
        <v>0.99055475978683494</v>
      </c>
      <c r="FY220" s="2">
        <f t="shared" si="261"/>
        <v>0.99101425050218117</v>
      </c>
      <c r="FZ220" s="2">
        <f t="shared" si="261"/>
        <v>0.991017209863997</v>
      </c>
      <c r="GA220" s="2">
        <f t="shared" si="261"/>
        <v>0.98962931298915957</v>
      </c>
      <c r="GB220" s="2">
        <f t="shared" si="261"/>
        <v>0.98991982903362152</v>
      </c>
      <c r="GC220" s="2">
        <f t="shared" si="261"/>
        <v>0.98950240334437245</v>
      </c>
      <c r="GD220" s="2">
        <f t="shared" si="261"/>
        <v>0.99033247939203284</v>
      </c>
      <c r="GE220" s="2">
        <f t="shared" si="261"/>
        <v>0.99118537111803207</v>
      </c>
      <c r="GF220" s="2">
        <f t="shared" si="261"/>
        <v>0.99089534665841728</v>
      </c>
      <c r="GG220" s="2">
        <f t="shared" si="261"/>
        <v>0.99130345571402045</v>
      </c>
      <c r="GH220" s="2">
        <f t="shared" si="261"/>
        <v>0.99056093473900531</v>
      </c>
      <c r="GI220" s="2">
        <f t="shared" si="261"/>
        <v>0.98903708065410079</v>
      </c>
      <c r="GJ220" s="2">
        <f t="shared" si="261"/>
        <v>0.98577829873536393</v>
      </c>
      <c r="GK220" s="2">
        <f t="shared" si="261"/>
        <v>0.98289981225470591</v>
      </c>
      <c r="GM220" s="86">
        <f t="shared" si="262"/>
        <v>0</v>
      </c>
      <c r="GN220" s="86">
        <f t="shared" si="262"/>
        <v>0</v>
      </c>
      <c r="GO220" s="86">
        <f t="shared" si="262"/>
        <v>0</v>
      </c>
      <c r="GP220" s="86">
        <f t="shared" si="262"/>
        <v>0</v>
      </c>
      <c r="GQ220" s="86">
        <f t="shared" si="262"/>
        <v>0</v>
      </c>
      <c r="GR220" s="86">
        <f t="shared" si="262"/>
        <v>0</v>
      </c>
      <c r="GS220" s="86">
        <f t="shared" si="262"/>
        <v>0</v>
      </c>
      <c r="GT220" s="86">
        <f t="shared" si="262"/>
        <v>0</v>
      </c>
      <c r="GU220" s="86">
        <f t="shared" si="262"/>
        <v>0</v>
      </c>
      <c r="GV220" s="86">
        <f t="shared" si="262"/>
        <v>0</v>
      </c>
      <c r="GW220" s="86">
        <f t="shared" si="262"/>
        <v>0</v>
      </c>
      <c r="GX220" s="86">
        <f t="shared" si="262"/>
        <v>0</v>
      </c>
      <c r="GY220" s="86">
        <f t="shared" si="262"/>
        <v>0</v>
      </c>
      <c r="GZ220" s="86">
        <f t="shared" si="262"/>
        <v>0</v>
      </c>
      <c r="HA220" s="86">
        <f t="shared" si="262"/>
        <v>0</v>
      </c>
      <c r="HC220" s="86">
        <f t="shared" si="272"/>
        <v>0</v>
      </c>
      <c r="HD220" s="86">
        <f t="shared" si="272"/>
        <v>5.3480797792312718E-301</v>
      </c>
      <c r="HE220" s="86">
        <f t="shared" si="272"/>
        <v>0</v>
      </c>
      <c r="HF220" s="86">
        <f t="shared" si="266"/>
        <v>0</v>
      </c>
      <c r="HG220" s="86">
        <f t="shared" si="266"/>
        <v>0</v>
      </c>
      <c r="HH220" s="86">
        <f t="shared" si="266"/>
        <v>0</v>
      </c>
      <c r="HI220" s="86">
        <f t="shared" si="246"/>
        <v>0</v>
      </c>
      <c r="HJ220" s="86">
        <f t="shared" si="246"/>
        <v>0</v>
      </c>
      <c r="HK220" s="86">
        <f t="shared" si="246"/>
        <v>0</v>
      </c>
      <c r="HL220" s="86">
        <f t="shared" si="246"/>
        <v>0</v>
      </c>
      <c r="HM220" s="86">
        <f t="shared" si="246"/>
        <v>0</v>
      </c>
      <c r="HN220" s="86">
        <f t="shared" si="246"/>
        <v>0</v>
      </c>
      <c r="HO220" s="86">
        <f t="shared" si="231"/>
        <v>0</v>
      </c>
      <c r="HP220" s="86">
        <f t="shared" si="231"/>
        <v>0</v>
      </c>
      <c r="HQ220" s="86">
        <f t="shared" si="231"/>
        <v>0</v>
      </c>
      <c r="HS220" s="86">
        <f t="shared" si="263"/>
        <v>9.410163762442166E-107</v>
      </c>
      <c r="HT220" s="86">
        <f t="shared" si="263"/>
        <v>2.3788876765652424E-162</v>
      </c>
      <c r="HU220" s="86">
        <f t="shared" si="263"/>
        <v>7.1746778920886447E-165</v>
      </c>
      <c r="HV220" s="86">
        <f t="shared" si="263"/>
        <v>2.7747404162501547E-180</v>
      </c>
      <c r="HW220" s="86">
        <f t="shared" si="263"/>
        <v>1.5486872071286235E-161</v>
      </c>
      <c r="HX220" s="86">
        <f t="shared" si="263"/>
        <v>2.1075318885274907E-180</v>
      </c>
      <c r="HY220" s="86">
        <f t="shared" si="263"/>
        <v>4.13607863951023E-175</v>
      </c>
      <c r="HZ220" s="86">
        <f t="shared" si="263"/>
        <v>1.6473427508060231E-185</v>
      </c>
      <c r="IA220" s="86">
        <f t="shared" si="263"/>
        <v>1.1630090198602296E-189</v>
      </c>
      <c r="IB220" s="86">
        <f t="shared" si="263"/>
        <v>4.4350889331549629E-177</v>
      </c>
      <c r="IC220" s="86">
        <f t="shared" si="263"/>
        <v>1.0255457459862177E-200</v>
      </c>
      <c r="ID220" s="86">
        <f t="shared" si="263"/>
        <v>6.6683339218308235E-185</v>
      </c>
      <c r="IE220" s="86">
        <f t="shared" si="263"/>
        <v>1.1389530816516138E-160</v>
      </c>
      <c r="IF220" s="86">
        <f t="shared" si="263"/>
        <v>2.3577472741008743E-170</v>
      </c>
      <c r="IG220" s="86">
        <f t="shared" si="263"/>
        <v>4.7208635734342364E-154</v>
      </c>
      <c r="II220" s="86">
        <f t="shared" si="264"/>
        <v>3.0200501815326589E-6</v>
      </c>
      <c r="IJ220" s="86">
        <f t="shared" si="264"/>
        <v>1.1679080465156505E-7</v>
      </c>
      <c r="IK220" s="86">
        <f t="shared" si="264"/>
        <v>7.6937054285810324E-8</v>
      </c>
      <c r="IL220" s="86">
        <f t="shared" si="264"/>
        <v>1.6090244679219212E-8</v>
      </c>
      <c r="IM220" s="86">
        <f t="shared" si="264"/>
        <v>1.1803162718902291E-7</v>
      </c>
      <c r="IN220" s="86">
        <f t="shared" si="264"/>
        <v>1.847447548870752E-8</v>
      </c>
      <c r="IO220" s="86">
        <f t="shared" si="264"/>
        <v>3.4437609251670467E-8</v>
      </c>
      <c r="IP220" s="86">
        <f t="shared" si="264"/>
        <v>8.8677560660174588E-9</v>
      </c>
      <c r="IQ220" s="86">
        <f t="shared" si="264"/>
        <v>4.3104734887917174E-9</v>
      </c>
      <c r="IR220" s="86">
        <f t="shared" si="264"/>
        <v>1.5789640623601368E-8</v>
      </c>
      <c r="IS220" s="86">
        <f t="shared" si="264"/>
        <v>1.5078963113961167E-9</v>
      </c>
      <c r="IT220" s="86">
        <f t="shared" si="264"/>
        <v>9.0230703727792116E-9</v>
      </c>
      <c r="IU220" s="86">
        <f t="shared" si="264"/>
        <v>1.458275222278033E-7</v>
      </c>
      <c r="IV220" s="86">
        <f t="shared" si="264"/>
        <v>6.9569185788350137E-38</v>
      </c>
      <c r="IW220" s="86">
        <f t="shared" si="264"/>
        <v>4.5873505714592327E-49</v>
      </c>
      <c r="IY220" s="86">
        <f t="shared" si="265"/>
        <v>3.0200501815326589E-6</v>
      </c>
      <c r="IZ220" s="86">
        <f t="shared" si="265"/>
        <v>1.1679080465156505E-7</v>
      </c>
      <c r="JA220" s="86">
        <f t="shared" si="265"/>
        <v>7.6937054285810324E-8</v>
      </c>
      <c r="JB220" s="86">
        <f t="shared" si="265"/>
        <v>1.6090244679219212E-8</v>
      </c>
      <c r="JC220" s="86">
        <f t="shared" si="265"/>
        <v>1.1803162718902291E-7</v>
      </c>
      <c r="JD220" s="86">
        <f t="shared" si="265"/>
        <v>1.847447548870752E-8</v>
      </c>
      <c r="JE220" s="86">
        <f t="shared" si="265"/>
        <v>3.4437609251670467E-8</v>
      </c>
      <c r="JF220" s="86">
        <f t="shared" si="265"/>
        <v>8.8677560660174588E-9</v>
      </c>
      <c r="JG220" s="86">
        <f t="shared" si="265"/>
        <v>4.3104734887917174E-9</v>
      </c>
      <c r="JH220" s="86">
        <f t="shared" si="265"/>
        <v>1.5789640623601368E-8</v>
      </c>
      <c r="JI220" s="86">
        <f t="shared" si="265"/>
        <v>1.5078963113961167E-9</v>
      </c>
      <c r="JJ220" s="86">
        <f t="shared" si="265"/>
        <v>9.0230703727792116E-9</v>
      </c>
      <c r="JK220" s="86">
        <f t="shared" si="265"/>
        <v>1.458275222278033E-7</v>
      </c>
      <c r="JL220" s="86">
        <f t="shared" si="265"/>
        <v>6.9569185788350137E-38</v>
      </c>
      <c r="JM220" s="86">
        <f t="shared" si="265"/>
        <v>4.5873505714592327E-49</v>
      </c>
    </row>
    <row r="221" spans="2:273" x14ac:dyDescent="0.25">
      <c r="B221" s="2">
        <v>194</v>
      </c>
      <c r="C221" s="37">
        <v>31.23</v>
      </c>
      <c r="D221" s="37">
        <v>32.115000000000002</v>
      </c>
      <c r="E221" s="37">
        <v>34.966999999999999</v>
      </c>
      <c r="F221" s="37">
        <v>37.328000000000003</v>
      </c>
      <c r="G221" s="37">
        <v>38.048999999999999</v>
      </c>
      <c r="H221" s="37">
        <v>38.720999999999997</v>
      </c>
      <c r="I221" s="37">
        <v>40.770000000000003</v>
      </c>
      <c r="J221" s="37">
        <v>39.377000000000002</v>
      </c>
      <c r="K221" s="37">
        <v>37.799999999999997</v>
      </c>
      <c r="L221" s="37">
        <v>36.982999999999997</v>
      </c>
      <c r="M221" s="37">
        <v>34.433</v>
      </c>
      <c r="N221" s="37">
        <v>33.35</v>
      </c>
      <c r="O221" s="37">
        <v>32.549999999999997</v>
      </c>
      <c r="P221" s="37">
        <v>33.082999999999998</v>
      </c>
      <c r="Q221" s="37">
        <v>33.704999999999998</v>
      </c>
      <c r="S221" s="4" t="e">
        <f t="shared" si="267"/>
        <v>#N/A</v>
      </c>
      <c r="T221" s="4" t="e">
        <f t="shared" si="267"/>
        <v>#N/A</v>
      </c>
      <c r="U221" s="4" t="e">
        <f t="shared" si="267"/>
        <v>#N/A</v>
      </c>
      <c r="V221" s="4" t="e">
        <f t="shared" si="267"/>
        <v>#N/A</v>
      </c>
      <c r="W221" s="4" t="e">
        <f t="shared" si="267"/>
        <v>#N/A</v>
      </c>
      <c r="X221" s="4" t="e">
        <f t="shared" si="267"/>
        <v>#N/A</v>
      </c>
      <c r="Y221" s="4" t="e">
        <f t="shared" si="267"/>
        <v>#N/A</v>
      </c>
      <c r="Z221" s="4" t="e">
        <f t="shared" si="267"/>
        <v>#N/A</v>
      </c>
      <c r="AA221" s="4" t="e">
        <f t="shared" si="267"/>
        <v>#N/A</v>
      </c>
      <c r="AB221" s="4" t="e">
        <f t="shared" si="267"/>
        <v>#N/A</v>
      </c>
      <c r="AC221" s="4" t="e">
        <f t="shared" si="267"/>
        <v>#N/A</v>
      </c>
      <c r="AD221" s="4" t="e">
        <f t="shared" si="267"/>
        <v>#N/A</v>
      </c>
      <c r="AE221" s="4" t="e">
        <f t="shared" si="267"/>
        <v>#N/A</v>
      </c>
      <c r="AF221" s="4" t="e">
        <f t="shared" si="267"/>
        <v>#N/A</v>
      </c>
      <c r="AG221" s="4">
        <f t="shared" si="267"/>
        <v>32.852285027071176</v>
      </c>
      <c r="AI221" s="4">
        <f t="shared" si="268"/>
        <v>0</v>
      </c>
      <c r="AJ221" s="4">
        <f t="shared" si="268"/>
        <v>0</v>
      </c>
      <c r="AK221" s="4">
        <f t="shared" si="268"/>
        <v>0</v>
      </c>
      <c r="AL221" s="4">
        <f t="shared" si="268"/>
        <v>0</v>
      </c>
      <c r="AM221" s="4">
        <f t="shared" si="268"/>
        <v>0</v>
      </c>
      <c r="AN221" s="4">
        <f t="shared" si="268"/>
        <v>0</v>
      </c>
      <c r="AO221" s="4">
        <f t="shared" si="268"/>
        <v>0</v>
      </c>
      <c r="AP221" s="4">
        <f t="shared" si="268"/>
        <v>0</v>
      </c>
      <c r="AQ221" s="4">
        <f t="shared" si="268"/>
        <v>0</v>
      </c>
      <c r="AR221" s="4">
        <f t="shared" si="268"/>
        <v>0</v>
      </c>
      <c r="AS221" s="4">
        <f t="shared" si="268"/>
        <v>0</v>
      </c>
      <c r="AT221" s="4">
        <f t="shared" si="268"/>
        <v>0</v>
      </c>
      <c r="AU221" s="4">
        <f t="shared" si="268"/>
        <v>0</v>
      </c>
      <c r="AV221" s="4">
        <f t="shared" si="268"/>
        <v>0</v>
      </c>
      <c r="AW221" s="4">
        <f t="shared" si="268"/>
        <v>0.85271497292882259</v>
      </c>
      <c r="AY221" s="2" t="e">
        <f t="shared" si="259"/>
        <v>#N/A</v>
      </c>
      <c r="AZ221" s="2" t="e">
        <f t="shared" si="259"/>
        <v>#N/A</v>
      </c>
      <c r="BA221" s="2" t="e">
        <f t="shared" si="259"/>
        <v>#N/A</v>
      </c>
      <c r="BB221" s="2" t="e">
        <f t="shared" si="259"/>
        <v>#N/A</v>
      </c>
      <c r="BC221" s="2" t="e">
        <f t="shared" si="259"/>
        <v>#N/A</v>
      </c>
      <c r="BD221" s="2" t="e">
        <f t="shared" si="259"/>
        <v>#N/A</v>
      </c>
      <c r="BE221" s="2" t="e">
        <f t="shared" si="259"/>
        <v>#N/A</v>
      </c>
      <c r="BF221" s="2" t="e">
        <f t="shared" si="259"/>
        <v>#N/A</v>
      </c>
      <c r="BG221" s="2" t="e">
        <f t="shared" si="259"/>
        <v>#N/A</v>
      </c>
      <c r="BH221" s="2" t="e">
        <f t="shared" si="259"/>
        <v>#N/A</v>
      </c>
      <c r="BI221" s="2" t="e">
        <f t="shared" si="259"/>
        <v>#N/A</v>
      </c>
      <c r="BJ221" s="2" t="e">
        <f t="shared" si="259"/>
        <v>#N/A</v>
      </c>
      <c r="BK221" s="2" t="e">
        <f t="shared" si="259"/>
        <v>#N/A</v>
      </c>
      <c r="BL221" s="2" t="e">
        <f t="shared" si="259"/>
        <v>#N/A</v>
      </c>
      <c r="BM221" s="2">
        <f t="shared" si="259"/>
        <v>32.852285027071176</v>
      </c>
      <c r="BO221" s="2" t="str">
        <f t="shared" si="273"/>
        <v/>
      </c>
      <c r="BP221" s="2" t="str">
        <f t="shared" si="274"/>
        <v/>
      </c>
      <c r="BQ221" s="2" t="str">
        <f t="shared" si="275"/>
        <v/>
      </c>
      <c r="BR221" s="2" t="str">
        <f t="shared" si="276"/>
        <v/>
      </c>
      <c r="BS221" s="2" t="str">
        <f t="shared" si="277"/>
        <v/>
      </c>
      <c r="BT221" s="2" t="str">
        <f t="shared" si="278"/>
        <v/>
      </c>
      <c r="BU221" s="2" t="str">
        <f t="shared" si="279"/>
        <v/>
      </c>
      <c r="BV221" s="2" t="str">
        <f t="shared" si="280"/>
        <v/>
      </c>
      <c r="BW221" s="2" t="str">
        <f t="shared" si="281"/>
        <v/>
      </c>
      <c r="BX221" s="2" t="str">
        <f t="shared" si="282"/>
        <v/>
      </c>
      <c r="BY221" s="2" t="str">
        <f t="shared" si="283"/>
        <v/>
      </c>
      <c r="BZ221" s="2" t="str">
        <f t="shared" si="284"/>
        <v/>
      </c>
      <c r="CA221" s="2" t="str">
        <f t="shared" si="285"/>
        <v/>
      </c>
      <c r="CB221" s="2" t="str">
        <f t="shared" si="286"/>
        <v/>
      </c>
      <c r="CC221" s="2" t="str">
        <f t="shared" si="287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 t="str">
        <f t="shared" si="288"/>
        <v/>
      </c>
      <c r="CV221" s="2" t="str">
        <f t="shared" si="289"/>
        <v/>
      </c>
      <c r="CW221" s="2" t="str">
        <f t="shared" si="290"/>
        <v/>
      </c>
      <c r="CX221" s="2" t="str">
        <f t="shared" si="291"/>
        <v/>
      </c>
      <c r="CY221" s="2" t="str">
        <f t="shared" si="292"/>
        <v/>
      </c>
      <c r="CZ221" s="2" t="str">
        <f t="shared" si="293"/>
        <v/>
      </c>
      <c r="DA221" s="2" t="str">
        <f t="shared" si="294"/>
        <v/>
      </c>
      <c r="DB221" s="2" t="str">
        <f t="shared" si="295"/>
        <v/>
      </c>
      <c r="DC221" s="2" t="str">
        <f t="shared" si="296"/>
        <v/>
      </c>
      <c r="DD221" s="2" t="str">
        <f t="shared" si="297"/>
        <v/>
      </c>
      <c r="DE221" s="2" t="str">
        <f t="shared" si="298"/>
        <v/>
      </c>
      <c r="DF221" s="2" t="str">
        <f t="shared" si="299"/>
        <v/>
      </c>
      <c r="DG221" s="2" t="str">
        <f t="shared" si="300"/>
        <v/>
      </c>
      <c r="DH221" s="2" t="str">
        <f t="shared" si="301"/>
        <v/>
      </c>
      <c r="DI221" s="2">
        <f t="shared" si="302"/>
        <v>33.704999999999998</v>
      </c>
      <c r="DK221" s="2">
        <f t="shared" si="269"/>
        <v>101.54054838883934</v>
      </c>
      <c r="DL221" s="2">
        <f t="shared" si="269"/>
        <v>98.847091966173366</v>
      </c>
      <c r="DM221" s="2">
        <f t="shared" si="269"/>
        <v>103.87260616128056</v>
      </c>
      <c r="DN221" s="2">
        <f t="shared" si="269"/>
        <v>116.3566993031359</v>
      </c>
      <c r="DO221" s="2">
        <f t="shared" si="269"/>
        <v>105.87888855330715</v>
      </c>
      <c r="DP221" s="2">
        <f t="shared" si="269"/>
        <v>102.24496655052268</v>
      </c>
      <c r="DQ221" s="2">
        <f t="shared" si="269"/>
        <v>102.00370557491287</v>
      </c>
      <c r="DR221" s="2">
        <f t="shared" si="269"/>
        <v>106.30993771106941</v>
      </c>
      <c r="DS221" s="2">
        <f t="shared" si="269"/>
        <v>108.03921380895068</v>
      </c>
      <c r="DT221" s="2">
        <f t="shared" si="269"/>
        <v>93.292205574912884</v>
      </c>
      <c r="DU221" s="2">
        <f t="shared" si="269"/>
        <v>97.398205128205149</v>
      </c>
      <c r="DV221" s="2">
        <f t="shared" si="269"/>
        <v>99.78233441295545</v>
      </c>
      <c r="DW221" s="2">
        <f t="shared" si="269"/>
        <v>106.37698264540337</v>
      </c>
      <c r="DX221" s="2">
        <f t="shared" si="269"/>
        <v>90.097817879794619</v>
      </c>
      <c r="DY221" s="2">
        <f t="shared" si="269"/>
        <v>84.881841269841289</v>
      </c>
      <c r="EA221" s="2">
        <f t="shared" si="245"/>
        <v>27.11111069742703</v>
      </c>
      <c r="EB221" s="2">
        <f t="shared" si="245"/>
        <v>27.689043030928268</v>
      </c>
      <c r="EC221" s="2">
        <f t="shared" si="245"/>
        <v>27.748825365283452</v>
      </c>
      <c r="ED221" s="2">
        <f t="shared" si="245"/>
        <v>32.864458596314066</v>
      </c>
      <c r="EE221" s="2">
        <f t="shared" si="245"/>
        <v>37.03556571148107</v>
      </c>
      <c r="EF221" s="2">
        <f t="shared" si="244"/>
        <v>36.120634770163186</v>
      </c>
      <c r="EG221" s="2">
        <f t="shared" si="244"/>
        <v>38.174619866420343</v>
      </c>
      <c r="EH221" s="2">
        <f t="shared" si="244"/>
        <v>34.326943784224632</v>
      </c>
      <c r="EI221" s="2">
        <f t="shared" si="244"/>
        <v>33.329216124898053</v>
      </c>
      <c r="EJ221" s="2">
        <f t="shared" si="244"/>
        <v>33.029389309309309</v>
      </c>
      <c r="EK221" s="2">
        <f t="shared" si="217"/>
        <v>30.477782302225307</v>
      </c>
      <c r="EL221" s="2">
        <f t="shared" si="217"/>
        <v>31.026075954406011</v>
      </c>
      <c r="EM221" s="2">
        <f t="shared" si="217"/>
        <v>30.603411112690075</v>
      </c>
      <c r="EN221" s="2">
        <f t="shared" si="217"/>
        <v>29.868822835164465</v>
      </c>
      <c r="EO221" s="2">
        <f t="shared" si="217"/>
        <v>37.57507981327565</v>
      </c>
      <c r="EQ221" s="2">
        <f t="shared" si="270"/>
        <v>29.120061319150995</v>
      </c>
      <c r="ER221" s="2">
        <f t="shared" si="270"/>
        <v>28.807306852198941</v>
      </c>
      <c r="ES221" s="2">
        <f t="shared" si="270"/>
        <v>28.385707755785205</v>
      </c>
      <c r="ET221" s="2">
        <f t="shared" si="270"/>
        <v>33.622270327977652</v>
      </c>
      <c r="EU221" s="2">
        <f t="shared" si="270"/>
        <v>36.716325098895524</v>
      </c>
      <c r="EV221" s="2">
        <f t="shared" si="270"/>
        <v>36.120634770163186</v>
      </c>
      <c r="EW221" s="2">
        <f t="shared" si="270"/>
        <v>38.044103358843799</v>
      </c>
      <c r="EX221" s="2">
        <f t="shared" si="270"/>
        <v>35.285982931049446</v>
      </c>
      <c r="EY221" s="2">
        <f t="shared" si="270"/>
        <v>33.581758188753859</v>
      </c>
      <c r="EZ221" s="2">
        <f t="shared" si="270"/>
        <v>33.650276723333562</v>
      </c>
      <c r="FA221" s="2">
        <f t="shared" si="270"/>
        <v>31.259836461940338</v>
      </c>
      <c r="FB221" s="2">
        <f t="shared" si="270"/>
        <v>31.026075954406011</v>
      </c>
      <c r="FC221" s="2">
        <f t="shared" si="270"/>
        <v>30.426141253911055</v>
      </c>
      <c r="FD221" s="2">
        <f t="shared" si="270"/>
        <v>31.503534899738412</v>
      </c>
      <c r="FE221" s="2">
        <f t="shared" si="270"/>
        <v>32.777288728641572</v>
      </c>
      <c r="FG221" s="2">
        <f t="shared" si="271"/>
        <v>0.99999918011577982</v>
      </c>
      <c r="FH221" s="2">
        <f t="shared" si="271"/>
        <v>0.99999901923757972</v>
      </c>
      <c r="FI221" s="2">
        <f t="shared" si="271"/>
        <v>0.99999899679424997</v>
      </c>
      <c r="FJ221" s="2">
        <f t="shared" si="271"/>
        <v>0.99999896652392883</v>
      </c>
      <c r="FK221" s="2">
        <f t="shared" si="271"/>
        <v>0.99999901741228159</v>
      </c>
      <c r="FL221" s="2">
        <f t="shared" si="271"/>
        <v>0.99999897835275331</v>
      </c>
      <c r="FM221" s="2">
        <f t="shared" si="271"/>
        <v>0.9999989096294809</v>
      </c>
      <c r="FN221" s="2">
        <f t="shared" si="271"/>
        <v>0.99999881952076586</v>
      </c>
      <c r="FO221" s="2">
        <f t="shared" si="271"/>
        <v>0.99999884720783527</v>
      </c>
      <c r="FP221" s="2">
        <f t="shared" si="271"/>
        <v>0.99999888500727541</v>
      </c>
      <c r="FQ221" s="2">
        <f t="shared" si="271"/>
        <v>0.9999988022648264</v>
      </c>
      <c r="FR221" s="2">
        <f t="shared" si="271"/>
        <v>0.99999879205108444</v>
      </c>
      <c r="FS221" s="2">
        <f t="shared" si="271"/>
        <v>0.99999883496540454</v>
      </c>
      <c r="FT221" s="2">
        <f t="shared" si="271"/>
        <v>0.99999900229366778</v>
      </c>
      <c r="FU221" s="2">
        <f t="shared" si="271"/>
        <v>0.99999874598035032</v>
      </c>
      <c r="FW221" s="2">
        <f t="shared" si="261"/>
        <v>0.99276761460377372</v>
      </c>
      <c r="FX221" s="2">
        <f t="shared" si="261"/>
        <v>0.99137867354398601</v>
      </c>
      <c r="FY221" s="2">
        <f t="shared" si="261"/>
        <v>0.99179841448650863</v>
      </c>
      <c r="FZ221" s="2">
        <f t="shared" si="261"/>
        <v>0.9918011177287982</v>
      </c>
      <c r="GA221" s="2">
        <f t="shared" si="261"/>
        <v>0.99053318248740163</v>
      </c>
      <c r="GB221" s="2">
        <f t="shared" si="261"/>
        <v>0.9907986136853173</v>
      </c>
      <c r="GC221" s="2">
        <f t="shared" si="261"/>
        <v>0.99041722669744858</v>
      </c>
      <c r="GD221" s="2">
        <f t="shared" si="261"/>
        <v>0.99117561006304444</v>
      </c>
      <c r="GE221" s="2">
        <f t="shared" si="261"/>
        <v>0.99195472306395172</v>
      </c>
      <c r="GF221" s="2">
        <f t="shared" si="261"/>
        <v>0.99168980007294127</v>
      </c>
      <c r="GG221" s="2">
        <f t="shared" si="261"/>
        <v>0.99206258362228006</v>
      </c>
      <c r="GH221" s="2">
        <f t="shared" si="261"/>
        <v>0.99138431453655751</v>
      </c>
      <c r="GI221" s="2">
        <f t="shared" si="261"/>
        <v>0.98999204487117975</v>
      </c>
      <c r="GJ221" s="2">
        <f t="shared" si="261"/>
        <v>0.9870134034427992</v>
      </c>
      <c r="GK221" s="2">
        <f t="shared" si="261"/>
        <v>0.98438094250056474</v>
      </c>
      <c r="GM221" s="86">
        <f t="shared" si="262"/>
        <v>0</v>
      </c>
      <c r="GN221" s="86">
        <f t="shared" si="262"/>
        <v>0</v>
      </c>
      <c r="GO221" s="86">
        <f t="shared" si="262"/>
        <v>0</v>
      </c>
      <c r="GP221" s="86">
        <f t="shared" si="262"/>
        <v>0</v>
      </c>
      <c r="GQ221" s="86">
        <f t="shared" si="262"/>
        <v>0</v>
      </c>
      <c r="GR221" s="86">
        <f t="shared" si="262"/>
        <v>0</v>
      </c>
      <c r="GS221" s="86">
        <f t="shared" si="262"/>
        <v>0</v>
      </c>
      <c r="GT221" s="86">
        <f t="shared" si="262"/>
        <v>0</v>
      </c>
      <c r="GU221" s="86">
        <f t="shared" si="262"/>
        <v>0</v>
      </c>
      <c r="GV221" s="86">
        <f t="shared" si="262"/>
        <v>0</v>
      </c>
      <c r="GW221" s="86">
        <f t="shared" si="262"/>
        <v>0</v>
      </c>
      <c r="GX221" s="86">
        <f t="shared" si="262"/>
        <v>0</v>
      </c>
      <c r="GY221" s="86">
        <f t="shared" si="262"/>
        <v>0</v>
      </c>
      <c r="GZ221" s="86">
        <f t="shared" si="262"/>
        <v>0</v>
      </c>
      <c r="HA221" s="86">
        <f t="shared" si="262"/>
        <v>0</v>
      </c>
      <c r="HC221" s="86">
        <f t="shared" si="272"/>
        <v>0</v>
      </c>
      <c r="HD221" s="86">
        <f t="shared" si="272"/>
        <v>1.658515805876387E-306</v>
      </c>
      <c r="HE221" s="86">
        <f t="shared" si="272"/>
        <v>0</v>
      </c>
      <c r="HF221" s="86">
        <f t="shared" si="266"/>
        <v>0</v>
      </c>
      <c r="HG221" s="86">
        <f t="shared" si="266"/>
        <v>0</v>
      </c>
      <c r="HH221" s="86">
        <f t="shared" si="266"/>
        <v>0</v>
      </c>
      <c r="HI221" s="86">
        <f t="shared" si="246"/>
        <v>0</v>
      </c>
      <c r="HJ221" s="86">
        <f t="shared" si="246"/>
        <v>0</v>
      </c>
      <c r="HK221" s="86">
        <f t="shared" si="246"/>
        <v>0</v>
      </c>
      <c r="HL221" s="86">
        <f t="shared" si="246"/>
        <v>0</v>
      </c>
      <c r="HM221" s="86">
        <f t="shared" si="246"/>
        <v>0</v>
      </c>
      <c r="HN221" s="86">
        <f t="shared" si="246"/>
        <v>0</v>
      </c>
      <c r="HO221" s="86">
        <f t="shared" si="231"/>
        <v>0</v>
      </c>
      <c r="HP221" s="86">
        <f t="shared" si="231"/>
        <v>0</v>
      </c>
      <c r="HQ221" s="86">
        <f t="shared" si="231"/>
        <v>0</v>
      </c>
      <c r="HS221" s="86">
        <f t="shared" si="263"/>
        <v>1.1741844112261936E-109</v>
      </c>
      <c r="HT221" s="86">
        <f t="shared" si="263"/>
        <v>1.4090298750274283E-166</v>
      </c>
      <c r="HU221" s="86">
        <f t="shared" si="263"/>
        <v>3.8090368133054277E-169</v>
      </c>
      <c r="HV221" s="86">
        <f t="shared" si="263"/>
        <v>5.5211445454400496E-185</v>
      </c>
      <c r="HW221" s="86">
        <f t="shared" si="263"/>
        <v>7.7058047617626326E-166</v>
      </c>
      <c r="HX221" s="86">
        <f t="shared" si="263"/>
        <v>3.321824120766752E-185</v>
      </c>
      <c r="HY221" s="86">
        <f t="shared" si="263"/>
        <v>8.6110395837912391E-180</v>
      </c>
      <c r="HZ221" s="86">
        <f t="shared" si="263"/>
        <v>1.9194678877055038E-190</v>
      </c>
      <c r="IA221" s="86">
        <f t="shared" si="263"/>
        <v>1.1823438837989468E-194</v>
      </c>
      <c r="IB221" s="86">
        <f t="shared" si="263"/>
        <v>9.3644223892380962E-182</v>
      </c>
      <c r="IC221" s="86">
        <f t="shared" si="263"/>
        <v>5.4761827007028774E-206</v>
      </c>
      <c r="ID221" s="86">
        <f t="shared" si="263"/>
        <v>8.4480663619622581E-190</v>
      </c>
      <c r="IE221" s="86">
        <f t="shared" si="263"/>
        <v>5.5348610871661119E-165</v>
      </c>
      <c r="IF221" s="86">
        <f t="shared" si="263"/>
        <v>5.5855918961322032E-175</v>
      </c>
      <c r="IG221" s="86">
        <f t="shared" si="263"/>
        <v>2.3601524392559481E-158</v>
      </c>
      <c r="II221" s="86">
        <f t="shared" si="264"/>
        <v>1.9504016157650127E-6</v>
      </c>
      <c r="IJ221" s="86">
        <f t="shared" si="264"/>
        <v>6.5413593729690322E-8</v>
      </c>
      <c r="IK221" s="86">
        <f t="shared" si="264"/>
        <v>4.2673763693325779E-8</v>
      </c>
      <c r="IL221" s="86">
        <f t="shared" si="264"/>
        <v>8.4042408379569536E-9</v>
      </c>
      <c r="IM221" s="86">
        <f t="shared" si="264"/>
        <v>6.5339616669796304E-8</v>
      </c>
      <c r="IN221" s="86">
        <f t="shared" si="264"/>
        <v>9.5422817190407472E-9</v>
      </c>
      <c r="IO221" s="86">
        <f t="shared" si="264"/>
        <v>1.8124280575661852E-8</v>
      </c>
      <c r="IP221" s="86">
        <f t="shared" si="264"/>
        <v>4.4778633521025334E-9</v>
      </c>
      <c r="IQ221" s="86">
        <f t="shared" si="264"/>
        <v>2.1462239956844533E-9</v>
      </c>
      <c r="IR221" s="86">
        <f t="shared" si="264"/>
        <v>8.225583968131067E-9</v>
      </c>
      <c r="IS221" s="86">
        <f t="shared" si="264"/>
        <v>7.2265573185535233E-10</v>
      </c>
      <c r="IT221" s="86">
        <f t="shared" si="264"/>
        <v>4.5757147111587417E-9</v>
      </c>
      <c r="IU221" s="86">
        <f t="shared" si="264"/>
        <v>8.0809835920063655E-8</v>
      </c>
      <c r="IV221" s="86">
        <f t="shared" si="264"/>
        <v>1.7946673833604687E-39</v>
      </c>
      <c r="IW221" s="86">
        <f t="shared" si="264"/>
        <v>3.0718306286687669E-51</v>
      </c>
      <c r="IY221" s="86">
        <f t="shared" si="265"/>
        <v>1.9504016157650127E-6</v>
      </c>
      <c r="IZ221" s="86">
        <f t="shared" si="265"/>
        <v>6.5413593729690322E-8</v>
      </c>
      <c r="JA221" s="86">
        <f t="shared" si="265"/>
        <v>4.2673763693325779E-8</v>
      </c>
      <c r="JB221" s="86">
        <f t="shared" si="265"/>
        <v>8.4042408379569536E-9</v>
      </c>
      <c r="JC221" s="86">
        <f t="shared" si="265"/>
        <v>6.5339616669796304E-8</v>
      </c>
      <c r="JD221" s="86">
        <f t="shared" si="265"/>
        <v>9.5422817190407472E-9</v>
      </c>
      <c r="JE221" s="86">
        <f t="shared" si="265"/>
        <v>1.8124280575661852E-8</v>
      </c>
      <c r="JF221" s="86">
        <f t="shared" si="265"/>
        <v>4.4778633521025334E-9</v>
      </c>
      <c r="JG221" s="86">
        <f t="shared" si="265"/>
        <v>2.1462239956844533E-9</v>
      </c>
      <c r="JH221" s="86">
        <f t="shared" si="265"/>
        <v>8.225583968131067E-9</v>
      </c>
      <c r="JI221" s="86">
        <f t="shared" si="265"/>
        <v>7.2265573185535233E-10</v>
      </c>
      <c r="JJ221" s="86">
        <f t="shared" si="265"/>
        <v>4.5757147111587417E-9</v>
      </c>
      <c r="JK221" s="86">
        <f t="shared" si="265"/>
        <v>8.0809835920063655E-8</v>
      </c>
      <c r="JL221" s="86">
        <f t="shared" si="265"/>
        <v>1.7946673833604687E-39</v>
      </c>
      <c r="JM221" s="86">
        <f t="shared" si="265"/>
        <v>3.0718306286687669E-51</v>
      </c>
    </row>
    <row r="222" spans="2:273" x14ac:dyDescent="0.25">
      <c r="B222" s="2">
        <v>195</v>
      </c>
      <c r="C222" s="37">
        <v>31.507999999999999</v>
      </c>
      <c r="D222" s="37">
        <v>33.279000000000003</v>
      </c>
      <c r="E222" s="37">
        <v>35.344000000000001</v>
      </c>
      <c r="F222" s="37">
        <v>36.655999999999999</v>
      </c>
      <c r="G222" s="37">
        <v>38.279000000000003</v>
      </c>
      <c r="H222" s="37">
        <v>38.902000000000001</v>
      </c>
      <c r="I222" s="37">
        <v>39.902000000000001</v>
      </c>
      <c r="J222" s="37">
        <v>39.966999999999999</v>
      </c>
      <c r="K222" s="37">
        <v>39.167000000000002</v>
      </c>
      <c r="L222" s="37">
        <v>37.5</v>
      </c>
      <c r="M222" s="37">
        <v>34.966999999999999</v>
      </c>
      <c r="N222" s="37">
        <v>32.9</v>
      </c>
      <c r="O222" s="37">
        <v>32.167000000000002</v>
      </c>
      <c r="P222" s="37">
        <v>32.267000000000003</v>
      </c>
      <c r="Q222" s="37">
        <v>34.540999999999997</v>
      </c>
      <c r="S222" s="4" t="e">
        <f t="shared" si="267"/>
        <v>#N/A</v>
      </c>
      <c r="T222" s="4" t="e">
        <f t="shared" si="267"/>
        <v>#N/A</v>
      </c>
      <c r="U222" s="4" t="e">
        <f t="shared" si="267"/>
        <v>#N/A</v>
      </c>
      <c r="V222" s="4" t="e">
        <f t="shared" si="267"/>
        <v>#N/A</v>
      </c>
      <c r="W222" s="4" t="e">
        <f t="shared" si="267"/>
        <v>#N/A</v>
      </c>
      <c r="X222" s="4" t="e">
        <f t="shared" si="267"/>
        <v>#N/A</v>
      </c>
      <c r="Y222" s="4" t="e">
        <f t="shared" si="267"/>
        <v>#N/A</v>
      </c>
      <c r="Z222" s="4" t="e">
        <f t="shared" si="267"/>
        <v>#N/A</v>
      </c>
      <c r="AA222" s="4" t="e">
        <f t="shared" si="267"/>
        <v>#N/A</v>
      </c>
      <c r="AB222" s="4" t="e">
        <f t="shared" si="267"/>
        <v>#N/A</v>
      </c>
      <c r="AC222" s="4" t="e">
        <f t="shared" si="267"/>
        <v>#N/A</v>
      </c>
      <c r="AD222" s="4" t="e">
        <f t="shared" si="267"/>
        <v>#N/A</v>
      </c>
      <c r="AE222" s="4" t="e">
        <f t="shared" si="267"/>
        <v>#N/A</v>
      </c>
      <c r="AF222" s="4" t="e">
        <f t="shared" si="267"/>
        <v>#N/A</v>
      </c>
      <c r="AG222" s="4">
        <f t="shared" si="267"/>
        <v>32.658458784660702</v>
      </c>
      <c r="AI222" s="4">
        <f t="shared" si="268"/>
        <v>0</v>
      </c>
      <c r="AJ222" s="4">
        <f t="shared" si="268"/>
        <v>0</v>
      </c>
      <c r="AK222" s="4">
        <f t="shared" si="268"/>
        <v>0</v>
      </c>
      <c r="AL222" s="4">
        <f t="shared" si="268"/>
        <v>0</v>
      </c>
      <c r="AM222" s="4">
        <f t="shared" si="268"/>
        <v>0</v>
      </c>
      <c r="AN222" s="4">
        <f t="shared" si="268"/>
        <v>0</v>
      </c>
      <c r="AO222" s="4">
        <f t="shared" si="268"/>
        <v>0</v>
      </c>
      <c r="AP222" s="4">
        <f t="shared" si="268"/>
        <v>0</v>
      </c>
      <c r="AQ222" s="4">
        <f t="shared" si="268"/>
        <v>0</v>
      </c>
      <c r="AR222" s="4">
        <f t="shared" si="268"/>
        <v>0</v>
      </c>
      <c r="AS222" s="4">
        <f t="shared" si="268"/>
        <v>0</v>
      </c>
      <c r="AT222" s="4">
        <f t="shared" si="268"/>
        <v>0</v>
      </c>
      <c r="AU222" s="4">
        <f t="shared" si="268"/>
        <v>0</v>
      </c>
      <c r="AV222" s="4">
        <f t="shared" si="268"/>
        <v>0</v>
      </c>
      <c r="AW222" s="4">
        <f t="shared" si="268"/>
        <v>1.8825412153392946</v>
      </c>
      <c r="AY222" s="2" t="e">
        <f t="shared" si="259"/>
        <v>#N/A</v>
      </c>
      <c r="AZ222" s="2" t="e">
        <f t="shared" si="259"/>
        <v>#N/A</v>
      </c>
      <c r="BA222" s="2" t="e">
        <f t="shared" si="259"/>
        <v>#N/A</v>
      </c>
      <c r="BB222" s="2" t="e">
        <f t="shared" si="259"/>
        <v>#N/A</v>
      </c>
      <c r="BC222" s="2" t="e">
        <f t="shared" si="259"/>
        <v>#N/A</v>
      </c>
      <c r="BD222" s="2" t="e">
        <f t="shared" si="259"/>
        <v>#N/A</v>
      </c>
      <c r="BE222" s="2" t="e">
        <f t="shared" si="259"/>
        <v>#N/A</v>
      </c>
      <c r="BF222" s="2" t="e">
        <f t="shared" si="259"/>
        <v>#N/A</v>
      </c>
      <c r="BG222" s="2" t="e">
        <f t="shared" si="259"/>
        <v>#N/A</v>
      </c>
      <c r="BH222" s="2" t="e">
        <f t="shared" si="259"/>
        <v>#N/A</v>
      </c>
      <c r="BI222" s="2" t="e">
        <f t="shared" si="259"/>
        <v>#N/A</v>
      </c>
      <c r="BJ222" s="2" t="e">
        <f t="shared" si="259"/>
        <v>#N/A</v>
      </c>
      <c r="BK222" s="2" t="e">
        <f t="shared" si="259"/>
        <v>#N/A</v>
      </c>
      <c r="BL222" s="2" t="e">
        <f t="shared" si="259"/>
        <v>#N/A</v>
      </c>
      <c r="BM222" s="2">
        <f t="shared" si="259"/>
        <v>32.658458784660702</v>
      </c>
      <c r="BO222" s="2" t="str">
        <f t="shared" si="273"/>
        <v/>
      </c>
      <c r="BP222" s="2" t="str">
        <f t="shared" si="274"/>
        <v/>
      </c>
      <c r="BQ222" s="2" t="str">
        <f t="shared" si="275"/>
        <v/>
      </c>
      <c r="BR222" s="2" t="str">
        <f t="shared" si="276"/>
        <v/>
      </c>
      <c r="BS222" s="2" t="str">
        <f t="shared" si="277"/>
        <v/>
      </c>
      <c r="BT222" s="2" t="str">
        <f t="shared" si="278"/>
        <v/>
      </c>
      <c r="BU222" s="2" t="str">
        <f t="shared" si="279"/>
        <v/>
      </c>
      <c r="BV222" s="2" t="str">
        <f t="shared" si="280"/>
        <v/>
      </c>
      <c r="BW222" s="2" t="str">
        <f t="shared" si="281"/>
        <v/>
      </c>
      <c r="BX222" s="2" t="str">
        <f t="shared" si="282"/>
        <v/>
      </c>
      <c r="BY222" s="2" t="str">
        <f t="shared" si="283"/>
        <v/>
      </c>
      <c r="BZ222" s="2" t="str">
        <f t="shared" si="284"/>
        <v/>
      </c>
      <c r="CA222" s="2" t="str">
        <f t="shared" si="285"/>
        <v/>
      </c>
      <c r="CB222" s="2" t="str">
        <f t="shared" si="286"/>
        <v/>
      </c>
      <c r="CC222" s="2" t="str">
        <f t="shared" si="287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 t="str">
        <f t="shared" si="288"/>
        <v/>
      </c>
      <c r="CV222" s="2" t="str">
        <f t="shared" si="289"/>
        <v/>
      </c>
      <c r="CW222" s="2" t="str">
        <f t="shared" si="290"/>
        <v/>
      </c>
      <c r="CX222" s="2" t="str">
        <f t="shared" si="291"/>
        <v/>
      </c>
      <c r="CY222" s="2" t="str">
        <f t="shared" si="292"/>
        <v/>
      </c>
      <c r="CZ222" s="2" t="str">
        <f t="shared" si="293"/>
        <v/>
      </c>
      <c r="DA222" s="2" t="str">
        <f t="shared" si="294"/>
        <v/>
      </c>
      <c r="DB222" s="2" t="str">
        <f t="shared" si="295"/>
        <v/>
      </c>
      <c r="DC222" s="2" t="str">
        <f t="shared" si="296"/>
        <v/>
      </c>
      <c r="DD222" s="2" t="str">
        <f t="shared" si="297"/>
        <v/>
      </c>
      <c r="DE222" s="2" t="str">
        <f t="shared" si="298"/>
        <v/>
      </c>
      <c r="DF222" s="2" t="str">
        <f t="shared" si="299"/>
        <v/>
      </c>
      <c r="DG222" s="2" t="str">
        <f t="shared" si="300"/>
        <v/>
      </c>
      <c r="DH222" s="2" t="str">
        <f t="shared" si="301"/>
        <v/>
      </c>
      <c r="DI222" s="2">
        <f t="shared" si="302"/>
        <v>34.540999999999997</v>
      </c>
      <c r="DK222" s="2">
        <f t="shared" si="269"/>
        <v>101.80734913432187</v>
      </c>
      <c r="DL222" s="2">
        <f t="shared" si="269"/>
        <v>99.081966807610996</v>
      </c>
      <c r="DM222" s="2">
        <f t="shared" si="269"/>
        <v>104.12663983690726</v>
      </c>
      <c r="DN222" s="2">
        <f t="shared" si="269"/>
        <v>116.67408850174218</v>
      </c>
      <c r="DO222" s="2">
        <f t="shared" si="269"/>
        <v>106.11810329205676</v>
      </c>
      <c r="DP222" s="2">
        <f t="shared" si="269"/>
        <v>102.465731010453</v>
      </c>
      <c r="DQ222" s="2">
        <f t="shared" si="269"/>
        <v>102.21403153310102</v>
      </c>
      <c r="DR222" s="2">
        <f t="shared" si="269"/>
        <v>106.53247814258911</v>
      </c>
      <c r="DS222" s="2">
        <f t="shared" si="269"/>
        <v>108.29165674581466</v>
      </c>
      <c r="DT222" s="2">
        <f t="shared" si="269"/>
        <v>93.46010592334494</v>
      </c>
      <c r="DU222" s="2">
        <f t="shared" si="269"/>
        <v>97.610051282051302</v>
      </c>
      <c r="DV222" s="2">
        <f t="shared" si="269"/>
        <v>100.01794858299593</v>
      </c>
      <c r="DW222" s="2">
        <f t="shared" si="269"/>
        <v>106.65285272045028</v>
      </c>
      <c r="DX222" s="2">
        <f t="shared" si="269"/>
        <v>90.278598459679841</v>
      </c>
      <c r="DY222" s="2">
        <f t="shared" si="269"/>
        <v>85.044934577434589</v>
      </c>
      <c r="EA222" s="2">
        <f t="shared" si="245"/>
        <v>26.931058772687983</v>
      </c>
      <c r="EB222" s="2">
        <f t="shared" si="245"/>
        <v>27.509322721576396</v>
      </c>
      <c r="EC222" s="2">
        <f t="shared" si="245"/>
        <v>27.557754997077723</v>
      </c>
      <c r="ED222" s="2">
        <f t="shared" si="245"/>
        <v>32.702928654380216</v>
      </c>
      <c r="EE222" s="2">
        <f t="shared" si="245"/>
        <v>36.888203080756568</v>
      </c>
      <c r="EF222" s="2">
        <f t="shared" si="244"/>
        <v>35.966367014462548</v>
      </c>
      <c r="EG222" s="2">
        <f t="shared" si="244"/>
        <v>38.027432492768625</v>
      </c>
      <c r="EH222" s="2">
        <f t="shared" si="244"/>
        <v>34.126091226843762</v>
      </c>
      <c r="EI222" s="2">
        <f t="shared" si="244"/>
        <v>33.146751679676882</v>
      </c>
      <c r="EJ222" s="2">
        <f t="shared" si="244"/>
        <v>32.840968168168168</v>
      </c>
      <c r="EK222" s="2">
        <f t="shared" si="217"/>
        <v>30.291591906481784</v>
      </c>
      <c r="EL222" s="2">
        <f t="shared" si="217"/>
        <v>30.848191162763612</v>
      </c>
      <c r="EM222" s="2">
        <f t="shared" si="217"/>
        <v>30.436957138993435</v>
      </c>
      <c r="EN222" s="2">
        <f t="shared" si="217"/>
        <v>29.677138990923908</v>
      </c>
      <c r="EO222" s="2">
        <f t="shared" si="217"/>
        <v>37.435380120687697</v>
      </c>
      <c r="EQ222" s="2">
        <f t="shared" si="270"/>
        <v>28.961403662149685</v>
      </c>
      <c r="ER222" s="2">
        <f t="shared" si="270"/>
        <v>28.640546505947043</v>
      </c>
      <c r="ES222" s="2">
        <f t="shared" si="270"/>
        <v>28.201868838675772</v>
      </c>
      <c r="ET222" s="2">
        <f t="shared" si="270"/>
        <v>33.469246693233131</v>
      </c>
      <c r="EU222" s="2">
        <f t="shared" si="270"/>
        <v>36.565388246463485</v>
      </c>
      <c r="EV222" s="2">
        <f t="shared" si="270"/>
        <v>35.966367014462548</v>
      </c>
      <c r="EW222" s="2">
        <f t="shared" si="270"/>
        <v>37.895432864543835</v>
      </c>
      <c r="EX222" s="2">
        <f t="shared" si="270"/>
        <v>35.096007679357584</v>
      </c>
      <c r="EY222" s="2">
        <f t="shared" si="270"/>
        <v>33.40212592275882</v>
      </c>
      <c r="EZ222" s="2">
        <f t="shared" si="270"/>
        <v>33.468847977970462</v>
      </c>
      <c r="FA222" s="2">
        <f t="shared" si="270"/>
        <v>31.082407998029012</v>
      </c>
      <c r="FB222" s="2">
        <f t="shared" si="270"/>
        <v>30.848191162763612</v>
      </c>
      <c r="FC222" s="2">
        <f t="shared" si="270"/>
        <v>30.257668954491237</v>
      </c>
      <c r="FD222" s="2">
        <f t="shared" si="270"/>
        <v>31.33133118257377</v>
      </c>
      <c r="FE222" s="2">
        <f t="shared" si="270"/>
        <v>32.589277818973443</v>
      </c>
      <c r="FG222" s="2">
        <f t="shared" si="271"/>
        <v>0.99999925225665021</v>
      </c>
      <c r="FH222" s="2">
        <f t="shared" si="271"/>
        <v>0.99999910553396465</v>
      </c>
      <c r="FI222" s="2">
        <f t="shared" si="271"/>
        <v>0.99999908506540103</v>
      </c>
      <c r="FJ222" s="2">
        <f t="shared" si="271"/>
        <v>0.99999905745853523</v>
      </c>
      <c r="FK222" s="2">
        <f t="shared" si="271"/>
        <v>0.99999910386927271</v>
      </c>
      <c r="FL222" s="2">
        <f t="shared" si="271"/>
        <v>0.99999906824655327</v>
      </c>
      <c r="FM222" s="2">
        <f t="shared" si="271"/>
        <v>0.99999900557017218</v>
      </c>
      <c r="FN222" s="2">
        <f t="shared" si="271"/>
        <v>0.99999892339003105</v>
      </c>
      <c r="FO222" s="2">
        <f t="shared" si="271"/>
        <v>0.99999894864094363</v>
      </c>
      <c r="FP222" s="2">
        <f t="shared" si="271"/>
        <v>0.99999898311444957</v>
      </c>
      <c r="FQ222" s="2">
        <f t="shared" si="271"/>
        <v>0.99999890765242394</v>
      </c>
      <c r="FR222" s="2">
        <f t="shared" si="271"/>
        <v>0.99999889833737854</v>
      </c>
      <c r="FS222" s="2">
        <f t="shared" si="271"/>
        <v>0.99999893747571178</v>
      </c>
      <c r="FT222" s="2">
        <f t="shared" si="271"/>
        <v>0.99999909008093069</v>
      </c>
      <c r="FU222" s="2">
        <f t="shared" si="271"/>
        <v>0.99999885632036056</v>
      </c>
      <c r="FW222" s="2">
        <f t="shared" si="261"/>
        <v>0.99339978593598299</v>
      </c>
      <c r="FX222" s="2">
        <f t="shared" si="261"/>
        <v>0.99213128774895232</v>
      </c>
      <c r="FY222" s="2">
        <f t="shared" si="261"/>
        <v>0.99251466331389149</v>
      </c>
      <c r="FZ222" s="2">
        <f t="shared" si="261"/>
        <v>0.99251713226172389</v>
      </c>
      <c r="GA222" s="2">
        <f t="shared" si="261"/>
        <v>0.99135896202559226</v>
      </c>
      <c r="GB222" s="2">
        <f t="shared" si="261"/>
        <v>0.99160143627978015</v>
      </c>
      <c r="GC222" s="2">
        <f t="shared" si="261"/>
        <v>0.99125303160660239</v>
      </c>
      <c r="GD222" s="2">
        <f t="shared" si="261"/>
        <v>0.99194580704332613</v>
      </c>
      <c r="GE222" s="2">
        <f t="shared" si="261"/>
        <v>0.99265742243886634</v>
      </c>
      <c r="GF222" s="2">
        <f t="shared" si="261"/>
        <v>0.99241546171790773</v>
      </c>
      <c r="GG222" s="2">
        <f t="shared" si="261"/>
        <v>0.99275593092134851</v>
      </c>
      <c r="GH222" s="2">
        <f t="shared" si="261"/>
        <v>0.99213644020693881</v>
      </c>
      <c r="GI222" s="2">
        <f t="shared" si="261"/>
        <v>0.99086459187933462</v>
      </c>
      <c r="GJ222" s="2">
        <f t="shared" si="261"/>
        <v>0.98814253388730644</v>
      </c>
      <c r="GK222" s="2">
        <f t="shared" si="261"/>
        <v>0.98573564664849767</v>
      </c>
      <c r="GM222" s="86">
        <f t="shared" si="262"/>
        <v>0</v>
      </c>
      <c r="GN222" s="86">
        <f t="shared" si="262"/>
        <v>0</v>
      </c>
      <c r="GO222" s="86">
        <f t="shared" si="262"/>
        <v>0</v>
      </c>
      <c r="GP222" s="86">
        <f t="shared" si="262"/>
        <v>0</v>
      </c>
      <c r="GQ222" s="86">
        <f t="shared" si="262"/>
        <v>0</v>
      </c>
      <c r="GR222" s="86">
        <f t="shared" si="262"/>
        <v>0</v>
      </c>
      <c r="GS222" s="86">
        <f t="shared" si="262"/>
        <v>0</v>
      </c>
      <c r="GT222" s="86">
        <f t="shared" si="262"/>
        <v>0</v>
      </c>
      <c r="GU222" s="86">
        <f t="shared" si="262"/>
        <v>0</v>
      </c>
      <c r="GV222" s="86">
        <f t="shared" si="262"/>
        <v>0</v>
      </c>
      <c r="GW222" s="86">
        <f t="shared" si="262"/>
        <v>0</v>
      </c>
      <c r="GX222" s="86">
        <f t="shared" si="262"/>
        <v>0</v>
      </c>
      <c r="GY222" s="86">
        <f t="shared" si="262"/>
        <v>0</v>
      </c>
      <c r="GZ222" s="86">
        <f t="shared" si="262"/>
        <v>0</v>
      </c>
      <c r="HA222" s="86">
        <f t="shared" si="262"/>
        <v>0</v>
      </c>
      <c r="HC222" s="86">
        <f t="shared" si="272"/>
        <v>0</v>
      </c>
      <c r="HD222" s="86">
        <f t="shared" si="272"/>
        <v>0</v>
      </c>
      <c r="HE222" s="86">
        <f t="shared" si="272"/>
        <v>0</v>
      </c>
      <c r="HF222" s="86">
        <f t="shared" si="266"/>
        <v>0</v>
      </c>
      <c r="HG222" s="86">
        <f t="shared" si="266"/>
        <v>0</v>
      </c>
      <c r="HH222" s="86">
        <f t="shared" si="266"/>
        <v>0</v>
      </c>
      <c r="HI222" s="86">
        <f t="shared" si="246"/>
        <v>0</v>
      </c>
      <c r="HJ222" s="86">
        <f t="shared" si="246"/>
        <v>0</v>
      </c>
      <c r="HK222" s="86">
        <f t="shared" si="246"/>
        <v>0</v>
      </c>
      <c r="HL222" s="86">
        <f t="shared" si="246"/>
        <v>0</v>
      </c>
      <c r="HM222" s="86">
        <f t="shared" si="246"/>
        <v>0</v>
      </c>
      <c r="HN222" s="86">
        <f t="shared" si="246"/>
        <v>0</v>
      </c>
      <c r="HO222" s="86">
        <f t="shared" si="231"/>
        <v>0</v>
      </c>
      <c r="HP222" s="86">
        <f t="shared" si="231"/>
        <v>0</v>
      </c>
      <c r="HQ222" s="86">
        <f t="shared" si="231"/>
        <v>0</v>
      </c>
      <c r="HS222" s="86">
        <f t="shared" si="263"/>
        <v>1.3376792985217583E-112</v>
      </c>
      <c r="HT222" s="86">
        <f t="shared" si="263"/>
        <v>7.355178188878307E-171</v>
      </c>
      <c r="HU222" s="86">
        <f t="shared" si="263"/>
        <v>1.7806389957122243E-173</v>
      </c>
      <c r="HV222" s="86">
        <f t="shared" si="263"/>
        <v>9.5450663099197814E-190</v>
      </c>
      <c r="HW222" s="86">
        <f t="shared" si="263"/>
        <v>3.3615883721048594E-170</v>
      </c>
      <c r="HX222" s="86">
        <f t="shared" si="263"/>
        <v>4.5219390862114928E-190</v>
      </c>
      <c r="HY222" s="86">
        <f t="shared" si="263"/>
        <v>1.5530738671898009E-184</v>
      </c>
      <c r="HZ222" s="86">
        <f t="shared" si="263"/>
        <v>1.9242449987464712E-195</v>
      </c>
      <c r="IA222" s="86">
        <f t="shared" si="263"/>
        <v>1.0338932648356837E-199</v>
      </c>
      <c r="IB222" s="86">
        <f t="shared" si="263"/>
        <v>1.716243718773821E-186</v>
      </c>
      <c r="IC222" s="86">
        <f t="shared" si="263"/>
        <v>2.4950711660403994E-211</v>
      </c>
      <c r="ID222" s="86">
        <f t="shared" si="263"/>
        <v>9.2240624627093673E-195</v>
      </c>
      <c r="IE222" s="86">
        <f t="shared" si="263"/>
        <v>2.3550544012001402E-169</v>
      </c>
      <c r="IF222" s="86">
        <f t="shared" si="263"/>
        <v>1.1457664377336179E-179</v>
      </c>
      <c r="IG222" s="86">
        <f t="shared" si="263"/>
        <v>1.0280776106137256E-162</v>
      </c>
      <c r="II222" s="86">
        <f t="shared" si="264"/>
        <v>1.250007284887669E-6</v>
      </c>
      <c r="IJ222" s="86">
        <f t="shared" si="264"/>
        <v>3.6248240625901164E-8</v>
      </c>
      <c r="IK222" s="86">
        <f t="shared" si="264"/>
        <v>2.3415893195591129E-8</v>
      </c>
      <c r="IL222" s="86">
        <f t="shared" si="264"/>
        <v>4.3376634319320436E-9</v>
      </c>
      <c r="IM222" s="86">
        <f t="shared" si="264"/>
        <v>3.5770387371210882E-8</v>
      </c>
      <c r="IN222" s="86">
        <f t="shared" si="264"/>
        <v>4.8678198571746087E-9</v>
      </c>
      <c r="IO222" s="86">
        <f t="shared" si="264"/>
        <v>9.4233980614974016E-9</v>
      </c>
      <c r="IP222" s="86">
        <f t="shared" si="264"/>
        <v>2.2324605399840022E-9</v>
      </c>
      <c r="IQ222" s="86">
        <f t="shared" si="264"/>
        <v>1.0550346169483886E-9</v>
      </c>
      <c r="IR222" s="86">
        <f t="shared" si="264"/>
        <v>4.2339580885856379E-9</v>
      </c>
      <c r="IS222" s="86">
        <f t="shared" si="264"/>
        <v>3.4168814025919211E-10</v>
      </c>
      <c r="IT222" s="86">
        <f t="shared" si="264"/>
        <v>2.2913030017165477E-9</v>
      </c>
      <c r="IU222" s="86">
        <f t="shared" si="264"/>
        <v>4.4280302506847311E-8</v>
      </c>
      <c r="IV222" s="86">
        <f t="shared" si="264"/>
        <v>4.2834598573155135E-41</v>
      </c>
      <c r="IW222" s="86">
        <f t="shared" si="264"/>
        <v>1.8398742080443327E-53</v>
      </c>
      <c r="IY222" s="86">
        <f t="shared" si="265"/>
        <v>1.250007284887669E-6</v>
      </c>
      <c r="IZ222" s="86">
        <f t="shared" si="265"/>
        <v>3.6248240625901164E-8</v>
      </c>
      <c r="JA222" s="86">
        <f t="shared" si="265"/>
        <v>2.3415893195591129E-8</v>
      </c>
      <c r="JB222" s="86">
        <f t="shared" si="265"/>
        <v>4.3376634319320436E-9</v>
      </c>
      <c r="JC222" s="86">
        <f t="shared" si="265"/>
        <v>3.5770387371210882E-8</v>
      </c>
      <c r="JD222" s="86">
        <f t="shared" si="265"/>
        <v>4.8678198571746087E-9</v>
      </c>
      <c r="JE222" s="86">
        <f t="shared" si="265"/>
        <v>9.4233980614974016E-9</v>
      </c>
      <c r="JF222" s="86">
        <f t="shared" si="265"/>
        <v>2.2324605399840022E-9</v>
      </c>
      <c r="JG222" s="86">
        <f t="shared" si="265"/>
        <v>1.0550346169483886E-9</v>
      </c>
      <c r="JH222" s="86">
        <f t="shared" si="265"/>
        <v>4.2339580885856379E-9</v>
      </c>
      <c r="JI222" s="86">
        <f t="shared" si="265"/>
        <v>3.4168814025919211E-10</v>
      </c>
      <c r="JJ222" s="86">
        <f t="shared" si="265"/>
        <v>2.2913030017165477E-9</v>
      </c>
      <c r="JK222" s="86">
        <f t="shared" si="265"/>
        <v>4.4280302506847311E-8</v>
      </c>
      <c r="JL222" s="86">
        <f t="shared" si="265"/>
        <v>4.2834598573155135E-41</v>
      </c>
      <c r="JM222" s="86">
        <f t="shared" si="265"/>
        <v>1.8398742080443327E-53</v>
      </c>
    </row>
    <row r="223" spans="2:273" x14ac:dyDescent="0.25">
      <c r="B223" s="2">
        <v>196</v>
      </c>
      <c r="C223" s="37">
        <v>32</v>
      </c>
      <c r="D223" s="37">
        <v>31.754000000000001</v>
      </c>
      <c r="E223" s="37">
        <v>35.164000000000001</v>
      </c>
      <c r="F223" s="37">
        <v>36.639000000000003</v>
      </c>
      <c r="G223" s="37">
        <v>38.590000000000003</v>
      </c>
      <c r="H223" s="37">
        <v>39.360999999999997</v>
      </c>
      <c r="I223" s="37">
        <v>39.491999999999997</v>
      </c>
      <c r="J223" s="37">
        <v>38.835999999999999</v>
      </c>
      <c r="K223" s="37">
        <v>37.200000000000003</v>
      </c>
      <c r="L223" s="37">
        <v>37.6</v>
      </c>
      <c r="M223" s="37">
        <v>34.732999999999997</v>
      </c>
      <c r="N223" s="37">
        <v>32.783000000000001</v>
      </c>
      <c r="O223" s="37">
        <v>32.917000000000002</v>
      </c>
      <c r="P223" s="37">
        <v>33.232999999999997</v>
      </c>
      <c r="Q223" s="37">
        <v>33.951000000000001</v>
      </c>
      <c r="S223" s="4" t="e">
        <f t="shared" si="267"/>
        <v>#N/A</v>
      </c>
      <c r="T223" s="4" t="e">
        <f t="shared" si="267"/>
        <v>#N/A</v>
      </c>
      <c r="U223" s="4" t="e">
        <f t="shared" si="267"/>
        <v>#N/A</v>
      </c>
      <c r="V223" s="4" t="e">
        <f t="shared" si="267"/>
        <v>#N/A</v>
      </c>
      <c r="W223" s="4" t="e">
        <f t="shared" si="267"/>
        <v>#N/A</v>
      </c>
      <c r="X223" s="4" t="e">
        <f t="shared" si="267"/>
        <v>#N/A</v>
      </c>
      <c r="Y223" s="4" t="e">
        <f t="shared" si="267"/>
        <v>#N/A</v>
      </c>
      <c r="Z223" s="4" t="e">
        <f t="shared" si="267"/>
        <v>#N/A</v>
      </c>
      <c r="AA223" s="4" t="e">
        <f t="shared" si="267"/>
        <v>#N/A</v>
      </c>
      <c r="AB223" s="4" t="e">
        <f t="shared" si="267"/>
        <v>#N/A</v>
      </c>
      <c r="AC223" s="4" t="e">
        <f t="shared" si="267"/>
        <v>#N/A</v>
      </c>
      <c r="AD223" s="4" t="e">
        <f t="shared" si="267"/>
        <v>#N/A</v>
      </c>
      <c r="AE223" s="4" t="e">
        <f t="shared" si="267"/>
        <v>#N/A</v>
      </c>
      <c r="AF223" s="4" t="e">
        <f t="shared" si="267"/>
        <v>#N/A</v>
      </c>
      <c r="AG223" s="4">
        <f t="shared" si="267"/>
        <v>32.465069524654602</v>
      </c>
      <c r="AI223" s="4">
        <f t="shared" si="268"/>
        <v>0</v>
      </c>
      <c r="AJ223" s="4">
        <f t="shared" si="268"/>
        <v>0</v>
      </c>
      <c r="AK223" s="4">
        <f t="shared" si="268"/>
        <v>0</v>
      </c>
      <c r="AL223" s="4">
        <f t="shared" si="268"/>
        <v>0</v>
      </c>
      <c r="AM223" s="4">
        <f t="shared" si="268"/>
        <v>0</v>
      </c>
      <c r="AN223" s="4">
        <f t="shared" si="268"/>
        <v>0</v>
      </c>
      <c r="AO223" s="4">
        <f t="shared" si="268"/>
        <v>0</v>
      </c>
      <c r="AP223" s="4">
        <f t="shared" si="268"/>
        <v>0</v>
      </c>
      <c r="AQ223" s="4">
        <f t="shared" si="268"/>
        <v>0</v>
      </c>
      <c r="AR223" s="4">
        <f t="shared" si="268"/>
        <v>0</v>
      </c>
      <c r="AS223" s="4">
        <f t="shared" si="268"/>
        <v>0</v>
      </c>
      <c r="AT223" s="4">
        <f t="shared" si="268"/>
        <v>0</v>
      </c>
      <c r="AU223" s="4">
        <f t="shared" si="268"/>
        <v>0</v>
      </c>
      <c r="AV223" s="4">
        <f t="shared" si="268"/>
        <v>0</v>
      </c>
      <c r="AW223" s="4">
        <f t="shared" si="268"/>
        <v>1.4859304753453983</v>
      </c>
      <c r="AY223" s="2" t="e">
        <f t="shared" si="259"/>
        <v>#N/A</v>
      </c>
      <c r="AZ223" s="2" t="e">
        <f t="shared" si="259"/>
        <v>#N/A</v>
      </c>
      <c r="BA223" s="2" t="e">
        <f t="shared" si="259"/>
        <v>#N/A</v>
      </c>
      <c r="BB223" s="2" t="e">
        <f t="shared" si="259"/>
        <v>#N/A</v>
      </c>
      <c r="BC223" s="2" t="e">
        <f t="shared" si="259"/>
        <v>#N/A</v>
      </c>
      <c r="BD223" s="2" t="e">
        <f t="shared" si="259"/>
        <v>#N/A</v>
      </c>
      <c r="BE223" s="2" t="e">
        <f t="shared" si="259"/>
        <v>#N/A</v>
      </c>
      <c r="BF223" s="2" t="e">
        <f t="shared" si="259"/>
        <v>#N/A</v>
      </c>
      <c r="BG223" s="2" t="e">
        <f t="shared" si="259"/>
        <v>#N/A</v>
      </c>
      <c r="BH223" s="2" t="e">
        <f t="shared" si="259"/>
        <v>#N/A</v>
      </c>
      <c r="BI223" s="2" t="e">
        <f t="shared" si="259"/>
        <v>#N/A</v>
      </c>
      <c r="BJ223" s="2" t="e">
        <f t="shared" si="259"/>
        <v>#N/A</v>
      </c>
      <c r="BK223" s="2" t="e">
        <f t="shared" si="259"/>
        <v>#N/A</v>
      </c>
      <c r="BL223" s="2" t="e">
        <f t="shared" si="259"/>
        <v>#N/A</v>
      </c>
      <c r="BM223" s="2">
        <f t="shared" si="259"/>
        <v>32.465069524654602</v>
      </c>
      <c r="BO223" s="2" t="str">
        <f t="shared" si="273"/>
        <v/>
      </c>
      <c r="BP223" s="2" t="str">
        <f t="shared" si="274"/>
        <v/>
      </c>
      <c r="BQ223" s="2" t="str">
        <f t="shared" si="275"/>
        <v/>
      </c>
      <c r="BR223" s="2" t="str">
        <f t="shared" si="276"/>
        <v/>
      </c>
      <c r="BS223" s="2" t="str">
        <f t="shared" si="277"/>
        <v/>
      </c>
      <c r="BT223" s="2" t="str">
        <f t="shared" si="278"/>
        <v/>
      </c>
      <c r="BU223" s="2" t="str">
        <f t="shared" si="279"/>
        <v/>
      </c>
      <c r="BV223" s="2" t="str">
        <f t="shared" si="280"/>
        <v/>
      </c>
      <c r="BW223" s="2" t="str">
        <f t="shared" si="281"/>
        <v/>
      </c>
      <c r="BX223" s="2" t="str">
        <f t="shared" si="282"/>
        <v/>
      </c>
      <c r="BY223" s="2" t="str">
        <f t="shared" si="283"/>
        <v/>
      </c>
      <c r="BZ223" s="2" t="str">
        <f t="shared" si="284"/>
        <v/>
      </c>
      <c r="CA223" s="2" t="str">
        <f t="shared" si="285"/>
        <v/>
      </c>
      <c r="CB223" s="2" t="str">
        <f t="shared" si="286"/>
        <v/>
      </c>
      <c r="CC223" s="2" t="str">
        <f t="shared" si="287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 t="str">
        <f t="shared" si="288"/>
        <v/>
      </c>
      <c r="CV223" s="2" t="str">
        <f t="shared" si="289"/>
        <v/>
      </c>
      <c r="CW223" s="2" t="str">
        <f t="shared" si="290"/>
        <v/>
      </c>
      <c r="CX223" s="2" t="str">
        <f t="shared" si="291"/>
        <v/>
      </c>
      <c r="CY223" s="2" t="str">
        <f t="shared" si="292"/>
        <v/>
      </c>
      <c r="CZ223" s="2" t="str">
        <f t="shared" si="293"/>
        <v/>
      </c>
      <c r="DA223" s="2" t="str">
        <f t="shared" si="294"/>
        <v/>
      </c>
      <c r="DB223" s="2" t="str">
        <f t="shared" si="295"/>
        <v/>
      </c>
      <c r="DC223" s="2" t="str">
        <f t="shared" si="296"/>
        <v/>
      </c>
      <c r="DD223" s="2" t="str">
        <f t="shared" si="297"/>
        <v/>
      </c>
      <c r="DE223" s="2" t="str">
        <f t="shared" si="298"/>
        <v/>
      </c>
      <c r="DF223" s="2" t="str">
        <f t="shared" si="299"/>
        <v/>
      </c>
      <c r="DG223" s="2" t="str">
        <f t="shared" si="300"/>
        <v/>
      </c>
      <c r="DH223" s="2" t="str">
        <f t="shared" si="301"/>
        <v/>
      </c>
      <c r="DI223" s="2">
        <f t="shared" si="302"/>
        <v>33.951000000000001</v>
      </c>
      <c r="DK223" s="2">
        <f t="shared" si="269"/>
        <v>102.07414987980441</v>
      </c>
      <c r="DL223" s="2">
        <f t="shared" si="269"/>
        <v>99.316841649048627</v>
      </c>
      <c r="DM223" s="2">
        <f t="shared" si="269"/>
        <v>104.38067351253396</v>
      </c>
      <c r="DN223" s="2">
        <f t="shared" si="269"/>
        <v>116.99147770034844</v>
      </c>
      <c r="DO223" s="2">
        <f t="shared" si="269"/>
        <v>106.3573180308064</v>
      </c>
      <c r="DP223" s="2">
        <f t="shared" si="269"/>
        <v>102.68649547038331</v>
      </c>
      <c r="DQ223" s="2">
        <f t="shared" si="269"/>
        <v>102.42435749128919</v>
      </c>
      <c r="DR223" s="2">
        <f t="shared" si="269"/>
        <v>106.75501857410882</v>
      </c>
      <c r="DS223" s="2">
        <f t="shared" si="269"/>
        <v>108.54409968267865</v>
      </c>
      <c r="DT223" s="2">
        <f t="shared" si="269"/>
        <v>93.628006271776997</v>
      </c>
      <c r="DU223" s="2">
        <f t="shared" si="269"/>
        <v>97.821897435897455</v>
      </c>
      <c r="DV223" s="2">
        <f t="shared" si="269"/>
        <v>100.25356275303642</v>
      </c>
      <c r="DW223" s="2">
        <f t="shared" si="269"/>
        <v>106.92872279549718</v>
      </c>
      <c r="DX223" s="2">
        <f t="shared" si="269"/>
        <v>90.459379039565079</v>
      </c>
      <c r="DY223" s="2">
        <f t="shared" si="269"/>
        <v>85.208027885027889</v>
      </c>
      <c r="EA223" s="2">
        <f t="shared" si="245"/>
        <v>26.751006847948936</v>
      </c>
      <c r="EB223" s="2">
        <f t="shared" si="245"/>
        <v>27.329602412224524</v>
      </c>
      <c r="EC223" s="2">
        <f t="shared" si="245"/>
        <v>27.366684628871994</v>
      </c>
      <c r="ED223" s="2">
        <f t="shared" si="245"/>
        <v>32.541398712446359</v>
      </c>
      <c r="EE223" s="2">
        <f t="shared" si="245"/>
        <v>36.74084045003206</v>
      </c>
      <c r="EF223" s="2">
        <f t="shared" si="244"/>
        <v>35.812099258761904</v>
      </c>
      <c r="EG223" s="2">
        <f t="shared" si="244"/>
        <v>37.880245119116914</v>
      </c>
      <c r="EH223" s="2">
        <f t="shared" si="244"/>
        <v>33.925238669462892</v>
      </c>
      <c r="EI223" s="2">
        <f t="shared" si="244"/>
        <v>32.964287234455711</v>
      </c>
      <c r="EJ223" s="2">
        <f t="shared" si="244"/>
        <v>32.652547027027026</v>
      </c>
      <c r="EK223" s="2">
        <f t="shared" si="244"/>
        <v>30.105401510738261</v>
      </c>
      <c r="EL223" s="2">
        <f t="shared" si="244"/>
        <v>30.670306371121221</v>
      </c>
      <c r="EM223" s="2">
        <f t="shared" si="244"/>
        <v>30.270503165296802</v>
      </c>
      <c r="EN223" s="2">
        <f t="shared" si="244"/>
        <v>29.48545514668335</v>
      </c>
      <c r="EO223" s="2">
        <f t="shared" si="244"/>
        <v>37.295680428099743</v>
      </c>
      <c r="EQ223" s="2">
        <f t="shared" si="270"/>
        <v>28.802746005148371</v>
      </c>
      <c r="ER223" s="2">
        <f t="shared" si="270"/>
        <v>28.473786159695145</v>
      </c>
      <c r="ES223" s="2">
        <f t="shared" si="270"/>
        <v>28.018029921566331</v>
      </c>
      <c r="ET223" s="2">
        <f t="shared" si="270"/>
        <v>33.316223058488617</v>
      </c>
      <c r="EU223" s="2">
        <f t="shared" si="270"/>
        <v>36.414451394031445</v>
      </c>
      <c r="EV223" s="2">
        <f t="shared" si="270"/>
        <v>35.812099258761904</v>
      </c>
      <c r="EW223" s="2">
        <f t="shared" si="270"/>
        <v>37.746762370243857</v>
      </c>
      <c r="EX223" s="2">
        <f t="shared" si="270"/>
        <v>34.906032427665721</v>
      </c>
      <c r="EY223" s="2">
        <f t="shared" si="270"/>
        <v>33.222493656763774</v>
      </c>
      <c r="EZ223" s="2">
        <f t="shared" si="270"/>
        <v>33.287419232607363</v>
      </c>
      <c r="FA223" s="2">
        <f t="shared" si="270"/>
        <v>30.904979534117679</v>
      </c>
      <c r="FB223" s="2">
        <f t="shared" si="270"/>
        <v>30.670306371121221</v>
      </c>
      <c r="FC223" s="2">
        <f t="shared" si="270"/>
        <v>30.089196655071419</v>
      </c>
      <c r="FD223" s="2">
        <f t="shared" si="270"/>
        <v>31.159127465409121</v>
      </c>
      <c r="FE223" s="2">
        <f t="shared" si="270"/>
        <v>32.401266909305313</v>
      </c>
      <c r="FG223" s="2">
        <f t="shared" si="271"/>
        <v>0.99999931804991515</v>
      </c>
      <c r="FH223" s="2">
        <f t="shared" si="271"/>
        <v>0.99999918423721612</v>
      </c>
      <c r="FI223" s="2">
        <f t="shared" si="271"/>
        <v>0.99999916556966129</v>
      </c>
      <c r="FJ223" s="2">
        <f t="shared" si="271"/>
        <v>0.9999991403918963</v>
      </c>
      <c r="FK223" s="2">
        <f t="shared" si="271"/>
        <v>0.99999918271899879</v>
      </c>
      <c r="FL223" s="2">
        <f t="shared" si="271"/>
        <v>0.99999915023068731</v>
      </c>
      <c r="FM223" s="2">
        <f t="shared" si="271"/>
        <v>0.9999990930691387</v>
      </c>
      <c r="FN223" s="2">
        <f t="shared" si="271"/>
        <v>0.99999901811994552</v>
      </c>
      <c r="FO223" s="2">
        <f t="shared" si="271"/>
        <v>0.9999990411490558</v>
      </c>
      <c r="FP223" s="2">
        <f t="shared" si="271"/>
        <v>0.99999907258927268</v>
      </c>
      <c r="FQ223" s="2">
        <f t="shared" si="271"/>
        <v>0.99999900376707451</v>
      </c>
      <c r="FR223" s="2">
        <f t="shared" si="271"/>
        <v>0.99999899527165048</v>
      </c>
      <c r="FS223" s="2">
        <f t="shared" si="271"/>
        <v>0.99999903096624143</v>
      </c>
      <c r="FT223" s="2">
        <f t="shared" si="271"/>
        <v>0.9999991701438794</v>
      </c>
      <c r="FU223" s="2">
        <f t="shared" si="271"/>
        <v>0.99999895695166707</v>
      </c>
      <c r="FW223" s="2">
        <f t="shared" si="261"/>
        <v>0.9939770354111509</v>
      </c>
      <c r="FX223" s="2">
        <f t="shared" si="261"/>
        <v>0.99281867706456872</v>
      </c>
      <c r="FY223" s="2">
        <f t="shared" si="261"/>
        <v>0.99316879257819679</v>
      </c>
      <c r="FZ223" s="2">
        <f t="shared" si="261"/>
        <v>0.9931710472539016</v>
      </c>
      <c r="GA223" s="2">
        <f t="shared" si="261"/>
        <v>0.99211328329391746</v>
      </c>
      <c r="GB223" s="2">
        <f t="shared" si="261"/>
        <v>0.99233475436920426</v>
      </c>
      <c r="GC223" s="2">
        <f t="shared" si="261"/>
        <v>0.99201652562521669</v>
      </c>
      <c r="GD223" s="2">
        <f t="shared" si="261"/>
        <v>0.99264927940024084</v>
      </c>
      <c r="GE223" s="2">
        <f t="shared" si="261"/>
        <v>0.99329916048256495</v>
      </c>
      <c r="GF223" s="2">
        <f t="shared" si="261"/>
        <v>0.99307819956215826</v>
      </c>
      <c r="GG223" s="2">
        <f t="shared" si="261"/>
        <v>0.99338911670513752</v>
      </c>
      <c r="GH223" s="2">
        <f t="shared" si="261"/>
        <v>0.99282338267367831</v>
      </c>
      <c r="GI223" s="2">
        <f t="shared" si="261"/>
        <v>0.99166170631068962</v>
      </c>
      <c r="GJ223" s="2">
        <f t="shared" si="261"/>
        <v>0.98917456789619085</v>
      </c>
      <c r="GK223" s="2">
        <f t="shared" si="261"/>
        <v>0.98697440659430569</v>
      </c>
      <c r="GM223" s="86">
        <f t="shared" si="262"/>
        <v>0</v>
      </c>
      <c r="GN223" s="86">
        <f t="shared" si="262"/>
        <v>0</v>
      </c>
      <c r="GO223" s="86">
        <f t="shared" si="262"/>
        <v>0</v>
      </c>
      <c r="GP223" s="86">
        <f t="shared" si="262"/>
        <v>0</v>
      </c>
      <c r="GQ223" s="86">
        <f t="shared" si="262"/>
        <v>0</v>
      </c>
      <c r="GR223" s="86">
        <f t="shared" si="262"/>
        <v>0</v>
      </c>
      <c r="GS223" s="86">
        <f t="shared" si="262"/>
        <v>0</v>
      </c>
      <c r="GT223" s="86">
        <f t="shared" si="262"/>
        <v>0</v>
      </c>
      <c r="GU223" s="86">
        <f t="shared" si="262"/>
        <v>0</v>
      </c>
      <c r="GV223" s="86">
        <f t="shared" si="262"/>
        <v>0</v>
      </c>
      <c r="GW223" s="86">
        <f t="shared" si="262"/>
        <v>0</v>
      </c>
      <c r="GX223" s="86">
        <f t="shared" si="262"/>
        <v>0</v>
      </c>
      <c r="GY223" s="86">
        <f t="shared" si="262"/>
        <v>0</v>
      </c>
      <c r="GZ223" s="86">
        <f t="shared" si="262"/>
        <v>0</v>
      </c>
      <c r="HA223" s="86">
        <f t="shared" si="262"/>
        <v>0</v>
      </c>
      <c r="HC223" s="86">
        <f t="shared" si="272"/>
        <v>0</v>
      </c>
      <c r="HD223" s="86">
        <f t="shared" si="272"/>
        <v>0</v>
      </c>
      <c r="HE223" s="86">
        <f t="shared" si="272"/>
        <v>0</v>
      </c>
      <c r="HF223" s="86">
        <f t="shared" si="266"/>
        <v>0</v>
      </c>
      <c r="HG223" s="86">
        <f t="shared" si="266"/>
        <v>0</v>
      </c>
      <c r="HH223" s="86">
        <f t="shared" si="266"/>
        <v>0</v>
      </c>
      <c r="HI223" s="86">
        <f t="shared" si="246"/>
        <v>0</v>
      </c>
      <c r="HJ223" s="86">
        <f t="shared" si="246"/>
        <v>0</v>
      </c>
      <c r="HK223" s="86">
        <f t="shared" si="246"/>
        <v>0</v>
      </c>
      <c r="HL223" s="86">
        <f t="shared" si="246"/>
        <v>0</v>
      </c>
      <c r="HM223" s="86">
        <f t="shared" si="246"/>
        <v>0</v>
      </c>
      <c r="HN223" s="86">
        <f t="shared" si="246"/>
        <v>0</v>
      </c>
      <c r="HO223" s="86">
        <f t="shared" si="231"/>
        <v>0</v>
      </c>
      <c r="HP223" s="86">
        <f t="shared" si="231"/>
        <v>0</v>
      </c>
      <c r="HQ223" s="86">
        <f t="shared" si="231"/>
        <v>0</v>
      </c>
      <c r="HS223" s="86">
        <f t="shared" si="263"/>
        <v>1.3913685734295624E-115</v>
      </c>
      <c r="HT223" s="86">
        <f t="shared" si="263"/>
        <v>3.3836942561094511E-175</v>
      </c>
      <c r="HU223" s="86">
        <f t="shared" si="263"/>
        <v>7.3296417344438342E-178</v>
      </c>
      <c r="HV223" s="86">
        <f t="shared" si="263"/>
        <v>1.4337388031527554E-194</v>
      </c>
      <c r="HW223" s="86">
        <f t="shared" si="263"/>
        <v>1.2857050994923042E-174</v>
      </c>
      <c r="HX223" s="86">
        <f t="shared" si="263"/>
        <v>5.3163852393253151E-195</v>
      </c>
      <c r="HY223" s="86">
        <f t="shared" si="263"/>
        <v>2.426590036739513E-189</v>
      </c>
      <c r="HZ223" s="86">
        <f t="shared" si="263"/>
        <v>1.6596655937742206E-200</v>
      </c>
      <c r="IA223" s="86">
        <f t="shared" si="263"/>
        <v>7.7763698208815347E-205</v>
      </c>
      <c r="IB223" s="86">
        <f t="shared" si="263"/>
        <v>2.7301992624445975E-191</v>
      </c>
      <c r="IC223" s="86">
        <f t="shared" si="263"/>
        <v>9.6999212416645477E-217</v>
      </c>
      <c r="ID223" s="86">
        <f t="shared" si="263"/>
        <v>8.6798094800939348E-200</v>
      </c>
      <c r="IE223" s="86">
        <f t="shared" si="263"/>
        <v>8.7737752416579401E-174</v>
      </c>
      <c r="IF223" s="86">
        <f t="shared" si="263"/>
        <v>2.0350537708157056E-184</v>
      </c>
      <c r="IG223" s="86">
        <f t="shared" si="263"/>
        <v>3.9019056579085539E-167</v>
      </c>
      <c r="II223" s="86">
        <f t="shared" si="264"/>
        <v>7.9501624067935648E-7</v>
      </c>
      <c r="IJ223" s="86">
        <f t="shared" si="264"/>
        <v>1.9872889287616995E-8</v>
      </c>
      <c r="IK223" s="86">
        <f t="shared" si="264"/>
        <v>1.2711025563577077E-8</v>
      </c>
      <c r="IL223" s="86">
        <f t="shared" si="264"/>
        <v>2.2122301789645724E-9</v>
      </c>
      <c r="IM223" s="86">
        <f t="shared" si="264"/>
        <v>1.9365775803045686E-8</v>
      </c>
      <c r="IN223" s="86">
        <f t="shared" si="264"/>
        <v>2.4525290549569134E-9</v>
      </c>
      <c r="IO223" s="86">
        <f t="shared" si="264"/>
        <v>4.8402573268090436E-9</v>
      </c>
      <c r="IP223" s="86">
        <f t="shared" si="264"/>
        <v>1.0988740762248626E-9</v>
      </c>
      <c r="IQ223" s="86">
        <f t="shared" si="264"/>
        <v>5.1203012484923421E-10</v>
      </c>
      <c r="IR223" s="86">
        <f t="shared" si="264"/>
        <v>2.1533133309230281E-9</v>
      </c>
      <c r="IS223" s="86">
        <f t="shared" si="264"/>
        <v>1.5939047275221509E-10</v>
      </c>
      <c r="IT223" s="86">
        <f t="shared" si="264"/>
        <v>1.1329754433512953E-9</v>
      </c>
      <c r="IU223" s="86">
        <f t="shared" si="264"/>
        <v>2.3992401977192493E-8</v>
      </c>
      <c r="IV223" s="86">
        <f t="shared" si="264"/>
        <v>9.4589195120856023E-43</v>
      </c>
      <c r="IW223" s="86">
        <f t="shared" si="264"/>
        <v>9.8565685077396847E-56</v>
      </c>
      <c r="IY223" s="86">
        <f t="shared" si="265"/>
        <v>7.9501624067935648E-7</v>
      </c>
      <c r="IZ223" s="86">
        <f t="shared" si="265"/>
        <v>1.9872889287616995E-8</v>
      </c>
      <c r="JA223" s="86">
        <f t="shared" si="265"/>
        <v>1.2711025563577077E-8</v>
      </c>
      <c r="JB223" s="86">
        <f t="shared" si="265"/>
        <v>2.2122301789645724E-9</v>
      </c>
      <c r="JC223" s="86">
        <f t="shared" si="265"/>
        <v>1.9365775803045686E-8</v>
      </c>
      <c r="JD223" s="86">
        <f t="shared" si="265"/>
        <v>2.4525290549569134E-9</v>
      </c>
      <c r="JE223" s="86">
        <f t="shared" si="265"/>
        <v>4.8402573268090436E-9</v>
      </c>
      <c r="JF223" s="86">
        <f t="shared" si="265"/>
        <v>1.0988740762248626E-9</v>
      </c>
      <c r="JG223" s="86">
        <f t="shared" si="265"/>
        <v>5.1203012484923421E-10</v>
      </c>
      <c r="JH223" s="86">
        <f t="shared" si="265"/>
        <v>2.1533133309230281E-9</v>
      </c>
      <c r="JI223" s="86">
        <f t="shared" si="265"/>
        <v>1.5939047275221509E-10</v>
      </c>
      <c r="JJ223" s="86">
        <f t="shared" si="265"/>
        <v>1.1329754433512953E-9</v>
      </c>
      <c r="JK223" s="86">
        <f t="shared" si="265"/>
        <v>2.3992401977192493E-8</v>
      </c>
      <c r="JL223" s="86">
        <f t="shared" si="265"/>
        <v>9.4589195120856023E-43</v>
      </c>
      <c r="JM223" s="86">
        <f t="shared" si="265"/>
        <v>9.8565685077396847E-56</v>
      </c>
    </row>
    <row r="224" spans="2:273" x14ac:dyDescent="0.25">
      <c r="B224" s="2">
        <v>197</v>
      </c>
      <c r="C224" s="37">
        <v>31.279</v>
      </c>
      <c r="D224" s="37">
        <v>32.18</v>
      </c>
      <c r="E224" s="37">
        <v>35.573999999999998</v>
      </c>
      <c r="F224" s="37">
        <v>36.835999999999999</v>
      </c>
      <c r="G224" s="37">
        <v>38.015999999999998</v>
      </c>
      <c r="H224" s="37">
        <v>38.18</v>
      </c>
      <c r="I224" s="37">
        <v>40.409999999999997</v>
      </c>
      <c r="J224" s="37">
        <v>40.328000000000003</v>
      </c>
      <c r="K224" s="37">
        <v>37.033000000000001</v>
      </c>
      <c r="L224" s="37">
        <v>37.6</v>
      </c>
      <c r="M224" s="37">
        <v>34.35</v>
      </c>
      <c r="N224" s="37">
        <v>32.799999999999997</v>
      </c>
      <c r="O224" s="37">
        <v>32.299999999999997</v>
      </c>
      <c r="P224" s="37">
        <v>32.933</v>
      </c>
      <c r="Q224" s="37">
        <v>34.066000000000003</v>
      </c>
      <c r="S224" s="4" t="e">
        <f t="shared" si="267"/>
        <v>#N/A</v>
      </c>
      <c r="T224" s="4" t="e">
        <f t="shared" si="267"/>
        <v>#N/A</v>
      </c>
      <c r="U224" s="4" t="e">
        <f t="shared" si="267"/>
        <v>#N/A</v>
      </c>
      <c r="V224" s="4" t="e">
        <f t="shared" si="267"/>
        <v>#N/A</v>
      </c>
      <c r="W224" s="4" t="e">
        <f t="shared" si="267"/>
        <v>#N/A</v>
      </c>
      <c r="X224" s="4" t="e">
        <f t="shared" si="267"/>
        <v>#N/A</v>
      </c>
      <c r="Y224" s="4" t="e">
        <f t="shared" si="267"/>
        <v>#N/A</v>
      </c>
      <c r="Z224" s="4" t="e">
        <f t="shared" si="267"/>
        <v>#N/A</v>
      </c>
      <c r="AA224" s="4" t="e">
        <f t="shared" si="267"/>
        <v>#N/A</v>
      </c>
      <c r="AB224" s="4" t="e">
        <f t="shared" si="267"/>
        <v>#N/A</v>
      </c>
      <c r="AC224" s="4" t="e">
        <f t="shared" si="267"/>
        <v>#N/A</v>
      </c>
      <c r="AD224" s="4" t="e">
        <f t="shared" si="267"/>
        <v>#N/A</v>
      </c>
      <c r="AE224" s="4" t="e">
        <f t="shared" si="267"/>
        <v>#N/A</v>
      </c>
      <c r="AF224" s="4" t="e">
        <f t="shared" si="267"/>
        <v>#N/A</v>
      </c>
      <c r="AG224" s="4" t="e">
        <f t="shared" si="267"/>
        <v>#N/A</v>
      </c>
      <c r="AI224" s="4">
        <f t="shared" si="268"/>
        <v>0</v>
      </c>
      <c r="AJ224" s="4">
        <f t="shared" si="268"/>
        <v>0</v>
      </c>
      <c r="AK224" s="4">
        <f t="shared" si="268"/>
        <v>0</v>
      </c>
      <c r="AL224" s="4">
        <f t="shared" si="268"/>
        <v>0</v>
      </c>
      <c r="AM224" s="4">
        <f t="shared" si="268"/>
        <v>0</v>
      </c>
      <c r="AN224" s="4">
        <f t="shared" si="268"/>
        <v>0</v>
      </c>
      <c r="AO224" s="4">
        <f t="shared" si="268"/>
        <v>0</v>
      </c>
      <c r="AP224" s="4">
        <f t="shared" si="268"/>
        <v>0</v>
      </c>
      <c r="AQ224" s="4">
        <f t="shared" si="268"/>
        <v>0</v>
      </c>
      <c r="AR224" s="4">
        <f t="shared" si="268"/>
        <v>0</v>
      </c>
      <c r="AS224" s="4">
        <f t="shared" si="268"/>
        <v>0</v>
      </c>
      <c r="AT224" s="4">
        <f t="shared" si="268"/>
        <v>0</v>
      </c>
      <c r="AU224" s="4">
        <f t="shared" si="268"/>
        <v>0</v>
      </c>
      <c r="AV224" s="4">
        <f t="shared" si="268"/>
        <v>0</v>
      </c>
      <c r="AW224" s="4">
        <f t="shared" si="268"/>
        <v>0</v>
      </c>
      <c r="AY224" s="2" t="e">
        <f t="shared" si="259"/>
        <v>#N/A</v>
      </c>
      <c r="AZ224" s="2" t="e">
        <f t="shared" si="259"/>
        <v>#N/A</v>
      </c>
      <c r="BA224" s="2" t="e">
        <f t="shared" si="259"/>
        <v>#N/A</v>
      </c>
      <c r="BB224" s="2" t="e">
        <f t="shared" si="259"/>
        <v>#N/A</v>
      </c>
      <c r="BC224" s="2" t="e">
        <f t="shared" si="259"/>
        <v>#N/A</v>
      </c>
      <c r="BD224" s="2" t="e">
        <f t="shared" si="259"/>
        <v>#N/A</v>
      </c>
      <c r="BE224" s="2" t="e">
        <f t="shared" si="259"/>
        <v>#N/A</v>
      </c>
      <c r="BF224" s="2" t="e">
        <f t="shared" si="259"/>
        <v>#N/A</v>
      </c>
      <c r="BG224" s="2" t="e">
        <f t="shared" si="259"/>
        <v>#N/A</v>
      </c>
      <c r="BH224" s="2" t="e">
        <f t="shared" si="259"/>
        <v>#N/A</v>
      </c>
      <c r="BI224" s="2" t="e">
        <f t="shared" si="259"/>
        <v>#N/A</v>
      </c>
      <c r="BJ224" s="2" t="e">
        <f t="shared" si="259"/>
        <v>#N/A</v>
      </c>
      <c r="BK224" s="2" t="e">
        <f t="shared" si="259"/>
        <v>#N/A</v>
      </c>
      <c r="BL224" s="2" t="e">
        <f t="shared" si="259"/>
        <v>#N/A</v>
      </c>
      <c r="BM224" s="2" t="e">
        <f t="shared" si="259"/>
        <v>#N/A</v>
      </c>
      <c r="BO224" s="2" t="str">
        <f t="shared" si="273"/>
        <v/>
      </c>
      <c r="BP224" s="2" t="str">
        <f t="shared" si="274"/>
        <v/>
      </c>
      <c r="BQ224" s="2" t="str">
        <f t="shared" si="275"/>
        <v/>
      </c>
      <c r="BR224" s="2" t="str">
        <f t="shared" si="276"/>
        <v/>
      </c>
      <c r="BS224" s="2" t="str">
        <f t="shared" si="277"/>
        <v/>
      </c>
      <c r="BT224" s="2" t="str">
        <f t="shared" si="278"/>
        <v/>
      </c>
      <c r="BU224" s="2" t="str">
        <f t="shared" si="279"/>
        <v/>
      </c>
      <c r="BV224" s="2" t="str">
        <f t="shared" si="280"/>
        <v/>
      </c>
      <c r="BW224" s="2" t="str">
        <f t="shared" si="281"/>
        <v/>
      </c>
      <c r="BX224" s="2" t="str">
        <f t="shared" si="282"/>
        <v/>
      </c>
      <c r="BY224" s="2" t="str">
        <f t="shared" si="283"/>
        <v/>
      </c>
      <c r="BZ224" s="2" t="str">
        <f t="shared" si="284"/>
        <v/>
      </c>
      <c r="CA224" s="2" t="str">
        <f t="shared" si="285"/>
        <v/>
      </c>
      <c r="CB224" s="2" t="str">
        <f t="shared" si="286"/>
        <v/>
      </c>
      <c r="CC224" s="2" t="str">
        <f t="shared" si="287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 t="str">
        <f t="shared" si="288"/>
        <v/>
      </c>
      <c r="CV224" s="2" t="str">
        <f t="shared" si="289"/>
        <v/>
      </c>
      <c r="CW224" s="2" t="str">
        <f t="shared" si="290"/>
        <v/>
      </c>
      <c r="CX224" s="2" t="str">
        <f t="shared" si="291"/>
        <v/>
      </c>
      <c r="CY224" s="2" t="str">
        <f t="shared" si="292"/>
        <v/>
      </c>
      <c r="CZ224" s="2" t="str">
        <f t="shared" si="293"/>
        <v/>
      </c>
      <c r="DA224" s="2" t="str">
        <f t="shared" si="294"/>
        <v/>
      </c>
      <c r="DB224" s="2" t="str">
        <f t="shared" si="295"/>
        <v/>
      </c>
      <c r="DC224" s="2" t="str">
        <f t="shared" si="296"/>
        <v/>
      </c>
      <c r="DD224" s="2" t="str">
        <f t="shared" si="297"/>
        <v/>
      </c>
      <c r="DE224" s="2" t="str">
        <f t="shared" si="298"/>
        <v/>
      </c>
      <c r="DF224" s="2" t="str">
        <f t="shared" si="299"/>
        <v/>
      </c>
      <c r="DG224" s="2" t="str">
        <f t="shared" si="300"/>
        <v/>
      </c>
      <c r="DH224" s="2" t="str">
        <f t="shared" si="301"/>
        <v/>
      </c>
      <c r="DI224" s="2" t="str">
        <f t="shared" si="302"/>
        <v/>
      </c>
      <c r="DK224" s="2">
        <f t="shared" si="269"/>
        <v>102.34095062528695</v>
      </c>
      <c r="DL224" s="2">
        <f t="shared" si="269"/>
        <v>99.551716490486257</v>
      </c>
      <c r="DM224" s="2">
        <f t="shared" si="269"/>
        <v>104.63470718816066</v>
      </c>
      <c r="DN224" s="2">
        <f t="shared" si="269"/>
        <v>117.3088668989547</v>
      </c>
      <c r="DO224" s="2">
        <f t="shared" si="269"/>
        <v>106.59653276955601</v>
      </c>
      <c r="DP224" s="2">
        <f t="shared" si="269"/>
        <v>102.90725993031361</v>
      </c>
      <c r="DQ224" s="2">
        <f t="shared" si="269"/>
        <v>102.63468344947734</v>
      </c>
      <c r="DR224" s="2">
        <f t="shared" si="269"/>
        <v>106.97755900562851</v>
      </c>
      <c r="DS224" s="2">
        <f t="shared" si="269"/>
        <v>108.79654261954265</v>
      </c>
      <c r="DT224" s="2">
        <f t="shared" si="269"/>
        <v>93.795906620209053</v>
      </c>
      <c r="DU224" s="2">
        <f t="shared" si="269"/>
        <v>98.033743589743608</v>
      </c>
      <c r="DV224" s="2">
        <f t="shared" si="269"/>
        <v>100.48917692307691</v>
      </c>
      <c r="DW224" s="2">
        <f t="shared" si="269"/>
        <v>107.20459287054409</v>
      </c>
      <c r="DX224" s="2">
        <f t="shared" si="269"/>
        <v>90.640159619450316</v>
      </c>
      <c r="DY224" s="2">
        <f t="shared" si="269"/>
        <v>85.371121192621203</v>
      </c>
      <c r="EA224" s="2">
        <f t="shared" si="245"/>
        <v>26.570954923209889</v>
      </c>
      <c r="EB224" s="2">
        <f t="shared" si="245"/>
        <v>27.149882102872652</v>
      </c>
      <c r="EC224" s="2">
        <f t="shared" si="245"/>
        <v>27.175614260666265</v>
      </c>
      <c r="ED224" s="2">
        <f t="shared" si="245"/>
        <v>32.379868770512502</v>
      </c>
      <c r="EE224" s="2">
        <f t="shared" si="245"/>
        <v>36.593477819307552</v>
      </c>
      <c r="EF224" s="2">
        <f t="shared" si="244"/>
        <v>35.65783150306126</v>
      </c>
      <c r="EG224" s="2">
        <f t="shared" si="244"/>
        <v>37.733057745465203</v>
      </c>
      <c r="EH224" s="2">
        <f t="shared" si="244"/>
        <v>33.724386112082023</v>
      </c>
      <c r="EI224" s="2">
        <f t="shared" si="244"/>
        <v>32.781822789234539</v>
      </c>
      <c r="EJ224" s="2">
        <f t="shared" si="244"/>
        <v>32.464125885885885</v>
      </c>
      <c r="EK224" s="2">
        <f t="shared" si="244"/>
        <v>29.919211114994731</v>
      </c>
      <c r="EL224" s="2">
        <f t="shared" si="244"/>
        <v>30.49242157947883</v>
      </c>
      <c r="EM224" s="2">
        <f t="shared" si="244"/>
        <v>30.104049191600168</v>
      </c>
      <c r="EN224" s="2">
        <f t="shared" si="244"/>
        <v>29.293771302442792</v>
      </c>
      <c r="EO224" s="2">
        <f t="shared" si="244"/>
        <v>37.15598073551179</v>
      </c>
      <c r="EQ224" s="2">
        <f t="shared" si="270"/>
        <v>28.644088348147061</v>
      </c>
      <c r="ER224" s="2">
        <f t="shared" si="270"/>
        <v>28.307025813443239</v>
      </c>
      <c r="ES224" s="2">
        <f t="shared" si="270"/>
        <v>27.834191004456898</v>
      </c>
      <c r="ET224" s="2">
        <f t="shared" si="270"/>
        <v>33.163199423744096</v>
      </c>
      <c r="EU224" s="2">
        <f t="shared" si="270"/>
        <v>36.263514541599406</v>
      </c>
      <c r="EV224" s="2">
        <f t="shared" si="270"/>
        <v>35.65783150306126</v>
      </c>
      <c r="EW224" s="2">
        <f t="shared" si="270"/>
        <v>37.598091875943894</v>
      </c>
      <c r="EX224" s="2">
        <f t="shared" si="270"/>
        <v>34.716057175973852</v>
      </c>
      <c r="EY224" s="2">
        <f t="shared" si="270"/>
        <v>33.042861390768735</v>
      </c>
      <c r="EZ224" s="2">
        <f t="shared" si="270"/>
        <v>33.105990487244263</v>
      </c>
      <c r="FA224" s="2">
        <f t="shared" si="270"/>
        <v>30.727551070206346</v>
      </c>
      <c r="FB224" s="2">
        <f t="shared" si="270"/>
        <v>30.49242157947883</v>
      </c>
      <c r="FC224" s="2">
        <f t="shared" si="270"/>
        <v>29.920724355651593</v>
      </c>
      <c r="FD224" s="2">
        <f t="shared" si="270"/>
        <v>30.986923748244472</v>
      </c>
      <c r="FE224" s="2">
        <f t="shared" si="270"/>
        <v>32.213255999637184</v>
      </c>
      <c r="FG224" s="2">
        <f t="shared" si="271"/>
        <v>0.99999937805409334</v>
      </c>
      <c r="FH224" s="2">
        <f t="shared" si="271"/>
        <v>0.99999925601544537</v>
      </c>
      <c r="FI224" s="2">
        <f t="shared" si="271"/>
        <v>0.99999923899043053</v>
      </c>
      <c r="FJ224" s="2">
        <f t="shared" si="271"/>
        <v>0.99999921602803254</v>
      </c>
      <c r="FK224" s="2">
        <f t="shared" si="271"/>
        <v>0.99999925463081452</v>
      </c>
      <c r="FL224" s="2">
        <f t="shared" si="271"/>
        <v>0.99999922500111793</v>
      </c>
      <c r="FM224" s="2">
        <f t="shared" si="271"/>
        <v>0.99999917286915796</v>
      </c>
      <c r="FN224" s="2">
        <f t="shared" si="271"/>
        <v>0.99999910451467</v>
      </c>
      <c r="FO224" s="2">
        <f t="shared" si="271"/>
        <v>0.99999912551747183</v>
      </c>
      <c r="FP224" s="2">
        <f t="shared" si="271"/>
        <v>0.99999915419129504</v>
      </c>
      <c r="FQ224" s="2">
        <f t="shared" si="271"/>
        <v>0.99999909142469379</v>
      </c>
      <c r="FR224" s="2">
        <f t="shared" si="271"/>
        <v>0.9999990836767737</v>
      </c>
      <c r="FS224" s="2">
        <f t="shared" si="271"/>
        <v>0.9999991162306332</v>
      </c>
      <c r="FT224" s="2">
        <f t="shared" si="271"/>
        <v>0.99999924316216771</v>
      </c>
      <c r="FU224" s="2">
        <f t="shared" si="271"/>
        <v>0.99999904872852707</v>
      </c>
      <c r="FW224" s="2">
        <f t="shared" si="261"/>
        <v>0.9945040784154987</v>
      </c>
      <c r="FX224" s="2">
        <f t="shared" si="261"/>
        <v>0.99344641457173422</v>
      </c>
      <c r="FY224" s="2">
        <f t="shared" si="261"/>
        <v>0.99376611777207657</v>
      </c>
      <c r="FZ224" s="2">
        <f t="shared" si="261"/>
        <v>0.99376817653453631</v>
      </c>
      <c r="GA224" s="2">
        <f t="shared" si="261"/>
        <v>0.99280223401921208</v>
      </c>
      <c r="GB224" s="2">
        <f t="shared" si="261"/>
        <v>0.99300449472018681</v>
      </c>
      <c r="GC224" s="2">
        <f t="shared" si="261"/>
        <v>0.99271386662298688</v>
      </c>
      <c r="GD224" s="2">
        <f t="shared" si="261"/>
        <v>0.99329172433234647</v>
      </c>
      <c r="GE224" s="2">
        <f t="shared" si="261"/>
        <v>0.99388515640792141</v>
      </c>
      <c r="GF224" s="2">
        <f t="shared" si="261"/>
        <v>0.99368339588671684</v>
      </c>
      <c r="GG224" s="2">
        <f t="shared" si="261"/>
        <v>0.9939672936360987</v>
      </c>
      <c r="GH224" s="2">
        <f t="shared" si="261"/>
        <v>0.99345071156511033</v>
      </c>
      <c r="GI224" s="2">
        <f t="shared" si="261"/>
        <v>0.9923898023278751</v>
      </c>
      <c r="GJ224" s="2">
        <f t="shared" si="261"/>
        <v>0.99011767546208207</v>
      </c>
      <c r="GK224" s="2">
        <f t="shared" si="261"/>
        <v>0.98810688679673275</v>
      </c>
      <c r="GM224" s="86">
        <f t="shared" si="262"/>
        <v>0</v>
      </c>
      <c r="GN224" s="86">
        <f t="shared" si="262"/>
        <v>0</v>
      </c>
      <c r="GO224" s="86">
        <f t="shared" si="262"/>
        <v>0</v>
      </c>
      <c r="GP224" s="86">
        <f t="shared" si="262"/>
        <v>0</v>
      </c>
      <c r="GQ224" s="86">
        <f t="shared" si="262"/>
        <v>0</v>
      </c>
      <c r="GR224" s="86">
        <f t="shared" si="262"/>
        <v>0</v>
      </c>
      <c r="GS224" s="86">
        <f t="shared" si="262"/>
        <v>0</v>
      </c>
      <c r="GT224" s="86">
        <f t="shared" si="262"/>
        <v>0</v>
      </c>
      <c r="GU224" s="86">
        <f t="shared" si="262"/>
        <v>0</v>
      </c>
      <c r="GV224" s="86">
        <f t="shared" si="262"/>
        <v>0</v>
      </c>
      <c r="GW224" s="86">
        <f t="shared" si="262"/>
        <v>0</v>
      </c>
      <c r="GX224" s="86">
        <f t="shared" si="262"/>
        <v>0</v>
      </c>
      <c r="GY224" s="86">
        <f t="shared" si="262"/>
        <v>0</v>
      </c>
      <c r="GZ224" s="86">
        <f t="shared" si="262"/>
        <v>0</v>
      </c>
      <c r="HA224" s="86">
        <f t="shared" si="262"/>
        <v>0</v>
      </c>
      <c r="HC224" s="86">
        <f t="shared" si="272"/>
        <v>0</v>
      </c>
      <c r="HD224" s="86">
        <f t="shared" si="272"/>
        <v>0</v>
      </c>
      <c r="HE224" s="86">
        <f t="shared" si="272"/>
        <v>0</v>
      </c>
      <c r="HF224" s="86">
        <f t="shared" si="266"/>
        <v>0</v>
      </c>
      <c r="HG224" s="86">
        <f t="shared" si="266"/>
        <v>0</v>
      </c>
      <c r="HH224" s="86">
        <f t="shared" si="266"/>
        <v>0</v>
      </c>
      <c r="HI224" s="86">
        <f t="shared" si="246"/>
        <v>0</v>
      </c>
      <c r="HJ224" s="86">
        <f t="shared" si="246"/>
        <v>0</v>
      </c>
      <c r="HK224" s="86">
        <f t="shared" si="246"/>
        <v>0</v>
      </c>
      <c r="HL224" s="86">
        <f t="shared" si="246"/>
        <v>0</v>
      </c>
      <c r="HM224" s="86">
        <f t="shared" si="246"/>
        <v>0</v>
      </c>
      <c r="HN224" s="86">
        <f t="shared" si="246"/>
        <v>0</v>
      </c>
      <c r="HO224" s="86">
        <f t="shared" si="231"/>
        <v>0</v>
      </c>
      <c r="HP224" s="86">
        <f t="shared" si="231"/>
        <v>0</v>
      </c>
      <c r="HQ224" s="86">
        <f t="shared" si="231"/>
        <v>0</v>
      </c>
      <c r="HS224" s="86">
        <f t="shared" si="263"/>
        <v>1.3213104289432592E-118</v>
      </c>
      <c r="HT224" s="86">
        <f t="shared" si="263"/>
        <v>1.3718676076513459E-179</v>
      </c>
      <c r="HU224" s="86">
        <f t="shared" si="263"/>
        <v>2.6566481927687486E-182</v>
      </c>
      <c r="HV224" s="86">
        <f t="shared" si="263"/>
        <v>1.871115666614668E-199</v>
      </c>
      <c r="HW224" s="86">
        <f t="shared" si="263"/>
        <v>4.3112840454879967E-179</v>
      </c>
      <c r="HX224" s="86">
        <f t="shared" si="263"/>
        <v>5.3982125870487089E-200</v>
      </c>
      <c r="HY224" s="86">
        <f t="shared" si="263"/>
        <v>3.2844798174312243E-194</v>
      </c>
      <c r="HZ224" s="86">
        <f t="shared" si="263"/>
        <v>1.2315716177616138E-205</v>
      </c>
      <c r="IA224" s="86">
        <f t="shared" si="263"/>
        <v>5.0308991478587752E-210</v>
      </c>
      <c r="IB224" s="86">
        <f t="shared" si="263"/>
        <v>3.7698609537885171E-196</v>
      </c>
      <c r="IC224" s="86">
        <f t="shared" si="263"/>
        <v>3.217599278974791E-222</v>
      </c>
      <c r="ID224" s="86">
        <f t="shared" si="263"/>
        <v>7.0391360405905103E-205</v>
      </c>
      <c r="IE224" s="86">
        <f t="shared" si="263"/>
        <v>2.8619464368510121E-178</v>
      </c>
      <c r="IF224" s="86">
        <f t="shared" si="263"/>
        <v>3.1297280992507317E-189</v>
      </c>
      <c r="IG224" s="86">
        <f t="shared" si="263"/>
        <v>1.2902994350467194E-171</v>
      </c>
      <c r="II224" s="86">
        <f t="shared" si="264"/>
        <v>5.0177719942563256E-7</v>
      </c>
      <c r="IJ224" s="86">
        <f t="shared" si="264"/>
        <v>1.0779187977866672E-8</v>
      </c>
      <c r="IK224" s="86">
        <f t="shared" si="264"/>
        <v>6.8260022773971708E-9</v>
      </c>
      <c r="IL224" s="86">
        <f t="shared" si="264"/>
        <v>1.1148531228962422E-9</v>
      </c>
      <c r="IM224" s="86">
        <f t="shared" si="264"/>
        <v>1.0368260249850378E-8</v>
      </c>
      <c r="IN224" s="86">
        <f t="shared" si="264"/>
        <v>1.2203564434146934E-9</v>
      </c>
      <c r="IO224" s="86">
        <f t="shared" si="264"/>
        <v>2.456059716236259E-9</v>
      </c>
      <c r="IP224" s="86">
        <f t="shared" si="264"/>
        <v>5.3402155901576829E-10</v>
      </c>
      <c r="IQ224" s="86">
        <f t="shared" si="264"/>
        <v>2.4533369872125768E-10</v>
      </c>
      <c r="IR224" s="86">
        <f t="shared" si="264"/>
        <v>1.082042969900926E-9</v>
      </c>
      <c r="IS224" s="86">
        <f t="shared" si="264"/>
        <v>7.3354124915669745E-11</v>
      </c>
      <c r="IT224" s="86">
        <f t="shared" si="264"/>
        <v>5.5318254570943374E-10</v>
      </c>
      <c r="IU224" s="86">
        <f t="shared" si="264"/>
        <v>1.2854318895356418E-8</v>
      </c>
      <c r="IV224" s="86">
        <f t="shared" si="264"/>
        <v>1.9324902554089276E-44</v>
      </c>
      <c r="IW224" s="86">
        <f t="shared" si="264"/>
        <v>4.7228251059439026E-58</v>
      </c>
      <c r="IY224" s="86">
        <f t="shared" si="265"/>
        <v>5.0177719942563256E-7</v>
      </c>
      <c r="IZ224" s="86">
        <f t="shared" si="265"/>
        <v>1.0779187977866672E-8</v>
      </c>
      <c r="JA224" s="86">
        <f t="shared" si="265"/>
        <v>6.8260022773971708E-9</v>
      </c>
      <c r="JB224" s="86">
        <f t="shared" si="265"/>
        <v>1.1148531228962422E-9</v>
      </c>
      <c r="JC224" s="86">
        <f t="shared" si="265"/>
        <v>1.0368260249850378E-8</v>
      </c>
      <c r="JD224" s="86">
        <f t="shared" si="265"/>
        <v>1.2203564434146934E-9</v>
      </c>
      <c r="JE224" s="86">
        <f t="shared" si="265"/>
        <v>2.456059716236259E-9</v>
      </c>
      <c r="JF224" s="86">
        <f t="shared" si="265"/>
        <v>5.3402155901576829E-10</v>
      </c>
      <c r="JG224" s="86">
        <f t="shared" si="265"/>
        <v>2.4533369872125768E-10</v>
      </c>
      <c r="JH224" s="86">
        <f t="shared" si="265"/>
        <v>1.082042969900926E-9</v>
      </c>
      <c r="JI224" s="86">
        <f t="shared" si="265"/>
        <v>7.3354124915669745E-11</v>
      </c>
      <c r="JJ224" s="86">
        <f t="shared" si="265"/>
        <v>5.5318254570943374E-10</v>
      </c>
      <c r="JK224" s="86">
        <f t="shared" si="265"/>
        <v>1.2854318895356418E-8</v>
      </c>
      <c r="JL224" s="86">
        <f t="shared" si="265"/>
        <v>1.9324902554089276E-44</v>
      </c>
      <c r="JM224" s="86">
        <f t="shared" si="265"/>
        <v>4.7228251059439026E-58</v>
      </c>
    </row>
    <row r="225" spans="1:273" x14ac:dyDescent="0.25">
      <c r="B225" s="2">
        <v>198</v>
      </c>
      <c r="C225" s="37">
        <v>30.655999999999999</v>
      </c>
      <c r="D225" s="37">
        <v>32.279000000000003</v>
      </c>
      <c r="E225" s="37">
        <v>35.295000000000002</v>
      </c>
      <c r="F225" s="37">
        <v>36.344000000000001</v>
      </c>
      <c r="G225" s="37">
        <v>38.984000000000002</v>
      </c>
      <c r="H225" s="37">
        <v>38.082000000000001</v>
      </c>
      <c r="I225" s="37">
        <v>39.590000000000003</v>
      </c>
      <c r="J225" s="37">
        <v>39.409999999999997</v>
      </c>
      <c r="K225" s="37">
        <v>37.466999999999999</v>
      </c>
      <c r="L225" s="37">
        <v>36.417000000000002</v>
      </c>
      <c r="M225" s="37">
        <v>34.216999999999999</v>
      </c>
      <c r="N225" s="37">
        <v>33.75</v>
      </c>
      <c r="O225" s="37">
        <v>31.983000000000001</v>
      </c>
      <c r="P225" s="37">
        <v>32.067</v>
      </c>
      <c r="Q225" s="37">
        <v>35</v>
      </c>
      <c r="S225" s="4" t="e">
        <f t="shared" si="267"/>
        <v>#N/A</v>
      </c>
      <c r="T225" s="4" t="e">
        <f t="shared" si="267"/>
        <v>#N/A</v>
      </c>
      <c r="U225" s="4" t="e">
        <f t="shared" si="267"/>
        <v>#N/A</v>
      </c>
      <c r="V225" s="4" t="e">
        <f t="shared" si="267"/>
        <v>#N/A</v>
      </c>
      <c r="W225" s="4" t="e">
        <f t="shared" si="267"/>
        <v>#N/A</v>
      </c>
      <c r="X225" s="4" t="e">
        <f t="shared" si="267"/>
        <v>#N/A</v>
      </c>
      <c r="Y225" s="4" t="e">
        <f t="shared" si="267"/>
        <v>#N/A</v>
      </c>
      <c r="Z225" s="4" t="e">
        <f t="shared" si="267"/>
        <v>#N/A</v>
      </c>
      <c r="AA225" s="4" t="e">
        <f t="shared" si="267"/>
        <v>#N/A</v>
      </c>
      <c r="AB225" s="4" t="e">
        <f t="shared" si="267"/>
        <v>#N/A</v>
      </c>
      <c r="AC225" s="4" t="e">
        <f t="shared" si="267"/>
        <v>#N/A</v>
      </c>
      <c r="AD225" s="4" t="e">
        <f t="shared" si="267"/>
        <v>#N/A</v>
      </c>
      <c r="AE225" s="4" t="e">
        <f t="shared" si="267"/>
        <v>#N/A</v>
      </c>
      <c r="AF225" s="4" t="e">
        <f t="shared" si="267"/>
        <v>#N/A</v>
      </c>
      <c r="AG225" s="4" t="e">
        <f t="shared" si="267"/>
        <v>#N/A</v>
      </c>
      <c r="AI225" s="4">
        <f t="shared" si="268"/>
        <v>0</v>
      </c>
      <c r="AJ225" s="4">
        <f t="shared" si="268"/>
        <v>0</v>
      </c>
      <c r="AK225" s="4">
        <f t="shared" si="268"/>
        <v>0</v>
      </c>
      <c r="AL225" s="4">
        <f t="shared" si="268"/>
        <v>0</v>
      </c>
      <c r="AM225" s="4">
        <f t="shared" si="268"/>
        <v>0</v>
      </c>
      <c r="AN225" s="4">
        <f t="shared" si="268"/>
        <v>0</v>
      </c>
      <c r="AO225" s="4">
        <f t="shared" si="268"/>
        <v>0</v>
      </c>
      <c r="AP225" s="4">
        <f t="shared" si="268"/>
        <v>0</v>
      </c>
      <c r="AQ225" s="4">
        <f t="shared" si="268"/>
        <v>0</v>
      </c>
      <c r="AR225" s="4">
        <f t="shared" si="268"/>
        <v>0</v>
      </c>
      <c r="AS225" s="4">
        <f t="shared" si="268"/>
        <v>0</v>
      </c>
      <c r="AT225" s="4">
        <f t="shared" si="268"/>
        <v>0</v>
      </c>
      <c r="AU225" s="4">
        <f t="shared" si="268"/>
        <v>0</v>
      </c>
      <c r="AV225" s="4">
        <f t="shared" si="268"/>
        <v>0</v>
      </c>
      <c r="AW225" s="4">
        <f t="shared" si="268"/>
        <v>0</v>
      </c>
      <c r="AY225" s="2" t="e">
        <f t="shared" si="259"/>
        <v>#N/A</v>
      </c>
      <c r="AZ225" s="2" t="e">
        <f t="shared" si="259"/>
        <v>#N/A</v>
      </c>
      <c r="BA225" s="2" t="e">
        <f t="shared" si="259"/>
        <v>#N/A</v>
      </c>
      <c r="BB225" s="2" t="e">
        <f t="shared" si="259"/>
        <v>#N/A</v>
      </c>
      <c r="BC225" s="2" t="e">
        <f t="shared" si="259"/>
        <v>#N/A</v>
      </c>
      <c r="BD225" s="2" t="e">
        <f t="shared" si="259"/>
        <v>#N/A</v>
      </c>
      <c r="BE225" s="2" t="e">
        <f t="shared" si="259"/>
        <v>#N/A</v>
      </c>
      <c r="BF225" s="2" t="e">
        <f t="shared" si="259"/>
        <v>#N/A</v>
      </c>
      <c r="BG225" s="2" t="e">
        <f t="shared" si="259"/>
        <v>#N/A</v>
      </c>
      <c r="BH225" s="2" t="e">
        <f t="shared" si="259"/>
        <v>#N/A</v>
      </c>
      <c r="BI225" s="2" t="e">
        <f t="shared" si="259"/>
        <v>#N/A</v>
      </c>
      <c r="BJ225" s="2" t="e">
        <f t="shared" si="259"/>
        <v>#N/A</v>
      </c>
      <c r="BK225" s="2" t="e">
        <f t="shared" si="259"/>
        <v>#N/A</v>
      </c>
      <c r="BL225" s="2" t="e">
        <f t="shared" si="259"/>
        <v>#N/A</v>
      </c>
      <c r="BM225" s="2" t="e">
        <f t="shared" si="259"/>
        <v>#N/A</v>
      </c>
      <c r="BO225" s="2" t="str">
        <f t="shared" si="273"/>
        <v/>
      </c>
      <c r="BP225" s="2" t="str">
        <f t="shared" si="274"/>
        <v/>
      </c>
      <c r="BQ225" s="2" t="str">
        <f t="shared" si="275"/>
        <v/>
      </c>
      <c r="BR225" s="2" t="str">
        <f t="shared" si="276"/>
        <v/>
      </c>
      <c r="BS225" s="2" t="str">
        <f t="shared" si="277"/>
        <v/>
      </c>
      <c r="BT225" s="2" t="str">
        <f t="shared" si="278"/>
        <v/>
      </c>
      <c r="BU225" s="2" t="str">
        <f t="shared" si="279"/>
        <v/>
      </c>
      <c r="BV225" s="2" t="str">
        <f t="shared" si="280"/>
        <v/>
      </c>
      <c r="BW225" s="2" t="str">
        <f t="shared" si="281"/>
        <v/>
      </c>
      <c r="BX225" s="2" t="str">
        <f t="shared" si="282"/>
        <v/>
      </c>
      <c r="BY225" s="2" t="str">
        <f t="shared" si="283"/>
        <v/>
      </c>
      <c r="BZ225" s="2" t="str">
        <f t="shared" si="284"/>
        <v/>
      </c>
      <c r="CA225" s="2" t="str">
        <f t="shared" si="285"/>
        <v/>
      </c>
      <c r="CB225" s="2" t="str">
        <f t="shared" si="286"/>
        <v/>
      </c>
      <c r="CC225" s="2" t="str">
        <f t="shared" si="287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 t="str">
        <f t="shared" si="288"/>
        <v/>
      </c>
      <c r="CV225" s="2" t="str">
        <f t="shared" si="289"/>
        <v/>
      </c>
      <c r="CW225" s="2" t="str">
        <f t="shared" si="290"/>
        <v/>
      </c>
      <c r="CX225" s="2" t="str">
        <f t="shared" si="291"/>
        <v/>
      </c>
      <c r="CY225" s="2" t="str">
        <f t="shared" si="292"/>
        <v/>
      </c>
      <c r="CZ225" s="2" t="str">
        <f t="shared" si="293"/>
        <v/>
      </c>
      <c r="DA225" s="2" t="str">
        <f t="shared" si="294"/>
        <v/>
      </c>
      <c r="DB225" s="2" t="str">
        <f t="shared" si="295"/>
        <v/>
      </c>
      <c r="DC225" s="2" t="str">
        <f t="shared" si="296"/>
        <v/>
      </c>
      <c r="DD225" s="2" t="str">
        <f t="shared" si="297"/>
        <v/>
      </c>
      <c r="DE225" s="2" t="str">
        <f t="shared" si="298"/>
        <v/>
      </c>
      <c r="DF225" s="2" t="str">
        <f t="shared" si="299"/>
        <v/>
      </c>
      <c r="DG225" s="2" t="str">
        <f t="shared" si="300"/>
        <v/>
      </c>
      <c r="DH225" s="2" t="str">
        <f t="shared" si="301"/>
        <v/>
      </c>
      <c r="DI225" s="2" t="str">
        <f t="shared" si="302"/>
        <v/>
      </c>
      <c r="DK225" s="2">
        <f t="shared" si="269"/>
        <v>102.60775137076948</v>
      </c>
      <c r="DL225" s="2">
        <f t="shared" si="269"/>
        <v>99.786591331923887</v>
      </c>
      <c r="DM225" s="2">
        <f t="shared" si="269"/>
        <v>104.88874086378735</v>
      </c>
      <c r="DN225" s="2">
        <f t="shared" si="269"/>
        <v>117.62625609756098</v>
      </c>
      <c r="DO225" s="2">
        <f t="shared" si="269"/>
        <v>106.83574750830563</v>
      </c>
      <c r="DP225" s="2">
        <f t="shared" si="269"/>
        <v>103.12802439024392</v>
      </c>
      <c r="DQ225" s="2">
        <f t="shared" si="269"/>
        <v>102.84500940766549</v>
      </c>
      <c r="DR225" s="2">
        <f t="shared" si="269"/>
        <v>107.20009943714821</v>
      </c>
      <c r="DS225" s="2">
        <f t="shared" si="269"/>
        <v>109.04898555640663</v>
      </c>
      <c r="DT225" s="2">
        <f t="shared" si="269"/>
        <v>93.963806968641109</v>
      </c>
      <c r="DU225" s="2">
        <f t="shared" si="269"/>
        <v>98.245589743589761</v>
      </c>
      <c r="DV225" s="2">
        <f t="shared" si="269"/>
        <v>100.72479109311739</v>
      </c>
      <c r="DW225" s="2">
        <f t="shared" si="269"/>
        <v>107.480462945591</v>
      </c>
      <c r="DX225" s="2">
        <f t="shared" si="269"/>
        <v>90.820940199335539</v>
      </c>
      <c r="DY225" s="2">
        <f t="shared" si="269"/>
        <v>85.534214500214517</v>
      </c>
      <c r="EA225" s="2">
        <f t="shared" si="245"/>
        <v>26.390902998470843</v>
      </c>
      <c r="EB225" s="2">
        <f t="shared" si="245"/>
        <v>26.970161793520781</v>
      </c>
      <c r="EC225" s="2">
        <f t="shared" si="245"/>
        <v>26.984543892460536</v>
      </c>
      <c r="ED225" s="2">
        <f t="shared" si="245"/>
        <v>32.218338828578652</v>
      </c>
      <c r="EE225" s="2">
        <f t="shared" si="245"/>
        <v>36.44611518858305</v>
      </c>
      <c r="EF225" s="2">
        <f t="shared" si="244"/>
        <v>35.503563747360616</v>
      </c>
      <c r="EG225" s="2">
        <f t="shared" si="244"/>
        <v>37.585870371813492</v>
      </c>
      <c r="EH225" s="2">
        <f t="shared" si="244"/>
        <v>33.523533554701153</v>
      </c>
      <c r="EI225" s="2">
        <f t="shared" si="244"/>
        <v>32.599358344013361</v>
      </c>
      <c r="EJ225" s="2">
        <f t="shared" si="244"/>
        <v>32.275704744744743</v>
      </c>
      <c r="EK225" s="2">
        <f t="shared" si="244"/>
        <v>29.733020719251208</v>
      </c>
      <c r="EL225" s="2">
        <f t="shared" si="244"/>
        <v>30.314536787836431</v>
      </c>
      <c r="EM225" s="2">
        <f t="shared" si="244"/>
        <v>29.937595217903528</v>
      </c>
      <c r="EN225" s="2">
        <f t="shared" si="244"/>
        <v>29.102087458202234</v>
      </c>
      <c r="EO225" s="2">
        <f t="shared" si="244"/>
        <v>37.016281042923836</v>
      </c>
      <c r="EQ225" s="2">
        <f t="shared" si="270"/>
        <v>28.485430691145751</v>
      </c>
      <c r="ER225" s="2">
        <f t="shared" si="270"/>
        <v>28.140265467191341</v>
      </c>
      <c r="ES225" s="2">
        <f t="shared" si="270"/>
        <v>27.650352087347457</v>
      </c>
      <c r="ET225" s="2">
        <f t="shared" si="270"/>
        <v>33.010175788999575</v>
      </c>
      <c r="EU225" s="2">
        <f t="shared" si="270"/>
        <v>36.112577689167367</v>
      </c>
      <c r="EV225" s="2">
        <f t="shared" si="270"/>
        <v>35.503563747360616</v>
      </c>
      <c r="EW225" s="2">
        <f t="shared" si="270"/>
        <v>37.449421381643923</v>
      </c>
      <c r="EX225" s="2">
        <f t="shared" si="270"/>
        <v>34.526081924281989</v>
      </c>
      <c r="EY225" s="2">
        <f t="shared" si="270"/>
        <v>32.863229124773689</v>
      </c>
      <c r="EZ225" s="2">
        <f t="shared" si="270"/>
        <v>32.924561741881163</v>
      </c>
      <c r="FA225" s="2">
        <f t="shared" si="270"/>
        <v>30.550122606295012</v>
      </c>
      <c r="FB225" s="2">
        <f t="shared" si="270"/>
        <v>30.314536787836431</v>
      </c>
      <c r="FC225" s="2">
        <f t="shared" si="270"/>
        <v>29.752252056231775</v>
      </c>
      <c r="FD225" s="2">
        <f t="shared" si="270"/>
        <v>30.81472003107983</v>
      </c>
      <c r="FE225" s="2">
        <f t="shared" si="270"/>
        <v>32.025245089969054</v>
      </c>
      <c r="FG225" s="2">
        <f t="shared" si="271"/>
        <v>0.99999943277856063</v>
      </c>
      <c r="FH225" s="2">
        <f t="shared" si="271"/>
        <v>0.99999932147797743</v>
      </c>
      <c r="FI225" s="2">
        <f t="shared" si="271"/>
        <v>0.9999993059509773</v>
      </c>
      <c r="FJ225" s="2">
        <f t="shared" si="271"/>
        <v>0.99999928500901858</v>
      </c>
      <c r="FK225" s="2">
        <f t="shared" si="271"/>
        <v>0.9999993202151789</v>
      </c>
      <c r="FL225" s="2">
        <f t="shared" si="271"/>
        <v>0.99999929319257086</v>
      </c>
      <c r="FM225" s="2">
        <f t="shared" si="271"/>
        <v>0.99999924564765164</v>
      </c>
      <c r="FN225" s="2">
        <f t="shared" si="271"/>
        <v>0.99999918330760817</v>
      </c>
      <c r="FO225" s="2">
        <f t="shared" si="271"/>
        <v>0.99999920246239404</v>
      </c>
      <c r="FP225" s="2">
        <f t="shared" si="271"/>
        <v>0.99999922861323565</v>
      </c>
      <c r="FQ225" s="2">
        <f t="shared" si="271"/>
        <v>0.99999917136940608</v>
      </c>
      <c r="FR225" s="2">
        <f t="shared" si="271"/>
        <v>0.99999916430321789</v>
      </c>
      <c r="FS225" s="2">
        <f t="shared" si="271"/>
        <v>0.99999919399269532</v>
      </c>
      <c r="FT225" s="2">
        <f t="shared" si="271"/>
        <v>0.99999930975564733</v>
      </c>
      <c r="FU225" s="2">
        <f t="shared" si="271"/>
        <v>0.99999913243003291</v>
      </c>
      <c r="FW225" s="2">
        <f t="shared" si="261"/>
        <v>0.99498523489491675</v>
      </c>
      <c r="FX225" s="2">
        <f t="shared" si="261"/>
        <v>0.99401961049417364</v>
      </c>
      <c r="FY225" s="2">
        <f t="shared" si="261"/>
        <v>0.99431151162098241</v>
      </c>
      <c r="FZ225" s="2">
        <f t="shared" si="261"/>
        <v>0.99431339129581164</v>
      </c>
      <c r="GA225" s="2">
        <f t="shared" si="261"/>
        <v>0.99343139934482116</v>
      </c>
      <c r="GB225" s="2">
        <f t="shared" si="261"/>
        <v>0.99361609388100125</v>
      </c>
      <c r="GC225" s="2">
        <f t="shared" si="261"/>
        <v>0.99335070451478091</v>
      </c>
      <c r="GD225" s="2">
        <f t="shared" si="261"/>
        <v>0.99387836654962169</v>
      </c>
      <c r="GE225" s="2">
        <f t="shared" si="261"/>
        <v>0.99442019420459848</v>
      </c>
      <c r="GF225" s="2">
        <f t="shared" si="261"/>
        <v>0.99423598498333099</v>
      </c>
      <c r="GG225" s="2">
        <f t="shared" si="261"/>
        <v>0.99449518437904605</v>
      </c>
      <c r="GH225" s="2">
        <f t="shared" si="261"/>
        <v>0.9940235339207667</v>
      </c>
      <c r="GI225" s="2">
        <f t="shared" si="261"/>
        <v>0.99305476660157521</v>
      </c>
      <c r="GJ225" s="2">
        <f t="shared" si="261"/>
        <v>0.99097936912709783</v>
      </c>
      <c r="GK225" s="2">
        <f t="shared" si="261"/>
        <v>0.98914198931625985</v>
      </c>
      <c r="GM225" s="86">
        <f t="shared" si="262"/>
        <v>0</v>
      </c>
      <c r="GN225" s="86">
        <f t="shared" si="262"/>
        <v>0</v>
      </c>
      <c r="GO225" s="86">
        <f t="shared" si="262"/>
        <v>0</v>
      </c>
      <c r="GP225" s="86">
        <f t="shared" si="262"/>
        <v>0</v>
      </c>
      <c r="GQ225" s="86">
        <f t="shared" si="262"/>
        <v>0</v>
      </c>
      <c r="GR225" s="86">
        <f t="shared" si="262"/>
        <v>0</v>
      </c>
      <c r="GS225" s="86">
        <f t="shared" si="262"/>
        <v>0</v>
      </c>
      <c r="GT225" s="86">
        <f t="shared" si="262"/>
        <v>0</v>
      </c>
      <c r="GU225" s="86">
        <f t="shared" si="262"/>
        <v>0</v>
      </c>
      <c r="GV225" s="86">
        <f t="shared" si="262"/>
        <v>0</v>
      </c>
      <c r="GW225" s="86">
        <f t="shared" si="262"/>
        <v>0</v>
      </c>
      <c r="GX225" s="86">
        <f t="shared" si="262"/>
        <v>0</v>
      </c>
      <c r="GY225" s="86">
        <f t="shared" si="262"/>
        <v>0</v>
      </c>
      <c r="GZ225" s="86">
        <f t="shared" si="262"/>
        <v>0</v>
      </c>
      <c r="HA225" s="86">
        <f t="shared" si="262"/>
        <v>0</v>
      </c>
      <c r="HC225" s="86">
        <f t="shared" si="272"/>
        <v>0</v>
      </c>
      <c r="HD225" s="86">
        <f t="shared" si="272"/>
        <v>0</v>
      </c>
      <c r="HE225" s="86">
        <f t="shared" si="272"/>
        <v>0</v>
      </c>
      <c r="HF225" s="86">
        <f t="shared" si="266"/>
        <v>0</v>
      </c>
      <c r="HG225" s="86">
        <f t="shared" si="266"/>
        <v>0</v>
      </c>
      <c r="HH225" s="86">
        <f t="shared" si="266"/>
        <v>0</v>
      </c>
      <c r="HI225" s="86">
        <f t="shared" si="246"/>
        <v>0</v>
      </c>
      <c r="HJ225" s="86">
        <f t="shared" si="246"/>
        <v>0</v>
      </c>
      <c r="HK225" s="86">
        <f t="shared" si="246"/>
        <v>0</v>
      </c>
      <c r="HL225" s="86">
        <f t="shared" si="246"/>
        <v>0</v>
      </c>
      <c r="HM225" s="86">
        <f t="shared" si="246"/>
        <v>0</v>
      </c>
      <c r="HN225" s="86">
        <f t="shared" si="246"/>
        <v>0</v>
      </c>
      <c r="HO225" s="86">
        <f t="shared" si="231"/>
        <v>0</v>
      </c>
      <c r="HP225" s="86">
        <f t="shared" si="231"/>
        <v>0</v>
      </c>
      <c r="HQ225" s="86">
        <f t="shared" si="231"/>
        <v>0</v>
      </c>
      <c r="HS225" s="86">
        <f t="shared" si="263"/>
        <v>1.1456134486197725E-121</v>
      </c>
      <c r="HT225" s="86">
        <f t="shared" si="263"/>
        <v>4.901790874588159E-184</v>
      </c>
      <c r="HU225" s="86">
        <f t="shared" si="263"/>
        <v>8.4786775027232166E-187</v>
      </c>
      <c r="HV225" s="86">
        <f t="shared" si="263"/>
        <v>2.1216270848095329E-204</v>
      </c>
      <c r="HW225" s="86">
        <f t="shared" si="263"/>
        <v>1.2674725108713184E-183</v>
      </c>
      <c r="HX225" s="86">
        <f t="shared" si="263"/>
        <v>4.7339486132240488E-205</v>
      </c>
      <c r="HY225" s="86">
        <f t="shared" si="263"/>
        <v>3.8512424790901123E-199</v>
      </c>
      <c r="HZ225" s="86">
        <f t="shared" si="263"/>
        <v>7.8627746134114007E-211</v>
      </c>
      <c r="IA225" s="86">
        <f t="shared" si="263"/>
        <v>2.7994975428115648E-215</v>
      </c>
      <c r="IB225" s="86">
        <f t="shared" si="263"/>
        <v>4.5182491405429799E-201</v>
      </c>
      <c r="IC225" s="86">
        <f t="shared" si="263"/>
        <v>9.1069397244170678E-228</v>
      </c>
      <c r="ID225" s="86">
        <f t="shared" si="263"/>
        <v>4.919805925199475E-210</v>
      </c>
      <c r="IE225" s="86">
        <f t="shared" si="263"/>
        <v>8.1738017086774651E-183</v>
      </c>
      <c r="IF225" s="86">
        <f t="shared" si="263"/>
        <v>4.1676032092561481E-194</v>
      </c>
      <c r="IG225" s="86">
        <f t="shared" si="263"/>
        <v>3.7176206786570285E-176</v>
      </c>
      <c r="II225" s="86">
        <f t="shared" si="264"/>
        <v>3.1427798645074417E-7</v>
      </c>
      <c r="IJ225" s="86">
        <f t="shared" si="264"/>
        <v>5.7843959258396354E-9</v>
      </c>
      <c r="IK225" s="86">
        <f t="shared" si="264"/>
        <v>3.6263048556629927E-9</v>
      </c>
      <c r="IL225" s="86">
        <f t="shared" si="264"/>
        <v>5.5515448047553909E-10</v>
      </c>
      <c r="IM225" s="86">
        <f t="shared" si="264"/>
        <v>5.4894945091396998E-9</v>
      </c>
      <c r="IN225" s="86">
        <f t="shared" si="264"/>
        <v>5.9971898055260946E-10</v>
      </c>
      <c r="IO225" s="86">
        <f t="shared" si="264"/>
        <v>1.2311601941248866E-9</v>
      </c>
      <c r="IP225" s="86">
        <f t="shared" si="264"/>
        <v>2.5621946934327147E-10</v>
      </c>
      <c r="IQ225" s="86">
        <f t="shared" si="264"/>
        <v>1.1605069160766855E-10</v>
      </c>
      <c r="IR225" s="86">
        <f t="shared" si="264"/>
        <v>5.3722266630054021E-10</v>
      </c>
      <c r="IS225" s="86">
        <f t="shared" si="264"/>
        <v>3.330522511098318E-11</v>
      </c>
      <c r="IT225" s="86">
        <f t="shared" si="264"/>
        <v>2.6669953080603741E-10</v>
      </c>
      <c r="IU225" s="86">
        <f t="shared" si="264"/>
        <v>6.8097663066350144E-9</v>
      </c>
      <c r="IV225" s="86">
        <f t="shared" si="264"/>
        <v>3.6527110093616323E-46</v>
      </c>
      <c r="IW225" s="86">
        <f t="shared" si="264"/>
        <v>2.023991750646256E-60</v>
      </c>
      <c r="IY225" s="86">
        <f t="shared" si="265"/>
        <v>3.1427798645074417E-7</v>
      </c>
      <c r="IZ225" s="86">
        <f t="shared" si="265"/>
        <v>5.7843959258396354E-9</v>
      </c>
      <c r="JA225" s="86">
        <f t="shared" si="265"/>
        <v>3.6263048556629927E-9</v>
      </c>
      <c r="JB225" s="86">
        <f t="shared" si="265"/>
        <v>5.5515448047553909E-10</v>
      </c>
      <c r="JC225" s="86">
        <f t="shared" si="265"/>
        <v>5.4894945091396998E-9</v>
      </c>
      <c r="JD225" s="86">
        <f t="shared" si="265"/>
        <v>5.9971898055260946E-10</v>
      </c>
      <c r="JE225" s="86">
        <f t="shared" si="265"/>
        <v>1.2311601941248866E-9</v>
      </c>
      <c r="JF225" s="86">
        <f t="shared" si="265"/>
        <v>2.5621946934327147E-10</v>
      </c>
      <c r="JG225" s="86">
        <f t="shared" si="265"/>
        <v>1.1605069160766855E-10</v>
      </c>
      <c r="JH225" s="86">
        <f t="shared" si="265"/>
        <v>5.3722266630054021E-10</v>
      </c>
      <c r="JI225" s="86">
        <f t="shared" si="265"/>
        <v>3.330522511098318E-11</v>
      </c>
      <c r="JJ225" s="86">
        <f t="shared" si="265"/>
        <v>2.6669953080603741E-10</v>
      </c>
      <c r="JK225" s="86">
        <f t="shared" si="265"/>
        <v>6.8097663066350144E-9</v>
      </c>
      <c r="JL225" s="86">
        <f t="shared" si="265"/>
        <v>3.6527110093616323E-46</v>
      </c>
      <c r="JM225" s="86">
        <f t="shared" si="265"/>
        <v>2.023991750646256E-60</v>
      </c>
    </row>
    <row r="226" spans="1:273" x14ac:dyDescent="0.25">
      <c r="B226" s="2">
        <v>199</v>
      </c>
      <c r="C226" s="37">
        <v>32.066000000000003</v>
      </c>
      <c r="D226" s="37">
        <v>31.638999999999999</v>
      </c>
      <c r="E226" s="37">
        <v>35.459000000000003</v>
      </c>
      <c r="F226" s="37">
        <v>36.951000000000001</v>
      </c>
      <c r="G226" s="37">
        <v>38.344000000000001</v>
      </c>
      <c r="H226" s="37">
        <v>38.590000000000003</v>
      </c>
      <c r="I226" s="37">
        <v>39.671999999999997</v>
      </c>
      <c r="J226" s="37">
        <v>38.835999999999999</v>
      </c>
      <c r="K226" s="37">
        <v>37.216999999999999</v>
      </c>
      <c r="L226" s="37">
        <v>37.366999999999997</v>
      </c>
      <c r="M226" s="37">
        <v>33.15</v>
      </c>
      <c r="N226" s="37">
        <v>34.033000000000001</v>
      </c>
      <c r="O226" s="37">
        <v>31.067</v>
      </c>
      <c r="P226" s="37">
        <v>32.082999999999998</v>
      </c>
      <c r="Q226" s="37">
        <v>33.475000000000001</v>
      </c>
      <c r="S226" s="4" t="e">
        <f t="shared" si="267"/>
        <v>#N/A</v>
      </c>
      <c r="T226" s="4" t="e">
        <f t="shared" si="267"/>
        <v>#N/A</v>
      </c>
      <c r="U226" s="4" t="e">
        <f t="shared" si="267"/>
        <v>#N/A</v>
      </c>
      <c r="V226" s="4" t="e">
        <f t="shared" si="267"/>
        <v>#N/A</v>
      </c>
      <c r="W226" s="4" t="e">
        <f t="shared" si="267"/>
        <v>#N/A</v>
      </c>
      <c r="X226" s="4" t="e">
        <f t="shared" si="267"/>
        <v>#N/A</v>
      </c>
      <c r="Y226" s="4" t="e">
        <f t="shared" si="267"/>
        <v>#N/A</v>
      </c>
      <c r="Z226" s="4" t="e">
        <f t="shared" si="267"/>
        <v>#N/A</v>
      </c>
      <c r="AA226" s="4" t="e">
        <f t="shared" si="267"/>
        <v>#N/A</v>
      </c>
      <c r="AB226" s="4" t="e">
        <f t="shared" si="267"/>
        <v>#N/A</v>
      </c>
      <c r="AC226" s="4" t="e">
        <f t="shared" si="267"/>
        <v>#N/A</v>
      </c>
      <c r="AD226" s="4" t="e">
        <f t="shared" si="267"/>
        <v>#N/A</v>
      </c>
      <c r="AE226" s="4" t="e">
        <f t="shared" si="267"/>
        <v>#N/A</v>
      </c>
      <c r="AF226" s="4" t="e">
        <f t="shared" si="267"/>
        <v>#N/A</v>
      </c>
      <c r="AG226" s="4" t="e">
        <f t="shared" si="267"/>
        <v>#N/A</v>
      </c>
      <c r="AI226" s="4">
        <f t="shared" si="268"/>
        <v>0</v>
      </c>
      <c r="AJ226" s="4">
        <f t="shared" si="268"/>
        <v>0</v>
      </c>
      <c r="AK226" s="4">
        <f t="shared" si="268"/>
        <v>0</v>
      </c>
      <c r="AL226" s="4">
        <f t="shared" si="268"/>
        <v>0</v>
      </c>
      <c r="AM226" s="4">
        <f t="shared" si="268"/>
        <v>0</v>
      </c>
      <c r="AN226" s="4">
        <f t="shared" si="268"/>
        <v>0</v>
      </c>
      <c r="AO226" s="4">
        <f t="shared" si="268"/>
        <v>0</v>
      </c>
      <c r="AP226" s="4">
        <f t="shared" si="268"/>
        <v>0</v>
      </c>
      <c r="AQ226" s="4">
        <f t="shared" si="268"/>
        <v>0</v>
      </c>
      <c r="AR226" s="4">
        <f t="shared" si="268"/>
        <v>0</v>
      </c>
      <c r="AS226" s="4">
        <f t="shared" si="268"/>
        <v>0</v>
      </c>
      <c r="AT226" s="4">
        <f t="shared" si="268"/>
        <v>0</v>
      </c>
      <c r="AU226" s="4">
        <f t="shared" si="268"/>
        <v>0</v>
      </c>
      <c r="AV226" s="4">
        <f t="shared" si="268"/>
        <v>0</v>
      </c>
      <c r="AW226" s="4">
        <f t="shared" si="268"/>
        <v>0</v>
      </c>
      <c r="AY226" s="2" t="e">
        <f t="shared" si="259"/>
        <v>#N/A</v>
      </c>
      <c r="AZ226" s="2" t="e">
        <f t="shared" si="259"/>
        <v>#N/A</v>
      </c>
      <c r="BA226" s="2" t="e">
        <f t="shared" si="259"/>
        <v>#N/A</v>
      </c>
      <c r="BB226" s="2" t="e">
        <f t="shared" si="259"/>
        <v>#N/A</v>
      </c>
      <c r="BC226" s="2" t="e">
        <f t="shared" si="259"/>
        <v>#N/A</v>
      </c>
      <c r="BD226" s="2" t="e">
        <f t="shared" si="259"/>
        <v>#N/A</v>
      </c>
      <c r="BE226" s="2" t="e">
        <f t="shared" si="259"/>
        <v>#N/A</v>
      </c>
      <c r="BF226" s="2" t="e">
        <f t="shared" si="259"/>
        <v>#N/A</v>
      </c>
      <c r="BG226" s="2" t="e">
        <f t="shared" si="259"/>
        <v>#N/A</v>
      </c>
      <c r="BH226" s="2" t="e">
        <f t="shared" si="259"/>
        <v>#N/A</v>
      </c>
      <c r="BI226" s="2" t="e">
        <f t="shared" si="259"/>
        <v>#N/A</v>
      </c>
      <c r="BJ226" s="2" t="e">
        <f t="shared" si="259"/>
        <v>#N/A</v>
      </c>
      <c r="BK226" s="2" t="e">
        <f t="shared" si="259"/>
        <v>#N/A</v>
      </c>
      <c r="BL226" s="2" t="e">
        <f t="shared" si="259"/>
        <v>#N/A</v>
      </c>
      <c r="BM226" s="2" t="e">
        <f t="shared" si="259"/>
        <v>#N/A</v>
      </c>
      <c r="BO226" s="2" t="str">
        <f t="shared" si="273"/>
        <v/>
      </c>
      <c r="BP226" s="2" t="str">
        <f t="shared" si="274"/>
        <v/>
      </c>
      <c r="BQ226" s="2" t="str">
        <f t="shared" si="275"/>
        <v/>
      </c>
      <c r="BR226" s="2" t="str">
        <f t="shared" si="276"/>
        <v/>
      </c>
      <c r="BS226" s="2" t="str">
        <f t="shared" si="277"/>
        <v/>
      </c>
      <c r="BT226" s="2" t="str">
        <f t="shared" si="278"/>
        <v/>
      </c>
      <c r="BU226" s="2" t="str">
        <f t="shared" si="279"/>
        <v/>
      </c>
      <c r="BV226" s="2" t="str">
        <f t="shared" si="280"/>
        <v/>
      </c>
      <c r="BW226" s="2" t="str">
        <f t="shared" si="281"/>
        <v/>
      </c>
      <c r="BX226" s="2" t="str">
        <f t="shared" si="282"/>
        <v/>
      </c>
      <c r="BY226" s="2" t="str">
        <f t="shared" si="283"/>
        <v/>
      </c>
      <c r="BZ226" s="2" t="str">
        <f t="shared" si="284"/>
        <v/>
      </c>
      <c r="CA226" s="2" t="str">
        <f t="shared" si="285"/>
        <v/>
      </c>
      <c r="CB226" s="2" t="str">
        <f t="shared" si="286"/>
        <v/>
      </c>
      <c r="CC226" s="2" t="str">
        <f t="shared" si="287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 t="str">
        <f t="shared" si="288"/>
        <v/>
      </c>
      <c r="CV226" s="2" t="str">
        <f t="shared" si="289"/>
        <v/>
      </c>
      <c r="CW226" s="2" t="str">
        <f t="shared" si="290"/>
        <v/>
      </c>
      <c r="CX226" s="2" t="str">
        <f t="shared" si="291"/>
        <v/>
      </c>
      <c r="CY226" s="2" t="str">
        <f t="shared" si="292"/>
        <v/>
      </c>
      <c r="CZ226" s="2" t="str">
        <f t="shared" si="293"/>
        <v/>
      </c>
      <c r="DA226" s="2" t="str">
        <f t="shared" si="294"/>
        <v/>
      </c>
      <c r="DB226" s="2" t="str">
        <f t="shared" si="295"/>
        <v/>
      </c>
      <c r="DC226" s="2" t="str">
        <f t="shared" si="296"/>
        <v/>
      </c>
      <c r="DD226" s="2" t="str">
        <f t="shared" si="297"/>
        <v/>
      </c>
      <c r="DE226" s="2" t="str">
        <f t="shared" si="298"/>
        <v/>
      </c>
      <c r="DF226" s="2" t="str">
        <f t="shared" si="299"/>
        <v/>
      </c>
      <c r="DG226" s="2" t="str">
        <f t="shared" si="300"/>
        <v/>
      </c>
      <c r="DH226" s="2" t="str">
        <f t="shared" si="301"/>
        <v/>
      </c>
      <c r="DI226" s="2" t="str">
        <f t="shared" si="302"/>
        <v/>
      </c>
      <c r="DK226" s="2">
        <f t="shared" si="269"/>
        <v>102.87455211625203</v>
      </c>
      <c r="DL226" s="2">
        <f t="shared" si="269"/>
        <v>100.02146617336153</v>
      </c>
      <c r="DM226" s="2">
        <f t="shared" si="269"/>
        <v>105.14277453941406</v>
      </c>
      <c r="DN226" s="2">
        <f t="shared" si="269"/>
        <v>117.94364529616726</v>
      </c>
      <c r="DO226" s="2">
        <f t="shared" si="269"/>
        <v>107.07496224705525</v>
      </c>
      <c r="DP226" s="2">
        <f t="shared" si="269"/>
        <v>103.34878885017424</v>
      </c>
      <c r="DQ226" s="2">
        <f t="shared" si="269"/>
        <v>103.05533536585364</v>
      </c>
      <c r="DR226" s="2">
        <f t="shared" si="269"/>
        <v>107.42263986866791</v>
      </c>
      <c r="DS226" s="2">
        <f t="shared" si="269"/>
        <v>109.30142849327063</v>
      </c>
      <c r="DT226" s="2">
        <f t="shared" si="269"/>
        <v>94.131707317073165</v>
      </c>
      <c r="DU226" s="2">
        <f t="shared" si="269"/>
        <v>98.457435897435928</v>
      </c>
      <c r="DV226" s="2">
        <f t="shared" si="269"/>
        <v>100.96040526315787</v>
      </c>
      <c r="DW226" s="2">
        <f t="shared" si="269"/>
        <v>107.7563330206379</v>
      </c>
      <c r="DX226" s="2">
        <f t="shared" si="269"/>
        <v>91.001720779220761</v>
      </c>
      <c r="DY226" s="2">
        <f t="shared" si="269"/>
        <v>85.697307807807817</v>
      </c>
      <c r="EA226" s="2">
        <f t="shared" si="245"/>
        <v>26.210851073731796</v>
      </c>
      <c r="EB226" s="2">
        <f t="shared" si="245"/>
        <v>26.790441484168916</v>
      </c>
      <c r="EC226" s="2">
        <f t="shared" si="245"/>
        <v>26.793473524254814</v>
      </c>
      <c r="ED226" s="2">
        <f t="shared" si="245"/>
        <v>32.056808886644795</v>
      </c>
      <c r="EE226" s="2">
        <f t="shared" si="245"/>
        <v>36.298752557858542</v>
      </c>
      <c r="EF226" s="2">
        <f t="shared" si="244"/>
        <v>35.349295991659972</v>
      </c>
      <c r="EG226" s="2">
        <f t="shared" si="244"/>
        <v>37.438682998161781</v>
      </c>
      <c r="EH226" s="2">
        <f t="shared" si="244"/>
        <v>33.322680997320283</v>
      </c>
      <c r="EI226" s="2">
        <f t="shared" si="244"/>
        <v>32.416893898792189</v>
      </c>
      <c r="EJ226" s="2">
        <f t="shared" si="244"/>
        <v>32.087283603603602</v>
      </c>
      <c r="EK226" s="2">
        <f t="shared" si="244"/>
        <v>29.546830323507685</v>
      </c>
      <c r="EL226" s="2">
        <f t="shared" si="244"/>
        <v>30.13665199619404</v>
      </c>
      <c r="EM226" s="2">
        <f t="shared" si="244"/>
        <v>29.771141244206895</v>
      </c>
      <c r="EN226" s="2">
        <f t="shared" si="244"/>
        <v>28.910403613961677</v>
      </c>
      <c r="EO226" s="2">
        <f t="shared" si="244"/>
        <v>36.876581350335876</v>
      </c>
      <c r="EQ226" s="2">
        <f t="shared" si="270"/>
        <v>28.326773034144438</v>
      </c>
      <c r="ER226" s="2">
        <f t="shared" si="270"/>
        <v>27.973505120939443</v>
      </c>
      <c r="ES226" s="2">
        <f t="shared" si="270"/>
        <v>27.466513170238024</v>
      </c>
      <c r="ET226" s="2">
        <f t="shared" si="270"/>
        <v>32.857152154255061</v>
      </c>
      <c r="EU226" s="2">
        <f t="shared" si="270"/>
        <v>35.961640836735327</v>
      </c>
      <c r="EV226" s="2">
        <f t="shared" si="270"/>
        <v>35.349295991659972</v>
      </c>
      <c r="EW226" s="2">
        <f t="shared" si="270"/>
        <v>37.300750887343952</v>
      </c>
      <c r="EX226" s="2">
        <f t="shared" si="270"/>
        <v>34.336106672590127</v>
      </c>
      <c r="EY226" s="2">
        <f t="shared" si="270"/>
        <v>32.68359685877865</v>
      </c>
      <c r="EZ226" s="2">
        <f t="shared" si="270"/>
        <v>32.743132996518064</v>
      </c>
      <c r="FA226" s="2">
        <f t="shared" si="270"/>
        <v>30.372694142383679</v>
      </c>
      <c r="FB226" s="2">
        <f t="shared" si="270"/>
        <v>30.13665199619404</v>
      </c>
      <c r="FC226" s="2">
        <f t="shared" si="270"/>
        <v>29.58377975681195</v>
      </c>
      <c r="FD226" s="2">
        <f t="shared" si="270"/>
        <v>30.642516313915181</v>
      </c>
      <c r="FE226" s="2">
        <f t="shared" si="270"/>
        <v>31.837234180300925</v>
      </c>
      <c r="FG226" s="2">
        <f t="shared" si="271"/>
        <v>0.9999994826878732</v>
      </c>
      <c r="FH226" s="2">
        <f t="shared" si="271"/>
        <v>0.99999938118052378</v>
      </c>
      <c r="FI226" s="2">
        <f t="shared" si="271"/>
        <v>0.99999936701972958</v>
      </c>
      <c r="FJ226" s="2">
        <f t="shared" si="271"/>
        <v>0.99999934792043388</v>
      </c>
      <c r="FK226" s="2">
        <f t="shared" si="271"/>
        <v>0.99999938002883759</v>
      </c>
      <c r="FL226" s="2">
        <f t="shared" si="271"/>
        <v>0.99999935538392326</v>
      </c>
      <c r="FM226" s="2">
        <f t="shared" si="271"/>
        <v>0.99999931202243597</v>
      </c>
      <c r="FN226" s="2">
        <f t="shared" si="271"/>
        <v>0.99999925516763277</v>
      </c>
      <c r="FO226" s="2">
        <f t="shared" si="271"/>
        <v>0.99999927263700761</v>
      </c>
      <c r="FP226" s="2">
        <f t="shared" si="271"/>
        <v>0.99999929648686181</v>
      </c>
      <c r="FQ226" s="2">
        <f t="shared" si="271"/>
        <v>0.99999924427986142</v>
      </c>
      <c r="FR226" s="2">
        <f t="shared" si="271"/>
        <v>0.99999923783542022</v>
      </c>
      <c r="FS226" s="2">
        <f t="shared" si="271"/>
        <v>0.99999926491254931</v>
      </c>
      <c r="FT226" s="2">
        <f t="shared" si="271"/>
        <v>0.99999937048963028</v>
      </c>
      <c r="FU226" s="2">
        <f t="shared" si="271"/>
        <v>0.99999920876672577</v>
      </c>
      <c r="FW226" s="2">
        <f t="shared" si="261"/>
        <v>0.99542446093373116</v>
      </c>
      <c r="FX226" s="2">
        <f t="shared" si="261"/>
        <v>0.99454294839497626</v>
      </c>
      <c r="FY226" s="2">
        <f t="shared" si="261"/>
        <v>0.99480943893155749</v>
      </c>
      <c r="FZ226" s="2">
        <f t="shared" si="261"/>
        <v>0.99481115493246641</v>
      </c>
      <c r="GA226" s="2">
        <f t="shared" si="261"/>
        <v>0.99400590061948246</v>
      </c>
      <c r="GB226" s="2">
        <f t="shared" si="261"/>
        <v>0.9941745361743034</v>
      </c>
      <c r="GC226" s="2">
        <f t="shared" si="261"/>
        <v>0.99393222039228901</v>
      </c>
      <c r="GD226" s="2">
        <f t="shared" si="261"/>
        <v>0.99441399510760065</v>
      </c>
      <c r="GE226" s="2">
        <f t="shared" si="261"/>
        <v>0.99490865697495701</v>
      </c>
      <c r="GF226" s="2">
        <f t="shared" si="261"/>
        <v>0.99474048835563189</v>
      </c>
      <c r="GG226" s="2">
        <f t="shared" si="261"/>
        <v>0.9949771155801127</v>
      </c>
      <c r="GH226" s="2">
        <f t="shared" si="261"/>
        <v>0.99454653037006713</v>
      </c>
      <c r="GI226" s="2">
        <f t="shared" si="261"/>
        <v>0.99366199867284866</v>
      </c>
      <c r="GJ226" s="2">
        <f t="shared" si="261"/>
        <v>0.99176655183222084</v>
      </c>
      <c r="GK226" s="2">
        <f t="shared" si="261"/>
        <v>0.99008790667503965</v>
      </c>
      <c r="GM226" s="86">
        <f t="shared" si="262"/>
        <v>0</v>
      </c>
      <c r="GN226" s="86">
        <f t="shared" si="262"/>
        <v>0</v>
      </c>
      <c r="GO226" s="86">
        <f t="shared" si="262"/>
        <v>0</v>
      </c>
      <c r="GP226" s="86">
        <f t="shared" si="262"/>
        <v>0</v>
      </c>
      <c r="GQ226" s="86">
        <f t="shared" si="262"/>
        <v>0</v>
      </c>
      <c r="GR226" s="86">
        <f t="shared" si="262"/>
        <v>0</v>
      </c>
      <c r="GS226" s="86">
        <f t="shared" si="262"/>
        <v>0</v>
      </c>
      <c r="GT226" s="86">
        <f t="shared" si="262"/>
        <v>0</v>
      </c>
      <c r="GU226" s="86">
        <f t="shared" si="262"/>
        <v>0</v>
      </c>
      <c r="GV226" s="86">
        <f t="shared" si="262"/>
        <v>0</v>
      </c>
      <c r="GW226" s="86">
        <f t="shared" si="262"/>
        <v>0</v>
      </c>
      <c r="GX226" s="86">
        <f t="shared" si="262"/>
        <v>0</v>
      </c>
      <c r="GY226" s="86">
        <f t="shared" si="262"/>
        <v>0</v>
      </c>
      <c r="GZ226" s="86">
        <f t="shared" si="262"/>
        <v>0</v>
      </c>
      <c r="HA226" s="86">
        <f t="shared" si="262"/>
        <v>0</v>
      </c>
      <c r="HC226" s="86">
        <f t="shared" si="272"/>
        <v>0</v>
      </c>
      <c r="HD226" s="86">
        <f t="shared" si="272"/>
        <v>0</v>
      </c>
      <c r="HE226" s="86">
        <f t="shared" si="272"/>
        <v>0</v>
      </c>
      <c r="HF226" s="86">
        <f t="shared" si="266"/>
        <v>0</v>
      </c>
      <c r="HG226" s="86">
        <f t="shared" si="266"/>
        <v>0</v>
      </c>
      <c r="HH226" s="86">
        <f t="shared" si="266"/>
        <v>0</v>
      </c>
      <c r="HI226" s="86">
        <f t="shared" si="246"/>
        <v>0</v>
      </c>
      <c r="HJ226" s="86">
        <f t="shared" si="246"/>
        <v>0</v>
      </c>
      <c r="HK226" s="86">
        <f t="shared" si="246"/>
        <v>0</v>
      </c>
      <c r="HL226" s="86">
        <f t="shared" si="246"/>
        <v>0</v>
      </c>
      <c r="HM226" s="86">
        <f t="shared" si="246"/>
        <v>0</v>
      </c>
      <c r="HN226" s="86">
        <f t="shared" si="246"/>
        <v>0</v>
      </c>
      <c r="HO226" s="86">
        <f t="shared" si="231"/>
        <v>0</v>
      </c>
      <c r="HP226" s="86">
        <f t="shared" si="231"/>
        <v>0</v>
      </c>
      <c r="HQ226" s="86">
        <f t="shared" si="231"/>
        <v>0</v>
      </c>
      <c r="HS226" s="86">
        <f t="shared" si="263"/>
        <v>9.0685961482486547E-125</v>
      </c>
      <c r="HT226" s="86">
        <f t="shared" si="263"/>
        <v>1.5435376410497512E-188</v>
      </c>
      <c r="HU226" s="86">
        <f t="shared" si="263"/>
        <v>2.3826670314276474E-191</v>
      </c>
      <c r="HV226" s="86">
        <f t="shared" si="263"/>
        <v>2.090131748469264E-209</v>
      </c>
      <c r="HW226" s="86">
        <f t="shared" si="263"/>
        <v>3.2668964892190341E-188</v>
      </c>
      <c r="HX226" s="86">
        <f t="shared" si="263"/>
        <v>3.585381630438798E-210</v>
      </c>
      <c r="HY226" s="86">
        <f t="shared" si="263"/>
        <v>3.9119875440185335E-204</v>
      </c>
      <c r="HZ226" s="86">
        <f t="shared" si="263"/>
        <v>4.3188422284633727E-216</v>
      </c>
      <c r="IA226" s="86">
        <f t="shared" si="263"/>
        <v>1.3399194047579885E-220</v>
      </c>
      <c r="IB226" s="86">
        <f t="shared" si="263"/>
        <v>4.7003174387928249E-206</v>
      </c>
      <c r="IC226" s="86">
        <f t="shared" si="263"/>
        <v>2.1993182127508328E-233</v>
      </c>
      <c r="ID226" s="86">
        <f t="shared" si="263"/>
        <v>2.9634276824514962E-215</v>
      </c>
      <c r="IE226" s="86">
        <f t="shared" si="263"/>
        <v>2.0439606335746384E-187</v>
      </c>
      <c r="IF226" s="86">
        <f t="shared" si="263"/>
        <v>4.8052206055116076E-199</v>
      </c>
      <c r="IG226" s="86">
        <f t="shared" si="263"/>
        <v>9.3325106613098966E-181</v>
      </c>
      <c r="II226" s="86">
        <f t="shared" si="264"/>
        <v>1.9533582614468321E-7</v>
      </c>
      <c r="IJ226" s="86">
        <f t="shared" si="264"/>
        <v>3.0709522960539654E-9</v>
      </c>
      <c r="IK226" s="86">
        <f t="shared" si="264"/>
        <v>1.9057699977984879E-9</v>
      </c>
      <c r="IL226" s="86">
        <f t="shared" si="264"/>
        <v>2.7315870652459493E-10</v>
      </c>
      <c r="IM226" s="86">
        <f t="shared" si="264"/>
        <v>2.8741552890838365E-9</v>
      </c>
      <c r="IN226" s="86">
        <f t="shared" si="264"/>
        <v>2.9106724048985989E-10</v>
      </c>
      <c r="IO226" s="86">
        <f t="shared" si="264"/>
        <v>6.0966490763033392E-10</v>
      </c>
      <c r="IP226" s="86">
        <f t="shared" si="264"/>
        <v>1.2136791238076499E-10</v>
      </c>
      <c r="IQ226" s="86">
        <f t="shared" si="264"/>
        <v>5.4195498871597552E-11</v>
      </c>
      <c r="IR226" s="86">
        <f t="shared" si="264"/>
        <v>2.6353166679912682E-10</v>
      </c>
      <c r="IS226" s="86">
        <f t="shared" si="264"/>
        <v>1.4918390286273917E-11</v>
      </c>
      <c r="IT226" s="86">
        <f t="shared" si="264"/>
        <v>1.2696319657007368E-10</v>
      </c>
      <c r="IU226" s="86">
        <f t="shared" si="264"/>
        <v>3.5671301163465016E-9</v>
      </c>
      <c r="IV226" s="86">
        <f t="shared" si="264"/>
        <v>6.387474431717768E-48</v>
      </c>
      <c r="IW226" s="86">
        <f t="shared" si="264"/>
        <v>7.7578088964530356E-63</v>
      </c>
      <c r="IY226" s="86">
        <f t="shared" si="265"/>
        <v>1.9533582614468321E-7</v>
      </c>
      <c r="IZ226" s="86">
        <f t="shared" si="265"/>
        <v>3.0709522960539654E-9</v>
      </c>
      <c r="JA226" s="86">
        <f t="shared" si="265"/>
        <v>1.9057699977984879E-9</v>
      </c>
      <c r="JB226" s="86">
        <f t="shared" si="265"/>
        <v>2.7315870652459493E-10</v>
      </c>
      <c r="JC226" s="86">
        <f t="shared" si="265"/>
        <v>2.8741552890838365E-9</v>
      </c>
      <c r="JD226" s="86">
        <f t="shared" si="265"/>
        <v>2.9106724048985989E-10</v>
      </c>
      <c r="JE226" s="86">
        <f t="shared" si="265"/>
        <v>6.0966490763033392E-10</v>
      </c>
      <c r="JF226" s="86">
        <f t="shared" si="265"/>
        <v>1.2136791238076499E-10</v>
      </c>
      <c r="JG226" s="86">
        <f t="shared" si="265"/>
        <v>5.4195498871597552E-11</v>
      </c>
      <c r="JH226" s="86">
        <f t="shared" si="265"/>
        <v>2.6353166679912682E-10</v>
      </c>
      <c r="JI226" s="86">
        <f t="shared" si="265"/>
        <v>1.4918390286273917E-11</v>
      </c>
      <c r="JJ226" s="86">
        <f t="shared" si="265"/>
        <v>1.2696319657007368E-10</v>
      </c>
      <c r="JK226" s="86">
        <f t="shared" si="265"/>
        <v>3.5671301163465016E-9</v>
      </c>
      <c r="JL226" s="86">
        <f t="shared" si="265"/>
        <v>6.387474431717768E-48</v>
      </c>
      <c r="JM226" s="86">
        <f t="shared" si="265"/>
        <v>7.7578088964530356E-63</v>
      </c>
    </row>
    <row r="227" spans="1:273" x14ac:dyDescent="0.25">
      <c r="B227" s="2">
        <v>200</v>
      </c>
      <c r="C227" s="37">
        <v>29.623000000000001</v>
      </c>
      <c r="D227" s="37">
        <v>31.754000000000001</v>
      </c>
      <c r="E227" s="37">
        <v>34.984000000000002</v>
      </c>
      <c r="F227" s="37">
        <v>36.148000000000003</v>
      </c>
      <c r="G227" s="37">
        <v>37.902000000000001</v>
      </c>
      <c r="H227" s="37">
        <v>40.033000000000001</v>
      </c>
      <c r="I227" s="37">
        <v>39.295000000000002</v>
      </c>
      <c r="J227" s="37">
        <v>39.115000000000002</v>
      </c>
      <c r="K227" s="37">
        <v>37.6</v>
      </c>
      <c r="L227" s="37">
        <v>35.866999999999997</v>
      </c>
      <c r="M227" s="37">
        <v>35.1</v>
      </c>
      <c r="N227" s="37">
        <v>32.9</v>
      </c>
      <c r="O227" s="37">
        <v>31.3</v>
      </c>
      <c r="P227" s="37">
        <v>32.283000000000001</v>
      </c>
      <c r="Q227" s="37">
        <v>33.377000000000002</v>
      </c>
      <c r="S227" s="4" t="e">
        <f t="shared" si="267"/>
        <v>#N/A</v>
      </c>
      <c r="T227" s="4" t="e">
        <f t="shared" si="267"/>
        <v>#N/A</v>
      </c>
      <c r="U227" s="4" t="e">
        <f t="shared" si="267"/>
        <v>#N/A</v>
      </c>
      <c r="V227" s="4" t="e">
        <f t="shared" si="267"/>
        <v>#N/A</v>
      </c>
      <c r="W227" s="4" t="e">
        <f t="shared" si="267"/>
        <v>#N/A</v>
      </c>
      <c r="X227" s="4" t="e">
        <f t="shared" si="267"/>
        <v>#N/A</v>
      </c>
      <c r="Y227" s="4" t="e">
        <f t="shared" si="267"/>
        <v>#N/A</v>
      </c>
      <c r="Z227" s="4" t="e">
        <f t="shared" si="267"/>
        <v>#N/A</v>
      </c>
      <c r="AA227" s="4" t="e">
        <f t="shared" si="267"/>
        <v>#N/A</v>
      </c>
      <c r="AB227" s="4" t="e">
        <f t="shared" si="267"/>
        <v>#N/A</v>
      </c>
      <c r="AC227" s="4" t="e">
        <f t="shared" si="267"/>
        <v>#N/A</v>
      </c>
      <c r="AD227" s="4" t="e">
        <f t="shared" si="267"/>
        <v>#N/A</v>
      </c>
      <c r="AE227" s="4" t="e">
        <f t="shared" si="267"/>
        <v>#N/A</v>
      </c>
      <c r="AF227" s="4" t="e">
        <f t="shared" si="267"/>
        <v>#N/A</v>
      </c>
      <c r="AG227" s="4" t="e">
        <f t="shared" si="267"/>
        <v>#N/A</v>
      </c>
      <c r="AI227" s="4">
        <f t="shared" si="268"/>
        <v>0</v>
      </c>
      <c r="AJ227" s="4">
        <f t="shared" si="268"/>
        <v>0</v>
      </c>
      <c r="AK227" s="4">
        <f t="shared" si="268"/>
        <v>0</v>
      </c>
      <c r="AL227" s="4">
        <f t="shared" si="268"/>
        <v>0</v>
      </c>
      <c r="AM227" s="4">
        <f t="shared" si="268"/>
        <v>0</v>
      </c>
      <c r="AN227" s="4">
        <f t="shared" si="268"/>
        <v>0</v>
      </c>
      <c r="AO227" s="4">
        <f t="shared" si="268"/>
        <v>0</v>
      </c>
      <c r="AP227" s="4">
        <f t="shared" si="268"/>
        <v>0</v>
      </c>
      <c r="AQ227" s="4">
        <f t="shared" si="268"/>
        <v>0</v>
      </c>
      <c r="AR227" s="4">
        <f t="shared" si="268"/>
        <v>0</v>
      </c>
      <c r="AS227" s="4">
        <f t="shared" si="268"/>
        <v>0</v>
      </c>
      <c r="AT227" s="4">
        <f t="shared" si="268"/>
        <v>0</v>
      </c>
      <c r="AU227" s="4">
        <f t="shared" si="268"/>
        <v>0</v>
      </c>
      <c r="AV227" s="4">
        <f t="shared" si="268"/>
        <v>0</v>
      </c>
      <c r="AW227" s="4">
        <f t="shared" si="268"/>
        <v>0</v>
      </c>
      <c r="AY227" s="2" t="e">
        <f t="shared" si="259"/>
        <v>#N/A</v>
      </c>
      <c r="AZ227" s="2" t="e">
        <f t="shared" si="259"/>
        <v>#N/A</v>
      </c>
      <c r="BA227" s="2" t="e">
        <f t="shared" si="259"/>
        <v>#N/A</v>
      </c>
      <c r="BB227" s="2" t="e">
        <f t="shared" si="259"/>
        <v>#N/A</v>
      </c>
      <c r="BC227" s="2" t="e">
        <f t="shared" si="259"/>
        <v>#N/A</v>
      </c>
      <c r="BD227" s="2" t="e">
        <f t="shared" si="259"/>
        <v>#N/A</v>
      </c>
      <c r="BE227" s="2" t="e">
        <f t="shared" si="259"/>
        <v>#N/A</v>
      </c>
      <c r="BF227" s="2" t="e">
        <f t="shared" si="259"/>
        <v>#N/A</v>
      </c>
      <c r="BG227" s="2" t="e">
        <f t="shared" si="259"/>
        <v>#N/A</v>
      </c>
      <c r="BH227" s="2" t="e">
        <f t="shared" si="259"/>
        <v>#N/A</v>
      </c>
      <c r="BI227" s="2" t="e">
        <f t="shared" si="259"/>
        <v>#N/A</v>
      </c>
      <c r="BJ227" s="2" t="e">
        <f t="shared" si="259"/>
        <v>#N/A</v>
      </c>
      <c r="BK227" s="2" t="e">
        <f t="shared" si="259"/>
        <v>#N/A</v>
      </c>
      <c r="BL227" s="2" t="e">
        <f t="shared" si="259"/>
        <v>#N/A</v>
      </c>
      <c r="BM227" s="2" t="e">
        <f t="shared" si="259"/>
        <v>#N/A</v>
      </c>
      <c r="BO227" s="2" t="str">
        <f t="shared" si="273"/>
        <v/>
      </c>
      <c r="BP227" s="2" t="str">
        <f t="shared" si="274"/>
        <v/>
      </c>
      <c r="BQ227" s="2" t="str">
        <f t="shared" si="275"/>
        <v/>
      </c>
      <c r="BR227" s="2" t="str">
        <f t="shared" si="276"/>
        <v/>
      </c>
      <c r="BS227" s="2" t="str">
        <f t="shared" si="277"/>
        <v/>
      </c>
      <c r="BT227" s="2" t="str">
        <f t="shared" si="278"/>
        <v/>
      </c>
      <c r="BU227" s="2" t="str">
        <f t="shared" si="279"/>
        <v/>
      </c>
      <c r="BV227" s="2" t="str">
        <f t="shared" si="280"/>
        <v/>
      </c>
      <c r="BW227" s="2" t="str">
        <f t="shared" si="281"/>
        <v/>
      </c>
      <c r="BX227" s="2" t="str">
        <f t="shared" si="282"/>
        <v/>
      </c>
      <c r="BY227" s="2" t="str">
        <f t="shared" si="283"/>
        <v/>
      </c>
      <c r="BZ227" s="2" t="str">
        <f t="shared" si="284"/>
        <v/>
      </c>
      <c r="CA227" s="2" t="str">
        <f t="shared" si="285"/>
        <v/>
      </c>
      <c r="CB227" s="2" t="str">
        <f t="shared" si="286"/>
        <v/>
      </c>
      <c r="CC227" s="2" t="str">
        <f t="shared" si="287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 t="str">
        <f t="shared" si="288"/>
        <v/>
      </c>
      <c r="CV227" s="2" t="str">
        <f t="shared" si="289"/>
        <v/>
      </c>
      <c r="CW227" s="2" t="str">
        <f t="shared" si="290"/>
        <v/>
      </c>
      <c r="CX227" s="2" t="str">
        <f t="shared" si="291"/>
        <v/>
      </c>
      <c r="CY227" s="2" t="str">
        <f t="shared" si="292"/>
        <v/>
      </c>
      <c r="CZ227" s="2" t="str">
        <f t="shared" si="293"/>
        <v/>
      </c>
      <c r="DA227" s="2" t="str">
        <f t="shared" si="294"/>
        <v/>
      </c>
      <c r="DB227" s="2" t="str">
        <f t="shared" si="295"/>
        <v/>
      </c>
      <c r="DC227" s="2" t="str">
        <f t="shared" si="296"/>
        <v/>
      </c>
      <c r="DD227" s="2" t="str">
        <f t="shared" si="297"/>
        <v/>
      </c>
      <c r="DE227" s="2" t="str">
        <f t="shared" si="298"/>
        <v/>
      </c>
      <c r="DF227" s="2" t="str">
        <f t="shared" si="299"/>
        <v/>
      </c>
      <c r="DG227" s="2" t="str">
        <f t="shared" si="300"/>
        <v/>
      </c>
      <c r="DH227" s="2" t="str">
        <f t="shared" si="301"/>
        <v/>
      </c>
      <c r="DI227" s="2" t="str">
        <f t="shared" si="302"/>
        <v/>
      </c>
      <c r="DK227" s="2">
        <f t="shared" si="269"/>
        <v>103.14135286173456</v>
      </c>
      <c r="DL227" s="2">
        <f t="shared" si="269"/>
        <v>100.25634101479916</v>
      </c>
      <c r="DM227" s="2">
        <f t="shared" si="269"/>
        <v>105.39680821504075</v>
      </c>
      <c r="DN227" s="2">
        <f t="shared" si="269"/>
        <v>118.26103449477353</v>
      </c>
      <c r="DO227" s="2">
        <f t="shared" si="269"/>
        <v>107.31417698580488</v>
      </c>
      <c r="DP227" s="2">
        <f t="shared" si="269"/>
        <v>103.56955331010457</v>
      </c>
      <c r="DQ227" s="2">
        <f t="shared" si="269"/>
        <v>103.26566132404179</v>
      </c>
      <c r="DR227" s="2">
        <f t="shared" si="269"/>
        <v>107.6451803001876</v>
      </c>
      <c r="DS227" s="2">
        <f t="shared" si="269"/>
        <v>109.55387143013462</v>
      </c>
      <c r="DT227" s="2">
        <f t="shared" si="269"/>
        <v>94.299607665505221</v>
      </c>
      <c r="DU227" s="2">
        <f t="shared" si="269"/>
        <v>98.669282051282082</v>
      </c>
      <c r="DV227" s="2">
        <f t="shared" si="269"/>
        <v>101.19601943319836</v>
      </c>
      <c r="DW227" s="2">
        <f t="shared" si="269"/>
        <v>108.03220309568479</v>
      </c>
      <c r="DX227" s="2">
        <f t="shared" si="269"/>
        <v>91.182501359105999</v>
      </c>
      <c r="DY227" s="2">
        <f t="shared" si="269"/>
        <v>85.860401115401118</v>
      </c>
      <c r="DZ227" s="5"/>
      <c r="EA227" s="2">
        <f t="shared" si="245"/>
        <v>26.030799148992749</v>
      </c>
      <c r="EB227" s="2">
        <f t="shared" si="245"/>
        <v>26.610721174817044</v>
      </c>
      <c r="EC227" s="2">
        <f t="shared" si="245"/>
        <v>26.602403156049085</v>
      </c>
      <c r="ED227" s="2">
        <f t="shared" si="245"/>
        <v>31.895278944710938</v>
      </c>
      <c r="EE227" s="2">
        <f t="shared" si="245"/>
        <v>36.151389927134034</v>
      </c>
      <c r="EF227" s="2">
        <f t="shared" si="244"/>
        <v>35.195028235959327</v>
      </c>
      <c r="EG227" s="2">
        <f t="shared" si="244"/>
        <v>37.291495624510063</v>
      </c>
      <c r="EH227" s="2">
        <f t="shared" si="244"/>
        <v>33.121828439939414</v>
      </c>
      <c r="EI227" s="2">
        <f t="shared" si="244"/>
        <v>32.234429453571018</v>
      </c>
      <c r="EJ227" s="2">
        <f t="shared" si="244"/>
        <v>31.898862462462461</v>
      </c>
      <c r="EK227" s="2">
        <f t="shared" si="244"/>
        <v>29.360639927764161</v>
      </c>
      <c r="EL227" s="2">
        <f t="shared" si="244"/>
        <v>29.958767204551648</v>
      </c>
      <c r="EM227" s="2">
        <f t="shared" si="244"/>
        <v>29.604687270510254</v>
      </c>
      <c r="EN227" s="2">
        <f t="shared" si="244"/>
        <v>28.718719769721119</v>
      </c>
      <c r="EO227" s="2">
        <f t="shared" si="244"/>
        <v>36.736881657747922</v>
      </c>
      <c r="EP227" s="5"/>
      <c r="EQ227" s="2">
        <f t="shared" si="270"/>
        <v>28.168115377143128</v>
      </c>
      <c r="ER227" s="2">
        <f t="shared" si="270"/>
        <v>27.806744774687544</v>
      </c>
      <c r="ES227" s="2">
        <f t="shared" si="270"/>
        <v>27.282674253128583</v>
      </c>
      <c r="ET227" s="2">
        <f t="shared" si="270"/>
        <v>32.70412851951054</v>
      </c>
      <c r="EU227" s="2">
        <f t="shared" si="270"/>
        <v>35.810703984303288</v>
      </c>
      <c r="EV227" s="2">
        <f t="shared" si="270"/>
        <v>35.195028235959327</v>
      </c>
      <c r="EW227" s="2">
        <f t="shared" si="270"/>
        <v>37.152080393043981</v>
      </c>
      <c r="EX227" s="2">
        <f t="shared" si="270"/>
        <v>34.146131420898264</v>
      </c>
      <c r="EY227" s="2">
        <f t="shared" si="270"/>
        <v>32.503964592783603</v>
      </c>
      <c r="EZ227" s="2">
        <f t="shared" si="270"/>
        <v>32.561704251154957</v>
      </c>
      <c r="FA227" s="2">
        <f t="shared" si="270"/>
        <v>30.195265678472346</v>
      </c>
      <c r="FB227" s="2">
        <f t="shared" si="270"/>
        <v>29.958767204551648</v>
      </c>
      <c r="FC227" s="2">
        <f t="shared" si="270"/>
        <v>29.415307457392132</v>
      </c>
      <c r="FD227" s="2">
        <f t="shared" si="270"/>
        <v>30.470312596750531</v>
      </c>
      <c r="FE227" s="2">
        <f t="shared" si="270"/>
        <v>31.649223270632795</v>
      </c>
      <c r="FG227" s="2">
        <f t="shared" si="271"/>
        <v>0.99999952820571147</v>
      </c>
      <c r="FH227" s="2">
        <f t="shared" si="271"/>
        <v>0.99999943562989935</v>
      </c>
      <c r="FI227" s="2">
        <f t="shared" si="271"/>
        <v>0.99999942271510012</v>
      </c>
      <c r="FJ227" s="2">
        <f t="shared" si="271"/>
        <v>0.99999940529633347</v>
      </c>
      <c r="FK227" s="2">
        <f t="shared" si="271"/>
        <v>0.99999943457954898</v>
      </c>
      <c r="FL227" s="2">
        <f t="shared" si="271"/>
        <v>0.99999941210311738</v>
      </c>
      <c r="FM227" s="2">
        <f t="shared" si="271"/>
        <v>0.99999937255696636</v>
      </c>
      <c r="FN227" s="2">
        <f t="shared" si="271"/>
        <v>0.99999932070476305</v>
      </c>
      <c r="FO227" s="2">
        <f t="shared" si="271"/>
        <v>0.99999933663702434</v>
      </c>
      <c r="FP227" s="2">
        <f t="shared" si="271"/>
        <v>0.99999935838835263</v>
      </c>
      <c r="FQ227" s="2">
        <f t="shared" si="271"/>
        <v>0.99999931077499626</v>
      </c>
      <c r="FR227" s="2">
        <f t="shared" si="271"/>
        <v>0.99999930489759525</v>
      </c>
      <c r="FS227" s="2">
        <f t="shared" si="271"/>
        <v>0.99999932959223381</v>
      </c>
      <c r="FT227" s="2">
        <f t="shared" si="271"/>
        <v>0.9999994258796876</v>
      </c>
      <c r="FU227" s="2">
        <f t="shared" si="271"/>
        <v>0.99999927838662717</v>
      </c>
      <c r="FV227" s="5"/>
      <c r="FW227" s="2">
        <f t="shared" si="261"/>
        <v>0.99582537808189131</v>
      </c>
      <c r="FX227" s="2">
        <f t="shared" si="261"/>
        <v>0.99502071892677091</v>
      </c>
      <c r="FY227" s="2">
        <f t="shared" si="261"/>
        <v>0.9952639890449414</v>
      </c>
      <c r="FZ227" s="2">
        <f t="shared" si="261"/>
        <v>0.99526555548663653</v>
      </c>
      <c r="GA227" s="2">
        <f t="shared" si="261"/>
        <v>0.99453043165617372</v>
      </c>
      <c r="GB227" s="2">
        <f t="shared" si="261"/>
        <v>0.99468438918326929</v>
      </c>
      <c r="GC227" s="2">
        <f t="shared" si="261"/>
        <v>0.99446316311618488</v>
      </c>
      <c r="GD227" s="2">
        <f t="shared" si="261"/>
        <v>0.99490299777266822</v>
      </c>
      <c r="GE227" s="2">
        <f t="shared" si="261"/>
        <v>0.99535455889564262</v>
      </c>
      <c r="GF227" s="2">
        <f t="shared" si="261"/>
        <v>0.995201047511313</v>
      </c>
      <c r="GG227" s="2">
        <f t="shared" si="261"/>
        <v>0.99541704948624443</v>
      </c>
      <c r="GH227" s="2">
        <f t="shared" si="261"/>
        <v>0.99502398886529253</v>
      </c>
      <c r="GI227" s="2">
        <f t="shared" si="261"/>
        <v>0.99421644874542858</v>
      </c>
      <c r="GJ227" s="2">
        <f t="shared" si="261"/>
        <v>0.99248556215970518</v>
      </c>
      <c r="GK227" s="2">
        <f t="shared" si="261"/>
        <v>0.99095217232274924</v>
      </c>
      <c r="GL227" s="5"/>
      <c r="GM227" s="86">
        <f t="shared" si="262"/>
        <v>0</v>
      </c>
      <c r="GN227" s="86">
        <f t="shared" si="262"/>
        <v>0</v>
      </c>
      <c r="GO227" s="86">
        <f t="shared" si="262"/>
        <v>0</v>
      </c>
      <c r="GP227" s="86">
        <f t="shared" si="262"/>
        <v>0</v>
      </c>
      <c r="GQ227" s="86">
        <f t="shared" si="262"/>
        <v>0</v>
      </c>
      <c r="GR227" s="86">
        <f t="shared" si="262"/>
        <v>0</v>
      </c>
      <c r="GS227" s="86">
        <f t="shared" si="262"/>
        <v>0</v>
      </c>
      <c r="GT227" s="86">
        <f t="shared" si="262"/>
        <v>0</v>
      </c>
      <c r="GU227" s="86">
        <f t="shared" si="262"/>
        <v>0</v>
      </c>
      <c r="GV227" s="86">
        <f t="shared" si="262"/>
        <v>0</v>
      </c>
      <c r="GW227" s="86">
        <f t="shared" si="262"/>
        <v>0</v>
      </c>
      <c r="GX227" s="86">
        <f t="shared" si="262"/>
        <v>0</v>
      </c>
      <c r="GY227" s="86">
        <f t="shared" si="262"/>
        <v>0</v>
      </c>
      <c r="GZ227" s="86">
        <f t="shared" si="262"/>
        <v>0</v>
      </c>
      <c r="HA227" s="86">
        <f t="shared" si="262"/>
        <v>0</v>
      </c>
      <c r="HC227" s="86">
        <f t="shared" si="272"/>
        <v>0</v>
      </c>
      <c r="HD227" s="86">
        <f t="shared" si="272"/>
        <v>0</v>
      </c>
      <c r="HE227" s="86">
        <f t="shared" si="272"/>
        <v>0</v>
      </c>
      <c r="HF227" s="86">
        <f t="shared" si="266"/>
        <v>0</v>
      </c>
      <c r="HG227" s="86">
        <f t="shared" si="266"/>
        <v>0</v>
      </c>
      <c r="HH227" s="86">
        <f t="shared" si="266"/>
        <v>0</v>
      </c>
      <c r="HI227" s="86">
        <f t="shared" si="246"/>
        <v>0</v>
      </c>
      <c r="HJ227" s="86">
        <f t="shared" si="246"/>
        <v>0</v>
      </c>
      <c r="HK227" s="86">
        <f t="shared" si="246"/>
        <v>0</v>
      </c>
      <c r="HL227" s="86">
        <f t="shared" si="246"/>
        <v>0</v>
      </c>
      <c r="HM227" s="86">
        <f t="shared" si="246"/>
        <v>0</v>
      </c>
      <c r="HN227" s="86">
        <f t="shared" si="246"/>
        <v>0</v>
      </c>
      <c r="HO227" s="86">
        <f t="shared" si="231"/>
        <v>0</v>
      </c>
      <c r="HP227" s="86">
        <f t="shared" si="231"/>
        <v>0</v>
      </c>
      <c r="HQ227" s="86">
        <f t="shared" si="231"/>
        <v>0</v>
      </c>
      <c r="HS227" s="86">
        <f t="shared" si="263"/>
        <v>6.5540380524982013E-128</v>
      </c>
      <c r="HT227" s="86">
        <f t="shared" si="263"/>
        <v>4.2834921566966119E-193</v>
      </c>
      <c r="HU227" s="86">
        <f t="shared" si="263"/>
        <v>5.8957385908509264E-196</v>
      </c>
      <c r="HV227" s="86">
        <f t="shared" si="263"/>
        <v>1.7890105510330225E-214</v>
      </c>
      <c r="HW227" s="86">
        <f t="shared" si="263"/>
        <v>7.3823638635597105E-193</v>
      </c>
      <c r="HX227" s="86">
        <f t="shared" si="263"/>
        <v>2.3452215356476135E-215</v>
      </c>
      <c r="HY227" s="86">
        <f t="shared" si="263"/>
        <v>3.4423475673266945E-209</v>
      </c>
      <c r="HZ227" s="86">
        <f t="shared" si="263"/>
        <v>2.0409508913064526E-221</v>
      </c>
      <c r="IA227" s="86">
        <f t="shared" si="263"/>
        <v>5.5161969295567011E-226</v>
      </c>
      <c r="IB227" s="86">
        <f t="shared" si="263"/>
        <v>4.2441893755906935E-211</v>
      </c>
      <c r="IC227" s="86">
        <f t="shared" si="263"/>
        <v>4.5318673086431705E-239</v>
      </c>
      <c r="ID227" s="86">
        <f t="shared" si="263"/>
        <v>1.5383558601128352E-220</v>
      </c>
      <c r="IE227" s="86">
        <f t="shared" si="263"/>
        <v>4.4751241440650114E-192</v>
      </c>
      <c r="IF227" s="86">
        <f t="shared" si="263"/>
        <v>4.7971771418314977E-204</v>
      </c>
      <c r="IG227" s="86">
        <f t="shared" si="263"/>
        <v>2.0412155459406373E-185</v>
      </c>
      <c r="II227" s="86">
        <f t="shared" si="264"/>
        <v>1.2047908622455621E-7</v>
      </c>
      <c r="IJ227" s="86">
        <f t="shared" si="264"/>
        <v>1.6129746749060386E-9</v>
      </c>
      <c r="IK227" s="86">
        <f t="shared" si="264"/>
        <v>9.9078941877122149E-10</v>
      </c>
      <c r="IL227" s="86">
        <f t="shared" si="264"/>
        <v>1.3280596161086809E-10</v>
      </c>
      <c r="IM227" s="86">
        <f t="shared" si="264"/>
        <v>1.4881120265280776E-9</v>
      </c>
      <c r="IN227" s="86">
        <f t="shared" si="264"/>
        <v>1.3951450678811287E-10</v>
      </c>
      <c r="IO227" s="86">
        <f t="shared" si="264"/>
        <v>2.9823926744349135E-10</v>
      </c>
      <c r="IP227" s="86">
        <f t="shared" si="264"/>
        <v>5.6758404466615055E-11</v>
      </c>
      <c r="IQ227" s="86">
        <f t="shared" si="264"/>
        <v>2.4986185506101479E-11</v>
      </c>
      <c r="IR227" s="86">
        <f t="shared" si="264"/>
        <v>1.2772509696746168E-10</v>
      </c>
      <c r="IS227" s="86">
        <f t="shared" si="264"/>
        <v>6.5924917548019358E-12</v>
      </c>
      <c r="IT227" s="86">
        <f t="shared" si="264"/>
        <v>5.9680360661882185E-11</v>
      </c>
      <c r="IU227" s="86">
        <f t="shared" si="264"/>
        <v>1.8475886827803978E-9</v>
      </c>
      <c r="IV227" s="86">
        <f t="shared" si="264"/>
        <v>1.0333629540623103E-49</v>
      </c>
      <c r="IW227" s="86">
        <f t="shared" si="264"/>
        <v>2.6594143600611416E-65</v>
      </c>
      <c r="IY227" s="86">
        <f t="shared" si="265"/>
        <v>1.2047908622455621E-7</v>
      </c>
      <c r="IZ227" s="86">
        <f t="shared" si="265"/>
        <v>1.6129746749060386E-9</v>
      </c>
      <c r="JA227" s="86">
        <f t="shared" si="265"/>
        <v>9.9078941877122149E-10</v>
      </c>
      <c r="JB227" s="86">
        <f t="shared" si="265"/>
        <v>1.3280596161086809E-10</v>
      </c>
      <c r="JC227" s="86">
        <f t="shared" si="265"/>
        <v>1.4881120265280776E-9</v>
      </c>
      <c r="JD227" s="86">
        <f t="shared" si="265"/>
        <v>1.3951450678811287E-10</v>
      </c>
      <c r="JE227" s="86">
        <f t="shared" si="265"/>
        <v>2.9823926744349135E-10</v>
      </c>
      <c r="JF227" s="86">
        <f t="shared" si="265"/>
        <v>5.6758404466615055E-11</v>
      </c>
      <c r="JG227" s="86">
        <f t="shared" si="265"/>
        <v>2.4986185506101479E-11</v>
      </c>
      <c r="JH227" s="86">
        <f t="shared" si="265"/>
        <v>1.2772509696746168E-10</v>
      </c>
      <c r="JI227" s="86">
        <f t="shared" si="265"/>
        <v>6.5924917548019358E-12</v>
      </c>
      <c r="JJ227" s="86">
        <f t="shared" si="265"/>
        <v>5.9680360661882185E-11</v>
      </c>
      <c r="JK227" s="86">
        <f t="shared" si="265"/>
        <v>1.8475886827803978E-9</v>
      </c>
      <c r="JL227" s="86">
        <f t="shared" si="265"/>
        <v>1.0333629540623103E-49</v>
      </c>
      <c r="JM227" s="86">
        <f t="shared" si="265"/>
        <v>2.6594143600611416E-65</v>
      </c>
    </row>
    <row r="228" spans="1:273" x14ac:dyDescent="0.25">
      <c r="AY228" s="5"/>
      <c r="AZ228" s="5"/>
      <c r="BO228" s="28">
        <f>SLOPE(BO27:BO227,$B27:$B227)</f>
        <v>0.26680074548253779</v>
      </c>
      <c r="BP228" s="28">
        <f t="shared" ref="BP228:CC228" si="303">SLOPE(BP27:BP227,$B27:$B227)</f>
        <v>0.23487484143763218</v>
      </c>
      <c r="BQ228" s="28">
        <f t="shared" si="303"/>
        <v>0.25403367562669887</v>
      </c>
      <c r="BR228" s="28">
        <f t="shared" si="303"/>
        <v>0.31738919860627179</v>
      </c>
      <c r="BS228" s="28">
        <f t="shared" si="303"/>
        <v>0.23921473874962246</v>
      </c>
      <c r="BT228" s="28">
        <f t="shared" si="303"/>
        <v>0.2207644599303136</v>
      </c>
      <c r="BU228" s="28">
        <f t="shared" si="303"/>
        <v>0.21032595818815325</v>
      </c>
      <c r="BV228" s="28">
        <f t="shared" si="303"/>
        <v>0.22254043151969971</v>
      </c>
      <c r="BW228" s="28">
        <f t="shared" si="303"/>
        <v>0.25244293686398966</v>
      </c>
      <c r="BX228" s="28">
        <f t="shared" si="303"/>
        <v>0.16790034843205573</v>
      </c>
      <c r="BY228" s="28">
        <f t="shared" si="303"/>
        <v>0.21184615384615393</v>
      </c>
      <c r="BZ228" s="28">
        <f t="shared" si="303"/>
        <v>0.23561417004048574</v>
      </c>
      <c r="CA228" s="28">
        <f t="shared" si="303"/>
        <v>0.27587007504690431</v>
      </c>
      <c r="CB228" s="28">
        <f t="shared" si="303"/>
        <v>0.18078057988523097</v>
      </c>
      <c r="CC228" s="28">
        <f t="shared" si="303"/>
        <v>0.16309330759330765</v>
      </c>
      <c r="CE228" s="28">
        <f>SLOPE(CE27:CE227,$B27:$B227)</f>
        <v>-0.18005192473904669</v>
      </c>
      <c r="CF228" s="28">
        <f t="shared" ref="CF228:CS228" si="304">SLOPE(CF27:CF227,$B27:$B227)</f>
        <v>-0.17972030935187036</v>
      </c>
      <c r="CG228" s="28">
        <f t="shared" si="304"/>
        <v>-0.1910703682057277</v>
      </c>
      <c r="CH228" s="28">
        <f t="shared" si="304"/>
        <v>-0.16152994193385517</v>
      </c>
      <c r="CI228" s="28">
        <f t="shared" si="304"/>
        <v>-0.14736263072450639</v>
      </c>
      <c r="CJ228" s="28">
        <f t="shared" si="304"/>
        <v>-0.15426775570064227</v>
      </c>
      <c r="CK228" s="28">
        <f t="shared" si="304"/>
        <v>-0.14718737365171192</v>
      </c>
      <c r="CL228" s="28">
        <f t="shared" si="304"/>
        <v>-0.2008525573808691</v>
      </c>
      <c r="CM228" s="28">
        <f t="shared" si="304"/>
        <v>-0.18246444522117355</v>
      </c>
      <c r="CN228" s="28">
        <f t="shared" si="304"/>
        <v>-0.18842114114114117</v>
      </c>
      <c r="CO228" s="28">
        <f t="shared" si="304"/>
        <v>-0.18619039574352403</v>
      </c>
      <c r="CP228" s="28">
        <f t="shared" si="304"/>
        <v>-0.17788479164239385</v>
      </c>
      <c r="CQ228" s="28">
        <f t="shared" si="304"/>
        <v>-0.16645397369663575</v>
      </c>
      <c r="CR228" s="28">
        <f t="shared" si="304"/>
        <v>-0.19168384424055737</v>
      </c>
      <c r="CS228" s="28">
        <f t="shared" si="304"/>
        <v>-0.13969969258795398</v>
      </c>
      <c r="CU228" s="28">
        <f>SLOPE(CU27:CU227,$B27:$B227)</f>
        <v>-0.1586576570013114</v>
      </c>
      <c r="CV228" s="28">
        <f t="shared" ref="CV228:DI228" si="305">SLOPE(CV27:CV227,$B27:$B227)</f>
        <v>-0.1667603462518987</v>
      </c>
      <c r="CW228" s="28">
        <f t="shared" si="305"/>
        <v>-0.18383891710943739</v>
      </c>
      <c r="CX228" s="28">
        <f t="shared" si="305"/>
        <v>-0.15302363474451855</v>
      </c>
      <c r="CY228" s="28">
        <f t="shared" si="305"/>
        <v>-0.150936852432039</v>
      </c>
      <c r="CZ228" s="28">
        <f t="shared" si="305"/>
        <v>-0.15426775570064227</v>
      </c>
      <c r="DA228" s="28">
        <f t="shared" si="305"/>
        <v>-0.14867049429997006</v>
      </c>
      <c r="DB228" s="28">
        <f t="shared" si="305"/>
        <v>-0.18997525169186372</v>
      </c>
      <c r="DC228" s="28">
        <f t="shared" si="305"/>
        <v>-0.17963226599504295</v>
      </c>
      <c r="DD228" s="28">
        <f t="shared" si="305"/>
        <v>-0.18142874536310055</v>
      </c>
      <c r="DE228" s="28">
        <f t="shared" si="305"/>
        <v>-0.17742846391133252</v>
      </c>
      <c r="DF228" s="28">
        <f t="shared" si="305"/>
        <v>-0.17788479164239385</v>
      </c>
      <c r="DG228" s="28">
        <f t="shared" si="305"/>
        <v>-0.16847229941982103</v>
      </c>
      <c r="DH228" s="28">
        <f t="shared" si="305"/>
        <v>-0.17220371716464675</v>
      </c>
      <c r="DI228" s="28">
        <f t="shared" si="305"/>
        <v>-0.18801090966812931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49.781203765227005</v>
      </c>
      <c r="BP229" s="28">
        <f t="shared" ref="BP229:CC229" si="306">INTERCEPT(BP27:BP227,$B27:$B227)</f>
        <v>53.281372727272725</v>
      </c>
      <c r="BQ229" s="28">
        <f t="shared" si="306"/>
        <v>54.590073089700979</v>
      </c>
      <c r="BR229" s="28">
        <f t="shared" si="306"/>
        <v>54.78319477351917</v>
      </c>
      <c r="BS229" s="28">
        <f t="shared" si="306"/>
        <v>59.471229235880386</v>
      </c>
      <c r="BT229" s="28">
        <f t="shared" si="306"/>
        <v>59.41666132404184</v>
      </c>
      <c r="BU229" s="28">
        <f t="shared" si="306"/>
        <v>61.200469686411139</v>
      </c>
      <c r="BV229" s="28">
        <f t="shared" si="306"/>
        <v>63.137093996247671</v>
      </c>
      <c r="BW229" s="28">
        <f t="shared" si="306"/>
        <v>59.065284057336683</v>
      </c>
      <c r="BX229" s="28">
        <f t="shared" si="306"/>
        <v>60.719537979094078</v>
      </c>
      <c r="BY229" s="28">
        <f t="shared" si="306"/>
        <v>56.300051282051292</v>
      </c>
      <c r="BZ229" s="28">
        <f t="shared" si="306"/>
        <v>54.073185425101215</v>
      </c>
      <c r="CA229" s="28">
        <f t="shared" si="306"/>
        <v>52.85818808630394</v>
      </c>
      <c r="CB229" s="28">
        <f t="shared" si="306"/>
        <v>55.026385382059807</v>
      </c>
      <c r="CC229" s="28">
        <f t="shared" si="306"/>
        <v>53.241739596739599</v>
      </c>
      <c r="CD229" s="2"/>
      <c r="CE229" s="28">
        <f>INTERCEPT(CE27:CE227,$B27:$B227)</f>
        <v>62.041184096802084</v>
      </c>
      <c r="CF229" s="28">
        <f t="shared" ref="CF229:CS229" si="307">INTERCEPT(CF27:CF227,$B27:$B227)</f>
        <v>62.554783045191115</v>
      </c>
      <c r="CG229" s="28">
        <f t="shared" si="307"/>
        <v>64.816476797194625</v>
      </c>
      <c r="CH229" s="28">
        <f t="shared" si="307"/>
        <v>64.201267331481972</v>
      </c>
      <c r="CI229" s="28">
        <f t="shared" si="307"/>
        <v>65.623916072035314</v>
      </c>
      <c r="CJ229" s="28">
        <f t="shared" si="307"/>
        <v>66.048579376087787</v>
      </c>
      <c r="CK229" s="28">
        <f t="shared" si="307"/>
        <v>66.72897035485245</v>
      </c>
      <c r="CL229" s="28">
        <f t="shared" si="307"/>
        <v>73.292339916113235</v>
      </c>
      <c r="CM229" s="28">
        <f t="shared" si="307"/>
        <v>68.727318497805726</v>
      </c>
      <c r="CN229" s="28">
        <f t="shared" si="307"/>
        <v>69.583090690690696</v>
      </c>
      <c r="CO229" s="28">
        <f t="shared" si="307"/>
        <v>66.598719076468967</v>
      </c>
      <c r="CP229" s="28">
        <f t="shared" si="307"/>
        <v>65.535725533030416</v>
      </c>
      <c r="CQ229" s="28">
        <f t="shared" si="307"/>
        <v>62.895482009837409</v>
      </c>
      <c r="CR229" s="28">
        <f t="shared" si="307"/>
        <v>67.055488617832594</v>
      </c>
      <c r="CS229" s="28">
        <f t="shared" si="307"/>
        <v>64.676820175338719</v>
      </c>
      <c r="CT229" s="2"/>
      <c r="CU229" s="28">
        <f>INTERCEPT(CU27:CU227,$B27:$B227)</f>
        <v>59.899646777405408</v>
      </c>
      <c r="CV229" s="28">
        <f t="shared" ref="CV229:DI229" si="308">INTERCEPT(CV27:CV227,$B27:$B227)</f>
        <v>61.158814025067286</v>
      </c>
      <c r="CW229" s="28">
        <f t="shared" si="308"/>
        <v>64.050457675016062</v>
      </c>
      <c r="CX229" s="28">
        <f t="shared" si="308"/>
        <v>63.308855468414251</v>
      </c>
      <c r="CY229" s="28">
        <f t="shared" si="308"/>
        <v>65.998074470711089</v>
      </c>
      <c r="CZ229" s="28">
        <f t="shared" si="308"/>
        <v>66.048579376087787</v>
      </c>
      <c r="DA229" s="28">
        <f t="shared" si="308"/>
        <v>66.886179253037994</v>
      </c>
      <c r="DB229" s="28">
        <f t="shared" si="308"/>
        <v>72.141181759271007</v>
      </c>
      <c r="DC229" s="28">
        <f t="shared" si="308"/>
        <v>68.430417791792195</v>
      </c>
      <c r="DD229" s="28">
        <f t="shared" si="308"/>
        <v>68.847453323775071</v>
      </c>
      <c r="DE229" s="28">
        <f t="shared" si="308"/>
        <v>65.68095846073885</v>
      </c>
      <c r="DF229" s="28">
        <f t="shared" si="308"/>
        <v>65.535725533030416</v>
      </c>
      <c r="DG229" s="28">
        <f t="shared" si="308"/>
        <v>63.109767341356338</v>
      </c>
      <c r="DH229" s="28">
        <f t="shared" si="308"/>
        <v>64.911056029679884</v>
      </c>
      <c r="DI229" s="28">
        <f t="shared" si="308"/>
        <v>69.25140520425866</v>
      </c>
    </row>
    <row r="230" spans="1:273" x14ac:dyDescent="0.25">
      <c r="A230" s="144"/>
      <c r="B230" s="28" t="s">
        <v>36</v>
      </c>
      <c r="C230" s="5">
        <f>C$7 - ABS(C$11)*Expt!$B$9</f>
        <v>-9.7207366997598683</v>
      </c>
      <c r="D230" s="5">
        <f>D$7 - ABS(D$11)*Expt!$B$9</f>
        <v>-1.4188642155713183</v>
      </c>
      <c r="E230" s="5">
        <f>E$7 - ABS(E$11)*Expt!$B$9</f>
        <v>0.35959332795776788</v>
      </c>
      <c r="F230" s="5">
        <f>F$7 - ABS(F$11)*Expt!$B$9</f>
        <v>2.553986151751829</v>
      </c>
      <c r="G230" s="5">
        <f>G$7 - ABS(G$11)*Expt!$B$9</f>
        <v>3.7642650862608207E-3</v>
      </c>
      <c r="H230" s="5">
        <f>H$7 - ABS(H$11)*Expt!$B$9</f>
        <v>2.3180498592044643</v>
      </c>
      <c r="I230" s="5">
        <f>I$7 - ABS(I$11)*Expt!$B$9</f>
        <v>3.1406793848760657</v>
      </c>
      <c r="J230" s="5">
        <f>J$7 - ABS(J$11)*Expt!$B$9</f>
        <v>5.0309039294416493</v>
      </c>
      <c r="K230" s="5">
        <f>K$7 - ABS(K$11)*Expt!$B$9</f>
        <v>6.094326113583648</v>
      </c>
      <c r="L230" s="5">
        <f>L$7 - ABS(L$11)*Expt!$B$9</f>
        <v>3.2000730379329809</v>
      </c>
      <c r="M230" s="5">
        <f>M$7 - ABS(M$11)*Expt!$B$9</f>
        <v>6.4700514767877593</v>
      </c>
      <c r="N230" s="5">
        <f>N$7 - ABS(N$11)*Expt!$B$9</f>
        <v>6.1502291844658501</v>
      </c>
      <c r="O230" s="5">
        <f>O$7 - ABS(O$11)*Expt!$B$9</f>
        <v>5.2990057720120376</v>
      </c>
      <c r="P230" s="5">
        <f>P$7 - ABS(P$11)*Expt!$B$9</f>
        <v>0.69777691233748129</v>
      </c>
      <c r="Q230" s="5">
        <f>Q$7 - ABS(Q$11)*Expt!$B$9</f>
        <v>9.727338227041642</v>
      </c>
    </row>
    <row r="231" spans="1:273" x14ac:dyDescent="0.25">
      <c r="A231" s="144"/>
      <c r="B231" s="3" t="s">
        <v>61</v>
      </c>
      <c r="C231" s="72">
        <f>C7 - C11*$S231</f>
        <v>41.843822098641084</v>
      </c>
      <c r="D231" s="72">
        <f t="shared" ref="D231:Q231" si="309">D7 - D11*$S231</f>
        <v>43.789106066456014</v>
      </c>
      <c r="E231" s="72">
        <f t="shared" si="309"/>
        <v>44.034761210696189</v>
      </c>
      <c r="F231" s="72">
        <f t="shared" si="309"/>
        <v>44.357521859088749</v>
      </c>
      <c r="G231" s="72">
        <f t="shared" si="309"/>
        <v>43.80929395576787</v>
      </c>
      <c r="H231" s="72">
        <f t="shared" si="309"/>
        <v>44.232535315073186</v>
      </c>
      <c r="I231" s="72">
        <f t="shared" si="309"/>
        <v>44.939364357443168</v>
      </c>
      <c r="J231" s="72">
        <f t="shared" si="309"/>
        <v>45.80147161150424</v>
      </c>
      <c r="K231" s="72">
        <f t="shared" si="309"/>
        <v>45.543787916770597</v>
      </c>
      <c r="L231" s="72">
        <f t="shared" si="309"/>
        <v>45.181812946100493</v>
      </c>
      <c r="M231" s="72">
        <f t="shared" si="309"/>
        <v>45.959033093082127</v>
      </c>
      <c r="N231" s="72">
        <f t="shared" si="309"/>
        <v>46.051227321426609</v>
      </c>
      <c r="O231" s="72">
        <f t="shared" si="309"/>
        <v>45.658483195369776</v>
      </c>
      <c r="P231" s="72">
        <f t="shared" si="309"/>
        <v>43.975079046886734</v>
      </c>
      <c r="Q231" s="72">
        <f t="shared" si="309"/>
        <v>46.457622156895354</v>
      </c>
      <c r="R231" s="2" t="s">
        <v>38</v>
      </c>
      <c r="S231" s="3">
        <v>2.5</v>
      </c>
    </row>
    <row r="232" spans="1:273" x14ac:dyDescent="0.25">
      <c r="A232" s="144"/>
      <c r="B232" s="3" t="s">
        <v>62</v>
      </c>
      <c r="C232" s="72">
        <f t="shared" ref="C232:P232" si="310">C10 + C14*$S232</f>
        <v>140.5608489780189</v>
      </c>
      <c r="D232" s="72">
        <f t="shared" si="310"/>
        <v>142.4833629570056</v>
      </c>
      <c r="E232" s="72">
        <f t="shared" si="310"/>
        <v>141.93686019315493</v>
      </c>
      <c r="F232" s="72">
        <f t="shared" si="310"/>
        <v>141.93325142438715</v>
      </c>
      <c r="G232" s="72">
        <f t="shared" si="310"/>
        <v>143.50837441719187</v>
      </c>
      <c r="H232" s="72">
        <f t="shared" si="310"/>
        <v>143.19669686060081</v>
      </c>
      <c r="I232" s="72">
        <f t="shared" si="310"/>
        <v>143.6418257169405</v>
      </c>
      <c r="J232" s="72">
        <f t="shared" si="310"/>
        <v>142.73835209792284</v>
      </c>
      <c r="K232" s="72">
        <f t="shared" si="310"/>
        <v>141.72622871144605</v>
      </c>
      <c r="L232" s="72">
        <f t="shared" si="310"/>
        <v>142.08089064542301</v>
      </c>
      <c r="M232" s="72">
        <f t="shared" si="310"/>
        <v>141.57850231853112</v>
      </c>
      <c r="N232" s="72">
        <f t="shared" si="310"/>
        <v>142.47619480726325</v>
      </c>
      <c r="O232" s="72">
        <f t="shared" si="310"/>
        <v>144.1178411172711</v>
      </c>
      <c r="P232" s="72">
        <f t="shared" si="310"/>
        <v>146.97930746422767</v>
      </c>
      <c r="Q232" s="72">
        <f>Q10 + Q14*$S232</f>
        <v>149.01229066210513</v>
      </c>
      <c r="R232" s="2" t="s">
        <v>65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170.61659468999358</v>
      </c>
      <c r="D233" s="2">
        <f>D$10 + ABS(D$14)*Expt!$B$10</f>
        <v>168.00000000040217</v>
      </c>
      <c r="E233" s="2">
        <f>E$10 + ABS(E$14)*Expt!$B$10</f>
        <v>167.36613591934523</v>
      </c>
      <c r="F233" s="2">
        <f>F$10 + ABS(F$14)*Expt!$B$10</f>
        <v>166.12486688456258</v>
      </c>
      <c r="G233" s="2">
        <f>G$10 + ABS(G$14)*Expt!$B$10</f>
        <v>168.51637543771187</v>
      </c>
      <c r="H233" s="2">
        <f>H$10 + ABS(H$14)*Expt!$B$10</f>
        <v>166.88960680419916</v>
      </c>
      <c r="I233" s="2">
        <f>I$10 + ABS(I$14)*Expt!$B$10</f>
        <v>167.58465003608714</v>
      </c>
      <c r="J233" s="2">
        <f>J$10 + ABS(J$14)*Expt!$B$10</f>
        <v>166.12809164224171</v>
      </c>
      <c r="K233" s="2">
        <f>K$10 + ABS(K$14)*Expt!$B$10</f>
        <v>165.09632791478361</v>
      </c>
      <c r="L233" s="2">
        <f>L$10 + ABS(L$14)*Expt!$B$10</f>
        <v>166.18873437541063</v>
      </c>
      <c r="M233" s="2">
        <f>M$10 + ABS(M$14)*Expt!$B$10</f>
        <v>164.35005430834073</v>
      </c>
      <c r="N233" s="2">
        <f>N$10 + ABS(N$14)*Expt!$B$10</f>
        <v>165.99993986166186</v>
      </c>
      <c r="O233" s="2">
        <f>O$10 + ABS(O$14)*Expt!$B$10</f>
        <v>169.00000000000287</v>
      </c>
      <c r="P233" s="2">
        <f>P$10 + ABS(P$14)*Expt!$B$10</f>
        <v>185.99994414675433</v>
      </c>
      <c r="Q233" s="2">
        <f>Q$10 + ABS(Q$14)*Expt!$B$10</f>
        <v>196.99980134200223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3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28922.594832723848</v>
      </c>
      <c r="C2" s="49">
        <f>SUMSQ(AI27:AI227)</f>
        <v>3092.6987498351436</v>
      </c>
      <c r="D2" s="50">
        <f t="shared" ref="D2:O2" si="0">SUMSQ(AJ27:AJ227)</f>
        <v>2471.8778205107906</v>
      </c>
      <c r="E2" s="50">
        <f t="shared" si="0"/>
        <v>3092.2366841105772</v>
      </c>
      <c r="F2" s="50">
        <f t="shared" si="0"/>
        <v>2763.9604227423106</v>
      </c>
      <c r="G2" s="50">
        <f t="shared" si="0"/>
        <v>1804.0893603726054</v>
      </c>
      <c r="H2" s="50">
        <f t="shared" si="0"/>
        <v>2490.1877001598496</v>
      </c>
      <c r="I2" s="50">
        <f t="shared" si="0"/>
        <v>1773.3065721396333</v>
      </c>
      <c r="J2" s="50">
        <f t="shared" si="0"/>
        <v>1235.5405879401837</v>
      </c>
      <c r="K2" s="50">
        <f t="shared" si="0"/>
        <v>1966.9897378481739</v>
      </c>
      <c r="L2" s="50">
        <f t="shared" si="0"/>
        <v>1868.5468328387039</v>
      </c>
      <c r="M2" s="50">
        <f t="shared" si="0"/>
        <v>2074.2525875501578</v>
      </c>
      <c r="N2" s="50">
        <f t="shared" si="0"/>
        <v>2100.5842567640511</v>
      </c>
      <c r="O2" s="51">
        <f t="shared" si="0"/>
        <v>2188.3235199116648</v>
      </c>
      <c r="P2" s="105">
        <f>SUMSQ(AV27:AV227)</f>
        <v>1584.8870508619179</v>
      </c>
      <c r="Q2" s="106">
        <f>SUMSQ(AW27:AW227)</f>
        <v>1099.4279193766629</v>
      </c>
      <c r="R2" s="5"/>
      <c r="T2" s="134" t="s">
        <v>73</v>
      </c>
      <c r="U2" s="134"/>
      <c r="V2" s="134"/>
      <c r="W2" s="134"/>
      <c r="X2" s="134"/>
      <c r="Z2" s="134" t="s">
        <v>74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2570.4548958666733</v>
      </c>
      <c r="D3" s="55">
        <v>2315.2598253116648</v>
      </c>
      <c r="E3" s="55">
        <v>2342.5483045061296</v>
      </c>
      <c r="F3" s="55">
        <v>2203.7997951517468</v>
      </c>
      <c r="G3" s="55">
        <v>2176.5526068855443</v>
      </c>
      <c r="H3" s="55">
        <v>2137.380472829333</v>
      </c>
      <c r="I3" s="55">
        <v>2099.8316637679131</v>
      </c>
      <c r="J3" s="55">
        <v>2072.746165771518</v>
      </c>
      <c r="K3" s="55">
        <v>2019.4614736615304</v>
      </c>
      <c r="L3" s="55">
        <v>2131.8896609666403</v>
      </c>
      <c r="M3" s="55">
        <v>1949.5183122791352</v>
      </c>
      <c r="N3" s="55">
        <v>1990.580620853563</v>
      </c>
      <c r="O3" s="67">
        <v>2011.913839863631</v>
      </c>
      <c r="P3" s="99">
        <v>2095.8901477258473</v>
      </c>
      <c r="Q3" s="92">
        <v>1448.7173217603429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1606.96171598313</v>
      </c>
      <c r="D4" s="57">
        <v>1455.666231524106</v>
      </c>
      <c r="E4" s="57">
        <v>1506.8927207212489</v>
      </c>
      <c r="F4" s="57">
        <v>1415.6411267403116</v>
      </c>
      <c r="G4" s="57">
        <v>1379.3370736538736</v>
      </c>
      <c r="H4" s="57">
        <v>1347.4576904428409</v>
      </c>
      <c r="I4" s="57">
        <v>1299.0356442156053</v>
      </c>
      <c r="J4" s="57">
        <v>1266.9298179792047</v>
      </c>
      <c r="K4" s="57">
        <v>1227.7841467949311</v>
      </c>
      <c r="L4" s="57">
        <v>1314.372804243053</v>
      </c>
      <c r="M4" s="57">
        <v>1217.5747024001907</v>
      </c>
      <c r="N4" s="57">
        <v>1273.0485074068263</v>
      </c>
      <c r="O4" s="68">
        <v>1293.9899556903777</v>
      </c>
      <c r="P4" s="100">
        <v>1314.3713187045221</v>
      </c>
      <c r="Q4" s="93">
        <v>875.16944699083365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8.8373105310023071E-4</v>
      </c>
      <c r="D5" s="57">
        <v>67.422330018960963</v>
      </c>
      <c r="E5" s="57">
        <v>141.32756501882037</v>
      </c>
      <c r="F5" s="57">
        <v>182.92274486239347</v>
      </c>
      <c r="G5" s="57">
        <v>232.35791785999984</v>
      </c>
      <c r="H5" s="57">
        <v>276.66649831191768</v>
      </c>
      <c r="I5" s="57">
        <v>292.48795685175918</v>
      </c>
      <c r="J5" s="57">
        <v>325.07590610951354</v>
      </c>
      <c r="K5" s="57">
        <v>328.78023388179128</v>
      </c>
      <c r="L5" s="57">
        <v>394.00441552851686</v>
      </c>
      <c r="M5" s="57">
        <v>394.776935764847</v>
      </c>
      <c r="N5" s="57">
        <v>430.11919495193371</v>
      </c>
      <c r="O5" s="68">
        <v>450.35528630357322</v>
      </c>
      <c r="P5" s="100">
        <v>663.79508445686133</v>
      </c>
      <c r="Q5" s="93">
        <v>1346.7333726505692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40.716427743368641</v>
      </c>
      <c r="E6" s="59">
        <v>78.459894447250477</v>
      </c>
      <c r="F6" s="59">
        <v>106.37363793020279</v>
      </c>
      <c r="G6" s="59">
        <v>126.69925448927248</v>
      </c>
      <c r="H6" s="59">
        <v>156.09123353576493</v>
      </c>
      <c r="I6" s="59">
        <v>159.12540631920734</v>
      </c>
      <c r="J6" s="59">
        <v>179.00850322151294</v>
      </c>
      <c r="K6" s="59">
        <v>183.07496034810271</v>
      </c>
      <c r="L6" s="59">
        <v>217.5909063765574</v>
      </c>
      <c r="M6" s="59">
        <v>220.21163002705202</v>
      </c>
      <c r="N6" s="59">
        <v>240.48249742303767</v>
      </c>
      <c r="O6" s="69">
        <v>257.06988222550024</v>
      </c>
      <c r="P6" s="101">
        <v>393.15923538734631</v>
      </c>
      <c r="Q6" s="94">
        <v>798.40188812757651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4">
        <v>65.117895194081399</v>
      </c>
      <c r="D7" s="55">
        <v>64.464273584445067</v>
      </c>
      <c r="E7" s="55">
        <v>64.251398014551924</v>
      </c>
      <c r="F7" s="55">
        <v>63.863179420875007</v>
      </c>
      <c r="G7" s="55">
        <v>63.287419072075501</v>
      </c>
      <c r="H7" s="55">
        <v>63.815159891566346</v>
      </c>
      <c r="I7" s="55">
        <v>63.310289634427946</v>
      </c>
      <c r="J7" s="55">
        <v>63.43909477675556</v>
      </c>
      <c r="K7" s="55">
        <v>64.335241168147135</v>
      </c>
      <c r="L7" s="55">
        <v>63.672958353281963</v>
      </c>
      <c r="M7" s="55">
        <v>63.859112163552467</v>
      </c>
      <c r="N7" s="55">
        <v>63.747854759091204</v>
      </c>
      <c r="O7" s="67">
        <v>64.112099694742767</v>
      </c>
      <c r="P7" s="99">
        <v>63.436403936469581</v>
      </c>
      <c r="Q7" s="92">
        <v>61.740281371534678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85.833745894275154</v>
      </c>
      <c r="D8" s="57">
        <v>84.450715440781011</v>
      </c>
      <c r="E8" s="57">
        <v>83.980813026008676</v>
      </c>
      <c r="F8" s="57">
        <v>83.480977884783968</v>
      </c>
      <c r="G8" s="57">
        <v>83.508834458747486</v>
      </c>
      <c r="H8" s="57">
        <v>84.047270716742887</v>
      </c>
      <c r="I8" s="57">
        <v>83.515856940954336</v>
      </c>
      <c r="J8" s="57">
        <v>83.227248607134712</v>
      </c>
      <c r="K8" s="57">
        <v>84.134746027857659</v>
      </c>
      <c r="L8" s="57">
        <v>83.416078913155431</v>
      </c>
      <c r="M8" s="57">
        <v>83.472594195207662</v>
      </c>
      <c r="N8" s="57">
        <v>83.658121674844153</v>
      </c>
      <c r="O8" s="68">
        <v>84.635980320023066</v>
      </c>
      <c r="P8" s="100">
        <v>84.321700338582758</v>
      </c>
      <c r="Q8" s="93">
        <v>82.525278325971556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120.28304352169837</v>
      </c>
      <c r="D9" s="65">
        <f t="shared" ref="D9:N9" si="1">D$8+ ($O9 - $O$8)*D$19</f>
        <v>117.20195697875255</v>
      </c>
      <c r="E9" s="65">
        <f t="shared" si="1"/>
        <v>116.80155355624866</v>
      </c>
      <c r="F9" s="65">
        <f t="shared" si="1"/>
        <v>117.28847485798519</v>
      </c>
      <c r="G9" s="65">
        <f t="shared" si="1"/>
        <v>118.09806622728317</v>
      </c>
      <c r="H9" s="65">
        <f t="shared" si="1"/>
        <v>118.81460670149042</v>
      </c>
      <c r="I9" s="65">
        <f t="shared" si="1"/>
        <v>118.12778107901471</v>
      </c>
      <c r="J9" s="65">
        <f t="shared" si="1"/>
        <v>117.45262383320865</v>
      </c>
      <c r="K9" s="65">
        <f t="shared" si="1"/>
        <v>118.16908624169041</v>
      </c>
      <c r="L9" s="65">
        <f t="shared" si="1"/>
        <v>117.22420170244425</v>
      </c>
      <c r="M9" s="65">
        <f t="shared" si="1"/>
        <v>117.20594690906762</v>
      </c>
      <c r="N9" s="66">
        <f t="shared" si="1"/>
        <v>117.47371549212858</v>
      </c>
      <c r="O9" s="68">
        <v>119.08687247194079</v>
      </c>
      <c r="P9" s="100">
        <v>119.73253656871012</v>
      </c>
      <c r="Q9" s="93">
        <v>120.35460396137364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5">
        <f>C$8 + ($O10 - $O$8)*C$20</f>
        <v>140.25765508860323</v>
      </c>
      <c r="D10" s="126">
        <f t="shared" ref="D10:N10" si="2">D$8 + ($O10 - $O$8)*D$20</f>
        <v>141.68697543787664</v>
      </c>
      <c r="E10" s="126">
        <f t="shared" si="2"/>
        <v>142.14847104087175</v>
      </c>
      <c r="F10" s="126">
        <f t="shared" si="2"/>
        <v>142.64341249527632</v>
      </c>
      <c r="G10" s="126">
        <f t="shared" si="2"/>
        <v>143.29951649033129</v>
      </c>
      <c r="H10" s="126">
        <f t="shared" si="2"/>
        <v>144.14857245883127</v>
      </c>
      <c r="I10" s="126">
        <f t="shared" si="2"/>
        <v>143.22138960531078</v>
      </c>
      <c r="J10" s="126">
        <f t="shared" si="2"/>
        <v>142.1510707925209</v>
      </c>
      <c r="K10" s="126">
        <f t="shared" si="2"/>
        <v>142.78415694167217</v>
      </c>
      <c r="L10" s="126">
        <f t="shared" si="2"/>
        <v>141.75754322841971</v>
      </c>
      <c r="M10" s="126">
        <f t="shared" si="2"/>
        <v>141.72838680489508</v>
      </c>
      <c r="N10" s="126">
        <f t="shared" si="2"/>
        <v>142.33100169945533</v>
      </c>
      <c r="O10" s="69">
        <v>144.37262980506301</v>
      </c>
      <c r="P10" s="101">
        <v>146.45802810194238</v>
      </c>
      <c r="Q10" s="94">
        <v>147.337059928218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2" t="s">
        <v>38</v>
      </c>
      <c r="C11" s="113">
        <v>9.3695580715367228</v>
      </c>
      <c r="D11" s="110">
        <v>8.2726318471102847</v>
      </c>
      <c r="E11" s="110">
        <v>8.0224936500382746</v>
      </c>
      <c r="F11" s="110">
        <v>7.7328974271866597</v>
      </c>
      <c r="G11" s="110">
        <v>8.02441074057087</v>
      </c>
      <c r="H11" s="110">
        <v>7.6439507025997306</v>
      </c>
      <c r="I11" s="110">
        <v>7.6415663029830752</v>
      </c>
      <c r="J11" s="110">
        <v>7.4541823316004905</v>
      </c>
      <c r="K11" s="110">
        <v>7.3486783720408813</v>
      </c>
      <c r="L11" s="110">
        <v>7.7089972134925118</v>
      </c>
      <c r="M11" s="110">
        <v>7.1820513791988478</v>
      </c>
      <c r="N11" s="110">
        <v>7.2848624112093443</v>
      </c>
      <c r="O11" s="116">
        <v>7.343081263614442</v>
      </c>
      <c r="P11" s="102">
        <v>7.8647014498260948</v>
      </c>
      <c r="Q11" s="95">
        <v>6.7106272502621795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4" t="s">
        <v>39</v>
      </c>
      <c r="C12" s="115">
        <v>7.6778338239487205</v>
      </c>
      <c r="D12" s="111">
        <v>6.7637323746986286</v>
      </c>
      <c r="E12" s="111">
        <v>6.5927036820007432</v>
      </c>
      <c r="F12" s="111">
        <v>6.240983785609207</v>
      </c>
      <c r="G12" s="111">
        <v>6.4622510064179455</v>
      </c>
      <c r="H12" s="111">
        <v>6.1214549248360255</v>
      </c>
      <c r="I12" s="111">
        <v>6.1960968400105072</v>
      </c>
      <c r="J12" s="111">
        <v>6.0810193785793736</v>
      </c>
      <c r="K12" s="111">
        <v>5.9361572769700475</v>
      </c>
      <c r="L12" s="111">
        <v>6.2105023097581409</v>
      </c>
      <c r="M12" s="111">
        <v>5.8112080638430292</v>
      </c>
      <c r="N12" s="111">
        <v>6.0410101285560751</v>
      </c>
      <c r="O12" s="117">
        <v>6.2734187301390074</v>
      </c>
      <c r="P12" s="90">
        <v>6.5963074819849385</v>
      </c>
      <c r="Q12" s="96">
        <v>5.6868323269791654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2" t="s">
        <v>50</v>
      </c>
      <c r="C13" s="60">
        <f>C$12/$O12*$O13</f>
        <v>5.6613070089842097</v>
      </c>
      <c r="D13" s="61">
        <f t="shared" ref="D13:N13" si="3">D$12/$O12*$O13</f>
        <v>4.9872876097338281</v>
      </c>
      <c r="E13" s="61">
        <f t="shared" si="3"/>
        <v>4.8611783504154271</v>
      </c>
      <c r="F13" s="61">
        <f t="shared" si="3"/>
        <v>4.6018351085195599</v>
      </c>
      <c r="G13" s="61">
        <f t="shared" si="3"/>
        <v>4.764988114529622</v>
      </c>
      <c r="H13" s="61">
        <f t="shared" si="3"/>
        <v>4.5136996274988093</v>
      </c>
      <c r="I13" s="61">
        <f t="shared" si="3"/>
        <v>4.5687373903927151</v>
      </c>
      <c r="J13" s="61">
        <f t="shared" si="3"/>
        <v>4.4838841812826056</v>
      </c>
      <c r="K13" s="61">
        <f t="shared" si="3"/>
        <v>4.3770690495694167</v>
      </c>
      <c r="L13" s="61">
        <f t="shared" si="3"/>
        <v>4.579359369028877</v>
      </c>
      <c r="M13" s="61">
        <f t="shared" si="3"/>
        <v>4.2849368320373573</v>
      </c>
      <c r="N13" s="61">
        <f t="shared" si="3"/>
        <v>4.4543830677166172</v>
      </c>
      <c r="O13" s="117">
        <v>4.6257512524493505</v>
      </c>
      <c r="P13" s="90">
        <v>6.1077559299969151</v>
      </c>
      <c r="Q13" s="96">
        <v>7.2408352771025548</v>
      </c>
    </row>
    <row r="14" spans="1:156" ht="15.75" thickBot="1" x14ac:dyDescent="0.3">
      <c r="A14" s="141"/>
      <c r="B14" s="123" t="s">
        <v>51</v>
      </c>
      <c r="C14" s="62">
        <f>C12/$O12*$O14</f>
        <v>3.59173283926508</v>
      </c>
      <c r="D14" s="63">
        <f t="shared" ref="D14:N14" si="4">D12/$O12*$O14</f>
        <v>3.1641111598989067</v>
      </c>
      <c r="E14" s="63">
        <f t="shared" si="4"/>
        <v>3.0841029979478787</v>
      </c>
      <c r="F14" s="63">
        <f t="shared" si="4"/>
        <v>2.9195664983232121</v>
      </c>
      <c r="G14" s="63">
        <f t="shared" si="4"/>
        <v>3.0230765196983462</v>
      </c>
      <c r="H14" s="63">
        <f t="shared" si="4"/>
        <v>2.8636502406490933</v>
      </c>
      <c r="I14" s="63">
        <f t="shared" si="4"/>
        <v>2.8985681385959841</v>
      </c>
      <c r="J14" s="63">
        <f t="shared" si="4"/>
        <v>2.8447342699868181</v>
      </c>
      <c r="K14" s="63">
        <f t="shared" si="4"/>
        <v>2.7769669830871941</v>
      </c>
      <c r="L14" s="63">
        <f t="shared" si="4"/>
        <v>2.9053070964770757</v>
      </c>
      <c r="M14" s="63">
        <f t="shared" si="4"/>
        <v>2.7185150548064865</v>
      </c>
      <c r="N14" s="63">
        <f t="shared" si="4"/>
        <v>2.8260177230442665</v>
      </c>
      <c r="O14" s="118">
        <v>2.9347397435481928</v>
      </c>
      <c r="P14" s="103">
        <v>4.8177342273689661</v>
      </c>
      <c r="Q14" s="97">
        <v>5.8327880535391614</v>
      </c>
    </row>
    <row r="15" spans="1:156" x14ac:dyDescent="0.25">
      <c r="A15" s="139" t="s">
        <v>40</v>
      </c>
      <c r="B15" s="121" t="s">
        <v>38</v>
      </c>
      <c r="C15" s="113">
        <v>-3.7578933207449254</v>
      </c>
      <c r="D15" s="110">
        <v>-3.4406971125842638</v>
      </c>
      <c r="E15" s="110">
        <v>-3.4614007566134775</v>
      </c>
      <c r="F15" s="110">
        <v>-3.5850368766074912</v>
      </c>
      <c r="G15" s="110">
        <v>-3.8936582727462743</v>
      </c>
      <c r="H15" s="110">
        <v>-3.8072470861498622</v>
      </c>
      <c r="I15" s="110">
        <v>-3.614206065398379</v>
      </c>
      <c r="J15" s="110">
        <v>-3.0047432699976273</v>
      </c>
      <c r="K15" s="110">
        <v>-3.0959472775374532</v>
      </c>
      <c r="L15" s="110">
        <v>-3.4465127947838732</v>
      </c>
      <c r="M15" s="110">
        <v>-3.5912001032755967</v>
      </c>
      <c r="N15" s="110">
        <v>-3.3808599467594509</v>
      </c>
      <c r="O15" s="110">
        <v>-3.1423014723600229</v>
      </c>
      <c r="P15" s="90">
        <v>-3.0768173580424141</v>
      </c>
      <c r="Q15" s="96">
        <v>-2.8582928630941611</v>
      </c>
    </row>
    <row r="16" spans="1:156" ht="15.75" thickBot="1" x14ac:dyDescent="0.3">
      <c r="A16" s="140"/>
      <c r="B16" s="114" t="s">
        <v>39</v>
      </c>
      <c r="C16" s="115">
        <v>-3.1055260633144832</v>
      </c>
      <c r="D16" s="111">
        <v>-2.8210528409911113</v>
      </c>
      <c r="E16" s="111">
        <v>-2.8636970074264001</v>
      </c>
      <c r="F16" s="111">
        <v>-2.830283282163911</v>
      </c>
      <c r="G16" s="111">
        <v>-3.2345670931778145</v>
      </c>
      <c r="H16" s="111">
        <v>-3.0821106761149037</v>
      </c>
      <c r="I16" s="111">
        <v>-3.1360939043619571</v>
      </c>
      <c r="J16" s="111">
        <v>-2.6442648280169498</v>
      </c>
      <c r="K16" s="111">
        <v>-2.6107104607901901</v>
      </c>
      <c r="L16" s="111">
        <v>-3.0075562120976183</v>
      </c>
      <c r="M16" s="111">
        <v>-2.9575228963808029</v>
      </c>
      <c r="N16" s="111">
        <v>-2.7535789554264549</v>
      </c>
      <c r="O16" s="117">
        <v>-2.7361665168731832</v>
      </c>
      <c r="P16" s="90">
        <v>-2.6350184602958127</v>
      </c>
      <c r="Q16" s="96">
        <v>-2.6092957590084334</v>
      </c>
      <c r="R16" s="5"/>
    </row>
    <row r="17" spans="1:273" x14ac:dyDescent="0.25">
      <c r="A17" s="140"/>
      <c r="B17" s="122" t="s">
        <v>50</v>
      </c>
      <c r="C17" s="60">
        <f t="shared" ref="C17:M18" si="5">$O17</f>
        <v>-1.6583937422447284</v>
      </c>
      <c r="D17" s="61">
        <f t="shared" si="5"/>
        <v>-1.6583937422447284</v>
      </c>
      <c r="E17" s="61">
        <f t="shared" si="5"/>
        <v>-1.6583937422447284</v>
      </c>
      <c r="F17" s="61">
        <f t="shared" si="5"/>
        <v>-1.6583937422447284</v>
      </c>
      <c r="G17" s="61">
        <f t="shared" si="5"/>
        <v>-1.6583937422447284</v>
      </c>
      <c r="H17" s="61">
        <f t="shared" si="5"/>
        <v>-1.6583937422447284</v>
      </c>
      <c r="I17" s="61">
        <f t="shared" si="5"/>
        <v>-1.6583937422447284</v>
      </c>
      <c r="J17" s="61">
        <f t="shared" si="5"/>
        <v>-1.6583937422447284</v>
      </c>
      <c r="K17" s="61">
        <f t="shared" si="5"/>
        <v>-1.6583937422447284</v>
      </c>
      <c r="L17" s="61">
        <f t="shared" si="5"/>
        <v>-1.6583937422447284</v>
      </c>
      <c r="M17" s="61">
        <f t="shared" si="5"/>
        <v>-1.6583937422447284</v>
      </c>
      <c r="N17" s="119">
        <f>$O17</f>
        <v>-1.6583937422447284</v>
      </c>
      <c r="O17" s="117">
        <v>-1.6583937422447284</v>
      </c>
      <c r="P17" s="90">
        <v>-2.3193013951996826</v>
      </c>
      <c r="Q17" s="96">
        <v>-2.7663809583794934</v>
      </c>
      <c r="R17" s="108"/>
    </row>
    <row r="18" spans="1:273" ht="15.75" thickBot="1" x14ac:dyDescent="0.3">
      <c r="A18" s="141"/>
      <c r="B18" s="123" t="s">
        <v>51</v>
      </c>
      <c r="C18" s="62">
        <f t="shared" si="5"/>
        <v>-0.38527013105034807</v>
      </c>
      <c r="D18" s="63">
        <f t="shared" si="5"/>
        <v>-0.38527013105034807</v>
      </c>
      <c r="E18" s="63">
        <f t="shared" si="5"/>
        <v>-0.38527013105034807</v>
      </c>
      <c r="F18" s="63">
        <f t="shared" si="5"/>
        <v>-0.38527013105034807</v>
      </c>
      <c r="G18" s="63">
        <f t="shared" si="5"/>
        <v>-0.38527013105034807</v>
      </c>
      <c r="H18" s="63">
        <f t="shared" si="5"/>
        <v>-0.38527013105034807</v>
      </c>
      <c r="I18" s="63">
        <f t="shared" si="5"/>
        <v>-0.38527013105034807</v>
      </c>
      <c r="J18" s="63">
        <f t="shared" si="5"/>
        <v>-0.38527013105034807</v>
      </c>
      <c r="K18" s="63">
        <f t="shared" si="5"/>
        <v>-0.38527013105034807</v>
      </c>
      <c r="L18" s="63">
        <f t="shared" si="5"/>
        <v>-0.38527013105034807</v>
      </c>
      <c r="M18" s="63">
        <f t="shared" si="5"/>
        <v>-0.38527013105034807</v>
      </c>
      <c r="N18" s="120">
        <f>$O18</f>
        <v>-0.38527013105034807</v>
      </c>
      <c r="O18" s="118">
        <v>-0.38527013105034807</v>
      </c>
      <c r="P18" s="103">
        <v>-1.3919210874487522</v>
      </c>
      <c r="Q18" s="97">
        <v>-1.9497980899980987</v>
      </c>
      <c r="R18" s="108"/>
    </row>
    <row r="19" spans="1:273" x14ac:dyDescent="0.25">
      <c r="A19" s="40"/>
      <c r="B19" s="40"/>
      <c r="C19" s="113">
        <v>0.99995371601735394</v>
      </c>
      <c r="D19" s="110">
        <v>0.95066453993553335</v>
      </c>
      <c r="E19" s="111">
        <v>0.95268187498630585</v>
      </c>
      <c r="F19" s="111">
        <v>0.98132428107001324</v>
      </c>
      <c r="G19" s="111">
        <v>1.0040155597715124</v>
      </c>
      <c r="H19" s="111">
        <v>1.0091853595963316</v>
      </c>
      <c r="I19" s="111">
        <v>1.0046742471989563</v>
      </c>
      <c r="J19" s="111">
        <v>0.99345395977412332</v>
      </c>
      <c r="K19" s="111">
        <v>0.98790882000245117</v>
      </c>
      <c r="L19" s="111">
        <v>0.98134244652375036</v>
      </c>
      <c r="M19" s="111">
        <v>0.97917210866721116</v>
      </c>
      <c r="N19" s="111">
        <v>0.98155930674213521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29">
        <v>0.91106397267824069</v>
      </c>
      <c r="D20" s="130">
        <v>0.95814312470654228</v>
      </c>
      <c r="E20" s="128">
        <v>0.9737348598606993</v>
      </c>
      <c r="F20" s="128">
        <v>0.99038756141334316</v>
      </c>
      <c r="G20" s="128">
        <v>1.0009045125063027</v>
      </c>
      <c r="H20" s="128">
        <v>1.0061043305942317</v>
      </c>
      <c r="I20" s="128">
        <v>0.9994791000005564</v>
      </c>
      <c r="J20" s="128">
        <v>0.98639315551406448</v>
      </c>
      <c r="K20" s="128">
        <v>0.98179947183851168</v>
      </c>
      <c r="L20" s="128">
        <v>0.97664440202450442</v>
      </c>
      <c r="M20" s="128">
        <v>0.975210245500572</v>
      </c>
      <c r="N20" s="128">
        <v>0.9821923480878324</v>
      </c>
      <c r="O20" s="127"/>
      <c r="P20" s="104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2" si="6">C5/(C3*$P21 + C5)</f>
        <v>2.7138416477986853E-7</v>
      </c>
      <c r="D21" s="15">
        <f t="shared" si="6"/>
        <v>2.2470279998026328E-2</v>
      </c>
      <c r="E21" s="15">
        <f t="shared" si="6"/>
        <v>4.5457753420724237E-2</v>
      </c>
      <c r="F21" s="15">
        <f t="shared" si="6"/>
        <v>6.1490594699446226E-2</v>
      </c>
      <c r="G21" s="15">
        <f t="shared" si="6"/>
        <v>7.7718811569970167E-2</v>
      </c>
      <c r="H21" s="15">
        <f t="shared" si="6"/>
        <v>9.2703951873268506E-2</v>
      </c>
      <c r="I21" s="15">
        <f t="shared" si="6"/>
        <v>9.9059084885766979E-2</v>
      </c>
      <c r="J21" s="15">
        <f t="shared" si="6"/>
        <v>0.11016025980757421</v>
      </c>
      <c r="K21" s="15">
        <f t="shared" si="6"/>
        <v>0.11387760695007439</v>
      </c>
      <c r="L21" s="15">
        <f t="shared" si="6"/>
        <v>0.12731213348016115</v>
      </c>
      <c r="M21" s="15">
        <f t="shared" si="6"/>
        <v>0.13781579863503063</v>
      </c>
      <c r="N21" s="15">
        <f t="shared" si="6"/>
        <v>0.14570985951177859</v>
      </c>
      <c r="O21" s="16">
        <f>O5/(O3*$P21 + O5)</f>
        <v>0.1501609662552244</v>
      </c>
      <c r="P21" s="131">
        <f>(1 - P$1) / P$1 * (P5/P3)</f>
        <v>1.2668509085308968</v>
      </c>
      <c r="Q21" s="132">
        <f>(1 - Q$1) / Q$1 * (Q5/Q3)</f>
        <v>0.92960396926444389</v>
      </c>
      <c r="R21" s="137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2.2843445563879277E-2</v>
      </c>
      <c r="E22" s="52">
        <f t="shared" si="6"/>
        <v>4.1701878806745689E-2</v>
      </c>
      <c r="F22" s="52">
        <f t="shared" si="6"/>
        <v>5.9090580682086426E-2</v>
      </c>
      <c r="G22" s="52">
        <f t="shared" si="6"/>
        <v>7.129682359720263E-2</v>
      </c>
      <c r="H22" s="52">
        <f t="shared" si="6"/>
        <v>8.8271129370911694E-2</v>
      </c>
      <c r="I22" s="52">
        <f t="shared" si="6"/>
        <v>9.2870415636814321E-2</v>
      </c>
      <c r="J22" s="52">
        <f t="shared" si="6"/>
        <v>0.1056170897169926</v>
      </c>
      <c r="K22" s="52">
        <f t="shared" si="6"/>
        <v>0.11081275495792621</v>
      </c>
      <c r="L22" s="52">
        <f t="shared" si="6"/>
        <v>0.12154357368116531</v>
      </c>
      <c r="M22" s="52">
        <f t="shared" si="6"/>
        <v>0.13131033009630294</v>
      </c>
      <c r="N22" s="52">
        <f t="shared" si="6"/>
        <v>0.13635291678595104</v>
      </c>
      <c r="O22" s="53">
        <f>O6/(O4*$P22 + O6)</f>
        <v>0.14239569125952442</v>
      </c>
      <c r="P22" s="21">
        <f>(1 - P$1) / P$1 * (P6/P4)</f>
        <v>1.1964936537868283</v>
      </c>
      <c r="Q22" s="22">
        <f>(1 - Q$1) / Q$1 * (Q6/Q4)</f>
        <v>0.91228263380627228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7"/>
      <c r="AG24" s="107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7"/>
      <c r="AW24" s="107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7"/>
      <c r="BM24" s="107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7"/>
      <c r="CC24" s="107"/>
      <c r="CE24" s="134" t="s">
        <v>59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7"/>
      <c r="CS24" s="107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7"/>
      <c r="DI24" s="107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7" t="s">
        <v>34</v>
      </c>
      <c r="DY24" s="107"/>
      <c r="EA24" s="134" t="s">
        <v>64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7" t="s">
        <v>34</v>
      </c>
      <c r="EO24" s="107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60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63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66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68</v>
      </c>
      <c r="HA24" s="134"/>
      <c r="HC24" s="134" t="s">
        <v>67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68</v>
      </c>
      <c r="HQ24" s="134"/>
      <c r="HS24" s="134" t="s">
        <v>70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68</v>
      </c>
      <c r="IG24" s="134"/>
      <c r="II24" s="134" t="s">
        <v>71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68</v>
      </c>
      <c r="IW24" s="134"/>
      <c r="IY24" s="134" t="s">
        <v>72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68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68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68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68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68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68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68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68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68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68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68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68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68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68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68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68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68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68</v>
      </c>
      <c r="JM25" s="136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43.661000000000001</v>
      </c>
      <c r="D27" s="37">
        <v>45.935000000000002</v>
      </c>
      <c r="E27" s="37">
        <v>46.671999999999997</v>
      </c>
      <c r="F27" s="37">
        <v>48.917999999999999</v>
      </c>
      <c r="G27" s="37">
        <v>50.131</v>
      </c>
      <c r="H27" s="37">
        <v>52.933999999999997</v>
      </c>
      <c r="I27" s="37">
        <v>54.851999999999997</v>
      </c>
      <c r="J27" s="37">
        <v>58.344000000000001</v>
      </c>
      <c r="K27" s="37">
        <v>53.393000000000001</v>
      </c>
      <c r="L27" s="37">
        <v>54.322000000000003</v>
      </c>
      <c r="M27" s="37">
        <v>50.884999999999998</v>
      </c>
      <c r="N27" s="37">
        <v>49.622999999999998</v>
      </c>
      <c r="O27" s="37">
        <v>47.918999999999997</v>
      </c>
      <c r="P27" s="37">
        <v>50.017000000000003</v>
      </c>
      <c r="Q27" s="37">
        <v>52.951999999999998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40.603683560395169</v>
      </c>
      <c r="T27" s="4">
        <f t="shared" si="7"/>
        <v>43.255359712988351</v>
      </c>
      <c r="U27" s="4" t="e">
        <f t="shared" si="7"/>
        <v>#N/A</v>
      </c>
      <c r="V27" s="4" t="e">
        <f t="shared" si="7"/>
        <v>#N/A</v>
      </c>
      <c r="W27" s="4">
        <f t="shared" si="7"/>
        <v>49.864379544726695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3.0573164396048327</v>
      </c>
      <c r="AJ27" s="4">
        <f t="shared" si="8"/>
        <v>2.6796402870116509</v>
      </c>
      <c r="AK27" s="4">
        <f t="shared" si="8"/>
        <v>0</v>
      </c>
      <c r="AL27" s="4">
        <f t="shared" si="8"/>
        <v>0</v>
      </c>
      <c r="AM27" s="4">
        <f t="shared" si="8"/>
        <v>0.26662045527330491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40.603683553288796</v>
      </c>
      <c r="AZ27" s="2">
        <f t="shared" ref="AZ27:BM42" si="9">IF(OR($B27 &lt; D$230, $B27 &gt; D$233), #N/A, ((1-FH27)*DL27) + (FH27 - FX27)*EB27 + (FX27*ER27))</f>
        <v>43.255359712973792</v>
      </c>
      <c r="BA27" s="2" t="e">
        <f t="shared" si="9"/>
        <v>#N/A</v>
      </c>
      <c r="BB27" s="2" t="e">
        <f t="shared" si="9"/>
        <v>#N/A</v>
      </c>
      <c r="BC27" s="2">
        <f t="shared" si="9"/>
        <v>49.864379544719959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43.661000000000001</v>
      </c>
      <c r="BP27" s="2">
        <f t="shared" ref="BP27:BP90" si="11">IF(AND(IZ27 &lt; $CC$22, $B27 &lt; D$7, $B27 &gt; D$230), D27, "")</f>
        <v>45.935000000000002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>
        <f t="shared" ref="BS27:BS90" si="14">IF(AND(JC27 &lt; $CC$22, $B27 &lt; G$7, $B27 &gt; G$230), G27, "")</f>
        <v>50.131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40.333832752613233</v>
      </c>
      <c r="DL27" s="2">
        <f t="shared" si="41"/>
        <v>43.111766666666675</v>
      </c>
      <c r="DM27" s="2">
        <f t="shared" si="41"/>
        <v>44.047315614617951</v>
      </c>
      <c r="DN27" s="2">
        <f t="shared" si="41"/>
        <v>44.968511672473845</v>
      </c>
      <c r="DO27" s="2">
        <f t="shared" si="41"/>
        <v>49.776274841437626</v>
      </c>
      <c r="DP27" s="2">
        <f t="shared" si="41"/>
        <v>49.615523944574967</v>
      </c>
      <c r="DQ27" s="2">
        <f t="shared" si="41"/>
        <v>51.608815853658541</v>
      </c>
      <c r="DR27" s="2">
        <f t="shared" si="41"/>
        <v>54.41907456445994</v>
      </c>
      <c r="DS27" s="2">
        <f t="shared" si="41"/>
        <v>49.78573151969983</v>
      </c>
      <c r="DT27" s="2">
        <f t="shared" si="41"/>
        <v>50.982536062717763</v>
      </c>
      <c r="DU27" s="2">
        <f t="shared" si="41"/>
        <v>46.583585155195685</v>
      </c>
      <c r="DV27" s="2">
        <f t="shared" si="41"/>
        <v>44.814575910931183</v>
      </c>
      <c r="DW27" s="2">
        <f t="shared" si="41"/>
        <v>43.28709390243904</v>
      </c>
      <c r="DX27" s="2">
        <f t="shared" si="41"/>
        <v>45.568222591362144</v>
      </c>
      <c r="DY27" s="2">
        <f t="shared" si="41"/>
        <v>43.117502531102531</v>
      </c>
      <c r="EA27" s="2">
        <f t="shared" ref="EA27:EO43" si="42">CE$228*$B27+CE$229</f>
        <v>53.160971047156735</v>
      </c>
      <c r="EB27" s="2">
        <f t="shared" si="42"/>
        <v>51.354707633170257</v>
      </c>
      <c r="EC27" s="2">
        <f t="shared" si="42"/>
        <v>52.805770746268664</v>
      </c>
      <c r="ED27" s="2">
        <f t="shared" si="42"/>
        <v>51.30613043039785</v>
      </c>
      <c r="EE27" s="2">
        <f t="shared" si="42"/>
        <v>54.585459735523905</v>
      </c>
      <c r="EF27" s="2">
        <f t="shared" si="42"/>
        <v>55.164438397425826</v>
      </c>
      <c r="EG27" s="2">
        <f t="shared" si="42"/>
        <v>58.614213897383635</v>
      </c>
      <c r="EH27" s="2">
        <f t="shared" si="42"/>
        <v>63.511809637538008</v>
      </c>
      <c r="EI27" s="2">
        <f t="shared" si="42"/>
        <v>58.631911045089126</v>
      </c>
      <c r="EJ27" s="2">
        <f t="shared" si="42"/>
        <v>58.452398597554023</v>
      </c>
      <c r="EK27" s="2">
        <f t="shared" si="42"/>
        <v>58.635219226413852</v>
      </c>
      <c r="EL27" s="2">
        <f t="shared" si="42"/>
        <v>56.428498611461748</v>
      </c>
      <c r="EM27" s="2">
        <f t="shared" si="42"/>
        <v>52.135806158232739</v>
      </c>
      <c r="EN27" s="2">
        <f t="shared" si="42"/>
        <v>56.522966199410298</v>
      </c>
      <c r="EO27" s="2">
        <f t="shared" si="42"/>
        <v>50.609001948051954</v>
      </c>
      <c r="EQ27" s="2">
        <f t="shared" ref="EQ27:FE43" si="43">CU$228*$B27+CU$229</f>
        <v>50.154015149584893</v>
      </c>
      <c r="ER27" s="2">
        <f t="shared" si="43"/>
        <v>50.012017199085818</v>
      </c>
      <c r="ES27" s="2">
        <f t="shared" si="43"/>
        <v>51.333895977374013</v>
      </c>
      <c r="ET27" s="2">
        <f t="shared" si="43"/>
        <v>50.55445456711513</v>
      </c>
      <c r="EU27" s="2">
        <f t="shared" si="43"/>
        <v>56.025613943185121</v>
      </c>
      <c r="EV27" s="2">
        <f t="shared" si="43"/>
        <v>55.112473920654253</v>
      </c>
      <c r="EW27" s="2">
        <f t="shared" si="43"/>
        <v>58.212566560232425</v>
      </c>
      <c r="EX27" s="2">
        <f t="shared" si="43"/>
        <v>62.235233409227888</v>
      </c>
      <c r="EY27" s="2">
        <f t="shared" si="43"/>
        <v>57.888824049061029</v>
      </c>
      <c r="EZ27" s="2">
        <f t="shared" si="43"/>
        <v>58.959133100561743</v>
      </c>
      <c r="FA27" s="2">
        <f t="shared" si="43"/>
        <v>57.016810822830664</v>
      </c>
      <c r="FB27" s="2">
        <f t="shared" si="43"/>
        <v>55.96988208796612</v>
      </c>
      <c r="FC27" s="2">
        <f t="shared" si="43"/>
        <v>52.762949457553475</v>
      </c>
      <c r="FD27" s="2">
        <f t="shared" si="43"/>
        <v>55.925157133545468</v>
      </c>
      <c r="FE27" s="2">
        <f t="shared" si="43"/>
        <v>58.608109304310631</v>
      </c>
      <c r="FG27" s="2">
        <f t="shared" ref="FG27:FU43" si="44">POWER(10,($B27-C$231)/C$229)/(1+POWER(10,($B27-C$231)/C$229))</f>
        <v>2.1038065580954304E-2</v>
      </c>
      <c r="FH27" s="2">
        <f t="shared" si="44"/>
        <v>1.742047337442432E-2</v>
      </c>
      <c r="FI27" s="2">
        <f t="shared" si="44"/>
        <v>1.6781982840155363E-2</v>
      </c>
      <c r="FJ27" s="2">
        <f t="shared" si="44"/>
        <v>1.6279250200647154E-2</v>
      </c>
      <c r="FK27" s="2">
        <f t="shared" si="44"/>
        <v>1.83195355839567E-2</v>
      </c>
      <c r="FL27" s="2">
        <f t="shared" si="44"/>
        <v>1.6024081471885904E-2</v>
      </c>
      <c r="FM27" s="2">
        <f t="shared" si="44"/>
        <v>1.6764955090731139E-2</v>
      </c>
      <c r="FN27" s="2">
        <f t="shared" si="44"/>
        <v>1.5881871367090569E-2</v>
      </c>
      <c r="FO27" s="2">
        <f t="shared" si="44"/>
        <v>1.4295681045009221E-2</v>
      </c>
      <c r="FP27" s="2">
        <f t="shared" si="44"/>
        <v>1.6472812560864292E-2</v>
      </c>
      <c r="FQ27" s="2">
        <f t="shared" si="44"/>
        <v>1.4373189771952436E-2</v>
      </c>
      <c r="FR27" s="2">
        <f t="shared" si="44"/>
        <v>1.4861725763423471E-2</v>
      </c>
      <c r="FS27" s="2">
        <f t="shared" si="44"/>
        <v>1.4569681518390703E-2</v>
      </c>
      <c r="FT27" s="2">
        <f t="shared" si="44"/>
        <v>1.7433159004454399E-2</v>
      </c>
      <c r="FU27" s="2">
        <f t="shared" si="44"/>
        <v>1.5653074750992639E-2</v>
      </c>
      <c r="FW27" s="2">
        <f>POWER(10,($B27-C$232)/C$229)/(1+POWER(10,($B27-C$232)/C$229))</f>
        <v>2.4529727922092917E-6</v>
      </c>
      <c r="FX27" s="2">
        <f t="shared" ref="FX27:GK42" si="45">POWER(10,($B27-D$232)/D$229)/(1+POWER(10,($B27-D$232)/D$229))</f>
        <v>2.1504039473307408E-6</v>
      </c>
      <c r="FY27" s="2">
        <f t="shared" si="45"/>
        <v>2.0609158690460616E-6</v>
      </c>
      <c r="FZ27" s="2">
        <f t="shared" si="45"/>
        <v>1.9690767535326416E-6</v>
      </c>
      <c r="GA27" s="2">
        <f t="shared" si="45"/>
        <v>1.8536107324865538E-6</v>
      </c>
      <c r="GB27" s="2">
        <f t="shared" si="45"/>
        <v>1.7141797374141048E-6</v>
      </c>
      <c r="GC27" s="2">
        <f t="shared" si="45"/>
        <v>1.8669969349164498E-6</v>
      </c>
      <c r="GD27" s="2">
        <f t="shared" si="45"/>
        <v>2.0604224511275357E-6</v>
      </c>
      <c r="GE27" s="2">
        <f t="shared" si="45"/>
        <v>1.9437163067775078E-6</v>
      </c>
      <c r="GF27" s="2">
        <f t="shared" si="45"/>
        <v>2.1364726766869659E-6</v>
      </c>
      <c r="GG27" s="2">
        <f t="shared" si="45"/>
        <v>2.1422176709823532E-6</v>
      </c>
      <c r="GH27" s="2">
        <f t="shared" si="45"/>
        <v>2.0265580660449575E-6</v>
      </c>
      <c r="GI27" s="2">
        <f t="shared" si="45"/>
        <v>1.6791677265083138E-6</v>
      </c>
      <c r="GJ27" s="2">
        <f t="shared" si="45"/>
        <v>1.385728898850994E-6</v>
      </c>
      <c r="GK27" s="2">
        <f t="shared" si="45"/>
        <v>1.2779593737891393E-6</v>
      </c>
      <c r="GM27" s="86">
        <f xml:space="preserve"> _xlfn.NORM.DIST($B27, C$7, ABS(C$11), TRUE) * _xlfn.NORM.DIST(($B27 - C$7)*C$15, 0, ABS(C$11), TRUE) * 2</f>
        <v>3.6543364984217418E-12</v>
      </c>
      <c r="GN27" s="86">
        <f t="shared" ref="GN27:HA42" si="46" xml:space="preserve"> _xlfn.NORM.DIST($B27, D$7, ABS(D$11), TRUE) * _xlfn.NORM.DIST(($B27 - D$7)*D$15, 0, ABS(D$11), TRUE) * 2</f>
        <v>6.5709380541404309E-15</v>
      </c>
      <c r="GO27" s="86">
        <f t="shared" si="46"/>
        <v>1.157332662077973E-15</v>
      </c>
      <c r="GP27" s="86">
        <f t="shared" si="46"/>
        <v>1.4734741874134636E-16</v>
      </c>
      <c r="GQ27" s="86">
        <f t="shared" si="46"/>
        <v>3.0988008330447041E-15</v>
      </c>
      <c r="GR27" s="86">
        <f t="shared" si="46"/>
        <v>6.9163108584804964E-17</v>
      </c>
      <c r="GS27" s="86">
        <f t="shared" si="46"/>
        <v>1.181204083840868E-16</v>
      </c>
      <c r="GT27" s="86">
        <f t="shared" si="46"/>
        <v>1.7312960020495967E-17</v>
      </c>
      <c r="GU27" s="86">
        <f t="shared" si="46"/>
        <v>2.0470472868717936E-18</v>
      </c>
      <c r="GV27" s="86">
        <f t="shared" si="46"/>
        <v>1.4620512866543793E-16</v>
      </c>
      <c r="GW27" s="86">
        <f t="shared" si="46"/>
        <v>6.0296813936420996E-19</v>
      </c>
      <c r="GX27" s="86">
        <f t="shared" si="46"/>
        <v>2.1197938825530895E-18</v>
      </c>
      <c r="GY27" s="86">
        <f t="shared" si="46"/>
        <v>2.5253491084610393E-18</v>
      </c>
      <c r="GZ27" s="86">
        <f t="shared" si="46"/>
        <v>7.2659829245931462E-16</v>
      </c>
      <c r="HA27" s="86">
        <f t="shared" si="46"/>
        <v>3.5670560098223639E-20</v>
      </c>
      <c r="HC27" s="86">
        <f xml:space="preserve"> _xlfn.NORM.DIST($B27, C$8, ABS(C$12), TRUE) * _xlfn.NORM.DIST(($B27 - C$8)*C$16, 0, ABS(C$12), TRUE) * 2</f>
        <v>5.1423694840008622E-29</v>
      </c>
      <c r="HD27" s="86">
        <f t="shared" ref="HD27:HQ42" si="47" xml:space="preserve"> _xlfn.NORM.DIST($B27, D$8, ABS(D$12), TRUE) * _xlfn.NORM.DIST(($B27 - D$8)*D$16, 0, ABS(D$12), TRUE) * 2</f>
        <v>8.9224261581743208E-36</v>
      </c>
      <c r="HE27" s="86">
        <f t="shared" si="47"/>
        <v>3.6151490721237556E-37</v>
      </c>
      <c r="HF27" s="86">
        <f t="shared" si="47"/>
        <v>8.3239077057561856E-41</v>
      </c>
      <c r="HG27" s="86">
        <f t="shared" si="47"/>
        <v>3.3577517255516248E-38</v>
      </c>
      <c r="HH27" s="86">
        <f t="shared" si="47"/>
        <v>6.7179759613182401E-43</v>
      </c>
      <c r="HI27" s="86">
        <f t="shared" si="47"/>
        <v>2.0851231323788346E-41</v>
      </c>
      <c r="HJ27" s="86">
        <f t="shared" si="47"/>
        <v>1.2243037581806931E-42</v>
      </c>
      <c r="HK27" s="86">
        <f t="shared" si="47"/>
        <v>1.3411190499427518E-45</v>
      </c>
      <c r="HL27" s="86">
        <f t="shared" si="47"/>
        <v>3.9556520442108766E-41</v>
      </c>
      <c r="HM27" s="86">
        <f t="shared" si="47"/>
        <v>8.6967398719889412E-47</v>
      </c>
      <c r="HN27" s="86">
        <f t="shared" si="47"/>
        <v>1.3013814153165286E-43</v>
      </c>
      <c r="HO27" s="86">
        <f t="shared" si="47"/>
        <v>1.7619619752350195E-41</v>
      </c>
      <c r="HP27" s="86">
        <f t="shared" si="47"/>
        <v>2.0360659385518431E-37</v>
      </c>
      <c r="HQ27" s="86">
        <f t="shared" si="47"/>
        <v>1.0224253289982491E-47</v>
      </c>
      <c r="HS27" s="86">
        <f xml:space="preserve"> _xlfn.NORM.DIST($B27, C$9, ABS(C$13), TRUE) * _xlfn.NORM.DIST(($B27 - C$9)*C$17, 0, ABS(C$13), TRUE) * 2</f>
        <v>3.5506297918447211E-100</v>
      </c>
      <c r="HT27" s="86">
        <f t="shared" ref="HT27:IG42" si="48" xml:space="preserve"> _xlfn.NORM.DIST($B27, D$9, ABS(D$13), TRUE) * _xlfn.NORM.DIST(($B27 - D$9)*D$17, 0, ABS(D$13), TRUE) * 2</f>
        <v>4.0653153145294215E-122</v>
      </c>
      <c r="HU27" s="86">
        <f t="shared" si="48"/>
        <v>1.4379808836594979E-127</v>
      </c>
      <c r="HV27" s="86">
        <f t="shared" si="48"/>
        <v>2.7244069724580437E-143</v>
      </c>
      <c r="HW27" s="86">
        <f t="shared" si="48"/>
        <v>1.3158711641474565E-135</v>
      </c>
      <c r="HX27" s="86">
        <f t="shared" si="48"/>
        <v>1.0431314982758651E-152</v>
      </c>
      <c r="HY27" s="86">
        <f t="shared" si="48"/>
        <v>2.100714792671756E-147</v>
      </c>
      <c r="HZ27" s="86">
        <f t="shared" si="48"/>
        <v>3.0785269739478278E-151</v>
      </c>
      <c r="IA27" s="86">
        <f t="shared" si="48"/>
        <v>1.5894192347366889E-160</v>
      </c>
      <c r="IB27" s="86">
        <f t="shared" si="48"/>
        <v>1.5900557183066705E-144</v>
      </c>
      <c r="IC27" s="86">
        <f t="shared" si="48"/>
        <v>9.9427173205123572E-165</v>
      </c>
      <c r="ID27" s="86">
        <f t="shared" si="48"/>
        <v>2.8253786095152188E-153</v>
      </c>
      <c r="IE27" s="86">
        <f t="shared" si="48"/>
        <v>3.7307867247199678E-146</v>
      </c>
      <c r="IF27" s="86">
        <f t="shared" si="48"/>
        <v>1.4474436265352932E-85</v>
      </c>
      <c r="IG27" s="86">
        <f t="shared" si="48"/>
        <v>4.8579954987981061E-62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5.5309595148749216E-203</v>
      </c>
      <c r="IW27" s="86">
        <f t="shared" si="49"/>
        <v>8.7627288980055628E-141</v>
      </c>
      <c r="IY27" s="86">
        <f>GM27+HC27+HS27+II27</f>
        <v>3.6543364984217418E-12</v>
      </c>
      <c r="IZ27" s="86">
        <f t="shared" ref="IZ27:JM42" si="50">GN27+HD27+HT27+IJ27</f>
        <v>6.5709380541404309E-15</v>
      </c>
      <c r="JA27" s="86">
        <f t="shared" si="50"/>
        <v>1.157332662077973E-15</v>
      </c>
      <c r="JB27" s="86">
        <f t="shared" si="50"/>
        <v>1.4734741874134636E-16</v>
      </c>
      <c r="JC27" s="86">
        <f t="shared" si="50"/>
        <v>3.0988008330447041E-15</v>
      </c>
      <c r="JD27" s="86">
        <f t="shared" si="50"/>
        <v>6.9163108584804964E-17</v>
      </c>
      <c r="JE27" s="86">
        <f t="shared" si="50"/>
        <v>1.181204083840868E-16</v>
      </c>
      <c r="JF27" s="86">
        <f t="shared" si="50"/>
        <v>1.7312960020495967E-17</v>
      </c>
      <c r="JG27" s="86">
        <f t="shared" si="50"/>
        <v>2.0470472868717936E-18</v>
      </c>
      <c r="JH27" s="86">
        <f t="shared" si="50"/>
        <v>1.4620512866543793E-16</v>
      </c>
      <c r="JI27" s="86">
        <f t="shared" si="50"/>
        <v>6.0296813936420996E-19</v>
      </c>
      <c r="JJ27" s="86">
        <f t="shared" si="50"/>
        <v>2.1197938825530895E-18</v>
      </c>
      <c r="JK27" s="86">
        <f t="shared" si="50"/>
        <v>2.5253491084610393E-18</v>
      </c>
      <c r="JL27" s="86">
        <f t="shared" si="50"/>
        <v>7.2659829245931462E-16</v>
      </c>
      <c r="JM27" s="86">
        <f t="shared" si="50"/>
        <v>3.5670560098223639E-20</v>
      </c>
    </row>
    <row r="28" spans="1:273" x14ac:dyDescent="0.25">
      <c r="B28" s="2">
        <v>1</v>
      </c>
      <c r="C28" s="37">
        <v>43.145000000000003</v>
      </c>
      <c r="D28" s="37">
        <v>46.031999999999996</v>
      </c>
      <c r="E28" s="37">
        <v>46.966999999999999</v>
      </c>
      <c r="F28" s="37">
        <v>48.524999999999999</v>
      </c>
      <c r="G28" s="37">
        <v>50.262</v>
      </c>
      <c r="H28" s="37">
        <v>52.606999999999999</v>
      </c>
      <c r="I28" s="37">
        <v>54.097999999999999</v>
      </c>
      <c r="J28" s="37">
        <v>57.902000000000001</v>
      </c>
      <c r="K28" s="37">
        <v>53.097999999999999</v>
      </c>
      <c r="L28" s="37">
        <v>53.338999999999999</v>
      </c>
      <c r="M28" s="37">
        <v>51.213000000000001</v>
      </c>
      <c r="N28" s="37">
        <v>49.197000000000003</v>
      </c>
      <c r="O28" s="37">
        <v>46.225999999999999</v>
      </c>
      <c r="P28" s="37">
        <v>47.633000000000003</v>
      </c>
      <c r="Q28" s="37">
        <v>49.838999999999999</v>
      </c>
      <c r="S28" s="4">
        <f t="shared" si="7"/>
        <v>40.839171026910066</v>
      </c>
      <c r="T28" s="4">
        <f t="shared" si="7"/>
        <v>43.493675654126932</v>
      </c>
      <c r="U28" s="4">
        <f t="shared" si="7"/>
        <v>44.448107216478554</v>
      </c>
      <c r="V28" s="4" t="e">
        <f t="shared" si="7"/>
        <v>#N/A</v>
      </c>
      <c r="W28" s="4">
        <f t="shared" si="7"/>
        <v>50.100064016292123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>
        <f t="shared" si="7"/>
        <v>45.951528793125334</v>
      </c>
      <c r="AG28" s="4" t="e">
        <f t="shared" si="7"/>
        <v>#N/A</v>
      </c>
      <c r="AI28" s="4">
        <f t="shared" si="8"/>
        <v>2.3058289730899375</v>
      </c>
      <c r="AJ28" s="4">
        <f t="shared" si="8"/>
        <v>2.5383243458730647</v>
      </c>
      <c r="AK28" s="4">
        <f t="shared" si="8"/>
        <v>2.5188927835214443</v>
      </c>
      <c r="AL28" s="4">
        <f t="shared" si="8"/>
        <v>0</v>
      </c>
      <c r="AM28" s="4">
        <f t="shared" si="8"/>
        <v>0.16193598370787754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1.6814712068746687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40.839171012074097</v>
      </c>
      <c r="AZ28" s="2">
        <f t="shared" si="9"/>
        <v>43.493675654089863</v>
      </c>
      <c r="BA28" s="2">
        <f t="shared" si="9"/>
        <v>44.448107216471158</v>
      </c>
      <c r="BB28" s="2" t="e">
        <f t="shared" si="9"/>
        <v>#N/A</v>
      </c>
      <c r="BC28" s="2">
        <f t="shared" si="9"/>
        <v>50.100064016274274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>
        <f t="shared" si="9"/>
        <v>45.95152879312095</v>
      </c>
      <c r="BM28" s="2" t="e">
        <f t="shared" si="9"/>
        <v>#N/A</v>
      </c>
      <c r="BO28" s="2">
        <f t="shared" si="10"/>
        <v>43.145000000000003</v>
      </c>
      <c r="BP28" s="2">
        <f t="shared" si="11"/>
        <v>46.031999999999996</v>
      </c>
      <c r="BQ28" s="2">
        <f t="shared" si="12"/>
        <v>46.966999999999999</v>
      </c>
      <c r="BR28" s="2" t="str">
        <f t="shared" si="13"/>
        <v/>
      </c>
      <c r="BS28" s="2">
        <f t="shared" si="14"/>
        <v>50.262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>
        <f t="shared" si="23"/>
        <v>47.633000000000003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40.553628919860621</v>
      </c>
      <c r="DL28" s="2">
        <f t="shared" si="41"/>
        <v>43.344410711768859</v>
      </c>
      <c r="DM28" s="2">
        <f t="shared" si="41"/>
        <v>44.29517230443976</v>
      </c>
      <c r="DN28" s="2">
        <f t="shared" si="41"/>
        <v>45.261644250871058</v>
      </c>
      <c r="DO28" s="2">
        <f t="shared" si="41"/>
        <v>50.011227423739044</v>
      </c>
      <c r="DP28" s="2">
        <f t="shared" si="41"/>
        <v>49.855115630824052</v>
      </c>
      <c r="DQ28" s="2">
        <f t="shared" si="41"/>
        <v>51.819397560975617</v>
      </c>
      <c r="DR28" s="2">
        <f t="shared" si="41"/>
        <v>54.627541986062731</v>
      </c>
      <c r="DS28" s="2">
        <f t="shared" si="41"/>
        <v>50.029956754221409</v>
      </c>
      <c r="DT28" s="2">
        <f t="shared" si="41"/>
        <v>51.17608327526132</v>
      </c>
      <c r="DU28" s="2">
        <f t="shared" si="41"/>
        <v>46.808930499325243</v>
      </c>
      <c r="DV28" s="2">
        <f t="shared" si="41"/>
        <v>45.033995951417012</v>
      </c>
      <c r="DW28" s="2">
        <f t="shared" si="41"/>
        <v>43.550645121951234</v>
      </c>
      <c r="DX28" s="2">
        <f t="shared" si="41"/>
        <v>45.749564482029619</v>
      </c>
      <c r="DY28" s="2">
        <f t="shared" si="41"/>
        <v>43.306602016302016</v>
      </c>
      <c r="EA28" s="2">
        <f t="shared" si="42"/>
        <v>52.957496185852989</v>
      </c>
      <c r="EB28" s="2">
        <f t="shared" si="42"/>
        <v>51.17214893342247</v>
      </c>
      <c r="EC28" s="2">
        <f t="shared" si="42"/>
        <v>52.620001194029861</v>
      </c>
      <c r="ED28" s="2">
        <f t="shared" si="42"/>
        <v>51.160811608685883</v>
      </c>
      <c r="EE28" s="2">
        <f t="shared" si="42"/>
        <v>54.441497171929072</v>
      </c>
      <c r="EF28" s="2">
        <f t="shared" si="42"/>
        <v>55.010425332962377</v>
      </c>
      <c r="EG28" s="2">
        <f t="shared" si="42"/>
        <v>58.443908672178814</v>
      </c>
      <c r="EH28" s="2">
        <f t="shared" si="42"/>
        <v>63.301749985101807</v>
      </c>
      <c r="EI28" s="2">
        <f t="shared" si="42"/>
        <v>58.446164433570232</v>
      </c>
      <c r="EJ28" s="2">
        <f t="shared" si="42"/>
        <v>58.26709399085091</v>
      </c>
      <c r="EK28" s="2">
        <f t="shared" si="42"/>
        <v>58.427244948667791</v>
      </c>
      <c r="EL28" s="2">
        <f t="shared" si="42"/>
        <v>56.236114844736171</v>
      </c>
      <c r="EM28" s="2">
        <f t="shared" si="42"/>
        <v>51.973344093661602</v>
      </c>
      <c r="EN28" s="2">
        <f t="shared" si="42"/>
        <v>56.333088850088124</v>
      </c>
      <c r="EO28" s="2">
        <f t="shared" si="42"/>
        <v>50.499591929499076</v>
      </c>
      <c r="EQ28" s="2">
        <f t="shared" si="43"/>
        <v>49.980774557473573</v>
      </c>
      <c r="ER28" s="2">
        <f t="shared" si="43"/>
        <v>49.842205809520706</v>
      </c>
      <c r="ES28" s="2">
        <f t="shared" si="43"/>
        <v>51.16213219118157</v>
      </c>
      <c r="ET28" s="2">
        <f t="shared" si="43"/>
        <v>50.416314244633874</v>
      </c>
      <c r="EU28" s="2">
        <f t="shared" si="43"/>
        <v>55.86783904488901</v>
      </c>
      <c r="EV28" s="2">
        <f t="shared" si="43"/>
        <v>54.958944762192147</v>
      </c>
      <c r="EW28" s="2">
        <f t="shared" si="43"/>
        <v>58.046118703877546</v>
      </c>
      <c r="EX28" s="2">
        <f t="shared" si="43"/>
        <v>62.037363948553541</v>
      </c>
      <c r="EY28" s="2">
        <f t="shared" si="43"/>
        <v>57.710115668162594</v>
      </c>
      <c r="EZ28" s="2">
        <f t="shared" si="43"/>
        <v>58.768969919317328</v>
      </c>
      <c r="FA28" s="2">
        <f t="shared" si="43"/>
        <v>56.824304341900451</v>
      </c>
      <c r="FB28" s="2">
        <f t="shared" si="43"/>
        <v>55.781844875365088</v>
      </c>
      <c r="FC28" s="2">
        <f t="shared" si="43"/>
        <v>52.594604610926737</v>
      </c>
      <c r="FD28" s="2">
        <f t="shared" si="43"/>
        <v>55.739931168558975</v>
      </c>
      <c r="FE28" s="2">
        <f t="shared" si="43"/>
        <v>58.416510784284263</v>
      </c>
      <c r="FG28" s="2">
        <f t="shared" si="44"/>
        <v>2.3021054028672428E-2</v>
      </c>
      <c r="FH28" s="2">
        <f t="shared" si="44"/>
        <v>1.9069119831040805E-2</v>
      </c>
      <c r="FI28" s="2">
        <f t="shared" si="44"/>
        <v>1.8371333330402154E-2</v>
      </c>
      <c r="FJ28" s="2">
        <f t="shared" si="44"/>
        <v>1.782185202398813E-2</v>
      </c>
      <c r="FK28" s="2">
        <f t="shared" si="44"/>
        <v>2.0051531537649554E-2</v>
      </c>
      <c r="FL28" s="2">
        <f t="shared" si="44"/>
        <v>1.754293501738689E-2</v>
      </c>
      <c r="FM28" s="2">
        <f t="shared" si="44"/>
        <v>1.8352723056212668E-2</v>
      </c>
      <c r="FN28" s="2">
        <f t="shared" si="44"/>
        <v>1.738748362140528E-2</v>
      </c>
      <c r="FO28" s="2">
        <f t="shared" si="44"/>
        <v>1.5653313178477152E-2</v>
      </c>
      <c r="FP28" s="2">
        <f t="shared" si="44"/>
        <v>1.8033419878679905E-2</v>
      </c>
      <c r="FQ28" s="2">
        <f t="shared" si="44"/>
        <v>1.5738065228018645E-2</v>
      </c>
      <c r="FR28" s="2">
        <f t="shared" si="44"/>
        <v>1.6272226609403501E-2</v>
      </c>
      <c r="FS28" s="2">
        <f t="shared" si="44"/>
        <v>1.5952913791245041E-2</v>
      </c>
      <c r="FT28" s="2">
        <f t="shared" si="44"/>
        <v>1.9082982693109665E-2</v>
      </c>
      <c r="FU28" s="2">
        <f t="shared" si="44"/>
        <v>1.7137374639499409E-2</v>
      </c>
      <c r="FW28" s="2">
        <f t="shared" ref="FW28:GK58" si="53">POWER(10,($B28-C$232)/C$229)/(1+POWER(10,($B28-C$232)/C$229))</f>
        <v>2.6896305458663201E-6</v>
      </c>
      <c r="FX28" s="2">
        <f t="shared" si="45"/>
        <v>2.3578705519678439E-6</v>
      </c>
      <c r="FY28" s="2">
        <f t="shared" si="45"/>
        <v>2.2597488651808363E-6</v>
      </c>
      <c r="FZ28" s="2">
        <f t="shared" si="45"/>
        <v>2.1590493166199309E-6</v>
      </c>
      <c r="GA28" s="2">
        <f t="shared" si="45"/>
        <v>2.0324433888405151E-6</v>
      </c>
      <c r="GB28" s="2">
        <f t="shared" si="45"/>
        <v>1.879560395501499E-6</v>
      </c>
      <c r="GC28" s="2">
        <f t="shared" si="45"/>
        <v>2.0471210626653967E-6</v>
      </c>
      <c r="GD28" s="2">
        <f t="shared" si="45"/>
        <v>2.2592078434067072E-6</v>
      </c>
      <c r="GE28" s="2">
        <f t="shared" si="45"/>
        <v>2.1312421502056649E-6</v>
      </c>
      <c r="GF28" s="2">
        <f t="shared" si="45"/>
        <v>2.3425952237800995E-6</v>
      </c>
      <c r="GG28" s="2">
        <f t="shared" si="45"/>
        <v>2.348894482161623E-6</v>
      </c>
      <c r="GH28" s="2">
        <f t="shared" si="45"/>
        <v>2.2220762981789963E-6</v>
      </c>
      <c r="GI28" s="2">
        <f t="shared" si="45"/>
        <v>1.8411705015084126E-6</v>
      </c>
      <c r="GJ28" s="2">
        <f t="shared" si="45"/>
        <v>1.5194213202201954E-6</v>
      </c>
      <c r="GK28" s="2">
        <f t="shared" si="45"/>
        <v>1.4012544161486247E-6</v>
      </c>
      <c r="GM28" s="86">
        <f t="shared" ref="GM28:HA58" si="54" xml:space="preserve"> _xlfn.NORM.DIST($B28, C$7, ABS(C$11), TRUE) * _xlfn.NORM.DIST(($B28 - C$7)*C$15, 0, ABS(C$11), TRUE) * 2</f>
        <v>7.7435594734937375E-12</v>
      </c>
      <c r="GN28" s="86">
        <f t="shared" si="46"/>
        <v>1.6987179947331328E-14</v>
      </c>
      <c r="GO28" s="86">
        <f t="shared" si="46"/>
        <v>3.1641365628718225E-15</v>
      </c>
      <c r="GP28" s="86">
        <f t="shared" si="46"/>
        <v>4.3171370985912413E-16</v>
      </c>
      <c r="GQ28" s="86">
        <f t="shared" si="46"/>
        <v>8.3440912320509351E-15</v>
      </c>
      <c r="GR28" s="86">
        <f t="shared" si="46"/>
        <v>2.0756389671279206E-16</v>
      </c>
      <c r="GS28" s="86">
        <f t="shared" si="46"/>
        <v>3.5171588253159095E-16</v>
      </c>
      <c r="GT28" s="86">
        <f t="shared" si="46"/>
        <v>5.4578564046644386E-17</v>
      </c>
      <c r="GU28" s="86">
        <f t="shared" si="46"/>
        <v>6.7783975422507073E-18</v>
      </c>
      <c r="GV28" s="86">
        <f t="shared" si="46"/>
        <v>4.2983698956325944E-16</v>
      </c>
      <c r="GW28" s="86">
        <f t="shared" si="46"/>
        <v>2.0913968598695381E-18</v>
      </c>
      <c r="GX28" s="86">
        <f t="shared" si="46"/>
        <v>7.0889345597293154E-18</v>
      </c>
      <c r="GY28" s="86">
        <f t="shared" si="46"/>
        <v>8.3431227299520345E-18</v>
      </c>
      <c r="GZ28" s="86">
        <f t="shared" si="46"/>
        <v>2.0412319290823685E-15</v>
      </c>
      <c r="HA28" s="86">
        <f t="shared" si="46"/>
        <v>1.4120279158262706E-19</v>
      </c>
      <c r="HC28" s="86">
        <f xml:space="preserve"> _xlfn.NORM.DIST($B28, C$8, ABS(C$12), TRUE) * _xlfn.NORM.DIST(($B28 - C$8)*C$16, 0, ABS(C$12), TRUE) * 2</f>
        <v>2.2123337096053307E-28</v>
      </c>
      <c r="HD28" s="86">
        <f t="shared" si="47"/>
        <v>5.6565283668341036E-35</v>
      </c>
      <c r="HE28" s="86">
        <f t="shared" si="47"/>
        <v>2.4969801621847946E-36</v>
      </c>
      <c r="HF28" s="86">
        <f t="shared" si="47"/>
        <v>7.0916678632459585E-40</v>
      </c>
      <c r="HG28" s="86">
        <f t="shared" si="47"/>
        <v>2.4801486098929621E-37</v>
      </c>
      <c r="HH28" s="86">
        <f t="shared" si="47"/>
        <v>6.3194077674614064E-42</v>
      </c>
      <c r="HI28" s="86">
        <f t="shared" si="47"/>
        <v>1.8340041019204139E-40</v>
      </c>
      <c r="HJ28" s="86">
        <f t="shared" si="47"/>
        <v>1.1605588569476623E-41</v>
      </c>
      <c r="HK28" s="86">
        <f t="shared" si="47"/>
        <v>1.4567180410492111E-44</v>
      </c>
      <c r="HL28" s="86">
        <f t="shared" si="47"/>
        <v>3.4357184461980039E-40</v>
      </c>
      <c r="HM28" s="86">
        <f t="shared" si="47"/>
        <v>1.0270555599847187E-45</v>
      </c>
      <c r="HN28" s="86">
        <f t="shared" si="47"/>
        <v>1.2858686929421528E-42</v>
      </c>
      <c r="HO28" s="86">
        <f t="shared" si="47"/>
        <v>1.5119951557255064E-40</v>
      </c>
      <c r="HP28" s="86">
        <f t="shared" si="47"/>
        <v>1.4143324531700945E-36</v>
      </c>
      <c r="HQ28" s="86">
        <f t="shared" si="47"/>
        <v>1.3073549554197588E-46</v>
      </c>
      <c r="HS28" s="86">
        <f t="shared" ref="HS28:IG58" si="55" xml:space="preserve"> _xlfn.NORM.DIST($B28, C$9, ABS(C$13), TRUE) * _xlfn.NORM.DIST(($B28 - C$9)*C$17, 0, ABS(C$13), TRUE) * 2</f>
        <v>1.5032065823765294E-98</v>
      </c>
      <c r="HT28" s="86">
        <f t="shared" si="48"/>
        <v>4.4716840371241081E-120</v>
      </c>
      <c r="HU28" s="86">
        <f t="shared" si="48"/>
        <v>1.9901183289126492E-125</v>
      </c>
      <c r="HV28" s="86">
        <f t="shared" si="48"/>
        <v>6.8245048079606095E-141</v>
      </c>
      <c r="HW28" s="86">
        <f t="shared" si="48"/>
        <v>2.3564820902640004E-133</v>
      </c>
      <c r="HX28" s="86">
        <f t="shared" si="48"/>
        <v>3.5000196566257141E-150</v>
      </c>
      <c r="HY28" s="86">
        <f t="shared" si="48"/>
        <v>5.935133908959469E-145</v>
      </c>
      <c r="HZ28" s="86">
        <f t="shared" si="48"/>
        <v>1.0431553301001792E-148</v>
      </c>
      <c r="IA28" s="86">
        <f t="shared" si="48"/>
        <v>7.4519251325591892E-158</v>
      </c>
      <c r="IB28" s="86">
        <f t="shared" si="48"/>
        <v>4.1922843874833875E-142</v>
      </c>
      <c r="IC28" s="86">
        <f t="shared" si="48"/>
        <v>5.7772459909934354E-162</v>
      </c>
      <c r="ID28" s="86">
        <f t="shared" si="48"/>
        <v>1.0354228190184867E-150</v>
      </c>
      <c r="IE28" s="86">
        <f t="shared" si="48"/>
        <v>9.6015726745047481E-144</v>
      </c>
      <c r="IF28" s="86">
        <f t="shared" si="48"/>
        <v>3.5670501848785769E-84</v>
      </c>
      <c r="IG28" s="86">
        <f t="shared" si="48"/>
        <v>4.8178635485476075E-61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2.9977849114433599E-200</v>
      </c>
      <c r="IW28" s="86">
        <f t="shared" si="49"/>
        <v>6.6070983066436294E-139</v>
      </c>
      <c r="IY28" s="86">
        <f t="shared" ref="IY28:JM58" si="57">GM28+HC28+HS28+II28</f>
        <v>7.7435594734937375E-12</v>
      </c>
      <c r="IZ28" s="86">
        <f t="shared" si="50"/>
        <v>1.6987179947331328E-14</v>
      </c>
      <c r="JA28" s="86">
        <f t="shared" si="50"/>
        <v>3.1641365628718225E-15</v>
      </c>
      <c r="JB28" s="86">
        <f t="shared" si="50"/>
        <v>4.3171370985912413E-16</v>
      </c>
      <c r="JC28" s="86">
        <f t="shared" si="50"/>
        <v>8.3440912320509351E-15</v>
      </c>
      <c r="JD28" s="86">
        <f t="shared" si="50"/>
        <v>2.0756389671279206E-16</v>
      </c>
      <c r="JE28" s="86">
        <f t="shared" si="50"/>
        <v>3.5171588253159095E-16</v>
      </c>
      <c r="JF28" s="86">
        <f t="shared" si="50"/>
        <v>5.4578564046644386E-17</v>
      </c>
      <c r="JG28" s="86">
        <f t="shared" si="50"/>
        <v>6.7783975422507073E-18</v>
      </c>
      <c r="JH28" s="86">
        <f t="shared" si="50"/>
        <v>4.2983698956325944E-16</v>
      </c>
      <c r="JI28" s="86">
        <f t="shared" si="50"/>
        <v>2.0913968598695381E-18</v>
      </c>
      <c r="JJ28" s="86">
        <f t="shared" si="50"/>
        <v>7.0889345597293154E-18</v>
      </c>
      <c r="JK28" s="86">
        <f t="shared" si="50"/>
        <v>8.3431227299520345E-18</v>
      </c>
      <c r="JL28" s="86">
        <f t="shared" si="50"/>
        <v>2.0412319290823685E-15</v>
      </c>
      <c r="JM28" s="86">
        <f t="shared" si="50"/>
        <v>1.4120279158262706E-19</v>
      </c>
    </row>
    <row r="29" spans="1:273" x14ac:dyDescent="0.25">
      <c r="B29" s="2">
        <v>2</v>
      </c>
      <c r="C29" s="37">
        <v>42.387</v>
      </c>
      <c r="D29" s="37">
        <v>45.597000000000001</v>
      </c>
      <c r="E29" s="37">
        <v>46.197000000000003</v>
      </c>
      <c r="F29" s="37">
        <v>47.671999999999997</v>
      </c>
      <c r="G29" s="37">
        <v>51.033000000000001</v>
      </c>
      <c r="H29" s="37">
        <v>52.984000000000002</v>
      </c>
      <c r="I29" s="37">
        <v>54.442999999999998</v>
      </c>
      <c r="J29" s="37">
        <v>58.015999999999998</v>
      </c>
      <c r="K29" s="37">
        <v>53.262</v>
      </c>
      <c r="L29" s="37">
        <v>54.017000000000003</v>
      </c>
      <c r="M29" s="37">
        <v>50.869</v>
      </c>
      <c r="N29" s="37">
        <v>50.540999999999997</v>
      </c>
      <c r="O29" s="37">
        <v>48.194000000000003</v>
      </c>
      <c r="P29" s="37">
        <v>48.933</v>
      </c>
      <c r="Q29" s="37">
        <v>47.774000000000001</v>
      </c>
      <c r="R29" s="5"/>
      <c r="S29" s="4">
        <f t="shared" si="7"/>
        <v>41.075161457627502</v>
      </c>
      <c r="T29" s="4">
        <f t="shared" si="7"/>
        <v>43.731754506907969</v>
      </c>
      <c r="U29" s="4">
        <f t="shared" si="7"/>
        <v>44.701702714822659</v>
      </c>
      <c r="V29" s="4" t="e">
        <f t="shared" si="7"/>
        <v>#N/A</v>
      </c>
      <c r="W29" s="4">
        <f t="shared" si="7"/>
        <v>50.335084525338239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>
        <f t="shared" si="7"/>
        <v>46.144195737862844</v>
      </c>
      <c r="AG29" s="4" t="e">
        <f t="shared" si="7"/>
        <v>#N/A</v>
      </c>
      <c r="AI29" s="4">
        <f t="shared" si="8"/>
        <v>1.3118385423724988</v>
      </c>
      <c r="AJ29" s="4">
        <f t="shared" si="8"/>
        <v>1.8652454930920328</v>
      </c>
      <c r="AK29" s="4">
        <f t="shared" si="8"/>
        <v>1.4952972851773438</v>
      </c>
      <c r="AL29" s="4">
        <f t="shared" si="8"/>
        <v>0</v>
      </c>
      <c r="AM29" s="4">
        <f t="shared" si="8"/>
        <v>0.6979154746617624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2.7888042621371554</v>
      </c>
      <c r="AW29" s="4">
        <f t="shared" si="8"/>
        <v>0</v>
      </c>
      <c r="AY29" s="2">
        <f t="shared" si="51"/>
        <v>41.075161427005277</v>
      </c>
      <c r="AZ29" s="2">
        <f t="shared" si="9"/>
        <v>43.731754506814937</v>
      </c>
      <c r="BA29" s="2">
        <f t="shared" si="9"/>
        <v>44.701702714803048</v>
      </c>
      <c r="BB29" s="2" t="e">
        <f t="shared" si="9"/>
        <v>#N/A</v>
      </c>
      <c r="BC29" s="2">
        <f t="shared" si="9"/>
        <v>50.335084525291641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>
        <f t="shared" si="9"/>
        <v>46.144195737850907</v>
      </c>
      <c r="BM29" s="2" t="e">
        <f t="shared" si="9"/>
        <v>#N/A</v>
      </c>
      <c r="BO29" s="2">
        <f t="shared" si="10"/>
        <v>42.387</v>
      </c>
      <c r="BP29" s="2">
        <f t="shared" si="11"/>
        <v>45.597000000000001</v>
      </c>
      <c r="BQ29" s="2">
        <f t="shared" si="12"/>
        <v>46.197000000000003</v>
      </c>
      <c r="BR29" s="2" t="str">
        <f t="shared" si="13"/>
        <v/>
      </c>
      <c r="BS29" s="2">
        <f t="shared" si="14"/>
        <v>51.033000000000001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>
        <f t="shared" si="23"/>
        <v>48.933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40.773425087108009</v>
      </c>
      <c r="DL29" s="2">
        <f t="shared" si="41"/>
        <v>43.577054756871043</v>
      </c>
      <c r="DM29" s="2">
        <f t="shared" si="41"/>
        <v>44.543028994261562</v>
      </c>
      <c r="DN29" s="2">
        <f t="shared" si="41"/>
        <v>45.55477682926827</v>
      </c>
      <c r="DO29" s="2">
        <f t="shared" si="41"/>
        <v>50.246180006040468</v>
      </c>
      <c r="DP29" s="2">
        <f t="shared" si="41"/>
        <v>50.094707317073144</v>
      </c>
      <c r="DQ29" s="2">
        <f t="shared" si="41"/>
        <v>52.029979268292685</v>
      </c>
      <c r="DR29" s="2">
        <f t="shared" si="41"/>
        <v>54.836009407665514</v>
      </c>
      <c r="DS29" s="2">
        <f t="shared" si="41"/>
        <v>50.274181988742981</v>
      </c>
      <c r="DT29" s="2">
        <f t="shared" si="41"/>
        <v>51.369630487804869</v>
      </c>
      <c r="DU29" s="2">
        <f t="shared" si="41"/>
        <v>47.034275843454793</v>
      </c>
      <c r="DV29" s="2">
        <f t="shared" si="41"/>
        <v>45.253415991902841</v>
      </c>
      <c r="DW29" s="2">
        <f t="shared" si="41"/>
        <v>43.814196341463429</v>
      </c>
      <c r="DX29" s="2">
        <f t="shared" si="41"/>
        <v>45.930906372697088</v>
      </c>
      <c r="DY29" s="2">
        <f t="shared" si="41"/>
        <v>43.4957015015015</v>
      </c>
      <c r="EA29" s="2">
        <f t="shared" si="42"/>
        <v>52.754021324549242</v>
      </c>
      <c r="EB29" s="2">
        <f t="shared" si="42"/>
        <v>50.989590233674676</v>
      </c>
      <c r="EC29" s="2">
        <f t="shared" si="42"/>
        <v>52.434231641791051</v>
      </c>
      <c r="ED29" s="2">
        <f t="shared" si="42"/>
        <v>51.015492786973923</v>
      </c>
      <c r="EE29" s="2">
        <f t="shared" si="42"/>
        <v>54.297534608334232</v>
      </c>
      <c r="EF29" s="2">
        <f t="shared" si="42"/>
        <v>54.856412268498929</v>
      </c>
      <c r="EG29" s="2">
        <f t="shared" si="42"/>
        <v>58.273603446974001</v>
      </c>
      <c r="EH29" s="2">
        <f t="shared" si="42"/>
        <v>63.091690332665607</v>
      </c>
      <c r="EI29" s="2">
        <f t="shared" si="42"/>
        <v>58.260417822051338</v>
      </c>
      <c r="EJ29" s="2">
        <f t="shared" si="42"/>
        <v>58.081789384147804</v>
      </c>
      <c r="EK29" s="2">
        <f t="shared" si="42"/>
        <v>58.21927067092173</v>
      </c>
      <c r="EL29" s="2">
        <f t="shared" si="42"/>
        <v>56.043731078010602</v>
      </c>
      <c r="EM29" s="2">
        <f t="shared" si="42"/>
        <v>51.810882029090465</v>
      </c>
      <c r="EN29" s="2">
        <f t="shared" si="42"/>
        <v>56.143211500765943</v>
      </c>
      <c r="EO29" s="2">
        <f t="shared" si="42"/>
        <v>50.390181910946204</v>
      </c>
      <c r="EQ29" s="2">
        <f t="shared" si="43"/>
        <v>49.807533965362261</v>
      </c>
      <c r="ER29" s="2">
        <f t="shared" si="43"/>
        <v>49.672394419955594</v>
      </c>
      <c r="ES29" s="2">
        <f t="shared" si="43"/>
        <v>50.990368404989127</v>
      </c>
      <c r="ET29" s="2">
        <f t="shared" si="43"/>
        <v>50.278173922152618</v>
      </c>
      <c r="EU29" s="2">
        <f t="shared" si="43"/>
        <v>55.710064146592899</v>
      </c>
      <c r="EV29" s="2">
        <f t="shared" si="43"/>
        <v>54.805415603730047</v>
      </c>
      <c r="EW29" s="2">
        <f t="shared" si="43"/>
        <v>57.879670847522668</v>
      </c>
      <c r="EX29" s="2">
        <f t="shared" si="43"/>
        <v>61.8394944878792</v>
      </c>
      <c r="EY29" s="2">
        <f t="shared" si="43"/>
        <v>57.531407287264159</v>
      </c>
      <c r="EZ29" s="2">
        <f t="shared" si="43"/>
        <v>58.578806738072906</v>
      </c>
      <c r="FA29" s="2">
        <f t="shared" si="43"/>
        <v>56.631797860970238</v>
      </c>
      <c r="FB29" s="2">
        <f t="shared" si="43"/>
        <v>55.593807662764057</v>
      </c>
      <c r="FC29" s="2">
        <f t="shared" si="43"/>
        <v>52.426259764300006</v>
      </c>
      <c r="FD29" s="2">
        <f t="shared" si="43"/>
        <v>55.554705203572482</v>
      </c>
      <c r="FE29" s="2">
        <f t="shared" si="43"/>
        <v>58.224912264257888</v>
      </c>
      <c r="FG29" s="2">
        <f t="shared" si="44"/>
        <v>2.5186144617786635E-2</v>
      </c>
      <c r="FH29" s="2">
        <f t="shared" si="44"/>
        <v>2.0870477563884413E-2</v>
      </c>
      <c r="FI29" s="2">
        <f t="shared" si="44"/>
        <v>2.0108126122536679E-2</v>
      </c>
      <c r="FJ29" s="2">
        <f t="shared" si="44"/>
        <v>1.9507730175137999E-2</v>
      </c>
      <c r="FK29" s="2">
        <f t="shared" si="44"/>
        <v>2.1943616423307589E-2</v>
      </c>
      <c r="FL29" s="2">
        <f t="shared" si="44"/>
        <v>1.9202944553303174E-2</v>
      </c>
      <c r="FM29" s="2">
        <f t="shared" si="44"/>
        <v>2.0087792470046172E-2</v>
      </c>
      <c r="FN29" s="2">
        <f t="shared" si="44"/>
        <v>1.9033068455851246E-2</v>
      </c>
      <c r="FO29" s="2">
        <f t="shared" si="44"/>
        <v>1.7137635282202086E-2</v>
      </c>
      <c r="FP29" s="2">
        <f t="shared" si="44"/>
        <v>1.9738909316343218E-2</v>
      </c>
      <c r="FQ29" s="2">
        <f t="shared" si="44"/>
        <v>1.7230283252036582E-2</v>
      </c>
      <c r="FR29" s="2">
        <f t="shared" si="44"/>
        <v>1.7814174938207725E-2</v>
      </c>
      <c r="FS29" s="2">
        <f t="shared" si="44"/>
        <v>1.7465141392174699E-2</v>
      </c>
      <c r="FT29" s="2">
        <f t="shared" si="44"/>
        <v>2.0885622093898978E-2</v>
      </c>
      <c r="FU29" s="2">
        <f t="shared" si="44"/>
        <v>1.8759740595316488E-2</v>
      </c>
      <c r="FW29" s="2">
        <f t="shared" si="53"/>
        <v>2.9491204839537626E-6</v>
      </c>
      <c r="FX29" s="2">
        <f t="shared" si="45"/>
        <v>2.5853530614367138E-6</v>
      </c>
      <c r="FY29" s="2">
        <f t="shared" si="45"/>
        <v>2.4777648192364922E-6</v>
      </c>
      <c r="FZ29" s="2">
        <f t="shared" si="45"/>
        <v>2.3673500069497892E-6</v>
      </c>
      <c r="GA29" s="2">
        <f t="shared" si="45"/>
        <v>2.2285294237745164E-6</v>
      </c>
      <c r="GB29" s="2">
        <f t="shared" si="45"/>
        <v>2.0608966182856761E-6</v>
      </c>
      <c r="GC29" s="2">
        <f t="shared" si="45"/>
        <v>2.24462316675928E-6</v>
      </c>
      <c r="GD29" s="2">
        <f t="shared" si="45"/>
        <v>2.4771716009161526E-6</v>
      </c>
      <c r="GE29" s="2">
        <f t="shared" si="45"/>
        <v>2.3368600679004059E-6</v>
      </c>
      <c r="GF29" s="2">
        <f t="shared" si="45"/>
        <v>2.5686040047354927E-6</v>
      </c>
      <c r="GG29" s="2">
        <f t="shared" si="45"/>
        <v>2.5755110010764199E-6</v>
      </c>
      <c r="GH29" s="2">
        <f t="shared" si="45"/>
        <v>2.4364576887873719E-6</v>
      </c>
      <c r="GI29" s="2">
        <f t="shared" si="45"/>
        <v>2.0188029516803473E-6</v>
      </c>
      <c r="GJ29" s="2">
        <f t="shared" si="45"/>
        <v>1.6660121041541086E-6</v>
      </c>
      <c r="GK29" s="2">
        <f t="shared" si="45"/>
        <v>1.5364447068435897E-6</v>
      </c>
      <c r="GM29" s="86">
        <f t="shared" si="54"/>
        <v>1.6226310798623631E-11</v>
      </c>
      <c r="GN29" s="86">
        <f t="shared" si="46"/>
        <v>4.3287989961952317E-14</v>
      </c>
      <c r="GO29" s="86">
        <f t="shared" si="46"/>
        <v>8.519295270474071E-15</v>
      </c>
      <c r="GP29" s="86">
        <f t="shared" si="46"/>
        <v>1.2441921104354611E-15</v>
      </c>
      <c r="GQ29" s="86">
        <f t="shared" si="46"/>
        <v>2.2126968591591515E-14</v>
      </c>
      <c r="GR29" s="86">
        <f t="shared" si="46"/>
        <v>6.1248821949108655E-16</v>
      </c>
      <c r="GS29" s="86">
        <f t="shared" si="46"/>
        <v>1.0297327389072994E-15</v>
      </c>
      <c r="GT29" s="86">
        <f t="shared" si="46"/>
        <v>1.6902843066120489E-16</v>
      </c>
      <c r="GU29" s="86">
        <f t="shared" si="46"/>
        <v>2.2038628247833569E-17</v>
      </c>
      <c r="GV29" s="86">
        <f t="shared" si="46"/>
        <v>1.242907391093445E-15</v>
      </c>
      <c r="GW29" s="86">
        <f t="shared" si="46"/>
        <v>7.1164132685735592E-18</v>
      </c>
      <c r="GX29" s="86">
        <f t="shared" si="46"/>
        <v>2.3269498711535963E-17</v>
      </c>
      <c r="GY29" s="86">
        <f t="shared" si="46"/>
        <v>2.7063415775445451E-17</v>
      </c>
      <c r="GZ29" s="86">
        <f t="shared" si="46"/>
        <v>5.6437922040183389E-15</v>
      </c>
      <c r="HA29" s="86">
        <f t="shared" si="46"/>
        <v>5.4681762487687897E-19</v>
      </c>
      <c r="HC29" s="86">
        <f t="shared" ref="HC29:HQ59" si="58" xml:space="preserve"> _xlfn.NORM.DIST($B29, C$8, ABS(C$12), TRUE) * _xlfn.NORM.DIST(($B29 - C$8)*C$16, 0, ABS(C$12), TRUE) * 2</f>
        <v>9.3589750797080172E-28</v>
      </c>
      <c r="HD29" s="86">
        <f t="shared" si="47"/>
        <v>3.5090037803854585E-34</v>
      </c>
      <c r="HE29" s="86">
        <f t="shared" si="47"/>
        <v>1.685670428894692E-35</v>
      </c>
      <c r="HF29" s="86">
        <f t="shared" si="47"/>
        <v>5.889537353004159E-39</v>
      </c>
      <c r="HG29" s="86">
        <f t="shared" si="47"/>
        <v>1.7888288510699389E-36</v>
      </c>
      <c r="HH29" s="86">
        <f t="shared" si="47"/>
        <v>5.788760054061839E-41</v>
      </c>
      <c r="HI29" s="86">
        <f t="shared" si="47"/>
        <v>1.5718764338106659E-39</v>
      </c>
      <c r="HJ29" s="86">
        <f t="shared" si="47"/>
        <v>1.0709346211070062E-40</v>
      </c>
      <c r="HK29" s="86">
        <f t="shared" si="47"/>
        <v>1.5382256321963444E-43</v>
      </c>
      <c r="HL29" s="86">
        <f t="shared" si="47"/>
        <v>2.9081654310082276E-39</v>
      </c>
      <c r="HM29" s="86">
        <f t="shared" si="47"/>
        <v>1.1776957637002509E-44</v>
      </c>
      <c r="HN29" s="86">
        <f t="shared" si="47"/>
        <v>1.2363737135877253E-41</v>
      </c>
      <c r="HO29" s="86">
        <f t="shared" si="47"/>
        <v>1.265112854267549E-39</v>
      </c>
      <c r="HP29" s="86">
        <f t="shared" si="47"/>
        <v>9.6026323839204106E-36</v>
      </c>
      <c r="HQ29" s="86">
        <f t="shared" si="47"/>
        <v>1.6210259038305689E-45</v>
      </c>
      <c r="HS29" s="86">
        <f t="shared" si="55"/>
        <v>6.168956416368578E-97</v>
      </c>
      <c r="HT29" s="86">
        <f t="shared" si="48"/>
        <v>4.7251907450362917E-118</v>
      </c>
      <c r="HU29" s="86">
        <f t="shared" si="48"/>
        <v>2.640332436393965E-123</v>
      </c>
      <c r="HV29" s="86">
        <f t="shared" si="48"/>
        <v>1.6307754905208615E-138</v>
      </c>
      <c r="HW29" s="86">
        <f t="shared" si="48"/>
        <v>4.0384868398460363E-131</v>
      </c>
      <c r="HX29" s="86">
        <f t="shared" si="48"/>
        <v>1.1181917210415814E-147</v>
      </c>
      <c r="HY29" s="86">
        <f t="shared" si="48"/>
        <v>1.5985240083422854E-142</v>
      </c>
      <c r="HZ29" s="86">
        <f t="shared" si="48"/>
        <v>3.3634553018010719E-146</v>
      </c>
      <c r="IA29" s="86">
        <f t="shared" si="48"/>
        <v>3.3163598611192151E-155</v>
      </c>
      <c r="IB29" s="86">
        <f t="shared" si="48"/>
        <v>1.0539287084421369E-139</v>
      </c>
      <c r="IC29" s="86">
        <f t="shared" si="48"/>
        <v>3.179179338663237E-159</v>
      </c>
      <c r="ID29" s="86">
        <f t="shared" si="48"/>
        <v>3.60829794611515E-148</v>
      </c>
      <c r="IE29" s="86">
        <f t="shared" si="48"/>
        <v>2.3584069805776209E-141</v>
      </c>
      <c r="IF29" s="86">
        <f t="shared" si="48"/>
        <v>8.5586504127212797E-83</v>
      </c>
      <c r="IG29" s="86">
        <f t="shared" si="48"/>
        <v>4.6881160005120129E-60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1.5563590002130928E-197</v>
      </c>
      <c r="IW29" s="86">
        <f t="shared" si="49"/>
        <v>4.8376776379584917E-137</v>
      </c>
      <c r="IY29" s="86">
        <f t="shared" si="57"/>
        <v>1.6226310798623631E-11</v>
      </c>
      <c r="IZ29" s="86">
        <f t="shared" si="50"/>
        <v>4.3287989961952317E-14</v>
      </c>
      <c r="JA29" s="86">
        <f t="shared" si="50"/>
        <v>8.519295270474071E-15</v>
      </c>
      <c r="JB29" s="86">
        <f t="shared" si="50"/>
        <v>1.2441921104354611E-15</v>
      </c>
      <c r="JC29" s="86">
        <f t="shared" si="50"/>
        <v>2.2126968591591515E-14</v>
      </c>
      <c r="JD29" s="86">
        <f t="shared" si="50"/>
        <v>6.1248821949108655E-16</v>
      </c>
      <c r="JE29" s="86">
        <f t="shared" si="50"/>
        <v>1.0297327389072994E-15</v>
      </c>
      <c r="JF29" s="86">
        <f t="shared" si="50"/>
        <v>1.6902843066120489E-16</v>
      </c>
      <c r="JG29" s="86">
        <f t="shared" si="50"/>
        <v>2.2038628247833569E-17</v>
      </c>
      <c r="JH29" s="86">
        <f t="shared" si="50"/>
        <v>1.242907391093445E-15</v>
      </c>
      <c r="JI29" s="86">
        <f t="shared" si="50"/>
        <v>7.1164132685735592E-18</v>
      </c>
      <c r="JJ29" s="86">
        <f t="shared" si="50"/>
        <v>2.3269498711535963E-17</v>
      </c>
      <c r="JK29" s="86">
        <f t="shared" si="50"/>
        <v>2.7063415775445451E-17</v>
      </c>
      <c r="JL29" s="86">
        <f t="shared" si="50"/>
        <v>5.6437922040183389E-15</v>
      </c>
      <c r="JM29" s="86">
        <f t="shared" si="50"/>
        <v>5.4681762487687897E-19</v>
      </c>
    </row>
    <row r="30" spans="1:273" x14ac:dyDescent="0.25">
      <c r="B30" s="2">
        <v>3</v>
      </c>
      <c r="C30" s="37">
        <v>42.71</v>
      </c>
      <c r="D30" s="37">
        <v>45.29</v>
      </c>
      <c r="E30" s="37">
        <v>46.213000000000001</v>
      </c>
      <c r="F30" s="37">
        <v>48.802999999999997</v>
      </c>
      <c r="G30" s="37">
        <v>51.082000000000001</v>
      </c>
      <c r="H30" s="37">
        <v>51.524999999999999</v>
      </c>
      <c r="I30" s="37">
        <v>53.393000000000001</v>
      </c>
      <c r="J30" s="37">
        <v>57.966999999999999</v>
      </c>
      <c r="K30" s="37">
        <v>53.59</v>
      </c>
      <c r="L30" s="37">
        <v>54.203000000000003</v>
      </c>
      <c r="M30" s="37">
        <v>50.639000000000003</v>
      </c>
      <c r="N30" s="37">
        <v>47.82</v>
      </c>
      <c r="O30" s="37">
        <v>47.805999999999997</v>
      </c>
      <c r="P30" s="37">
        <v>48.283000000000001</v>
      </c>
      <c r="Q30" s="37">
        <v>48.741999999999997</v>
      </c>
      <c r="S30" s="4">
        <f t="shared" si="7"/>
        <v>41.311605984632628</v>
      </c>
      <c r="T30" s="4">
        <f t="shared" si="7"/>
        <v>43.969500456262246</v>
      </c>
      <c r="U30" s="4">
        <f t="shared" si="7"/>
        <v>44.954988985593829</v>
      </c>
      <c r="V30" s="4">
        <f t="shared" si="7"/>
        <v>45.955130948752853</v>
      </c>
      <c r="W30" s="4">
        <f t="shared" si="7"/>
        <v>50.569310786001992</v>
      </c>
      <c r="X30" s="4">
        <f t="shared" si="7"/>
        <v>50.426101823343274</v>
      </c>
      <c r="Y30" s="4">
        <f t="shared" si="7"/>
        <v>52.369441871272898</v>
      </c>
      <c r="Z30" s="4" t="e">
        <f t="shared" si="7"/>
        <v>#N/A</v>
      </c>
      <c r="AA30" s="4" t="e">
        <f t="shared" si="7"/>
        <v>#N/A</v>
      </c>
      <c r="AB30" s="4">
        <f t="shared" si="7"/>
        <v>51.69999210498429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>
        <f t="shared" si="7"/>
        <v>46.337161053045406</v>
      </c>
      <c r="AG30" s="4" t="e">
        <f t="shared" si="7"/>
        <v>#N/A</v>
      </c>
      <c r="AI30" s="4">
        <f t="shared" si="8"/>
        <v>1.3983940153673728</v>
      </c>
      <c r="AJ30" s="4">
        <f t="shared" si="8"/>
        <v>1.3204995437377534</v>
      </c>
      <c r="AK30" s="4">
        <f t="shared" si="8"/>
        <v>1.258011014406172</v>
      </c>
      <c r="AL30" s="4">
        <f t="shared" si="8"/>
        <v>2.8478690512471445</v>
      </c>
      <c r="AM30" s="4">
        <f t="shared" si="8"/>
        <v>0.5126892139980086</v>
      </c>
      <c r="AN30" s="4">
        <f t="shared" si="8"/>
        <v>1.098898176656725</v>
      </c>
      <c r="AO30" s="4">
        <f t="shared" si="8"/>
        <v>1.0235581287271032</v>
      </c>
      <c r="AP30" s="4">
        <f t="shared" si="8"/>
        <v>0</v>
      </c>
      <c r="AQ30" s="4">
        <f t="shared" si="8"/>
        <v>0</v>
      </c>
      <c r="AR30" s="4">
        <f t="shared" si="8"/>
        <v>2.5030078950157133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1.9458389469545949</v>
      </c>
      <c r="AW30" s="4">
        <f t="shared" si="8"/>
        <v>0</v>
      </c>
      <c r="AY30" s="2">
        <f t="shared" si="51"/>
        <v>41.31160592214264</v>
      </c>
      <c r="AZ30" s="2">
        <f t="shared" si="9"/>
        <v>43.969500456032186</v>
      </c>
      <c r="BA30" s="2">
        <f t="shared" si="9"/>
        <v>44.954988985542634</v>
      </c>
      <c r="BB30" s="2">
        <f t="shared" si="9"/>
        <v>45.955130948744817</v>
      </c>
      <c r="BC30" s="2">
        <f t="shared" si="9"/>
        <v>50.569310785882216</v>
      </c>
      <c r="BD30" s="2">
        <f t="shared" si="9"/>
        <v>50.426101823339259</v>
      </c>
      <c r="BE30" s="2">
        <f t="shared" si="9"/>
        <v>52.369441871266368</v>
      </c>
      <c r="BF30" s="2" t="e">
        <f t="shared" si="9"/>
        <v>#N/A</v>
      </c>
      <c r="BG30" s="2" t="e">
        <f t="shared" si="9"/>
        <v>#N/A</v>
      </c>
      <c r="BH30" s="2">
        <f t="shared" si="9"/>
        <v>51.699992104976474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>
        <f t="shared" si="9"/>
        <v>46.337161053013439</v>
      </c>
      <c r="BM30" s="2" t="e">
        <f t="shared" si="9"/>
        <v>#N/A</v>
      </c>
      <c r="BO30" s="2">
        <f t="shared" si="10"/>
        <v>42.71</v>
      </c>
      <c r="BP30" s="2">
        <f t="shared" si="11"/>
        <v>45.29</v>
      </c>
      <c r="BQ30" s="2">
        <f t="shared" si="12"/>
        <v>46.213000000000001</v>
      </c>
      <c r="BR30" s="2">
        <f t="shared" si="13"/>
        <v>48.802999999999997</v>
      </c>
      <c r="BS30" s="2">
        <f t="shared" si="14"/>
        <v>51.082000000000001</v>
      </c>
      <c r="BT30" s="2">
        <f t="shared" si="15"/>
        <v>51.524999999999999</v>
      </c>
      <c r="BU30" s="2">
        <f t="shared" si="16"/>
        <v>53.393000000000001</v>
      </c>
      <c r="BV30" s="2" t="str">
        <f t="shared" si="17"/>
        <v/>
      </c>
      <c r="BW30" s="2" t="str">
        <f t="shared" si="18"/>
        <v/>
      </c>
      <c r="BX30" s="2">
        <f t="shared" si="19"/>
        <v>54.203000000000003</v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>
        <f t="shared" si="23"/>
        <v>48.283000000000001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40.99322125435539</v>
      </c>
      <c r="DL30" s="2">
        <f t="shared" si="41"/>
        <v>43.809698801973227</v>
      </c>
      <c r="DM30" s="2">
        <f t="shared" si="41"/>
        <v>44.790885684083371</v>
      </c>
      <c r="DN30" s="2">
        <f t="shared" si="41"/>
        <v>45.847909407665483</v>
      </c>
      <c r="DO30" s="2">
        <f t="shared" si="41"/>
        <v>50.481132588341886</v>
      </c>
      <c r="DP30" s="2">
        <f t="shared" si="41"/>
        <v>50.334299003322229</v>
      </c>
      <c r="DQ30" s="2">
        <f t="shared" si="41"/>
        <v>52.24056097560976</v>
      </c>
      <c r="DR30" s="2">
        <f t="shared" si="41"/>
        <v>55.044476829268305</v>
      </c>
      <c r="DS30" s="2">
        <f t="shared" si="41"/>
        <v>50.51840722326456</v>
      </c>
      <c r="DT30" s="2">
        <f t="shared" si="41"/>
        <v>51.563177700348426</v>
      </c>
      <c r="DU30" s="2">
        <f t="shared" si="41"/>
        <v>47.259621187584351</v>
      </c>
      <c r="DV30" s="2">
        <f t="shared" si="41"/>
        <v>45.47283603238867</v>
      </c>
      <c r="DW30" s="2">
        <f t="shared" si="41"/>
        <v>44.077747560975624</v>
      </c>
      <c r="DX30" s="2">
        <f t="shared" si="41"/>
        <v>46.112248263364563</v>
      </c>
      <c r="DY30" s="2">
        <f t="shared" si="41"/>
        <v>43.684800986700985</v>
      </c>
      <c r="EA30" s="2">
        <f t="shared" si="42"/>
        <v>52.550546463245503</v>
      </c>
      <c r="EB30" s="2">
        <f t="shared" si="42"/>
        <v>50.807031533926889</v>
      </c>
      <c r="EC30" s="2">
        <f t="shared" si="42"/>
        <v>52.248462089552248</v>
      </c>
      <c r="ED30" s="2">
        <f t="shared" si="42"/>
        <v>50.870173965261955</v>
      </c>
      <c r="EE30" s="2">
        <f t="shared" si="42"/>
        <v>54.153572044739398</v>
      </c>
      <c r="EF30" s="2">
        <f t="shared" si="42"/>
        <v>54.70239920403548</v>
      </c>
      <c r="EG30" s="2">
        <f t="shared" si="42"/>
        <v>58.10329822176918</v>
      </c>
      <c r="EH30" s="2">
        <f t="shared" si="42"/>
        <v>62.881630680229406</v>
      </c>
      <c r="EI30" s="2">
        <f t="shared" si="42"/>
        <v>58.074671210532443</v>
      </c>
      <c r="EJ30" s="2">
        <f t="shared" si="42"/>
        <v>57.896484777444691</v>
      </c>
      <c r="EK30" s="2">
        <f t="shared" si="42"/>
        <v>58.011296393175662</v>
      </c>
      <c r="EL30" s="2">
        <f t="shared" si="42"/>
        <v>55.851347311285025</v>
      </c>
      <c r="EM30" s="2">
        <f t="shared" si="42"/>
        <v>51.648419964519327</v>
      </c>
      <c r="EN30" s="2">
        <f t="shared" si="42"/>
        <v>55.953334151443769</v>
      </c>
      <c r="EO30" s="2">
        <f t="shared" si="42"/>
        <v>50.280771892393325</v>
      </c>
      <c r="EQ30" s="2">
        <f t="shared" si="43"/>
        <v>49.634293373250941</v>
      </c>
      <c r="ER30" s="2">
        <f t="shared" si="43"/>
        <v>49.502583030390483</v>
      </c>
      <c r="ES30" s="2">
        <f t="shared" si="43"/>
        <v>50.818604618796684</v>
      </c>
      <c r="ET30" s="2">
        <f t="shared" si="43"/>
        <v>50.140033599671355</v>
      </c>
      <c r="EU30" s="2">
        <f t="shared" si="43"/>
        <v>55.552289248296788</v>
      </c>
      <c r="EV30" s="2">
        <f t="shared" si="43"/>
        <v>54.651886445267941</v>
      </c>
      <c r="EW30" s="2">
        <f t="shared" si="43"/>
        <v>57.71322299116779</v>
      </c>
      <c r="EX30" s="2">
        <f t="shared" si="43"/>
        <v>61.641625027204853</v>
      </c>
      <c r="EY30" s="2">
        <f t="shared" si="43"/>
        <v>57.352698906365724</v>
      </c>
      <c r="EZ30" s="2">
        <f t="shared" si="43"/>
        <v>58.388643556828491</v>
      </c>
      <c r="FA30" s="2">
        <f t="shared" si="43"/>
        <v>56.439291380040025</v>
      </c>
      <c r="FB30" s="2">
        <f t="shared" si="43"/>
        <v>55.405770450163033</v>
      </c>
      <c r="FC30" s="2">
        <f t="shared" si="43"/>
        <v>52.257914917673268</v>
      </c>
      <c r="FD30" s="2">
        <f t="shared" si="43"/>
        <v>55.369479238585988</v>
      </c>
      <c r="FE30" s="2">
        <f t="shared" si="43"/>
        <v>58.033313744231521</v>
      </c>
      <c r="FG30" s="2">
        <f t="shared" si="44"/>
        <v>2.7549116440082046E-2</v>
      </c>
      <c r="FH30" s="2">
        <f t="shared" si="44"/>
        <v>2.2838038150888518E-2</v>
      </c>
      <c r="FI30" s="2">
        <f t="shared" si="44"/>
        <v>2.2005431415541003E-2</v>
      </c>
      <c r="FJ30" s="2">
        <f t="shared" si="44"/>
        <v>2.1349619302086245E-2</v>
      </c>
      <c r="FK30" s="2">
        <f t="shared" si="44"/>
        <v>2.4009866132583997E-2</v>
      </c>
      <c r="FL30" s="2">
        <f t="shared" si="44"/>
        <v>2.1016673140218663E-2</v>
      </c>
      <c r="FM30" s="2">
        <f t="shared" si="44"/>
        <v>2.1983222220357781E-2</v>
      </c>
      <c r="FN30" s="2">
        <f t="shared" si="44"/>
        <v>2.0831092929215211E-2</v>
      </c>
      <c r="FO30" s="2">
        <f t="shared" si="44"/>
        <v>1.8760025441650934E-2</v>
      </c>
      <c r="FP30" s="2">
        <f t="shared" si="44"/>
        <v>2.160214510964913E-2</v>
      </c>
      <c r="FQ30" s="2">
        <f t="shared" si="44"/>
        <v>1.8861275920441085E-2</v>
      </c>
      <c r="FR30" s="2">
        <f t="shared" si="44"/>
        <v>1.9499341284601329E-2</v>
      </c>
      <c r="FS30" s="2">
        <f t="shared" si="44"/>
        <v>1.9117932910093324E-2</v>
      </c>
      <c r="FT30" s="2">
        <f t="shared" si="44"/>
        <v>2.2854577102689917E-2</v>
      </c>
      <c r="FU30" s="2">
        <f t="shared" si="44"/>
        <v>2.0532484662262363E-2</v>
      </c>
      <c r="FW30" s="2">
        <f t="shared" si="53"/>
        <v>3.2336453883989235E-6</v>
      </c>
      <c r="FX30" s="2">
        <f t="shared" si="45"/>
        <v>2.8347825541170091E-6</v>
      </c>
      <c r="FY30" s="2">
        <f t="shared" si="45"/>
        <v>2.7168144500082176E-6</v>
      </c>
      <c r="FZ30" s="2">
        <f t="shared" si="45"/>
        <v>2.5957470723973068E-6</v>
      </c>
      <c r="GA30" s="2">
        <f t="shared" si="45"/>
        <v>2.443533397261623E-6</v>
      </c>
      <c r="GB30" s="2">
        <f t="shared" si="45"/>
        <v>2.2597277571502043E-6</v>
      </c>
      <c r="GC30" s="2">
        <f t="shared" si="45"/>
        <v>2.461179827923216E-6</v>
      </c>
      <c r="GD30" s="2">
        <f t="shared" si="45"/>
        <v>2.7161639993653608E-6</v>
      </c>
      <c r="GE30" s="2">
        <f t="shared" si="45"/>
        <v>2.5623155342009533E-6</v>
      </c>
      <c r="GF30" s="2">
        <f t="shared" si="45"/>
        <v>2.8164175877700387E-6</v>
      </c>
      <c r="GG30" s="2">
        <f t="shared" si="45"/>
        <v>2.8239909549000763E-6</v>
      </c>
      <c r="GH30" s="2">
        <f t="shared" si="45"/>
        <v>2.6715221035993165E-6</v>
      </c>
      <c r="GI30" s="2">
        <f t="shared" si="45"/>
        <v>2.2135729876883593E-6</v>
      </c>
      <c r="GJ30" s="2">
        <f t="shared" si="45"/>
        <v>1.8267456530957634E-6</v>
      </c>
      <c r="GK30" s="2">
        <f t="shared" si="45"/>
        <v>1.6846778709080514E-6</v>
      </c>
      <c r="GM30" s="86">
        <f t="shared" si="54"/>
        <v>3.3623945393503982E-11</v>
      </c>
      <c r="GN30" s="86">
        <f t="shared" si="46"/>
        <v>1.0873482437520224E-13</v>
      </c>
      <c r="GO30" s="86">
        <f t="shared" si="46"/>
        <v>2.2589494178831812E-14</v>
      </c>
      <c r="GP30" s="86">
        <f t="shared" si="46"/>
        <v>3.5271210588176949E-15</v>
      </c>
      <c r="GQ30" s="86">
        <f t="shared" si="46"/>
        <v>5.7786362325889292E-14</v>
      </c>
      <c r="GR30" s="86">
        <f t="shared" si="46"/>
        <v>1.7771141384511874E-15</v>
      </c>
      <c r="GS30" s="86">
        <f t="shared" si="46"/>
        <v>2.9643240148022634E-15</v>
      </c>
      <c r="GT30" s="86">
        <f t="shared" si="46"/>
        <v>5.1426551784543262E-16</v>
      </c>
      <c r="GU30" s="86">
        <f t="shared" si="46"/>
        <v>7.0356374998086061E-17</v>
      </c>
      <c r="GV30" s="86">
        <f t="shared" si="46"/>
        <v>3.5348469587624319E-15</v>
      </c>
      <c r="GW30" s="86">
        <f t="shared" si="46"/>
        <v>2.3755905281438538E-17</v>
      </c>
      <c r="GX30" s="86">
        <f t="shared" si="46"/>
        <v>7.4974730082262883E-17</v>
      </c>
      <c r="GY30" s="86">
        <f t="shared" si="46"/>
        <v>8.6195857918140586E-17</v>
      </c>
      <c r="GZ30" s="86">
        <f t="shared" si="46"/>
        <v>1.5357956255418623E-14</v>
      </c>
      <c r="HA30" s="86">
        <f t="shared" si="46"/>
        <v>2.0716245742830145E-18</v>
      </c>
      <c r="HC30" s="86">
        <f t="shared" si="58"/>
        <v>3.8931179154251097E-27</v>
      </c>
      <c r="HD30" s="86">
        <f t="shared" si="47"/>
        <v>2.1300312368908746E-33</v>
      </c>
      <c r="HE30" s="86">
        <f t="shared" si="47"/>
        <v>1.1122447824911012E-34</v>
      </c>
      <c r="HF30" s="86">
        <f t="shared" si="47"/>
        <v>4.7678996946228372E-38</v>
      </c>
      <c r="HG30" s="86">
        <f t="shared" si="47"/>
        <v>1.259862955087119E-35</v>
      </c>
      <c r="HH30" s="86">
        <f t="shared" si="47"/>
        <v>5.1637760695515287E-40</v>
      </c>
      <c r="HI30" s="86">
        <f t="shared" si="47"/>
        <v>1.3127664862177842E-38</v>
      </c>
      <c r="HJ30" s="86">
        <f t="shared" si="47"/>
        <v>9.6200657476478445E-40</v>
      </c>
      <c r="HK30" s="86">
        <f t="shared" si="47"/>
        <v>1.5790737597264223E-42</v>
      </c>
      <c r="HL30" s="86">
        <f t="shared" si="47"/>
        <v>2.3989665055120753E-38</v>
      </c>
      <c r="HM30" s="86">
        <f t="shared" si="47"/>
        <v>1.3112197810910922E-43</v>
      </c>
      <c r="HN30" s="86">
        <f t="shared" si="47"/>
        <v>1.1568192122550875E-40</v>
      </c>
      <c r="HO30" s="86">
        <f t="shared" si="47"/>
        <v>1.0321303606943474E-38</v>
      </c>
      <c r="HP30" s="86">
        <f t="shared" si="47"/>
        <v>6.3724971376067578E-35</v>
      </c>
      <c r="HQ30" s="86">
        <f t="shared" si="47"/>
        <v>1.9490476404052494E-44</v>
      </c>
      <c r="HS30" s="86">
        <f t="shared" si="55"/>
        <v>2.4540589830655388E-95</v>
      </c>
      <c r="HT30" s="86">
        <f t="shared" si="48"/>
        <v>4.7966661304889395E-116</v>
      </c>
      <c r="HU30" s="86">
        <f t="shared" si="48"/>
        <v>3.3580936378921166E-121</v>
      </c>
      <c r="HV30" s="86">
        <f t="shared" si="48"/>
        <v>3.7174199651065159E-136</v>
      </c>
      <c r="HW30" s="86">
        <f t="shared" si="48"/>
        <v>6.6233467636536767E-129</v>
      </c>
      <c r="HX30" s="86">
        <f t="shared" si="48"/>
        <v>3.40155075335524E-145</v>
      </c>
      <c r="HY30" s="86">
        <f t="shared" si="48"/>
        <v>4.1042476239430481E-140</v>
      </c>
      <c r="HZ30" s="86">
        <f t="shared" si="48"/>
        <v>1.0319378638672676E-143</v>
      </c>
      <c r="IA30" s="86">
        <f t="shared" si="48"/>
        <v>1.4009366713573648E-152</v>
      </c>
      <c r="IB30" s="86">
        <f t="shared" si="48"/>
        <v>2.5263550747319117E-137</v>
      </c>
      <c r="IC30" s="86">
        <f t="shared" si="48"/>
        <v>1.6568689003492021E-156</v>
      </c>
      <c r="ID30" s="86">
        <f t="shared" si="48"/>
        <v>1.1957246374187713E-145</v>
      </c>
      <c r="IE30" s="86">
        <f t="shared" si="48"/>
        <v>5.5287898398728977E-139</v>
      </c>
      <c r="IF30" s="86">
        <f t="shared" si="48"/>
        <v>1.9993571112874561E-81</v>
      </c>
      <c r="IG30" s="86">
        <f t="shared" si="48"/>
        <v>4.4759905764875393E-59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7.7397814465284016E-195</v>
      </c>
      <c r="IW30" s="86">
        <f t="shared" si="49"/>
        <v>3.4396806301329117E-135</v>
      </c>
      <c r="IY30" s="86">
        <f t="shared" si="57"/>
        <v>3.3623945393503988E-11</v>
      </c>
      <c r="IZ30" s="86">
        <f t="shared" si="50"/>
        <v>1.0873482437520224E-13</v>
      </c>
      <c r="JA30" s="86">
        <f t="shared" si="50"/>
        <v>2.2589494178831812E-14</v>
      </c>
      <c r="JB30" s="86">
        <f t="shared" si="50"/>
        <v>3.5271210588176949E-15</v>
      </c>
      <c r="JC30" s="86">
        <f t="shared" si="50"/>
        <v>5.7786362325889292E-14</v>
      </c>
      <c r="JD30" s="86">
        <f t="shared" si="50"/>
        <v>1.7771141384511874E-15</v>
      </c>
      <c r="JE30" s="86">
        <f t="shared" si="50"/>
        <v>2.9643240148022634E-15</v>
      </c>
      <c r="JF30" s="86">
        <f t="shared" si="50"/>
        <v>5.1426551784543262E-16</v>
      </c>
      <c r="JG30" s="86">
        <f t="shared" si="50"/>
        <v>7.0356374998086061E-17</v>
      </c>
      <c r="JH30" s="86">
        <f t="shared" si="50"/>
        <v>3.5348469587624319E-15</v>
      </c>
      <c r="JI30" s="86">
        <f t="shared" si="50"/>
        <v>2.3755905281438538E-17</v>
      </c>
      <c r="JJ30" s="86">
        <f t="shared" si="50"/>
        <v>7.4974730082262883E-17</v>
      </c>
      <c r="JK30" s="86">
        <f t="shared" si="50"/>
        <v>8.6195857918140586E-17</v>
      </c>
      <c r="JL30" s="86">
        <f t="shared" si="50"/>
        <v>1.5357956255418623E-14</v>
      </c>
      <c r="JM30" s="86">
        <f t="shared" si="50"/>
        <v>2.0716245742830145E-18</v>
      </c>
    </row>
    <row r="31" spans="1:273" x14ac:dyDescent="0.25">
      <c r="B31" s="2">
        <v>4</v>
      </c>
      <c r="C31" s="37">
        <v>42.902999999999999</v>
      </c>
      <c r="D31" s="37">
        <v>45.984000000000002</v>
      </c>
      <c r="E31" s="37">
        <v>47.573999999999998</v>
      </c>
      <c r="F31" s="37">
        <v>47.655999999999999</v>
      </c>
      <c r="G31" s="37">
        <v>51.197000000000003</v>
      </c>
      <c r="H31" s="37">
        <v>53.82</v>
      </c>
      <c r="I31" s="37">
        <v>54.966999999999999</v>
      </c>
      <c r="J31" s="37">
        <v>56.966999999999999</v>
      </c>
      <c r="K31" s="37">
        <v>52.917999999999999</v>
      </c>
      <c r="L31" s="37">
        <v>52.356000000000002</v>
      </c>
      <c r="M31" s="37">
        <v>50.869</v>
      </c>
      <c r="N31" s="37">
        <v>46.655999999999999</v>
      </c>
      <c r="O31" s="37">
        <v>46.677</v>
      </c>
      <c r="P31" s="37">
        <v>47.332999999999998</v>
      </c>
      <c r="Q31" s="37">
        <v>47.338999999999999</v>
      </c>
      <c r="S31" s="4">
        <f t="shared" si="7"/>
        <v>41.548442202093675</v>
      </c>
      <c r="T31" s="4">
        <f t="shared" si="7"/>
        <v>44.20680227983874</v>
      </c>
      <c r="U31" s="4">
        <f t="shared" si="7"/>
        <v>45.207856322099076</v>
      </c>
      <c r="V31" s="4">
        <f t="shared" si="7"/>
        <v>46.248123639630919</v>
      </c>
      <c r="W31" s="4">
        <f t="shared" si="7"/>
        <v>50.802594788362406</v>
      </c>
      <c r="X31" s="4">
        <f t="shared" si="7"/>
        <v>50.665294790088012</v>
      </c>
      <c r="Y31" s="4">
        <f t="shared" si="7"/>
        <v>52.582997186906795</v>
      </c>
      <c r="Z31" s="4">
        <f t="shared" si="7"/>
        <v>55.422048391699327</v>
      </c>
      <c r="AA31" s="4" t="e">
        <f t="shared" si="7"/>
        <v>#N/A</v>
      </c>
      <c r="AB31" s="4">
        <f t="shared" si="7"/>
        <v>51.897471985910727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>
        <f t="shared" si="7"/>
        <v>46.530377436863553</v>
      </c>
      <c r="AG31" s="4" t="e">
        <f t="shared" si="7"/>
        <v>#N/A</v>
      </c>
      <c r="AI31" s="4">
        <f t="shared" si="8"/>
        <v>1.3545577979063239</v>
      </c>
      <c r="AJ31" s="4">
        <f t="shared" si="8"/>
        <v>1.7771977201612614</v>
      </c>
      <c r="AK31" s="4">
        <f t="shared" si="8"/>
        <v>2.3661436779009222</v>
      </c>
      <c r="AL31" s="4">
        <f t="shared" si="8"/>
        <v>1.4078763603690803</v>
      </c>
      <c r="AM31" s="4">
        <f t="shared" si="8"/>
        <v>0.39440521163759712</v>
      </c>
      <c r="AN31" s="4">
        <f t="shared" si="8"/>
        <v>3.1547052099119881</v>
      </c>
      <c r="AO31" s="4">
        <f t="shared" si="8"/>
        <v>2.3840028130932041</v>
      </c>
      <c r="AP31" s="4">
        <f t="shared" si="8"/>
        <v>1.5449516083006714</v>
      </c>
      <c r="AQ31" s="4">
        <f t="shared" si="8"/>
        <v>0</v>
      </c>
      <c r="AR31" s="4">
        <f t="shared" si="8"/>
        <v>0.4585280140892749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0.80262256313644542</v>
      </c>
      <c r="AW31" s="4">
        <f t="shared" si="8"/>
        <v>0</v>
      </c>
      <c r="AY31" s="2">
        <f t="shared" si="51"/>
        <v>41.548442076016315</v>
      </c>
      <c r="AZ31" s="2">
        <f t="shared" si="9"/>
        <v>44.206802279278051</v>
      </c>
      <c r="BA31" s="2">
        <f t="shared" si="9"/>
        <v>45.207856321967498</v>
      </c>
      <c r="BB31" s="2">
        <f t="shared" si="9"/>
        <v>46.24812363960887</v>
      </c>
      <c r="BC31" s="2">
        <f t="shared" si="9"/>
        <v>50.802594788059281</v>
      </c>
      <c r="BD31" s="2">
        <f t="shared" si="9"/>
        <v>50.665294790076743</v>
      </c>
      <c r="BE31" s="2">
        <f t="shared" si="9"/>
        <v>52.582997186888612</v>
      </c>
      <c r="BF31" s="2">
        <f t="shared" si="9"/>
        <v>55.422048391695867</v>
      </c>
      <c r="BG31" s="2" t="e">
        <f t="shared" si="9"/>
        <v>#N/A</v>
      </c>
      <c r="BH31" s="2">
        <f t="shared" si="9"/>
        <v>51.897471985889219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>
        <f t="shared" si="9"/>
        <v>46.530377436779311</v>
      </c>
      <c r="BM31" s="2" t="e">
        <f t="shared" si="9"/>
        <v>#N/A</v>
      </c>
      <c r="BO31" s="2">
        <f t="shared" si="10"/>
        <v>42.902999999999999</v>
      </c>
      <c r="BP31" s="2">
        <f t="shared" si="11"/>
        <v>45.984000000000002</v>
      </c>
      <c r="BQ31" s="2">
        <f t="shared" si="12"/>
        <v>47.573999999999998</v>
      </c>
      <c r="BR31" s="2">
        <f t="shared" si="13"/>
        <v>47.655999999999999</v>
      </c>
      <c r="BS31" s="2">
        <f t="shared" si="14"/>
        <v>51.197000000000003</v>
      </c>
      <c r="BT31" s="2">
        <f t="shared" si="15"/>
        <v>53.82</v>
      </c>
      <c r="BU31" s="2">
        <f t="shared" si="16"/>
        <v>54.966999999999999</v>
      </c>
      <c r="BV31" s="2">
        <f t="shared" si="17"/>
        <v>56.966999999999999</v>
      </c>
      <c r="BW31" s="2" t="str">
        <f t="shared" si="18"/>
        <v/>
      </c>
      <c r="BX31" s="2">
        <f t="shared" si="19"/>
        <v>52.356000000000002</v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>
        <f t="shared" si="23"/>
        <v>47.332999999999998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41.213017421602778</v>
      </c>
      <c r="DL31" s="2">
        <f t="shared" si="41"/>
        <v>44.04234284707541</v>
      </c>
      <c r="DM31" s="2">
        <f t="shared" si="41"/>
        <v>45.038742373905173</v>
      </c>
      <c r="DN31" s="2">
        <f t="shared" si="41"/>
        <v>46.141041986062696</v>
      </c>
      <c r="DO31" s="2">
        <f t="shared" si="41"/>
        <v>50.716085170643304</v>
      </c>
      <c r="DP31" s="2">
        <f t="shared" si="41"/>
        <v>50.573890689571321</v>
      </c>
      <c r="DQ31" s="2">
        <f t="shared" si="41"/>
        <v>52.451142682926836</v>
      </c>
      <c r="DR31" s="2">
        <f t="shared" si="41"/>
        <v>55.252944250871089</v>
      </c>
      <c r="DS31" s="2">
        <f t="shared" si="41"/>
        <v>50.762632457786133</v>
      </c>
      <c r="DT31" s="2">
        <f t="shared" si="41"/>
        <v>51.756724912891983</v>
      </c>
      <c r="DU31" s="2">
        <f t="shared" si="41"/>
        <v>47.484966531713901</v>
      </c>
      <c r="DV31" s="2">
        <f t="shared" si="41"/>
        <v>45.6922560728745</v>
      </c>
      <c r="DW31" s="2">
        <f t="shared" si="41"/>
        <v>44.341298780487818</v>
      </c>
      <c r="DX31" s="2">
        <f t="shared" si="41"/>
        <v>46.293590154032032</v>
      </c>
      <c r="DY31" s="2">
        <f t="shared" si="41"/>
        <v>43.87390047190047</v>
      </c>
      <c r="EA31" s="2">
        <f t="shared" si="42"/>
        <v>52.347071601941757</v>
      </c>
      <c r="EB31" s="2">
        <f t="shared" si="42"/>
        <v>50.624472834179102</v>
      </c>
      <c r="EC31" s="2">
        <f t="shared" si="42"/>
        <v>52.062692537313438</v>
      </c>
      <c r="ED31" s="2">
        <f t="shared" si="42"/>
        <v>50.724855143549988</v>
      </c>
      <c r="EE31" s="2">
        <f t="shared" si="42"/>
        <v>54.009609481144558</v>
      </c>
      <c r="EF31" s="2">
        <f t="shared" si="42"/>
        <v>54.548386139572024</v>
      </c>
      <c r="EG31" s="2">
        <f t="shared" si="42"/>
        <v>57.932992996564366</v>
      </c>
      <c r="EH31" s="2">
        <f t="shared" si="42"/>
        <v>62.671571027793199</v>
      </c>
      <c r="EI31" s="2">
        <f t="shared" si="42"/>
        <v>57.888924599013549</v>
      </c>
      <c r="EJ31" s="2">
        <f t="shared" si="42"/>
        <v>57.711180170741578</v>
      </c>
      <c r="EK31" s="2">
        <f t="shared" si="42"/>
        <v>57.803322115429602</v>
      </c>
      <c r="EL31" s="2">
        <f t="shared" si="42"/>
        <v>55.658963544559448</v>
      </c>
      <c r="EM31" s="2">
        <f t="shared" si="42"/>
        <v>51.48595789994819</v>
      </c>
      <c r="EN31" s="2">
        <f t="shared" si="42"/>
        <v>55.763456802121596</v>
      </c>
      <c r="EO31" s="2">
        <f t="shared" si="42"/>
        <v>50.171361873840453</v>
      </c>
      <c r="EQ31" s="2">
        <f t="shared" si="43"/>
        <v>49.461052781139628</v>
      </c>
      <c r="ER31" s="2">
        <f t="shared" si="43"/>
        <v>49.332771640825371</v>
      </c>
      <c r="ES31" s="2">
        <f t="shared" si="43"/>
        <v>50.646840832604241</v>
      </c>
      <c r="ET31" s="2">
        <f t="shared" si="43"/>
        <v>50.001893277190099</v>
      </c>
      <c r="EU31" s="2">
        <f t="shared" si="43"/>
        <v>55.394514350000676</v>
      </c>
      <c r="EV31" s="2">
        <f t="shared" si="43"/>
        <v>54.498357286805835</v>
      </c>
      <c r="EW31" s="2">
        <f t="shared" si="43"/>
        <v>57.546775134812911</v>
      </c>
      <c r="EX31" s="2">
        <f t="shared" si="43"/>
        <v>61.443755566530506</v>
      </c>
      <c r="EY31" s="2">
        <f t="shared" si="43"/>
        <v>57.173990525467289</v>
      </c>
      <c r="EZ31" s="2">
        <f t="shared" si="43"/>
        <v>58.198480375584076</v>
      </c>
      <c r="FA31" s="2">
        <f t="shared" si="43"/>
        <v>56.246784899109812</v>
      </c>
      <c r="FB31" s="2">
        <f t="shared" si="43"/>
        <v>55.217733237562001</v>
      </c>
      <c r="FC31" s="2">
        <f t="shared" si="43"/>
        <v>52.089570071046538</v>
      </c>
      <c r="FD31" s="2">
        <f t="shared" si="43"/>
        <v>55.184253273599495</v>
      </c>
      <c r="FE31" s="2">
        <f t="shared" si="43"/>
        <v>57.841715224205146</v>
      </c>
      <c r="FG31" s="2">
        <f t="shared" si="44"/>
        <v>3.012693145804176E-2</v>
      </c>
      <c r="FH31" s="2">
        <f t="shared" si="44"/>
        <v>2.4986356618484005E-2</v>
      </c>
      <c r="FI31" s="2">
        <f t="shared" si="44"/>
        <v>2.407735844457819E-2</v>
      </c>
      <c r="FJ31" s="2">
        <f t="shared" si="44"/>
        <v>2.3361273146661334E-2</v>
      </c>
      <c r="FK31" s="2">
        <f t="shared" si="44"/>
        <v>2.626545266163768E-2</v>
      </c>
      <c r="FL31" s="2">
        <f t="shared" si="44"/>
        <v>2.2997692565977654E-2</v>
      </c>
      <c r="FM31" s="2">
        <f t="shared" si="44"/>
        <v>2.4053109566421312E-2</v>
      </c>
      <c r="FN31" s="2">
        <f t="shared" si="44"/>
        <v>2.2795026978284148E-2</v>
      </c>
      <c r="FO31" s="2">
        <f t="shared" si="44"/>
        <v>2.0532795862542887E-2</v>
      </c>
      <c r="FP31" s="2">
        <f t="shared" si="44"/>
        <v>2.3637018341957673E-2</v>
      </c>
      <c r="FQ31" s="2">
        <f t="shared" si="44"/>
        <v>2.0643412940912112E-2</v>
      </c>
      <c r="FR31" s="2">
        <f t="shared" si="44"/>
        <v>2.1340455585077085E-2</v>
      </c>
      <c r="FS31" s="2">
        <f t="shared" si="44"/>
        <v>2.092380339581042E-2</v>
      </c>
      <c r="FT31" s="2">
        <f t="shared" si="44"/>
        <v>2.5004411538557716E-2</v>
      </c>
      <c r="FU31" s="2">
        <f t="shared" si="44"/>
        <v>2.2468912243347579E-2</v>
      </c>
      <c r="FW31" s="2">
        <f t="shared" si="53"/>
        <v>3.5456205562888886E-6</v>
      </c>
      <c r="FX31" s="2">
        <f t="shared" si="45"/>
        <v>3.1082764112992458E-6</v>
      </c>
      <c r="FY31" s="2">
        <f t="shared" si="45"/>
        <v>2.9789270265841897E-6</v>
      </c>
      <c r="FZ31" s="2">
        <f t="shared" si="45"/>
        <v>2.8461793548089366E-6</v>
      </c>
      <c r="GA31" s="2">
        <f t="shared" si="45"/>
        <v>2.6792804600108613E-6</v>
      </c>
      <c r="GB31" s="2">
        <f t="shared" si="45"/>
        <v>2.4777416747512325E-6</v>
      </c>
      <c r="GC31" s="2">
        <f t="shared" si="45"/>
        <v>2.6986293773151823E-6</v>
      </c>
      <c r="GD31" s="2">
        <f t="shared" si="45"/>
        <v>2.9782138220104605E-6</v>
      </c>
      <c r="GE31" s="2">
        <f t="shared" si="45"/>
        <v>2.8095224203550813E-6</v>
      </c>
      <c r="GF31" s="2">
        <f t="shared" si="45"/>
        <v>3.0881396371058086E-6</v>
      </c>
      <c r="GG31" s="2">
        <f t="shared" si="45"/>
        <v>3.0964436645164264E-6</v>
      </c>
      <c r="GH31" s="2">
        <f t="shared" si="45"/>
        <v>2.9292649821118247E-6</v>
      </c>
      <c r="GI31" s="2">
        <f t="shared" si="45"/>
        <v>2.4271339982293646E-6</v>
      </c>
      <c r="GJ31" s="2">
        <f t="shared" si="45"/>
        <v>2.0029864255102648E-6</v>
      </c>
      <c r="GK31" s="2">
        <f t="shared" si="45"/>
        <v>1.8472122527395481E-6</v>
      </c>
      <c r="GM31" s="86">
        <f t="shared" si="54"/>
        <v>6.8901721852849081E-11</v>
      </c>
      <c r="GN31" s="86">
        <f t="shared" si="46"/>
        <v>2.6923282598812976E-13</v>
      </c>
      <c r="GO31" s="86">
        <f t="shared" si="46"/>
        <v>5.8988424502849277E-14</v>
      </c>
      <c r="GP31" s="86">
        <f t="shared" si="46"/>
        <v>9.8355300557763163E-15</v>
      </c>
      <c r="GQ31" s="86">
        <f t="shared" si="46"/>
        <v>1.4862523577130376E-13</v>
      </c>
      <c r="GR31" s="86">
        <f t="shared" si="46"/>
        <v>5.0699974476295381E-15</v>
      </c>
      <c r="GS31" s="86">
        <f t="shared" si="46"/>
        <v>8.3907095103830688E-15</v>
      </c>
      <c r="GT31" s="86">
        <f t="shared" si="46"/>
        <v>1.5371218657901719E-15</v>
      </c>
      <c r="GU31" s="86">
        <f t="shared" si="46"/>
        <v>2.2053974481321339E-16</v>
      </c>
      <c r="GV31" s="86">
        <f t="shared" si="46"/>
        <v>9.8878646220150084E-15</v>
      </c>
      <c r="GW31" s="86">
        <f t="shared" si="46"/>
        <v>7.7798452134463141E-17</v>
      </c>
      <c r="GX31" s="86">
        <f t="shared" si="46"/>
        <v>2.3711981770712951E-16</v>
      </c>
      <c r="GY31" s="86">
        <f t="shared" si="46"/>
        <v>2.6955237894464436E-16</v>
      </c>
      <c r="GZ31" s="86">
        <f t="shared" si="46"/>
        <v>4.1132280473732485E-14</v>
      </c>
      <c r="HA31" s="86">
        <f t="shared" si="46"/>
        <v>7.678078647874685E-18</v>
      </c>
      <c r="HC31" s="86">
        <f t="shared" si="58"/>
        <v>1.5924279831560699E-26</v>
      </c>
      <c r="HD31" s="86">
        <f t="shared" si="47"/>
        <v>1.2651960805733232E-32</v>
      </c>
      <c r="HE31" s="86">
        <f t="shared" si="47"/>
        <v>7.1729814571751995E-34</v>
      </c>
      <c r="HF31" s="86">
        <f t="shared" si="47"/>
        <v>3.7625969913930349E-37</v>
      </c>
      <c r="HG31" s="86">
        <f t="shared" si="47"/>
        <v>8.6644852980347542E-35</v>
      </c>
      <c r="HH31" s="86">
        <f t="shared" si="47"/>
        <v>4.4856298917782534E-39</v>
      </c>
      <c r="HI31" s="86">
        <f t="shared" si="47"/>
        <v>1.0683389538855389E-37</v>
      </c>
      <c r="HJ31" s="86">
        <f t="shared" si="47"/>
        <v>8.4122846819306818E-39</v>
      </c>
      <c r="HK31" s="86">
        <f t="shared" si="47"/>
        <v>1.575883538654914E-41</v>
      </c>
      <c r="HL31" s="86">
        <f t="shared" si="47"/>
        <v>1.9285652108947029E-37</v>
      </c>
      <c r="HM31" s="86">
        <f t="shared" si="47"/>
        <v>1.4174985324788359E-42</v>
      </c>
      <c r="HN31" s="86">
        <f t="shared" si="47"/>
        <v>1.0532836333737545E-39</v>
      </c>
      <c r="HO31" s="86">
        <f t="shared" si="47"/>
        <v>8.210464349349231E-38</v>
      </c>
      <c r="HP31" s="86">
        <f t="shared" si="47"/>
        <v>4.1334340812357979E-34</v>
      </c>
      <c r="HQ31" s="86">
        <f t="shared" si="47"/>
        <v>2.2724409945340807E-43</v>
      </c>
      <c r="HS31" s="86">
        <f t="shared" si="55"/>
        <v>9.4632229156700878E-94</v>
      </c>
      <c r="HT31" s="86">
        <f t="shared" si="48"/>
        <v>4.6776972528006002E-114</v>
      </c>
      <c r="HU31" s="86">
        <f t="shared" si="48"/>
        <v>4.0943224398966922E-119</v>
      </c>
      <c r="HV31" s="86">
        <f t="shared" si="48"/>
        <v>8.083772109026797E-134</v>
      </c>
      <c r="HW31" s="86">
        <f t="shared" si="48"/>
        <v>1.0395398865019744E-126</v>
      </c>
      <c r="HX31" s="86">
        <f t="shared" si="48"/>
        <v>9.8526504246204684E-143</v>
      </c>
      <c r="HY31" s="86">
        <f t="shared" si="48"/>
        <v>1.0045562263796688E-137</v>
      </c>
      <c r="HZ31" s="86">
        <f t="shared" si="48"/>
        <v>3.0126813923669154E-141</v>
      </c>
      <c r="IA31" s="86">
        <f t="shared" si="48"/>
        <v>5.617454915023683E-150</v>
      </c>
      <c r="IB31" s="86">
        <f t="shared" si="48"/>
        <v>5.7743189104027581E-135</v>
      </c>
      <c r="IC31" s="86">
        <f t="shared" si="48"/>
        <v>8.1778809275707199E-154</v>
      </c>
      <c r="ID31" s="86">
        <f t="shared" si="48"/>
        <v>3.7679458547632343E-143</v>
      </c>
      <c r="IE31" s="86">
        <f t="shared" si="48"/>
        <v>1.2370205151134866E-136</v>
      </c>
      <c r="IF31" s="86">
        <f t="shared" si="48"/>
        <v>4.5474192326611438E-80</v>
      </c>
      <c r="IG31" s="86">
        <f t="shared" si="48"/>
        <v>4.193024950321765E-58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3.6868672819243929E-192</v>
      </c>
      <c r="IW31" s="86">
        <f t="shared" si="49"/>
        <v>2.3749508979218598E-133</v>
      </c>
      <c r="IY31" s="86">
        <f t="shared" si="57"/>
        <v>6.8901721852849094E-11</v>
      </c>
      <c r="IZ31" s="86">
        <f t="shared" si="50"/>
        <v>2.6923282598812976E-13</v>
      </c>
      <c r="JA31" s="86">
        <f t="shared" si="50"/>
        <v>5.8988424502849277E-14</v>
      </c>
      <c r="JB31" s="86">
        <f t="shared" si="50"/>
        <v>9.8355300557763163E-15</v>
      </c>
      <c r="JC31" s="86">
        <f t="shared" si="50"/>
        <v>1.4862523577130376E-13</v>
      </c>
      <c r="JD31" s="86">
        <f t="shared" si="50"/>
        <v>5.0699974476295381E-15</v>
      </c>
      <c r="JE31" s="86">
        <f t="shared" si="50"/>
        <v>8.3907095103830688E-15</v>
      </c>
      <c r="JF31" s="86">
        <f t="shared" si="50"/>
        <v>1.5371218657901719E-15</v>
      </c>
      <c r="JG31" s="86">
        <f t="shared" si="50"/>
        <v>2.2053974481321339E-16</v>
      </c>
      <c r="JH31" s="86">
        <f t="shared" si="50"/>
        <v>9.8878646220150084E-15</v>
      </c>
      <c r="JI31" s="86">
        <f t="shared" si="50"/>
        <v>7.7798452134463141E-17</v>
      </c>
      <c r="JJ31" s="86">
        <f t="shared" si="50"/>
        <v>2.3711981770712951E-16</v>
      </c>
      <c r="JK31" s="86">
        <f t="shared" si="50"/>
        <v>2.6955237894464436E-16</v>
      </c>
      <c r="JL31" s="86">
        <f t="shared" si="50"/>
        <v>4.1132280473732485E-14</v>
      </c>
      <c r="JM31" s="86">
        <f t="shared" si="50"/>
        <v>7.678078647874685E-18</v>
      </c>
    </row>
    <row r="32" spans="1:273" x14ac:dyDescent="0.25">
      <c r="B32" s="2">
        <v>5</v>
      </c>
      <c r="C32" s="37">
        <v>42.531999999999996</v>
      </c>
      <c r="D32" s="37">
        <v>44.805999999999997</v>
      </c>
      <c r="E32" s="37">
        <v>46.77</v>
      </c>
      <c r="F32" s="37">
        <v>48.033000000000001</v>
      </c>
      <c r="G32" s="37">
        <v>51.802999999999997</v>
      </c>
      <c r="H32" s="37">
        <v>52.393000000000001</v>
      </c>
      <c r="I32" s="37">
        <v>54.459000000000003</v>
      </c>
      <c r="J32" s="37">
        <v>58.148000000000003</v>
      </c>
      <c r="K32" s="37">
        <v>53.902000000000001</v>
      </c>
      <c r="L32" s="37">
        <v>53.441000000000003</v>
      </c>
      <c r="M32" s="37">
        <v>49.933999999999997</v>
      </c>
      <c r="N32" s="37">
        <v>47.213000000000001</v>
      </c>
      <c r="O32" s="37">
        <v>46.418999999999997</v>
      </c>
      <c r="P32" s="37">
        <v>47.817</v>
      </c>
      <c r="Q32" s="37">
        <v>48.274000000000001</v>
      </c>
      <c r="S32" s="4">
        <f t="shared" si="7"/>
        <v>41.785592229330568</v>
      </c>
      <c r="T32" s="4">
        <f t="shared" si="7"/>
        <v>44.4435315002642</v>
      </c>
      <c r="U32" s="4">
        <f t="shared" si="7"/>
        <v>45.460177780671295</v>
      </c>
      <c r="V32" s="4">
        <f t="shared" si="7"/>
        <v>46.540117512186519</v>
      </c>
      <c r="W32" s="4">
        <f t="shared" si="7"/>
        <v>51.034768888955874</v>
      </c>
      <c r="X32" s="4">
        <f t="shared" si="7"/>
        <v>50.903579752440393</v>
      </c>
      <c r="Y32" s="4">
        <f t="shared" si="7"/>
        <v>52.795943118103288</v>
      </c>
      <c r="Z32" s="4">
        <f t="shared" si="7"/>
        <v>55.635986008598181</v>
      </c>
      <c r="AA32" s="4" t="e">
        <f t="shared" si="7"/>
        <v>#N/A</v>
      </c>
      <c r="AB32" s="4">
        <f t="shared" si="7"/>
        <v>52.094450534191139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>
        <f t="shared" si="7"/>
        <v>46.723786173183228</v>
      </c>
      <c r="AG32" s="4" t="e">
        <f t="shared" si="7"/>
        <v>#N/A</v>
      </c>
      <c r="AI32" s="4">
        <f t="shared" si="8"/>
        <v>0.74640777066942832</v>
      </c>
      <c r="AJ32" s="4">
        <f t="shared" si="8"/>
        <v>0.36246849973579742</v>
      </c>
      <c r="AK32" s="4">
        <f t="shared" si="8"/>
        <v>1.3098222193287086</v>
      </c>
      <c r="AL32" s="4">
        <f t="shared" si="8"/>
        <v>1.4928824878134819</v>
      </c>
      <c r="AM32" s="4">
        <f t="shared" si="8"/>
        <v>0.76823111104412334</v>
      </c>
      <c r="AN32" s="4">
        <f t="shared" si="8"/>
        <v>1.4894202475596074</v>
      </c>
      <c r="AO32" s="4">
        <f t="shared" si="8"/>
        <v>1.6630568818967149</v>
      </c>
      <c r="AP32" s="4">
        <f t="shared" si="8"/>
        <v>2.5120139914018225</v>
      </c>
      <c r="AQ32" s="4">
        <f t="shared" si="8"/>
        <v>0</v>
      </c>
      <c r="AR32" s="4">
        <f t="shared" si="8"/>
        <v>1.346549465808863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1.0932138268167719</v>
      </c>
      <c r="AW32" s="4">
        <f t="shared" si="8"/>
        <v>0</v>
      </c>
      <c r="AY32" s="2">
        <f t="shared" si="51"/>
        <v>41.785591977842877</v>
      </c>
      <c r="AZ32" s="2">
        <f t="shared" si="9"/>
        <v>44.443531498917565</v>
      </c>
      <c r="BA32" s="2">
        <f t="shared" si="9"/>
        <v>45.460177780338341</v>
      </c>
      <c r="BB32" s="2">
        <f t="shared" si="9"/>
        <v>46.540117512127011</v>
      </c>
      <c r="BC32" s="2">
        <f t="shared" si="9"/>
        <v>51.034768888200574</v>
      </c>
      <c r="BD32" s="2">
        <f t="shared" si="9"/>
        <v>50.903579752409293</v>
      </c>
      <c r="BE32" s="2">
        <f t="shared" si="9"/>
        <v>52.795943118053508</v>
      </c>
      <c r="BF32" s="2">
        <f t="shared" si="9"/>
        <v>55.635986008588183</v>
      </c>
      <c r="BG32" s="2" t="e">
        <f t="shared" si="9"/>
        <v>#N/A</v>
      </c>
      <c r="BH32" s="2">
        <f t="shared" si="9"/>
        <v>52.094450534132925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>
        <f t="shared" si="9"/>
        <v>46.723786172964779</v>
      </c>
      <c r="BM32" s="2" t="e">
        <f t="shared" si="9"/>
        <v>#N/A</v>
      </c>
      <c r="BO32" s="2">
        <f t="shared" si="10"/>
        <v>42.531999999999996</v>
      </c>
      <c r="BP32" s="2">
        <f t="shared" si="11"/>
        <v>44.805999999999997</v>
      </c>
      <c r="BQ32" s="2">
        <f t="shared" si="12"/>
        <v>46.77</v>
      </c>
      <c r="BR32" s="2">
        <f t="shared" si="13"/>
        <v>48.033000000000001</v>
      </c>
      <c r="BS32" s="2">
        <f t="shared" si="14"/>
        <v>51.802999999999997</v>
      </c>
      <c r="BT32" s="2">
        <f t="shared" si="15"/>
        <v>52.393000000000001</v>
      </c>
      <c r="BU32" s="2">
        <f t="shared" si="16"/>
        <v>54.459000000000003</v>
      </c>
      <c r="BV32" s="2">
        <f t="shared" si="17"/>
        <v>58.148000000000003</v>
      </c>
      <c r="BW32" s="2" t="str">
        <f t="shared" si="18"/>
        <v/>
      </c>
      <c r="BX32" s="2">
        <f t="shared" si="19"/>
        <v>53.441000000000003</v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>
        <f t="shared" si="23"/>
        <v>47.817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41.432813588850166</v>
      </c>
      <c r="DL32" s="2">
        <f t="shared" si="41"/>
        <v>44.274986892177601</v>
      </c>
      <c r="DM32" s="2">
        <f t="shared" si="41"/>
        <v>45.286599063726982</v>
      </c>
      <c r="DN32" s="2">
        <f t="shared" si="41"/>
        <v>46.434174564459909</v>
      </c>
      <c r="DO32" s="2">
        <f t="shared" si="41"/>
        <v>50.951037752944721</v>
      </c>
      <c r="DP32" s="2">
        <f t="shared" si="41"/>
        <v>50.813482375820406</v>
      </c>
      <c r="DQ32" s="2">
        <f t="shared" si="41"/>
        <v>52.661724390243904</v>
      </c>
      <c r="DR32" s="2">
        <f t="shared" si="41"/>
        <v>55.461411672473879</v>
      </c>
      <c r="DS32" s="2">
        <f t="shared" si="41"/>
        <v>51.006857692307712</v>
      </c>
      <c r="DT32" s="2">
        <f t="shared" si="41"/>
        <v>51.950272125435532</v>
      </c>
      <c r="DU32" s="2">
        <f t="shared" si="41"/>
        <v>47.710311875843459</v>
      </c>
      <c r="DV32" s="2">
        <f t="shared" si="41"/>
        <v>45.911676113360329</v>
      </c>
      <c r="DW32" s="2">
        <f t="shared" si="41"/>
        <v>44.604850000000013</v>
      </c>
      <c r="DX32" s="2">
        <f t="shared" si="41"/>
        <v>46.474932044699507</v>
      </c>
      <c r="DY32" s="2">
        <f t="shared" si="41"/>
        <v>44.062999957099954</v>
      </c>
      <c r="EA32" s="2">
        <f t="shared" si="42"/>
        <v>52.14359674063801</v>
      </c>
      <c r="EB32" s="2">
        <f t="shared" si="42"/>
        <v>50.441914134431308</v>
      </c>
      <c r="EC32" s="2">
        <f t="shared" si="42"/>
        <v>51.876922985074636</v>
      </c>
      <c r="ED32" s="2">
        <f t="shared" si="42"/>
        <v>50.579536321838027</v>
      </c>
      <c r="EE32" s="2">
        <f t="shared" si="42"/>
        <v>53.865646917549725</v>
      </c>
      <c r="EF32" s="2">
        <f t="shared" si="42"/>
        <v>54.394373075108575</v>
      </c>
      <c r="EG32" s="2">
        <f t="shared" si="42"/>
        <v>57.762687771359545</v>
      </c>
      <c r="EH32" s="2">
        <f t="shared" si="42"/>
        <v>62.461511375356999</v>
      </c>
      <c r="EI32" s="2">
        <f t="shared" si="42"/>
        <v>57.703177987494655</v>
      </c>
      <c r="EJ32" s="2">
        <f t="shared" si="42"/>
        <v>57.525875564038465</v>
      </c>
      <c r="EK32" s="2">
        <f t="shared" si="42"/>
        <v>57.595347837683541</v>
      </c>
      <c r="EL32" s="2">
        <f t="shared" si="42"/>
        <v>55.466579777833878</v>
      </c>
      <c r="EM32" s="2">
        <f t="shared" si="42"/>
        <v>51.323495835377052</v>
      </c>
      <c r="EN32" s="2">
        <f t="shared" si="42"/>
        <v>55.573579452799414</v>
      </c>
      <c r="EO32" s="2">
        <f t="shared" si="42"/>
        <v>50.061951855287575</v>
      </c>
      <c r="EQ32" s="2">
        <f t="shared" si="43"/>
        <v>49.287812189028308</v>
      </c>
      <c r="ER32" s="2">
        <f t="shared" si="43"/>
        <v>49.162960251260259</v>
      </c>
      <c r="ES32" s="2">
        <f t="shared" si="43"/>
        <v>50.475077046411798</v>
      </c>
      <c r="ET32" s="2">
        <f t="shared" si="43"/>
        <v>49.863752954708843</v>
      </c>
      <c r="EU32" s="2">
        <f t="shared" si="43"/>
        <v>55.236739451704565</v>
      </c>
      <c r="EV32" s="2">
        <f t="shared" si="43"/>
        <v>54.344828128343728</v>
      </c>
      <c r="EW32" s="2">
        <f t="shared" si="43"/>
        <v>57.380327278458033</v>
      </c>
      <c r="EX32" s="2">
        <f t="shared" si="43"/>
        <v>61.245886105856158</v>
      </c>
      <c r="EY32" s="2">
        <f t="shared" si="43"/>
        <v>56.995282144568847</v>
      </c>
      <c r="EZ32" s="2">
        <f t="shared" si="43"/>
        <v>58.008317194339654</v>
      </c>
      <c r="FA32" s="2">
        <f t="shared" si="43"/>
        <v>56.054278418179599</v>
      </c>
      <c r="FB32" s="2">
        <f t="shared" si="43"/>
        <v>55.02969602496097</v>
      </c>
      <c r="FC32" s="2">
        <f t="shared" si="43"/>
        <v>51.9212252244198</v>
      </c>
      <c r="FD32" s="2">
        <f t="shared" si="43"/>
        <v>54.999027308613009</v>
      </c>
      <c r="FE32" s="2">
        <f t="shared" si="43"/>
        <v>57.650116704178778</v>
      </c>
      <c r="FG32" s="2">
        <f t="shared" si="44"/>
        <v>3.2937786752890247E-2</v>
      </c>
      <c r="FH32" s="2">
        <f t="shared" si="44"/>
        <v>2.7331109804547091E-2</v>
      </c>
      <c r="FI32" s="2">
        <f t="shared" si="44"/>
        <v>2.6339114369955636E-2</v>
      </c>
      <c r="FJ32" s="2">
        <f t="shared" si="44"/>
        <v>2.5557523725343815E-2</v>
      </c>
      <c r="FK32" s="2">
        <f t="shared" si="44"/>
        <v>2.87267014444266E-2</v>
      </c>
      <c r="FL32" s="2">
        <f t="shared" si="44"/>
        <v>2.5160642632841849E-2</v>
      </c>
      <c r="FM32" s="2">
        <f t="shared" si="44"/>
        <v>2.6312649039281127E-2</v>
      </c>
      <c r="FN32" s="2">
        <f t="shared" si="44"/>
        <v>2.4939402751953461E-2</v>
      </c>
      <c r="FO32" s="2">
        <f t="shared" si="44"/>
        <v>2.2469252119778235E-2</v>
      </c>
      <c r="FP32" s="2">
        <f t="shared" si="44"/>
        <v>2.5858506025514677E-2</v>
      </c>
      <c r="FQ32" s="2">
        <f t="shared" si="44"/>
        <v>2.2590060931841599E-2</v>
      </c>
      <c r="FR32" s="2">
        <f t="shared" si="44"/>
        <v>2.3351266586833307E-2</v>
      </c>
      <c r="FS32" s="2">
        <f t="shared" si="44"/>
        <v>2.2896273706621961E-2</v>
      </c>
      <c r="FT32" s="2">
        <f t="shared" si="44"/>
        <v>2.7350811494540411E-2</v>
      </c>
      <c r="FU32" s="2">
        <f t="shared" si="44"/>
        <v>2.4583381491810198E-2</v>
      </c>
      <c r="FW32" s="2">
        <f t="shared" si="53"/>
        <v>3.8876943018845129E-6</v>
      </c>
      <c r="FX32" s="2">
        <f t="shared" si="45"/>
        <v>3.4081562905348279E-6</v>
      </c>
      <c r="FY32" s="2">
        <f t="shared" si="45"/>
        <v>3.2663275938037432E-6</v>
      </c>
      <c r="FZ32" s="2">
        <f t="shared" si="45"/>
        <v>3.1207727479146234E-6</v>
      </c>
      <c r="GA32" s="2">
        <f t="shared" si="45"/>
        <v>2.9377718463634426E-6</v>
      </c>
      <c r="GB32" s="2">
        <f t="shared" si="45"/>
        <v>2.7167890725969017E-6</v>
      </c>
      <c r="GC32" s="2">
        <f t="shared" si="45"/>
        <v>2.9589875012988428E-6</v>
      </c>
      <c r="GD32" s="2">
        <f t="shared" si="45"/>
        <v>3.2655455809887099E-6</v>
      </c>
      <c r="GE32" s="2">
        <f t="shared" si="45"/>
        <v>3.080579240480193E-6</v>
      </c>
      <c r="GF32" s="2">
        <f t="shared" si="45"/>
        <v>3.3860767698906263E-6</v>
      </c>
      <c r="GG32" s="2">
        <f t="shared" si="45"/>
        <v>3.3951819494536871E-6</v>
      </c>
      <c r="GH32" s="2">
        <f t="shared" si="45"/>
        <v>3.2118742759029351E-6</v>
      </c>
      <c r="GI32" s="2">
        <f t="shared" si="45"/>
        <v>2.661298884991923E-6</v>
      </c>
      <c r="GJ32" s="2">
        <f t="shared" si="45"/>
        <v>2.1962305183332738E-6</v>
      </c>
      <c r="GK32" s="2">
        <f t="shared" si="45"/>
        <v>2.0254275978144389E-6</v>
      </c>
      <c r="GM32" s="86">
        <f t="shared" si="54"/>
        <v>1.396261974630559E-10</v>
      </c>
      <c r="GN32" s="86">
        <f t="shared" si="46"/>
        <v>6.571259546115991E-13</v>
      </c>
      <c r="GO32" s="86">
        <f t="shared" si="46"/>
        <v>1.5170075758537522E-13</v>
      </c>
      <c r="GP32" s="86">
        <f t="shared" si="46"/>
        <v>2.6978820457902715E-14</v>
      </c>
      <c r="GQ32" s="86">
        <f t="shared" si="46"/>
        <v>3.7646695907252546E-13</v>
      </c>
      <c r="GR32" s="86">
        <f t="shared" si="46"/>
        <v>1.4222577805846215E-14</v>
      </c>
      <c r="GS32" s="86">
        <f t="shared" si="46"/>
        <v>2.3353230170318432E-14</v>
      </c>
      <c r="GT32" s="86">
        <f t="shared" si="46"/>
        <v>4.5136289110974335E-15</v>
      </c>
      <c r="GU32" s="86">
        <f t="shared" si="46"/>
        <v>6.7879413864072509E-16</v>
      </c>
      <c r="GV32" s="86">
        <f t="shared" si="46"/>
        <v>2.7204314868535061E-14</v>
      </c>
      <c r="GW32" s="86">
        <f t="shared" si="46"/>
        <v>2.4995547534576192E-16</v>
      </c>
      <c r="GX32" s="86">
        <f t="shared" si="46"/>
        <v>7.3612104564732696E-16</v>
      </c>
      <c r="GY32" s="86">
        <f t="shared" si="46"/>
        <v>8.2766815702213413E-16</v>
      </c>
      <c r="GZ32" s="86">
        <f t="shared" si="46"/>
        <v>1.0842325701208119E-13</v>
      </c>
      <c r="HA32" s="86">
        <f t="shared" si="46"/>
        <v>2.7840101039536077E-17</v>
      </c>
      <c r="HC32" s="86">
        <f t="shared" si="58"/>
        <v>6.4049601069496764E-26</v>
      </c>
      <c r="HD32" s="86">
        <f t="shared" si="47"/>
        <v>7.3536159367977125E-32</v>
      </c>
      <c r="HE32" s="86">
        <f t="shared" si="47"/>
        <v>4.5213924404505782E-33</v>
      </c>
      <c r="HF32" s="86">
        <f t="shared" si="47"/>
        <v>2.8944399512050275E-36</v>
      </c>
      <c r="HG32" s="86">
        <f t="shared" si="47"/>
        <v>5.8187373360525966E-34</v>
      </c>
      <c r="HH32" s="86">
        <f t="shared" si="47"/>
        <v>3.794505731857152E-38</v>
      </c>
      <c r="HI32" s="86">
        <f t="shared" si="47"/>
        <v>8.4719763347525237E-37</v>
      </c>
      <c r="HJ32" s="86">
        <f t="shared" si="47"/>
        <v>7.1609777555731585E-38</v>
      </c>
      <c r="HK32" s="86">
        <f t="shared" si="47"/>
        <v>1.528926847860528E-40</v>
      </c>
      <c r="HL32" s="86">
        <f t="shared" si="47"/>
        <v>1.5109535973833188E-36</v>
      </c>
      <c r="HM32" s="86">
        <f t="shared" si="47"/>
        <v>1.4879080282737608E-41</v>
      </c>
      <c r="HN32" s="86">
        <f t="shared" si="47"/>
        <v>9.3323468575640558E-39</v>
      </c>
      <c r="HO32" s="86">
        <f t="shared" si="47"/>
        <v>6.3683992954501019E-37</v>
      </c>
      <c r="HP32" s="86">
        <f t="shared" si="47"/>
        <v>2.6205709844398651E-33</v>
      </c>
      <c r="HQ32" s="86">
        <f t="shared" si="47"/>
        <v>2.5692247342162993E-42</v>
      </c>
      <c r="HS32" s="86">
        <f t="shared" si="55"/>
        <v>3.5373208468304538E-92</v>
      </c>
      <c r="HT32" s="86">
        <f t="shared" si="48"/>
        <v>4.382256369844508E-112</v>
      </c>
      <c r="HU32" s="86">
        <f t="shared" si="48"/>
        <v>4.7854955252545483E-117</v>
      </c>
      <c r="HV32" s="86">
        <f t="shared" si="48"/>
        <v>1.6769188939452775E-131</v>
      </c>
      <c r="HW32" s="86">
        <f t="shared" si="48"/>
        <v>1.5613858210094639E-124</v>
      </c>
      <c r="HX32" s="86">
        <f t="shared" si="48"/>
        <v>2.717347530382173E-140</v>
      </c>
      <c r="HY32" s="86">
        <f t="shared" si="48"/>
        <v>2.3439147525757661E-135</v>
      </c>
      <c r="HZ32" s="86">
        <f t="shared" si="48"/>
        <v>8.3692243220326544E-139</v>
      </c>
      <c r="IA32" s="86">
        <f t="shared" si="48"/>
        <v>2.1380875857074093E-147</v>
      </c>
      <c r="IB32" s="86">
        <f t="shared" si="48"/>
        <v>1.2584354452302495E-132</v>
      </c>
      <c r="IC32" s="86">
        <f t="shared" si="48"/>
        <v>3.8227290595352945E-151</v>
      </c>
      <c r="ID32" s="86">
        <f t="shared" si="48"/>
        <v>1.1290765668462427E-140</v>
      </c>
      <c r="IE32" s="86">
        <f t="shared" si="48"/>
        <v>2.6415556497550588E-134</v>
      </c>
      <c r="IF32" s="86">
        <f t="shared" si="48"/>
        <v>1.007000510155037E-78</v>
      </c>
      <c r="IG32" s="86">
        <f t="shared" si="48"/>
        <v>3.8540178253089317E-57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1.6822730815747083E-189</v>
      </c>
      <c r="IW32" s="86">
        <f t="shared" si="49"/>
        <v>1.5923801474121388E-131</v>
      </c>
      <c r="IY32" s="86">
        <f t="shared" si="57"/>
        <v>1.3962619746305595E-10</v>
      </c>
      <c r="IZ32" s="86">
        <f t="shared" si="50"/>
        <v>6.571259546115991E-13</v>
      </c>
      <c r="JA32" s="86">
        <f t="shared" si="50"/>
        <v>1.5170075758537522E-13</v>
      </c>
      <c r="JB32" s="86">
        <f t="shared" si="50"/>
        <v>2.6978820457902715E-14</v>
      </c>
      <c r="JC32" s="86">
        <f t="shared" si="50"/>
        <v>3.7646695907252546E-13</v>
      </c>
      <c r="JD32" s="86">
        <f t="shared" si="50"/>
        <v>1.4222577805846215E-14</v>
      </c>
      <c r="JE32" s="86">
        <f t="shared" si="50"/>
        <v>2.3353230170318432E-14</v>
      </c>
      <c r="JF32" s="86">
        <f t="shared" si="50"/>
        <v>4.5136289110974335E-15</v>
      </c>
      <c r="JG32" s="86">
        <f t="shared" si="50"/>
        <v>6.7879413864072509E-16</v>
      </c>
      <c r="JH32" s="86">
        <f t="shared" si="50"/>
        <v>2.7204314868535061E-14</v>
      </c>
      <c r="JI32" s="86">
        <f t="shared" si="50"/>
        <v>2.4995547534576192E-16</v>
      </c>
      <c r="JJ32" s="86">
        <f t="shared" si="50"/>
        <v>7.3612104564732696E-16</v>
      </c>
      <c r="JK32" s="86">
        <f t="shared" si="50"/>
        <v>8.2766815702213413E-16</v>
      </c>
      <c r="JL32" s="86">
        <f t="shared" si="50"/>
        <v>1.0842325701208119E-13</v>
      </c>
      <c r="JM32" s="86">
        <f t="shared" si="50"/>
        <v>2.7840101039536077E-17</v>
      </c>
    </row>
    <row r="33" spans="2:273" x14ac:dyDescent="0.25">
      <c r="B33" s="2">
        <v>6</v>
      </c>
      <c r="C33" s="37">
        <v>42.161000000000001</v>
      </c>
      <c r="D33" s="37">
        <v>45.305999999999997</v>
      </c>
      <c r="E33" s="37">
        <v>47.606999999999999</v>
      </c>
      <c r="F33" s="37">
        <v>47.951000000000001</v>
      </c>
      <c r="G33" s="37">
        <v>50.869</v>
      </c>
      <c r="H33" s="37">
        <v>52.966999999999999</v>
      </c>
      <c r="I33" s="37">
        <v>53.851999999999997</v>
      </c>
      <c r="J33" s="37">
        <v>57.869</v>
      </c>
      <c r="K33" s="37">
        <v>53.933999999999997</v>
      </c>
      <c r="L33" s="37">
        <v>53.61</v>
      </c>
      <c r="M33" s="37">
        <v>50.393000000000001</v>
      </c>
      <c r="N33" s="37">
        <v>48.869</v>
      </c>
      <c r="O33" s="37">
        <v>47.338999999999999</v>
      </c>
      <c r="P33" s="37">
        <v>48.482999999999997</v>
      </c>
      <c r="Q33" s="37">
        <v>48.805999999999997</v>
      </c>
      <c r="S33" s="4">
        <f t="shared" si="7"/>
        <v>42.022960590675524</v>
      </c>
      <c r="T33" s="4">
        <f t="shared" si="7"/>
        <v>44.679540379798453</v>
      </c>
      <c r="U33" s="4">
        <f t="shared" si="7"/>
        <v>45.711807152826296</v>
      </c>
      <c r="V33" s="4">
        <f t="shared" si="7"/>
        <v>46.830928948054549</v>
      </c>
      <c r="W33" s="4">
        <f t="shared" si="7"/>
        <v>51.265643763647347</v>
      </c>
      <c r="X33" s="4">
        <f t="shared" si="7"/>
        <v>51.140792134997028</v>
      </c>
      <c r="Y33" s="4">
        <f t="shared" si="7"/>
        <v>53.008140125235954</v>
      </c>
      <c r="Z33" s="4">
        <f t="shared" si="7"/>
        <v>55.849419250579089</v>
      </c>
      <c r="AA33" s="4">
        <f t="shared" si="7"/>
        <v>51.405130919142152</v>
      </c>
      <c r="AB33" s="4">
        <f t="shared" si="7"/>
        <v>52.290799427968523</v>
      </c>
      <c r="AC33" s="4" t="e">
        <f t="shared" si="7"/>
        <v>#N/A</v>
      </c>
      <c r="AD33" s="4">
        <f t="shared" si="7"/>
        <v>46.364669754811871</v>
      </c>
      <c r="AE33" s="4">
        <f t="shared" si="7"/>
        <v>45.026032950339719</v>
      </c>
      <c r="AF33" s="4">
        <f t="shared" si="7"/>
        <v>46.9173155390136</v>
      </c>
      <c r="AG33" s="4" t="e">
        <f t="shared" si="7"/>
        <v>#N/A</v>
      </c>
      <c r="AI33" s="4">
        <f t="shared" si="8"/>
        <v>0.13803940932447745</v>
      </c>
      <c r="AJ33" s="4">
        <f t="shared" si="8"/>
        <v>0.626459620201544</v>
      </c>
      <c r="AK33" s="4">
        <f t="shared" si="8"/>
        <v>1.8951928471737034</v>
      </c>
      <c r="AL33" s="4">
        <f t="shared" si="8"/>
        <v>1.1200710519454518</v>
      </c>
      <c r="AM33" s="4">
        <f t="shared" si="8"/>
        <v>-0.39664376364734721</v>
      </c>
      <c r="AN33" s="4">
        <f t="shared" si="8"/>
        <v>1.8262078650029707</v>
      </c>
      <c r="AO33" s="4">
        <f t="shared" si="8"/>
        <v>0.84385987476404267</v>
      </c>
      <c r="AP33" s="4">
        <f t="shared" si="8"/>
        <v>2.0195807494209106</v>
      </c>
      <c r="AQ33" s="4">
        <f t="shared" si="8"/>
        <v>2.5288690808578451</v>
      </c>
      <c r="AR33" s="4">
        <f t="shared" si="8"/>
        <v>1.3192005720314768</v>
      </c>
      <c r="AS33" s="4">
        <f t="shared" si="8"/>
        <v>0</v>
      </c>
      <c r="AT33" s="4">
        <f t="shared" si="8"/>
        <v>2.5043302451881289</v>
      </c>
      <c r="AU33" s="4">
        <f t="shared" si="8"/>
        <v>2.3129670496602799</v>
      </c>
      <c r="AV33" s="4">
        <f t="shared" si="8"/>
        <v>1.5656844609863967</v>
      </c>
      <c r="AW33" s="4">
        <f t="shared" si="8"/>
        <v>0</v>
      </c>
      <c r="AY33" s="2">
        <f t="shared" si="51"/>
        <v>42.022960094712495</v>
      </c>
      <c r="AZ33" s="2">
        <f t="shared" si="9"/>
        <v>44.679540376611065</v>
      </c>
      <c r="BA33" s="2">
        <f t="shared" si="9"/>
        <v>45.711807151996773</v>
      </c>
      <c r="BB33" s="2">
        <f t="shared" si="9"/>
        <v>46.830928947896631</v>
      </c>
      <c r="BC33" s="2">
        <f t="shared" si="9"/>
        <v>51.265643761794358</v>
      </c>
      <c r="BD33" s="2">
        <f t="shared" si="9"/>
        <v>51.140792134912658</v>
      </c>
      <c r="BE33" s="2">
        <f t="shared" si="9"/>
        <v>53.008140125101974</v>
      </c>
      <c r="BF33" s="2">
        <f t="shared" si="9"/>
        <v>55.849419250550731</v>
      </c>
      <c r="BG33" s="2">
        <f t="shared" si="9"/>
        <v>51.405130919137605</v>
      </c>
      <c r="BH33" s="2">
        <f t="shared" si="9"/>
        <v>52.290799427813582</v>
      </c>
      <c r="BI33" s="2" t="e">
        <f t="shared" si="9"/>
        <v>#N/A</v>
      </c>
      <c r="BJ33" s="2">
        <f t="shared" si="9"/>
        <v>46.36466975480694</v>
      </c>
      <c r="BK33" s="2">
        <f t="shared" si="9"/>
        <v>45.026032950334226</v>
      </c>
      <c r="BL33" s="2">
        <f t="shared" si="9"/>
        <v>46.917315538456236</v>
      </c>
      <c r="BM33" s="2" t="e">
        <f t="shared" si="9"/>
        <v>#N/A</v>
      </c>
      <c r="BO33" s="2">
        <f t="shared" si="10"/>
        <v>42.161000000000001</v>
      </c>
      <c r="BP33" s="2">
        <f t="shared" si="11"/>
        <v>45.305999999999997</v>
      </c>
      <c r="BQ33" s="2">
        <f t="shared" si="12"/>
        <v>47.606999999999999</v>
      </c>
      <c r="BR33" s="2">
        <f t="shared" si="13"/>
        <v>47.951000000000001</v>
      </c>
      <c r="BS33" s="2">
        <f t="shared" si="14"/>
        <v>50.869</v>
      </c>
      <c r="BT33" s="2">
        <f t="shared" si="15"/>
        <v>52.966999999999999</v>
      </c>
      <c r="BU33" s="2">
        <f t="shared" si="16"/>
        <v>53.851999999999997</v>
      </c>
      <c r="BV33" s="2">
        <f t="shared" si="17"/>
        <v>57.869</v>
      </c>
      <c r="BW33" s="2">
        <f t="shared" si="18"/>
        <v>53.933999999999997</v>
      </c>
      <c r="BX33" s="2">
        <f t="shared" si="19"/>
        <v>53.61</v>
      </c>
      <c r="BY33" s="2" t="str">
        <f t="shared" si="20"/>
        <v/>
      </c>
      <c r="BZ33" s="2">
        <f t="shared" si="21"/>
        <v>48.869</v>
      </c>
      <c r="CA33" s="2">
        <f t="shared" si="22"/>
        <v>47.338999999999999</v>
      </c>
      <c r="CB33" s="2">
        <f t="shared" si="23"/>
        <v>48.482999999999997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41.652609756097554</v>
      </c>
      <c r="DL33" s="2">
        <f t="shared" si="41"/>
        <v>44.507630937279785</v>
      </c>
      <c r="DM33" s="2">
        <f t="shared" si="41"/>
        <v>45.534455753548784</v>
      </c>
      <c r="DN33" s="2">
        <f t="shared" si="41"/>
        <v>46.727307142857121</v>
      </c>
      <c r="DO33" s="2">
        <f t="shared" si="41"/>
        <v>51.185990335246146</v>
      </c>
      <c r="DP33" s="2">
        <f t="shared" si="41"/>
        <v>51.053074062069498</v>
      </c>
      <c r="DQ33" s="2">
        <f t="shared" si="41"/>
        <v>52.87230609756098</v>
      </c>
      <c r="DR33" s="2">
        <f t="shared" si="41"/>
        <v>55.669879094076663</v>
      </c>
      <c r="DS33" s="2">
        <f t="shared" si="41"/>
        <v>51.251082926829284</v>
      </c>
      <c r="DT33" s="2">
        <f t="shared" si="41"/>
        <v>52.143819337979089</v>
      </c>
      <c r="DU33" s="2">
        <f t="shared" si="41"/>
        <v>47.93565721997301</v>
      </c>
      <c r="DV33" s="2">
        <f t="shared" si="41"/>
        <v>46.131096153846165</v>
      </c>
      <c r="DW33" s="2">
        <f t="shared" si="41"/>
        <v>44.868401219512208</v>
      </c>
      <c r="DX33" s="2">
        <f t="shared" si="41"/>
        <v>46.656273935366976</v>
      </c>
      <c r="DY33" s="2">
        <f t="shared" si="41"/>
        <v>44.252099442299439</v>
      </c>
      <c r="EA33" s="2">
        <f t="shared" si="42"/>
        <v>51.940121879334264</v>
      </c>
      <c r="EB33" s="2">
        <f t="shared" si="42"/>
        <v>50.259355434683521</v>
      </c>
      <c r="EC33" s="2">
        <f t="shared" si="42"/>
        <v>51.691153432835826</v>
      </c>
      <c r="ED33" s="2">
        <f t="shared" si="42"/>
        <v>50.43421750012606</v>
      </c>
      <c r="EE33" s="2">
        <f t="shared" si="42"/>
        <v>53.721684353954892</v>
      </c>
      <c r="EF33" s="2">
        <f t="shared" si="42"/>
        <v>54.240360010645126</v>
      </c>
      <c r="EG33" s="2">
        <f t="shared" si="42"/>
        <v>57.592382546154731</v>
      </c>
      <c r="EH33" s="2">
        <f t="shared" si="42"/>
        <v>62.251451722920798</v>
      </c>
      <c r="EI33" s="2">
        <f t="shared" si="42"/>
        <v>57.517431375975761</v>
      </c>
      <c r="EJ33" s="2">
        <f t="shared" si="42"/>
        <v>57.340570957335359</v>
      </c>
      <c r="EK33" s="2">
        <f t="shared" si="42"/>
        <v>57.38737355993748</v>
      </c>
      <c r="EL33" s="2">
        <f t="shared" si="42"/>
        <v>55.274196011108302</v>
      </c>
      <c r="EM33" s="2">
        <f t="shared" si="42"/>
        <v>51.161033770805915</v>
      </c>
      <c r="EN33" s="2">
        <f t="shared" si="42"/>
        <v>55.383702103477241</v>
      </c>
      <c r="EO33" s="2">
        <f t="shared" si="42"/>
        <v>49.952541836734703</v>
      </c>
      <c r="EQ33" s="2">
        <f t="shared" si="43"/>
        <v>49.114571596916996</v>
      </c>
      <c r="ER33" s="2">
        <f t="shared" si="43"/>
        <v>48.993148861695147</v>
      </c>
      <c r="ES33" s="2">
        <f t="shared" si="43"/>
        <v>50.303313260219355</v>
      </c>
      <c r="ET33" s="2">
        <f t="shared" si="43"/>
        <v>49.725612632227588</v>
      </c>
      <c r="EU33" s="2">
        <f t="shared" si="43"/>
        <v>55.078964553408454</v>
      </c>
      <c r="EV33" s="2">
        <f t="shared" si="43"/>
        <v>54.191298969881629</v>
      </c>
      <c r="EW33" s="2">
        <f t="shared" si="43"/>
        <v>57.213879422103155</v>
      </c>
      <c r="EX33" s="2">
        <f t="shared" si="43"/>
        <v>61.048016645181818</v>
      </c>
      <c r="EY33" s="2">
        <f t="shared" si="43"/>
        <v>56.816573763670412</v>
      </c>
      <c r="EZ33" s="2">
        <f t="shared" si="43"/>
        <v>57.818154013095238</v>
      </c>
      <c r="FA33" s="2">
        <f t="shared" si="43"/>
        <v>55.861771937249387</v>
      </c>
      <c r="FB33" s="2">
        <f t="shared" si="43"/>
        <v>54.841658812359938</v>
      </c>
      <c r="FC33" s="2">
        <f t="shared" si="43"/>
        <v>51.752880377793069</v>
      </c>
      <c r="FD33" s="2">
        <f t="shared" si="43"/>
        <v>54.813801343626515</v>
      </c>
      <c r="FE33" s="2">
        <f t="shared" si="43"/>
        <v>57.45851818415241</v>
      </c>
      <c r="FG33" s="2">
        <f t="shared" si="44"/>
        <v>3.6001161296384358E-2</v>
      </c>
      <c r="FH33" s="2">
        <f t="shared" si="44"/>
        <v>2.9889152580607134E-2</v>
      </c>
      <c r="FI33" s="2">
        <f t="shared" si="44"/>
        <v>2.8807061540959713E-2</v>
      </c>
      <c r="FJ33" s="2">
        <f t="shared" si="44"/>
        <v>2.7954339273869994E-2</v>
      </c>
      <c r="FK33" s="2">
        <f t="shared" si="44"/>
        <v>3.1411145779829987E-2</v>
      </c>
      <c r="FL33" s="2">
        <f t="shared" si="44"/>
        <v>2.7521289399922159E-2</v>
      </c>
      <c r="FM33" s="2">
        <f t="shared" si="44"/>
        <v>2.8778189730668438E-2</v>
      </c>
      <c r="FN33" s="2">
        <f t="shared" si="44"/>
        <v>2.7279873005566686E-2</v>
      </c>
      <c r="FO33" s="2">
        <f t="shared" si="44"/>
        <v>2.4583752548426468E-2</v>
      </c>
      <c r="FP33" s="2">
        <f t="shared" si="44"/>
        <v>2.8282728798635304E-2</v>
      </c>
      <c r="FQ33" s="2">
        <f t="shared" si="44"/>
        <v>2.47156427949092E-2</v>
      </c>
      <c r="FR33" s="2">
        <f t="shared" si="44"/>
        <v>2.554660103189256E-2</v>
      </c>
      <c r="FS33" s="2">
        <f t="shared" si="44"/>
        <v>2.5049929818069083E-2</v>
      </c>
      <c r="FT33" s="2">
        <f t="shared" si="44"/>
        <v>2.9910641537169973E-2</v>
      </c>
      <c r="FU33" s="2">
        <f t="shared" si="44"/>
        <v>2.6891361928566265E-2</v>
      </c>
      <c r="FW33" s="2">
        <f t="shared" si="53"/>
        <v>4.2627704364161956E-6</v>
      </c>
      <c r="FX33" s="2">
        <f t="shared" si="45"/>
        <v>3.7369678328569269E-6</v>
      </c>
      <c r="FY33" s="2">
        <f t="shared" si="45"/>
        <v>3.5814558594446207E-6</v>
      </c>
      <c r="FZ33" s="2">
        <f t="shared" si="45"/>
        <v>3.4218582429308271E-6</v>
      </c>
      <c r="GA33" s="2">
        <f t="shared" si="45"/>
        <v>3.2212018617925861E-6</v>
      </c>
      <c r="GB33" s="2">
        <f t="shared" si="45"/>
        <v>2.9788992008205941E-6</v>
      </c>
      <c r="GC33" s="2">
        <f t="shared" si="45"/>
        <v>3.2444643516119203E-6</v>
      </c>
      <c r="GD33" s="2">
        <f t="shared" si="45"/>
        <v>3.5805983999841958E-6</v>
      </c>
      <c r="GE33" s="2">
        <f t="shared" si="45"/>
        <v>3.3777869647700959E-6</v>
      </c>
      <c r="GF33" s="2">
        <f t="shared" si="45"/>
        <v>3.7127581357586121E-6</v>
      </c>
      <c r="GG33" s="2">
        <f t="shared" si="45"/>
        <v>3.7227417600897612E-6</v>
      </c>
      <c r="GH33" s="2">
        <f t="shared" si="45"/>
        <v>3.5217490209758235E-6</v>
      </c>
      <c r="GI33" s="2">
        <f t="shared" si="45"/>
        <v>2.9180554515817273E-6</v>
      </c>
      <c r="GJ33" s="2">
        <f t="shared" si="45"/>
        <v>2.4081183668044308E-6</v>
      </c>
      <c r="GK33" s="2">
        <f t="shared" si="45"/>
        <v>2.2208367648973729E-6</v>
      </c>
      <c r="GM33" s="86">
        <f t="shared" si="54"/>
        <v>2.7980934432474824E-10</v>
      </c>
      <c r="GN33" s="86">
        <f t="shared" si="46"/>
        <v>1.5810069327379166E-12</v>
      </c>
      <c r="GO33" s="86">
        <f t="shared" si="46"/>
        <v>3.8421358446639733E-13</v>
      </c>
      <c r="GP33" s="86">
        <f t="shared" si="46"/>
        <v>7.2794636831744428E-14</v>
      </c>
      <c r="GQ33" s="86">
        <f t="shared" si="46"/>
        <v>9.391431236277047E-13</v>
      </c>
      <c r="GR33" s="86">
        <f t="shared" si="46"/>
        <v>3.9231103953495928E-14</v>
      </c>
      <c r="GS33" s="86">
        <f t="shared" si="46"/>
        <v>6.3910769833531848E-14</v>
      </c>
      <c r="GT33" s="86">
        <f t="shared" si="46"/>
        <v>1.3020978404154926E-14</v>
      </c>
      <c r="GU33" s="86">
        <f t="shared" si="46"/>
        <v>2.05144812384212E-15</v>
      </c>
      <c r="GV33" s="86">
        <f t="shared" si="46"/>
        <v>7.3617310297454088E-14</v>
      </c>
      <c r="GW33" s="86">
        <f t="shared" si="46"/>
        <v>7.8786211083645216E-16</v>
      </c>
      <c r="GX33" s="86">
        <f t="shared" si="46"/>
        <v>2.243172103833323E-15</v>
      </c>
      <c r="GY33" s="86">
        <f t="shared" si="46"/>
        <v>2.4953364026168582E-15</v>
      </c>
      <c r="GZ33" s="86">
        <f t="shared" si="46"/>
        <v>2.8129104630539215E-13</v>
      </c>
      <c r="HA33" s="86">
        <f t="shared" si="46"/>
        <v>9.8757431445081452E-17</v>
      </c>
      <c r="HC33" s="86">
        <f t="shared" si="58"/>
        <v>2.5331966343349446E-25</v>
      </c>
      <c r="HD33" s="86">
        <f t="shared" si="47"/>
        <v>4.1823161248906254E-31</v>
      </c>
      <c r="HE33" s="86">
        <f t="shared" si="47"/>
        <v>2.7856045487397273E-32</v>
      </c>
      <c r="HF33" s="86">
        <f t="shared" si="47"/>
        <v>2.1704974072099532E-35</v>
      </c>
      <c r="HG33" s="86">
        <f t="shared" si="47"/>
        <v>3.8157761485950259E-33</v>
      </c>
      <c r="HH33" s="86">
        <f t="shared" si="47"/>
        <v>3.1258226965436281E-37</v>
      </c>
      <c r="HI33" s="86">
        <f t="shared" si="47"/>
        <v>6.5466049010448383E-36</v>
      </c>
      <c r="HJ33" s="86">
        <f t="shared" si="47"/>
        <v>5.9340990621026415E-37</v>
      </c>
      <c r="HK33" s="86">
        <f t="shared" si="47"/>
        <v>1.4420881010639484E-39</v>
      </c>
      <c r="HL33" s="86">
        <f t="shared" si="47"/>
        <v>1.153655726436132E-35</v>
      </c>
      <c r="HM33" s="86">
        <f t="shared" si="47"/>
        <v>1.5164830355942071E-40</v>
      </c>
      <c r="HN33" s="86">
        <f t="shared" si="47"/>
        <v>8.0464392787506106E-38</v>
      </c>
      <c r="HO33" s="86">
        <f t="shared" si="47"/>
        <v>4.8164141531660879E-36</v>
      </c>
      <c r="HP33" s="86">
        <f t="shared" si="47"/>
        <v>1.6239249877801028E-32</v>
      </c>
      <c r="HQ33" s="86">
        <f t="shared" si="47"/>
        <v>2.816777944212197E-41</v>
      </c>
      <c r="HS33" s="86">
        <f t="shared" si="55"/>
        <v>1.2817156587834719E-90</v>
      </c>
      <c r="HT33" s="86">
        <f t="shared" si="48"/>
        <v>3.9440017213739414E-110</v>
      </c>
      <c r="HU33" s="86">
        <f t="shared" si="48"/>
        <v>5.3620149475639286E-115</v>
      </c>
      <c r="HV33" s="86">
        <f t="shared" si="48"/>
        <v>3.3184571134409039E-129</v>
      </c>
      <c r="HW33" s="86">
        <f t="shared" si="48"/>
        <v>2.244322659012377E-122</v>
      </c>
      <c r="HX33" s="86">
        <f t="shared" si="48"/>
        <v>7.1359838682503115E-138</v>
      </c>
      <c r="HY33" s="86">
        <f t="shared" si="48"/>
        <v>5.2135893914211368E-133</v>
      </c>
      <c r="HZ33" s="86">
        <f t="shared" si="48"/>
        <v>2.2123312287833821E-136</v>
      </c>
      <c r="IA33" s="86">
        <f t="shared" si="48"/>
        <v>7.7246137700740778E-145</v>
      </c>
      <c r="IB33" s="86">
        <f t="shared" si="48"/>
        <v>2.6150832160930083E-130</v>
      </c>
      <c r="IC33" s="86">
        <f t="shared" si="48"/>
        <v>1.6923373840146154E-148</v>
      </c>
      <c r="ID33" s="86">
        <f t="shared" si="48"/>
        <v>3.2172735699236593E-138</v>
      </c>
      <c r="IE33" s="86">
        <f t="shared" si="48"/>
        <v>5.3836799623545319E-132</v>
      </c>
      <c r="IF33" s="86">
        <f t="shared" si="48"/>
        <v>2.1711259086538278E-77</v>
      </c>
      <c r="IG33" s="86">
        <f t="shared" si="48"/>
        <v>3.4757498619236738E-56</v>
      </c>
      <c r="II33" s="86">
        <f t="shared" si="56"/>
        <v>8.3722944668277538E-306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7.3526851773607184E-187</v>
      </c>
      <c r="IW33" s="86">
        <f t="shared" si="49"/>
        <v>1.0367994816686046E-129</v>
      </c>
      <c r="IY33" s="86">
        <f t="shared" si="57"/>
        <v>2.7980934432474849E-10</v>
      </c>
      <c r="IZ33" s="86">
        <f t="shared" si="50"/>
        <v>1.5810069327379166E-12</v>
      </c>
      <c r="JA33" s="86">
        <f t="shared" si="50"/>
        <v>3.8421358446639733E-13</v>
      </c>
      <c r="JB33" s="86">
        <f t="shared" si="50"/>
        <v>7.2794636831744428E-14</v>
      </c>
      <c r="JC33" s="86">
        <f t="shared" si="50"/>
        <v>9.391431236277047E-13</v>
      </c>
      <c r="JD33" s="86">
        <f t="shared" si="50"/>
        <v>3.9231103953495928E-14</v>
      </c>
      <c r="JE33" s="86">
        <f t="shared" si="50"/>
        <v>6.3910769833531848E-14</v>
      </c>
      <c r="JF33" s="86">
        <f t="shared" si="50"/>
        <v>1.3020978404154926E-14</v>
      </c>
      <c r="JG33" s="86">
        <f t="shared" si="50"/>
        <v>2.05144812384212E-15</v>
      </c>
      <c r="JH33" s="86">
        <f t="shared" si="50"/>
        <v>7.3617310297454088E-14</v>
      </c>
      <c r="JI33" s="86">
        <f t="shared" si="50"/>
        <v>7.8786211083645216E-16</v>
      </c>
      <c r="JJ33" s="86">
        <f t="shared" si="50"/>
        <v>2.243172103833323E-15</v>
      </c>
      <c r="JK33" s="86">
        <f t="shared" si="50"/>
        <v>2.4953364026168582E-15</v>
      </c>
      <c r="JL33" s="86">
        <f t="shared" si="50"/>
        <v>2.8129104630539215E-13</v>
      </c>
      <c r="JM33" s="86">
        <f t="shared" si="50"/>
        <v>9.8757431445081452E-17</v>
      </c>
    </row>
    <row r="34" spans="2:273" x14ac:dyDescent="0.25">
      <c r="B34" s="2">
        <v>7</v>
      </c>
      <c r="C34" s="37">
        <v>42.918999999999997</v>
      </c>
      <c r="D34" s="37">
        <v>45.354999999999997</v>
      </c>
      <c r="E34" s="37">
        <v>47.048999999999999</v>
      </c>
      <c r="F34" s="37">
        <v>48.213000000000001</v>
      </c>
      <c r="G34" s="37">
        <v>51.41</v>
      </c>
      <c r="H34" s="37">
        <v>52.475000000000001</v>
      </c>
      <c r="I34" s="37">
        <v>54.720999999999997</v>
      </c>
      <c r="J34" s="37">
        <v>57.426000000000002</v>
      </c>
      <c r="K34" s="37">
        <v>54.311</v>
      </c>
      <c r="L34" s="37">
        <v>53.677999999999997</v>
      </c>
      <c r="M34" s="37">
        <v>50.015999999999998</v>
      </c>
      <c r="N34" s="37">
        <v>48.246000000000002</v>
      </c>
      <c r="O34" s="37">
        <v>47.031999999999996</v>
      </c>
      <c r="P34" s="37">
        <v>46.482999999999997</v>
      </c>
      <c r="Q34" s="37">
        <v>48.484000000000002</v>
      </c>
      <c r="R34" s="19"/>
      <c r="S34" s="4">
        <f t="shared" si="7"/>
        <v>42.260431912399731</v>
      </c>
      <c r="T34" s="4">
        <f t="shared" si="7"/>
        <v>44.914659756059876</v>
      </c>
      <c r="U34" s="4">
        <f t="shared" si="7"/>
        <v>45.962576771618124</v>
      </c>
      <c r="V34" s="4">
        <f t="shared" si="7"/>
        <v>47.120350218635195</v>
      </c>
      <c r="W34" s="4">
        <f t="shared" si="7"/>
        <v>51.495006227213501</v>
      </c>
      <c r="X34" s="4">
        <f t="shared" si="7"/>
        <v>51.376745842847924</v>
      </c>
      <c r="Y34" s="4">
        <f t="shared" si="7"/>
        <v>53.219429005770372</v>
      </c>
      <c r="Z34" s="4">
        <f t="shared" si="7"/>
        <v>56.062205624797706</v>
      </c>
      <c r="AA34" s="4">
        <f t="shared" si="7"/>
        <v>51.652256070610569</v>
      </c>
      <c r="AB34" s="4">
        <f t="shared" si="7"/>
        <v>52.486371691226694</v>
      </c>
      <c r="AC34" s="4">
        <f t="shared" si="7"/>
        <v>48.404815034243875</v>
      </c>
      <c r="AD34" s="4">
        <f t="shared" si="7"/>
        <v>46.594488096315075</v>
      </c>
      <c r="AE34" s="4">
        <f t="shared" si="7"/>
        <v>45.292702504488652</v>
      </c>
      <c r="AF34" s="4">
        <f t="shared" si="7"/>
        <v>47.110879056856341</v>
      </c>
      <c r="AG34" s="4" t="e">
        <f t="shared" si="7"/>
        <v>#N/A</v>
      </c>
      <c r="AI34" s="4">
        <f t="shared" si="8"/>
        <v>0.65856808760026553</v>
      </c>
      <c r="AJ34" s="4">
        <f t="shared" si="8"/>
        <v>0.4403402439401205</v>
      </c>
      <c r="AK34" s="4">
        <f t="shared" si="8"/>
        <v>1.0864232283818751</v>
      </c>
      <c r="AL34" s="4">
        <f t="shared" si="8"/>
        <v>1.0926497813648055</v>
      </c>
      <c r="AM34" s="4">
        <f t="shared" si="8"/>
        <v>-8.5006227213504815E-2</v>
      </c>
      <c r="AN34" s="4">
        <f t="shared" si="8"/>
        <v>1.098254157152077</v>
      </c>
      <c r="AO34" s="4">
        <f t="shared" si="8"/>
        <v>1.501570994229624</v>
      </c>
      <c r="AP34" s="4">
        <f t="shared" si="8"/>
        <v>1.3637943752022963</v>
      </c>
      <c r="AQ34" s="4">
        <f t="shared" si="8"/>
        <v>2.6587439293894306</v>
      </c>
      <c r="AR34" s="4">
        <f t="shared" si="8"/>
        <v>1.1916283087733035</v>
      </c>
      <c r="AS34" s="4">
        <f t="shared" si="8"/>
        <v>1.6111849657561237</v>
      </c>
      <c r="AT34" s="4">
        <f t="shared" si="8"/>
        <v>1.6515119036849271</v>
      </c>
      <c r="AU34" s="4">
        <f t="shared" si="8"/>
        <v>1.7392974955113445</v>
      </c>
      <c r="AV34" s="4">
        <f t="shared" si="8"/>
        <v>-0.62787905685634371</v>
      </c>
      <c r="AW34" s="4">
        <f t="shared" si="8"/>
        <v>0</v>
      </c>
      <c r="AY34" s="2">
        <f t="shared" si="51"/>
        <v>42.260430945381131</v>
      </c>
      <c r="AZ34" s="2">
        <f t="shared" si="9"/>
        <v>44.914659748625006</v>
      </c>
      <c r="BA34" s="2">
        <f t="shared" si="9"/>
        <v>45.962576769583308</v>
      </c>
      <c r="BB34" s="2">
        <f t="shared" si="9"/>
        <v>47.120350218223059</v>
      </c>
      <c r="BC34" s="2">
        <f t="shared" si="9"/>
        <v>51.49500622273758</v>
      </c>
      <c r="BD34" s="2">
        <f t="shared" si="9"/>
        <v>51.37674584262291</v>
      </c>
      <c r="BE34" s="2">
        <f t="shared" si="9"/>
        <v>53.219429005415925</v>
      </c>
      <c r="BF34" s="2">
        <f t="shared" si="9"/>
        <v>56.0622056247187</v>
      </c>
      <c r="BG34" s="2">
        <f t="shared" si="9"/>
        <v>51.652256070597311</v>
      </c>
      <c r="BH34" s="2">
        <f t="shared" si="9"/>
        <v>52.486371690821208</v>
      </c>
      <c r="BI34" s="2">
        <f t="shared" si="9"/>
        <v>48.40481503423856</v>
      </c>
      <c r="BJ34" s="2">
        <f t="shared" si="9"/>
        <v>46.594488096300566</v>
      </c>
      <c r="BK34" s="2">
        <f t="shared" si="9"/>
        <v>45.292702504472658</v>
      </c>
      <c r="BL34" s="2">
        <f t="shared" si="9"/>
        <v>47.110879055457048</v>
      </c>
      <c r="BM34" s="2" t="e">
        <f t="shared" si="9"/>
        <v>#N/A</v>
      </c>
      <c r="BO34" s="2">
        <f t="shared" si="10"/>
        <v>42.918999999999997</v>
      </c>
      <c r="BP34" s="2">
        <f t="shared" si="11"/>
        <v>45.354999999999997</v>
      </c>
      <c r="BQ34" s="2">
        <f t="shared" si="12"/>
        <v>47.048999999999999</v>
      </c>
      <c r="BR34" s="2">
        <f t="shared" si="13"/>
        <v>48.213000000000001</v>
      </c>
      <c r="BS34" s="2">
        <f t="shared" si="14"/>
        <v>51.41</v>
      </c>
      <c r="BT34" s="2">
        <f t="shared" si="15"/>
        <v>52.475000000000001</v>
      </c>
      <c r="BU34" s="2">
        <f t="shared" si="16"/>
        <v>54.720999999999997</v>
      </c>
      <c r="BV34" s="2">
        <f t="shared" si="17"/>
        <v>57.426000000000002</v>
      </c>
      <c r="BW34" s="2">
        <f t="shared" si="18"/>
        <v>54.311</v>
      </c>
      <c r="BX34" s="2">
        <f t="shared" si="19"/>
        <v>53.677999999999997</v>
      </c>
      <c r="BY34" s="2">
        <f t="shared" si="20"/>
        <v>50.015999999999998</v>
      </c>
      <c r="BZ34" s="2">
        <f t="shared" si="21"/>
        <v>48.246000000000002</v>
      </c>
      <c r="CA34" s="2">
        <f t="shared" si="22"/>
        <v>47.031999999999996</v>
      </c>
      <c r="CB34" s="2">
        <f t="shared" si="23"/>
        <v>46.482999999999997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41.872405923344942</v>
      </c>
      <c r="DL34" s="2">
        <f t="shared" si="41"/>
        <v>44.740274982381969</v>
      </c>
      <c r="DM34" s="2">
        <f t="shared" si="41"/>
        <v>45.782312443370593</v>
      </c>
      <c r="DN34" s="2">
        <f t="shared" si="41"/>
        <v>47.020439721254334</v>
      </c>
      <c r="DO34" s="2">
        <f t="shared" si="41"/>
        <v>51.420942917547563</v>
      </c>
      <c r="DP34" s="2">
        <f t="shared" si="41"/>
        <v>51.292665748318583</v>
      </c>
      <c r="DQ34" s="2">
        <f t="shared" si="41"/>
        <v>53.082887804878055</v>
      </c>
      <c r="DR34" s="2">
        <f t="shared" si="41"/>
        <v>55.878346515679453</v>
      </c>
      <c r="DS34" s="2">
        <f t="shared" si="41"/>
        <v>51.495308161350863</v>
      </c>
      <c r="DT34" s="2">
        <f t="shared" si="41"/>
        <v>52.337366550522638</v>
      </c>
      <c r="DU34" s="2">
        <f t="shared" si="41"/>
        <v>48.161002564102567</v>
      </c>
      <c r="DV34" s="2">
        <f t="shared" si="41"/>
        <v>46.350516194331995</v>
      </c>
      <c r="DW34" s="2">
        <f t="shared" si="41"/>
        <v>45.131952439024403</v>
      </c>
      <c r="DX34" s="2">
        <f t="shared" si="41"/>
        <v>46.837615826034451</v>
      </c>
      <c r="DY34" s="2">
        <f t="shared" si="41"/>
        <v>44.441198927498924</v>
      </c>
      <c r="EA34" s="2">
        <f t="shared" si="42"/>
        <v>51.736647018030524</v>
      </c>
      <c r="EB34" s="2">
        <f t="shared" si="42"/>
        <v>50.076796734935733</v>
      </c>
      <c r="EC34" s="2">
        <f t="shared" si="42"/>
        <v>51.505383880597023</v>
      </c>
      <c r="ED34" s="2">
        <f t="shared" si="42"/>
        <v>50.2888986784141</v>
      </c>
      <c r="EE34" s="2">
        <f t="shared" si="42"/>
        <v>53.577721790360052</v>
      </c>
      <c r="EF34" s="2">
        <f t="shared" si="42"/>
        <v>54.086346946181678</v>
      </c>
      <c r="EG34" s="2">
        <f t="shared" si="42"/>
        <v>57.42207732094991</v>
      </c>
      <c r="EH34" s="2">
        <f t="shared" si="42"/>
        <v>62.041392070484598</v>
      </c>
      <c r="EI34" s="2">
        <f t="shared" si="42"/>
        <v>57.331684764456867</v>
      </c>
      <c r="EJ34" s="2">
        <f t="shared" si="42"/>
        <v>57.155266350632246</v>
      </c>
      <c r="EK34" s="2">
        <f t="shared" si="42"/>
        <v>57.179399282191419</v>
      </c>
      <c r="EL34" s="2">
        <f t="shared" si="42"/>
        <v>55.081812244382725</v>
      </c>
      <c r="EM34" s="2">
        <f t="shared" si="42"/>
        <v>50.998571706234777</v>
      </c>
      <c r="EN34" s="2">
        <f t="shared" si="42"/>
        <v>55.193824754155067</v>
      </c>
      <c r="EO34" s="2">
        <f t="shared" si="42"/>
        <v>49.843131818181824</v>
      </c>
      <c r="EQ34" s="2">
        <f t="shared" si="43"/>
        <v>48.941331004805676</v>
      </c>
      <c r="ER34" s="2">
        <f t="shared" si="43"/>
        <v>48.823337472130035</v>
      </c>
      <c r="ES34" s="2">
        <f t="shared" si="43"/>
        <v>50.131549474026912</v>
      </c>
      <c r="ET34" s="2">
        <f t="shared" si="43"/>
        <v>49.587472309746332</v>
      </c>
      <c r="EU34" s="2">
        <f t="shared" si="43"/>
        <v>54.921189655112343</v>
      </c>
      <c r="EV34" s="2">
        <f t="shared" si="43"/>
        <v>54.037769811419523</v>
      </c>
      <c r="EW34" s="2">
        <f t="shared" si="43"/>
        <v>57.047431565748276</v>
      </c>
      <c r="EX34" s="2">
        <f t="shared" si="43"/>
        <v>60.85014718450747</v>
      </c>
      <c r="EY34" s="2">
        <f t="shared" si="43"/>
        <v>56.637865382771977</v>
      </c>
      <c r="EZ34" s="2">
        <f t="shared" si="43"/>
        <v>57.627990831850823</v>
      </c>
      <c r="FA34" s="2">
        <f t="shared" si="43"/>
        <v>55.669265456319174</v>
      </c>
      <c r="FB34" s="2">
        <f t="shared" si="43"/>
        <v>54.653621599758907</v>
      </c>
      <c r="FC34" s="2">
        <f t="shared" si="43"/>
        <v>51.584535531166331</v>
      </c>
      <c r="FD34" s="2">
        <f t="shared" si="43"/>
        <v>54.628575378640022</v>
      </c>
      <c r="FE34" s="2">
        <f t="shared" si="43"/>
        <v>57.266919664126036</v>
      </c>
      <c r="FG34" s="2">
        <f t="shared" si="44"/>
        <v>3.9337855158903305E-2</v>
      </c>
      <c r="FH34" s="2">
        <f t="shared" si="44"/>
        <v>3.2678570496179039E-2</v>
      </c>
      <c r="FI34" s="2">
        <f t="shared" si="44"/>
        <v>3.1498771808063555E-2</v>
      </c>
      <c r="FJ34" s="2">
        <f t="shared" si="44"/>
        <v>3.0568879714943462E-2</v>
      </c>
      <c r="FK34" s="2">
        <f t="shared" si="44"/>
        <v>3.4337576756998132E-2</v>
      </c>
      <c r="FL34" s="2">
        <f t="shared" si="44"/>
        <v>3.0096581183277408E-2</v>
      </c>
      <c r="FM34" s="2">
        <f t="shared" si="44"/>
        <v>3.1467289646638939E-2</v>
      </c>
      <c r="FN34" s="2">
        <f t="shared" si="44"/>
        <v>2.9833267381736462E-2</v>
      </c>
      <c r="FO34" s="2">
        <f t="shared" si="44"/>
        <v>2.6891766860958018E-2</v>
      </c>
      <c r="FP34" s="2">
        <f t="shared" si="44"/>
        <v>3.0927005965172026E-2</v>
      </c>
      <c r="FQ34" s="2">
        <f t="shared" si="44"/>
        <v>2.7035696252729134E-2</v>
      </c>
      <c r="FR34" s="2">
        <f t="shared" si="44"/>
        <v>2.7942421610335434E-2</v>
      </c>
      <c r="FS34" s="2">
        <f t="shared" si="44"/>
        <v>2.7400481143654568E-2</v>
      </c>
      <c r="FT34" s="2">
        <f t="shared" si="44"/>
        <v>3.2701997315428583E-2</v>
      </c>
      <c r="FU34" s="2">
        <f t="shared" si="44"/>
        <v>2.9409491150474854E-2</v>
      </c>
      <c r="FW34" s="2">
        <f t="shared" si="53"/>
        <v>4.6740329164307815E-6</v>
      </c>
      <c r="FX34" s="2">
        <f t="shared" si="45"/>
        <v>4.0975022711193364E-6</v>
      </c>
      <c r="FY34" s="2">
        <f t="shared" si="45"/>
        <v>3.9269869034290648E-6</v>
      </c>
      <c r="FZ34" s="2">
        <f t="shared" si="45"/>
        <v>3.751991715003787E-6</v>
      </c>
      <c r="GA34" s="2">
        <f t="shared" si="45"/>
        <v>3.5319765091787714E-6</v>
      </c>
      <c r="GB34" s="2">
        <f t="shared" si="45"/>
        <v>3.2662970834782074E-6</v>
      </c>
      <c r="GC34" s="2">
        <f t="shared" si="45"/>
        <v>3.5574833061426391E-6</v>
      </c>
      <c r="GD34" s="2">
        <f t="shared" si="45"/>
        <v>3.926046718476282E-6</v>
      </c>
      <c r="GE34" s="2">
        <f t="shared" si="45"/>
        <v>3.7036685511252238E-6</v>
      </c>
      <c r="GF34" s="2">
        <f t="shared" si="45"/>
        <v>4.0709568851949411E-6</v>
      </c>
      <c r="GG34" s="2">
        <f t="shared" si="45"/>
        <v>4.0819037037396726E-6</v>
      </c>
      <c r="GH34" s="2">
        <f t="shared" si="45"/>
        <v>3.8615197017523605E-6</v>
      </c>
      <c r="GI34" s="2">
        <f t="shared" si="45"/>
        <v>3.1995832770215143E-6</v>
      </c>
      <c r="GJ34" s="2">
        <f t="shared" si="45"/>
        <v>2.6404486694751406E-6</v>
      </c>
      <c r="GK34" s="2">
        <f t="shared" si="45"/>
        <v>2.435098568153261E-6</v>
      </c>
      <c r="GM34" s="86">
        <f t="shared" si="54"/>
        <v>5.5452247234660211E-10</v>
      </c>
      <c r="GN34" s="86">
        <f t="shared" si="46"/>
        <v>3.7496169324220018E-12</v>
      </c>
      <c r="GO34" s="86">
        <f t="shared" si="46"/>
        <v>9.5835232364602023E-13</v>
      </c>
      <c r="GP34" s="86">
        <f t="shared" si="46"/>
        <v>1.932104714828515E-13</v>
      </c>
      <c r="GQ34" s="86">
        <f t="shared" si="46"/>
        <v>2.3073366652950104E-12</v>
      </c>
      <c r="GR34" s="86">
        <f t="shared" si="46"/>
        <v>1.0640646342367765E-13</v>
      </c>
      <c r="GS34" s="86">
        <f t="shared" si="46"/>
        <v>1.7198226885587673E-13</v>
      </c>
      <c r="GT34" s="86">
        <f t="shared" si="46"/>
        <v>3.6903311109386933E-14</v>
      </c>
      <c r="GU34" s="86">
        <f t="shared" si="46"/>
        <v>6.0877643179400019E-15</v>
      </c>
      <c r="GV34" s="86">
        <f t="shared" si="46"/>
        <v>1.9594429325153E-13</v>
      </c>
      <c r="GW34" s="86">
        <f t="shared" si="46"/>
        <v>2.4363368862703294E-15</v>
      </c>
      <c r="GX34" s="86">
        <f t="shared" si="46"/>
        <v>6.7098319021546774E-15</v>
      </c>
      <c r="GY34" s="86">
        <f t="shared" si="46"/>
        <v>7.3869535672573215E-15</v>
      </c>
      <c r="GZ34" s="86">
        <f t="shared" si="46"/>
        <v>7.1826851266664486E-13</v>
      </c>
      <c r="HA34" s="86">
        <f t="shared" si="46"/>
        <v>3.4273122047020047E-16</v>
      </c>
      <c r="HC34" s="86">
        <f t="shared" si="58"/>
        <v>9.8518713296492519E-25</v>
      </c>
      <c r="HD34" s="86">
        <f t="shared" si="47"/>
        <v>2.3275938343369548E-30</v>
      </c>
      <c r="HE34" s="86">
        <f t="shared" si="47"/>
        <v>1.6774251213190056E-31</v>
      </c>
      <c r="HF34" s="86">
        <f t="shared" si="47"/>
        <v>1.5866224228661545E-34</v>
      </c>
      <c r="HG34" s="86">
        <f t="shared" si="47"/>
        <v>2.4434691940723365E-32</v>
      </c>
      <c r="HH34" s="86">
        <f t="shared" si="47"/>
        <v>2.5075666754657514E-36</v>
      </c>
      <c r="HI34" s="86">
        <f t="shared" si="47"/>
        <v>4.9295236795235133E-35</v>
      </c>
      <c r="HJ34" s="86">
        <f t="shared" si="47"/>
        <v>4.7869962491931366E-36</v>
      </c>
      <c r="HK34" s="86">
        <f t="shared" si="47"/>
        <v>1.3223336543072618E-38</v>
      </c>
      <c r="HL34" s="86">
        <f t="shared" si="47"/>
        <v>8.5844274099663663E-35</v>
      </c>
      <c r="HM34" s="86">
        <f t="shared" si="47"/>
        <v>1.5007513550410497E-39</v>
      </c>
      <c r="HN34" s="86">
        <f t="shared" si="47"/>
        <v>6.7512724293464923E-37</v>
      </c>
      <c r="HO34" s="86">
        <f t="shared" si="47"/>
        <v>3.5518119567593472E-35</v>
      </c>
      <c r="HP34" s="86">
        <f t="shared" si="47"/>
        <v>9.8360960728561023E-32</v>
      </c>
      <c r="HQ34" s="86">
        <f t="shared" si="47"/>
        <v>2.9946491714488186E-40</v>
      </c>
      <c r="HS34" s="86">
        <f t="shared" si="55"/>
        <v>4.5018532960495616E-89</v>
      </c>
      <c r="HT34" s="86">
        <f t="shared" si="48"/>
        <v>3.4099708267350388E-108</v>
      </c>
      <c r="HU34" s="86">
        <f t="shared" si="48"/>
        <v>5.7595158148194822E-113</v>
      </c>
      <c r="HV34" s="86">
        <f t="shared" si="48"/>
        <v>6.2645102664649628E-127</v>
      </c>
      <c r="HW34" s="86">
        <f t="shared" si="48"/>
        <v>3.0872154731973841E-120</v>
      </c>
      <c r="HX34" s="86">
        <f t="shared" si="48"/>
        <v>1.7843485115850791E-135</v>
      </c>
      <c r="HY34" s="86">
        <f t="shared" si="48"/>
        <v>1.1055028881107738E-130</v>
      </c>
      <c r="HZ34" s="86">
        <f t="shared" si="48"/>
        <v>5.564788160786303E-134</v>
      </c>
      <c r="IA34" s="86">
        <f t="shared" si="48"/>
        <v>2.6490736833698392E-142</v>
      </c>
      <c r="IB34" s="86">
        <f t="shared" si="48"/>
        <v>5.1816143891922346E-128</v>
      </c>
      <c r="IC34" s="86">
        <f t="shared" si="48"/>
        <v>7.0954784579539569E-146</v>
      </c>
      <c r="ID34" s="86">
        <f t="shared" si="48"/>
        <v>8.717642440292927E-136</v>
      </c>
      <c r="IE34" s="86">
        <f t="shared" si="48"/>
        <v>1.0472150981288093E-129</v>
      </c>
      <c r="IF34" s="86">
        <f t="shared" si="48"/>
        <v>4.5575507752570475E-76</v>
      </c>
      <c r="IG34" s="86">
        <f t="shared" si="48"/>
        <v>3.0756178978500049E-55</v>
      </c>
      <c r="II34" s="86">
        <f t="shared" si="56"/>
        <v>2.6854293155860162E-301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3.0782666420694899E-184</v>
      </c>
      <c r="IW34" s="86">
        <f t="shared" si="49"/>
        <v>6.5553967902528057E-128</v>
      </c>
      <c r="IY34" s="86">
        <f t="shared" si="57"/>
        <v>5.5452247234660315E-10</v>
      </c>
      <c r="IZ34" s="86">
        <f t="shared" si="50"/>
        <v>3.7496169324220018E-12</v>
      </c>
      <c r="JA34" s="86">
        <f t="shared" si="50"/>
        <v>9.5835232364602023E-13</v>
      </c>
      <c r="JB34" s="86">
        <f t="shared" si="50"/>
        <v>1.932104714828515E-13</v>
      </c>
      <c r="JC34" s="86">
        <f t="shared" si="50"/>
        <v>2.3073366652950104E-12</v>
      </c>
      <c r="JD34" s="86">
        <f t="shared" si="50"/>
        <v>1.0640646342367765E-13</v>
      </c>
      <c r="JE34" s="86">
        <f t="shared" si="50"/>
        <v>1.7198226885587673E-13</v>
      </c>
      <c r="JF34" s="86">
        <f t="shared" si="50"/>
        <v>3.6903311109386933E-14</v>
      </c>
      <c r="JG34" s="86">
        <f t="shared" si="50"/>
        <v>6.0877643179400019E-15</v>
      </c>
      <c r="JH34" s="86">
        <f t="shared" si="50"/>
        <v>1.9594429325153E-13</v>
      </c>
      <c r="JI34" s="86">
        <f t="shared" si="50"/>
        <v>2.4363368862703294E-15</v>
      </c>
      <c r="JJ34" s="86">
        <f t="shared" si="50"/>
        <v>6.7098319021546774E-15</v>
      </c>
      <c r="JK34" s="86">
        <f t="shared" si="50"/>
        <v>7.3869535672573215E-15</v>
      </c>
      <c r="JL34" s="86">
        <f t="shared" si="50"/>
        <v>7.1826851266664486E-13</v>
      </c>
      <c r="JM34" s="86">
        <f t="shared" si="50"/>
        <v>3.4273122047020047E-16</v>
      </c>
    </row>
    <row r="35" spans="2:273" x14ac:dyDescent="0.25">
      <c r="B35" s="2">
        <v>8</v>
      </c>
      <c r="C35" s="37">
        <v>42.984000000000002</v>
      </c>
      <c r="D35" s="37">
        <v>45.128999999999998</v>
      </c>
      <c r="E35" s="37">
        <v>46.704999999999998</v>
      </c>
      <c r="F35" s="37">
        <v>47.802999999999997</v>
      </c>
      <c r="G35" s="37">
        <v>52</v>
      </c>
      <c r="H35" s="37">
        <v>52.869</v>
      </c>
      <c r="I35" s="37">
        <v>54.097999999999999</v>
      </c>
      <c r="J35" s="37">
        <v>56.720999999999997</v>
      </c>
      <c r="K35" s="37">
        <v>52.933999999999997</v>
      </c>
      <c r="L35" s="37">
        <v>53.863999999999997</v>
      </c>
      <c r="M35" s="37">
        <v>49.622999999999998</v>
      </c>
      <c r="N35" s="37">
        <v>48.148000000000003</v>
      </c>
      <c r="O35" s="37">
        <v>47.387</v>
      </c>
      <c r="P35" s="37">
        <v>48.482999999999997</v>
      </c>
      <c r="Q35" s="37">
        <v>47.5</v>
      </c>
      <c r="S35" s="4">
        <f t="shared" si="7"/>
        <v>42.497868444057254</v>
      </c>
      <c r="T35" s="4">
        <f t="shared" si="7"/>
        <v>45.148696720964182</v>
      </c>
      <c r="U35" s="4">
        <f t="shared" si="7"/>
        <v>46.212295152760547</v>
      </c>
      <c r="V35" s="4">
        <f t="shared" si="7"/>
        <v>47.408147018384248</v>
      </c>
      <c r="W35" s="4">
        <f t="shared" si="7"/>
        <v>51.72261692838029</v>
      </c>
      <c r="X35" s="4">
        <f t="shared" si="7"/>
        <v>51.611231060438357</v>
      </c>
      <c r="Y35" s="4">
        <f t="shared" si="7"/>
        <v>53.429628789228367</v>
      </c>
      <c r="Z35" s="4">
        <f t="shared" si="7"/>
        <v>56.274181527218516</v>
      </c>
      <c r="AA35" s="4">
        <f t="shared" si="7"/>
        <v>51.898532607791459</v>
      </c>
      <c r="AB35" s="4">
        <f t="shared" si="7"/>
        <v>52.680999648962676</v>
      </c>
      <c r="AC35" s="4">
        <f t="shared" si="7"/>
        <v>48.640175595544441</v>
      </c>
      <c r="AD35" s="4">
        <f t="shared" si="7"/>
        <v>46.824143867232863</v>
      </c>
      <c r="AE35" s="4">
        <f t="shared" si="7"/>
        <v>45.558532454559945</v>
      </c>
      <c r="AF35" s="4">
        <f t="shared" si="7"/>
        <v>47.304373587511769</v>
      </c>
      <c r="AG35" s="4" t="e">
        <f t="shared" si="7"/>
        <v>#N/A</v>
      </c>
      <c r="AI35" s="4">
        <f t="shared" si="8"/>
        <v>0.48613155594274815</v>
      </c>
      <c r="AJ35" s="4">
        <f t="shared" si="8"/>
        <v>-1.9696720964184067E-2</v>
      </c>
      <c r="AK35" s="4">
        <f t="shared" si="8"/>
        <v>0.49270484723945174</v>
      </c>
      <c r="AL35" s="4">
        <f t="shared" si="8"/>
        <v>0.39485298161574889</v>
      </c>
      <c r="AM35" s="4">
        <f t="shared" si="8"/>
        <v>0.27738307161970965</v>
      </c>
      <c r="AN35" s="4">
        <f t="shared" si="8"/>
        <v>1.2577689395616432</v>
      </c>
      <c r="AO35" s="4">
        <f t="shared" si="8"/>
        <v>0.66837121077163175</v>
      </c>
      <c r="AP35" s="4">
        <f t="shared" si="8"/>
        <v>0.44681847278148012</v>
      </c>
      <c r="AQ35" s="4">
        <f t="shared" si="8"/>
        <v>1.0354673922085382</v>
      </c>
      <c r="AR35" s="4">
        <f t="shared" si="8"/>
        <v>1.1830003510373217</v>
      </c>
      <c r="AS35" s="4">
        <f t="shared" si="8"/>
        <v>0.98282440445555608</v>
      </c>
      <c r="AT35" s="4">
        <f t="shared" si="8"/>
        <v>1.3238561327671405</v>
      </c>
      <c r="AU35" s="4">
        <f t="shared" si="8"/>
        <v>1.8284675454400556</v>
      </c>
      <c r="AV35" s="4">
        <f t="shared" si="8"/>
        <v>1.178626412488228</v>
      </c>
      <c r="AW35" s="4">
        <f t="shared" si="8"/>
        <v>0</v>
      </c>
      <c r="AY35" s="2">
        <f t="shared" si="51"/>
        <v>42.497866579939668</v>
      </c>
      <c r="AZ35" s="2">
        <f t="shared" si="9"/>
        <v>45.148696703873242</v>
      </c>
      <c r="BA35" s="2">
        <f t="shared" si="9"/>
        <v>46.212295147846085</v>
      </c>
      <c r="BB35" s="2">
        <f t="shared" si="9"/>
        <v>47.408147017326478</v>
      </c>
      <c r="BC35" s="2">
        <f t="shared" si="9"/>
        <v>51.72261691773523</v>
      </c>
      <c r="BD35" s="2">
        <f t="shared" si="9"/>
        <v>51.611231059848443</v>
      </c>
      <c r="BE35" s="2">
        <f t="shared" si="9"/>
        <v>53.429628788306573</v>
      </c>
      <c r="BF35" s="2">
        <f t="shared" si="9"/>
        <v>56.274181527002305</v>
      </c>
      <c r="BG35" s="2">
        <f t="shared" si="9"/>
        <v>51.898532607753474</v>
      </c>
      <c r="BH35" s="2">
        <f t="shared" si="9"/>
        <v>52.680999647919222</v>
      </c>
      <c r="BI35" s="2">
        <f t="shared" si="9"/>
        <v>48.640175595528589</v>
      </c>
      <c r="BJ35" s="2">
        <f t="shared" si="9"/>
        <v>46.824143867190983</v>
      </c>
      <c r="BK35" s="2">
        <f t="shared" si="9"/>
        <v>45.558532454514243</v>
      </c>
      <c r="BL35" s="2">
        <f t="shared" si="9"/>
        <v>47.304373584055099</v>
      </c>
      <c r="BM35" s="2" t="e">
        <f t="shared" si="9"/>
        <v>#N/A</v>
      </c>
      <c r="BO35" s="2">
        <f t="shared" si="10"/>
        <v>42.984000000000002</v>
      </c>
      <c r="BP35" s="2">
        <f t="shared" si="11"/>
        <v>45.128999999999998</v>
      </c>
      <c r="BQ35" s="2">
        <f t="shared" si="12"/>
        <v>46.704999999999998</v>
      </c>
      <c r="BR35" s="2">
        <f t="shared" si="13"/>
        <v>47.802999999999997</v>
      </c>
      <c r="BS35" s="2">
        <f t="shared" si="14"/>
        <v>52</v>
      </c>
      <c r="BT35" s="2">
        <f t="shared" si="15"/>
        <v>52.869</v>
      </c>
      <c r="BU35" s="2">
        <f t="shared" si="16"/>
        <v>54.097999999999999</v>
      </c>
      <c r="BV35" s="2">
        <f t="shared" si="17"/>
        <v>56.720999999999997</v>
      </c>
      <c r="BW35" s="2">
        <f t="shared" si="18"/>
        <v>52.933999999999997</v>
      </c>
      <c r="BX35" s="2">
        <f t="shared" si="19"/>
        <v>53.863999999999997</v>
      </c>
      <c r="BY35" s="2">
        <f t="shared" si="20"/>
        <v>49.622999999999998</v>
      </c>
      <c r="BZ35" s="2">
        <f t="shared" si="21"/>
        <v>48.148000000000003</v>
      </c>
      <c r="CA35" s="2">
        <f t="shared" si="22"/>
        <v>47.387</v>
      </c>
      <c r="CB35" s="2">
        <f t="shared" si="23"/>
        <v>48.482999999999997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42.092202090592323</v>
      </c>
      <c r="DL35" s="2">
        <f t="shared" si="41"/>
        <v>44.972919027484153</v>
      </c>
      <c r="DM35" s="2">
        <f t="shared" si="41"/>
        <v>46.030169133192402</v>
      </c>
      <c r="DN35" s="2">
        <f t="shared" si="41"/>
        <v>47.313572299651547</v>
      </c>
      <c r="DO35" s="2">
        <f t="shared" si="41"/>
        <v>51.655895499848981</v>
      </c>
      <c r="DP35" s="2">
        <f t="shared" si="41"/>
        <v>51.532257434567676</v>
      </c>
      <c r="DQ35" s="2">
        <f t="shared" si="41"/>
        <v>53.293469512195124</v>
      </c>
      <c r="DR35" s="2">
        <f t="shared" si="41"/>
        <v>56.086813937282237</v>
      </c>
      <c r="DS35" s="2">
        <f t="shared" si="41"/>
        <v>51.739533395872435</v>
      </c>
      <c r="DT35" s="2">
        <f t="shared" si="41"/>
        <v>52.530913763066195</v>
      </c>
      <c r="DU35" s="2">
        <f t="shared" si="41"/>
        <v>48.386347908232125</v>
      </c>
      <c r="DV35" s="2">
        <f t="shared" si="41"/>
        <v>46.569936234817824</v>
      </c>
      <c r="DW35" s="2">
        <f t="shared" si="41"/>
        <v>45.395503658536597</v>
      </c>
      <c r="DX35" s="2">
        <f t="shared" si="41"/>
        <v>47.018957716701919</v>
      </c>
      <c r="DY35" s="2">
        <f t="shared" si="41"/>
        <v>44.630298412698416</v>
      </c>
      <c r="EA35" s="2">
        <f t="shared" si="42"/>
        <v>51.533172156726778</v>
      </c>
      <c r="EB35" s="2">
        <f t="shared" si="42"/>
        <v>49.894238035187939</v>
      </c>
      <c r="EC35" s="2">
        <f t="shared" si="42"/>
        <v>51.319614328358213</v>
      </c>
      <c r="ED35" s="2">
        <f t="shared" si="42"/>
        <v>50.143579856702132</v>
      </c>
      <c r="EE35" s="2">
        <f t="shared" si="42"/>
        <v>53.433759226765218</v>
      </c>
      <c r="EF35" s="2">
        <f t="shared" si="42"/>
        <v>53.932333881718229</v>
      </c>
      <c r="EG35" s="2">
        <f t="shared" si="42"/>
        <v>57.251772095745096</v>
      </c>
      <c r="EH35" s="2">
        <f t="shared" si="42"/>
        <v>61.831332418048397</v>
      </c>
      <c r="EI35" s="2">
        <f t="shared" si="42"/>
        <v>57.145938152937973</v>
      </c>
      <c r="EJ35" s="2">
        <f t="shared" si="42"/>
        <v>56.969961743929133</v>
      </c>
      <c r="EK35" s="2">
        <f t="shared" si="42"/>
        <v>56.971425004445351</v>
      </c>
      <c r="EL35" s="2">
        <f t="shared" si="42"/>
        <v>54.889428477657155</v>
      </c>
      <c r="EM35" s="2">
        <f t="shared" si="42"/>
        <v>50.83610964166364</v>
      </c>
      <c r="EN35" s="2">
        <f t="shared" si="42"/>
        <v>55.003947404832886</v>
      </c>
      <c r="EO35" s="2">
        <f t="shared" si="42"/>
        <v>49.733721799628945</v>
      </c>
      <c r="EQ35" s="2">
        <f t="shared" si="43"/>
        <v>48.768090412694363</v>
      </c>
      <c r="ER35" s="2">
        <f t="shared" si="43"/>
        <v>48.653526082564923</v>
      </c>
      <c r="ES35" s="2">
        <f t="shared" si="43"/>
        <v>49.959785687834469</v>
      </c>
      <c r="ET35" s="2">
        <f t="shared" si="43"/>
        <v>49.449331987265076</v>
      </c>
      <c r="EU35" s="2">
        <f t="shared" si="43"/>
        <v>54.763414756816232</v>
      </c>
      <c r="EV35" s="2">
        <f t="shared" si="43"/>
        <v>53.884240652957416</v>
      </c>
      <c r="EW35" s="2">
        <f t="shared" si="43"/>
        <v>56.880983709393398</v>
      </c>
      <c r="EX35" s="2">
        <f t="shared" si="43"/>
        <v>60.652277723833123</v>
      </c>
      <c r="EY35" s="2">
        <f t="shared" si="43"/>
        <v>56.459157001873542</v>
      </c>
      <c r="EZ35" s="2">
        <f t="shared" si="43"/>
        <v>57.437827650606401</v>
      </c>
      <c r="FA35" s="2">
        <f t="shared" si="43"/>
        <v>55.476758975388961</v>
      </c>
      <c r="FB35" s="2">
        <f t="shared" si="43"/>
        <v>54.465584387157882</v>
      </c>
      <c r="FC35" s="2">
        <f t="shared" si="43"/>
        <v>51.4161906845396</v>
      </c>
      <c r="FD35" s="2">
        <f t="shared" si="43"/>
        <v>54.443349413653529</v>
      </c>
      <c r="FE35" s="2">
        <f t="shared" si="43"/>
        <v>57.075321144099668</v>
      </c>
      <c r="FG35" s="2">
        <f t="shared" si="44"/>
        <v>4.2970018703000351E-2</v>
      </c>
      <c r="FH35" s="2">
        <f t="shared" si="44"/>
        <v>3.5718727115544815E-2</v>
      </c>
      <c r="FI35" s="2">
        <f t="shared" si="44"/>
        <v>3.4433076278693998E-2</v>
      </c>
      <c r="FJ35" s="2">
        <f t="shared" si="44"/>
        <v>3.3419548141527755E-2</v>
      </c>
      <c r="FK35" s="2">
        <f t="shared" si="44"/>
        <v>3.7526086771514186E-2</v>
      </c>
      <c r="FL35" s="2">
        <f t="shared" si="44"/>
        <v>3.2904700855132939E-2</v>
      </c>
      <c r="FM35" s="2">
        <f t="shared" si="44"/>
        <v>3.4398765524429012E-2</v>
      </c>
      <c r="FN35" s="2">
        <f t="shared" si="44"/>
        <v>3.2617645146269407E-2</v>
      </c>
      <c r="FO35" s="2">
        <f t="shared" si="44"/>
        <v>2.9409932855079434E-2</v>
      </c>
      <c r="FP35" s="2">
        <f t="shared" si="44"/>
        <v>3.3809906331400651E-2</v>
      </c>
      <c r="FQ35" s="2">
        <f t="shared" si="44"/>
        <v>2.9566930401830269E-2</v>
      </c>
      <c r="FR35" s="2">
        <f t="shared" si="44"/>
        <v>3.0555882443156948E-2</v>
      </c>
      <c r="FS35" s="2">
        <f t="shared" si="44"/>
        <v>2.9964816676862332E-2</v>
      </c>
      <c r="FT35" s="2">
        <f t="shared" si="44"/>
        <v>3.5744252846961033E-2</v>
      </c>
      <c r="FU35" s="2">
        <f t="shared" si="44"/>
        <v>3.2155628241551368E-2</v>
      </c>
      <c r="FW35" s="2">
        <f t="shared" si="53"/>
        <v>5.1249728698550194E-6</v>
      </c>
      <c r="FX35" s="2">
        <f t="shared" si="45"/>
        <v>4.4928201228295607E-6</v>
      </c>
      <c r="FY35" s="2">
        <f t="shared" si="45"/>
        <v>4.3058538847969307E-6</v>
      </c>
      <c r="FZ35" s="2">
        <f t="shared" si="45"/>
        <v>4.1139756184124476E-6</v>
      </c>
      <c r="GA35" s="2">
        <f t="shared" si="45"/>
        <v>3.8727339119365814E-6</v>
      </c>
      <c r="GB35" s="2">
        <f t="shared" si="45"/>
        <v>3.5814224055589994E-6</v>
      </c>
      <c r="GC35" s="2">
        <f t="shared" si="45"/>
        <v>3.9007015395316592E-6</v>
      </c>
      <c r="GD35" s="2">
        <f t="shared" si="45"/>
        <v>4.3048229932769058E-6</v>
      </c>
      <c r="GE35" s="2">
        <f t="shared" si="45"/>
        <v>4.0609903609637112E-6</v>
      </c>
      <c r="GF35" s="2">
        <f t="shared" si="45"/>
        <v>4.4637137088933838E-6</v>
      </c>
      <c r="GG35" s="2">
        <f t="shared" si="45"/>
        <v>4.4757166473036233E-6</v>
      </c>
      <c r="GH35" s="2">
        <f t="shared" si="45"/>
        <v>4.2340705795354069E-6</v>
      </c>
      <c r="GI35" s="2">
        <f t="shared" si="45"/>
        <v>3.5082722170298171E-6</v>
      </c>
      <c r="GJ35" s="2">
        <f t="shared" si="45"/>
        <v>2.8951936565765678E-6</v>
      </c>
      <c r="GK35" s="2">
        <f t="shared" si="45"/>
        <v>2.6700318581584955E-6</v>
      </c>
      <c r="GM35" s="86">
        <f t="shared" si="54"/>
        <v>1.0867784736772273E-9</v>
      </c>
      <c r="GN35" s="86">
        <f t="shared" si="46"/>
        <v>8.7662043790244223E-12</v>
      </c>
      <c r="GO35" s="86">
        <f t="shared" si="46"/>
        <v>2.35422988612938E-12</v>
      </c>
      <c r="GP35" s="86">
        <f t="shared" si="46"/>
        <v>5.0445283858291115E-13</v>
      </c>
      <c r="GQ35" s="86">
        <f t="shared" si="46"/>
        <v>5.5830080056061089E-12</v>
      </c>
      <c r="GR35" s="86">
        <f t="shared" si="46"/>
        <v>2.8378835066517347E-13</v>
      </c>
      <c r="GS35" s="86">
        <f t="shared" si="46"/>
        <v>4.5507159930491031E-13</v>
      </c>
      <c r="GT35" s="86">
        <f t="shared" si="46"/>
        <v>1.0275309345867637E-13</v>
      </c>
      <c r="GU35" s="86">
        <f t="shared" si="46"/>
        <v>1.773918748276178E-14</v>
      </c>
      <c r="GV35" s="86">
        <f t="shared" si="46"/>
        <v>5.1297905542815796E-13</v>
      </c>
      <c r="GW35" s="86">
        <f t="shared" si="46"/>
        <v>7.3914204683992092E-15</v>
      </c>
      <c r="GX35" s="86">
        <f t="shared" si="46"/>
        <v>1.9701543377750081E-14</v>
      </c>
      <c r="GY35" s="86">
        <f t="shared" si="46"/>
        <v>2.1471819767134606E-14</v>
      </c>
      <c r="GZ35" s="86">
        <f t="shared" si="46"/>
        <v>1.8051738882426924E-12</v>
      </c>
      <c r="HA35" s="86">
        <f t="shared" si="46"/>
        <v>1.1636619505454501E-15</v>
      </c>
      <c r="HC35" s="86">
        <f t="shared" si="58"/>
        <v>3.7676233522061388E-24</v>
      </c>
      <c r="HD35" s="86">
        <f t="shared" si="47"/>
        <v>1.2675749610354487E-29</v>
      </c>
      <c r="HE35" s="86">
        <f t="shared" si="47"/>
        <v>9.8729050927009785E-31</v>
      </c>
      <c r="HF35" s="86">
        <f t="shared" si="47"/>
        <v>1.1306007216093125E-33</v>
      </c>
      <c r="HG35" s="86">
        <f t="shared" si="47"/>
        <v>1.5279264347684059E-31</v>
      </c>
      <c r="HH35" s="86">
        <f t="shared" si="47"/>
        <v>1.9589411757884738E-35</v>
      </c>
      <c r="HI35" s="86">
        <f t="shared" si="47"/>
        <v>3.6170372104018296E-34</v>
      </c>
      <c r="HJ35" s="86">
        <f t="shared" si="47"/>
        <v>3.759230875974405E-35</v>
      </c>
      <c r="HK35" s="86">
        <f t="shared" si="47"/>
        <v>1.1787893824344214E-37</v>
      </c>
      <c r="HL35" s="86">
        <f t="shared" si="47"/>
        <v>6.2252703605976673E-34</v>
      </c>
      <c r="HM35" s="86">
        <f t="shared" si="47"/>
        <v>1.4420869070459605E-38</v>
      </c>
      <c r="HN35" s="86">
        <f t="shared" si="47"/>
        <v>5.5123694667334902E-36</v>
      </c>
      <c r="HO35" s="86">
        <f t="shared" si="47"/>
        <v>2.5539382901494635E-34</v>
      </c>
      <c r="HP35" s="86">
        <f t="shared" si="47"/>
        <v>5.8232846312416648E-31</v>
      </c>
      <c r="HQ35" s="86">
        <f t="shared" si="47"/>
        <v>3.0873364965841902E-39</v>
      </c>
      <c r="HS35" s="86">
        <f t="shared" si="55"/>
        <v>1.532759338730882E-87</v>
      </c>
      <c r="HT35" s="86">
        <f t="shared" si="48"/>
        <v>2.8322990658864154E-106</v>
      </c>
      <c r="HU35" s="86">
        <f t="shared" si="48"/>
        <v>5.9306379388637816E-111</v>
      </c>
      <c r="HV35" s="86">
        <f t="shared" si="48"/>
        <v>1.128146321731213E-124</v>
      </c>
      <c r="HW35" s="86">
        <f t="shared" si="48"/>
        <v>4.0640195371760502E-118</v>
      </c>
      <c r="HX35" s="86">
        <f t="shared" si="48"/>
        <v>4.2483790329158792E-133</v>
      </c>
      <c r="HY35" s="86">
        <f t="shared" si="48"/>
        <v>2.234660725941055E-128</v>
      </c>
      <c r="HZ35" s="86">
        <f t="shared" si="48"/>
        <v>1.3319296657831307E-131</v>
      </c>
      <c r="IA35" s="86">
        <f t="shared" si="48"/>
        <v>8.6233874085522948E-140</v>
      </c>
      <c r="IB35" s="86">
        <f t="shared" si="48"/>
        <v>9.7897206500888772E-126</v>
      </c>
      <c r="IC35" s="86">
        <f t="shared" si="48"/>
        <v>2.8174638985717301E-143</v>
      </c>
      <c r="ID35" s="86">
        <f t="shared" si="48"/>
        <v>2.2462453986168492E-133</v>
      </c>
      <c r="IE35" s="86">
        <f t="shared" si="48"/>
        <v>1.9441525581288526E-127</v>
      </c>
      <c r="IF35" s="86">
        <f t="shared" si="48"/>
        <v>9.3147196087341326E-75</v>
      </c>
      <c r="IG35" s="86">
        <f t="shared" si="48"/>
        <v>2.6703357888753162E-54</v>
      </c>
      <c r="II35" s="86">
        <f t="shared" si="56"/>
        <v>7.9715447929479972E-297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1.2344616520376825E-181</v>
      </c>
      <c r="IW35" s="86">
        <f t="shared" si="49"/>
        <v>4.0249426568966075E-126</v>
      </c>
      <c r="IY35" s="86">
        <f t="shared" si="57"/>
        <v>1.0867784736772311E-9</v>
      </c>
      <c r="IZ35" s="86">
        <f t="shared" si="50"/>
        <v>8.7662043790244223E-12</v>
      </c>
      <c r="JA35" s="86">
        <f t="shared" si="50"/>
        <v>2.35422988612938E-12</v>
      </c>
      <c r="JB35" s="86">
        <f t="shared" si="50"/>
        <v>5.0445283858291115E-13</v>
      </c>
      <c r="JC35" s="86">
        <f t="shared" si="50"/>
        <v>5.5830080056061089E-12</v>
      </c>
      <c r="JD35" s="86">
        <f t="shared" si="50"/>
        <v>2.8378835066517347E-13</v>
      </c>
      <c r="JE35" s="86">
        <f t="shared" si="50"/>
        <v>4.5507159930491031E-13</v>
      </c>
      <c r="JF35" s="86">
        <f t="shared" si="50"/>
        <v>1.0275309345867637E-13</v>
      </c>
      <c r="JG35" s="86">
        <f t="shared" si="50"/>
        <v>1.773918748276178E-14</v>
      </c>
      <c r="JH35" s="86">
        <f t="shared" si="50"/>
        <v>5.1297905542815796E-13</v>
      </c>
      <c r="JI35" s="86">
        <f t="shared" si="50"/>
        <v>7.3914204683992092E-15</v>
      </c>
      <c r="JJ35" s="86">
        <f t="shared" si="50"/>
        <v>1.9701543377750081E-14</v>
      </c>
      <c r="JK35" s="86">
        <f t="shared" si="50"/>
        <v>2.1471819767134606E-14</v>
      </c>
      <c r="JL35" s="86">
        <f t="shared" si="50"/>
        <v>1.8051738882426924E-12</v>
      </c>
      <c r="JM35" s="86">
        <f t="shared" si="50"/>
        <v>1.1636619505454501E-15</v>
      </c>
    </row>
    <row r="36" spans="2:273" x14ac:dyDescent="0.25">
      <c r="B36" s="2">
        <v>9</v>
      </c>
      <c r="C36" s="37">
        <v>43.081000000000003</v>
      </c>
      <c r="D36" s="37">
        <v>44.531999999999996</v>
      </c>
      <c r="E36" s="37">
        <v>46.753999999999998</v>
      </c>
      <c r="F36" s="37">
        <v>47.082000000000001</v>
      </c>
      <c r="G36" s="37">
        <v>52.426000000000002</v>
      </c>
      <c r="H36" s="37">
        <v>51.753999999999998</v>
      </c>
      <c r="I36" s="37">
        <v>53.491999999999997</v>
      </c>
      <c r="J36" s="37">
        <v>56.524999999999999</v>
      </c>
      <c r="K36" s="37">
        <v>53.393000000000001</v>
      </c>
      <c r="L36" s="37">
        <v>52.406999999999996</v>
      </c>
      <c r="M36" s="37">
        <v>49.984000000000002</v>
      </c>
      <c r="N36" s="37">
        <v>47.442999999999998</v>
      </c>
      <c r="O36" s="37">
        <v>45.628999999999998</v>
      </c>
      <c r="P36" s="37">
        <v>47.7</v>
      </c>
      <c r="Q36" s="37">
        <v>48.484000000000002</v>
      </c>
      <c r="R36" s="109"/>
      <c r="S36" s="4">
        <f t="shared" si="7"/>
        <v>42.735107422136288</v>
      </c>
      <c r="T36" s="4">
        <f t="shared" si="7"/>
        <v>45.381432149564468</v>
      </c>
      <c r="U36" s="4">
        <f t="shared" si="7"/>
        <v>46.4607444752451</v>
      </c>
      <c r="V36" s="4">
        <f t="shared" si="7"/>
        <v>47.694055848925984</v>
      </c>
      <c r="W36" s="4">
        <f t="shared" si="7"/>
        <v>51.948207934575542</v>
      </c>
      <c r="X36" s="4">
        <f t="shared" si="7"/>
        <v>51.844011916046213</v>
      </c>
      <c r="Y36" s="4">
        <f t="shared" si="7"/>
        <v>53.63853449533439</v>
      </c>
      <c r="Z36" s="4">
        <f t="shared" si="7"/>
        <v>56.485159922314899</v>
      </c>
      <c r="AA36" s="4">
        <f t="shared" si="7"/>
        <v>52.143778326971301</v>
      </c>
      <c r="AB36" s="4">
        <f t="shared" si="7"/>
        <v>52.87449274233937</v>
      </c>
      <c r="AC36" s="4">
        <f t="shared" si="7"/>
        <v>48.875210130418161</v>
      </c>
      <c r="AD36" s="4">
        <f t="shared" si="7"/>
        <v>47.053513669646016</v>
      </c>
      <c r="AE36" s="4">
        <f t="shared" si="7"/>
        <v>45.823340446775248</v>
      </c>
      <c r="AF36" s="4">
        <f t="shared" si="7"/>
        <v>47.497677261663569</v>
      </c>
      <c r="AG36" s="4">
        <f t="shared" si="7"/>
        <v>44.988306599002115</v>
      </c>
      <c r="AI36" s="4">
        <f t="shared" si="8"/>
        <v>0.34589257786371519</v>
      </c>
      <c r="AJ36" s="4">
        <f t="shared" si="8"/>
        <v>-0.84943214956447122</v>
      </c>
      <c r="AK36" s="4">
        <f t="shared" si="8"/>
        <v>0.29325552475489758</v>
      </c>
      <c r="AL36" s="4">
        <f t="shared" si="8"/>
        <v>-0.61205584892598353</v>
      </c>
      <c r="AM36" s="4">
        <f t="shared" si="8"/>
        <v>0.47779206542445962</v>
      </c>
      <c r="AN36" s="4">
        <f t="shared" si="8"/>
        <v>-9.001191604621539E-2</v>
      </c>
      <c r="AO36" s="4">
        <f t="shared" si="8"/>
        <v>-0.146534495334393</v>
      </c>
      <c r="AP36" s="4">
        <f t="shared" si="8"/>
        <v>3.9840077685099118E-2</v>
      </c>
      <c r="AQ36" s="4">
        <f t="shared" si="8"/>
        <v>1.2492216730286998</v>
      </c>
      <c r="AR36" s="4">
        <f t="shared" si="8"/>
        <v>-0.46749274233937399</v>
      </c>
      <c r="AS36" s="4">
        <f t="shared" si="8"/>
        <v>1.108789869581841</v>
      </c>
      <c r="AT36" s="4">
        <f t="shared" si="8"/>
        <v>0.38948633035398217</v>
      </c>
      <c r="AU36" s="4">
        <f t="shared" si="8"/>
        <v>-0.19434044677525009</v>
      </c>
      <c r="AV36" s="4">
        <f t="shared" si="8"/>
        <v>0.20232273833643433</v>
      </c>
      <c r="AW36" s="4">
        <f t="shared" si="8"/>
        <v>3.4956934009978866</v>
      </c>
      <c r="AY36" s="2">
        <f t="shared" si="51"/>
        <v>42.735103869385604</v>
      </c>
      <c r="AZ36" s="2">
        <f t="shared" si="9"/>
        <v>45.381432110846497</v>
      </c>
      <c r="BA36" s="2">
        <f t="shared" si="9"/>
        <v>46.460744463558775</v>
      </c>
      <c r="BB36" s="2">
        <f t="shared" si="9"/>
        <v>47.694055846256191</v>
      </c>
      <c r="BC36" s="2">
        <f t="shared" si="9"/>
        <v>51.948207909648616</v>
      </c>
      <c r="BD36" s="2">
        <f t="shared" si="9"/>
        <v>51.844011914525908</v>
      </c>
      <c r="BE36" s="2">
        <f t="shared" si="9"/>
        <v>53.63853449297784</v>
      </c>
      <c r="BF36" s="2">
        <f t="shared" si="9"/>
        <v>56.485159921733754</v>
      </c>
      <c r="BG36" s="2">
        <f t="shared" si="9"/>
        <v>52.143778326864478</v>
      </c>
      <c r="BH36" s="2">
        <f t="shared" si="9"/>
        <v>52.874492739698979</v>
      </c>
      <c r="BI36" s="2">
        <f t="shared" si="9"/>
        <v>48.875210130371791</v>
      </c>
      <c r="BJ36" s="2">
        <f t="shared" si="9"/>
        <v>47.053513669527405</v>
      </c>
      <c r="BK36" s="2">
        <f t="shared" si="9"/>
        <v>45.823340446647066</v>
      </c>
      <c r="BL36" s="2">
        <f t="shared" si="9"/>
        <v>47.497677253261529</v>
      </c>
      <c r="BM36" s="2">
        <f t="shared" si="9"/>
        <v>44.988306598995457</v>
      </c>
      <c r="BO36" s="2">
        <f t="shared" si="10"/>
        <v>43.081000000000003</v>
      </c>
      <c r="BP36" s="2">
        <f t="shared" si="11"/>
        <v>44.531999999999996</v>
      </c>
      <c r="BQ36" s="2">
        <f t="shared" si="12"/>
        <v>46.753999999999998</v>
      </c>
      <c r="BR36" s="2">
        <f t="shared" si="13"/>
        <v>47.082000000000001</v>
      </c>
      <c r="BS36" s="2">
        <f t="shared" si="14"/>
        <v>52.426000000000002</v>
      </c>
      <c r="BT36" s="2">
        <f t="shared" si="15"/>
        <v>51.753999999999998</v>
      </c>
      <c r="BU36" s="2">
        <f t="shared" si="16"/>
        <v>53.491999999999997</v>
      </c>
      <c r="BV36" s="2">
        <f t="shared" si="17"/>
        <v>56.524999999999999</v>
      </c>
      <c r="BW36" s="2">
        <f t="shared" si="18"/>
        <v>53.393000000000001</v>
      </c>
      <c r="BX36" s="2">
        <f t="shared" si="19"/>
        <v>52.406999999999996</v>
      </c>
      <c r="BY36" s="2">
        <f t="shared" si="20"/>
        <v>49.984000000000002</v>
      </c>
      <c r="BZ36" s="2">
        <f t="shared" si="21"/>
        <v>47.442999999999998</v>
      </c>
      <c r="CA36" s="2">
        <f t="shared" si="22"/>
        <v>45.628999999999998</v>
      </c>
      <c r="CB36" s="2">
        <f t="shared" si="23"/>
        <v>47.7</v>
      </c>
      <c r="CC36" s="2">
        <f t="shared" si="24"/>
        <v>48.484000000000002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42.311998257839711</v>
      </c>
      <c r="DL36" s="2">
        <f t="shared" si="41"/>
        <v>45.205563072586337</v>
      </c>
      <c r="DM36" s="2">
        <f t="shared" si="41"/>
        <v>46.278025823014204</v>
      </c>
      <c r="DN36" s="2">
        <f t="shared" si="41"/>
        <v>47.60670487804876</v>
      </c>
      <c r="DO36" s="2">
        <f t="shared" si="41"/>
        <v>51.890848082150399</v>
      </c>
      <c r="DP36" s="2">
        <f t="shared" si="41"/>
        <v>51.771849120816761</v>
      </c>
      <c r="DQ36" s="2">
        <f t="shared" si="41"/>
        <v>53.504051219512199</v>
      </c>
      <c r="DR36" s="2">
        <f t="shared" si="41"/>
        <v>56.295281358885028</v>
      </c>
      <c r="DS36" s="2">
        <f t="shared" si="41"/>
        <v>51.983758630394014</v>
      </c>
      <c r="DT36" s="2">
        <f t="shared" si="41"/>
        <v>52.724460975609752</v>
      </c>
      <c r="DU36" s="2">
        <f t="shared" si="41"/>
        <v>48.611693252361675</v>
      </c>
      <c r="DV36" s="2">
        <f t="shared" si="41"/>
        <v>46.789356275303653</v>
      </c>
      <c r="DW36" s="2">
        <f t="shared" si="41"/>
        <v>45.659054878048792</v>
      </c>
      <c r="DX36" s="2">
        <f t="shared" si="41"/>
        <v>47.200299607369395</v>
      </c>
      <c r="DY36" s="2">
        <f t="shared" si="41"/>
        <v>44.8193978978979</v>
      </c>
      <c r="EA36" s="2">
        <f t="shared" si="42"/>
        <v>51.329697295423031</v>
      </c>
      <c r="EB36" s="2">
        <f t="shared" si="42"/>
        <v>49.711679335440152</v>
      </c>
      <c r="EC36" s="2">
        <f t="shared" si="42"/>
        <v>51.13384477611941</v>
      </c>
      <c r="ED36" s="2">
        <f t="shared" si="42"/>
        <v>49.998261034990165</v>
      </c>
      <c r="EE36" s="2">
        <f t="shared" si="42"/>
        <v>53.289796663170378</v>
      </c>
      <c r="EF36" s="2">
        <f t="shared" si="42"/>
        <v>53.77832081725478</v>
      </c>
      <c r="EG36" s="2">
        <f t="shared" si="42"/>
        <v>57.081466870540275</v>
      </c>
      <c r="EH36" s="2">
        <f t="shared" si="42"/>
        <v>61.621272765612197</v>
      </c>
      <c r="EI36" s="2">
        <f t="shared" si="42"/>
        <v>56.960191541419078</v>
      </c>
      <c r="EJ36" s="2">
        <f t="shared" si="42"/>
        <v>56.784657137226027</v>
      </c>
      <c r="EK36" s="2">
        <f t="shared" si="42"/>
        <v>56.76345072669929</v>
      </c>
      <c r="EL36" s="2">
        <f t="shared" si="42"/>
        <v>54.697044710931578</v>
      </c>
      <c r="EM36" s="2">
        <f t="shared" si="42"/>
        <v>50.673647577092503</v>
      </c>
      <c r="EN36" s="2">
        <f t="shared" si="42"/>
        <v>54.814070055510712</v>
      </c>
      <c r="EO36" s="2">
        <f t="shared" si="42"/>
        <v>49.624311781076074</v>
      </c>
      <c r="EQ36" s="2">
        <f t="shared" si="43"/>
        <v>48.594849820583043</v>
      </c>
      <c r="ER36" s="2">
        <f t="shared" si="43"/>
        <v>48.483714692999811</v>
      </c>
      <c r="ES36" s="2">
        <f t="shared" si="43"/>
        <v>49.788021901642026</v>
      </c>
      <c r="ET36" s="2">
        <f t="shared" si="43"/>
        <v>49.311191664783813</v>
      </c>
      <c r="EU36" s="2">
        <f t="shared" si="43"/>
        <v>54.605639858520121</v>
      </c>
      <c r="EV36" s="2">
        <f t="shared" si="43"/>
        <v>53.73071149449531</v>
      </c>
      <c r="EW36" s="2">
        <f t="shared" si="43"/>
        <v>56.71453585303852</v>
      </c>
      <c r="EX36" s="2">
        <f t="shared" si="43"/>
        <v>60.454408263158783</v>
      </c>
      <c r="EY36" s="2">
        <f t="shared" si="43"/>
        <v>56.280448620975108</v>
      </c>
      <c r="EZ36" s="2">
        <f t="shared" si="43"/>
        <v>57.247664469361986</v>
      </c>
      <c r="FA36" s="2">
        <f t="shared" si="43"/>
        <v>55.284252494458748</v>
      </c>
      <c r="FB36" s="2">
        <f t="shared" si="43"/>
        <v>54.277547174556851</v>
      </c>
      <c r="FC36" s="2">
        <f t="shared" si="43"/>
        <v>51.247845837912863</v>
      </c>
      <c r="FD36" s="2">
        <f t="shared" si="43"/>
        <v>54.258123448667035</v>
      </c>
      <c r="FE36" s="2">
        <f t="shared" si="43"/>
        <v>56.8837226240733</v>
      </c>
      <c r="FG36" s="2">
        <f t="shared" si="44"/>
        <v>4.6921168918389274E-2</v>
      </c>
      <c r="FH36" s="2">
        <f t="shared" si="44"/>
        <v>3.9030303990193513E-2</v>
      </c>
      <c r="FI36" s="2">
        <f t="shared" si="44"/>
        <v>3.7630108598848348E-2</v>
      </c>
      <c r="FJ36" s="2">
        <f t="shared" si="44"/>
        <v>3.6526036506931751E-2</v>
      </c>
      <c r="FK36" s="2">
        <f t="shared" si="44"/>
        <v>4.0998104378980875E-2</v>
      </c>
      <c r="FL36" s="2">
        <f t="shared" si="44"/>
        <v>3.5965112688451623E-2</v>
      </c>
      <c r="FM36" s="2">
        <f t="shared" si="44"/>
        <v>3.7592736198520015E-2</v>
      </c>
      <c r="FN36" s="2">
        <f t="shared" si="44"/>
        <v>3.5652342656002318E-2</v>
      </c>
      <c r="FO36" s="2">
        <f t="shared" si="44"/>
        <v>3.2156109824260613E-2</v>
      </c>
      <c r="FP36" s="2">
        <f t="shared" si="44"/>
        <v>3.6951292989674603E-2</v>
      </c>
      <c r="FQ36" s="2">
        <f t="shared" si="44"/>
        <v>3.2327278876970227E-2</v>
      </c>
      <c r="FR36" s="2">
        <f t="shared" si="44"/>
        <v>3.3405380588570441E-2</v>
      </c>
      <c r="FS36" s="2">
        <f t="shared" si="44"/>
        <v>3.2761057510541612E-2</v>
      </c>
      <c r="FT36" s="2">
        <f t="shared" si="44"/>
        <v>3.9058100421982996E-2</v>
      </c>
      <c r="FU36" s="2">
        <f t="shared" si="44"/>
        <v>3.5148902212978297E-2</v>
      </c>
      <c r="FW36" s="2">
        <f t="shared" si="53"/>
        <v>5.6194182291105114E-6</v>
      </c>
      <c r="FX36" s="2">
        <f t="shared" si="45"/>
        <v>4.9262771685358914E-6</v>
      </c>
      <c r="FY36" s="2">
        <f t="shared" si="45"/>
        <v>4.7212729391422628E-6</v>
      </c>
      <c r="FZ36" s="2">
        <f t="shared" si="45"/>
        <v>4.5108827746441913E-6</v>
      </c>
      <c r="GA36" s="2">
        <f t="shared" si="45"/>
        <v>4.2463667073141613E-6</v>
      </c>
      <c r="GB36" s="2">
        <f t="shared" si="45"/>
        <v>3.9269502219982525E-6</v>
      </c>
      <c r="GC36" s="2">
        <f t="shared" si="45"/>
        <v>4.2770325781716276E-6</v>
      </c>
      <c r="GD36" s="2">
        <f t="shared" si="45"/>
        <v>4.7201425900069961E-6</v>
      </c>
      <c r="GE36" s="2">
        <f t="shared" si="45"/>
        <v>4.4527856409561922E-6</v>
      </c>
      <c r="GF36" s="2">
        <f t="shared" si="45"/>
        <v>4.8943626478646239E-6</v>
      </c>
      <c r="GG36" s="2">
        <f t="shared" si="45"/>
        <v>4.9075235967703151E-6</v>
      </c>
      <c r="GH36" s="2">
        <f t="shared" si="45"/>
        <v>4.6425641749253751E-6</v>
      </c>
      <c r="GI36" s="2">
        <f t="shared" si="45"/>
        <v>3.8467426900942854E-6</v>
      </c>
      <c r="GJ36" s="2">
        <f t="shared" si="45"/>
        <v>3.1745158313327859E-6</v>
      </c>
      <c r="GK36" s="2">
        <f t="shared" si="45"/>
        <v>2.9276309613211446E-6</v>
      </c>
      <c r="GM36" s="86">
        <f t="shared" si="54"/>
        <v>2.1063536825729578E-9</v>
      </c>
      <c r="GN36" s="86">
        <f t="shared" si="46"/>
        <v>2.0202801634557267E-11</v>
      </c>
      <c r="GO36" s="86">
        <f t="shared" si="46"/>
        <v>5.6957059396181667E-12</v>
      </c>
      <c r="GP36" s="86">
        <f t="shared" si="46"/>
        <v>1.2956063726649823E-12</v>
      </c>
      <c r="GQ36" s="86">
        <f t="shared" si="46"/>
        <v>1.3304778408589612E-11</v>
      </c>
      <c r="GR36" s="86">
        <f t="shared" si="46"/>
        <v>7.4424201181201759E-13</v>
      </c>
      <c r="GS36" s="86">
        <f t="shared" si="46"/>
        <v>1.1840398191729843E-12</v>
      </c>
      <c r="GT36" s="86">
        <f t="shared" si="46"/>
        <v>2.810841954053282E-13</v>
      </c>
      <c r="GU36" s="86">
        <f t="shared" si="46"/>
        <v>5.075655798975053E-14</v>
      </c>
      <c r="GV36" s="86">
        <f t="shared" si="46"/>
        <v>1.3209457754311472E-12</v>
      </c>
      <c r="GW36" s="86">
        <f t="shared" si="46"/>
        <v>2.2000167321895275E-14</v>
      </c>
      <c r="GX36" s="86">
        <f t="shared" si="46"/>
        <v>5.6784850974069596E-14</v>
      </c>
      <c r="GY36" s="86">
        <f t="shared" si="46"/>
        <v>6.1283497337241193E-14</v>
      </c>
      <c r="GZ36" s="86">
        <f t="shared" si="46"/>
        <v>4.4653609347788638E-12</v>
      </c>
      <c r="HA36" s="86">
        <f t="shared" si="46"/>
        <v>3.8653950753702031E-15</v>
      </c>
      <c r="HC36" s="86">
        <f t="shared" si="58"/>
        <v>1.4168268234552871E-23</v>
      </c>
      <c r="HD36" s="86">
        <f t="shared" si="47"/>
        <v>6.7548850477077094E-29</v>
      </c>
      <c r="HE36" s="86">
        <f t="shared" si="47"/>
        <v>5.6797171018236242E-30</v>
      </c>
      <c r="HF36" s="86">
        <f t="shared" si="47"/>
        <v>7.8535880298233541E-33</v>
      </c>
      <c r="HG36" s="86">
        <f t="shared" si="47"/>
        <v>9.3297807936056162E-31</v>
      </c>
      <c r="HH36" s="86">
        <f t="shared" si="47"/>
        <v>1.4902970971604461E-34</v>
      </c>
      <c r="HI36" s="86">
        <f t="shared" si="47"/>
        <v>2.5861994909747395E-33</v>
      </c>
      <c r="HJ36" s="86">
        <f t="shared" si="47"/>
        <v>2.8738519082746221E-34</v>
      </c>
      <c r="HK36" s="86">
        <f t="shared" si="47"/>
        <v>1.0215957727250997E-36</v>
      </c>
      <c r="HL36" s="86">
        <f t="shared" si="47"/>
        <v>4.3996559774843105E-33</v>
      </c>
      <c r="HM36" s="86">
        <f t="shared" si="47"/>
        <v>1.3455116951170439E-37</v>
      </c>
      <c r="HN36" s="86">
        <f t="shared" si="47"/>
        <v>4.3798942358016971E-35</v>
      </c>
      <c r="HO36" s="86">
        <f t="shared" si="47"/>
        <v>1.7906342263332832E-33</v>
      </c>
      <c r="HP36" s="86">
        <f t="shared" si="47"/>
        <v>3.3697950947697142E-30</v>
      </c>
      <c r="HQ36" s="86">
        <f t="shared" si="47"/>
        <v>3.0865163590772394E-38</v>
      </c>
      <c r="HS36" s="86">
        <f t="shared" si="55"/>
        <v>5.0587145670704956E-86</v>
      </c>
      <c r="HT36" s="86">
        <f t="shared" si="48"/>
        <v>2.2599720848161959E-104</v>
      </c>
      <c r="HU36" s="86">
        <f t="shared" si="48"/>
        <v>5.8543000728666282E-109</v>
      </c>
      <c r="HV36" s="86">
        <f t="shared" si="48"/>
        <v>1.9380803197872375E-122</v>
      </c>
      <c r="HW36" s="86">
        <f t="shared" si="48"/>
        <v>5.1197936434356927E-116</v>
      </c>
      <c r="HX36" s="86">
        <f t="shared" si="48"/>
        <v>9.6313063901963054E-131</v>
      </c>
      <c r="HY36" s="86">
        <f t="shared" si="48"/>
        <v>4.3061841451318402E-126</v>
      </c>
      <c r="HZ36" s="86">
        <f t="shared" si="48"/>
        <v>3.0335332350246573E-129</v>
      </c>
      <c r="IA36" s="86">
        <f t="shared" si="48"/>
        <v>2.6645813285432075E-137</v>
      </c>
      <c r="IB36" s="86">
        <f t="shared" si="48"/>
        <v>1.7636068842295386E-123</v>
      </c>
      <c r="IC36" s="86">
        <f t="shared" si="48"/>
        <v>1.0595406333481079E-140</v>
      </c>
      <c r="ID36" s="86">
        <f t="shared" si="48"/>
        <v>5.5038054842754651E-131</v>
      </c>
      <c r="IE36" s="86">
        <f t="shared" si="48"/>
        <v>3.4447934440021832E-125</v>
      </c>
      <c r="IF36" s="86">
        <f t="shared" si="48"/>
        <v>1.8535333943167266E-73</v>
      </c>
      <c r="IG36" s="86">
        <f t="shared" si="48"/>
        <v>2.2748333194881328E-53</v>
      </c>
      <c r="II36" s="86">
        <f t="shared" si="56"/>
        <v>2.1899346657706744E-292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4.7419873587603066E-179</v>
      </c>
      <c r="IW36" s="86">
        <f t="shared" si="49"/>
        <v>2.3998120091906662E-124</v>
      </c>
      <c r="IY36" s="86">
        <f t="shared" si="57"/>
        <v>2.1063536825729719E-9</v>
      </c>
      <c r="IZ36" s="86">
        <f t="shared" si="50"/>
        <v>2.0202801634557267E-11</v>
      </c>
      <c r="JA36" s="86">
        <f t="shared" si="50"/>
        <v>5.6957059396181667E-12</v>
      </c>
      <c r="JB36" s="86">
        <f t="shared" si="50"/>
        <v>1.2956063726649823E-12</v>
      </c>
      <c r="JC36" s="86">
        <f t="shared" si="50"/>
        <v>1.3304778408589612E-11</v>
      </c>
      <c r="JD36" s="86">
        <f t="shared" si="50"/>
        <v>7.4424201181201759E-13</v>
      </c>
      <c r="JE36" s="86">
        <f t="shared" si="50"/>
        <v>1.1840398191729843E-12</v>
      </c>
      <c r="JF36" s="86">
        <f t="shared" si="50"/>
        <v>2.810841954053282E-13</v>
      </c>
      <c r="JG36" s="86">
        <f t="shared" si="50"/>
        <v>5.075655798975053E-14</v>
      </c>
      <c r="JH36" s="86">
        <f t="shared" si="50"/>
        <v>1.3209457754311472E-12</v>
      </c>
      <c r="JI36" s="86">
        <f t="shared" si="50"/>
        <v>2.2000167321895275E-14</v>
      </c>
      <c r="JJ36" s="86">
        <f t="shared" si="50"/>
        <v>5.6784850974069596E-14</v>
      </c>
      <c r="JK36" s="86">
        <f t="shared" si="50"/>
        <v>6.1283497337241193E-14</v>
      </c>
      <c r="JL36" s="86">
        <f t="shared" si="50"/>
        <v>4.4653609347788638E-12</v>
      </c>
      <c r="JM36" s="86">
        <f t="shared" si="50"/>
        <v>3.8653950753702031E-15</v>
      </c>
    </row>
    <row r="37" spans="2:273" x14ac:dyDescent="0.25">
      <c r="B37" s="2">
        <v>10</v>
      </c>
      <c r="C37" s="37">
        <v>42.838999999999999</v>
      </c>
      <c r="D37" s="37">
        <v>45.338999999999999</v>
      </c>
      <c r="E37" s="37">
        <v>46.097999999999999</v>
      </c>
      <c r="F37" s="37">
        <v>48.23</v>
      </c>
      <c r="G37" s="37">
        <v>51.671999999999997</v>
      </c>
      <c r="H37" s="37">
        <v>51.786999999999999</v>
      </c>
      <c r="I37" s="37">
        <v>53.573999999999998</v>
      </c>
      <c r="J37" s="37">
        <v>57.41</v>
      </c>
      <c r="K37" s="37">
        <v>52.377000000000002</v>
      </c>
      <c r="L37" s="37">
        <v>52.067999999999998</v>
      </c>
      <c r="M37" s="37">
        <v>49.869</v>
      </c>
      <c r="N37" s="37">
        <v>48.442999999999998</v>
      </c>
      <c r="O37" s="37">
        <v>47.354999999999997</v>
      </c>
      <c r="P37" s="37">
        <v>48.716999999999999</v>
      </c>
      <c r="Q37" s="37">
        <v>46.613</v>
      </c>
      <c r="S37" s="4">
        <f t="shared" si="7"/>
        <v>42.971958309531679</v>
      </c>
      <c r="T37" s="4">
        <f t="shared" si="7"/>
        <v>45.612618091384618</v>
      </c>
      <c r="U37" s="4">
        <f t="shared" si="7"/>
        <v>46.707677911545325</v>
      </c>
      <c r="V37" s="4">
        <f t="shared" si="7"/>
        <v>47.977781267730585</v>
      </c>
      <c r="W37" s="4">
        <f t="shared" si="7"/>
        <v>52.171480227555584</v>
      </c>
      <c r="X37" s="4">
        <f t="shared" si="7"/>
        <v>52.074824023640197</v>
      </c>
      <c r="Y37" s="4">
        <f t="shared" si="7"/>
        <v>53.845914765459888</v>
      </c>
      <c r="Z37" s="4">
        <f t="shared" si="7"/>
        <v>56.694927867736816</v>
      </c>
      <c r="AA37" s="4">
        <f t="shared" si="7"/>
        <v>52.387786082107617</v>
      </c>
      <c r="AB37" s="4">
        <f t="shared" si="7"/>
        <v>53.066635211957298</v>
      </c>
      <c r="AC37" s="4">
        <f t="shared" si="7"/>
        <v>49.109769038395108</v>
      </c>
      <c r="AD37" s="4">
        <f t="shared" si="7"/>
        <v>47.282453461346961</v>
      </c>
      <c r="AE37" s="4">
        <f t="shared" si="7"/>
        <v>46.086919118164388</v>
      </c>
      <c r="AF37" s="4">
        <f t="shared" si="7"/>
        <v>47.69064725226913</v>
      </c>
      <c r="AG37" s="4">
        <f t="shared" si="7"/>
        <v>45.181610303876106</v>
      </c>
      <c r="AI37" s="4">
        <f t="shared" si="8"/>
        <v>-0.13295830953168064</v>
      </c>
      <c r="AJ37" s="4">
        <f t="shared" si="8"/>
        <v>-0.27361809138461979</v>
      </c>
      <c r="AK37" s="4">
        <f t="shared" si="8"/>
        <v>-0.60967791154532591</v>
      </c>
      <c r="AL37" s="4">
        <f t="shared" si="8"/>
        <v>0.25221873226941227</v>
      </c>
      <c r="AM37" s="4">
        <f t="shared" si="8"/>
        <v>-0.49948022755558696</v>
      </c>
      <c r="AN37" s="4">
        <f t="shared" si="8"/>
        <v>-0.28782402364019788</v>
      </c>
      <c r="AO37" s="4">
        <f t="shared" si="8"/>
        <v>-0.27191476545988991</v>
      </c>
      <c r="AP37" s="4">
        <f t="shared" si="8"/>
        <v>0.715072132263181</v>
      </c>
      <c r="AQ37" s="4">
        <f t="shared" si="8"/>
        <v>-1.0786082107614448E-2</v>
      </c>
      <c r="AR37" s="4">
        <f t="shared" si="8"/>
        <v>-0.99863521195729987</v>
      </c>
      <c r="AS37" s="4">
        <f t="shared" si="8"/>
        <v>0.75923096160489223</v>
      </c>
      <c r="AT37" s="4">
        <f t="shared" si="8"/>
        <v>1.1605465386530369</v>
      </c>
      <c r="AU37" s="4">
        <f t="shared" si="8"/>
        <v>1.2680808818356084</v>
      </c>
      <c r="AV37" s="4">
        <f t="shared" si="8"/>
        <v>1.0263527477308685</v>
      </c>
      <c r="AW37" s="4">
        <f t="shared" si="8"/>
        <v>1.4313896961238939</v>
      </c>
      <c r="AY37" s="2">
        <f t="shared" si="51"/>
        <v>42.971951615170937</v>
      </c>
      <c r="AZ37" s="2">
        <f t="shared" si="9"/>
        <v>45.612618004944899</v>
      </c>
      <c r="BA37" s="2">
        <f t="shared" si="9"/>
        <v>46.707677884184299</v>
      </c>
      <c r="BB37" s="2">
        <f t="shared" si="9"/>
        <v>47.9777812611038</v>
      </c>
      <c r="BC37" s="2">
        <f t="shared" si="9"/>
        <v>52.17148017008509</v>
      </c>
      <c r="BD37" s="2">
        <f t="shared" si="9"/>
        <v>52.074824019788601</v>
      </c>
      <c r="BE37" s="2">
        <f t="shared" si="9"/>
        <v>53.845914759537671</v>
      </c>
      <c r="BF37" s="2">
        <f t="shared" si="9"/>
        <v>56.694927866202647</v>
      </c>
      <c r="BG37" s="2">
        <f t="shared" si="9"/>
        <v>52.387786081812735</v>
      </c>
      <c r="BH37" s="2">
        <f t="shared" si="9"/>
        <v>53.066635205387442</v>
      </c>
      <c r="BI37" s="2">
        <f t="shared" si="9"/>
        <v>49.10976903826208</v>
      </c>
      <c r="BJ37" s="2">
        <f t="shared" si="9"/>
        <v>47.282453461017312</v>
      </c>
      <c r="BK37" s="2">
        <f t="shared" si="9"/>
        <v>46.086919117811448</v>
      </c>
      <c r="BL37" s="2">
        <f t="shared" si="9"/>
        <v>47.690647232174022</v>
      </c>
      <c r="BM37" s="2">
        <f t="shared" si="9"/>
        <v>45.181610303854853</v>
      </c>
      <c r="BO37" s="2">
        <f t="shared" si="10"/>
        <v>42.838999999999999</v>
      </c>
      <c r="BP37" s="2">
        <f t="shared" si="11"/>
        <v>45.338999999999999</v>
      </c>
      <c r="BQ37" s="2">
        <f t="shared" si="12"/>
        <v>46.097999999999999</v>
      </c>
      <c r="BR37" s="2">
        <f t="shared" si="13"/>
        <v>48.23</v>
      </c>
      <c r="BS37" s="2">
        <f t="shared" si="14"/>
        <v>51.671999999999997</v>
      </c>
      <c r="BT37" s="2">
        <f t="shared" si="15"/>
        <v>51.786999999999999</v>
      </c>
      <c r="BU37" s="2">
        <f t="shared" si="16"/>
        <v>53.573999999999998</v>
      </c>
      <c r="BV37" s="2">
        <f t="shared" si="17"/>
        <v>57.41</v>
      </c>
      <c r="BW37" s="2">
        <f t="shared" si="18"/>
        <v>52.377000000000002</v>
      </c>
      <c r="BX37" s="2">
        <f t="shared" si="19"/>
        <v>52.067999999999998</v>
      </c>
      <c r="BY37" s="2">
        <f t="shared" si="20"/>
        <v>49.869</v>
      </c>
      <c r="BZ37" s="2">
        <f t="shared" si="21"/>
        <v>48.442999999999998</v>
      </c>
      <c r="CA37" s="2">
        <f t="shared" si="22"/>
        <v>47.354999999999997</v>
      </c>
      <c r="CB37" s="2">
        <f t="shared" si="23"/>
        <v>48.716999999999999</v>
      </c>
      <c r="CC37" s="2">
        <f t="shared" si="24"/>
        <v>46.613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42.531794425087099</v>
      </c>
      <c r="DL37" s="2">
        <f t="shared" si="41"/>
        <v>45.43820711768852</v>
      </c>
      <c r="DM37" s="2">
        <f t="shared" si="41"/>
        <v>46.525882512836013</v>
      </c>
      <c r="DN37" s="2">
        <f t="shared" si="41"/>
        <v>47.899837456445972</v>
      </c>
      <c r="DO37" s="2">
        <f t="shared" si="41"/>
        <v>52.125800664451823</v>
      </c>
      <c r="DP37" s="2">
        <f t="shared" si="41"/>
        <v>52.011440807065853</v>
      </c>
      <c r="DQ37" s="2">
        <f t="shared" si="41"/>
        <v>53.714632926829275</v>
      </c>
      <c r="DR37" s="2">
        <f t="shared" si="41"/>
        <v>56.503748780487818</v>
      </c>
      <c r="DS37" s="2">
        <f t="shared" si="41"/>
        <v>52.227983864915586</v>
      </c>
      <c r="DT37" s="2">
        <f t="shared" si="41"/>
        <v>52.918008188153301</v>
      </c>
      <c r="DU37" s="2">
        <f t="shared" si="41"/>
        <v>48.837038596491233</v>
      </c>
      <c r="DV37" s="2">
        <f t="shared" si="41"/>
        <v>47.008776315789483</v>
      </c>
      <c r="DW37" s="2">
        <f t="shared" si="41"/>
        <v>45.922606097560994</v>
      </c>
      <c r="DX37" s="2">
        <f t="shared" si="41"/>
        <v>47.381641498036863</v>
      </c>
      <c r="DY37" s="2">
        <f t="shared" si="41"/>
        <v>45.008497383097385</v>
      </c>
      <c r="EA37" s="2">
        <f t="shared" si="42"/>
        <v>51.126222434119285</v>
      </c>
      <c r="EB37" s="2">
        <f t="shared" si="42"/>
        <v>49.529120635692365</v>
      </c>
      <c r="EC37" s="2">
        <f t="shared" si="42"/>
        <v>50.948075223880601</v>
      </c>
      <c r="ED37" s="2">
        <f t="shared" si="42"/>
        <v>49.852942213278205</v>
      </c>
      <c r="EE37" s="2">
        <f t="shared" si="42"/>
        <v>53.145834099575545</v>
      </c>
      <c r="EF37" s="2">
        <f t="shared" si="42"/>
        <v>53.624307752791331</v>
      </c>
      <c r="EG37" s="2">
        <f t="shared" si="42"/>
        <v>56.911161645335461</v>
      </c>
      <c r="EH37" s="2">
        <f t="shared" si="42"/>
        <v>61.411213113175997</v>
      </c>
      <c r="EI37" s="2">
        <f t="shared" si="42"/>
        <v>56.774444929900184</v>
      </c>
      <c r="EJ37" s="2">
        <f t="shared" si="42"/>
        <v>56.599352530522914</v>
      </c>
      <c r="EK37" s="2">
        <f t="shared" si="42"/>
        <v>56.555476448953229</v>
      </c>
      <c r="EL37" s="2">
        <f t="shared" si="42"/>
        <v>54.504660944206002</v>
      </c>
      <c r="EM37" s="2">
        <f t="shared" si="42"/>
        <v>50.511185512521365</v>
      </c>
      <c r="EN37" s="2">
        <f t="shared" si="42"/>
        <v>54.624192706188538</v>
      </c>
      <c r="EO37" s="2">
        <f t="shared" si="42"/>
        <v>49.514901762523195</v>
      </c>
      <c r="EQ37" s="2">
        <f t="shared" si="43"/>
        <v>48.421609228471731</v>
      </c>
      <c r="ER37" s="2">
        <f t="shared" si="43"/>
        <v>48.313903303434699</v>
      </c>
      <c r="ES37" s="2">
        <f t="shared" si="43"/>
        <v>49.616258115449583</v>
      </c>
      <c r="ET37" s="2">
        <f t="shared" si="43"/>
        <v>49.173051342302557</v>
      </c>
      <c r="EU37" s="2">
        <f t="shared" si="43"/>
        <v>54.447864960224003</v>
      </c>
      <c r="EV37" s="2">
        <f t="shared" si="43"/>
        <v>53.577182336033211</v>
      </c>
      <c r="EW37" s="2">
        <f t="shared" si="43"/>
        <v>56.548087996683641</v>
      </c>
      <c r="EX37" s="2">
        <f t="shared" si="43"/>
        <v>60.256538802484435</v>
      </c>
      <c r="EY37" s="2">
        <f t="shared" si="43"/>
        <v>56.101740240076673</v>
      </c>
      <c r="EZ37" s="2">
        <f t="shared" si="43"/>
        <v>57.057501288117571</v>
      </c>
      <c r="FA37" s="2">
        <f t="shared" si="43"/>
        <v>55.091746013528535</v>
      </c>
      <c r="FB37" s="2">
        <f t="shared" si="43"/>
        <v>54.08950996195582</v>
      </c>
      <c r="FC37" s="2">
        <f t="shared" si="43"/>
        <v>51.079500991286125</v>
      </c>
      <c r="FD37" s="2">
        <f t="shared" si="43"/>
        <v>54.072897483680542</v>
      </c>
      <c r="FE37" s="2">
        <f t="shared" si="43"/>
        <v>56.692124104046925</v>
      </c>
      <c r="FG37" s="2">
        <f t="shared" si="44"/>
        <v>5.1216189637590087E-2</v>
      </c>
      <c r="FH37" s="2">
        <f t="shared" si="44"/>
        <v>4.2635330849584929E-2</v>
      </c>
      <c r="FI37" s="2">
        <f t="shared" si="44"/>
        <v>4.1111339495838194E-2</v>
      </c>
      <c r="FJ37" s="2">
        <f t="shared" si="44"/>
        <v>3.9909363377190213E-2</v>
      </c>
      <c r="FK37" s="2">
        <f t="shared" si="44"/>
        <v>4.4776417854739715E-2</v>
      </c>
      <c r="FL37" s="2">
        <f t="shared" si="44"/>
        <v>3.9298601663323891E-2</v>
      </c>
      <c r="FM37" s="2">
        <f t="shared" si="44"/>
        <v>4.1070657255260622E-2</v>
      </c>
      <c r="FN37" s="2">
        <f t="shared" si="44"/>
        <v>3.8958013508959999E-2</v>
      </c>
      <c r="FO37" s="2">
        <f t="shared" si="44"/>
        <v>3.5149426996752213E-2</v>
      </c>
      <c r="FP37" s="2">
        <f t="shared" si="44"/>
        <v>4.0372359858070223E-2</v>
      </c>
      <c r="FQ37" s="2">
        <f t="shared" si="44"/>
        <v>3.533594793443718E-2</v>
      </c>
      <c r="FR37" s="2">
        <f t="shared" si="44"/>
        <v>3.6510601764488268E-2</v>
      </c>
      <c r="FS37" s="2">
        <f t="shared" si="44"/>
        <v>3.5808603995197079E-2</v>
      </c>
      <c r="FT37" s="2">
        <f t="shared" si="44"/>
        <v>4.2665580704521963E-2</v>
      </c>
      <c r="FU37" s="2">
        <f t="shared" si="44"/>
        <v>3.8409753476872296E-2</v>
      </c>
      <c r="FW37" s="2">
        <f t="shared" si="53"/>
        <v>6.1615662227278868E-6</v>
      </c>
      <c r="FX37" s="2">
        <f t="shared" si="45"/>
        <v>5.4015529362165038E-6</v>
      </c>
      <c r="FY37" s="2">
        <f t="shared" si="45"/>
        <v>5.1767704777919221E-6</v>
      </c>
      <c r="FZ37" s="2">
        <f t="shared" si="45"/>
        <v>4.9460824552110751E-6</v>
      </c>
      <c r="GA37" s="2">
        <f t="shared" si="45"/>
        <v>4.6560465999007536E-6</v>
      </c>
      <c r="GB37" s="2">
        <f t="shared" si="45"/>
        <v>4.3058136644383175E-6</v>
      </c>
      <c r="GC37" s="2">
        <f t="shared" si="45"/>
        <v>4.6896710310115864E-6</v>
      </c>
      <c r="GD37" s="2">
        <f t="shared" si="45"/>
        <v>5.175531075740023E-6</v>
      </c>
      <c r="GE37" s="2">
        <f t="shared" si="45"/>
        <v>4.8823802699533385E-6</v>
      </c>
      <c r="GF37" s="2">
        <f t="shared" si="45"/>
        <v>5.3665593933157044E-6</v>
      </c>
      <c r="GG37" s="2">
        <f t="shared" si="45"/>
        <v>5.3809900731847088E-6</v>
      </c>
      <c r="GH37" s="2">
        <f t="shared" si="45"/>
        <v>5.0904681119488318E-6</v>
      </c>
      <c r="GI37" s="2">
        <f t="shared" si="45"/>
        <v>4.2178679204977576E-6</v>
      </c>
      <c r="GJ37" s="2">
        <f t="shared" si="45"/>
        <v>3.4807863263018867E-6</v>
      </c>
      <c r="GK37" s="2">
        <f t="shared" si="45"/>
        <v>3.2100826087463139E-6</v>
      </c>
      <c r="GM37" s="86">
        <f t="shared" si="54"/>
        <v>4.037323642907979E-9</v>
      </c>
      <c r="GN37" s="86">
        <f t="shared" si="46"/>
        <v>4.5897693021360689E-11</v>
      </c>
      <c r="GO37" s="86">
        <f t="shared" si="46"/>
        <v>1.3571420045745725E-11</v>
      </c>
      <c r="GP37" s="86">
        <f t="shared" si="46"/>
        <v>3.2733491331529133E-12</v>
      </c>
      <c r="GQ37" s="86">
        <f t="shared" si="46"/>
        <v>3.1227222611215669E-11</v>
      </c>
      <c r="GR37" s="86">
        <f t="shared" si="46"/>
        <v>1.9192477647102087E-12</v>
      </c>
      <c r="GS37" s="86">
        <f t="shared" si="46"/>
        <v>3.0293376590974789E-12</v>
      </c>
      <c r="GT37" s="86">
        <f t="shared" si="46"/>
        <v>7.5542994308721579E-13</v>
      </c>
      <c r="GU37" s="86">
        <f t="shared" si="46"/>
        <v>1.4260583144700742E-13</v>
      </c>
      <c r="GV37" s="86">
        <f t="shared" si="46"/>
        <v>3.3457453674428053E-12</v>
      </c>
      <c r="GW37" s="86">
        <f t="shared" si="46"/>
        <v>6.4244481994018264E-14</v>
      </c>
      <c r="GX37" s="86">
        <f t="shared" si="46"/>
        <v>1.6066180073947599E-13</v>
      </c>
      <c r="GY37" s="86">
        <f t="shared" si="46"/>
        <v>1.7174876251513087E-13</v>
      </c>
      <c r="GZ37" s="86">
        <f t="shared" si="46"/>
        <v>1.08718541159033E-11</v>
      </c>
      <c r="HA37" s="86">
        <f t="shared" si="46"/>
        <v>1.2562025545960726E-14</v>
      </c>
      <c r="HC37" s="86">
        <f t="shared" si="58"/>
        <v>5.2392398705682923E-23</v>
      </c>
      <c r="HD37" s="86">
        <f t="shared" si="47"/>
        <v>3.5224265190322717E-28</v>
      </c>
      <c r="HE37" s="86">
        <f t="shared" si="47"/>
        <v>3.193671344213292E-29</v>
      </c>
      <c r="HF37" s="86">
        <f t="shared" si="47"/>
        <v>5.3180456868715929E-32</v>
      </c>
      <c r="HG37" s="86">
        <f t="shared" si="47"/>
        <v>5.5630856251945571E-30</v>
      </c>
      <c r="HH37" s="86">
        <f t="shared" si="47"/>
        <v>1.1041008379259375E-33</v>
      </c>
      <c r="HI37" s="86">
        <f t="shared" si="47"/>
        <v>1.8019137351397799E-32</v>
      </c>
      <c r="HJ37" s="86">
        <f t="shared" si="47"/>
        <v>2.1387556691326662E-33</v>
      </c>
      <c r="HK37" s="86">
        <f t="shared" si="47"/>
        <v>8.6073910952117994E-36</v>
      </c>
      <c r="HL37" s="86">
        <f t="shared" si="47"/>
        <v>3.0303636418441988E-32</v>
      </c>
      <c r="HM37" s="86">
        <f t="shared" si="47"/>
        <v>1.2189862220758163E-36</v>
      </c>
      <c r="HN37" s="86">
        <f t="shared" si="47"/>
        <v>3.3865964400668229E-34</v>
      </c>
      <c r="HO37" s="86">
        <f t="shared" si="47"/>
        <v>1.2241685885703057E-32</v>
      </c>
      <c r="HP37" s="86">
        <f t="shared" si="47"/>
        <v>1.9060356379534249E-29</v>
      </c>
      <c r="HQ37" s="86">
        <f t="shared" si="47"/>
        <v>2.9922770420297603E-37</v>
      </c>
      <c r="HS37" s="86">
        <f t="shared" si="55"/>
        <v>1.6184174616597154E-84</v>
      </c>
      <c r="HT37" s="86">
        <f t="shared" si="48"/>
        <v>1.7323802349430237E-102</v>
      </c>
      <c r="HU37" s="86">
        <f t="shared" si="48"/>
        <v>5.5399691471992846E-107</v>
      </c>
      <c r="HV37" s="86">
        <f t="shared" si="48"/>
        <v>3.1761924220212648E-120</v>
      </c>
      <c r="HW37" s="86">
        <f t="shared" si="48"/>
        <v>6.1724502283784887E-114</v>
      </c>
      <c r="HX37" s="86">
        <f t="shared" si="48"/>
        <v>2.0790557894226491E-128</v>
      </c>
      <c r="HY37" s="86">
        <f t="shared" si="48"/>
        <v>7.9104926456716881E-124</v>
      </c>
      <c r="HZ37" s="86">
        <f t="shared" si="48"/>
        <v>6.574332892489246E-127</v>
      </c>
      <c r="IA37" s="86">
        <f t="shared" si="48"/>
        <v>7.8153410269500739E-135</v>
      </c>
      <c r="IB37" s="86">
        <f t="shared" si="48"/>
        <v>3.0294250347575504E-121</v>
      </c>
      <c r="IC37" s="86">
        <f t="shared" si="48"/>
        <v>3.7736369833963045E-138</v>
      </c>
      <c r="ID37" s="86">
        <f t="shared" si="48"/>
        <v>1.2823817794693735E-128</v>
      </c>
      <c r="IE37" s="86">
        <f t="shared" si="48"/>
        <v>5.8255248422258517E-123</v>
      </c>
      <c r="IF37" s="86">
        <f t="shared" si="48"/>
        <v>3.5910711577037158E-72</v>
      </c>
      <c r="IG37" s="86">
        <f t="shared" si="48"/>
        <v>1.9014463828974865E-52</v>
      </c>
      <c r="II37" s="86">
        <f t="shared" si="56"/>
        <v>5.5677548474050478E-288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1.7448372643215159E-176</v>
      </c>
      <c r="IW37" s="86">
        <f t="shared" si="49"/>
        <v>1.3894786460229926E-122</v>
      </c>
      <c r="IY37" s="86">
        <f t="shared" si="57"/>
        <v>4.0373236429080312E-9</v>
      </c>
      <c r="IZ37" s="86">
        <f t="shared" si="50"/>
        <v>4.5897693021360689E-11</v>
      </c>
      <c r="JA37" s="86">
        <f t="shared" si="50"/>
        <v>1.3571420045745725E-11</v>
      </c>
      <c r="JB37" s="86">
        <f t="shared" si="50"/>
        <v>3.2733491331529133E-12</v>
      </c>
      <c r="JC37" s="86">
        <f t="shared" si="50"/>
        <v>3.1227222611215669E-11</v>
      </c>
      <c r="JD37" s="86">
        <f t="shared" si="50"/>
        <v>1.9192477647102087E-12</v>
      </c>
      <c r="JE37" s="86">
        <f t="shared" si="50"/>
        <v>3.0293376590974789E-12</v>
      </c>
      <c r="JF37" s="86">
        <f t="shared" si="50"/>
        <v>7.5542994308721579E-13</v>
      </c>
      <c r="JG37" s="86">
        <f t="shared" si="50"/>
        <v>1.4260583144700742E-13</v>
      </c>
      <c r="JH37" s="86">
        <f t="shared" si="50"/>
        <v>3.3457453674428053E-12</v>
      </c>
      <c r="JI37" s="86">
        <f t="shared" si="50"/>
        <v>6.4244481994018264E-14</v>
      </c>
      <c r="JJ37" s="86">
        <f t="shared" si="50"/>
        <v>1.6066180073947599E-13</v>
      </c>
      <c r="JK37" s="86">
        <f t="shared" si="50"/>
        <v>1.7174876251513087E-13</v>
      </c>
      <c r="JL37" s="86">
        <f t="shared" si="50"/>
        <v>1.08718541159033E-11</v>
      </c>
      <c r="JM37" s="86">
        <f t="shared" si="50"/>
        <v>1.2562025545960726E-14</v>
      </c>
    </row>
    <row r="38" spans="2:273" x14ac:dyDescent="0.25">
      <c r="B38" s="2">
        <v>11</v>
      </c>
      <c r="C38" s="37">
        <v>42.258000000000003</v>
      </c>
      <c r="D38" s="37">
        <v>46</v>
      </c>
      <c r="E38" s="37">
        <v>46.540999999999997</v>
      </c>
      <c r="F38" s="37">
        <v>48.344000000000001</v>
      </c>
      <c r="G38" s="37">
        <v>54.18</v>
      </c>
      <c r="H38" s="37">
        <v>52.671999999999997</v>
      </c>
      <c r="I38" s="37">
        <v>53.622999999999998</v>
      </c>
      <c r="J38" s="37">
        <v>56.933999999999997</v>
      </c>
      <c r="K38" s="37">
        <v>52.344000000000001</v>
      </c>
      <c r="L38" s="37">
        <v>53.423999999999999</v>
      </c>
      <c r="M38" s="37">
        <v>49.917999999999999</v>
      </c>
      <c r="N38" s="37">
        <v>46.557000000000002</v>
      </c>
      <c r="O38" s="37">
        <v>46.935000000000002</v>
      </c>
      <c r="P38" s="37">
        <v>48.116999999999997</v>
      </c>
      <c r="Q38" s="37">
        <v>47.805999999999997</v>
      </c>
      <c r="S38" s="4">
        <f t="shared" si="7"/>
        <v>43.208199967472893</v>
      </c>
      <c r="T38" s="4">
        <f t="shared" si="7"/>
        <v>45.841975044502725</v>
      </c>
      <c r="U38" s="4">
        <f t="shared" si="7"/>
        <v>46.952816824337987</v>
      </c>
      <c r="V38" s="4">
        <f t="shared" si="7"/>
        <v>48.258993022246869</v>
      </c>
      <c r="W38" s="4">
        <f t="shared" si="7"/>
        <v>52.392101139698248</v>
      </c>
      <c r="X38" s="4">
        <f t="shared" si="7"/>
        <v>52.303371920125919</v>
      </c>
      <c r="Y38" s="4">
        <f t="shared" si="7"/>
        <v>54.051509383483214</v>
      </c>
      <c r="Z38" s="4">
        <f t="shared" si="7"/>
        <v>56.903243894679967</v>
      </c>
      <c r="AA38" s="4">
        <f t="shared" si="7"/>
        <v>52.630321225435004</v>
      </c>
      <c r="AB38" s="4">
        <f t="shared" si="7"/>
        <v>53.257183662979699</v>
      </c>
      <c r="AC38" s="4">
        <f t="shared" si="7"/>
        <v>49.34367899878481</v>
      </c>
      <c r="AD38" s="4">
        <f t="shared" si="7"/>
        <v>47.510796170294036</v>
      </c>
      <c r="AE38" s="4">
        <f t="shared" si="7"/>
        <v>46.349033537137835</v>
      </c>
      <c r="AF38" s="4">
        <f t="shared" si="7"/>
        <v>47.88311739471046</v>
      </c>
      <c r="AG38" s="4">
        <f t="shared" si="7"/>
        <v>45.374184967285395</v>
      </c>
      <c r="AI38" s="4">
        <f t="shared" si="8"/>
        <v>-0.95019996747289071</v>
      </c>
      <c r="AJ38" s="4">
        <f t="shared" si="8"/>
        <v>0.15802495549727524</v>
      </c>
      <c r="AK38" s="4">
        <f t="shared" si="8"/>
        <v>-0.41181682433798983</v>
      </c>
      <c r="AL38" s="4">
        <f t="shared" si="8"/>
        <v>8.5006977753131707E-2</v>
      </c>
      <c r="AM38" s="4">
        <f t="shared" si="8"/>
        <v>1.7878988603017518</v>
      </c>
      <c r="AN38" s="4">
        <f t="shared" si="8"/>
        <v>0.3686280798740782</v>
      </c>
      <c r="AO38" s="4">
        <f t="shared" si="8"/>
        <v>-0.42850938348321677</v>
      </c>
      <c r="AP38" s="4">
        <f t="shared" si="8"/>
        <v>3.0756105320030258E-2</v>
      </c>
      <c r="AQ38" s="4">
        <f t="shared" si="8"/>
        <v>-0.28632122543500316</v>
      </c>
      <c r="AR38" s="4">
        <f t="shared" si="8"/>
        <v>0.16681633702030041</v>
      </c>
      <c r="AS38" s="4">
        <f t="shared" si="8"/>
        <v>0.57432100121518914</v>
      </c>
      <c r="AT38" s="4">
        <f t="shared" si="8"/>
        <v>-0.95379617029403363</v>
      </c>
      <c r="AU38" s="4">
        <f t="shared" si="8"/>
        <v>0.58596646286216725</v>
      </c>
      <c r="AV38" s="4">
        <f t="shared" si="8"/>
        <v>0.23388260528953708</v>
      </c>
      <c r="AW38" s="4">
        <f t="shared" si="8"/>
        <v>2.4318150327146029</v>
      </c>
      <c r="AY38" s="2">
        <f t="shared" si="51"/>
        <v>43.208187496324591</v>
      </c>
      <c r="AZ38" s="2">
        <f t="shared" si="9"/>
        <v>45.841974854321286</v>
      </c>
      <c r="BA38" s="2">
        <f t="shared" si="9"/>
        <v>46.952816761265659</v>
      </c>
      <c r="BB38" s="2">
        <f t="shared" si="9"/>
        <v>48.258993006071087</v>
      </c>
      <c r="BC38" s="2">
        <f t="shared" si="9"/>
        <v>52.39210100923853</v>
      </c>
      <c r="BD38" s="2">
        <f t="shared" si="9"/>
        <v>52.303371910533727</v>
      </c>
      <c r="BE38" s="2">
        <f t="shared" si="9"/>
        <v>54.051509368852891</v>
      </c>
      <c r="BF38" s="2">
        <f t="shared" si="9"/>
        <v>56.90324389070215</v>
      </c>
      <c r="BG38" s="2">
        <f t="shared" si="9"/>
        <v>52.630321224635921</v>
      </c>
      <c r="BH38" s="2">
        <f t="shared" si="9"/>
        <v>53.257183646905304</v>
      </c>
      <c r="BI38" s="2">
        <f t="shared" si="9"/>
        <v>49.343678998410539</v>
      </c>
      <c r="BJ38" s="2">
        <f t="shared" si="9"/>
        <v>47.510796169394936</v>
      </c>
      <c r="BK38" s="2">
        <f t="shared" si="9"/>
        <v>46.349033536183924</v>
      </c>
      <c r="BL38" s="2">
        <f t="shared" si="9"/>
        <v>47.883117347419883</v>
      </c>
      <c r="BM38" s="2">
        <f t="shared" si="9"/>
        <v>45.374184967219094</v>
      </c>
      <c r="BO38" s="2">
        <f t="shared" si="10"/>
        <v>42.258000000000003</v>
      </c>
      <c r="BP38" s="2">
        <f t="shared" si="11"/>
        <v>46</v>
      </c>
      <c r="BQ38" s="2">
        <f t="shared" si="12"/>
        <v>46.540999999999997</v>
      </c>
      <c r="BR38" s="2">
        <f t="shared" si="13"/>
        <v>48.344000000000001</v>
      </c>
      <c r="BS38" s="2">
        <f t="shared" si="14"/>
        <v>54.18</v>
      </c>
      <c r="BT38" s="2">
        <f t="shared" si="15"/>
        <v>52.671999999999997</v>
      </c>
      <c r="BU38" s="2">
        <f t="shared" si="16"/>
        <v>53.622999999999998</v>
      </c>
      <c r="BV38" s="2">
        <f t="shared" si="17"/>
        <v>56.933999999999997</v>
      </c>
      <c r="BW38" s="2">
        <f t="shared" si="18"/>
        <v>52.344000000000001</v>
      </c>
      <c r="BX38" s="2">
        <f t="shared" si="19"/>
        <v>53.423999999999999</v>
      </c>
      <c r="BY38" s="2">
        <f t="shared" si="20"/>
        <v>49.917999999999999</v>
      </c>
      <c r="BZ38" s="2">
        <f t="shared" si="21"/>
        <v>46.557000000000002</v>
      </c>
      <c r="CA38" s="2">
        <f t="shared" si="22"/>
        <v>46.935000000000002</v>
      </c>
      <c r="CB38" s="2">
        <f t="shared" si="23"/>
        <v>48.116999999999997</v>
      </c>
      <c r="CC38" s="2">
        <f t="shared" si="24"/>
        <v>47.805999999999997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42.751590592334487</v>
      </c>
      <c r="DL38" s="2">
        <f t="shared" si="41"/>
        <v>45.670851162790704</v>
      </c>
      <c r="DM38" s="2">
        <f t="shared" si="41"/>
        <v>46.773739202657815</v>
      </c>
      <c r="DN38" s="2">
        <f t="shared" si="41"/>
        <v>48.192970034843185</v>
      </c>
      <c r="DO38" s="2">
        <f t="shared" si="41"/>
        <v>52.360753246753241</v>
      </c>
      <c r="DP38" s="2">
        <f t="shared" si="41"/>
        <v>52.251032493314938</v>
      </c>
      <c r="DQ38" s="2">
        <f t="shared" si="41"/>
        <v>53.925214634146343</v>
      </c>
      <c r="DR38" s="2">
        <f t="shared" si="41"/>
        <v>56.712216202090602</v>
      </c>
      <c r="DS38" s="2">
        <f t="shared" si="41"/>
        <v>52.472209099437165</v>
      </c>
      <c r="DT38" s="2">
        <f t="shared" si="41"/>
        <v>53.111555400696858</v>
      </c>
      <c r="DU38" s="2">
        <f t="shared" si="41"/>
        <v>49.062383940620784</v>
      </c>
      <c r="DV38" s="2">
        <f t="shared" si="41"/>
        <v>47.228196356275312</v>
      </c>
      <c r="DW38" s="2">
        <f t="shared" si="41"/>
        <v>46.186157317073189</v>
      </c>
      <c r="DX38" s="2">
        <f t="shared" si="41"/>
        <v>47.562983388704339</v>
      </c>
      <c r="DY38" s="2">
        <f t="shared" si="41"/>
        <v>45.19759686829687</v>
      </c>
      <c r="EA38" s="2">
        <f t="shared" si="42"/>
        <v>50.922747572815545</v>
      </c>
      <c r="EB38" s="2">
        <f t="shared" si="42"/>
        <v>49.346561935944571</v>
      </c>
      <c r="EC38" s="2">
        <f t="shared" si="42"/>
        <v>50.762305671641798</v>
      </c>
      <c r="ED38" s="2">
        <f t="shared" si="42"/>
        <v>49.707623391566237</v>
      </c>
      <c r="EE38" s="2">
        <f t="shared" si="42"/>
        <v>53.001871535980712</v>
      </c>
      <c r="EF38" s="2">
        <f t="shared" si="42"/>
        <v>53.470294688327876</v>
      </c>
      <c r="EG38" s="2">
        <f t="shared" si="42"/>
        <v>56.74085642013064</v>
      </c>
      <c r="EH38" s="2">
        <f t="shared" si="42"/>
        <v>61.201153460739796</v>
      </c>
      <c r="EI38" s="2">
        <f t="shared" si="42"/>
        <v>56.58869831838129</v>
      </c>
      <c r="EJ38" s="2">
        <f t="shared" si="42"/>
        <v>56.414047923819801</v>
      </c>
      <c r="EK38" s="2">
        <f t="shared" si="42"/>
        <v>56.347502171207168</v>
      </c>
      <c r="EL38" s="2">
        <f t="shared" si="42"/>
        <v>54.312277177480432</v>
      </c>
      <c r="EM38" s="2">
        <f t="shared" si="42"/>
        <v>50.348723447950221</v>
      </c>
      <c r="EN38" s="2">
        <f t="shared" si="42"/>
        <v>54.434315356866357</v>
      </c>
      <c r="EO38" s="2">
        <f t="shared" si="42"/>
        <v>49.405491743970323</v>
      </c>
      <c r="EQ38" s="2">
        <f t="shared" si="43"/>
        <v>48.248368636360411</v>
      </c>
      <c r="ER38" s="2">
        <f t="shared" si="43"/>
        <v>48.144091913869588</v>
      </c>
      <c r="ES38" s="2">
        <f t="shared" si="43"/>
        <v>49.444494329257139</v>
      </c>
      <c r="ET38" s="2">
        <f t="shared" si="43"/>
        <v>49.034911019821301</v>
      </c>
      <c r="EU38" s="2">
        <f t="shared" si="43"/>
        <v>54.290090061927891</v>
      </c>
      <c r="EV38" s="2">
        <f t="shared" si="43"/>
        <v>53.423653177571104</v>
      </c>
      <c r="EW38" s="2">
        <f t="shared" si="43"/>
        <v>56.381640140328763</v>
      </c>
      <c r="EX38" s="2">
        <f t="shared" si="43"/>
        <v>60.058669341810088</v>
      </c>
      <c r="EY38" s="2">
        <f t="shared" si="43"/>
        <v>55.923031859178238</v>
      </c>
      <c r="EZ38" s="2">
        <f t="shared" si="43"/>
        <v>56.867338106873149</v>
      </c>
      <c r="FA38" s="2">
        <f t="shared" si="43"/>
        <v>54.89923953259833</v>
      </c>
      <c r="FB38" s="2">
        <f t="shared" si="43"/>
        <v>53.901472749354788</v>
      </c>
      <c r="FC38" s="2">
        <f t="shared" si="43"/>
        <v>50.911156144659394</v>
      </c>
      <c r="FD38" s="2">
        <f t="shared" si="43"/>
        <v>53.887671518694049</v>
      </c>
      <c r="FE38" s="2">
        <f t="shared" si="43"/>
        <v>56.500525584020558</v>
      </c>
      <c r="FG38" s="2">
        <f t="shared" si="44"/>
        <v>5.588131194098471E-2</v>
      </c>
      <c r="FH38" s="2">
        <f t="shared" si="44"/>
        <v>4.6557203202150232E-2</v>
      </c>
      <c r="FI38" s="2">
        <f t="shared" si="44"/>
        <v>4.4899599938595484E-2</v>
      </c>
      <c r="FJ38" s="2">
        <f t="shared" si="44"/>
        <v>4.3591901232693069E-2</v>
      </c>
      <c r="FK38" s="2">
        <f t="shared" si="44"/>
        <v>4.8885184423247907E-2</v>
      </c>
      <c r="FL38" s="2">
        <f t="shared" si="44"/>
        <v>4.2927302788613772E-2</v>
      </c>
      <c r="FM38" s="2">
        <f t="shared" si="44"/>
        <v>4.4855344336890986E-2</v>
      </c>
      <c r="FN38" s="2">
        <f t="shared" si="44"/>
        <v>4.2556658967377273E-2</v>
      </c>
      <c r="FO38" s="2">
        <f t="shared" si="44"/>
        <v>3.8410325007995218E-2</v>
      </c>
      <c r="FP38" s="2">
        <f t="shared" si="44"/>
        <v>4.4095657412641993E-2</v>
      </c>
      <c r="FQ38" s="2">
        <f t="shared" si="44"/>
        <v>3.8613457439045887E-2</v>
      </c>
      <c r="FR38" s="2">
        <f t="shared" si="44"/>
        <v>3.9892558144359838E-2</v>
      </c>
      <c r="FS38" s="2">
        <f t="shared" si="44"/>
        <v>3.9128175469642514E-2</v>
      </c>
      <c r="FT38" s="2">
        <f t="shared" si="44"/>
        <v>4.6590100219652521E-2</v>
      </c>
      <c r="FU38" s="2">
        <f t="shared" si="44"/>
        <v>4.1959966004103649E-2</v>
      </c>
      <c r="FW38" s="2">
        <f t="shared" si="53"/>
        <v>6.7560190011520483E-6</v>
      </c>
      <c r="FX38" s="2">
        <f t="shared" si="45"/>
        <v>5.9226819333750175E-6</v>
      </c>
      <c r="FY38" s="2">
        <f t="shared" si="45"/>
        <v>5.6762131203776159E-6</v>
      </c>
      <c r="FZ38" s="2">
        <f t="shared" si="45"/>
        <v>5.4232689805403866E-6</v>
      </c>
      <c r="GA38" s="2">
        <f t="shared" si="45"/>
        <v>5.1052512837032987E-6</v>
      </c>
      <c r="GB38" s="2">
        <f t="shared" si="45"/>
        <v>4.7212288384326437E-6</v>
      </c>
      <c r="GC38" s="2">
        <f t="shared" si="45"/>
        <v>5.142119706031322E-6</v>
      </c>
      <c r="GD38" s="2">
        <f t="shared" si="45"/>
        <v>5.6748541444087613E-6</v>
      </c>
      <c r="GE38" s="2">
        <f t="shared" si="45"/>
        <v>5.3534209895907353E-6</v>
      </c>
      <c r="GF38" s="2">
        <f t="shared" si="45"/>
        <v>5.884312316440247E-6</v>
      </c>
      <c r="GG38" s="2">
        <f t="shared" si="45"/>
        <v>5.9001352258652677E-6</v>
      </c>
      <c r="GH38" s="2">
        <f t="shared" si="45"/>
        <v>5.5815845516908354E-6</v>
      </c>
      <c r="GI38" s="2">
        <f t="shared" si="45"/>
        <v>4.624798327057819E-6</v>
      </c>
      <c r="GJ38" s="2">
        <f t="shared" si="45"/>
        <v>3.8166050305311141E-6</v>
      </c>
      <c r="GK38" s="2">
        <f t="shared" si="45"/>
        <v>3.5197844982210147E-6</v>
      </c>
      <c r="GM38" s="86">
        <f t="shared" si="54"/>
        <v>7.6529981073975426E-9</v>
      </c>
      <c r="GN38" s="86">
        <f t="shared" si="46"/>
        <v>1.0279061926085423E-10</v>
      </c>
      <c r="GO38" s="86">
        <f t="shared" si="46"/>
        <v>3.1848301951834863E-11</v>
      </c>
      <c r="GP38" s="86">
        <f t="shared" si="46"/>
        <v>8.135470744831273E-12</v>
      </c>
      <c r="GQ38" s="86">
        <f t="shared" si="46"/>
        <v>7.2185472361465334E-11</v>
      </c>
      <c r="GR38" s="86">
        <f t="shared" si="46"/>
        <v>4.8668676283225257E-12</v>
      </c>
      <c r="GS38" s="86">
        <f t="shared" si="46"/>
        <v>7.6212876690408321E-12</v>
      </c>
      <c r="GT38" s="86">
        <f t="shared" si="46"/>
        <v>1.9946776341770026E-12</v>
      </c>
      <c r="GU38" s="86">
        <f t="shared" si="46"/>
        <v>3.9343539558027353E-13</v>
      </c>
      <c r="GV38" s="86">
        <f t="shared" si="46"/>
        <v>8.3354244590871289E-12</v>
      </c>
      <c r="GW38" s="86">
        <f t="shared" si="46"/>
        <v>1.8406106404690033E-13</v>
      </c>
      <c r="GX38" s="86">
        <f t="shared" si="46"/>
        <v>4.4621600918175973E-13</v>
      </c>
      <c r="GY38" s="86">
        <f t="shared" si="46"/>
        <v>4.7263237273115549E-13</v>
      </c>
      <c r="GZ38" s="86">
        <f t="shared" si="46"/>
        <v>2.6053411688157522E-11</v>
      </c>
      <c r="HA38" s="86">
        <f t="shared" si="46"/>
        <v>3.9941951072203745E-14</v>
      </c>
      <c r="HC38" s="86">
        <f t="shared" si="58"/>
        <v>1.9051262397535592E-22</v>
      </c>
      <c r="HD38" s="86">
        <f t="shared" si="47"/>
        <v>1.7974113100009187E-27</v>
      </c>
      <c r="HE38" s="86">
        <f t="shared" si="47"/>
        <v>1.7552437497342795E-28</v>
      </c>
      <c r="HF38" s="86">
        <f t="shared" si="47"/>
        <v>3.5104523259541249E-31</v>
      </c>
      <c r="HG38" s="86">
        <f t="shared" si="47"/>
        <v>3.2391967081877291E-29</v>
      </c>
      <c r="HH38" s="86">
        <f t="shared" si="47"/>
        <v>7.9658291471642545E-33</v>
      </c>
      <c r="HI38" s="86">
        <f t="shared" si="47"/>
        <v>1.2234067572708524E-31</v>
      </c>
      <c r="HJ38" s="86">
        <f t="shared" si="47"/>
        <v>1.5494992498613604E-32</v>
      </c>
      <c r="HK38" s="86">
        <f t="shared" si="47"/>
        <v>7.0504283928806745E-35</v>
      </c>
      <c r="HL38" s="86">
        <f t="shared" si="47"/>
        <v>2.0341748674568301E-31</v>
      </c>
      <c r="HM38" s="86">
        <f t="shared" si="47"/>
        <v>1.0723273733193569E-35</v>
      </c>
      <c r="HN38" s="86">
        <f t="shared" si="47"/>
        <v>2.5482366889695044E-33</v>
      </c>
      <c r="HO38" s="86">
        <f t="shared" si="47"/>
        <v>8.1604731546225308E-32</v>
      </c>
      <c r="HP38" s="86">
        <f t="shared" si="47"/>
        <v>1.0537861447992397E-28</v>
      </c>
      <c r="HQ38" s="86">
        <f t="shared" si="47"/>
        <v>2.8131034220063315E-36</v>
      </c>
      <c r="HS38" s="86">
        <f t="shared" si="55"/>
        <v>5.019098636295989E-83</v>
      </c>
      <c r="HT38" s="86">
        <f t="shared" si="48"/>
        <v>1.2757342729541793E-100</v>
      </c>
      <c r="HU38" s="86">
        <f t="shared" si="48"/>
        <v>5.025730524229796E-105</v>
      </c>
      <c r="HV38" s="86">
        <f t="shared" si="48"/>
        <v>4.965594046660844E-118</v>
      </c>
      <c r="HW38" s="86">
        <f t="shared" si="48"/>
        <v>7.1215064121353991E-112</v>
      </c>
      <c r="HX38" s="86">
        <f t="shared" si="48"/>
        <v>4.2733330543156926E-126</v>
      </c>
      <c r="HY38" s="86">
        <f t="shared" si="48"/>
        <v>1.3853039116780223E-121</v>
      </c>
      <c r="HZ38" s="86">
        <f t="shared" si="48"/>
        <v>1.3557848260463431E-124</v>
      </c>
      <c r="IA38" s="86">
        <f t="shared" si="48"/>
        <v>2.1758824070034985E-132</v>
      </c>
      <c r="IB38" s="86">
        <f t="shared" si="48"/>
        <v>4.9618799599338217E-119</v>
      </c>
      <c r="IC38" s="86">
        <f t="shared" si="48"/>
        <v>1.2728773285647856E-135</v>
      </c>
      <c r="ID38" s="86">
        <f t="shared" si="48"/>
        <v>2.8413233683764928E-126</v>
      </c>
      <c r="IE38" s="86">
        <f t="shared" si="48"/>
        <v>9.4025706493787064E-121</v>
      </c>
      <c r="IF38" s="86">
        <f t="shared" si="48"/>
        <v>6.7739377222145977E-71</v>
      </c>
      <c r="IG38" s="86">
        <f t="shared" si="48"/>
        <v>1.5594447470722904E-51</v>
      </c>
      <c r="II38" s="86">
        <f t="shared" si="56"/>
        <v>1.3100555607568024E-283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6.1498078199704985E-174</v>
      </c>
      <c r="IW38" s="86">
        <f t="shared" si="49"/>
        <v>7.8123912607870399E-121</v>
      </c>
      <c r="IY38" s="86">
        <f t="shared" si="57"/>
        <v>7.6529981073977328E-9</v>
      </c>
      <c r="IZ38" s="86">
        <f t="shared" si="50"/>
        <v>1.0279061926085423E-10</v>
      </c>
      <c r="JA38" s="86">
        <f t="shared" si="50"/>
        <v>3.1848301951834863E-11</v>
      </c>
      <c r="JB38" s="86">
        <f t="shared" si="50"/>
        <v>8.135470744831273E-12</v>
      </c>
      <c r="JC38" s="86">
        <f t="shared" si="50"/>
        <v>7.2185472361465334E-11</v>
      </c>
      <c r="JD38" s="86">
        <f t="shared" si="50"/>
        <v>4.8668676283225257E-12</v>
      </c>
      <c r="JE38" s="86">
        <f t="shared" si="50"/>
        <v>7.6212876690408321E-12</v>
      </c>
      <c r="JF38" s="86">
        <f t="shared" si="50"/>
        <v>1.9946776341770026E-12</v>
      </c>
      <c r="JG38" s="86">
        <f t="shared" si="50"/>
        <v>3.9343539558027353E-13</v>
      </c>
      <c r="JH38" s="86">
        <f t="shared" si="50"/>
        <v>8.3354244590871289E-12</v>
      </c>
      <c r="JI38" s="86">
        <f t="shared" si="50"/>
        <v>1.8406106404690033E-13</v>
      </c>
      <c r="JJ38" s="86">
        <f t="shared" si="50"/>
        <v>4.4621600918175973E-13</v>
      </c>
      <c r="JK38" s="86">
        <f t="shared" si="50"/>
        <v>4.7263237273115549E-13</v>
      </c>
      <c r="JL38" s="86">
        <f t="shared" si="50"/>
        <v>2.6053411688157522E-11</v>
      </c>
      <c r="JM38" s="86">
        <f t="shared" si="50"/>
        <v>3.9941951072203745E-14</v>
      </c>
    </row>
    <row r="39" spans="2:273" x14ac:dyDescent="0.25">
      <c r="B39" s="2">
        <v>12</v>
      </c>
      <c r="C39" s="37">
        <v>43.968000000000004</v>
      </c>
      <c r="D39" s="37">
        <v>46.113</v>
      </c>
      <c r="E39" s="37">
        <v>45.360999999999997</v>
      </c>
      <c r="F39" s="37">
        <v>48.851999999999997</v>
      </c>
      <c r="G39" s="37">
        <v>53.033000000000001</v>
      </c>
      <c r="H39" s="37">
        <v>52.41</v>
      </c>
      <c r="I39" s="37">
        <v>53.802999999999997</v>
      </c>
      <c r="J39" s="37">
        <v>58.033000000000001</v>
      </c>
      <c r="K39" s="37">
        <v>54.360999999999997</v>
      </c>
      <c r="L39" s="37">
        <v>53.067999999999998</v>
      </c>
      <c r="M39" s="37">
        <v>50.557000000000002</v>
      </c>
      <c r="N39" s="37">
        <v>47.295000000000002</v>
      </c>
      <c r="O39" s="37">
        <v>47.371000000000002</v>
      </c>
      <c r="P39" s="37">
        <v>48.267000000000003</v>
      </c>
      <c r="Q39" s="37">
        <v>46.613</v>
      </c>
      <c r="S39" s="4">
        <f t="shared" si="7"/>
        <v>43.443577850689891</v>
      </c>
      <c r="T39" s="4">
        <f t="shared" si="7"/>
        <v>46.069189142677828</v>
      </c>
      <c r="U39" s="4">
        <f t="shared" si="7"/>
        <v>47.195847855405674</v>
      </c>
      <c r="V39" s="4">
        <f t="shared" si="7"/>
        <v>48.537323099164922</v>
      </c>
      <c r="W39" s="4">
        <f t="shared" si="7"/>
        <v>52.609701771666856</v>
      </c>
      <c r="X39" s="4">
        <f t="shared" si="7"/>
        <v>52.529326423637855</v>
      </c>
      <c r="Y39" s="4">
        <f t="shared" si="7"/>
        <v>54.255026709626641</v>
      </c>
      <c r="Z39" s="4">
        <f t="shared" si="7"/>
        <v>57.109835261317826</v>
      </c>
      <c r="AA39" s="4">
        <f t="shared" si="7"/>
        <v>52.87111890684649</v>
      </c>
      <c r="AB39" s="4">
        <f t="shared" si="7"/>
        <v>53.445864532842663</v>
      </c>
      <c r="AC39" s="4">
        <f t="shared" si="7"/>
        <v>49.576740340655405</v>
      </c>
      <c r="AD39" s="4">
        <f t="shared" si="7"/>
        <v>47.738349146164687</v>
      </c>
      <c r="AE39" s="4">
        <f t="shared" si="7"/>
        <v>46.609418505811732</v>
      </c>
      <c r="AF39" s="4">
        <f t="shared" si="7"/>
        <v>48.074895668189662</v>
      </c>
      <c r="AG39" s="4">
        <f t="shared" si="7"/>
        <v>45.565861962777262</v>
      </c>
      <c r="AI39" s="4">
        <f t="shared" si="8"/>
        <v>0.52442214931011222</v>
      </c>
      <c r="AJ39" s="4">
        <f t="shared" si="8"/>
        <v>4.3810857322171159E-2</v>
      </c>
      <c r="AK39" s="4">
        <f t="shared" si="8"/>
        <v>-1.8348478554056769</v>
      </c>
      <c r="AL39" s="4">
        <f t="shared" si="8"/>
        <v>0.31467690083507449</v>
      </c>
      <c r="AM39" s="4">
        <f t="shared" si="8"/>
        <v>0.42329822833314523</v>
      </c>
      <c r="AN39" s="4">
        <f t="shared" si="8"/>
        <v>-0.11932642363785817</v>
      </c>
      <c r="AO39" s="4">
        <f t="shared" si="8"/>
        <v>-0.45202670962664371</v>
      </c>
      <c r="AP39" s="4">
        <f t="shared" si="8"/>
        <v>0.92316473868217486</v>
      </c>
      <c r="AQ39" s="4">
        <f t="shared" si="8"/>
        <v>1.4898810931535067</v>
      </c>
      <c r="AR39" s="4">
        <f t="shared" si="8"/>
        <v>-0.37786453284266486</v>
      </c>
      <c r="AS39" s="4">
        <f t="shared" si="8"/>
        <v>0.98025965934459691</v>
      </c>
      <c r="AT39" s="4">
        <f t="shared" si="8"/>
        <v>-0.44334914616468524</v>
      </c>
      <c r="AU39" s="4">
        <f t="shared" si="8"/>
        <v>0.76158149418827037</v>
      </c>
      <c r="AV39" s="4">
        <f t="shared" si="8"/>
        <v>0.19210433181034148</v>
      </c>
      <c r="AW39" s="4">
        <f t="shared" si="8"/>
        <v>1.0471380372227372</v>
      </c>
      <c r="AY39" s="2">
        <f t="shared" si="51"/>
        <v>43.443554880915578</v>
      </c>
      <c r="AZ39" s="2">
        <f t="shared" si="9"/>
        <v>46.069188730317414</v>
      </c>
      <c r="BA39" s="2">
        <f t="shared" si="9"/>
        <v>47.195847712253645</v>
      </c>
      <c r="BB39" s="2">
        <f t="shared" si="9"/>
        <v>48.537323060335147</v>
      </c>
      <c r="BC39" s="2">
        <f t="shared" si="9"/>
        <v>52.609701480083103</v>
      </c>
      <c r="BD39" s="2">
        <f t="shared" si="9"/>
        <v>52.529326400154368</v>
      </c>
      <c r="BE39" s="2">
        <f t="shared" si="9"/>
        <v>54.255026674097365</v>
      </c>
      <c r="BF39" s="2">
        <f t="shared" si="9"/>
        <v>57.109835251188031</v>
      </c>
      <c r="BG39" s="2">
        <f t="shared" si="9"/>
        <v>52.871118904720831</v>
      </c>
      <c r="BH39" s="2">
        <f t="shared" si="9"/>
        <v>53.44586449416984</v>
      </c>
      <c r="BI39" s="2">
        <f t="shared" si="9"/>
        <v>49.576740339622575</v>
      </c>
      <c r="BJ39" s="2">
        <f t="shared" si="9"/>
        <v>47.738349143758214</v>
      </c>
      <c r="BK39" s="2">
        <f t="shared" si="9"/>
        <v>46.609418503280914</v>
      </c>
      <c r="BL39" s="2">
        <f t="shared" si="9"/>
        <v>48.074895558683728</v>
      </c>
      <c r="BM39" s="2">
        <f t="shared" si="9"/>
        <v>45.565861962574935</v>
      </c>
      <c r="BO39" s="2">
        <f t="shared" si="10"/>
        <v>43.968000000000004</v>
      </c>
      <c r="BP39" s="2">
        <f t="shared" si="11"/>
        <v>46.113</v>
      </c>
      <c r="BQ39" s="2">
        <f t="shared" si="12"/>
        <v>45.360999999999997</v>
      </c>
      <c r="BR39" s="2">
        <f t="shared" si="13"/>
        <v>48.851999999999997</v>
      </c>
      <c r="BS39" s="2">
        <f t="shared" si="14"/>
        <v>53.033000000000001</v>
      </c>
      <c r="BT39" s="2">
        <f t="shared" si="15"/>
        <v>52.41</v>
      </c>
      <c r="BU39" s="2">
        <f t="shared" si="16"/>
        <v>53.802999999999997</v>
      </c>
      <c r="BV39" s="2">
        <f t="shared" si="17"/>
        <v>58.033000000000001</v>
      </c>
      <c r="BW39" s="2">
        <f t="shared" si="18"/>
        <v>54.360999999999997</v>
      </c>
      <c r="BX39" s="2">
        <f t="shared" si="19"/>
        <v>53.067999999999998</v>
      </c>
      <c r="BY39" s="2">
        <f t="shared" si="20"/>
        <v>50.557000000000002</v>
      </c>
      <c r="BZ39" s="2">
        <f t="shared" si="21"/>
        <v>47.295000000000002</v>
      </c>
      <c r="CA39" s="2">
        <f t="shared" si="22"/>
        <v>47.371000000000002</v>
      </c>
      <c r="CB39" s="2">
        <f t="shared" si="23"/>
        <v>48.267000000000003</v>
      </c>
      <c r="CC39" s="2">
        <f t="shared" si="24"/>
        <v>46.613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42.971386759581875</v>
      </c>
      <c r="DL39" s="2">
        <f t="shared" si="41"/>
        <v>45.903495207892888</v>
      </c>
      <c r="DM39" s="2">
        <f t="shared" si="41"/>
        <v>47.021595892479624</v>
      </c>
      <c r="DN39" s="2">
        <f t="shared" si="41"/>
        <v>48.486102613240398</v>
      </c>
      <c r="DO39" s="2">
        <f t="shared" si="41"/>
        <v>52.595705829054658</v>
      </c>
      <c r="DP39" s="2">
        <f t="shared" si="41"/>
        <v>52.49062417956403</v>
      </c>
      <c r="DQ39" s="2">
        <f t="shared" si="41"/>
        <v>54.135796341463418</v>
      </c>
      <c r="DR39" s="2">
        <f t="shared" si="41"/>
        <v>56.920683623693392</v>
      </c>
      <c r="DS39" s="2">
        <f t="shared" si="41"/>
        <v>52.716434333958745</v>
      </c>
      <c r="DT39" s="2">
        <f t="shared" si="41"/>
        <v>53.305102613240408</v>
      </c>
      <c r="DU39" s="2">
        <f t="shared" si="41"/>
        <v>49.287729284750341</v>
      </c>
      <c r="DV39" s="2">
        <f t="shared" si="41"/>
        <v>47.447616396761141</v>
      </c>
      <c r="DW39" s="2">
        <f t="shared" si="41"/>
        <v>46.449708536585383</v>
      </c>
      <c r="DX39" s="2">
        <f t="shared" si="41"/>
        <v>47.744325279371807</v>
      </c>
      <c r="DY39" s="2">
        <f t="shared" si="41"/>
        <v>45.386696353496355</v>
      </c>
      <c r="EA39" s="2">
        <f t="shared" si="42"/>
        <v>50.719272711511799</v>
      </c>
      <c r="EB39" s="2">
        <f t="shared" si="42"/>
        <v>49.164003236196784</v>
      </c>
      <c r="EC39" s="2">
        <f t="shared" si="42"/>
        <v>50.576536119402988</v>
      </c>
      <c r="ED39" s="2">
        <f t="shared" si="42"/>
        <v>49.56230456985427</v>
      </c>
      <c r="EE39" s="2">
        <f t="shared" si="42"/>
        <v>52.857908972385871</v>
      </c>
      <c r="EF39" s="2">
        <f t="shared" si="42"/>
        <v>53.316281623864427</v>
      </c>
      <c r="EG39" s="2">
        <f t="shared" si="42"/>
        <v>56.570551194925827</v>
      </c>
      <c r="EH39" s="2">
        <f t="shared" si="42"/>
        <v>60.991093808303589</v>
      </c>
      <c r="EI39" s="2">
        <f t="shared" si="42"/>
        <v>56.402951706862396</v>
      </c>
      <c r="EJ39" s="2">
        <f t="shared" si="42"/>
        <v>56.228743317116695</v>
      </c>
      <c r="EK39" s="2">
        <f t="shared" si="42"/>
        <v>56.139527893461107</v>
      </c>
      <c r="EL39" s="2">
        <f t="shared" si="42"/>
        <v>54.119893410754855</v>
      </c>
      <c r="EM39" s="2">
        <f t="shared" si="42"/>
        <v>50.186261383379083</v>
      </c>
      <c r="EN39" s="2">
        <f t="shared" si="42"/>
        <v>54.244438007544183</v>
      </c>
      <c r="EO39" s="2">
        <f t="shared" si="42"/>
        <v>49.296081725417444</v>
      </c>
      <c r="EQ39" s="2">
        <f t="shared" si="43"/>
        <v>48.075128044249098</v>
      </c>
      <c r="ER39" s="2">
        <f t="shared" si="43"/>
        <v>47.974280524304476</v>
      </c>
      <c r="ES39" s="2">
        <f t="shared" si="43"/>
        <v>49.272730543064696</v>
      </c>
      <c r="ET39" s="2">
        <f t="shared" si="43"/>
        <v>48.896770697340045</v>
      </c>
      <c r="EU39" s="2">
        <f t="shared" si="43"/>
        <v>54.13231516363178</v>
      </c>
      <c r="EV39" s="2">
        <f t="shared" si="43"/>
        <v>53.270124019108998</v>
      </c>
      <c r="EW39" s="2">
        <f t="shared" si="43"/>
        <v>56.215192283973884</v>
      </c>
      <c r="EX39" s="2">
        <f t="shared" si="43"/>
        <v>59.86079988113574</v>
      </c>
      <c r="EY39" s="2">
        <f t="shared" si="43"/>
        <v>55.744323478279803</v>
      </c>
      <c r="EZ39" s="2">
        <f t="shared" si="43"/>
        <v>56.677174925628734</v>
      </c>
      <c r="FA39" s="2">
        <f t="shared" si="43"/>
        <v>54.70673305166811</v>
      </c>
      <c r="FB39" s="2">
        <f t="shared" si="43"/>
        <v>53.713435536753757</v>
      </c>
      <c r="FC39" s="2">
        <f t="shared" si="43"/>
        <v>50.742811298032656</v>
      </c>
      <c r="FD39" s="2">
        <f t="shared" si="43"/>
        <v>53.702445553707555</v>
      </c>
      <c r="FE39" s="2">
        <f t="shared" si="43"/>
        <v>56.30892706399419</v>
      </c>
      <c r="FG39" s="2">
        <f t="shared" si="44"/>
        <v>6.0944070630128057E-2</v>
      </c>
      <c r="FH39" s="2">
        <f t="shared" si="44"/>
        <v>5.0820684123444176E-2</v>
      </c>
      <c r="FI39" s="2">
        <f t="shared" si="44"/>
        <v>4.9019089866049713E-2</v>
      </c>
      <c r="FJ39" s="2">
        <f t="shared" si="44"/>
        <v>4.7597390408475368E-2</v>
      </c>
      <c r="FK39" s="2">
        <f t="shared" si="44"/>
        <v>5.3349921695997345E-2</v>
      </c>
      <c r="FL39" s="2">
        <f t="shared" si="44"/>
        <v>4.6874717599417734E-2</v>
      </c>
      <c r="FM39" s="2">
        <f t="shared" si="44"/>
        <v>4.8970982050152094E-2</v>
      </c>
      <c r="FN39" s="2">
        <f t="shared" si="44"/>
        <v>4.6471645853957085E-2</v>
      </c>
      <c r="FO39" s="2">
        <f t="shared" si="44"/>
        <v>4.1960588056656818E-2</v>
      </c>
      <c r="FP39" s="2">
        <f t="shared" si="44"/>
        <v>4.8145104648009286E-2</v>
      </c>
      <c r="FQ39" s="2">
        <f t="shared" si="44"/>
        <v>4.218167238292006E-2</v>
      </c>
      <c r="FR39" s="2">
        <f t="shared" si="44"/>
        <v>4.3573615715149346E-2</v>
      </c>
      <c r="FS39" s="2">
        <f t="shared" si="44"/>
        <v>4.2741840136019463E-2</v>
      </c>
      <c r="FT39" s="2">
        <f t="shared" si="44"/>
        <v>5.0856433000227304E-2</v>
      </c>
      <c r="FU39" s="2">
        <f t="shared" si="44"/>
        <v>4.58226874308282E-2</v>
      </c>
      <c r="FW39" s="2">
        <f t="shared" si="53"/>
        <v>7.4078226990102812E-6</v>
      </c>
      <c r="FX39" s="2">
        <f t="shared" si="45"/>
        <v>6.4940878918522647E-6</v>
      </c>
      <c r="FY39" s="2">
        <f t="shared" si="45"/>
        <v>6.2238405147891474E-6</v>
      </c>
      <c r="FZ39" s="2">
        <f t="shared" si="45"/>
        <v>5.9464930776152398E-6</v>
      </c>
      <c r="GA39" s="2">
        <f t="shared" si="45"/>
        <v>5.5977939612448099E-6</v>
      </c>
      <c r="GB39" s="2">
        <f t="shared" si="45"/>
        <v>5.1767221223694414E-6</v>
      </c>
      <c r="GC39" s="2">
        <f t="shared" si="45"/>
        <v>5.6382193424872097E-6</v>
      </c>
      <c r="GD39" s="2">
        <f t="shared" si="45"/>
        <v>6.2223504289020546E-6</v>
      </c>
      <c r="GE39" s="2">
        <f t="shared" si="45"/>
        <v>5.869906358122967E-6</v>
      </c>
      <c r="GF39" s="2">
        <f t="shared" si="45"/>
        <v>6.4520164914131945E-6</v>
      </c>
      <c r="GG39" s="2">
        <f t="shared" si="45"/>
        <v>6.4693659468719435E-6</v>
      </c>
      <c r="GH39" s="2">
        <f t="shared" si="45"/>
        <v>6.1200824651868236E-6</v>
      </c>
      <c r="GI39" s="2">
        <f t="shared" si="45"/>
        <v>5.0709882645429735E-6</v>
      </c>
      <c r="GJ39" s="2">
        <f t="shared" si="45"/>
        <v>4.1848226583358401E-6</v>
      </c>
      <c r="GK39" s="2">
        <f t="shared" si="45"/>
        <v>3.8593656468492513E-6</v>
      </c>
      <c r="GM39" s="86">
        <f t="shared" si="54"/>
        <v>1.434661240486449E-8</v>
      </c>
      <c r="GN39" s="86">
        <f t="shared" si="46"/>
        <v>2.2693620818703368E-10</v>
      </c>
      <c r="GO39" s="86">
        <f t="shared" si="46"/>
        <v>7.360968309717415E-11</v>
      </c>
      <c r="GP39" s="86">
        <f t="shared" si="46"/>
        <v>1.9890638414478593E-11</v>
      </c>
      <c r="GQ39" s="86">
        <f t="shared" si="46"/>
        <v>1.6434693393288257E-10</v>
      </c>
      <c r="GR39" s="86">
        <f t="shared" si="46"/>
        <v>1.2135963399619405E-11</v>
      </c>
      <c r="GS39" s="86">
        <f t="shared" si="46"/>
        <v>1.8854414051295425E-11</v>
      </c>
      <c r="GT39" s="86">
        <f t="shared" si="46"/>
        <v>5.1745993775567206E-12</v>
      </c>
      <c r="GU39" s="86">
        <f t="shared" si="46"/>
        <v>1.0658722362712077E-12</v>
      </c>
      <c r="GV39" s="86">
        <f t="shared" si="46"/>
        <v>2.0426507354250224E-11</v>
      </c>
      <c r="GW39" s="86">
        <f t="shared" si="46"/>
        <v>5.1737921307759836E-13</v>
      </c>
      <c r="GX39" s="86">
        <f t="shared" si="46"/>
        <v>1.2165633996242408E-12</v>
      </c>
      <c r="GY39" s="86">
        <f t="shared" si="46"/>
        <v>1.2771376095432649E-12</v>
      </c>
      <c r="GZ39" s="86">
        <f t="shared" si="46"/>
        <v>6.1453151888274164E-11</v>
      </c>
      <c r="HA39" s="86">
        <f t="shared" si="46"/>
        <v>1.2425333646092656E-13</v>
      </c>
      <c r="HC39" s="86">
        <f t="shared" si="58"/>
        <v>6.8121626191290196E-22</v>
      </c>
      <c r="HD39" s="86">
        <f t="shared" si="47"/>
        <v>8.9750422072659107E-27</v>
      </c>
      <c r="HE39" s="86">
        <f t="shared" si="47"/>
        <v>9.4291022047828511E-28</v>
      </c>
      <c r="HF39" s="86">
        <f t="shared" si="47"/>
        <v>2.2589323116750589E-30</v>
      </c>
      <c r="HG39" s="86">
        <f t="shared" si="47"/>
        <v>1.8417819602814594E-28</v>
      </c>
      <c r="HH39" s="86">
        <f t="shared" si="47"/>
        <v>5.5968235570571505E-32</v>
      </c>
      <c r="HI39" s="86">
        <f t="shared" si="47"/>
        <v>8.0942145955079213E-31</v>
      </c>
      <c r="HJ39" s="86">
        <f t="shared" si="47"/>
        <v>1.0928411983925975E-31</v>
      </c>
      <c r="HK39" s="86">
        <f t="shared" si="47"/>
        <v>5.6145249342792456E-34</v>
      </c>
      <c r="HL39" s="86">
        <f t="shared" si="47"/>
        <v>1.330765072068034E-30</v>
      </c>
      <c r="HM39" s="86">
        <f t="shared" si="47"/>
        <v>9.1595753880906283E-35</v>
      </c>
      <c r="HN39" s="86">
        <f t="shared" si="47"/>
        <v>1.8659268980463658E-32</v>
      </c>
      <c r="HO39" s="86">
        <f t="shared" si="47"/>
        <v>5.3043377771566115E-31</v>
      </c>
      <c r="HP39" s="86">
        <f t="shared" si="47"/>
        <v>5.6946871195686394E-28</v>
      </c>
      <c r="HQ39" s="86">
        <f t="shared" si="47"/>
        <v>2.5646165616588085E-35</v>
      </c>
      <c r="HS39" s="86">
        <f t="shared" si="55"/>
        <v>1.5088509370664169E-81</v>
      </c>
      <c r="HT39" s="86">
        <f t="shared" si="48"/>
        <v>9.0251573119580367E-99</v>
      </c>
      <c r="HU39" s="86">
        <f t="shared" si="48"/>
        <v>4.3707024502573501E-103</v>
      </c>
      <c r="HV39" s="86">
        <f t="shared" si="48"/>
        <v>7.4056927289505753E-116</v>
      </c>
      <c r="HW39" s="86">
        <f t="shared" si="48"/>
        <v>7.8631390750901188E-110</v>
      </c>
      <c r="HX39" s="86">
        <f t="shared" si="48"/>
        <v>8.3634923642448008E-124</v>
      </c>
      <c r="HY39" s="86">
        <f t="shared" si="48"/>
        <v>2.3126923718269092E-119</v>
      </c>
      <c r="HZ39" s="86">
        <f t="shared" si="48"/>
        <v>2.6605209744529E-122</v>
      </c>
      <c r="IA39" s="86">
        <f t="shared" si="48"/>
        <v>5.7503214717259685E-130</v>
      </c>
      <c r="IB39" s="86">
        <f t="shared" si="48"/>
        <v>7.7492668217784236E-117</v>
      </c>
      <c r="IC39" s="86">
        <f t="shared" si="48"/>
        <v>4.0662831151336961E-133</v>
      </c>
      <c r="ID39" s="86">
        <f t="shared" si="48"/>
        <v>5.9865104515256662E-124</v>
      </c>
      <c r="IE39" s="86">
        <f t="shared" si="48"/>
        <v>1.4484332644008259E-118</v>
      </c>
      <c r="IF39" s="86">
        <f t="shared" si="48"/>
        <v>1.2440923611990821E-69</v>
      </c>
      <c r="IG39" s="86">
        <f t="shared" si="48"/>
        <v>1.2548965578474331E-50</v>
      </c>
      <c r="II39" s="86">
        <f t="shared" si="56"/>
        <v>2.8527281191964279E-279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2.0762544774441785E-171</v>
      </c>
      <c r="IW39" s="86">
        <f t="shared" si="49"/>
        <v>4.2655386393067458E-119</v>
      </c>
      <c r="IY39" s="86">
        <f t="shared" si="57"/>
        <v>1.4346612404865172E-8</v>
      </c>
      <c r="IZ39" s="86">
        <f t="shared" si="50"/>
        <v>2.2693620818703368E-10</v>
      </c>
      <c r="JA39" s="86">
        <f t="shared" si="50"/>
        <v>7.360968309717415E-11</v>
      </c>
      <c r="JB39" s="86">
        <f t="shared" si="50"/>
        <v>1.9890638414478593E-11</v>
      </c>
      <c r="JC39" s="86">
        <f t="shared" si="50"/>
        <v>1.6434693393288257E-10</v>
      </c>
      <c r="JD39" s="86">
        <f t="shared" si="50"/>
        <v>1.2135963399619405E-11</v>
      </c>
      <c r="JE39" s="86">
        <f t="shared" si="50"/>
        <v>1.8854414051295425E-11</v>
      </c>
      <c r="JF39" s="86">
        <f t="shared" si="50"/>
        <v>5.1745993775567206E-12</v>
      </c>
      <c r="JG39" s="86">
        <f t="shared" si="50"/>
        <v>1.0658722362712077E-12</v>
      </c>
      <c r="JH39" s="86">
        <f t="shared" si="50"/>
        <v>2.0426507354250224E-11</v>
      </c>
      <c r="JI39" s="86">
        <f t="shared" si="50"/>
        <v>5.1737921307759836E-13</v>
      </c>
      <c r="JJ39" s="86">
        <f t="shared" si="50"/>
        <v>1.2165633996242408E-12</v>
      </c>
      <c r="JK39" s="86">
        <f t="shared" si="50"/>
        <v>1.2771376095432649E-12</v>
      </c>
      <c r="JL39" s="86">
        <f t="shared" si="50"/>
        <v>6.1453151888274164E-11</v>
      </c>
      <c r="JM39" s="86">
        <f t="shared" si="50"/>
        <v>1.2425333646092656E-13</v>
      </c>
    </row>
    <row r="40" spans="2:273" x14ac:dyDescent="0.25">
      <c r="B40" s="2">
        <v>13</v>
      </c>
      <c r="C40" s="37">
        <v>42.145000000000003</v>
      </c>
      <c r="D40" s="37">
        <v>46.581000000000003</v>
      </c>
      <c r="E40" s="37">
        <v>46.720999999999997</v>
      </c>
      <c r="F40" s="37">
        <v>48.082000000000001</v>
      </c>
      <c r="G40" s="37">
        <v>54.131</v>
      </c>
      <c r="H40" s="37">
        <v>52.164000000000001</v>
      </c>
      <c r="I40" s="37">
        <v>55</v>
      </c>
      <c r="J40" s="37">
        <v>57.328000000000003</v>
      </c>
      <c r="K40" s="37">
        <v>53.295000000000002</v>
      </c>
      <c r="L40" s="37">
        <v>53.39</v>
      </c>
      <c r="M40" s="37">
        <v>48.851999999999997</v>
      </c>
      <c r="N40" s="37">
        <v>47.213000000000001</v>
      </c>
      <c r="O40" s="37">
        <v>46.5</v>
      </c>
      <c r="P40" s="37">
        <v>48</v>
      </c>
      <c r="Q40" s="37">
        <v>46.581000000000003</v>
      </c>
      <c r="S40" s="4">
        <f t="shared" si="7"/>
        <v>43.677801366890435</v>
      </c>
      <c r="T40" s="4">
        <f t="shared" si="7"/>
        <v>46.293909299188265</v>
      </c>
      <c r="U40" s="4">
        <f t="shared" si="7"/>
        <v>47.436419943627676</v>
      </c>
      <c r="V40" s="4">
        <f t="shared" si="7"/>
        <v>48.812362729259554</v>
      </c>
      <c r="W40" s="4">
        <f t="shared" si="7"/>
        <v>52.823874446225723</v>
      </c>
      <c r="X40" s="4">
        <f t="shared" si="7"/>
        <v>52.752321947879487</v>
      </c>
      <c r="Y40" s="4">
        <f t="shared" si="7"/>
        <v>54.456141060064603</v>
      </c>
      <c r="Z40" s="4">
        <f t="shared" si="7"/>
        <v>57.314395104847996</v>
      </c>
      <c r="AA40" s="4">
        <f t="shared" si="7"/>
        <v>53.109881251343033</v>
      </c>
      <c r="AB40" s="4">
        <f t="shared" si="7"/>
        <v>53.632371491036281</v>
      </c>
      <c r="AC40" s="4">
        <f t="shared" si="7"/>
        <v>49.808724252540848</v>
      </c>
      <c r="AD40" s="4">
        <f t="shared" si="7"/>
        <v>47.96489146107406</v>
      </c>
      <c r="AE40" s="4">
        <f t="shared" si="7"/>
        <v>46.867775744329279</v>
      </c>
      <c r="AF40" s="4">
        <f t="shared" si="7"/>
        <v>48.265761560578014</v>
      </c>
      <c r="AG40" s="4">
        <f t="shared" si="7"/>
        <v>45.756449967499769</v>
      </c>
      <c r="AI40" s="4">
        <f t="shared" si="8"/>
        <v>-1.5328013668904319</v>
      </c>
      <c r="AJ40" s="4">
        <f t="shared" si="8"/>
        <v>0.28709070081173849</v>
      </c>
      <c r="AK40" s="4">
        <f t="shared" si="8"/>
        <v>-0.7154199436276798</v>
      </c>
      <c r="AL40" s="4">
        <f t="shared" si="8"/>
        <v>-0.73036272925955359</v>
      </c>
      <c r="AM40" s="4">
        <f t="shared" si="8"/>
        <v>1.3071255537742772</v>
      </c>
      <c r="AN40" s="4">
        <f t="shared" si="8"/>
        <v>-0.58832194787948566</v>
      </c>
      <c r="AO40" s="4">
        <f t="shared" si="8"/>
        <v>0.54385893993539725</v>
      </c>
      <c r="AP40" s="4">
        <f t="shared" si="8"/>
        <v>1.3604895152006691E-2</v>
      </c>
      <c r="AQ40" s="4">
        <f t="shared" si="8"/>
        <v>0.18511874865696853</v>
      </c>
      <c r="AR40" s="4">
        <f t="shared" si="8"/>
        <v>-0.24237149103628042</v>
      </c>
      <c r="AS40" s="4">
        <f t="shared" si="8"/>
        <v>-0.95672425254085169</v>
      </c>
      <c r="AT40" s="4">
        <f t="shared" si="8"/>
        <v>-0.75189146107405946</v>
      </c>
      <c r="AU40" s="4">
        <f t="shared" si="8"/>
        <v>-0.36777574432927906</v>
      </c>
      <c r="AV40" s="4">
        <f t="shared" si="8"/>
        <v>-0.2657615605780137</v>
      </c>
      <c r="AW40" s="4">
        <f t="shared" si="8"/>
        <v>0.82455003250023395</v>
      </c>
      <c r="AY40" s="2">
        <f t="shared" si="51"/>
        <v>43.677759539577579</v>
      </c>
      <c r="AZ40" s="2">
        <f t="shared" si="9"/>
        <v>46.293908418058528</v>
      </c>
      <c r="BA40" s="2">
        <f t="shared" si="9"/>
        <v>47.436419623732071</v>
      </c>
      <c r="BB40" s="2">
        <f t="shared" si="9"/>
        <v>48.812362637594937</v>
      </c>
      <c r="BC40" s="2">
        <f t="shared" si="9"/>
        <v>52.823873804564819</v>
      </c>
      <c r="BD40" s="2">
        <f t="shared" si="9"/>
        <v>52.752321891363088</v>
      </c>
      <c r="BE40" s="2">
        <f t="shared" si="9"/>
        <v>54.456140975247898</v>
      </c>
      <c r="BF40" s="2">
        <f t="shared" si="9"/>
        <v>57.314395079511854</v>
      </c>
      <c r="BG40" s="2">
        <f t="shared" si="9"/>
        <v>53.109881245792252</v>
      </c>
      <c r="BH40" s="2">
        <f t="shared" si="9"/>
        <v>53.632371399547203</v>
      </c>
      <c r="BI40" s="2">
        <f t="shared" si="9"/>
        <v>49.808724249745431</v>
      </c>
      <c r="BJ40" s="2">
        <f t="shared" si="9"/>
        <v>47.964891454753285</v>
      </c>
      <c r="BK40" s="2">
        <f t="shared" si="9"/>
        <v>46.867775737738143</v>
      </c>
      <c r="BL40" s="2">
        <f t="shared" si="9"/>
        <v>48.265761311072986</v>
      </c>
      <c r="BM40" s="2">
        <f t="shared" si="9"/>
        <v>45.756449966895929</v>
      </c>
      <c r="BO40" s="2">
        <f t="shared" si="10"/>
        <v>42.145000000000003</v>
      </c>
      <c r="BP40" s="2">
        <f t="shared" si="11"/>
        <v>46.581000000000003</v>
      </c>
      <c r="BQ40" s="2">
        <f t="shared" si="12"/>
        <v>46.720999999999997</v>
      </c>
      <c r="BR40" s="2">
        <f t="shared" si="13"/>
        <v>48.082000000000001</v>
      </c>
      <c r="BS40" s="2">
        <f t="shared" si="14"/>
        <v>54.131</v>
      </c>
      <c r="BT40" s="2">
        <f t="shared" si="15"/>
        <v>52.164000000000001</v>
      </c>
      <c r="BU40" s="2">
        <f t="shared" si="16"/>
        <v>55</v>
      </c>
      <c r="BV40" s="2">
        <f t="shared" si="17"/>
        <v>57.328000000000003</v>
      </c>
      <c r="BW40" s="2">
        <f t="shared" si="18"/>
        <v>53.295000000000002</v>
      </c>
      <c r="BX40" s="2">
        <f t="shared" si="19"/>
        <v>53.39</v>
      </c>
      <c r="BY40" s="2">
        <f t="shared" si="20"/>
        <v>48.851999999999997</v>
      </c>
      <c r="BZ40" s="2">
        <f t="shared" si="21"/>
        <v>47.213000000000001</v>
      </c>
      <c r="CA40" s="2">
        <f t="shared" si="22"/>
        <v>46.5</v>
      </c>
      <c r="CB40" s="2">
        <f t="shared" si="23"/>
        <v>48</v>
      </c>
      <c r="CC40" s="2">
        <f t="shared" si="24"/>
        <v>46.581000000000003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43.191182926829264</v>
      </c>
      <c r="DL40" s="2">
        <f t="shared" si="41"/>
        <v>46.136139252995079</v>
      </c>
      <c r="DM40" s="2">
        <f t="shared" si="41"/>
        <v>47.269452582301433</v>
      </c>
      <c r="DN40" s="2">
        <f t="shared" si="41"/>
        <v>48.779235191637611</v>
      </c>
      <c r="DO40" s="2">
        <f t="shared" si="41"/>
        <v>52.830658411356076</v>
      </c>
      <c r="DP40" s="2">
        <f t="shared" si="41"/>
        <v>52.730215865813115</v>
      </c>
      <c r="DQ40" s="2">
        <f t="shared" si="41"/>
        <v>54.346378048780494</v>
      </c>
      <c r="DR40" s="2">
        <f t="shared" si="41"/>
        <v>57.129151045296176</v>
      </c>
      <c r="DS40" s="2">
        <f t="shared" si="41"/>
        <v>52.960659568480317</v>
      </c>
      <c r="DT40" s="2">
        <f t="shared" si="41"/>
        <v>53.498649825783964</v>
      </c>
      <c r="DU40" s="2">
        <f t="shared" si="41"/>
        <v>49.513074628879899</v>
      </c>
      <c r="DV40" s="2">
        <f t="shared" si="41"/>
        <v>47.667036437246971</v>
      </c>
      <c r="DW40" s="2">
        <f t="shared" si="41"/>
        <v>46.713259756097578</v>
      </c>
      <c r="DX40" s="2">
        <f t="shared" si="41"/>
        <v>47.925667170039283</v>
      </c>
      <c r="DY40" s="2">
        <f t="shared" si="41"/>
        <v>45.575795838695839</v>
      </c>
      <c r="EA40" s="2">
        <f t="shared" si="42"/>
        <v>50.515797850208052</v>
      </c>
      <c r="EB40" s="2">
        <f t="shared" si="42"/>
        <v>48.981444536448997</v>
      </c>
      <c r="EC40" s="2">
        <f t="shared" si="42"/>
        <v>50.390766567164185</v>
      </c>
      <c r="ED40" s="2">
        <f t="shared" si="42"/>
        <v>49.416985748142309</v>
      </c>
      <c r="EE40" s="2">
        <f t="shared" si="42"/>
        <v>52.713946408791038</v>
      </c>
      <c r="EF40" s="2">
        <f t="shared" si="42"/>
        <v>53.162268559400978</v>
      </c>
      <c r="EG40" s="2">
        <f t="shared" si="42"/>
        <v>56.400245969721006</v>
      </c>
      <c r="EH40" s="2">
        <f t="shared" si="42"/>
        <v>60.781034155867388</v>
      </c>
      <c r="EI40" s="2">
        <f t="shared" si="42"/>
        <v>56.217205095343502</v>
      </c>
      <c r="EJ40" s="2">
        <f t="shared" si="42"/>
        <v>56.043438710413582</v>
      </c>
      <c r="EK40" s="2">
        <f t="shared" si="42"/>
        <v>55.931553615715039</v>
      </c>
      <c r="EL40" s="2">
        <f t="shared" si="42"/>
        <v>53.927509644029278</v>
      </c>
      <c r="EM40" s="2">
        <f t="shared" si="42"/>
        <v>50.023799318807946</v>
      </c>
      <c r="EN40" s="2">
        <f t="shared" si="42"/>
        <v>54.054560658222009</v>
      </c>
      <c r="EO40" s="2">
        <f t="shared" si="42"/>
        <v>49.186671706864573</v>
      </c>
      <c r="EQ40" s="2">
        <f t="shared" si="43"/>
        <v>47.901887452137778</v>
      </c>
      <c r="ER40" s="2">
        <f t="shared" si="43"/>
        <v>47.804469134739364</v>
      </c>
      <c r="ES40" s="2">
        <f t="shared" si="43"/>
        <v>49.100966756872253</v>
      </c>
      <c r="ET40" s="2">
        <f t="shared" si="43"/>
        <v>48.758630374858789</v>
      </c>
      <c r="EU40" s="2">
        <f t="shared" si="43"/>
        <v>53.974540265335669</v>
      </c>
      <c r="EV40" s="2">
        <f t="shared" si="43"/>
        <v>53.116594860646899</v>
      </c>
      <c r="EW40" s="2">
        <f t="shared" si="43"/>
        <v>56.048744427619006</v>
      </c>
      <c r="EX40" s="2">
        <f t="shared" si="43"/>
        <v>59.6629304204614</v>
      </c>
      <c r="EY40" s="2">
        <f t="shared" si="43"/>
        <v>55.565615097381361</v>
      </c>
      <c r="EZ40" s="2">
        <f t="shared" si="43"/>
        <v>56.487011744384318</v>
      </c>
      <c r="FA40" s="2">
        <f t="shared" si="43"/>
        <v>54.514226570737904</v>
      </c>
      <c r="FB40" s="2">
        <f t="shared" si="43"/>
        <v>53.525398324152732</v>
      </c>
      <c r="FC40" s="2">
        <f t="shared" si="43"/>
        <v>50.574466451405925</v>
      </c>
      <c r="FD40" s="2">
        <f t="shared" si="43"/>
        <v>53.517219588721062</v>
      </c>
      <c r="FE40" s="2">
        <f t="shared" si="43"/>
        <v>56.117328543967815</v>
      </c>
      <c r="FG40" s="2">
        <f t="shared" si="44"/>
        <v>6.6433232238492665E-2</v>
      </c>
      <c r="FH40" s="2">
        <f t="shared" si="44"/>
        <v>5.5451886578602359E-2</v>
      </c>
      <c r="FI40" s="2">
        <f t="shared" si="44"/>
        <v>5.3495369009002397E-2</v>
      </c>
      <c r="FJ40" s="2">
        <f t="shared" si="44"/>
        <v>5.1950936342814724E-2</v>
      </c>
      <c r="FK40" s="2">
        <f t="shared" si="44"/>
        <v>5.8197477424566643E-2</v>
      </c>
      <c r="FL40" s="2">
        <f t="shared" si="44"/>
        <v>5.1165714574360963E-2</v>
      </c>
      <c r="FM40" s="2">
        <f t="shared" si="44"/>
        <v>5.3443115009738612E-2</v>
      </c>
      <c r="FN40" s="2">
        <f t="shared" si="44"/>
        <v>5.0727708707163199E-2</v>
      </c>
      <c r="FO40" s="2">
        <f t="shared" si="44"/>
        <v>4.5823364008884898E-2</v>
      </c>
      <c r="FP40" s="2">
        <f t="shared" si="44"/>
        <v>5.2545983880017397E-2</v>
      </c>
      <c r="FQ40" s="2">
        <f t="shared" si="44"/>
        <v>4.606382217680885E-2</v>
      </c>
      <c r="FR40" s="2">
        <f t="shared" si="44"/>
        <v>4.7577508288817384E-2</v>
      </c>
      <c r="FS40" s="2">
        <f t="shared" si="44"/>
        <v>4.667303225964866E-2</v>
      </c>
      <c r="FT40" s="2">
        <f t="shared" si="44"/>
        <v>5.5490702736774561E-2</v>
      </c>
      <c r="FU40" s="2">
        <f t="shared" si="44"/>
        <v>5.002243396719324E-2</v>
      </c>
      <c r="FW40" s="2">
        <f t="shared" si="53"/>
        <v>8.1225102652550857E-6</v>
      </c>
      <c r="FX40" s="2">
        <f t="shared" si="45"/>
        <v>7.1206213159144462E-6</v>
      </c>
      <c r="FY40" s="2">
        <f t="shared" si="45"/>
        <v>6.8243013229854216E-6</v>
      </c>
      <c r="FZ40" s="2">
        <f t="shared" si="45"/>
        <v>6.5201962624397279E-6</v>
      </c>
      <c r="GA40" s="2">
        <f t="shared" si="45"/>
        <v>6.1378557101654846E-6</v>
      </c>
      <c r="GB40" s="2">
        <f t="shared" si="45"/>
        <v>5.676160099764162E-6</v>
      </c>
      <c r="GC40" s="2">
        <f t="shared" si="45"/>
        <v>6.1821812112183638E-6</v>
      </c>
      <c r="GD40" s="2">
        <f t="shared" si="45"/>
        <v>6.8226674782617441E-6</v>
      </c>
      <c r="GE40" s="2">
        <f t="shared" si="45"/>
        <v>6.4362206901366118E-6</v>
      </c>
      <c r="GF40" s="2">
        <f t="shared" si="45"/>
        <v>7.0744910002693533E-6</v>
      </c>
      <c r="GG40" s="2">
        <f t="shared" si="45"/>
        <v>7.0935142761798035E-6</v>
      </c>
      <c r="GH40" s="2">
        <f t="shared" si="45"/>
        <v>6.7105330194110541E-6</v>
      </c>
      <c r="GI40" s="2">
        <f t="shared" si="45"/>
        <v>5.5602253446857996E-6</v>
      </c>
      <c r="GJ40" s="2">
        <f t="shared" si="45"/>
        <v>4.5885649469849927E-6</v>
      </c>
      <c r="GK40" s="2">
        <f t="shared" si="45"/>
        <v>4.2317087070602046E-6</v>
      </c>
      <c r="GM40" s="86">
        <f t="shared" si="54"/>
        <v>2.6598122027805336E-8</v>
      </c>
      <c r="GN40" s="86">
        <f t="shared" si="46"/>
        <v>4.9390829613505523E-10</v>
      </c>
      <c r="GO40" s="86">
        <f t="shared" si="46"/>
        <v>1.6756215179876427E-10</v>
      </c>
      <c r="GP40" s="86">
        <f t="shared" si="46"/>
        <v>4.784044777144049E-11</v>
      </c>
      <c r="GQ40" s="86">
        <f t="shared" si="46"/>
        <v>3.6853066639695547E-10</v>
      </c>
      <c r="GR40" s="86">
        <f t="shared" si="46"/>
        <v>2.9758432474408504E-11</v>
      </c>
      <c r="GS40" s="86">
        <f t="shared" si="46"/>
        <v>4.5867672235089331E-11</v>
      </c>
      <c r="GT40" s="86">
        <f t="shared" si="46"/>
        <v>1.318898013923537E-11</v>
      </c>
      <c r="GU40" s="86">
        <f t="shared" si="46"/>
        <v>2.8355495071354099E-12</v>
      </c>
      <c r="GV40" s="86">
        <f t="shared" si="46"/>
        <v>4.9237605347370062E-11</v>
      </c>
      <c r="GW40" s="86">
        <f t="shared" si="46"/>
        <v>1.4268618212646207E-12</v>
      </c>
      <c r="GX40" s="86">
        <f t="shared" si="46"/>
        <v>3.2560148096279077E-12</v>
      </c>
      <c r="GY40" s="86">
        <f t="shared" si="46"/>
        <v>3.388762596980782E-12</v>
      </c>
      <c r="GZ40" s="86">
        <f t="shared" si="46"/>
        <v>1.4267476527423549E-10</v>
      </c>
      <c r="HA40" s="86">
        <f t="shared" si="46"/>
        <v>3.7818271304714873E-13</v>
      </c>
      <c r="HC40" s="86">
        <f t="shared" si="58"/>
        <v>2.3952668432891718E-21</v>
      </c>
      <c r="HD40" s="86">
        <f t="shared" si="47"/>
        <v>4.3854186565971451E-26</v>
      </c>
      <c r="HE40" s="86">
        <f t="shared" si="47"/>
        <v>4.9509782866697045E-27</v>
      </c>
      <c r="HF40" s="86">
        <f t="shared" si="47"/>
        <v>1.4170155489249611E-29</v>
      </c>
      <c r="HG40" s="86">
        <f t="shared" si="47"/>
        <v>1.022634745046841E-27</v>
      </c>
      <c r="HH40" s="86">
        <f t="shared" si="47"/>
        <v>3.8295057108170332E-31</v>
      </c>
      <c r="HI40" s="86">
        <f t="shared" si="47"/>
        <v>5.2185235875303792E-30</v>
      </c>
      <c r="HJ40" s="86">
        <f t="shared" si="47"/>
        <v>7.5034398811396098E-31</v>
      </c>
      <c r="HK40" s="86">
        <f t="shared" si="47"/>
        <v>4.3467650088157922E-33</v>
      </c>
      <c r="HL40" s="86">
        <f t="shared" si="47"/>
        <v>8.4846946893604085E-30</v>
      </c>
      <c r="HM40" s="86">
        <f t="shared" si="47"/>
        <v>7.5970468723204003E-34</v>
      </c>
      <c r="HN40" s="86">
        <f t="shared" si="47"/>
        <v>1.3296280360378941E-31</v>
      </c>
      <c r="HO40" s="86">
        <f t="shared" si="47"/>
        <v>3.361946260878895E-30</v>
      </c>
      <c r="HP40" s="86">
        <f t="shared" si="47"/>
        <v>3.0080511458695868E-27</v>
      </c>
      <c r="HQ40" s="86">
        <f t="shared" si="47"/>
        <v>2.2673276435460005E-34</v>
      </c>
      <c r="HS40" s="86">
        <f t="shared" si="55"/>
        <v>4.396965196934419E-80</v>
      </c>
      <c r="HT40" s="86">
        <f t="shared" si="48"/>
        <v>6.1337717206635563E-97</v>
      </c>
      <c r="HU40" s="86">
        <f t="shared" si="48"/>
        <v>3.6438811293087917E-101</v>
      </c>
      <c r="HV40" s="86">
        <f t="shared" si="48"/>
        <v>1.0536368559144976E-113</v>
      </c>
      <c r="HW40" s="86">
        <f t="shared" si="48"/>
        <v>8.308651808996718E-108</v>
      </c>
      <c r="HX40" s="86">
        <f t="shared" si="48"/>
        <v>1.5585817963706984E-121</v>
      </c>
      <c r="HY40" s="86">
        <f t="shared" si="48"/>
        <v>3.6806341760615726E-117</v>
      </c>
      <c r="HZ40" s="86">
        <f t="shared" si="48"/>
        <v>4.9679836763783712E-120</v>
      </c>
      <c r="IA40" s="86">
        <f t="shared" si="48"/>
        <v>1.4425097147898844E-127</v>
      </c>
      <c r="IB40" s="86">
        <f t="shared" si="48"/>
        <v>1.1539952279396026E-114</v>
      </c>
      <c r="IC40" s="86">
        <f t="shared" si="48"/>
        <v>1.2302518489548097E-130</v>
      </c>
      <c r="ID40" s="86">
        <f t="shared" si="48"/>
        <v>1.1994366062008256E-121</v>
      </c>
      <c r="IE40" s="86">
        <f t="shared" si="48"/>
        <v>2.1295674279521855E-116</v>
      </c>
      <c r="IF40" s="86">
        <f t="shared" si="48"/>
        <v>2.2246359068152955E-68</v>
      </c>
      <c r="IG40" s="86">
        <f t="shared" si="48"/>
        <v>9.9082859554887019E-50</v>
      </c>
      <c r="II40" s="86">
        <f t="shared" si="56"/>
        <v>5.7490026923354137E-275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6.7144800657287449E-169</v>
      </c>
      <c r="IW40" s="86">
        <f t="shared" si="49"/>
        <v>2.2616317914462014E-117</v>
      </c>
      <c r="IY40" s="86">
        <f t="shared" si="57"/>
        <v>2.6598122027807731E-8</v>
      </c>
      <c r="IZ40" s="86">
        <f t="shared" si="50"/>
        <v>4.9390829613505523E-10</v>
      </c>
      <c r="JA40" s="86">
        <f t="shared" si="50"/>
        <v>1.6756215179876427E-10</v>
      </c>
      <c r="JB40" s="86">
        <f t="shared" si="50"/>
        <v>4.784044777144049E-11</v>
      </c>
      <c r="JC40" s="86">
        <f t="shared" si="50"/>
        <v>3.6853066639695547E-10</v>
      </c>
      <c r="JD40" s="86">
        <f t="shared" si="50"/>
        <v>2.9758432474408504E-11</v>
      </c>
      <c r="JE40" s="86">
        <f t="shared" si="50"/>
        <v>4.5867672235089331E-11</v>
      </c>
      <c r="JF40" s="86">
        <f t="shared" si="50"/>
        <v>1.318898013923537E-11</v>
      </c>
      <c r="JG40" s="86">
        <f t="shared" si="50"/>
        <v>2.8355495071354099E-12</v>
      </c>
      <c r="JH40" s="86">
        <f t="shared" si="50"/>
        <v>4.9237605347370062E-11</v>
      </c>
      <c r="JI40" s="86">
        <f t="shared" si="50"/>
        <v>1.4268618212646207E-12</v>
      </c>
      <c r="JJ40" s="86">
        <f t="shared" si="50"/>
        <v>3.2560148096279077E-12</v>
      </c>
      <c r="JK40" s="86">
        <f t="shared" si="50"/>
        <v>3.388762596980782E-12</v>
      </c>
      <c r="JL40" s="86">
        <f t="shared" si="50"/>
        <v>1.4267476527423549E-10</v>
      </c>
      <c r="JM40" s="86">
        <f t="shared" si="50"/>
        <v>3.7818271304714873E-13</v>
      </c>
    </row>
    <row r="41" spans="2:273" x14ac:dyDescent="0.25">
      <c r="B41" s="2">
        <v>14</v>
      </c>
      <c r="C41" s="37">
        <v>42.5</v>
      </c>
      <c r="D41" s="37">
        <v>46.194000000000003</v>
      </c>
      <c r="E41" s="37">
        <v>46.933999999999997</v>
      </c>
      <c r="F41" s="37">
        <v>49.115000000000002</v>
      </c>
      <c r="G41" s="37">
        <v>53.639000000000003</v>
      </c>
      <c r="H41" s="37">
        <v>52.033000000000001</v>
      </c>
      <c r="I41" s="37">
        <v>53.557000000000002</v>
      </c>
      <c r="J41" s="37">
        <v>57.508000000000003</v>
      </c>
      <c r="K41" s="37">
        <v>52.557000000000002</v>
      </c>
      <c r="L41" s="37">
        <v>53.101999999999997</v>
      </c>
      <c r="M41" s="37">
        <v>49.459000000000003</v>
      </c>
      <c r="N41" s="37">
        <v>47.704999999999998</v>
      </c>
      <c r="O41" s="37">
        <v>46.628999999999998</v>
      </c>
      <c r="P41" s="37">
        <v>47.982999999999997</v>
      </c>
      <c r="Q41" s="37">
        <v>47.548000000000002</v>
      </c>
      <c r="S41" s="4">
        <f t="shared" si="7"/>
        <v>43.910541615321215</v>
      </c>
      <c r="T41" s="4">
        <f t="shared" si="7"/>
        <v>46.515744369340226</v>
      </c>
      <c r="U41" s="4">
        <f t="shared" si="7"/>
        <v>47.67414132372901</v>
      </c>
      <c r="V41" s="4">
        <f t="shared" si="7"/>
        <v>49.083659401580917</v>
      </c>
      <c r="W41" s="4">
        <f t="shared" si="7"/>
        <v>53.034170271730474</v>
      </c>
      <c r="X41" s="4">
        <f t="shared" si="7"/>
        <v>52.971953818976807</v>
      </c>
      <c r="Y41" s="4">
        <f t="shared" si="7"/>
        <v>54.654490076671983</v>
      </c>
      <c r="Z41" s="4">
        <f t="shared" si="7"/>
        <v>57.516579527802179</v>
      </c>
      <c r="AA41" s="4">
        <f t="shared" si="7"/>
        <v>53.346274442305138</v>
      </c>
      <c r="AB41" s="4">
        <f t="shared" si="7"/>
        <v>53.816362811512185</v>
      </c>
      <c r="AC41" s="4">
        <f t="shared" si="7"/>
        <v>50.039369850212502</v>
      </c>
      <c r="AD41" s="4">
        <f t="shared" si="7"/>
        <v>48.190171078905138</v>
      </c>
      <c r="AE41" s="4">
        <f t="shared" si="7"/>
        <v>47.123770986083187</v>
      </c>
      <c r="AF41" s="4">
        <f t="shared" si="7"/>
        <v>48.455463350823543</v>
      </c>
      <c r="AG41" s="4">
        <f t="shared" si="7"/>
        <v>45.945732873885248</v>
      </c>
      <c r="AI41" s="4">
        <f t="shared" si="8"/>
        <v>-1.4105416153212147</v>
      </c>
      <c r="AJ41" s="4">
        <f t="shared" si="8"/>
        <v>-0.3217443693402231</v>
      </c>
      <c r="AK41" s="4">
        <f t="shared" si="8"/>
        <v>-0.74014132372901287</v>
      </c>
      <c r="AL41" s="4">
        <f t="shared" si="8"/>
        <v>3.1340598419085097E-2</v>
      </c>
      <c r="AM41" s="4">
        <f t="shared" si="8"/>
        <v>0.60482972826952874</v>
      </c>
      <c r="AN41" s="4">
        <f t="shared" si="8"/>
        <v>-0.93895381897680608</v>
      </c>
      <c r="AO41" s="4">
        <f t="shared" si="8"/>
        <v>-1.0974900766719813</v>
      </c>
      <c r="AP41" s="4">
        <f t="shared" si="8"/>
        <v>-8.5795278021763011E-3</v>
      </c>
      <c r="AQ41" s="4">
        <f t="shared" si="8"/>
        <v>-0.78927444230513544</v>
      </c>
      <c r="AR41" s="4">
        <f t="shared" si="8"/>
        <v>-0.7143628115121885</v>
      </c>
      <c r="AS41" s="4">
        <f t="shared" si="8"/>
        <v>-0.58036985021249876</v>
      </c>
      <c r="AT41" s="4">
        <f t="shared" si="8"/>
        <v>-0.48517107890513955</v>
      </c>
      <c r="AU41" s="4">
        <f t="shared" si="8"/>
        <v>-0.49477098608318926</v>
      </c>
      <c r="AV41" s="4">
        <f t="shared" si="8"/>
        <v>-0.47246335082354562</v>
      </c>
      <c r="AW41" s="4">
        <f t="shared" si="8"/>
        <v>1.6022671261147536</v>
      </c>
      <c r="AY41" s="2">
        <f t="shared" si="51"/>
        <v>43.910466311649245</v>
      </c>
      <c r="AZ41" s="2">
        <f t="shared" si="9"/>
        <v>46.515742513858036</v>
      </c>
      <c r="BA41" s="2">
        <f t="shared" si="9"/>
        <v>47.674140619893464</v>
      </c>
      <c r="BB41" s="2">
        <f t="shared" si="9"/>
        <v>49.08365918877886</v>
      </c>
      <c r="BC41" s="2">
        <f t="shared" si="9"/>
        <v>53.034168881447492</v>
      </c>
      <c r="BD41" s="2">
        <f t="shared" si="9"/>
        <v>52.971953685269959</v>
      </c>
      <c r="BE41" s="2">
        <f t="shared" si="9"/>
        <v>54.654489877632578</v>
      </c>
      <c r="BF41" s="2">
        <f t="shared" si="9"/>
        <v>57.516579465562955</v>
      </c>
      <c r="BG41" s="2">
        <f t="shared" si="9"/>
        <v>53.346274428076192</v>
      </c>
      <c r="BH41" s="2">
        <f t="shared" si="9"/>
        <v>53.816362598686133</v>
      </c>
      <c r="BI41" s="2">
        <f t="shared" si="9"/>
        <v>50.039369842791771</v>
      </c>
      <c r="BJ41" s="2">
        <f t="shared" si="9"/>
        <v>48.190171062613068</v>
      </c>
      <c r="BK41" s="2">
        <f t="shared" si="9"/>
        <v>47.123770969232993</v>
      </c>
      <c r="BL41" s="2">
        <f t="shared" si="9"/>
        <v>48.455462791452945</v>
      </c>
      <c r="BM41" s="2">
        <f t="shared" si="9"/>
        <v>45.945732872122655</v>
      </c>
      <c r="BO41" s="2">
        <f t="shared" si="10"/>
        <v>42.5</v>
      </c>
      <c r="BP41" s="2">
        <f t="shared" si="11"/>
        <v>46.194000000000003</v>
      </c>
      <c r="BQ41" s="2">
        <f t="shared" si="12"/>
        <v>46.933999999999997</v>
      </c>
      <c r="BR41" s="2">
        <f t="shared" si="13"/>
        <v>49.115000000000002</v>
      </c>
      <c r="BS41" s="2">
        <f t="shared" si="14"/>
        <v>53.639000000000003</v>
      </c>
      <c r="BT41" s="2">
        <f t="shared" si="15"/>
        <v>52.033000000000001</v>
      </c>
      <c r="BU41" s="2">
        <f t="shared" si="16"/>
        <v>53.557000000000002</v>
      </c>
      <c r="BV41" s="2">
        <f t="shared" si="17"/>
        <v>57.508000000000003</v>
      </c>
      <c r="BW41" s="2">
        <f t="shared" si="18"/>
        <v>52.557000000000002</v>
      </c>
      <c r="BX41" s="2">
        <f t="shared" si="19"/>
        <v>53.101999999999997</v>
      </c>
      <c r="BY41" s="2">
        <f t="shared" si="20"/>
        <v>49.459000000000003</v>
      </c>
      <c r="BZ41" s="2">
        <f t="shared" si="21"/>
        <v>47.704999999999998</v>
      </c>
      <c r="CA41" s="2">
        <f t="shared" si="22"/>
        <v>46.628999999999998</v>
      </c>
      <c r="CB41" s="2">
        <f t="shared" si="23"/>
        <v>47.982999999999997</v>
      </c>
      <c r="CC41" s="2">
        <f t="shared" si="24"/>
        <v>47.548000000000002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43.410979094076644</v>
      </c>
      <c r="DL41" s="2">
        <f t="shared" si="41"/>
        <v>46.368783298097263</v>
      </c>
      <c r="DM41" s="2">
        <f t="shared" si="41"/>
        <v>47.517309272123235</v>
      </c>
      <c r="DN41" s="2">
        <f t="shared" si="41"/>
        <v>49.072367770034823</v>
      </c>
      <c r="DO41" s="2">
        <f t="shared" si="41"/>
        <v>53.065610993657501</v>
      </c>
      <c r="DP41" s="2">
        <f t="shared" si="41"/>
        <v>52.969807552062207</v>
      </c>
      <c r="DQ41" s="2">
        <f t="shared" si="41"/>
        <v>54.556959756097562</v>
      </c>
      <c r="DR41" s="2">
        <f t="shared" si="41"/>
        <v>57.337618466898967</v>
      </c>
      <c r="DS41" s="2">
        <f t="shared" si="41"/>
        <v>53.204884803001896</v>
      </c>
      <c r="DT41" s="2">
        <f t="shared" si="41"/>
        <v>53.692197038327521</v>
      </c>
      <c r="DU41" s="2">
        <f t="shared" si="41"/>
        <v>49.738419973009449</v>
      </c>
      <c r="DV41" s="2">
        <f t="shared" si="41"/>
        <v>47.8864564777328</v>
      </c>
      <c r="DW41" s="2">
        <f t="shared" si="41"/>
        <v>46.976810975609773</v>
      </c>
      <c r="DX41" s="2">
        <f t="shared" si="41"/>
        <v>48.107009060706751</v>
      </c>
      <c r="DY41" s="2">
        <f t="shared" si="41"/>
        <v>45.764895323895324</v>
      </c>
      <c r="EA41" s="2">
        <f t="shared" si="42"/>
        <v>50.312322988904306</v>
      </c>
      <c r="EB41" s="2">
        <f t="shared" si="42"/>
        <v>48.798885836701203</v>
      </c>
      <c r="EC41" s="2">
        <f t="shared" si="42"/>
        <v>50.204997014925382</v>
      </c>
      <c r="ED41" s="2">
        <f t="shared" si="42"/>
        <v>49.271666926430342</v>
      </c>
      <c r="EE41" s="2">
        <f t="shared" si="42"/>
        <v>52.569983845196198</v>
      </c>
      <c r="EF41" s="2">
        <f t="shared" si="42"/>
        <v>53.008255494937529</v>
      </c>
      <c r="EG41" s="2">
        <f t="shared" si="42"/>
        <v>56.229940744516192</v>
      </c>
      <c r="EH41" s="2">
        <f t="shared" si="42"/>
        <v>60.570974503431188</v>
      </c>
      <c r="EI41" s="2">
        <f t="shared" si="42"/>
        <v>56.031458483824608</v>
      </c>
      <c r="EJ41" s="2">
        <f t="shared" si="42"/>
        <v>55.858134103710469</v>
      </c>
      <c r="EK41" s="2">
        <f t="shared" si="42"/>
        <v>55.723579337968978</v>
      </c>
      <c r="EL41" s="2">
        <f t="shared" si="42"/>
        <v>53.735125877303709</v>
      </c>
      <c r="EM41" s="2">
        <f t="shared" si="42"/>
        <v>49.861337254236808</v>
      </c>
      <c r="EN41" s="2">
        <f t="shared" si="42"/>
        <v>53.864683308899828</v>
      </c>
      <c r="EO41" s="2">
        <f t="shared" si="42"/>
        <v>49.077261688311694</v>
      </c>
      <c r="EQ41" s="2">
        <f t="shared" si="43"/>
        <v>47.728646860026466</v>
      </c>
      <c r="ER41" s="2">
        <f t="shared" si="43"/>
        <v>47.634657745174245</v>
      </c>
      <c r="ES41" s="2">
        <f t="shared" si="43"/>
        <v>48.92920297067981</v>
      </c>
      <c r="ET41" s="2">
        <f t="shared" si="43"/>
        <v>48.620490052377534</v>
      </c>
      <c r="EU41" s="2">
        <f t="shared" si="43"/>
        <v>53.816765367039558</v>
      </c>
      <c r="EV41" s="2">
        <f t="shared" si="43"/>
        <v>52.963065702184792</v>
      </c>
      <c r="EW41" s="2">
        <f t="shared" si="43"/>
        <v>55.882296571264128</v>
      </c>
      <c r="EX41" s="2">
        <f t="shared" si="43"/>
        <v>59.465060959787053</v>
      </c>
      <c r="EY41" s="2">
        <f t="shared" si="43"/>
        <v>55.386906716482926</v>
      </c>
      <c r="EZ41" s="2">
        <f t="shared" si="43"/>
        <v>56.296848563139896</v>
      </c>
      <c r="FA41" s="2">
        <f t="shared" si="43"/>
        <v>54.321720089807691</v>
      </c>
      <c r="FB41" s="2">
        <f t="shared" si="43"/>
        <v>53.337361111551701</v>
      </c>
      <c r="FC41" s="2">
        <f t="shared" si="43"/>
        <v>50.406121604779187</v>
      </c>
      <c r="FD41" s="2">
        <f t="shared" si="43"/>
        <v>53.331993623734576</v>
      </c>
      <c r="FE41" s="2">
        <f t="shared" si="43"/>
        <v>55.925730023941448</v>
      </c>
      <c r="FG41" s="2">
        <f t="shared" si="44"/>
        <v>7.2378689685360112E-2</v>
      </c>
      <c r="FH41" s="2">
        <f t="shared" si="44"/>
        <v>6.0478232195590148E-2</v>
      </c>
      <c r="FI41" s="2">
        <f t="shared" si="44"/>
        <v>5.8355325898635513E-2</v>
      </c>
      <c r="FJ41" s="2">
        <f t="shared" si="44"/>
        <v>5.6678986372296472E-2</v>
      </c>
      <c r="FK41" s="2">
        <f t="shared" si="44"/>
        <v>6.3455973252144957E-2</v>
      </c>
      <c r="FL41" s="2">
        <f t="shared" si="44"/>
        <v>5.5826509786367925E-2</v>
      </c>
      <c r="FM41" s="2">
        <f t="shared" si="44"/>
        <v>5.8298617114560497E-2</v>
      </c>
      <c r="FN41" s="2">
        <f t="shared" si="44"/>
        <v>5.53509325517684E-2</v>
      </c>
      <c r="FO41" s="2">
        <f t="shared" si="44"/>
        <v>5.002316930417245E-2</v>
      </c>
      <c r="FP41" s="2">
        <f t="shared" si="44"/>
        <v>5.7324914572204018E-2</v>
      </c>
      <c r="FQ41" s="2">
        <f t="shared" si="44"/>
        <v>5.0284504542200577E-2</v>
      </c>
      <c r="FR41" s="2">
        <f t="shared" si="44"/>
        <v>5.1929334838991134E-2</v>
      </c>
      <c r="FS41" s="2">
        <f t="shared" si="44"/>
        <v>5.0946553458616609E-2</v>
      </c>
      <c r="FT41" s="2">
        <f t="shared" si="44"/>
        <v>6.0520341343629241E-2</v>
      </c>
      <c r="FU41" s="2">
        <f t="shared" si="44"/>
        <v>5.4585076533702037E-2</v>
      </c>
      <c r="FW41" s="2">
        <f t="shared" si="53"/>
        <v>8.9061484245414959E-6</v>
      </c>
      <c r="FX41" s="2">
        <f t="shared" si="45"/>
        <v>7.8076006521903917E-6</v>
      </c>
      <c r="FY41" s="2">
        <f t="shared" si="45"/>
        <v>7.4826926779875675E-6</v>
      </c>
      <c r="FZ41" s="2">
        <f t="shared" si="45"/>
        <v>7.1492485390562253E-6</v>
      </c>
      <c r="GA41" s="2">
        <f t="shared" si="45"/>
        <v>6.730020971957945E-6</v>
      </c>
      <c r="GB41" s="2">
        <f t="shared" si="45"/>
        <v>6.2237823789062226E-6</v>
      </c>
      <c r="GC41" s="2">
        <f t="shared" si="45"/>
        <v>6.7786228596266026E-6</v>
      </c>
      <c r="GD41" s="2">
        <f t="shared" si="45"/>
        <v>7.480901205230901E-6</v>
      </c>
      <c r="GE41" s="2">
        <f t="shared" si="45"/>
        <v>7.0571712701149154E-6</v>
      </c>
      <c r="GF41" s="2">
        <f t="shared" si="45"/>
        <v>7.7570198361757441E-6</v>
      </c>
      <c r="GG41" s="2">
        <f t="shared" si="45"/>
        <v>7.7778784149191082E-6</v>
      </c>
      <c r="GH41" s="2">
        <f t="shared" si="45"/>
        <v>7.3579483765992949E-6</v>
      </c>
      <c r="GI41" s="2">
        <f t="shared" si="45"/>
        <v>6.0966625855939079E-6</v>
      </c>
      <c r="GJ41" s="2">
        <f t="shared" si="45"/>
        <v>5.0312591886352758E-6</v>
      </c>
      <c r="GK41" s="2">
        <f t="shared" si="45"/>
        <v>4.6399744353694488E-6</v>
      </c>
      <c r="GM41" s="86">
        <f t="shared" si="54"/>
        <v>4.8768652816695893E-8</v>
      </c>
      <c r="GN41" s="86">
        <f t="shared" si="46"/>
        <v>1.0597070351034139E-9</v>
      </c>
      <c r="GO41" s="86">
        <f t="shared" si="46"/>
        <v>3.7567655814475814E-10</v>
      </c>
      <c r="GP41" s="86">
        <f t="shared" si="46"/>
        <v>1.131950080161638E-10</v>
      </c>
      <c r="GQ41" s="86">
        <f t="shared" si="46"/>
        <v>8.1393737584354067E-10</v>
      </c>
      <c r="GR41" s="86">
        <f t="shared" si="46"/>
        <v>7.1756623888422275E-11</v>
      </c>
      <c r="GS41" s="86">
        <f t="shared" si="46"/>
        <v>1.0972726424387094E-10</v>
      </c>
      <c r="GT41" s="86">
        <f t="shared" si="46"/>
        <v>3.3027933445373051E-11</v>
      </c>
      <c r="GU41" s="86">
        <f t="shared" si="46"/>
        <v>7.4075520785891204E-12</v>
      </c>
      <c r="GV41" s="86">
        <f t="shared" si="46"/>
        <v>1.1674579503698582E-10</v>
      </c>
      <c r="GW41" s="86">
        <f t="shared" si="46"/>
        <v>3.860876888672179E-12</v>
      </c>
      <c r="GX41" s="86">
        <f t="shared" si="46"/>
        <v>8.5547086653239486E-12</v>
      </c>
      <c r="GY41" s="86">
        <f t="shared" si="46"/>
        <v>8.8295568525626213E-12</v>
      </c>
      <c r="GZ41" s="86">
        <f t="shared" si="46"/>
        <v>3.2604589257472665E-10</v>
      </c>
      <c r="HA41" s="86">
        <f t="shared" si="46"/>
        <v>1.1262014296907046E-12</v>
      </c>
      <c r="HC41" s="86">
        <f t="shared" si="58"/>
        <v>8.2819459946610748E-21</v>
      </c>
      <c r="HD41" s="86">
        <f t="shared" si="47"/>
        <v>2.0968784689812446E-25</v>
      </c>
      <c r="HE41" s="86">
        <f t="shared" si="47"/>
        <v>2.5409822406538161E-26</v>
      </c>
      <c r="HF41" s="86">
        <f t="shared" si="47"/>
        <v>8.6652180912611777E-29</v>
      </c>
      <c r="HG41" s="86">
        <f t="shared" si="47"/>
        <v>5.5448080752741628E-27</v>
      </c>
      <c r="HH41" s="86">
        <f t="shared" si="47"/>
        <v>2.5517403775136546E-30</v>
      </c>
      <c r="HI41" s="86">
        <f t="shared" si="47"/>
        <v>3.2786262199983305E-29</v>
      </c>
      <c r="HJ41" s="86">
        <f t="shared" si="47"/>
        <v>5.0153780115293515E-30</v>
      </c>
      <c r="HK41" s="86">
        <f t="shared" si="47"/>
        <v>3.2717275609948278E-32</v>
      </c>
      <c r="HL41" s="86">
        <f t="shared" si="47"/>
        <v>5.2722378291210266E-29</v>
      </c>
      <c r="HM41" s="86">
        <f t="shared" si="47"/>
        <v>6.1184023842959437E-33</v>
      </c>
      <c r="HN41" s="86">
        <f t="shared" si="47"/>
        <v>9.2203753308983017E-31</v>
      </c>
      <c r="HO41" s="86">
        <f t="shared" si="47"/>
        <v>2.0777641504994646E-29</v>
      </c>
      <c r="HP41" s="86">
        <f t="shared" si="47"/>
        <v>1.5531044342571335E-26</v>
      </c>
      <c r="HQ41" s="86">
        <f t="shared" si="47"/>
        <v>1.9438536560982231E-33</v>
      </c>
      <c r="HS41" s="86">
        <f t="shared" si="55"/>
        <v>1.2420711536201501E-78</v>
      </c>
      <c r="HT41" s="86">
        <f t="shared" si="48"/>
        <v>4.004787206899924E-95</v>
      </c>
      <c r="HU41" s="86">
        <f t="shared" si="48"/>
        <v>2.9123181913325063E-99</v>
      </c>
      <c r="HV41" s="86">
        <f t="shared" si="48"/>
        <v>1.4300385488360464E-111</v>
      </c>
      <c r="HW41" s="86">
        <f t="shared" si="48"/>
        <v>8.4018784947322174E-106</v>
      </c>
      <c r="HX41" s="86">
        <f t="shared" si="48"/>
        <v>2.7656247565753878E-119</v>
      </c>
      <c r="HY41" s="86">
        <f t="shared" si="48"/>
        <v>5.5841894126722139E-115</v>
      </c>
      <c r="HZ41" s="86">
        <f t="shared" si="48"/>
        <v>8.8273820568762426E-118</v>
      </c>
      <c r="IA41" s="86">
        <f t="shared" si="48"/>
        <v>3.4349151089482298E-125</v>
      </c>
      <c r="IB41" s="86">
        <f t="shared" si="48"/>
        <v>1.6386159857870868E-112</v>
      </c>
      <c r="IC41" s="86">
        <f t="shared" si="48"/>
        <v>3.5251413264570705E-128</v>
      </c>
      <c r="ID41" s="86">
        <f t="shared" si="48"/>
        <v>2.2852412808545714E-119</v>
      </c>
      <c r="IE41" s="86">
        <f t="shared" si="48"/>
        <v>2.9883125801872823E-114</v>
      </c>
      <c r="IF41" s="86">
        <f t="shared" si="48"/>
        <v>3.8731189513564644E-67</v>
      </c>
      <c r="IG41" s="86">
        <f t="shared" si="48"/>
        <v>7.6761324612590194E-49</v>
      </c>
      <c r="II41" s="86">
        <f t="shared" si="56"/>
        <v>1.072226446210296E-270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2.0799711952027761E-166</v>
      </c>
      <c r="IW41" s="86">
        <f t="shared" si="49"/>
        <v>1.164470235067244E-115</v>
      </c>
      <c r="IY41" s="86">
        <f t="shared" si="57"/>
        <v>4.8768652816704178E-8</v>
      </c>
      <c r="IZ41" s="86">
        <f t="shared" si="50"/>
        <v>1.0597070351034141E-9</v>
      </c>
      <c r="JA41" s="86">
        <f t="shared" si="50"/>
        <v>3.7567655814475814E-10</v>
      </c>
      <c r="JB41" s="86">
        <f t="shared" si="50"/>
        <v>1.131950080161638E-10</v>
      </c>
      <c r="JC41" s="86">
        <f t="shared" si="50"/>
        <v>8.1393737584354067E-10</v>
      </c>
      <c r="JD41" s="86">
        <f t="shared" si="50"/>
        <v>7.1756623888422275E-11</v>
      </c>
      <c r="JE41" s="86">
        <f t="shared" si="50"/>
        <v>1.0972726424387094E-10</v>
      </c>
      <c r="JF41" s="86">
        <f t="shared" si="50"/>
        <v>3.3027933445373051E-11</v>
      </c>
      <c r="JG41" s="86">
        <f t="shared" si="50"/>
        <v>7.4075520785891204E-12</v>
      </c>
      <c r="JH41" s="86">
        <f t="shared" si="50"/>
        <v>1.1674579503698582E-10</v>
      </c>
      <c r="JI41" s="86">
        <f t="shared" si="50"/>
        <v>3.860876888672179E-12</v>
      </c>
      <c r="JJ41" s="86">
        <f t="shared" si="50"/>
        <v>8.5547086653239486E-12</v>
      </c>
      <c r="JK41" s="86">
        <f t="shared" si="50"/>
        <v>8.8295568525626213E-12</v>
      </c>
      <c r="JL41" s="86">
        <f t="shared" si="50"/>
        <v>3.2604589257472665E-10</v>
      </c>
      <c r="JM41" s="86">
        <f t="shared" si="50"/>
        <v>1.1262014296907046E-12</v>
      </c>
    </row>
    <row r="42" spans="2:273" x14ac:dyDescent="0.25">
      <c r="B42" s="2">
        <v>15</v>
      </c>
      <c r="C42" s="37">
        <v>41.887</v>
      </c>
      <c r="D42" s="37">
        <v>46.628999999999998</v>
      </c>
      <c r="E42" s="37">
        <v>47.015999999999998</v>
      </c>
      <c r="F42" s="37">
        <v>47.606999999999999</v>
      </c>
      <c r="G42" s="37">
        <v>56.033000000000001</v>
      </c>
      <c r="H42" s="37">
        <v>53.475000000000001</v>
      </c>
      <c r="I42" s="37">
        <v>53.475000000000001</v>
      </c>
      <c r="J42" s="37">
        <v>56.704999999999998</v>
      </c>
      <c r="K42" s="37">
        <v>52.508000000000003</v>
      </c>
      <c r="L42" s="37">
        <v>53.136000000000003</v>
      </c>
      <c r="M42" s="37">
        <v>50.835999999999999</v>
      </c>
      <c r="N42" s="37">
        <v>49.048999999999999</v>
      </c>
      <c r="O42" s="37">
        <v>47.241999999999997</v>
      </c>
      <c r="P42" s="37">
        <v>48.616999999999997</v>
      </c>
      <c r="Q42" s="37">
        <v>47.031999999999996</v>
      </c>
      <c r="S42" s="4">
        <f t="shared" si="7"/>
        <v>44.141429826400518</v>
      </c>
      <c r="T42" s="4">
        <f t="shared" si="7"/>
        <v>46.734260419411861</v>
      </c>
      <c r="U42" s="4">
        <f t="shared" si="7"/>
        <v>47.908576577424505</v>
      </c>
      <c r="V42" s="4">
        <f t="shared" si="7"/>
        <v>49.350713957523844</v>
      </c>
      <c r="W42" s="4">
        <f t="shared" si="7"/>
        <v>53.240096914795465</v>
      </c>
      <c r="X42" s="4">
        <f t="shared" si="7"/>
        <v>53.187775655595331</v>
      </c>
      <c r="Y42" s="4">
        <f t="shared" si="7"/>
        <v>54.849672146133791</v>
      </c>
      <c r="Z42" s="4">
        <f t="shared" si="7"/>
        <v>57.716004666807166</v>
      </c>
      <c r="AA42" s="4">
        <f t="shared" si="7"/>
        <v>53.579925748620269</v>
      </c>
      <c r="AB42" s="4">
        <f t="shared" si="7"/>
        <v>53.997458772600687</v>
      </c>
      <c r="AC42" s="4">
        <f t="shared" si="7"/>
        <v>50.268381129780629</v>
      </c>
      <c r="AD42" s="4">
        <f t="shared" si="7"/>
        <v>48.413901921885625</v>
      </c>
      <c r="AE42" s="4">
        <f t="shared" si="7"/>
        <v>47.37703102327054</v>
      </c>
      <c r="AF42" s="4">
        <f t="shared" si="7"/>
        <v>48.643715359753443</v>
      </c>
      <c r="AG42" s="4">
        <f t="shared" si="7"/>
        <v>46.133467657857864</v>
      </c>
      <c r="AI42" s="4">
        <f t="shared" si="8"/>
        <v>-2.2544298264005178</v>
      </c>
      <c r="AJ42" s="4">
        <f t="shared" si="8"/>
        <v>-0.10526041941186293</v>
      </c>
      <c r="AK42" s="4">
        <f t="shared" si="8"/>
        <v>-0.89257657742450647</v>
      </c>
      <c r="AL42" s="4">
        <f t="shared" si="8"/>
        <v>-1.7437139575238447</v>
      </c>
      <c r="AM42" s="4">
        <f t="shared" si="8"/>
        <v>2.7929030852045358</v>
      </c>
      <c r="AN42" s="4">
        <f t="shared" si="8"/>
        <v>0.28722434440467026</v>
      </c>
      <c r="AO42" s="4">
        <f t="shared" si="8"/>
        <v>-1.3746721461337899</v>
      </c>
      <c r="AP42" s="4">
        <f t="shared" si="8"/>
        <v>-1.0110046668071675</v>
      </c>
      <c r="AQ42" s="4">
        <f t="shared" si="8"/>
        <v>-1.0719257486202665</v>
      </c>
      <c r="AR42" s="4">
        <f t="shared" si="8"/>
        <v>-0.8614587726006846</v>
      </c>
      <c r="AS42" s="4">
        <f t="shared" si="8"/>
        <v>0.56761887021936985</v>
      </c>
      <c r="AT42" s="4">
        <f t="shared" si="8"/>
        <v>0.63509807811437469</v>
      </c>
      <c r="AU42" s="4">
        <f t="shared" si="8"/>
        <v>-0.13503102327054251</v>
      </c>
      <c r="AV42" s="4">
        <f t="shared" si="8"/>
        <v>-2.6715359753445966E-2</v>
      </c>
      <c r="AW42" s="4">
        <f t="shared" si="8"/>
        <v>0.89853234214213273</v>
      </c>
      <c r="AY42" s="2">
        <f t="shared" si="51"/>
        <v>44.1412957892165</v>
      </c>
      <c r="AZ42" s="2">
        <f t="shared" si="9"/>
        <v>46.734256568817514</v>
      </c>
      <c r="BA42" s="2">
        <f t="shared" si="9"/>
        <v>47.90857505271795</v>
      </c>
      <c r="BB42" s="2">
        <f t="shared" si="9"/>
        <v>49.350713471690639</v>
      </c>
      <c r="BC42" s="2">
        <f t="shared" si="9"/>
        <v>53.240093948897496</v>
      </c>
      <c r="BD42" s="2">
        <f t="shared" si="9"/>
        <v>53.18777534463851</v>
      </c>
      <c r="BE42" s="2">
        <f t="shared" si="9"/>
        <v>54.849671686978731</v>
      </c>
      <c r="BF42" s="2">
        <f t="shared" si="9"/>
        <v>57.716004516641057</v>
      </c>
      <c r="BG42" s="2">
        <f t="shared" si="9"/>
        <v>53.579925712814806</v>
      </c>
      <c r="BH42" s="2">
        <f t="shared" si="9"/>
        <v>53.997458285776112</v>
      </c>
      <c r="BI42" s="2">
        <f t="shared" si="9"/>
        <v>50.268381110459764</v>
      </c>
      <c r="BJ42" s="2">
        <f t="shared" si="9"/>
        <v>48.413901880676029</v>
      </c>
      <c r="BK42" s="2">
        <f t="shared" si="9"/>
        <v>47.377030980984642</v>
      </c>
      <c r="BL42" s="2">
        <f t="shared" si="9"/>
        <v>48.643714125800415</v>
      </c>
      <c r="BM42" s="2">
        <f t="shared" si="9"/>
        <v>46.133467652825892</v>
      </c>
      <c r="BO42" s="2">
        <f t="shared" si="10"/>
        <v>41.887</v>
      </c>
      <c r="BP42" s="2">
        <f t="shared" si="11"/>
        <v>46.628999999999998</v>
      </c>
      <c r="BQ42" s="2">
        <f t="shared" si="12"/>
        <v>47.015999999999998</v>
      </c>
      <c r="BR42" s="2">
        <f t="shared" si="13"/>
        <v>47.606999999999999</v>
      </c>
      <c r="BS42" s="2">
        <f t="shared" si="14"/>
        <v>56.033000000000001</v>
      </c>
      <c r="BT42" s="2">
        <f t="shared" si="15"/>
        <v>53.475000000000001</v>
      </c>
      <c r="BU42" s="2">
        <f t="shared" si="16"/>
        <v>53.475000000000001</v>
      </c>
      <c r="BV42" s="2">
        <f t="shared" si="17"/>
        <v>56.704999999999998</v>
      </c>
      <c r="BW42" s="2">
        <f t="shared" si="18"/>
        <v>52.508000000000003</v>
      </c>
      <c r="BX42" s="2">
        <f t="shared" si="19"/>
        <v>53.136000000000003</v>
      </c>
      <c r="BY42" s="2">
        <f t="shared" si="20"/>
        <v>50.835999999999999</v>
      </c>
      <c r="BZ42" s="2">
        <f t="shared" si="21"/>
        <v>49.048999999999999</v>
      </c>
      <c r="CA42" s="2">
        <f t="shared" si="22"/>
        <v>47.241999999999997</v>
      </c>
      <c r="CB42" s="2">
        <f t="shared" si="23"/>
        <v>48.616999999999997</v>
      </c>
      <c r="CC42" s="2">
        <f t="shared" si="24"/>
        <v>47.031999999999996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43.630775261324032</v>
      </c>
      <c r="DL42" s="2">
        <f t="shared" si="41"/>
        <v>46.601427343199447</v>
      </c>
      <c r="DM42" s="2">
        <f t="shared" si="41"/>
        <v>47.765165961945044</v>
      </c>
      <c r="DN42" s="2">
        <f t="shared" si="41"/>
        <v>49.365500348432036</v>
      </c>
      <c r="DO42" s="2">
        <f t="shared" si="41"/>
        <v>53.300563575958918</v>
      </c>
      <c r="DP42" s="2">
        <f t="shared" si="41"/>
        <v>53.209399238311292</v>
      </c>
      <c r="DQ42" s="2">
        <f t="shared" si="41"/>
        <v>54.767541463414638</v>
      </c>
      <c r="DR42" s="2">
        <f t="shared" si="41"/>
        <v>57.54608588850175</v>
      </c>
      <c r="DS42" s="2">
        <f t="shared" si="41"/>
        <v>53.449110037523468</v>
      </c>
      <c r="DT42" s="2">
        <f t="shared" si="41"/>
        <v>53.88574425087107</v>
      </c>
      <c r="DU42" s="2">
        <f t="shared" si="41"/>
        <v>49.963765317139007</v>
      </c>
      <c r="DV42" s="2">
        <f t="shared" si="41"/>
        <v>48.105876518218629</v>
      </c>
      <c r="DW42" s="2">
        <f t="shared" si="41"/>
        <v>47.240362195121968</v>
      </c>
      <c r="DX42" s="2">
        <f t="shared" si="41"/>
        <v>48.288350951374227</v>
      </c>
      <c r="DY42" s="2">
        <f t="shared" si="41"/>
        <v>45.953994809094809</v>
      </c>
      <c r="EA42" s="2">
        <f t="shared" si="42"/>
        <v>50.10884812760056</v>
      </c>
      <c r="EB42" s="2">
        <f t="shared" si="42"/>
        <v>48.616327136953416</v>
      </c>
      <c r="EC42" s="2">
        <f t="shared" si="42"/>
        <v>50.019227462686572</v>
      </c>
      <c r="ED42" s="2">
        <f t="shared" si="42"/>
        <v>49.126348104718375</v>
      </c>
      <c r="EE42" s="2">
        <f t="shared" si="42"/>
        <v>52.426021281601365</v>
      </c>
      <c r="EF42" s="2">
        <f t="shared" si="42"/>
        <v>52.854242430474081</v>
      </c>
      <c r="EG42" s="2">
        <f t="shared" si="42"/>
        <v>56.059635519311371</v>
      </c>
      <c r="EH42" s="2">
        <f t="shared" si="42"/>
        <v>60.360914850994988</v>
      </c>
      <c r="EI42" s="2">
        <f t="shared" si="42"/>
        <v>55.845711872305714</v>
      </c>
      <c r="EJ42" s="2">
        <f t="shared" si="42"/>
        <v>55.672829497007356</v>
      </c>
      <c r="EK42" s="2">
        <f t="shared" si="42"/>
        <v>55.515605060222917</v>
      </c>
      <c r="EL42" s="2">
        <f t="shared" si="42"/>
        <v>53.542742110578132</v>
      </c>
      <c r="EM42" s="2">
        <f t="shared" si="42"/>
        <v>49.698875189665671</v>
      </c>
      <c r="EN42" s="2">
        <f t="shared" si="42"/>
        <v>53.674805959577654</v>
      </c>
      <c r="EO42" s="2">
        <f t="shared" si="42"/>
        <v>48.967851669758822</v>
      </c>
      <c r="EQ42" s="2">
        <f t="shared" si="43"/>
        <v>47.555406267915146</v>
      </c>
      <c r="ER42" s="2">
        <f t="shared" si="43"/>
        <v>47.464846355609133</v>
      </c>
      <c r="ES42" s="2">
        <f t="shared" si="43"/>
        <v>48.757439184487367</v>
      </c>
      <c r="ET42" s="2">
        <f t="shared" si="43"/>
        <v>48.482349729896271</v>
      </c>
      <c r="EU42" s="2">
        <f t="shared" si="43"/>
        <v>53.658990468743447</v>
      </c>
      <c r="EV42" s="2">
        <f t="shared" si="43"/>
        <v>52.809536543722686</v>
      </c>
      <c r="EW42" s="2">
        <f t="shared" si="43"/>
        <v>55.715848714909249</v>
      </c>
      <c r="EX42" s="2">
        <f t="shared" si="43"/>
        <v>59.267191499112705</v>
      </c>
      <c r="EY42" s="2">
        <f t="shared" si="43"/>
        <v>55.208198335584491</v>
      </c>
      <c r="EZ42" s="2">
        <f t="shared" si="43"/>
        <v>56.106685381895481</v>
      </c>
      <c r="FA42" s="2">
        <f t="shared" si="43"/>
        <v>54.129213608877478</v>
      </c>
      <c r="FB42" s="2">
        <f t="shared" si="43"/>
        <v>53.149323898950669</v>
      </c>
      <c r="FC42" s="2">
        <f t="shared" si="43"/>
        <v>50.237776758152457</v>
      </c>
      <c r="FD42" s="2">
        <f t="shared" si="43"/>
        <v>53.146767658748082</v>
      </c>
      <c r="FE42" s="2">
        <f t="shared" si="43"/>
        <v>55.734131503915073</v>
      </c>
      <c r="FG42" s="2">
        <f t="shared" si="44"/>
        <v>7.881131839435461E-2</v>
      </c>
      <c r="FH42" s="2">
        <f t="shared" si="44"/>
        <v>6.592838199331838E-2</v>
      </c>
      <c r="FI42" s="2">
        <f t="shared" si="44"/>
        <v>6.3627120732148101E-2</v>
      </c>
      <c r="FJ42" s="2">
        <f t="shared" si="44"/>
        <v>6.1809281883402012E-2</v>
      </c>
      <c r="FK42" s="2">
        <f t="shared" si="44"/>
        <v>6.9154717755156525E-2</v>
      </c>
      <c r="FL42" s="2">
        <f t="shared" si="44"/>
        <v>6.0884623670532358E-2</v>
      </c>
      <c r="FM42" s="2">
        <f t="shared" si="44"/>
        <v>6.3565634731914664E-2</v>
      </c>
      <c r="FN42" s="2">
        <f t="shared" si="44"/>
        <v>6.0368712210054645E-2</v>
      </c>
      <c r="FO42" s="2">
        <f t="shared" si="44"/>
        <v>5.4585875088243543E-2</v>
      </c>
      <c r="FP42" s="2">
        <f t="shared" si="44"/>
        <v>6.2509801941532675E-2</v>
      </c>
      <c r="FQ42" s="2">
        <f t="shared" si="44"/>
        <v>5.4869670403882541E-2</v>
      </c>
      <c r="FR42" s="2">
        <f t="shared" si="44"/>
        <v>5.6655536403043334E-2</v>
      </c>
      <c r="FS42" s="2">
        <f t="shared" si="44"/>
        <v>5.5588554417998946E-2</v>
      </c>
      <c r="FT42" s="2">
        <f t="shared" si="44"/>
        <v>6.5974019442193929E-2</v>
      </c>
      <c r="FU42" s="2">
        <f t="shared" si="44"/>
        <v>5.9537804118965906E-2</v>
      </c>
      <c r="FW42" s="2">
        <f t="shared" si="53"/>
        <v>9.7653891682225319E-6</v>
      </c>
      <c r="FX42" s="2">
        <f t="shared" si="45"/>
        <v>8.5608574307409891E-6</v>
      </c>
      <c r="FY42" s="2">
        <f t="shared" si="45"/>
        <v>8.2046034468134601E-6</v>
      </c>
      <c r="FZ42" s="2">
        <f t="shared" si="45"/>
        <v>7.8389897349671431E-6</v>
      </c>
      <c r="GA42" s="2">
        <f t="shared" si="45"/>
        <v>7.37931646394599E-6</v>
      </c>
      <c r="GB42" s="2">
        <f t="shared" si="45"/>
        <v>6.8242375783339347E-6</v>
      </c>
      <c r="GC42" s="2">
        <f t="shared" si="45"/>
        <v>7.4326073046126386E-6</v>
      </c>
      <c r="GD42" s="2">
        <f t="shared" si="45"/>
        <v>8.2026391388325694E-6</v>
      </c>
      <c r="GE42" s="2">
        <f t="shared" si="45"/>
        <v>7.738029155590173E-6</v>
      </c>
      <c r="GF42" s="2">
        <f t="shared" si="45"/>
        <v>8.5053967521201686E-6</v>
      </c>
      <c r="GG42" s="2">
        <f t="shared" si="45"/>
        <v>8.5282676946362861E-6</v>
      </c>
      <c r="GH42" s="2">
        <f t="shared" si="45"/>
        <v>8.0678242360883992E-6</v>
      </c>
      <c r="GI42" s="2">
        <f t="shared" si="45"/>
        <v>6.6848536623480933E-6</v>
      </c>
      <c r="GJ42" s="2">
        <f t="shared" si="45"/>
        <v>5.5166633216576892E-6</v>
      </c>
      <c r="GK42" s="2">
        <f t="shared" si="45"/>
        <v>5.0876285215351095E-6</v>
      </c>
      <c r="GM42" s="86">
        <f t="shared" si="54"/>
        <v>8.843481128487015E-8</v>
      </c>
      <c r="GN42" s="86">
        <f t="shared" si="46"/>
        <v>2.2414408218421978E-9</v>
      </c>
      <c r="GO42" s="86">
        <f t="shared" si="46"/>
        <v>8.2957292731789363E-10</v>
      </c>
      <c r="GP42" s="86">
        <f t="shared" si="46"/>
        <v>2.6348151204706947E-10</v>
      </c>
      <c r="GQ42" s="86">
        <f t="shared" si="46"/>
        <v>1.7705942857297257E-9</v>
      </c>
      <c r="GR42" s="86">
        <f t="shared" si="46"/>
        <v>1.7015136787636849E-10</v>
      </c>
      <c r="GS42" s="86">
        <f t="shared" si="46"/>
        <v>2.5813214017056975E-10</v>
      </c>
      <c r="GT42" s="86">
        <f t="shared" si="46"/>
        <v>8.1262990933613211E-11</v>
      </c>
      <c r="GU42" s="86">
        <f t="shared" si="46"/>
        <v>1.9003031202223007E-11</v>
      </c>
      <c r="GV42" s="86">
        <f t="shared" si="46"/>
        <v>2.7229047792398409E-10</v>
      </c>
      <c r="GW42" s="86">
        <f t="shared" si="46"/>
        <v>1.0250063557132776E-11</v>
      </c>
      <c r="GX42" s="86">
        <f t="shared" si="46"/>
        <v>2.206463661162953E-11</v>
      </c>
      <c r="GY42" s="86">
        <f t="shared" si="46"/>
        <v>2.2591045881940171E-11</v>
      </c>
      <c r="GZ42" s="86">
        <f t="shared" si="46"/>
        <v>7.3340564216524417E-10</v>
      </c>
      <c r="HA42" s="86">
        <f t="shared" si="46"/>
        <v>3.2813877391176825E-12</v>
      </c>
      <c r="HC42" s="86">
        <f t="shared" si="58"/>
        <v>2.8159342120927164E-20</v>
      </c>
      <c r="HD42" s="86">
        <f t="shared" si="47"/>
        <v>9.8112715290140381E-25</v>
      </c>
      <c r="HE42" s="86">
        <f t="shared" si="47"/>
        <v>1.2746895156398641E-25</v>
      </c>
      <c r="HF42" s="86">
        <f t="shared" si="47"/>
        <v>5.1655929222045236E-28</v>
      </c>
      <c r="HG42" s="86">
        <f t="shared" si="47"/>
        <v>2.9358809098122025E-26</v>
      </c>
      <c r="HH42" s="86">
        <f t="shared" si="47"/>
        <v>1.6558659604353593E-29</v>
      </c>
      <c r="HI42" s="86">
        <f t="shared" si="47"/>
        <v>2.0072885139844097E-28</v>
      </c>
      <c r="HJ42" s="86">
        <f t="shared" si="47"/>
        <v>3.2635419606050843E-29</v>
      </c>
      <c r="HK42" s="86">
        <f t="shared" si="47"/>
        <v>2.3941325901885898E-31</v>
      </c>
      <c r="HL42" s="86">
        <f t="shared" si="47"/>
        <v>3.1928611832758892E-28</v>
      </c>
      <c r="HM42" s="86">
        <f t="shared" si="47"/>
        <v>4.7847293065754528E-32</v>
      </c>
      <c r="HN42" s="86">
        <f t="shared" si="47"/>
        <v>6.2223186048248868E-30</v>
      </c>
      <c r="HO42" s="86">
        <f t="shared" si="47"/>
        <v>1.2521311638958526E-28</v>
      </c>
      <c r="HP42" s="86">
        <f t="shared" si="47"/>
        <v>7.8382374153181744E-26</v>
      </c>
      <c r="HQ42" s="86">
        <f t="shared" si="47"/>
        <v>1.6161167597895697E-32</v>
      </c>
      <c r="HS42" s="86">
        <f t="shared" si="55"/>
        <v>3.4011624044254035E-77</v>
      </c>
      <c r="HT42" s="86">
        <f t="shared" si="48"/>
        <v>2.5119503240649338E-93</v>
      </c>
      <c r="HU42" s="86">
        <f t="shared" si="48"/>
        <v>2.2313920176554402E-97</v>
      </c>
      <c r="HV42" s="86">
        <f t="shared" si="48"/>
        <v>1.8515558676607772E-109</v>
      </c>
      <c r="HW42" s="86">
        <f t="shared" si="48"/>
        <v>8.1308174312822994E-104</v>
      </c>
      <c r="HX42" s="86">
        <f t="shared" si="48"/>
        <v>4.6728232731328023E-117</v>
      </c>
      <c r="HY42" s="86">
        <f t="shared" si="48"/>
        <v>8.0766463870010973E-113</v>
      </c>
      <c r="HZ42" s="86">
        <f t="shared" si="48"/>
        <v>1.4925288475504316E-115</v>
      </c>
      <c r="IA42" s="86">
        <f t="shared" si="48"/>
        <v>7.7639843543237916E-123</v>
      </c>
      <c r="IB42" s="86">
        <f t="shared" si="48"/>
        <v>2.2186096558976748E-110</v>
      </c>
      <c r="IC42" s="86">
        <f t="shared" si="48"/>
        <v>9.5663418475784525E-126</v>
      </c>
      <c r="ID42" s="86">
        <f t="shared" si="48"/>
        <v>4.140366496232354E-117</v>
      </c>
      <c r="IE42" s="86">
        <f t="shared" si="48"/>
        <v>4.0022396863988418E-112</v>
      </c>
      <c r="IF42" s="86">
        <f t="shared" si="48"/>
        <v>6.5653668533080928E-66</v>
      </c>
      <c r="IG42" s="86">
        <f t="shared" si="48"/>
        <v>5.8349936585929958E-48</v>
      </c>
      <c r="II42" s="86">
        <f t="shared" si="56"/>
        <v>1.8507289296233844E-266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6.1718553831839791E-164</v>
      </c>
      <c r="IW42" s="86">
        <f t="shared" si="49"/>
        <v>5.8222883444718154E-114</v>
      </c>
      <c r="IY42" s="86">
        <f t="shared" si="57"/>
        <v>8.8434811284898314E-8</v>
      </c>
      <c r="IZ42" s="86">
        <f t="shared" si="50"/>
        <v>2.2414408218421986E-9</v>
      </c>
      <c r="JA42" s="86">
        <f t="shared" si="50"/>
        <v>8.2957292731789373E-10</v>
      </c>
      <c r="JB42" s="86">
        <f t="shared" si="50"/>
        <v>2.6348151204706947E-10</v>
      </c>
      <c r="JC42" s="86">
        <f t="shared" si="50"/>
        <v>1.7705942857297257E-9</v>
      </c>
      <c r="JD42" s="86">
        <f t="shared" si="50"/>
        <v>1.7015136787636849E-10</v>
      </c>
      <c r="JE42" s="86">
        <f t="shared" si="50"/>
        <v>2.5813214017056975E-10</v>
      </c>
      <c r="JF42" s="86">
        <f t="shared" si="50"/>
        <v>8.1262990933613211E-11</v>
      </c>
      <c r="JG42" s="86">
        <f t="shared" si="50"/>
        <v>1.9003031202223007E-11</v>
      </c>
      <c r="JH42" s="86">
        <f t="shared" si="50"/>
        <v>2.7229047792398409E-10</v>
      </c>
      <c r="JI42" s="86">
        <f t="shared" si="50"/>
        <v>1.0250063557132776E-11</v>
      </c>
      <c r="JJ42" s="86">
        <f t="shared" si="50"/>
        <v>2.206463661162953E-11</v>
      </c>
      <c r="JK42" s="86">
        <f t="shared" si="50"/>
        <v>2.2591045881940171E-11</v>
      </c>
      <c r="JL42" s="86">
        <f t="shared" si="50"/>
        <v>7.3340564216524428E-10</v>
      </c>
      <c r="JM42" s="86">
        <f t="shared" si="50"/>
        <v>3.2813877391176825E-12</v>
      </c>
    </row>
    <row r="43" spans="2:273" x14ac:dyDescent="0.25">
      <c r="B43" s="2">
        <v>16</v>
      </c>
      <c r="C43" s="37">
        <v>42.725999999999999</v>
      </c>
      <c r="D43" s="37">
        <v>46.564999999999998</v>
      </c>
      <c r="E43" s="37">
        <v>47.164000000000001</v>
      </c>
      <c r="F43" s="37">
        <v>48.475000000000001</v>
      </c>
      <c r="G43" s="37">
        <v>54.639000000000003</v>
      </c>
      <c r="H43" s="37">
        <v>53.738</v>
      </c>
      <c r="I43" s="37">
        <v>55.295000000000002</v>
      </c>
      <c r="J43" s="37">
        <v>57.902000000000001</v>
      </c>
      <c r="K43" s="37">
        <v>54.246000000000002</v>
      </c>
      <c r="L43" s="37">
        <v>53.372999999999998</v>
      </c>
      <c r="M43" s="37">
        <v>49.917999999999999</v>
      </c>
      <c r="N43" s="37">
        <v>48.689</v>
      </c>
      <c r="O43" s="37">
        <v>47.71</v>
      </c>
      <c r="P43" s="37">
        <v>48.033000000000001</v>
      </c>
      <c r="Q43" s="37">
        <v>47.323</v>
      </c>
      <c r="S43" s="4">
        <f t="shared" si="7"/>
        <v>44.370056978857214</v>
      </c>
      <c r="T43" s="4">
        <f t="shared" si="7"/>
        <v>46.948978227391038</v>
      </c>
      <c r="U43" s="4">
        <f t="shared" si="7"/>
        <v>48.139243836638848</v>
      </c>
      <c r="V43" s="4">
        <f t="shared" si="7"/>
        <v>49.612977857117748</v>
      </c>
      <c r="W43" s="4">
        <f t="shared" si="7"/>
        <v>53.44111671924253</v>
      </c>
      <c r="X43" s="4">
        <f t="shared" si="7"/>
        <v>53.399296891420143</v>
      </c>
      <c r="Y43" s="4">
        <f t="shared" si="7"/>
        <v>55.041243947450305</v>
      </c>
      <c r="Z43" s="4">
        <f t="shared" si="7"/>
        <v>57.912243807881588</v>
      </c>
      <c r="AA43" s="4">
        <f t="shared" si="7"/>
        <v>53.810420546204007</v>
      </c>
      <c r="AB43" s="4">
        <f t="shared" si="7"/>
        <v>54.175239158570356</v>
      </c>
      <c r="AC43" s="4">
        <f t="shared" si="7"/>
        <v>50.495423844381747</v>
      </c>
      <c r="AD43" s="4">
        <f t="shared" si="7"/>
        <v>48.635760874536359</v>
      </c>
      <c r="AE43" s="4">
        <f t="shared" si="7"/>
        <v>47.627140755051087</v>
      </c>
      <c r="AF43" s="4">
        <f t="shared" si="7"/>
        <v>48.830195244544079</v>
      </c>
      <c r="AG43" s="4">
        <f t="shared" si="7"/>
        <v>46.319382239688714</v>
      </c>
      <c r="AI43" s="4">
        <f t="shared" si="8"/>
        <v>-1.6440569788572148</v>
      </c>
      <c r="AJ43" s="4">
        <f t="shared" si="8"/>
        <v>-0.38397822739104015</v>
      </c>
      <c r="AK43" s="4">
        <f t="shared" si="8"/>
        <v>-0.97524383663884606</v>
      </c>
      <c r="AL43" s="4">
        <f t="shared" si="8"/>
        <v>-1.1379778571177468</v>
      </c>
      <c r="AM43" s="4">
        <f t="shared" si="8"/>
        <v>1.1978832807574733</v>
      </c>
      <c r="AN43" s="4">
        <f t="shared" si="8"/>
        <v>0.33870310857985686</v>
      </c>
      <c r="AO43" s="4">
        <f t="shared" si="8"/>
        <v>0.25375605254969713</v>
      </c>
      <c r="AP43" s="4">
        <f t="shared" si="8"/>
        <v>-1.024380788158652E-2</v>
      </c>
      <c r="AQ43" s="4">
        <f t="shared" si="8"/>
        <v>0.43557945379599516</v>
      </c>
      <c r="AR43" s="4">
        <f t="shared" si="8"/>
        <v>-0.80223915857035877</v>
      </c>
      <c r="AS43" s="4">
        <f t="shared" si="8"/>
        <v>-0.5774238443817481</v>
      </c>
      <c r="AT43" s="4">
        <f t="shared" si="8"/>
        <v>5.3239125463640846E-2</v>
      </c>
      <c r="AU43" s="4">
        <f t="shared" si="8"/>
        <v>8.2859244948913613E-2</v>
      </c>
      <c r="AV43" s="4">
        <f t="shared" si="8"/>
        <v>-0.79719524454407775</v>
      </c>
      <c r="AW43" s="4">
        <f t="shared" si="8"/>
        <v>1.0036177603112861</v>
      </c>
      <c r="AY43" s="2">
        <f t="shared" si="51"/>
        <v>44.369821100883222</v>
      </c>
      <c r="AZ43" s="2">
        <f t="shared" si="51"/>
        <v>46.948970352350571</v>
      </c>
      <c r="BA43" s="2">
        <f t="shared" si="51"/>
        <v>48.139240584616779</v>
      </c>
      <c r="BB43" s="2">
        <f t="shared" si="51"/>
        <v>49.612976766341077</v>
      </c>
      <c r="BC43" s="2">
        <f t="shared" si="51"/>
        <v>53.441110489579174</v>
      </c>
      <c r="BD43" s="2">
        <f t="shared" si="51"/>
        <v>53.399296180511513</v>
      </c>
      <c r="BE43" s="2">
        <f t="shared" si="51"/>
        <v>55.041242906230757</v>
      </c>
      <c r="BF43" s="2">
        <f t="shared" si="51"/>
        <v>57.912243452034296</v>
      </c>
      <c r="BG43" s="2">
        <f t="shared" si="51"/>
        <v>53.810420457756841</v>
      </c>
      <c r="BH43" s="2">
        <f t="shared" si="51"/>
        <v>54.175238063574788</v>
      </c>
      <c r="BI43" s="2">
        <f t="shared" si="51"/>
        <v>50.495423795043116</v>
      </c>
      <c r="BJ43" s="2">
        <f t="shared" si="51"/>
        <v>48.635760772245476</v>
      </c>
      <c r="BK43" s="2">
        <f t="shared" si="51"/>
        <v>47.627140650883682</v>
      </c>
      <c r="BL43" s="2">
        <f t="shared" si="51"/>
        <v>48.830192566138862</v>
      </c>
      <c r="BM43" s="2">
        <f t="shared" si="51"/>
        <v>46.319382225638584</v>
      </c>
      <c r="BO43" s="2">
        <f t="shared" si="10"/>
        <v>42.725999999999999</v>
      </c>
      <c r="BP43" s="2">
        <f t="shared" si="11"/>
        <v>46.564999999999998</v>
      </c>
      <c r="BQ43" s="2">
        <f t="shared" si="12"/>
        <v>47.164000000000001</v>
      </c>
      <c r="BR43" s="2">
        <f t="shared" si="13"/>
        <v>48.475000000000001</v>
      </c>
      <c r="BS43" s="2">
        <f t="shared" si="14"/>
        <v>54.639000000000003</v>
      </c>
      <c r="BT43" s="2">
        <f t="shared" si="15"/>
        <v>53.738</v>
      </c>
      <c r="BU43" s="2">
        <f t="shared" si="16"/>
        <v>55.295000000000002</v>
      </c>
      <c r="BV43" s="2">
        <f t="shared" si="17"/>
        <v>57.902000000000001</v>
      </c>
      <c r="BW43" s="2">
        <f t="shared" si="18"/>
        <v>54.246000000000002</v>
      </c>
      <c r="BX43" s="2">
        <f t="shared" si="19"/>
        <v>53.372999999999998</v>
      </c>
      <c r="BY43" s="2">
        <f t="shared" si="20"/>
        <v>49.917999999999999</v>
      </c>
      <c r="BZ43" s="2">
        <f t="shared" si="21"/>
        <v>48.689</v>
      </c>
      <c r="CA43" s="2">
        <f t="shared" si="22"/>
        <v>47.71</v>
      </c>
      <c r="CB43" s="2">
        <f t="shared" si="23"/>
        <v>48.033000000000001</v>
      </c>
      <c r="CC43" s="2">
        <f t="shared" si="24"/>
        <v>47.323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43.850571428571421</v>
      </c>
      <c r="DL43" s="2">
        <f t="shared" si="41"/>
        <v>46.834071388301631</v>
      </c>
      <c r="DM43" s="2">
        <f t="shared" si="41"/>
        <v>48.013022651766846</v>
      </c>
      <c r="DN43" s="2">
        <f t="shared" si="41"/>
        <v>49.658632926829249</v>
      </c>
      <c r="DO43" s="2">
        <f t="shared" si="41"/>
        <v>53.535516158260336</v>
      </c>
      <c r="DP43" s="2">
        <f t="shared" si="41"/>
        <v>53.448990924560384</v>
      </c>
      <c r="DQ43" s="2">
        <f t="shared" si="41"/>
        <v>54.978123170731713</v>
      </c>
      <c r="DR43" s="2">
        <f t="shared" si="41"/>
        <v>57.754553310104541</v>
      </c>
      <c r="DS43" s="2">
        <f t="shared" si="41"/>
        <v>53.693335272045047</v>
      </c>
      <c r="DT43" s="2">
        <f t="shared" si="41"/>
        <v>54.079291463414627</v>
      </c>
      <c r="DU43" s="2">
        <f t="shared" si="41"/>
        <v>50.189110661268558</v>
      </c>
      <c r="DV43" s="2">
        <f t="shared" si="41"/>
        <v>48.325296558704459</v>
      </c>
      <c r="DW43" s="2">
        <f t="shared" si="41"/>
        <v>47.503913414634162</v>
      </c>
      <c r="DX43" s="2">
        <f t="shared" si="41"/>
        <v>48.469692842041695</v>
      </c>
      <c r="DY43" s="2">
        <f t="shared" si="41"/>
        <v>46.143094294294293</v>
      </c>
      <c r="EA43" s="2">
        <f t="shared" si="42"/>
        <v>49.90537326629682</v>
      </c>
      <c r="EB43" s="2">
        <f t="shared" si="42"/>
        <v>48.433768437205629</v>
      </c>
      <c r="EC43" s="2">
        <f t="shared" si="42"/>
        <v>49.83345791044777</v>
      </c>
      <c r="ED43" s="2">
        <f t="shared" si="42"/>
        <v>48.981029283006414</v>
      </c>
      <c r="EE43" s="2">
        <f t="shared" si="42"/>
        <v>52.282058718006532</v>
      </c>
      <c r="EF43" s="2">
        <f t="shared" si="42"/>
        <v>52.700229366010632</v>
      </c>
      <c r="EG43" s="2">
        <f t="shared" si="42"/>
        <v>55.889330294106557</v>
      </c>
      <c r="EH43" s="2">
        <f t="shared" si="42"/>
        <v>60.150855198558787</v>
      </c>
      <c r="EI43" s="2">
        <f t="shared" si="42"/>
        <v>55.659965260786826</v>
      </c>
      <c r="EJ43" s="2">
        <f t="shared" si="42"/>
        <v>55.48752489030425</v>
      </c>
      <c r="EK43" s="2">
        <f t="shared" si="42"/>
        <v>55.307630782476856</v>
      </c>
      <c r="EL43" s="2">
        <f t="shared" si="42"/>
        <v>53.350358343852555</v>
      </c>
      <c r="EM43" s="2">
        <f t="shared" si="42"/>
        <v>49.536413125094533</v>
      </c>
      <c r="EN43" s="2">
        <f t="shared" si="42"/>
        <v>53.48492861025548</v>
      </c>
      <c r="EO43" s="2">
        <f t="shared" si="42"/>
        <v>48.858441651205943</v>
      </c>
      <c r="EQ43" s="2">
        <f t="shared" si="43"/>
        <v>47.382165675803833</v>
      </c>
      <c r="ER43" s="2">
        <f t="shared" si="43"/>
        <v>47.295034966044021</v>
      </c>
      <c r="ES43" s="2">
        <f t="shared" si="43"/>
        <v>48.585675398294924</v>
      </c>
      <c r="ET43" s="2">
        <f t="shared" si="43"/>
        <v>48.344209407415015</v>
      </c>
      <c r="EU43" s="2">
        <f t="shared" si="43"/>
        <v>53.501215570447336</v>
      </c>
      <c r="EV43" s="2">
        <f t="shared" si="43"/>
        <v>52.65600738526058</v>
      </c>
      <c r="EW43" s="2">
        <f t="shared" si="43"/>
        <v>55.549400858554371</v>
      </c>
      <c r="EX43" s="2">
        <f t="shared" si="43"/>
        <v>59.069322038438358</v>
      </c>
      <c r="EY43" s="2">
        <f t="shared" si="43"/>
        <v>55.029489954686056</v>
      </c>
      <c r="EZ43" s="2">
        <f t="shared" si="43"/>
        <v>55.916522200651066</v>
      </c>
      <c r="FA43" s="2">
        <f t="shared" si="43"/>
        <v>53.936707127947265</v>
      </c>
      <c r="FB43" s="2">
        <f t="shared" si="43"/>
        <v>52.961286686349638</v>
      </c>
      <c r="FC43" s="2">
        <f t="shared" si="43"/>
        <v>50.069431911525719</v>
      </c>
      <c r="FD43" s="2">
        <f t="shared" si="43"/>
        <v>52.961541693761589</v>
      </c>
      <c r="FE43" s="2">
        <f t="shared" si="43"/>
        <v>55.542532983888705</v>
      </c>
      <c r="FG43" s="2">
        <f t="shared" si="44"/>
        <v>8.5762788533850998E-2</v>
      </c>
      <c r="FH43" s="2">
        <f t="shared" si="44"/>
        <v>7.1832134199910261E-2</v>
      </c>
      <c r="FI43" s="2">
        <f t="shared" si="44"/>
        <v>6.9340097375725759E-2</v>
      </c>
      <c r="FJ43" s="2">
        <f t="shared" si="44"/>
        <v>6.737078122659447E-2</v>
      </c>
      <c r="FK43" s="2">
        <f t="shared" si="44"/>
        <v>7.5324083735636496E-2</v>
      </c>
      <c r="FL43" s="2">
        <f t="shared" si="44"/>
        <v>6.6368809382685287E-2</v>
      </c>
      <c r="FM43" s="2">
        <f t="shared" si="44"/>
        <v>6.927349907386586E-2</v>
      </c>
      <c r="FN43" s="2">
        <f t="shared" si="44"/>
        <v>6.5809683666031543E-2</v>
      </c>
      <c r="FO43" s="2">
        <f t="shared" si="44"/>
        <v>5.9538670566618206E-2</v>
      </c>
      <c r="FP43" s="2">
        <f t="shared" si="44"/>
        <v>6.8129755699756323E-2</v>
      </c>
      <c r="FQ43" s="2">
        <f t="shared" si="44"/>
        <v>5.9846585751132317E-2</v>
      </c>
      <c r="FR43" s="2">
        <f t="shared" si="44"/>
        <v>6.1783848361637632E-2</v>
      </c>
      <c r="FS43" s="2">
        <f t="shared" si="44"/>
        <v>6.062649293318189E-2</v>
      </c>
      <c r="FT43" s="2">
        <f t="shared" si="44"/>
        <v>7.188154389390701E-2</v>
      </c>
      <c r="FU43" s="2">
        <f t="shared" si="44"/>
        <v>6.4909059935169197E-2</v>
      </c>
      <c r="FW43" s="2">
        <f t="shared" si="53"/>
        <v>1.0707526211743727E-5</v>
      </c>
      <c r="FX43" s="2">
        <f t="shared" si="53"/>
        <v>9.3867857602128006E-6</v>
      </c>
      <c r="FY43" s="2">
        <f t="shared" si="53"/>
        <v>8.996161666382404E-6</v>
      </c>
      <c r="FZ43" s="2">
        <f t="shared" si="53"/>
        <v>8.5952748236476562E-6</v>
      </c>
      <c r="GA43" s="2">
        <f t="shared" si="53"/>
        <v>8.0912538446445275E-6</v>
      </c>
      <c r="GB43" s="2">
        <f t="shared" si="53"/>
        <v>7.4826227834591278E-6</v>
      </c>
      <c r="GC43" s="2">
        <f t="shared" si="53"/>
        <v>8.1496860059884409E-6</v>
      </c>
      <c r="GD43" s="2">
        <f t="shared" si="53"/>
        <v>8.994007848920216E-6</v>
      </c>
      <c r="GE43" s="2">
        <f t="shared" si="53"/>
        <v>8.4845739160569535E-6</v>
      </c>
      <c r="GF43" s="2">
        <f t="shared" si="53"/>
        <v>9.3259744354889581E-6</v>
      </c>
      <c r="GG43" s="2">
        <f t="shared" si="53"/>
        <v>9.3510518840713978E-6</v>
      </c>
      <c r="GH43" s="2">
        <f t="shared" si="53"/>
        <v>8.8461864795880101E-6</v>
      </c>
      <c r="GI43" s="2">
        <f t="shared" si="53"/>
        <v>7.3297915578776196E-6</v>
      </c>
      <c r="GJ43" s="2">
        <f t="shared" si="53"/>
        <v>6.0488978282088681E-6</v>
      </c>
      <c r="GK43" s="2">
        <f t="shared" si="53"/>
        <v>5.5784710057735933E-6</v>
      </c>
      <c r="GM43" s="86">
        <f t="shared" si="54"/>
        <v>1.5860001071407862E-7</v>
      </c>
      <c r="GN43" s="86">
        <f t="shared" si="54"/>
        <v>4.6738626839023492E-9</v>
      </c>
      <c r="GO43" s="86">
        <f t="shared" si="54"/>
        <v>1.8042750208954706E-9</v>
      </c>
      <c r="GP43" s="86">
        <f t="shared" si="54"/>
        <v>6.0335017192574163E-10</v>
      </c>
      <c r="GQ43" s="86">
        <f t="shared" si="54"/>
        <v>3.7937044039404452E-9</v>
      </c>
      <c r="GR43" s="86">
        <f t="shared" si="54"/>
        <v>3.9676743915674193E-10</v>
      </c>
      <c r="GS43" s="86">
        <f t="shared" si="54"/>
        <v>5.9716600136831884E-10</v>
      </c>
      <c r="GT43" s="86">
        <f t="shared" si="54"/>
        <v>1.9644963491934659E-10</v>
      </c>
      <c r="GU43" s="86">
        <f t="shared" si="54"/>
        <v>4.7872632758746887E-11</v>
      </c>
      <c r="GV43" s="86">
        <f t="shared" si="54"/>
        <v>6.2470674498849669E-10</v>
      </c>
      <c r="GW43" s="86">
        <f t="shared" si="54"/>
        <v>2.6699891719772132E-11</v>
      </c>
      <c r="GX43" s="86">
        <f t="shared" si="54"/>
        <v>5.5868473583514744E-11</v>
      </c>
      <c r="GY43" s="86">
        <f t="shared" si="54"/>
        <v>5.6759567413139197E-11</v>
      </c>
      <c r="GZ43" s="86">
        <f t="shared" si="54"/>
        <v>1.6238629532798988E-9</v>
      </c>
      <c r="HA43" s="86">
        <f t="shared" si="54"/>
        <v>9.3547620665405083E-12</v>
      </c>
      <c r="HC43" s="86">
        <f t="shared" si="58"/>
        <v>9.4151303132906559E-20</v>
      </c>
      <c r="HD43" s="86">
        <f t="shared" si="58"/>
        <v>4.4923071996268997E-24</v>
      </c>
      <c r="HE43" s="86">
        <f t="shared" si="58"/>
        <v>6.2503122216646364E-25</v>
      </c>
      <c r="HF43" s="86">
        <f t="shared" si="58"/>
        <v>3.0019196827358519E-27</v>
      </c>
      <c r="HG43" s="86">
        <f t="shared" si="58"/>
        <v>1.5180241720529443E-25</v>
      </c>
      <c r="HH43" s="86">
        <f t="shared" si="58"/>
        <v>1.0464323648850785E-28</v>
      </c>
      <c r="HI43" s="86">
        <f t="shared" si="58"/>
        <v>1.1975777998906484E-27</v>
      </c>
      <c r="HJ43" s="86">
        <f t="shared" si="58"/>
        <v>2.0673758680279399E-28</v>
      </c>
      <c r="HK43" s="86">
        <f t="shared" si="58"/>
        <v>1.7032630601990811E-30</v>
      </c>
      <c r="HL43" s="86">
        <f t="shared" si="58"/>
        <v>1.8844897132294809E-27</v>
      </c>
      <c r="HM43" s="86">
        <f t="shared" si="58"/>
        <v>3.6333334614994826E-31</v>
      </c>
      <c r="HN43" s="86">
        <f t="shared" si="58"/>
        <v>4.0864247393574693E-29</v>
      </c>
      <c r="HO43" s="86">
        <f t="shared" si="58"/>
        <v>7.3578985138135817E-28</v>
      </c>
      <c r="HP43" s="86">
        <f t="shared" si="58"/>
        <v>3.8667027309686099E-25</v>
      </c>
      <c r="HQ43" s="86">
        <f t="shared" si="58"/>
        <v>1.3029997582540342E-31</v>
      </c>
      <c r="HS43" s="86">
        <f t="shared" si="55"/>
        <v>9.0281012319579332E-76</v>
      </c>
      <c r="HT43" s="86">
        <f t="shared" si="55"/>
        <v>1.5136420834443868E-91</v>
      </c>
      <c r="HU43" s="86">
        <f t="shared" si="55"/>
        <v>1.6389894101035259E-95</v>
      </c>
      <c r="HV43" s="86">
        <f t="shared" si="55"/>
        <v>2.2869620761772913E-107</v>
      </c>
      <c r="HW43" s="86">
        <f t="shared" si="55"/>
        <v>7.5301696406034141E-102</v>
      </c>
      <c r="HX43" s="86">
        <f t="shared" si="55"/>
        <v>7.5177634161009524E-115</v>
      </c>
      <c r="HY43" s="86">
        <f t="shared" si="55"/>
        <v>1.1136178957305905E-110</v>
      </c>
      <c r="HZ43" s="86">
        <f t="shared" si="55"/>
        <v>2.4013384200057469E-113</v>
      </c>
      <c r="IA43" s="86">
        <f t="shared" si="55"/>
        <v>1.6658099037010026E-120</v>
      </c>
      <c r="IB43" s="86">
        <f t="shared" si="55"/>
        <v>2.8642830301454076E-108</v>
      </c>
      <c r="IC43" s="86">
        <f t="shared" si="55"/>
        <v>2.4586850535121909E-123</v>
      </c>
      <c r="ID43" s="86">
        <f t="shared" si="55"/>
        <v>7.1334275110753441E-115</v>
      </c>
      <c r="IE43" s="86">
        <f t="shared" si="55"/>
        <v>5.1159153587593073E-110</v>
      </c>
      <c r="IF43" s="86">
        <f t="shared" si="55"/>
        <v>1.0835629528544917E-64</v>
      </c>
      <c r="IG43" s="86">
        <f t="shared" si="55"/>
        <v>4.3520413130262739E-47</v>
      </c>
      <c r="II43" s="86">
        <f t="shared" si="56"/>
        <v>2.9563907939275708E-262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1.7542360146784455E-161</v>
      </c>
      <c r="IW43" s="86">
        <f t="shared" si="56"/>
        <v>2.8269505755788487E-112</v>
      </c>
      <c r="IY43" s="86">
        <f t="shared" si="57"/>
        <v>1.5860001071417277E-7</v>
      </c>
      <c r="IZ43" s="86">
        <f t="shared" si="57"/>
        <v>4.6738626839023533E-9</v>
      </c>
      <c r="JA43" s="86">
        <f t="shared" si="57"/>
        <v>1.8042750208954712E-9</v>
      </c>
      <c r="JB43" s="86">
        <f t="shared" si="57"/>
        <v>6.0335017192574163E-10</v>
      </c>
      <c r="JC43" s="86">
        <f t="shared" si="57"/>
        <v>3.7937044039404452E-9</v>
      </c>
      <c r="JD43" s="86">
        <f t="shared" si="57"/>
        <v>3.9676743915674193E-10</v>
      </c>
      <c r="JE43" s="86">
        <f t="shared" si="57"/>
        <v>5.9716600136831884E-10</v>
      </c>
      <c r="JF43" s="86">
        <f t="shared" si="57"/>
        <v>1.9644963491934659E-10</v>
      </c>
      <c r="JG43" s="86">
        <f t="shared" si="57"/>
        <v>4.7872632758746887E-11</v>
      </c>
      <c r="JH43" s="86">
        <f t="shared" si="57"/>
        <v>6.2470674498849669E-10</v>
      </c>
      <c r="JI43" s="86">
        <f t="shared" si="57"/>
        <v>2.6699891719772132E-11</v>
      </c>
      <c r="JJ43" s="86">
        <f t="shared" si="57"/>
        <v>5.5868473583514744E-11</v>
      </c>
      <c r="JK43" s="86">
        <f t="shared" si="57"/>
        <v>5.6759567413139197E-11</v>
      </c>
      <c r="JL43" s="86">
        <f t="shared" si="57"/>
        <v>1.6238629532798993E-9</v>
      </c>
      <c r="JM43" s="86">
        <f t="shared" si="57"/>
        <v>9.3547620665405083E-12</v>
      </c>
    </row>
    <row r="44" spans="2:273" x14ac:dyDescent="0.25">
      <c r="B44" s="2">
        <v>17</v>
      </c>
      <c r="C44" s="37">
        <v>42.694000000000003</v>
      </c>
      <c r="D44" s="37">
        <v>45.774000000000001</v>
      </c>
      <c r="E44" s="37">
        <v>46.884999999999998</v>
      </c>
      <c r="F44" s="37">
        <v>51.328000000000003</v>
      </c>
      <c r="G44" s="37">
        <v>55.048999999999999</v>
      </c>
      <c r="H44" s="37">
        <v>53.360999999999997</v>
      </c>
      <c r="I44" s="37">
        <v>53.869</v>
      </c>
      <c r="J44" s="37">
        <v>56.606999999999999</v>
      </c>
      <c r="K44" s="37">
        <v>53</v>
      </c>
      <c r="L44" s="37">
        <v>53.695</v>
      </c>
      <c r="M44" s="37">
        <v>50.835999999999999</v>
      </c>
      <c r="N44" s="37">
        <v>49.213000000000001</v>
      </c>
      <c r="O44" s="37">
        <v>47.838999999999999</v>
      </c>
      <c r="P44" s="37">
        <v>47.267000000000003</v>
      </c>
      <c r="Q44" s="37">
        <v>46.29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44.595975290565903</v>
      </c>
      <c r="T44" s="4">
        <f t="shared" si="59"/>
        <v>47.159371197179176</v>
      </c>
      <c r="U44" s="4">
        <f t="shared" si="59"/>
        <v>48.365612279466966</v>
      </c>
      <c r="V44" s="4">
        <f t="shared" si="59"/>
        <v>49.869850739583278</v>
      </c>
      <c r="W44" s="4">
        <f t="shared" si="59"/>
        <v>53.636645365025515</v>
      </c>
      <c r="X44" s="4">
        <f t="shared" si="59"/>
        <v>53.605980543766208</v>
      </c>
      <c r="Y44" s="4">
        <f t="shared" si="59"/>
        <v>55.228718234670239</v>
      </c>
      <c r="Z44" s="4">
        <f t="shared" si="59"/>
        <v>58.104824633279186</v>
      </c>
      <c r="AA44" s="4">
        <f t="shared" si="59"/>
        <v>54.037299399861887</v>
      </c>
      <c r="AB44" s="4">
        <f t="shared" si="59"/>
        <v>54.349240964104055</v>
      </c>
      <c r="AC44" s="4">
        <f t="shared" si="59"/>
        <v>50.720122356326407</v>
      </c>
      <c r="AD44" s="4">
        <f t="shared" si="59"/>
        <v>48.855384779749933</v>
      </c>
      <c r="AE44" s="4">
        <f t="shared" si="59"/>
        <v>47.873640306491069</v>
      </c>
      <c r="AF44" s="4">
        <f t="shared" si="59"/>
        <v>49.014541449198859</v>
      </c>
      <c r="AG44" s="4">
        <f t="shared" si="59"/>
        <v>46.503173384059458</v>
      </c>
      <c r="AI44" s="4">
        <f t="shared" ref="AI44:AW60" si="60">IF(OR($B44 &lt; C$230, $B44 &gt; C$233), 0, C44-S44)</f>
        <v>-1.9019752905659004</v>
      </c>
      <c r="AJ44" s="4">
        <f t="shared" si="60"/>
        <v>-1.3853711971791753</v>
      </c>
      <c r="AK44" s="4">
        <f t="shared" si="60"/>
        <v>-1.4806122794669676</v>
      </c>
      <c r="AL44" s="4">
        <f t="shared" si="60"/>
        <v>1.4581492604167252</v>
      </c>
      <c r="AM44" s="4">
        <f t="shared" si="60"/>
        <v>1.4123546349744842</v>
      </c>
      <c r="AN44" s="4">
        <f t="shared" si="60"/>
        <v>-0.2449805437662107</v>
      </c>
      <c r="AO44" s="4">
        <f t="shared" si="60"/>
        <v>-1.3597182346702397</v>
      </c>
      <c r="AP44" s="4">
        <f t="shared" si="60"/>
        <v>-1.4978246332791869</v>
      </c>
      <c r="AQ44" s="4">
        <f t="shared" si="60"/>
        <v>-1.0372993998618867</v>
      </c>
      <c r="AR44" s="4">
        <f t="shared" si="60"/>
        <v>-0.65424096410405497</v>
      </c>
      <c r="AS44" s="4">
        <f t="shared" si="60"/>
        <v>0.11587764367359199</v>
      </c>
      <c r="AT44" s="4">
        <f t="shared" si="60"/>
        <v>0.35761522025006798</v>
      </c>
      <c r="AU44" s="4">
        <f t="shared" si="60"/>
        <v>-3.4640306491070305E-2</v>
      </c>
      <c r="AV44" s="4">
        <f t="shared" si="60"/>
        <v>-1.7475414491988559</v>
      </c>
      <c r="AW44" s="4">
        <f t="shared" si="60"/>
        <v>-0.21317338405945918</v>
      </c>
      <c r="AY44" s="2">
        <f t="shared" si="51"/>
        <v>44.59556489521259</v>
      </c>
      <c r="AZ44" s="2">
        <f t="shared" si="51"/>
        <v>47.159355325171468</v>
      </c>
      <c r="BA44" s="2">
        <f t="shared" si="51"/>
        <v>48.365605450219512</v>
      </c>
      <c r="BB44" s="2">
        <f t="shared" si="51"/>
        <v>49.869848331221341</v>
      </c>
      <c r="BC44" s="2">
        <f t="shared" si="51"/>
        <v>53.636632481689865</v>
      </c>
      <c r="BD44" s="2">
        <f t="shared" si="51"/>
        <v>53.605978946067964</v>
      </c>
      <c r="BE44" s="2">
        <f t="shared" si="51"/>
        <v>55.228715913602159</v>
      </c>
      <c r="BF44" s="2">
        <f t="shared" si="51"/>
        <v>58.10482380507122</v>
      </c>
      <c r="BG44" s="2">
        <f t="shared" si="51"/>
        <v>54.037299185386985</v>
      </c>
      <c r="BH44" s="2">
        <f t="shared" si="51"/>
        <v>54.349238542269902</v>
      </c>
      <c r="BI44" s="2">
        <f t="shared" si="51"/>
        <v>50.720122232752139</v>
      </c>
      <c r="BJ44" s="2">
        <f t="shared" si="51"/>
        <v>48.855384530582086</v>
      </c>
      <c r="BK44" s="2">
        <f t="shared" si="51"/>
        <v>47.87364005459937</v>
      </c>
      <c r="BL44" s="2">
        <f t="shared" si="51"/>
        <v>49.014535728717156</v>
      </c>
      <c r="BM44" s="2">
        <f t="shared" si="51"/>
        <v>46.503173345690634</v>
      </c>
      <c r="BO44" s="2">
        <f t="shared" si="10"/>
        <v>42.694000000000003</v>
      </c>
      <c r="BP44" s="2">
        <f t="shared" si="11"/>
        <v>45.774000000000001</v>
      </c>
      <c r="BQ44" s="2">
        <f t="shared" si="12"/>
        <v>46.884999999999998</v>
      </c>
      <c r="BR44" s="2">
        <f t="shared" si="13"/>
        <v>51.328000000000003</v>
      </c>
      <c r="BS44" s="2">
        <f t="shared" si="14"/>
        <v>55.048999999999999</v>
      </c>
      <c r="BT44" s="2">
        <f t="shared" si="15"/>
        <v>53.360999999999997</v>
      </c>
      <c r="BU44" s="2">
        <f t="shared" si="16"/>
        <v>53.869</v>
      </c>
      <c r="BV44" s="2">
        <f t="shared" si="17"/>
        <v>56.606999999999999</v>
      </c>
      <c r="BW44" s="2">
        <f t="shared" si="18"/>
        <v>53</v>
      </c>
      <c r="BX44" s="2">
        <f t="shared" si="19"/>
        <v>53.695</v>
      </c>
      <c r="BY44" s="2">
        <f t="shared" si="20"/>
        <v>50.835999999999999</v>
      </c>
      <c r="BZ44" s="2">
        <f t="shared" si="21"/>
        <v>49.213000000000001</v>
      </c>
      <c r="CA44" s="2">
        <f t="shared" si="22"/>
        <v>47.838999999999999</v>
      </c>
      <c r="CB44" s="2">
        <f t="shared" si="23"/>
        <v>47.267000000000003</v>
      </c>
      <c r="CC44" s="2">
        <f t="shared" si="24"/>
        <v>46.29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44.070367595818809</v>
      </c>
      <c r="DL44" s="2">
        <f t="shared" si="61"/>
        <v>47.066715433403814</v>
      </c>
      <c r="DM44" s="2">
        <f t="shared" si="61"/>
        <v>48.260879341588655</v>
      </c>
      <c r="DN44" s="2">
        <f t="shared" si="61"/>
        <v>49.951765505226462</v>
      </c>
      <c r="DO44" s="2">
        <f t="shared" si="61"/>
        <v>53.770468740561753</v>
      </c>
      <c r="DP44" s="2">
        <f t="shared" si="61"/>
        <v>53.688582610809469</v>
      </c>
      <c r="DQ44" s="2">
        <f t="shared" si="61"/>
        <v>55.188704878048782</v>
      </c>
      <c r="DR44" s="2">
        <f t="shared" si="61"/>
        <v>57.963020731707324</v>
      </c>
      <c r="DS44" s="2">
        <f t="shared" si="61"/>
        <v>53.937560506566619</v>
      </c>
      <c r="DT44" s="2">
        <f t="shared" si="61"/>
        <v>54.272838675958184</v>
      </c>
      <c r="DU44" s="2">
        <f t="shared" si="61"/>
        <v>50.414456005398115</v>
      </c>
      <c r="DV44" s="2">
        <f t="shared" si="61"/>
        <v>48.544716599190295</v>
      </c>
      <c r="DW44" s="2">
        <f t="shared" si="61"/>
        <v>47.767464634146357</v>
      </c>
      <c r="DX44" s="2">
        <f t="shared" si="61"/>
        <v>48.651034732709171</v>
      </c>
      <c r="DY44" s="2">
        <f t="shared" si="61"/>
        <v>46.332193779493778</v>
      </c>
      <c r="EA44" s="2">
        <f t="shared" ref="EA44:EO60" si="62">CE$228*$B44+CE$229</f>
        <v>49.701898404993074</v>
      </c>
      <c r="EB44" s="2">
        <f t="shared" si="62"/>
        <v>48.251209737457835</v>
      </c>
      <c r="EC44" s="2">
        <f t="shared" si="62"/>
        <v>49.64768835820896</v>
      </c>
      <c r="ED44" s="2">
        <f t="shared" si="62"/>
        <v>48.835710461294447</v>
      </c>
      <c r="EE44" s="2">
        <f t="shared" si="62"/>
        <v>52.138096154411691</v>
      </c>
      <c r="EF44" s="2">
        <f t="shared" si="62"/>
        <v>52.546216301547183</v>
      </c>
      <c r="EG44" s="2">
        <f t="shared" si="62"/>
        <v>55.719025068901736</v>
      </c>
      <c r="EH44" s="2">
        <f t="shared" si="62"/>
        <v>59.940795546122587</v>
      </c>
      <c r="EI44" s="2">
        <f t="shared" si="62"/>
        <v>55.474218649267932</v>
      </c>
      <c r="EJ44" s="2">
        <f t="shared" si="62"/>
        <v>55.302220283601137</v>
      </c>
      <c r="EK44" s="2">
        <f t="shared" si="62"/>
        <v>55.099656504730795</v>
      </c>
      <c r="EL44" s="2">
        <f t="shared" si="62"/>
        <v>53.157974577126986</v>
      </c>
      <c r="EM44" s="2">
        <f t="shared" si="62"/>
        <v>49.373951060523396</v>
      </c>
      <c r="EN44" s="2">
        <f t="shared" si="62"/>
        <v>53.295051260933299</v>
      </c>
      <c r="EO44" s="2">
        <f t="shared" si="62"/>
        <v>48.749031632653065</v>
      </c>
      <c r="EQ44" s="2">
        <f t="shared" ref="EQ44:FE60" si="63">CU$228*$B44+CU$229</f>
        <v>47.208925083692513</v>
      </c>
      <c r="ER44" s="2">
        <f t="shared" si="63"/>
        <v>47.125223576478909</v>
      </c>
      <c r="ES44" s="2">
        <f t="shared" si="63"/>
        <v>48.413911612102481</v>
      </c>
      <c r="ET44" s="2">
        <f t="shared" si="63"/>
        <v>48.206069084933759</v>
      </c>
      <c r="EU44" s="2">
        <f t="shared" si="63"/>
        <v>53.343440672151225</v>
      </c>
      <c r="EV44" s="2">
        <f t="shared" si="63"/>
        <v>52.50247822679848</v>
      </c>
      <c r="EW44" s="2">
        <f t="shared" si="63"/>
        <v>55.382953002199493</v>
      </c>
      <c r="EX44" s="2">
        <f t="shared" si="63"/>
        <v>58.871452577764018</v>
      </c>
      <c r="EY44" s="2">
        <f t="shared" si="63"/>
        <v>54.850781573787621</v>
      </c>
      <c r="EZ44" s="2">
        <f t="shared" si="63"/>
        <v>55.726359019406644</v>
      </c>
      <c r="FA44" s="2">
        <f t="shared" si="63"/>
        <v>53.744200647017053</v>
      </c>
      <c r="FB44" s="2">
        <f t="shared" si="63"/>
        <v>52.773249473748606</v>
      </c>
      <c r="FC44" s="2">
        <f t="shared" si="63"/>
        <v>49.901087064898988</v>
      </c>
      <c r="FD44" s="2">
        <f t="shared" si="63"/>
        <v>52.776315728775096</v>
      </c>
      <c r="FE44" s="2">
        <f t="shared" si="63"/>
        <v>55.350934463862338</v>
      </c>
      <c r="FG44" s="2">
        <f t="shared" ref="FG44:FU60" si="64">POWER(10,($B44-C$231)/C$229)/(1+POWER(10,($B44-C$231)/C$229))</f>
        <v>9.3265328040690904E-2</v>
      </c>
      <c r="FH44" s="2">
        <f t="shared" si="64"/>
        <v>7.8220284003627433E-2</v>
      </c>
      <c r="FI44" s="2">
        <f t="shared" si="64"/>
        <v>7.5524659456513238E-2</v>
      </c>
      <c r="FJ44" s="2">
        <f t="shared" si="64"/>
        <v>7.339354844587917E-2</v>
      </c>
      <c r="FK44" s="2">
        <f t="shared" si="64"/>
        <v>8.1995344491337538E-2</v>
      </c>
      <c r="FL44" s="2">
        <f t="shared" si="64"/>
        <v>7.2308947858102088E-2</v>
      </c>
      <c r="FM44" s="2">
        <f t="shared" si="64"/>
        <v>7.5452602720719561E-2</v>
      </c>
      <c r="FN44" s="2">
        <f t="shared" si="64"/>
        <v>7.1703622625027885E-2</v>
      </c>
      <c r="FO44" s="2">
        <f t="shared" si="64"/>
        <v>6.490999915511339E-2</v>
      </c>
      <c r="FP44" s="2">
        <f t="shared" si="64"/>
        <v>7.4214973942808307E-2</v>
      </c>
      <c r="FQ44" s="2">
        <f t="shared" si="64"/>
        <v>6.5243766019880953E-2</v>
      </c>
      <c r="FR44" s="2">
        <f t="shared" si="64"/>
        <v>6.7343223503541425E-2</v>
      </c>
      <c r="FS44" s="2">
        <f t="shared" si="64"/>
        <v>6.6089063775186002E-2</v>
      </c>
      <c r="FT44" s="2">
        <f t="shared" si="64"/>
        <v>7.8273717223482711E-2</v>
      </c>
      <c r="FU44" s="2">
        <f t="shared" si="64"/>
        <v>7.072844556869913E-2</v>
      </c>
      <c r="FW44" s="2">
        <f t="shared" si="53"/>
        <v>1.1740556897310696E-5</v>
      </c>
      <c r="FX44" s="2">
        <f t="shared" si="53"/>
        <v>1.0292396596938837E-5</v>
      </c>
      <c r="FY44" s="2">
        <f t="shared" si="53"/>
        <v>9.8640865547967711E-6</v>
      </c>
      <c r="FZ44" s="2">
        <f t="shared" si="53"/>
        <v>9.4245236186396006E-6</v>
      </c>
      <c r="GA44" s="2">
        <f t="shared" si="53"/>
        <v>8.8718764944632552E-6</v>
      </c>
      <c r="GB44" s="2">
        <f t="shared" si="53"/>
        <v>8.2045268090976469E-6</v>
      </c>
      <c r="GC44" s="2">
        <f t="shared" si="53"/>
        <v>8.9359459849400874E-6</v>
      </c>
      <c r="GD44" s="2">
        <f t="shared" si="53"/>
        <v>9.8617249450099612E-6</v>
      </c>
      <c r="GE44" s="2">
        <f t="shared" si="53"/>
        <v>9.3031426871887031E-6</v>
      </c>
      <c r="GF44" s="2">
        <f t="shared" si="53"/>
        <v>1.0225718425679603E-5</v>
      </c>
      <c r="GG44" s="2">
        <f t="shared" si="53"/>
        <v>1.0253215251717909E-5</v>
      </c>
      <c r="GH44" s="2">
        <f t="shared" si="53"/>
        <v>9.699642315588248E-6</v>
      </c>
      <c r="GI44" s="2">
        <f t="shared" si="53"/>
        <v>8.0369509420362382E-6</v>
      </c>
      <c r="GJ44" s="2">
        <f t="shared" si="53"/>
        <v>6.6324807087010175E-6</v>
      </c>
      <c r="GK44" s="2">
        <f t="shared" si="53"/>
        <v>6.116668533651666E-6</v>
      </c>
      <c r="GM44" s="86">
        <f t="shared" si="54"/>
        <v>2.8131029374773334E-7</v>
      </c>
      <c r="GN44" s="86">
        <f t="shared" si="54"/>
        <v>9.6080964356473039E-9</v>
      </c>
      <c r="GO44" s="86">
        <f t="shared" si="54"/>
        <v>3.8651313905701748E-9</v>
      </c>
      <c r="GP44" s="86">
        <f t="shared" si="54"/>
        <v>1.3592240222614042E-9</v>
      </c>
      <c r="GQ44" s="86">
        <f t="shared" si="54"/>
        <v>8.0062701564559345E-9</v>
      </c>
      <c r="GR44" s="86">
        <f t="shared" si="54"/>
        <v>9.0984972526717668E-10</v>
      </c>
      <c r="GS44" s="86">
        <f t="shared" si="54"/>
        <v>1.3585624917063003E-9</v>
      </c>
      <c r="GT44" s="86">
        <f t="shared" si="54"/>
        <v>4.6661940079614273E-10</v>
      </c>
      <c r="GU44" s="86">
        <f t="shared" si="54"/>
        <v>1.1843331327299749E-10</v>
      </c>
      <c r="GV44" s="86">
        <f t="shared" si="54"/>
        <v>1.4098679011108438E-9</v>
      </c>
      <c r="GW44" s="86">
        <f t="shared" si="54"/>
        <v>6.8240289603175754E-11</v>
      </c>
      <c r="GX44" s="86">
        <f t="shared" si="54"/>
        <v>1.3887414100841128E-10</v>
      </c>
      <c r="GY44" s="86">
        <f t="shared" si="54"/>
        <v>1.4004031215050077E-10</v>
      </c>
      <c r="GZ44" s="86">
        <f t="shared" si="54"/>
        <v>3.5391590931918889E-9</v>
      </c>
      <c r="HA44" s="86">
        <f t="shared" si="54"/>
        <v>2.6094482155798534E-11</v>
      </c>
      <c r="HC44" s="86">
        <f t="shared" si="58"/>
        <v>3.0956088051683693E-19</v>
      </c>
      <c r="HD44" s="86">
        <f t="shared" si="58"/>
        <v>2.0128346201017627E-23</v>
      </c>
      <c r="HE44" s="86">
        <f t="shared" si="58"/>
        <v>2.9956837284123566E-24</v>
      </c>
      <c r="HF44" s="86">
        <f t="shared" si="58"/>
        <v>1.7006646326726483E-26</v>
      </c>
      <c r="HG44" s="86">
        <f t="shared" si="58"/>
        <v>7.6649577855143734E-25</v>
      </c>
      <c r="HH44" s="86">
        <f t="shared" si="58"/>
        <v>6.4401636471545169E-28</v>
      </c>
      <c r="HI44" s="86">
        <f t="shared" si="58"/>
        <v>6.9626767190617847E-27</v>
      </c>
      <c r="HJ44" s="86">
        <f t="shared" si="58"/>
        <v>1.2749611374559915E-27</v>
      </c>
      <c r="HK44" s="86">
        <f t="shared" si="58"/>
        <v>1.1780946572605106E-29</v>
      </c>
      <c r="HL44" s="86">
        <f t="shared" si="58"/>
        <v>1.0840235482065228E-26</v>
      </c>
      <c r="HM44" s="86">
        <f t="shared" si="58"/>
        <v>2.67907108232761E-30</v>
      </c>
      <c r="HN44" s="86">
        <f t="shared" si="58"/>
        <v>2.6117096188727978E-28</v>
      </c>
      <c r="HO44" s="86">
        <f t="shared" si="58"/>
        <v>4.2160965542335004E-27</v>
      </c>
      <c r="HP44" s="86">
        <f t="shared" si="58"/>
        <v>1.8645334327229006E-24</v>
      </c>
      <c r="HQ44" s="86">
        <f t="shared" si="58"/>
        <v>1.0187814426058929E-30</v>
      </c>
      <c r="HS44" s="86">
        <f t="shared" si="55"/>
        <v>2.3230275276866448E-74</v>
      </c>
      <c r="HT44" s="86">
        <f t="shared" si="55"/>
        <v>8.7622711674655905E-90</v>
      </c>
      <c r="HU44" s="86">
        <f t="shared" si="55"/>
        <v>1.154092060250551E-93</v>
      </c>
      <c r="HV44" s="86">
        <f t="shared" si="55"/>
        <v>2.6947282504704926E-105</v>
      </c>
      <c r="HW44" s="86">
        <f t="shared" si="55"/>
        <v>6.674040419118605E-100</v>
      </c>
      <c r="HX44" s="86">
        <f t="shared" si="55"/>
        <v>1.1516537301047176E-112</v>
      </c>
      <c r="HY44" s="86">
        <f t="shared" si="55"/>
        <v>1.4637817333175975E-108</v>
      </c>
      <c r="HZ44" s="86">
        <f t="shared" si="55"/>
        <v>3.6764158620009863E-111</v>
      </c>
      <c r="IA44" s="86">
        <f t="shared" si="55"/>
        <v>3.3926507828370284E-118</v>
      </c>
      <c r="IB44" s="86">
        <f t="shared" si="55"/>
        <v>3.5260063212679218E-106</v>
      </c>
      <c r="IC44" s="86">
        <f t="shared" si="55"/>
        <v>5.9847822914091208E-121</v>
      </c>
      <c r="ID44" s="86">
        <f t="shared" si="55"/>
        <v>1.1687221142472699E-112</v>
      </c>
      <c r="IE44" s="86">
        <f t="shared" si="55"/>
        <v>6.2414796061083787E-108</v>
      </c>
      <c r="IF44" s="86">
        <f t="shared" si="55"/>
        <v>1.7411934372191286E-63</v>
      </c>
      <c r="IG44" s="86">
        <f t="shared" si="55"/>
        <v>3.1849383937760325E-46</v>
      </c>
      <c r="II44" s="86">
        <f t="shared" si="56"/>
        <v>4.3706299797683077E-258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4.7761124792881174E-159</v>
      </c>
      <c r="IW44" s="86">
        <f t="shared" si="56"/>
        <v>1.3329144624043645E-110</v>
      </c>
      <c r="IY44" s="86">
        <f t="shared" si="57"/>
        <v>2.8131029374804288E-7</v>
      </c>
      <c r="IZ44" s="86">
        <f t="shared" si="57"/>
        <v>9.6080964356473237E-9</v>
      </c>
      <c r="JA44" s="86">
        <f t="shared" si="57"/>
        <v>3.8651313905701781E-9</v>
      </c>
      <c r="JB44" s="86">
        <f t="shared" si="57"/>
        <v>1.3592240222614042E-9</v>
      </c>
      <c r="JC44" s="86">
        <f t="shared" si="57"/>
        <v>8.0062701564559345E-9</v>
      </c>
      <c r="JD44" s="86">
        <f t="shared" si="57"/>
        <v>9.0984972526717668E-10</v>
      </c>
      <c r="JE44" s="86">
        <f t="shared" si="57"/>
        <v>1.3585624917063003E-9</v>
      </c>
      <c r="JF44" s="86">
        <f t="shared" si="57"/>
        <v>4.6661940079614273E-10</v>
      </c>
      <c r="JG44" s="86">
        <f t="shared" si="57"/>
        <v>1.1843331327299749E-10</v>
      </c>
      <c r="JH44" s="86">
        <f t="shared" si="57"/>
        <v>1.4098679011108438E-9</v>
      </c>
      <c r="JI44" s="86">
        <f t="shared" si="57"/>
        <v>6.8240289603175754E-11</v>
      </c>
      <c r="JJ44" s="86">
        <f t="shared" si="57"/>
        <v>1.3887414100841128E-10</v>
      </c>
      <c r="JK44" s="86">
        <f t="shared" si="57"/>
        <v>1.4004031215050077E-10</v>
      </c>
      <c r="JL44" s="86">
        <f t="shared" si="57"/>
        <v>3.5391590931918909E-9</v>
      </c>
      <c r="JM44" s="86">
        <f t="shared" si="57"/>
        <v>2.6094482155798534E-11</v>
      </c>
    </row>
    <row r="45" spans="2:273" x14ac:dyDescent="0.25">
      <c r="B45" s="2">
        <v>18</v>
      </c>
      <c r="C45" s="37">
        <v>43.741999999999997</v>
      </c>
      <c r="D45" s="37">
        <v>45.741999999999997</v>
      </c>
      <c r="E45" s="37">
        <v>47.917999999999999</v>
      </c>
      <c r="F45" s="37">
        <v>49.689</v>
      </c>
      <c r="G45" s="37">
        <v>53.377000000000002</v>
      </c>
      <c r="H45" s="37">
        <v>53.524999999999999</v>
      </c>
      <c r="I45" s="37">
        <v>55.655999999999999</v>
      </c>
      <c r="J45" s="37">
        <v>57.524999999999999</v>
      </c>
      <c r="K45" s="37">
        <v>54.328000000000003</v>
      </c>
      <c r="L45" s="37">
        <v>55.085000000000001</v>
      </c>
      <c r="M45" s="37">
        <v>52.557000000000002</v>
      </c>
      <c r="N45" s="37">
        <v>50.197000000000003</v>
      </c>
      <c r="O45" s="37">
        <v>48.613</v>
      </c>
      <c r="P45" s="37">
        <v>48.616999999999997</v>
      </c>
      <c r="Q45" s="37">
        <v>46.823</v>
      </c>
      <c r="S45" s="4">
        <f t="shared" si="59"/>
        <v>44.818702587343559</v>
      </c>
      <c r="T45" s="4">
        <f t="shared" si="59"/>
        <v>47.364863954002104</v>
      </c>
      <c r="U45" s="4">
        <f t="shared" si="59"/>
        <v>48.587100121591384</v>
      </c>
      <c r="V45" s="4">
        <f t="shared" si="59"/>
        <v>50.120678442858569</v>
      </c>
      <c r="W45" s="4">
        <f t="shared" si="59"/>
        <v>53.826051348501522</v>
      </c>
      <c r="X45" s="4">
        <f t="shared" si="59"/>
        <v>53.807241367152116</v>
      </c>
      <c r="Y45" s="4">
        <f t="shared" si="59"/>
        <v>55.411562002895579</v>
      </c>
      <c r="Z45" s="4">
        <f t="shared" si="59"/>
        <v>58.293226713931865</v>
      </c>
      <c r="AA45" s="4">
        <f t="shared" si="59"/>
        <v>54.260055290992064</v>
      </c>
      <c r="AB45" s="4">
        <f t="shared" si="59"/>
        <v>54.518956443256464</v>
      </c>
      <c r="AC45" s="4">
        <f t="shared" si="59"/>
        <v>50.942056533851513</v>
      </c>
      <c r="AD45" s="4">
        <f t="shared" si="59"/>
        <v>49.072367501078453</v>
      </c>
      <c r="AE45" s="4">
        <f t="shared" si="59"/>
        <v>48.116022306857921</v>
      </c>
      <c r="AF45" s="4">
        <f t="shared" si="59"/>
        <v>49.19635098141233</v>
      </c>
      <c r="AG45" s="4">
        <f t="shared" si="59"/>
        <v>46.684504698573193</v>
      </c>
      <c r="AI45" s="4">
        <f t="shared" si="60"/>
        <v>-1.0767025873435614</v>
      </c>
      <c r="AJ45" s="4">
        <f t="shared" si="60"/>
        <v>-1.6228639540021064</v>
      </c>
      <c r="AK45" s="4">
        <f t="shared" si="60"/>
        <v>-0.66910012159138432</v>
      </c>
      <c r="AL45" s="4">
        <f t="shared" si="60"/>
        <v>-0.43167844285856916</v>
      </c>
      <c r="AM45" s="4">
        <f t="shared" si="60"/>
        <v>-0.44905134850151995</v>
      </c>
      <c r="AN45" s="4">
        <f t="shared" si="60"/>
        <v>-0.28224136715211756</v>
      </c>
      <c r="AO45" s="4">
        <f t="shared" si="60"/>
        <v>0.24443799710441994</v>
      </c>
      <c r="AP45" s="4">
        <f t="shared" si="60"/>
        <v>-0.76822671393186681</v>
      </c>
      <c r="AQ45" s="4">
        <f t="shared" si="60"/>
        <v>6.7944709007939252E-2</v>
      </c>
      <c r="AR45" s="4">
        <f t="shared" si="60"/>
        <v>0.56604355674353712</v>
      </c>
      <c r="AS45" s="4">
        <f t="shared" si="60"/>
        <v>1.6149434661484889</v>
      </c>
      <c r="AT45" s="4">
        <f t="shared" si="60"/>
        <v>1.1246324989215495</v>
      </c>
      <c r="AU45" s="4">
        <f t="shared" si="60"/>
        <v>0.49697769314207818</v>
      </c>
      <c r="AV45" s="4">
        <f t="shared" si="60"/>
        <v>-0.57935098141233254</v>
      </c>
      <c r="AW45" s="4">
        <f t="shared" si="60"/>
        <v>0.13849530142680777</v>
      </c>
      <c r="AY45" s="2">
        <f t="shared" si="51"/>
        <v>44.81799664304814</v>
      </c>
      <c r="AZ45" s="2">
        <f t="shared" si="51"/>
        <v>47.364832428284352</v>
      </c>
      <c r="BA45" s="2">
        <f t="shared" si="51"/>
        <v>48.5870860012771</v>
      </c>
      <c r="BB45" s="2">
        <f t="shared" si="51"/>
        <v>50.120673213541906</v>
      </c>
      <c r="BC45" s="2">
        <f t="shared" si="51"/>
        <v>53.826025115533085</v>
      </c>
      <c r="BD45" s="2">
        <f t="shared" si="51"/>
        <v>53.807237837409858</v>
      </c>
      <c r="BE45" s="2">
        <f t="shared" si="51"/>
        <v>55.411556916664665</v>
      </c>
      <c r="BF45" s="2">
        <f t="shared" si="51"/>
        <v>58.293224820720283</v>
      </c>
      <c r="BG45" s="2">
        <f t="shared" si="51"/>
        <v>54.260054780455299</v>
      </c>
      <c r="BH45" s="2">
        <f t="shared" si="51"/>
        <v>54.518951176192331</v>
      </c>
      <c r="BI45" s="2">
        <f t="shared" si="51"/>
        <v>50.942056230288067</v>
      </c>
      <c r="BJ45" s="2">
        <f t="shared" si="51"/>
        <v>49.072366905466353</v>
      </c>
      <c r="BK45" s="2">
        <f t="shared" si="51"/>
        <v>48.116021708940025</v>
      </c>
      <c r="BL45" s="2">
        <f t="shared" si="51"/>
        <v>49.196338959665404</v>
      </c>
      <c r="BM45" s="2">
        <f t="shared" si="51"/>
        <v>46.684504596094719</v>
      </c>
      <c r="BO45" s="2">
        <f t="shared" si="10"/>
        <v>43.741999999999997</v>
      </c>
      <c r="BP45" s="2">
        <f t="shared" si="11"/>
        <v>45.741999999999997</v>
      </c>
      <c r="BQ45" s="2">
        <f t="shared" si="12"/>
        <v>47.917999999999999</v>
      </c>
      <c r="BR45" s="2">
        <f t="shared" si="13"/>
        <v>49.689</v>
      </c>
      <c r="BS45" s="2">
        <f t="shared" si="14"/>
        <v>53.377000000000002</v>
      </c>
      <c r="BT45" s="2">
        <f t="shared" si="15"/>
        <v>53.524999999999999</v>
      </c>
      <c r="BU45" s="2">
        <f t="shared" si="16"/>
        <v>55.655999999999999</v>
      </c>
      <c r="BV45" s="2">
        <f t="shared" si="17"/>
        <v>57.524999999999999</v>
      </c>
      <c r="BW45" s="2">
        <f t="shared" si="18"/>
        <v>54.328000000000003</v>
      </c>
      <c r="BX45" s="2">
        <f t="shared" si="19"/>
        <v>55.085000000000001</v>
      </c>
      <c r="BY45" s="2">
        <f t="shared" si="20"/>
        <v>52.557000000000002</v>
      </c>
      <c r="BZ45" s="2">
        <f t="shared" si="21"/>
        <v>50.197000000000003</v>
      </c>
      <c r="CA45" s="2">
        <f t="shared" si="22"/>
        <v>48.613</v>
      </c>
      <c r="CB45" s="2">
        <f t="shared" si="23"/>
        <v>48.616999999999997</v>
      </c>
      <c r="CC45" s="2">
        <f t="shared" si="24"/>
        <v>46.823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44.290163763066197</v>
      </c>
      <c r="DL45" s="2">
        <f t="shared" si="61"/>
        <v>47.299359478505998</v>
      </c>
      <c r="DM45" s="2">
        <f t="shared" si="61"/>
        <v>48.508736031410464</v>
      </c>
      <c r="DN45" s="2">
        <f t="shared" si="61"/>
        <v>50.244898083623674</v>
      </c>
      <c r="DO45" s="2">
        <f t="shared" si="61"/>
        <v>54.005421322863178</v>
      </c>
      <c r="DP45" s="2">
        <f t="shared" si="61"/>
        <v>53.928174297058561</v>
      </c>
      <c r="DQ45" s="2">
        <f t="shared" si="61"/>
        <v>55.399286585365857</v>
      </c>
      <c r="DR45" s="2">
        <f t="shared" si="61"/>
        <v>58.171488153310115</v>
      </c>
      <c r="DS45" s="2">
        <f t="shared" si="61"/>
        <v>54.181785741088198</v>
      </c>
      <c r="DT45" s="2">
        <f t="shared" si="61"/>
        <v>54.466385888501733</v>
      </c>
      <c r="DU45" s="2">
        <f t="shared" si="61"/>
        <v>50.639801349527673</v>
      </c>
      <c r="DV45" s="2">
        <f t="shared" si="61"/>
        <v>48.764136639676124</v>
      </c>
      <c r="DW45" s="2">
        <f t="shared" si="61"/>
        <v>48.031015853658552</v>
      </c>
      <c r="DX45" s="2">
        <f t="shared" si="61"/>
        <v>48.832376623376639</v>
      </c>
      <c r="DY45" s="2">
        <f t="shared" si="61"/>
        <v>46.521293264693263</v>
      </c>
      <c r="EA45" s="2">
        <f t="shared" si="62"/>
        <v>49.498423543689327</v>
      </c>
      <c r="EB45" s="2">
        <f t="shared" si="62"/>
        <v>48.068651037710048</v>
      </c>
      <c r="EC45" s="2">
        <f t="shared" si="62"/>
        <v>49.461918805970157</v>
      </c>
      <c r="ED45" s="2">
        <f t="shared" si="62"/>
        <v>48.690391639582487</v>
      </c>
      <c r="EE45" s="2">
        <f t="shared" si="62"/>
        <v>51.994133590816858</v>
      </c>
      <c r="EF45" s="2">
        <f t="shared" si="62"/>
        <v>52.392203237083734</v>
      </c>
      <c r="EG45" s="2">
        <f t="shared" si="62"/>
        <v>55.548719843696922</v>
      </c>
      <c r="EH45" s="2">
        <f t="shared" si="62"/>
        <v>59.730735893686386</v>
      </c>
      <c r="EI45" s="2">
        <f t="shared" si="62"/>
        <v>55.288472037749038</v>
      </c>
      <c r="EJ45" s="2">
        <f t="shared" si="62"/>
        <v>55.116915676898024</v>
      </c>
      <c r="EK45" s="2">
        <f t="shared" si="62"/>
        <v>54.891682226984727</v>
      </c>
      <c r="EL45" s="2">
        <f t="shared" si="62"/>
        <v>52.965590810401409</v>
      </c>
      <c r="EM45" s="2">
        <f t="shared" si="62"/>
        <v>49.211488995952259</v>
      </c>
      <c r="EN45" s="2">
        <f t="shared" si="62"/>
        <v>53.105173911611125</v>
      </c>
      <c r="EO45" s="2">
        <f t="shared" si="62"/>
        <v>48.639621614100193</v>
      </c>
      <c r="EQ45" s="2">
        <f t="shared" si="63"/>
        <v>47.0356844915812</v>
      </c>
      <c r="ER45" s="2">
        <f t="shared" si="63"/>
        <v>46.955412186913797</v>
      </c>
      <c r="ES45" s="2">
        <f t="shared" si="63"/>
        <v>48.242147825910038</v>
      </c>
      <c r="ET45" s="2">
        <f t="shared" si="63"/>
        <v>48.067928762452503</v>
      </c>
      <c r="EU45" s="2">
        <f t="shared" si="63"/>
        <v>53.185665773855114</v>
      </c>
      <c r="EV45" s="2">
        <f t="shared" si="63"/>
        <v>52.348949068336374</v>
      </c>
      <c r="EW45" s="2">
        <f t="shared" si="63"/>
        <v>55.216505145844614</v>
      </c>
      <c r="EX45" s="2">
        <f t="shared" si="63"/>
        <v>58.67358311708967</v>
      </c>
      <c r="EY45" s="2">
        <f t="shared" si="63"/>
        <v>54.672073192889187</v>
      </c>
      <c r="EZ45" s="2">
        <f t="shared" si="63"/>
        <v>55.536195838162229</v>
      </c>
      <c r="FA45" s="2">
        <f t="shared" si="63"/>
        <v>53.55169416608684</v>
      </c>
      <c r="FB45" s="2">
        <f t="shared" si="63"/>
        <v>52.585212261147575</v>
      </c>
      <c r="FC45" s="2">
        <f t="shared" si="63"/>
        <v>49.73274221827225</v>
      </c>
      <c r="FD45" s="2">
        <f t="shared" si="63"/>
        <v>52.591089763788602</v>
      </c>
      <c r="FE45" s="2">
        <f t="shared" si="63"/>
        <v>55.159335943835963</v>
      </c>
      <c r="FG45" s="2">
        <f t="shared" si="64"/>
        <v>0.10135143131713342</v>
      </c>
      <c r="FH45" s="2">
        <f t="shared" si="64"/>
        <v>8.5124439902213661E-2</v>
      </c>
      <c r="FI45" s="2">
        <f t="shared" si="64"/>
        <v>8.221210526530269E-2</v>
      </c>
      <c r="FJ45" s="2">
        <f t="shared" si="64"/>
        <v>7.9908602609173998E-2</v>
      </c>
      <c r="FK45" s="2">
        <f t="shared" si="64"/>
        <v>8.9200463698554708E-2</v>
      </c>
      <c r="FL45" s="2">
        <f t="shared" si="64"/>
        <v>7.8735904394465275E-2</v>
      </c>
      <c r="FM45" s="2">
        <f t="shared" si="64"/>
        <v>8.2134235015174209E-2</v>
      </c>
      <c r="FN45" s="2">
        <f t="shared" si="64"/>
        <v>7.8081305116260394E-2</v>
      </c>
      <c r="FO45" s="2">
        <f t="shared" si="64"/>
        <v>7.072946262467357E-2</v>
      </c>
      <c r="FP45" s="2">
        <f t="shared" si="64"/>
        <v>8.0796586947040436E-2</v>
      </c>
      <c r="FQ45" s="2">
        <f t="shared" si="64"/>
        <v>7.1090878172526378E-2</v>
      </c>
      <c r="FR45" s="2">
        <f t="shared" si="64"/>
        <v>7.3363720930192805E-2</v>
      </c>
      <c r="FS45" s="2">
        <f t="shared" si="64"/>
        <v>7.2006095503775999E-2</v>
      </c>
      <c r="FT45" s="2">
        <f t="shared" si="64"/>
        <v>8.5182153597354801E-2</v>
      </c>
      <c r="FU45" s="2">
        <f t="shared" si="64"/>
        <v>7.7026588014116784E-2</v>
      </c>
      <c r="FW45" s="2">
        <f t="shared" si="53"/>
        <v>1.2873250066849544E-5</v>
      </c>
      <c r="FX45" s="2">
        <f t="shared" si="53"/>
        <v>1.1285377248314028E-5</v>
      </c>
      <c r="FY45" s="2">
        <f t="shared" si="53"/>
        <v>1.0815745539191062E-5</v>
      </c>
      <c r="FZ45" s="2">
        <f t="shared" si="53"/>
        <v>1.0333775260775567E-5</v>
      </c>
      <c r="GA45" s="2">
        <f t="shared" si="53"/>
        <v>9.7278108086061195E-6</v>
      </c>
      <c r="GB45" s="2">
        <f t="shared" si="53"/>
        <v>8.996077634931046E-6</v>
      </c>
      <c r="GC45" s="2">
        <f t="shared" si="53"/>
        <v>9.7980614872565739E-6</v>
      </c>
      <c r="GD45" s="2">
        <f t="shared" si="53"/>
        <v>1.0813156090480054E-5</v>
      </c>
      <c r="GE45" s="2">
        <f t="shared" si="53"/>
        <v>1.020068395648311E-5</v>
      </c>
      <c r="GF45" s="2">
        <f t="shared" si="53"/>
        <v>1.1212266232096636E-5</v>
      </c>
      <c r="GG45" s="2">
        <f t="shared" si="53"/>
        <v>1.1242415842742016E-5</v>
      </c>
      <c r="GH45" s="2">
        <f t="shared" si="53"/>
        <v>1.0635436356746506E-5</v>
      </c>
      <c r="GI45" s="2">
        <f t="shared" si="53"/>
        <v>8.8123346384143414E-6</v>
      </c>
      <c r="GJ45" s="2">
        <f t="shared" si="53"/>
        <v>7.272365829918429E-6</v>
      </c>
      <c r="GK45" s="2">
        <f t="shared" si="53"/>
        <v>6.7067897223388899E-6</v>
      </c>
      <c r="GM45" s="86">
        <f t="shared" si="54"/>
        <v>4.9348701164275435E-7</v>
      </c>
      <c r="GN45" s="86">
        <f t="shared" si="54"/>
        <v>1.9472302245678006E-8</v>
      </c>
      <c r="GO45" s="86">
        <f t="shared" si="54"/>
        <v>8.1553971618727162E-9</v>
      </c>
      <c r="GP45" s="86">
        <f t="shared" si="54"/>
        <v>3.0124590597459175E-9</v>
      </c>
      <c r="GQ45" s="86">
        <f t="shared" si="54"/>
        <v>1.6642769292916217E-8</v>
      </c>
      <c r="GR45" s="86">
        <f t="shared" si="54"/>
        <v>2.0518359338119751E-9</v>
      </c>
      <c r="GS45" s="86">
        <f t="shared" si="54"/>
        <v>3.0395000019413492E-9</v>
      </c>
      <c r="GT45" s="86">
        <f t="shared" si="54"/>
        <v>1.0890152411182803E-9</v>
      </c>
      <c r="GU45" s="86">
        <f t="shared" si="54"/>
        <v>2.8773240552648579E-10</v>
      </c>
      <c r="GV45" s="86">
        <f t="shared" si="54"/>
        <v>3.1300077643811286E-9</v>
      </c>
      <c r="GW45" s="86">
        <f t="shared" si="54"/>
        <v>1.7113035867805333E-10</v>
      </c>
      <c r="GX45" s="86">
        <f t="shared" si="54"/>
        <v>3.3889638511499932E-10</v>
      </c>
      <c r="GY45" s="86">
        <f t="shared" si="54"/>
        <v>3.3930056917722429E-10</v>
      </c>
      <c r="GZ45" s="86">
        <f t="shared" si="54"/>
        <v>7.592812510074956E-9</v>
      </c>
      <c r="HA45" s="86">
        <f t="shared" si="54"/>
        <v>7.1221775265654015E-11</v>
      </c>
      <c r="HC45" s="86">
        <f t="shared" si="58"/>
        <v>1.0008845641264695E-18</v>
      </c>
      <c r="HD45" s="86">
        <f t="shared" si="58"/>
        <v>8.8255892276667943E-23</v>
      </c>
      <c r="HE45" s="86">
        <f t="shared" si="58"/>
        <v>1.4034265763672188E-23</v>
      </c>
      <c r="HF45" s="86">
        <f t="shared" si="58"/>
        <v>9.3925092807801521E-26</v>
      </c>
      <c r="HG45" s="86">
        <f t="shared" si="58"/>
        <v>3.7794993456936465E-24</v>
      </c>
      <c r="HH45" s="86">
        <f t="shared" si="58"/>
        <v>3.8599792009007823E-27</v>
      </c>
      <c r="HI45" s="86">
        <f t="shared" si="58"/>
        <v>3.9448446193761386E-26</v>
      </c>
      <c r="HJ45" s="86">
        <f t="shared" si="58"/>
        <v>7.6546330227122629E-27</v>
      </c>
      <c r="HK45" s="86">
        <f t="shared" si="58"/>
        <v>7.9222062721020319E-29</v>
      </c>
      <c r="HL45" s="86">
        <f t="shared" si="58"/>
        <v>6.0773955269814349E-26</v>
      </c>
      <c r="HM45" s="86">
        <f t="shared" si="58"/>
        <v>1.9182135767557715E-29</v>
      </c>
      <c r="HN45" s="86">
        <f t="shared" si="58"/>
        <v>1.6244225558541989E-27</v>
      </c>
      <c r="HO45" s="86">
        <f t="shared" si="58"/>
        <v>2.3557141089830902E-26</v>
      </c>
      <c r="HP45" s="86">
        <f t="shared" si="58"/>
        <v>8.7883852308604188E-24</v>
      </c>
      <c r="HQ45" s="86">
        <f t="shared" si="58"/>
        <v>7.7247703645149549E-30</v>
      </c>
      <c r="HS45" s="86">
        <f t="shared" si="55"/>
        <v>5.7943126909343397E-73</v>
      </c>
      <c r="HT45" s="86">
        <f t="shared" si="55"/>
        <v>4.8729545331928463E-88</v>
      </c>
      <c r="HU45" s="86">
        <f t="shared" si="55"/>
        <v>7.7905770954323504E-92</v>
      </c>
      <c r="HV45" s="86">
        <f t="shared" si="55"/>
        <v>3.029044724278031E-103</v>
      </c>
      <c r="HW45" s="86">
        <f t="shared" si="55"/>
        <v>5.660922817588571E-98</v>
      </c>
      <c r="HX45" s="86">
        <f t="shared" si="55"/>
        <v>1.679886505789444E-110</v>
      </c>
      <c r="HY45" s="86">
        <f t="shared" si="55"/>
        <v>1.8342234546752625E-106</v>
      </c>
      <c r="HZ45" s="86">
        <f t="shared" si="55"/>
        <v>5.3559602385978089E-109</v>
      </c>
      <c r="IA45" s="86">
        <f t="shared" si="55"/>
        <v>6.5588336555243503E-116</v>
      </c>
      <c r="IB45" s="86">
        <f t="shared" si="55"/>
        <v>4.1388834612155425E-104</v>
      </c>
      <c r="IC45" s="86">
        <f t="shared" si="55"/>
        <v>1.3796950153000515E-118</v>
      </c>
      <c r="ID45" s="86">
        <f t="shared" si="55"/>
        <v>1.8208687321589395E-110</v>
      </c>
      <c r="IE45" s="86">
        <f t="shared" si="55"/>
        <v>7.2676916875609018E-106</v>
      </c>
      <c r="IF45" s="86">
        <f t="shared" si="55"/>
        <v>2.7241961615363044E-62</v>
      </c>
      <c r="IG45" s="86">
        <f t="shared" si="55"/>
        <v>2.2869949294405781E-45</v>
      </c>
      <c r="II45" s="86">
        <f t="shared" si="56"/>
        <v>5.9798441443637329E-254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1.2455916841083298E-156</v>
      </c>
      <c r="IW45" s="86">
        <f t="shared" si="56"/>
        <v>6.1030409237758583E-109</v>
      </c>
      <c r="IY45" s="86">
        <f t="shared" si="57"/>
        <v>4.9348701164375522E-7</v>
      </c>
      <c r="IZ45" s="86">
        <f t="shared" si="57"/>
        <v>1.9472302245678096E-8</v>
      </c>
      <c r="JA45" s="86">
        <f t="shared" si="57"/>
        <v>8.1553971618727294E-9</v>
      </c>
      <c r="JB45" s="86">
        <f t="shared" si="57"/>
        <v>3.0124590597459175E-9</v>
      </c>
      <c r="JC45" s="86">
        <f t="shared" si="57"/>
        <v>1.664276929291622E-8</v>
      </c>
      <c r="JD45" s="86">
        <f t="shared" si="57"/>
        <v>2.0518359338119751E-9</v>
      </c>
      <c r="JE45" s="86">
        <f t="shared" si="57"/>
        <v>3.0395000019413492E-9</v>
      </c>
      <c r="JF45" s="86">
        <f t="shared" si="57"/>
        <v>1.0890152411182803E-9</v>
      </c>
      <c r="JG45" s="86">
        <f t="shared" si="57"/>
        <v>2.8773240552648579E-10</v>
      </c>
      <c r="JH45" s="86">
        <f t="shared" si="57"/>
        <v>3.1300077643811286E-9</v>
      </c>
      <c r="JI45" s="86">
        <f t="shared" si="57"/>
        <v>1.7113035867805333E-10</v>
      </c>
      <c r="JJ45" s="86">
        <f t="shared" si="57"/>
        <v>3.3889638511499932E-10</v>
      </c>
      <c r="JK45" s="86">
        <f t="shared" si="57"/>
        <v>3.3930056917722429E-10</v>
      </c>
      <c r="JL45" s="86">
        <f t="shared" si="57"/>
        <v>7.5928125100749643E-9</v>
      </c>
      <c r="JM45" s="86">
        <f t="shared" si="57"/>
        <v>7.1221775265654015E-11</v>
      </c>
    </row>
    <row r="46" spans="2:273" x14ac:dyDescent="0.25">
      <c r="B46" s="2">
        <v>19</v>
      </c>
      <c r="C46" s="37">
        <v>41.725999999999999</v>
      </c>
      <c r="D46" s="37">
        <v>46.21</v>
      </c>
      <c r="E46" s="37">
        <v>47.295000000000002</v>
      </c>
      <c r="F46" s="37">
        <v>49.360999999999997</v>
      </c>
      <c r="G46" s="37">
        <v>55.033000000000001</v>
      </c>
      <c r="H46" s="37">
        <v>53.475000000000001</v>
      </c>
      <c r="I46" s="37">
        <v>55.082000000000001</v>
      </c>
      <c r="J46" s="37">
        <v>56.622999999999998</v>
      </c>
      <c r="K46" s="37">
        <v>54.344000000000001</v>
      </c>
      <c r="L46" s="37">
        <v>54.898000000000003</v>
      </c>
      <c r="M46" s="37">
        <v>51.015999999999998</v>
      </c>
      <c r="N46" s="37">
        <v>48.902000000000001</v>
      </c>
      <c r="O46" s="37">
        <v>48.548000000000002</v>
      </c>
      <c r="P46" s="37">
        <v>47.1</v>
      </c>
      <c r="Q46" s="37">
        <v>47.194000000000003</v>
      </c>
      <c r="S46" s="4">
        <f t="shared" si="59"/>
        <v>45.037730978462079</v>
      </c>
      <c r="T46" s="4">
        <f t="shared" si="59"/>
        <v>47.564832021739775</v>
      </c>
      <c r="U46" s="4">
        <f t="shared" si="59"/>
        <v>48.803073402296782</v>
      </c>
      <c r="V46" s="4">
        <f t="shared" si="59"/>
        <v>50.364751711231371</v>
      </c>
      <c r="W46" s="4">
        <f t="shared" si="59"/>
        <v>54.008656703518973</v>
      </c>
      <c r="X46" s="4">
        <f t="shared" si="59"/>
        <v>54.002444583413769</v>
      </c>
      <c r="Y46" s="4">
        <f t="shared" si="59"/>
        <v>55.589195249750659</v>
      </c>
      <c r="Z46" s="4">
        <f t="shared" si="59"/>
        <v>58.476879404384896</v>
      </c>
      <c r="AA46" s="4">
        <f t="shared" si="59"/>
        <v>54.478131102664129</v>
      </c>
      <c r="AB46" s="4">
        <f t="shared" si="59"/>
        <v>54.683831707050686</v>
      </c>
      <c r="AC46" s="4">
        <f t="shared" si="59"/>
        <v>51.160758784466488</v>
      </c>
      <c r="AD46" s="4">
        <f t="shared" si="59"/>
        <v>49.286257152221481</v>
      </c>
      <c r="AE46" s="4">
        <f t="shared" si="59"/>
        <v>48.353729443340022</v>
      </c>
      <c r="AF46" s="4">
        <f t="shared" si="59"/>
        <v>49.375177779022287</v>
      </c>
      <c r="AG46" s="4">
        <f t="shared" si="59"/>
        <v>46.863004806068524</v>
      </c>
      <c r="AI46" s="4">
        <f t="shared" si="60"/>
        <v>-3.3117309784620801</v>
      </c>
      <c r="AJ46" s="4">
        <f t="shared" si="60"/>
        <v>-1.3548320217397745</v>
      </c>
      <c r="AK46" s="4">
        <f t="shared" si="60"/>
        <v>-1.5080734022967803</v>
      </c>
      <c r="AL46" s="4">
        <f t="shared" si="60"/>
        <v>-1.0037517112313736</v>
      </c>
      <c r="AM46" s="4">
        <f t="shared" si="60"/>
        <v>1.0243432964810282</v>
      </c>
      <c r="AN46" s="4">
        <f t="shared" si="60"/>
        <v>-0.52744458341376799</v>
      </c>
      <c r="AO46" s="4">
        <f t="shared" si="60"/>
        <v>-0.50719524975065866</v>
      </c>
      <c r="AP46" s="4">
        <f t="shared" si="60"/>
        <v>-1.8538794043848981</v>
      </c>
      <c r="AQ46" s="4">
        <f t="shared" si="60"/>
        <v>-0.13413110266412787</v>
      </c>
      <c r="AR46" s="4">
        <f t="shared" si="60"/>
        <v>0.21416829294931716</v>
      </c>
      <c r="AS46" s="4">
        <f t="shared" si="60"/>
        <v>-0.14475878446648949</v>
      </c>
      <c r="AT46" s="4">
        <f t="shared" si="60"/>
        <v>-0.38425715222147971</v>
      </c>
      <c r="AU46" s="4">
        <f t="shared" si="60"/>
        <v>0.19427055665997983</v>
      </c>
      <c r="AV46" s="4">
        <f t="shared" si="60"/>
        <v>-2.275177779022286</v>
      </c>
      <c r="AW46" s="4">
        <f t="shared" si="60"/>
        <v>0.33099519393147858</v>
      </c>
      <c r="AY46" s="2">
        <f t="shared" si="51"/>
        <v>45.03653039768966</v>
      </c>
      <c r="AZ46" s="2">
        <f t="shared" si="51"/>
        <v>47.564770312222876</v>
      </c>
      <c r="BA46" s="2">
        <f t="shared" si="51"/>
        <v>48.803044656918729</v>
      </c>
      <c r="BB46" s="2">
        <f t="shared" si="51"/>
        <v>50.364740545031438</v>
      </c>
      <c r="BC46" s="2">
        <f t="shared" si="51"/>
        <v>54.008604111248069</v>
      </c>
      <c r="BD46" s="2">
        <f t="shared" si="51"/>
        <v>54.002436917595894</v>
      </c>
      <c r="BE46" s="2">
        <f t="shared" si="51"/>
        <v>55.589184293375524</v>
      </c>
      <c r="BF46" s="2">
        <f t="shared" si="51"/>
        <v>58.47687515385666</v>
      </c>
      <c r="BG46" s="2">
        <f t="shared" si="51"/>
        <v>54.478129909677641</v>
      </c>
      <c r="BH46" s="2">
        <f t="shared" si="51"/>
        <v>54.683820443249381</v>
      </c>
      <c r="BI46" s="2">
        <f t="shared" si="51"/>
        <v>51.160758053072492</v>
      </c>
      <c r="BJ46" s="2">
        <f t="shared" si="51"/>
        <v>49.28625575504433</v>
      </c>
      <c r="BK46" s="2">
        <f t="shared" si="51"/>
        <v>48.35372805013526</v>
      </c>
      <c r="BL46" s="2">
        <f t="shared" si="51"/>
        <v>49.375152920161355</v>
      </c>
      <c r="BM46" s="2">
        <f t="shared" si="51"/>
        <v>46.863004538371975</v>
      </c>
      <c r="BO46" s="2">
        <f t="shared" si="10"/>
        <v>41.725999999999999</v>
      </c>
      <c r="BP46" s="2">
        <f t="shared" si="11"/>
        <v>46.21</v>
      </c>
      <c r="BQ46" s="2">
        <f t="shared" si="12"/>
        <v>47.295000000000002</v>
      </c>
      <c r="BR46" s="2">
        <f t="shared" si="13"/>
        <v>49.360999999999997</v>
      </c>
      <c r="BS46" s="2">
        <f t="shared" si="14"/>
        <v>55.033000000000001</v>
      </c>
      <c r="BT46" s="2">
        <f t="shared" si="15"/>
        <v>53.475000000000001</v>
      </c>
      <c r="BU46" s="2">
        <f t="shared" si="16"/>
        <v>55.082000000000001</v>
      </c>
      <c r="BV46" s="2">
        <f t="shared" si="17"/>
        <v>56.622999999999998</v>
      </c>
      <c r="BW46" s="2">
        <f t="shared" si="18"/>
        <v>54.344000000000001</v>
      </c>
      <c r="BX46" s="2">
        <f t="shared" si="19"/>
        <v>54.898000000000003</v>
      </c>
      <c r="BY46" s="2">
        <f t="shared" si="20"/>
        <v>51.015999999999998</v>
      </c>
      <c r="BZ46" s="2">
        <f t="shared" si="21"/>
        <v>48.902000000000001</v>
      </c>
      <c r="CA46" s="2">
        <f t="shared" si="22"/>
        <v>48.548000000000002</v>
      </c>
      <c r="CB46" s="2">
        <f t="shared" si="23"/>
        <v>47.1</v>
      </c>
      <c r="CC46" s="2">
        <f t="shared" si="24"/>
        <v>47.194000000000003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44.509959930313585</v>
      </c>
      <c r="DL46" s="2">
        <f t="shared" si="61"/>
        <v>47.532003523608182</v>
      </c>
      <c r="DM46" s="2">
        <f t="shared" si="61"/>
        <v>48.756592721232266</v>
      </c>
      <c r="DN46" s="2">
        <f t="shared" si="61"/>
        <v>50.538030662020887</v>
      </c>
      <c r="DO46" s="2">
        <f t="shared" si="61"/>
        <v>54.240373905164596</v>
      </c>
      <c r="DP46" s="2">
        <f t="shared" si="61"/>
        <v>54.167765983307646</v>
      </c>
      <c r="DQ46" s="2">
        <f t="shared" si="61"/>
        <v>55.609868292682933</v>
      </c>
      <c r="DR46" s="2">
        <f t="shared" si="61"/>
        <v>58.379955574912906</v>
      </c>
      <c r="DS46" s="2">
        <f t="shared" si="61"/>
        <v>54.426010975609771</v>
      </c>
      <c r="DT46" s="2">
        <f t="shared" si="61"/>
        <v>54.65993310104529</v>
      </c>
      <c r="DU46" s="2">
        <f t="shared" si="61"/>
        <v>50.865146693657223</v>
      </c>
      <c r="DV46" s="2">
        <f t="shared" si="61"/>
        <v>48.983556680161954</v>
      </c>
      <c r="DW46" s="2">
        <f t="shared" si="61"/>
        <v>48.294567073170747</v>
      </c>
      <c r="DX46" s="2">
        <f t="shared" si="61"/>
        <v>49.013718514044115</v>
      </c>
      <c r="DY46" s="2">
        <f t="shared" si="61"/>
        <v>46.710392749892748</v>
      </c>
      <c r="EA46" s="2">
        <f t="shared" si="62"/>
        <v>49.294948682385581</v>
      </c>
      <c r="EB46" s="2">
        <f t="shared" si="62"/>
        <v>47.886092337962261</v>
      </c>
      <c r="EC46" s="2">
        <f t="shared" si="62"/>
        <v>49.276149253731347</v>
      </c>
      <c r="ED46" s="2">
        <f t="shared" si="62"/>
        <v>48.545072817870519</v>
      </c>
      <c r="EE46" s="2">
        <f t="shared" si="62"/>
        <v>51.850171027222018</v>
      </c>
      <c r="EF46" s="2">
        <f t="shared" si="62"/>
        <v>52.238190172620278</v>
      </c>
      <c r="EG46" s="2">
        <f t="shared" si="62"/>
        <v>55.378414618492101</v>
      </c>
      <c r="EH46" s="2">
        <f t="shared" si="62"/>
        <v>59.520676241250186</v>
      </c>
      <c r="EI46" s="2">
        <f t="shared" si="62"/>
        <v>55.102725426230144</v>
      </c>
      <c r="EJ46" s="2">
        <f t="shared" si="62"/>
        <v>54.931611070194919</v>
      </c>
      <c r="EK46" s="2">
        <f t="shared" si="62"/>
        <v>54.683707949238666</v>
      </c>
      <c r="EL46" s="2">
        <f t="shared" si="62"/>
        <v>52.773207043675832</v>
      </c>
      <c r="EM46" s="2">
        <f t="shared" si="62"/>
        <v>49.049026931381121</v>
      </c>
      <c r="EN46" s="2">
        <f t="shared" si="62"/>
        <v>52.915296562288951</v>
      </c>
      <c r="EO46" s="2">
        <f t="shared" si="62"/>
        <v>48.530211595547314</v>
      </c>
      <c r="EQ46" s="2">
        <f t="shared" si="63"/>
        <v>46.862443899469881</v>
      </c>
      <c r="ER46" s="2">
        <f t="shared" si="63"/>
        <v>46.785600797348685</v>
      </c>
      <c r="ES46" s="2">
        <f t="shared" si="63"/>
        <v>48.070384039717595</v>
      </c>
      <c r="ET46" s="2">
        <f t="shared" si="63"/>
        <v>47.929788439971247</v>
      </c>
      <c r="EU46" s="2">
        <f t="shared" si="63"/>
        <v>53.027890875559002</v>
      </c>
      <c r="EV46" s="2">
        <f t="shared" si="63"/>
        <v>52.195419909874268</v>
      </c>
      <c r="EW46" s="2">
        <f t="shared" si="63"/>
        <v>55.050057289489736</v>
      </c>
      <c r="EX46" s="2">
        <f t="shared" si="63"/>
        <v>58.475713656415323</v>
      </c>
      <c r="EY46" s="2">
        <f t="shared" si="63"/>
        <v>54.493364811990752</v>
      </c>
      <c r="EZ46" s="2">
        <f t="shared" si="63"/>
        <v>55.346032656917814</v>
      </c>
      <c r="FA46" s="2">
        <f t="shared" si="63"/>
        <v>53.359187685156627</v>
      </c>
      <c r="FB46" s="2">
        <f t="shared" si="63"/>
        <v>52.397175048546551</v>
      </c>
      <c r="FC46" s="2">
        <f t="shared" si="63"/>
        <v>49.564397371645512</v>
      </c>
      <c r="FD46" s="2">
        <f t="shared" si="63"/>
        <v>52.405863798802109</v>
      </c>
      <c r="FE46" s="2">
        <f t="shared" si="63"/>
        <v>54.967737423809595</v>
      </c>
      <c r="FG46" s="2">
        <f t="shared" si="64"/>
        <v>0.11005350900550694</v>
      </c>
      <c r="FH46" s="2">
        <f t="shared" si="64"/>
        <v>9.2576791303518854E-2</v>
      </c>
      <c r="FI46" s="2">
        <f t="shared" si="64"/>
        <v>8.9434416104881412E-2</v>
      </c>
      <c r="FJ46" s="2">
        <f t="shared" si="64"/>
        <v>8.6947722384519643E-2</v>
      </c>
      <c r="FK46" s="2">
        <f t="shared" si="64"/>
        <v>9.6971833644383124E-2</v>
      </c>
      <c r="FL46" s="2">
        <f t="shared" si="64"/>
        <v>8.5681341417328111E-2</v>
      </c>
      <c r="FM46" s="2">
        <f t="shared" si="64"/>
        <v>8.935037096209017E-2</v>
      </c>
      <c r="FN46" s="2">
        <f t="shared" si="64"/>
        <v>8.4974324806339915E-2</v>
      </c>
      <c r="FO46" s="2">
        <f t="shared" si="64"/>
        <v>7.7027688128663507E-2</v>
      </c>
      <c r="FP46" s="2">
        <f t="shared" si="64"/>
        <v>8.7906455510942463E-2</v>
      </c>
      <c r="FQ46" s="2">
        <f t="shared" si="64"/>
        <v>7.7418605348103339E-2</v>
      </c>
      <c r="FR46" s="2">
        <f t="shared" si="64"/>
        <v>7.9876355586366701E-2</v>
      </c>
      <c r="FS46" s="2">
        <f t="shared" si="64"/>
        <v>7.8408409064060464E-2</v>
      </c>
      <c r="FT46" s="2">
        <f t="shared" si="64"/>
        <v>9.263904601089254E-2</v>
      </c>
      <c r="FU46" s="2">
        <f t="shared" si="64"/>
        <v>8.3834964278576785E-2</v>
      </c>
      <c r="FW46" s="2">
        <f t="shared" si="53"/>
        <v>1.4115220480865642E-5</v>
      </c>
      <c r="FX46" s="2">
        <f t="shared" si="53"/>
        <v>1.2374156615133602E-5</v>
      </c>
      <c r="FY46" s="2">
        <f t="shared" si="53"/>
        <v>1.1859216783857456E-5</v>
      </c>
      <c r="FZ46" s="2">
        <f t="shared" si="53"/>
        <v>1.1330747960709895E-5</v>
      </c>
      <c r="GA46" s="2">
        <f t="shared" si="53"/>
        <v>1.0666322437268211E-5</v>
      </c>
      <c r="GB46" s="2">
        <f t="shared" si="53"/>
        <v>9.8639944163025068E-6</v>
      </c>
      <c r="GC46" s="2">
        <f t="shared" si="53"/>
        <v>1.0743350629565289E-5</v>
      </c>
      <c r="GD46" s="2">
        <f t="shared" si="53"/>
        <v>1.1856377515730558E-5</v>
      </c>
      <c r="GE46" s="2">
        <f t="shared" si="53"/>
        <v>1.1184816536565853E-5</v>
      </c>
      <c r="GF46" s="2">
        <f t="shared" si="53"/>
        <v>1.2293992153952967E-5</v>
      </c>
      <c r="GG46" s="2">
        <f t="shared" si="53"/>
        <v>1.2327050473030675E-5</v>
      </c>
      <c r="GH46" s="2">
        <f t="shared" si="53"/>
        <v>1.1661512105906743E-5</v>
      </c>
      <c r="GI46" s="2">
        <f t="shared" si="53"/>
        <v>9.6625245730781451E-6</v>
      </c>
      <c r="GJ46" s="2">
        <f t="shared" si="53"/>
        <v>7.9739849721371994E-6</v>
      </c>
      <c r="GK46" s="2">
        <f t="shared" si="53"/>
        <v>7.3538439382910919E-6</v>
      </c>
      <c r="GM46" s="86">
        <f t="shared" si="54"/>
        <v>8.5620748935844392E-7</v>
      </c>
      <c r="GN46" s="86">
        <f t="shared" si="54"/>
        <v>3.8906477796574805E-8</v>
      </c>
      <c r="GO46" s="86">
        <f t="shared" si="54"/>
        <v>1.6949293121115579E-8</v>
      </c>
      <c r="GP46" s="86">
        <f t="shared" si="54"/>
        <v>6.5685017907179739E-9</v>
      </c>
      <c r="GQ46" s="86">
        <f t="shared" si="54"/>
        <v>3.4076593207865261E-8</v>
      </c>
      <c r="GR46" s="86">
        <f t="shared" si="54"/>
        <v>4.5505251000883947E-9</v>
      </c>
      <c r="GS46" s="86">
        <f t="shared" si="54"/>
        <v>6.6875869734388144E-9</v>
      </c>
      <c r="GT46" s="86">
        <f t="shared" si="54"/>
        <v>2.4973047591659978E-9</v>
      </c>
      <c r="GU46" s="86">
        <f t="shared" si="54"/>
        <v>6.864968387309106E-10</v>
      </c>
      <c r="GV46" s="86">
        <f t="shared" si="54"/>
        <v>6.8357125942219533E-9</v>
      </c>
      <c r="GW46" s="86">
        <f t="shared" si="54"/>
        <v>4.2108995141820005E-10</v>
      </c>
      <c r="GX46" s="86">
        <f t="shared" si="54"/>
        <v>8.1191438460706877E-10</v>
      </c>
      <c r="GY46" s="86">
        <f t="shared" si="54"/>
        <v>8.0730984875073335E-10</v>
      </c>
      <c r="GZ46" s="86">
        <f t="shared" si="54"/>
        <v>1.6034808810747279E-8</v>
      </c>
      <c r="HA46" s="86">
        <f t="shared" si="54"/>
        <v>1.9020982929716058E-10</v>
      </c>
      <c r="HC46" s="86">
        <f t="shared" si="58"/>
        <v>3.1823097978921845E-18</v>
      </c>
      <c r="HD46" s="86">
        <f t="shared" si="58"/>
        <v>3.786856751360414E-22</v>
      </c>
      <c r="HE46" s="86">
        <f t="shared" si="58"/>
        <v>6.426663573731894E-23</v>
      </c>
      <c r="HF46" s="86">
        <f t="shared" si="58"/>
        <v>5.0569732799987626E-25</v>
      </c>
      <c r="HG46" s="86">
        <f t="shared" si="58"/>
        <v>1.8199309837412152E-23</v>
      </c>
      <c r="HH46" s="86">
        <f t="shared" si="58"/>
        <v>2.2530873274110678E-26</v>
      </c>
      <c r="HI46" s="86">
        <f t="shared" si="58"/>
        <v>2.1780481714872259E-25</v>
      </c>
      <c r="HJ46" s="86">
        <f t="shared" si="58"/>
        <v>4.4740877842749523E-26</v>
      </c>
      <c r="HK46" s="86">
        <f t="shared" si="58"/>
        <v>5.1794338216060592E-28</v>
      </c>
      <c r="HL46" s="86">
        <f t="shared" si="58"/>
        <v>3.3207246795092774E-25</v>
      </c>
      <c r="HM46" s="86">
        <f t="shared" si="58"/>
        <v>1.3336632958860027E-28</v>
      </c>
      <c r="HN46" s="86">
        <f t="shared" si="58"/>
        <v>9.8326051907147251E-27</v>
      </c>
      <c r="HO46" s="86">
        <f t="shared" si="58"/>
        <v>1.2834900243608076E-25</v>
      </c>
      <c r="HP46" s="86">
        <f t="shared" si="58"/>
        <v>4.049115124057046E-23</v>
      </c>
      <c r="HQ46" s="86">
        <f t="shared" si="58"/>
        <v>5.680164162735711E-29</v>
      </c>
      <c r="HS46" s="86">
        <f t="shared" si="55"/>
        <v>1.4010057198760901E-71</v>
      </c>
      <c r="HT46" s="86">
        <f t="shared" si="55"/>
        <v>2.6034608713629829E-86</v>
      </c>
      <c r="HU46" s="86">
        <f t="shared" si="55"/>
        <v>5.0415553465765968E-90</v>
      </c>
      <c r="HV46" s="86">
        <f t="shared" si="55"/>
        <v>3.248119110972757E-101</v>
      </c>
      <c r="HW46" s="86">
        <f t="shared" si="55"/>
        <v>4.595161659075879E-96</v>
      </c>
      <c r="HX46" s="86">
        <f t="shared" si="55"/>
        <v>2.3332621663647757E-108</v>
      </c>
      <c r="HY46" s="86">
        <f t="shared" si="55"/>
        <v>2.1911130797690471E-104</v>
      </c>
      <c r="HZ46" s="86">
        <f t="shared" si="55"/>
        <v>7.424929903274985E-107</v>
      </c>
      <c r="IA46" s="86">
        <f t="shared" si="55"/>
        <v>1.2036179234657863E-113</v>
      </c>
      <c r="IB46" s="86">
        <f t="shared" si="55"/>
        <v>4.6325180377425232E-102</v>
      </c>
      <c r="IC46" s="86">
        <f t="shared" si="55"/>
        <v>3.0123676442540345E-116</v>
      </c>
      <c r="ID46" s="86">
        <f t="shared" si="55"/>
        <v>2.6977470808496708E-108</v>
      </c>
      <c r="IE46" s="86">
        <f t="shared" si="55"/>
        <v>8.0770166371298805E-104</v>
      </c>
      <c r="IF46" s="86">
        <f t="shared" si="55"/>
        <v>4.1498174539687925E-61</v>
      </c>
      <c r="IG46" s="86">
        <f t="shared" si="55"/>
        <v>1.6113365546573617E-44</v>
      </c>
      <c r="II46" s="86">
        <f t="shared" si="56"/>
        <v>7.5718112533728773E-250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3.1116581826671803E-154</v>
      </c>
      <c r="IW46" s="86">
        <f t="shared" si="56"/>
        <v>2.7136298570743898E-107</v>
      </c>
      <c r="IY46" s="86">
        <f t="shared" si="57"/>
        <v>8.5620748936162622E-7</v>
      </c>
      <c r="IZ46" s="86">
        <f t="shared" si="57"/>
        <v>3.8906477796575182E-8</v>
      </c>
      <c r="JA46" s="86">
        <f t="shared" si="57"/>
        <v>1.6949293121115642E-8</v>
      </c>
      <c r="JB46" s="86">
        <f t="shared" si="57"/>
        <v>6.5685017907179747E-9</v>
      </c>
      <c r="JC46" s="86">
        <f t="shared" si="57"/>
        <v>3.4076593207865281E-8</v>
      </c>
      <c r="JD46" s="86">
        <f t="shared" si="57"/>
        <v>4.5505251000883947E-9</v>
      </c>
      <c r="JE46" s="86">
        <f t="shared" si="57"/>
        <v>6.6875869734388144E-9</v>
      </c>
      <c r="JF46" s="86">
        <f t="shared" si="57"/>
        <v>2.4973047591659978E-9</v>
      </c>
      <c r="JG46" s="86">
        <f t="shared" si="57"/>
        <v>6.864968387309106E-10</v>
      </c>
      <c r="JH46" s="86">
        <f t="shared" si="57"/>
        <v>6.8357125942219533E-9</v>
      </c>
      <c r="JI46" s="86">
        <f t="shared" si="57"/>
        <v>4.2108995141820005E-10</v>
      </c>
      <c r="JJ46" s="86">
        <f t="shared" si="57"/>
        <v>8.1191438460706877E-10</v>
      </c>
      <c r="JK46" s="86">
        <f t="shared" si="57"/>
        <v>8.0730984875073345E-10</v>
      </c>
      <c r="JL46" s="86">
        <f t="shared" si="57"/>
        <v>1.6034808810747319E-8</v>
      </c>
      <c r="JM46" s="86">
        <f t="shared" si="57"/>
        <v>1.9020982929716058E-10</v>
      </c>
    </row>
    <row r="47" spans="2:273" x14ac:dyDescent="0.25">
      <c r="B47" s="2">
        <v>20</v>
      </c>
      <c r="C47" s="37">
        <v>41.838999999999999</v>
      </c>
      <c r="D47" s="37">
        <v>45.435000000000002</v>
      </c>
      <c r="E47" s="37">
        <v>48.524999999999999</v>
      </c>
      <c r="F47" s="37">
        <v>50.344000000000001</v>
      </c>
      <c r="G47" s="37">
        <v>54.360999999999997</v>
      </c>
      <c r="H47" s="37">
        <v>54</v>
      </c>
      <c r="I47" s="37">
        <v>54.689</v>
      </c>
      <c r="J47" s="37">
        <v>58.328000000000003</v>
      </c>
      <c r="K47" s="37">
        <v>54.048999999999999</v>
      </c>
      <c r="L47" s="37">
        <v>52.898000000000003</v>
      </c>
      <c r="M47" s="37">
        <v>51.048999999999999</v>
      </c>
      <c r="N47" s="37">
        <v>48.639000000000003</v>
      </c>
      <c r="O47" s="37">
        <v>47.645000000000003</v>
      </c>
      <c r="P47" s="37">
        <v>47.966999999999999</v>
      </c>
      <c r="Q47" s="37">
        <v>45.741999999999997</v>
      </c>
      <c r="S47" s="4">
        <f t="shared" si="59"/>
        <v>45.252541841039346</v>
      </c>
      <c r="T47" s="4">
        <f t="shared" si="59"/>
        <v>47.758603188658604</v>
      </c>
      <c r="U47" s="4">
        <f t="shared" si="59"/>
        <v>49.012846016217793</v>
      </c>
      <c r="V47" s="4">
        <f t="shared" si="59"/>
        <v>50.601305921439824</v>
      </c>
      <c r="W47" s="4">
        <f t="shared" si="59"/>
        <v>54.183739601297525</v>
      </c>
      <c r="X47" s="4">
        <f t="shared" si="59"/>
        <v>54.190905463006501</v>
      </c>
      <c r="Y47" s="4">
        <f t="shared" si="59"/>
        <v>55.760990647886899</v>
      </c>
      <c r="Z47" s="4">
        <f t="shared" si="59"/>
        <v>58.655160363985019</v>
      </c>
      <c r="AA47" s="4">
        <f t="shared" si="59"/>
        <v>54.69091751055435</v>
      </c>
      <c r="AB47" s="4">
        <f t="shared" si="59"/>
        <v>54.843266174287585</v>
      </c>
      <c r="AC47" s="4">
        <f t="shared" si="59"/>
        <v>51.375711349011674</v>
      </c>
      <c r="AD47" s="4">
        <f t="shared" si="59"/>
        <v>49.496553634664629</v>
      </c>
      <c r="AE47" s="4">
        <f t="shared" si="59"/>
        <v>48.586152445899934</v>
      </c>
      <c r="AF47" s="4">
        <f t="shared" si="59"/>
        <v>49.550532079136417</v>
      </c>
      <c r="AG47" s="4">
        <f t="shared" si="59"/>
        <v>47.038265788249994</v>
      </c>
      <c r="AI47" s="4">
        <f t="shared" si="60"/>
        <v>-3.413541841039347</v>
      </c>
      <c r="AJ47" s="4">
        <f t="shared" si="60"/>
        <v>-2.3236031886586019</v>
      </c>
      <c r="AK47" s="4">
        <f t="shared" si="60"/>
        <v>-0.48784601621779444</v>
      </c>
      <c r="AL47" s="4">
        <f t="shared" si="60"/>
        <v>-0.25730592143982278</v>
      </c>
      <c r="AM47" s="4">
        <f t="shared" si="60"/>
        <v>0.17726039870247234</v>
      </c>
      <c r="AN47" s="4">
        <f t="shared" si="60"/>
        <v>-0.19090546300650146</v>
      </c>
      <c r="AO47" s="4">
        <f t="shared" si="60"/>
        <v>-1.0719906478868992</v>
      </c>
      <c r="AP47" s="4">
        <f t="shared" si="60"/>
        <v>-0.32716036398501558</v>
      </c>
      <c r="AQ47" s="4">
        <f t="shared" si="60"/>
        <v>-0.6419175105543502</v>
      </c>
      <c r="AR47" s="4">
        <f t="shared" si="60"/>
        <v>-1.9452661742875819</v>
      </c>
      <c r="AS47" s="4">
        <f t="shared" si="60"/>
        <v>-0.3267113490116742</v>
      </c>
      <c r="AT47" s="4">
        <f t="shared" si="60"/>
        <v>-0.85755363466462597</v>
      </c>
      <c r="AU47" s="4">
        <f t="shared" si="60"/>
        <v>-0.94115244589993097</v>
      </c>
      <c r="AV47" s="4">
        <f t="shared" si="60"/>
        <v>-1.5835320791364182</v>
      </c>
      <c r="AW47" s="4">
        <f t="shared" si="60"/>
        <v>-1.2962657882499968</v>
      </c>
      <c r="AY47" s="2">
        <f t="shared" si="51"/>
        <v>45.250523171235649</v>
      </c>
      <c r="AZ47" s="2">
        <f t="shared" si="51"/>
        <v>47.758484148538599</v>
      </c>
      <c r="BA47" s="2">
        <f t="shared" si="51"/>
        <v>49.012788400120897</v>
      </c>
      <c r="BB47" s="2">
        <f t="shared" si="51"/>
        <v>50.601282473584305</v>
      </c>
      <c r="BC47" s="2">
        <f t="shared" si="51"/>
        <v>54.183635788287688</v>
      </c>
      <c r="BD47" s="2">
        <f t="shared" si="51"/>
        <v>54.190889097054743</v>
      </c>
      <c r="BE47" s="2">
        <f t="shared" si="51"/>
        <v>55.76096744722679</v>
      </c>
      <c r="BF47" s="2">
        <f t="shared" si="51"/>
        <v>58.655150991156688</v>
      </c>
      <c r="BG47" s="2">
        <f t="shared" si="51"/>
        <v>54.690914774013102</v>
      </c>
      <c r="BH47" s="2">
        <f t="shared" si="51"/>
        <v>54.843242488189468</v>
      </c>
      <c r="BI47" s="2">
        <f t="shared" si="51"/>
        <v>51.375709620653332</v>
      </c>
      <c r="BJ47" s="2">
        <f t="shared" si="51"/>
        <v>49.496550418369495</v>
      </c>
      <c r="BK47" s="2">
        <f t="shared" si="51"/>
        <v>48.586149259252231</v>
      </c>
      <c r="BL47" s="2">
        <f t="shared" si="51"/>
        <v>49.550481499752962</v>
      </c>
      <c r="BM47" s="2">
        <f t="shared" si="51"/>
        <v>47.038265104324374</v>
      </c>
      <c r="BO47" s="2">
        <f t="shared" si="10"/>
        <v>41.838999999999999</v>
      </c>
      <c r="BP47" s="2">
        <f t="shared" si="11"/>
        <v>45.435000000000002</v>
      </c>
      <c r="BQ47" s="2">
        <f t="shared" si="12"/>
        <v>48.524999999999999</v>
      </c>
      <c r="BR47" s="2">
        <f t="shared" si="13"/>
        <v>50.344000000000001</v>
      </c>
      <c r="BS47" s="2">
        <f t="shared" si="14"/>
        <v>54.360999999999997</v>
      </c>
      <c r="BT47" s="2">
        <f t="shared" si="15"/>
        <v>54</v>
      </c>
      <c r="BU47" s="2">
        <f t="shared" si="16"/>
        <v>54.689</v>
      </c>
      <c r="BV47" s="2">
        <f t="shared" si="17"/>
        <v>58.328000000000003</v>
      </c>
      <c r="BW47" s="2">
        <f t="shared" si="18"/>
        <v>54.048999999999999</v>
      </c>
      <c r="BX47" s="2">
        <f t="shared" si="19"/>
        <v>52.898000000000003</v>
      </c>
      <c r="BY47" s="2">
        <f t="shared" si="20"/>
        <v>51.048999999999999</v>
      </c>
      <c r="BZ47" s="2">
        <f t="shared" si="21"/>
        <v>48.639000000000003</v>
      </c>
      <c r="CA47" s="2">
        <f t="shared" si="22"/>
        <v>47.645000000000003</v>
      </c>
      <c r="CB47" s="2">
        <f t="shared" si="23"/>
        <v>47.966999999999999</v>
      </c>
      <c r="CC47" s="2">
        <f t="shared" si="24"/>
        <v>45.741999999999997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44.729756097560966</v>
      </c>
      <c r="DL47" s="2">
        <f t="shared" si="61"/>
        <v>47.764647568710366</v>
      </c>
      <c r="DM47" s="2">
        <f t="shared" si="61"/>
        <v>49.004449411054075</v>
      </c>
      <c r="DN47" s="2">
        <f t="shared" si="61"/>
        <v>50.8311632404181</v>
      </c>
      <c r="DO47" s="2">
        <f t="shared" si="61"/>
        <v>54.475326487466013</v>
      </c>
      <c r="DP47" s="2">
        <f t="shared" si="61"/>
        <v>54.407357669556738</v>
      </c>
      <c r="DQ47" s="2">
        <f t="shared" si="61"/>
        <v>55.820450000000008</v>
      </c>
      <c r="DR47" s="2">
        <f t="shared" si="61"/>
        <v>58.588422996515689</v>
      </c>
      <c r="DS47" s="2">
        <f t="shared" si="61"/>
        <v>54.67023621013135</v>
      </c>
      <c r="DT47" s="2">
        <f t="shared" si="61"/>
        <v>54.853480313588847</v>
      </c>
      <c r="DU47" s="2">
        <f t="shared" si="61"/>
        <v>51.090492037786781</v>
      </c>
      <c r="DV47" s="2">
        <f t="shared" si="61"/>
        <v>49.202976720647783</v>
      </c>
      <c r="DW47" s="2">
        <f t="shared" si="61"/>
        <v>48.558118292682941</v>
      </c>
      <c r="DX47" s="2">
        <f t="shared" si="61"/>
        <v>49.195060404711583</v>
      </c>
      <c r="DY47" s="2">
        <f t="shared" si="61"/>
        <v>46.899492235092232</v>
      </c>
      <c r="EA47" s="2">
        <f t="shared" si="62"/>
        <v>49.091473821081841</v>
      </c>
      <c r="EB47" s="2">
        <f t="shared" si="62"/>
        <v>47.703533638214466</v>
      </c>
      <c r="EC47" s="2">
        <f t="shared" si="62"/>
        <v>49.090379701492544</v>
      </c>
      <c r="ED47" s="2">
        <f t="shared" si="62"/>
        <v>48.399753996158552</v>
      </c>
      <c r="EE47" s="2">
        <f t="shared" si="62"/>
        <v>51.706208463627185</v>
      </c>
      <c r="EF47" s="2">
        <f t="shared" si="62"/>
        <v>52.08417710815683</v>
      </c>
      <c r="EG47" s="2">
        <f t="shared" si="62"/>
        <v>55.208109393287288</v>
      </c>
      <c r="EH47" s="2">
        <f t="shared" si="62"/>
        <v>59.310616588813978</v>
      </c>
      <c r="EI47" s="2">
        <f t="shared" si="62"/>
        <v>54.91697881471125</v>
      </c>
      <c r="EJ47" s="2">
        <f t="shared" si="62"/>
        <v>54.746306463491806</v>
      </c>
      <c r="EK47" s="2">
        <f t="shared" si="62"/>
        <v>54.475733671492605</v>
      </c>
      <c r="EL47" s="2">
        <f t="shared" si="62"/>
        <v>52.580823276950262</v>
      </c>
      <c r="EM47" s="2">
        <f t="shared" si="62"/>
        <v>48.886564866809984</v>
      </c>
      <c r="EN47" s="2">
        <f t="shared" si="62"/>
        <v>52.72541921296677</v>
      </c>
      <c r="EO47" s="2">
        <f t="shared" si="62"/>
        <v>48.420801576994442</v>
      </c>
      <c r="EQ47" s="2">
        <f t="shared" si="63"/>
        <v>46.689203307358568</v>
      </c>
      <c r="ER47" s="2">
        <f t="shared" si="63"/>
        <v>46.615789407783573</v>
      </c>
      <c r="ES47" s="2">
        <f t="shared" si="63"/>
        <v>47.898620253525152</v>
      </c>
      <c r="ET47" s="2">
        <f t="shared" si="63"/>
        <v>47.791648117489991</v>
      </c>
      <c r="EU47" s="2">
        <f t="shared" si="63"/>
        <v>52.870115977262891</v>
      </c>
      <c r="EV47" s="2">
        <f t="shared" si="63"/>
        <v>52.041890751412161</v>
      </c>
      <c r="EW47" s="2">
        <f t="shared" si="63"/>
        <v>54.883609433134858</v>
      </c>
      <c r="EX47" s="2">
        <f t="shared" si="63"/>
        <v>58.277844195740983</v>
      </c>
      <c r="EY47" s="2">
        <f t="shared" si="63"/>
        <v>54.314656431092317</v>
      </c>
      <c r="EZ47" s="2">
        <f t="shared" si="63"/>
        <v>55.155869475673391</v>
      </c>
      <c r="FA47" s="2">
        <f t="shared" si="63"/>
        <v>53.166681204226414</v>
      </c>
      <c r="FB47" s="2">
        <f t="shared" si="63"/>
        <v>52.209137835945519</v>
      </c>
      <c r="FC47" s="2">
        <f t="shared" si="63"/>
        <v>49.396052525018781</v>
      </c>
      <c r="FD47" s="2">
        <f t="shared" si="63"/>
        <v>52.220637833815616</v>
      </c>
      <c r="FE47" s="2">
        <f t="shared" si="63"/>
        <v>54.77613890378322</v>
      </c>
      <c r="FG47" s="2">
        <f t="shared" si="64"/>
        <v>0.11940347511072771</v>
      </c>
      <c r="FH47" s="2">
        <f t="shared" si="64"/>
        <v>0.10060982223644203</v>
      </c>
      <c r="FI47" s="2">
        <f t="shared" si="64"/>
        <v>9.722399282767541E-2</v>
      </c>
      <c r="FJ47" s="2">
        <f t="shared" si="64"/>
        <v>9.4543200543944522E-2</v>
      </c>
      <c r="FK47" s="2">
        <f t="shared" si="64"/>
        <v>0.10534195689940615</v>
      </c>
      <c r="FL47" s="2">
        <f t="shared" si="64"/>
        <v>9.3177482088325062E-2</v>
      </c>
      <c r="FM47" s="2">
        <f t="shared" si="64"/>
        <v>9.7133408374999411E-2</v>
      </c>
      <c r="FN47" s="2">
        <f t="shared" si="64"/>
        <v>9.2414861674806448E-2</v>
      </c>
      <c r="FO47" s="2">
        <f t="shared" si="64"/>
        <v>8.3836152799707533E-2</v>
      </c>
      <c r="FP47" s="2">
        <f t="shared" si="64"/>
        <v>9.5576918544925629E-2</v>
      </c>
      <c r="FQ47" s="2">
        <f t="shared" si="64"/>
        <v>8.4258468762299393E-2</v>
      </c>
      <c r="FR47" s="2">
        <f t="shared" si="64"/>
        <v>8.6912903062260502E-2</v>
      </c>
      <c r="FS47" s="2">
        <f t="shared" si="64"/>
        <v>8.5327632829479097E-2</v>
      </c>
      <c r="FT47" s="2">
        <f t="shared" si="64"/>
        <v>0.10067687954613666</v>
      </c>
      <c r="FU47" s="2">
        <f t="shared" si="64"/>
        <v>9.1185678197354916E-2</v>
      </c>
      <c r="FW47" s="2">
        <f t="shared" si="53"/>
        <v>1.5477010414259706E-5</v>
      </c>
      <c r="FX47" s="2">
        <f t="shared" si="53"/>
        <v>1.3567976726211692E-5</v>
      </c>
      <c r="FY47" s="2">
        <f t="shared" si="53"/>
        <v>1.3003357748967258E-5</v>
      </c>
      <c r="FZ47" s="2">
        <f t="shared" si="53"/>
        <v>1.2423904503471025E-5</v>
      </c>
      <c r="GA47" s="2">
        <f t="shared" si="53"/>
        <v>1.1695377950163512E-5</v>
      </c>
      <c r="GB47" s="2">
        <f t="shared" si="53"/>
        <v>1.0815644511533364E-5</v>
      </c>
      <c r="GC47" s="2">
        <f t="shared" si="53"/>
        <v>1.1779837509048644E-5</v>
      </c>
      <c r="GD47" s="2">
        <f t="shared" si="53"/>
        <v>1.3000244560496207E-5</v>
      </c>
      <c r="GE47" s="2">
        <f t="shared" si="53"/>
        <v>1.2263894226349235E-5</v>
      </c>
      <c r="GF47" s="2">
        <f t="shared" si="53"/>
        <v>1.3480078351614408E-5</v>
      </c>
      <c r="GG47" s="2">
        <f t="shared" si="53"/>
        <v>1.3516325991581786E-5</v>
      </c>
      <c r="GH47" s="2">
        <f t="shared" si="53"/>
        <v>1.2786579372240687E-5</v>
      </c>
      <c r="GI47" s="2">
        <f t="shared" si="53"/>
        <v>1.0594737637420462E-5</v>
      </c>
      <c r="GJ47" s="2">
        <f t="shared" si="53"/>
        <v>8.7432939319686871E-6</v>
      </c>
      <c r="GK47" s="2">
        <f t="shared" si="53"/>
        <v>8.0633238153637905E-6</v>
      </c>
      <c r="GM47" s="86">
        <f t="shared" si="54"/>
        <v>1.4692689329139206E-6</v>
      </c>
      <c r="GN47" s="86">
        <f t="shared" si="54"/>
        <v>7.6640379739555585E-8</v>
      </c>
      <c r="GO47" s="86">
        <f t="shared" si="54"/>
        <v>3.469687196918272E-8</v>
      </c>
      <c r="GP47" s="86">
        <f t="shared" si="54"/>
        <v>1.4090728944049634E-8</v>
      </c>
      <c r="GQ47" s="86">
        <f t="shared" si="54"/>
        <v>6.8727249580294087E-8</v>
      </c>
      <c r="GR47" s="86">
        <f t="shared" si="54"/>
        <v>9.9250633597207808E-9</v>
      </c>
      <c r="GS47" s="86">
        <f t="shared" si="54"/>
        <v>1.4470671171079592E-8</v>
      </c>
      <c r="GT47" s="86">
        <f t="shared" si="54"/>
        <v>5.627075735815462E-9</v>
      </c>
      <c r="GU47" s="86">
        <f t="shared" si="54"/>
        <v>1.6085333893462157E-9</v>
      </c>
      <c r="GV47" s="86">
        <f t="shared" si="54"/>
        <v>1.4685899691032893E-8</v>
      </c>
      <c r="GW47" s="86">
        <f t="shared" si="54"/>
        <v>1.0166968548364517E-9</v>
      </c>
      <c r="GX47" s="86">
        <f t="shared" si="54"/>
        <v>1.9096705383977193E-9</v>
      </c>
      <c r="GY47" s="86">
        <f t="shared" si="54"/>
        <v>1.8863707410994541E-9</v>
      </c>
      <c r="GZ47" s="86">
        <f t="shared" si="54"/>
        <v>3.333423005660872E-8</v>
      </c>
      <c r="HA47" s="86">
        <f t="shared" si="54"/>
        <v>4.9706995732580382E-10</v>
      </c>
      <c r="HC47" s="86">
        <f t="shared" si="58"/>
        <v>9.9500194538228428E-18</v>
      </c>
      <c r="HD47" s="86">
        <f t="shared" si="58"/>
        <v>1.5900701505803682E-21</v>
      </c>
      <c r="HE47" s="86">
        <f t="shared" si="58"/>
        <v>2.876645390033658E-22</v>
      </c>
      <c r="HF47" s="86">
        <f t="shared" si="58"/>
        <v>2.6542914629671697E-24</v>
      </c>
      <c r="HG47" s="86">
        <f t="shared" si="58"/>
        <v>8.5580442657803051E-23</v>
      </c>
      <c r="HH47" s="86">
        <f t="shared" si="58"/>
        <v>1.2807928010318169E-25</v>
      </c>
      <c r="HI47" s="86">
        <f t="shared" si="58"/>
        <v>1.171903414711204E-24</v>
      </c>
      <c r="HJ47" s="86">
        <f t="shared" si="58"/>
        <v>2.5458934518253898E-25</v>
      </c>
      <c r="HK47" s="86">
        <f t="shared" si="58"/>
        <v>3.2922394339543138E-27</v>
      </c>
      <c r="HL47" s="86">
        <f t="shared" si="58"/>
        <v>1.768429223594989E-24</v>
      </c>
      <c r="HM47" s="86">
        <f t="shared" si="58"/>
        <v>9.0039866666382238E-28</v>
      </c>
      <c r="HN47" s="86">
        <f t="shared" si="58"/>
        <v>5.7921060721960447E-26</v>
      </c>
      <c r="HO47" s="86">
        <f t="shared" si="58"/>
        <v>6.8190363179020061E-25</v>
      </c>
      <c r="HP47" s="86">
        <f t="shared" si="58"/>
        <v>1.8235850062919998E-22</v>
      </c>
      <c r="HQ47" s="86">
        <f t="shared" si="58"/>
        <v>4.050512522191831E-28</v>
      </c>
      <c r="HS47" s="86">
        <f t="shared" si="55"/>
        <v>3.2837424777101987E-70</v>
      </c>
      <c r="HT47" s="86">
        <f t="shared" si="55"/>
        <v>1.3362682593942246E-84</v>
      </c>
      <c r="HU47" s="86">
        <f t="shared" si="55"/>
        <v>3.1277070601813151E-88</v>
      </c>
      <c r="HV47" s="86">
        <f t="shared" si="55"/>
        <v>3.3227268163499854E-99</v>
      </c>
      <c r="HW47" s="86">
        <f t="shared" si="55"/>
        <v>3.5696889190384573E-94</v>
      </c>
      <c r="HX47" s="86">
        <f t="shared" si="55"/>
        <v>3.0858410455454411E-106</v>
      </c>
      <c r="HY47" s="86">
        <f t="shared" si="55"/>
        <v>2.4952543795183332E-102</v>
      </c>
      <c r="HZ47" s="86">
        <f t="shared" si="55"/>
        <v>9.7946866657794678E-105</v>
      </c>
      <c r="IA47" s="86">
        <f t="shared" si="55"/>
        <v>2.0966508068445438E-111</v>
      </c>
      <c r="IB47" s="86">
        <f t="shared" si="55"/>
        <v>4.9440827314518212E-100</v>
      </c>
      <c r="IC47" s="86">
        <f t="shared" si="55"/>
        <v>6.2290795474147779E-114</v>
      </c>
      <c r="ID47" s="86">
        <f t="shared" si="55"/>
        <v>3.80084286607988E-106</v>
      </c>
      <c r="IE47" s="86">
        <f t="shared" si="55"/>
        <v>8.5674550573120091E-102</v>
      </c>
      <c r="IF47" s="86">
        <f t="shared" si="55"/>
        <v>6.1548811744724731E-60</v>
      </c>
      <c r="IG47" s="86">
        <f t="shared" si="55"/>
        <v>1.1139481715373391E-43</v>
      </c>
      <c r="II47" s="86">
        <f t="shared" si="56"/>
        <v>8.8730772095685378E-246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7.4460080906052789E-152</v>
      </c>
      <c r="IW47" s="86">
        <f t="shared" si="56"/>
        <v>1.1716979153284061E-105</v>
      </c>
      <c r="IY47" s="86">
        <f t="shared" si="57"/>
        <v>1.4692689329238707E-6</v>
      </c>
      <c r="IZ47" s="86">
        <f t="shared" si="57"/>
        <v>7.6640379739557173E-8</v>
      </c>
      <c r="JA47" s="86">
        <f t="shared" si="57"/>
        <v>3.4696871969183004E-8</v>
      </c>
      <c r="JB47" s="86">
        <f t="shared" si="57"/>
        <v>1.4090728944049637E-8</v>
      </c>
      <c r="JC47" s="86">
        <f t="shared" si="57"/>
        <v>6.8727249580294166E-8</v>
      </c>
      <c r="JD47" s="86">
        <f t="shared" si="57"/>
        <v>9.9250633597207808E-9</v>
      </c>
      <c r="JE47" s="86">
        <f t="shared" si="57"/>
        <v>1.4470671171079594E-8</v>
      </c>
      <c r="JF47" s="86">
        <f t="shared" si="57"/>
        <v>5.627075735815462E-9</v>
      </c>
      <c r="JG47" s="86">
        <f t="shared" si="57"/>
        <v>1.6085333893462157E-9</v>
      </c>
      <c r="JH47" s="86">
        <f t="shared" si="57"/>
        <v>1.4685899691032895E-8</v>
      </c>
      <c r="JI47" s="86">
        <f t="shared" si="57"/>
        <v>1.0166968548364517E-9</v>
      </c>
      <c r="JJ47" s="86">
        <f t="shared" si="57"/>
        <v>1.9096705383977193E-9</v>
      </c>
      <c r="JK47" s="86">
        <f t="shared" si="57"/>
        <v>1.8863707410994549E-9</v>
      </c>
      <c r="JL47" s="86">
        <f t="shared" si="57"/>
        <v>3.3334230056608906E-8</v>
      </c>
      <c r="JM47" s="86">
        <f t="shared" si="57"/>
        <v>4.9706995732580382E-10</v>
      </c>
    </row>
    <row r="48" spans="2:273" x14ac:dyDescent="0.25">
      <c r="B48" s="2">
        <v>21</v>
      </c>
      <c r="C48" s="37">
        <v>42.694000000000003</v>
      </c>
      <c r="D48" s="37">
        <v>45.805999999999997</v>
      </c>
      <c r="E48" s="37">
        <v>48.655999999999999</v>
      </c>
      <c r="F48" s="37">
        <v>49.869</v>
      </c>
      <c r="G48" s="37">
        <v>52.131</v>
      </c>
      <c r="H48" s="37">
        <v>53.77</v>
      </c>
      <c r="I48" s="37">
        <v>55.279000000000003</v>
      </c>
      <c r="J48" s="37">
        <v>58.491999999999997</v>
      </c>
      <c r="K48" s="37">
        <v>54.902000000000001</v>
      </c>
      <c r="L48" s="37">
        <v>53.982999999999997</v>
      </c>
      <c r="M48" s="37">
        <v>51.066000000000003</v>
      </c>
      <c r="N48" s="37">
        <v>48.720999999999997</v>
      </c>
      <c r="O48" s="37">
        <v>47.435000000000002</v>
      </c>
      <c r="P48" s="37">
        <v>47.033000000000001</v>
      </c>
      <c r="Q48" s="37">
        <v>44.871000000000002</v>
      </c>
      <c r="S48" s="4">
        <f t="shared" si="59"/>
        <v>45.462629872730901</v>
      </c>
      <c r="T48" s="4">
        <f t="shared" si="59"/>
        <v>47.945461484495219</v>
      </c>
      <c r="U48" s="4">
        <f t="shared" si="59"/>
        <v>49.215681682320778</v>
      </c>
      <c r="V48" s="4">
        <f t="shared" si="59"/>
        <v>50.829522320409581</v>
      </c>
      <c r="W48" s="4">
        <f t="shared" si="59"/>
        <v>54.350539810909638</v>
      </c>
      <c r="X48" s="4">
        <f t="shared" si="59"/>
        <v>54.371890166908656</v>
      </c>
      <c r="Y48" s="4">
        <f t="shared" si="59"/>
        <v>55.926274613727657</v>
      </c>
      <c r="Z48" s="4">
        <f t="shared" si="59"/>
        <v>58.827395036914794</v>
      </c>
      <c r="AA48" s="4">
        <f t="shared" si="59"/>
        <v>54.897751484274664</v>
      </c>
      <c r="AB48" s="4">
        <f t="shared" si="59"/>
        <v>54.996613343948667</v>
      </c>
      <c r="AC48" s="4">
        <f t="shared" si="59"/>
        <v>51.586344029016253</v>
      </c>
      <c r="AD48" s="4">
        <f t="shared" si="59"/>
        <v>49.702706687489005</v>
      </c>
      <c r="AE48" s="4">
        <f t="shared" si="59"/>
        <v>48.812628719970654</v>
      </c>
      <c r="AF48" s="4">
        <f t="shared" si="59"/>
        <v>49.721881444820937</v>
      </c>
      <c r="AG48" s="4">
        <f t="shared" si="59"/>
        <v>47.209842031812769</v>
      </c>
      <c r="AI48" s="4">
        <f t="shared" si="60"/>
        <v>-2.768629872730898</v>
      </c>
      <c r="AJ48" s="4">
        <f t="shared" si="60"/>
        <v>-2.1394614844952216</v>
      </c>
      <c r="AK48" s="4">
        <f t="shared" si="60"/>
        <v>-0.55968168232077886</v>
      </c>
      <c r="AL48" s="4">
        <f t="shared" si="60"/>
        <v>-0.96052232040958074</v>
      </c>
      <c r="AM48" s="4">
        <f t="shared" si="60"/>
        <v>-2.2195398109096374</v>
      </c>
      <c r="AN48" s="4">
        <f t="shared" si="60"/>
        <v>-0.60189016690865316</v>
      </c>
      <c r="AO48" s="4">
        <f t="shared" si="60"/>
        <v>-0.64727461372765305</v>
      </c>
      <c r="AP48" s="4">
        <f t="shared" si="60"/>
        <v>-0.33539503691479666</v>
      </c>
      <c r="AQ48" s="4">
        <f t="shared" si="60"/>
        <v>4.2485157253366879E-3</v>
      </c>
      <c r="AR48" s="4">
        <f t="shared" si="60"/>
        <v>-1.0136133439486699</v>
      </c>
      <c r="AS48" s="4">
        <f t="shared" si="60"/>
        <v>-0.52034402901625043</v>
      </c>
      <c r="AT48" s="4">
        <f t="shared" si="60"/>
        <v>-0.9817066874890088</v>
      </c>
      <c r="AU48" s="4">
        <f t="shared" si="60"/>
        <v>-1.3776287199706516</v>
      </c>
      <c r="AV48" s="4">
        <f t="shared" si="60"/>
        <v>-2.6888814448209359</v>
      </c>
      <c r="AW48" s="4">
        <f t="shared" si="60"/>
        <v>-2.3388420318127672</v>
      </c>
      <c r="AY48" s="2">
        <f t="shared" si="51"/>
        <v>45.459274103080986</v>
      </c>
      <c r="AZ48" s="2">
        <f t="shared" si="51"/>
        <v>47.945235182380898</v>
      </c>
      <c r="BA48" s="2">
        <f t="shared" si="51"/>
        <v>49.215567979355193</v>
      </c>
      <c r="BB48" s="2">
        <f t="shared" si="51"/>
        <v>50.82947389892167</v>
      </c>
      <c r="BC48" s="2">
        <f t="shared" si="51"/>
        <v>54.350338050006428</v>
      </c>
      <c r="BD48" s="2">
        <f t="shared" si="51"/>
        <v>54.37185581971152</v>
      </c>
      <c r="BE48" s="2">
        <f t="shared" si="51"/>
        <v>55.926226319367423</v>
      </c>
      <c r="BF48" s="2">
        <f t="shared" si="51"/>
        <v>58.827374737551104</v>
      </c>
      <c r="BG48" s="2">
        <f t="shared" si="51"/>
        <v>54.897745322207349</v>
      </c>
      <c r="BH48" s="2">
        <f t="shared" si="51"/>
        <v>54.996564366716832</v>
      </c>
      <c r="BI48" s="2">
        <f t="shared" si="51"/>
        <v>51.586340023147912</v>
      </c>
      <c r="BJ48" s="2">
        <f t="shared" si="51"/>
        <v>49.702699421800673</v>
      </c>
      <c r="BK48" s="2">
        <f t="shared" si="51"/>
        <v>48.812621565148234</v>
      </c>
      <c r="BL48" s="2">
        <f t="shared" si="51"/>
        <v>49.721780183287372</v>
      </c>
      <c r="BM48" s="2">
        <f t="shared" si="51"/>
        <v>47.209840322856493</v>
      </c>
      <c r="BO48" s="2">
        <f t="shared" si="10"/>
        <v>42.694000000000003</v>
      </c>
      <c r="BP48" s="2">
        <f t="shared" si="11"/>
        <v>45.805999999999997</v>
      </c>
      <c r="BQ48" s="2">
        <f t="shared" si="12"/>
        <v>48.655999999999999</v>
      </c>
      <c r="BR48" s="2">
        <f t="shared" si="13"/>
        <v>49.869</v>
      </c>
      <c r="BS48" s="2">
        <f t="shared" si="14"/>
        <v>52.131</v>
      </c>
      <c r="BT48" s="2">
        <f t="shared" si="15"/>
        <v>53.77</v>
      </c>
      <c r="BU48" s="2">
        <f t="shared" si="16"/>
        <v>55.279000000000003</v>
      </c>
      <c r="BV48" s="2">
        <f t="shared" si="17"/>
        <v>58.491999999999997</v>
      </c>
      <c r="BW48" s="2">
        <f t="shared" si="18"/>
        <v>54.902000000000001</v>
      </c>
      <c r="BX48" s="2">
        <f t="shared" si="19"/>
        <v>53.982999999999997</v>
      </c>
      <c r="BY48" s="2">
        <f t="shared" si="20"/>
        <v>51.066000000000003</v>
      </c>
      <c r="BZ48" s="2">
        <f t="shared" si="21"/>
        <v>48.720999999999997</v>
      </c>
      <c r="CA48" s="2">
        <f t="shared" si="22"/>
        <v>47.435000000000002</v>
      </c>
      <c r="CB48" s="2">
        <f t="shared" si="23"/>
        <v>47.033000000000001</v>
      </c>
      <c r="CC48" s="2">
        <f t="shared" si="24"/>
        <v>44.871000000000002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44.949552264808354</v>
      </c>
      <c r="DL48" s="2">
        <f t="shared" si="61"/>
        <v>47.99729161381255</v>
      </c>
      <c r="DM48" s="2">
        <f t="shared" si="61"/>
        <v>49.252306100875877</v>
      </c>
      <c r="DN48" s="2">
        <f t="shared" si="61"/>
        <v>51.124295818815312</v>
      </c>
      <c r="DO48" s="2">
        <f t="shared" si="61"/>
        <v>54.710279069767438</v>
      </c>
      <c r="DP48" s="2">
        <f t="shared" si="61"/>
        <v>54.646949355805823</v>
      </c>
      <c r="DQ48" s="2">
        <f t="shared" si="61"/>
        <v>56.031031707317076</v>
      </c>
      <c r="DR48" s="2">
        <f t="shared" si="61"/>
        <v>58.79689041811848</v>
      </c>
      <c r="DS48" s="2">
        <f t="shared" si="61"/>
        <v>54.914461444652922</v>
      </c>
      <c r="DT48" s="2">
        <f t="shared" si="61"/>
        <v>55.047027526132396</v>
      </c>
      <c r="DU48" s="2">
        <f t="shared" si="61"/>
        <v>51.315837381916332</v>
      </c>
      <c r="DV48" s="2">
        <f t="shared" si="61"/>
        <v>49.422396761133612</v>
      </c>
      <c r="DW48" s="2">
        <f t="shared" si="61"/>
        <v>48.821669512195136</v>
      </c>
      <c r="DX48" s="2">
        <f t="shared" si="61"/>
        <v>49.376402295379059</v>
      </c>
      <c r="DY48" s="2">
        <f t="shared" si="61"/>
        <v>47.088591720291717</v>
      </c>
      <c r="EA48" s="2">
        <f t="shared" si="62"/>
        <v>48.887998959778095</v>
      </c>
      <c r="EB48" s="2">
        <f t="shared" si="62"/>
        <v>47.520974938466679</v>
      </c>
      <c r="EC48" s="2">
        <f t="shared" si="62"/>
        <v>48.904610149253735</v>
      </c>
      <c r="ED48" s="2">
        <f t="shared" si="62"/>
        <v>48.254435174446591</v>
      </c>
      <c r="EE48" s="2">
        <f t="shared" si="62"/>
        <v>51.562245900032352</v>
      </c>
      <c r="EF48" s="2">
        <f t="shared" si="62"/>
        <v>51.930164043693381</v>
      </c>
      <c r="EG48" s="2">
        <f t="shared" si="62"/>
        <v>55.037804168082467</v>
      </c>
      <c r="EH48" s="2">
        <f t="shared" si="62"/>
        <v>59.100556936377778</v>
      </c>
      <c r="EI48" s="2">
        <f t="shared" si="62"/>
        <v>54.731232203192356</v>
      </c>
      <c r="EJ48" s="2">
        <f t="shared" si="62"/>
        <v>54.561001856788693</v>
      </c>
      <c r="EK48" s="2">
        <f t="shared" si="62"/>
        <v>54.267759393746545</v>
      </c>
      <c r="EL48" s="2">
        <f t="shared" si="62"/>
        <v>52.388439510224686</v>
      </c>
      <c r="EM48" s="2">
        <f t="shared" si="62"/>
        <v>48.724102802238846</v>
      </c>
      <c r="EN48" s="2">
        <f t="shared" si="62"/>
        <v>52.535541863644596</v>
      </c>
      <c r="EO48" s="2">
        <f t="shared" si="62"/>
        <v>48.311391558441564</v>
      </c>
      <c r="EQ48" s="2">
        <f t="shared" si="63"/>
        <v>46.515962715247248</v>
      </c>
      <c r="ER48" s="2">
        <f t="shared" si="63"/>
        <v>46.445978018218462</v>
      </c>
      <c r="ES48" s="2">
        <f t="shared" si="63"/>
        <v>47.726856467332709</v>
      </c>
      <c r="ET48" s="2">
        <f t="shared" si="63"/>
        <v>47.653507795008728</v>
      </c>
      <c r="EU48" s="2">
        <f t="shared" si="63"/>
        <v>52.71234107896678</v>
      </c>
      <c r="EV48" s="2">
        <f t="shared" si="63"/>
        <v>51.888361592950062</v>
      </c>
      <c r="EW48" s="2">
        <f t="shared" si="63"/>
        <v>54.717161576779979</v>
      </c>
      <c r="EX48" s="2">
        <f t="shared" si="63"/>
        <v>58.079974735066635</v>
      </c>
      <c r="EY48" s="2">
        <f t="shared" si="63"/>
        <v>54.135948050193875</v>
      </c>
      <c r="EZ48" s="2">
        <f t="shared" si="63"/>
        <v>54.965706294428976</v>
      </c>
      <c r="FA48" s="2">
        <f t="shared" si="63"/>
        <v>52.974174723296201</v>
      </c>
      <c r="FB48" s="2">
        <f t="shared" si="63"/>
        <v>52.021100623344488</v>
      </c>
      <c r="FC48" s="2">
        <f t="shared" si="63"/>
        <v>49.227707678392044</v>
      </c>
      <c r="FD48" s="2">
        <f t="shared" si="63"/>
        <v>52.035411868829122</v>
      </c>
      <c r="FE48" s="2">
        <f t="shared" si="63"/>
        <v>54.584540383756853</v>
      </c>
      <c r="FG48" s="2">
        <f t="shared" si="64"/>
        <v>0.1294322690221151</v>
      </c>
      <c r="FH48" s="2">
        <f t="shared" si="64"/>
        <v>0.10925596651779597</v>
      </c>
      <c r="FI48" s="2">
        <f t="shared" si="64"/>
        <v>0.10561333566950386</v>
      </c>
      <c r="FJ48" s="2">
        <f t="shared" si="64"/>
        <v>0.10272754334759621</v>
      </c>
      <c r="FK48" s="2">
        <f t="shared" si="64"/>
        <v>0.11434306719238249</v>
      </c>
      <c r="FL48" s="2">
        <f t="shared" si="64"/>
        <v>0.10125681964200248</v>
      </c>
      <c r="FM48" s="2">
        <f t="shared" si="64"/>
        <v>0.10551584837045669</v>
      </c>
      <c r="FN48" s="2">
        <f t="shared" si="64"/>
        <v>0.1004353969037607</v>
      </c>
      <c r="FO48" s="2">
        <f t="shared" si="64"/>
        <v>9.1186960556743912E-2</v>
      </c>
      <c r="FP48" s="2">
        <f t="shared" si="64"/>
        <v>0.10384048491759661</v>
      </c>
      <c r="FQ48" s="2">
        <f t="shared" si="64"/>
        <v>9.1642601501233878E-2</v>
      </c>
      <c r="FR48" s="2">
        <f t="shared" si="64"/>
        <v>9.4505654348132462E-2</v>
      </c>
      <c r="FS48" s="2">
        <f t="shared" si="64"/>
        <v>9.2795968746585356E-2</v>
      </c>
      <c r="FT48" s="2">
        <f t="shared" si="64"/>
        <v>0.10932808605088463</v>
      </c>
      <c r="FU48" s="2">
        <f t="shared" si="64"/>
        <v>9.9111184263272811E-2</v>
      </c>
      <c r="FW48" s="2">
        <f t="shared" si="53"/>
        <v>1.6970179120946335E-5</v>
      </c>
      <c r="FX48" s="2">
        <f t="shared" si="53"/>
        <v>1.4876971171906957E-5</v>
      </c>
      <c r="FY48" s="2">
        <f t="shared" si="53"/>
        <v>1.425788036130377E-5</v>
      </c>
      <c r="FZ48" s="2">
        <f t="shared" si="53"/>
        <v>1.3622524070574757E-5</v>
      </c>
      <c r="GA48" s="2">
        <f t="shared" si="53"/>
        <v>1.2823712448385358E-5</v>
      </c>
      <c r="GB48" s="2">
        <f t="shared" si="53"/>
        <v>1.1859106009464785E-5</v>
      </c>
      <c r="GC48" s="2">
        <f t="shared" si="53"/>
        <v>1.2916320303416113E-5</v>
      </c>
      <c r="GD48" s="2">
        <f t="shared" si="53"/>
        <v>1.4254466826588593E-5</v>
      </c>
      <c r="GE48" s="2">
        <f t="shared" si="53"/>
        <v>1.3447076708438702E-5</v>
      </c>
      <c r="GF48" s="2">
        <f t="shared" si="53"/>
        <v>1.4780592772188766E-5</v>
      </c>
      <c r="GG48" s="2">
        <f t="shared" si="53"/>
        <v>1.482033741555715E-5</v>
      </c>
      <c r="GH48" s="2">
        <f t="shared" si="53"/>
        <v>1.4020188189245869E-5</v>
      </c>
      <c r="GI48" s="2">
        <f t="shared" si="53"/>
        <v>1.1616886938958278E-5</v>
      </c>
      <c r="GJ48" s="2">
        <f t="shared" si="53"/>
        <v>9.5868230720325296E-6</v>
      </c>
      <c r="GK48" s="2">
        <f t="shared" si="53"/>
        <v>8.8412518740697532E-6</v>
      </c>
      <c r="GM48" s="86">
        <f t="shared" si="54"/>
        <v>2.4937254181710761E-6</v>
      </c>
      <c r="GN48" s="86">
        <f t="shared" si="54"/>
        <v>1.4884399069113229E-7</v>
      </c>
      <c r="GO48" s="86">
        <f t="shared" si="54"/>
        <v>6.996298369710132E-8</v>
      </c>
      <c r="GP48" s="86">
        <f t="shared" si="54"/>
        <v>2.9739240386538026E-8</v>
      </c>
      <c r="GQ48" s="86">
        <f t="shared" si="54"/>
        <v>1.3653731670815068E-7</v>
      </c>
      <c r="GR48" s="86">
        <f t="shared" si="54"/>
        <v>2.128949308528216E-8</v>
      </c>
      <c r="GS48" s="86">
        <f t="shared" si="54"/>
        <v>3.0794093509773807E-8</v>
      </c>
      <c r="GT48" s="86">
        <f t="shared" si="54"/>
        <v>1.2458771751080124E-8</v>
      </c>
      <c r="GU48" s="86">
        <f t="shared" si="54"/>
        <v>3.7014398232990478E-9</v>
      </c>
      <c r="GV48" s="86">
        <f t="shared" si="54"/>
        <v>3.1038669560716033E-8</v>
      </c>
      <c r="GW48" s="86">
        <f t="shared" si="54"/>
        <v>2.4087096383889782E-9</v>
      </c>
      <c r="GX48" s="86">
        <f t="shared" si="54"/>
        <v>4.4098026298237871E-9</v>
      </c>
      <c r="GY48" s="86">
        <f t="shared" si="54"/>
        <v>4.3286491533481154E-9</v>
      </c>
      <c r="GZ48" s="86">
        <f t="shared" si="54"/>
        <v>6.8216591209878148E-8</v>
      </c>
      <c r="HA48" s="86">
        <f t="shared" si="54"/>
        <v>1.2710871697370347E-9</v>
      </c>
      <c r="HC48" s="86">
        <f t="shared" si="58"/>
        <v>3.059362782839974E-17</v>
      </c>
      <c r="HD48" s="86">
        <f t="shared" si="58"/>
        <v>6.5336932483282888E-21</v>
      </c>
      <c r="HE48" s="86">
        <f t="shared" si="58"/>
        <v>1.2586206884324836E-21</v>
      </c>
      <c r="HF48" s="86">
        <f t="shared" si="58"/>
        <v>1.3581835476471897E-23</v>
      </c>
      <c r="HG48" s="86">
        <f t="shared" si="58"/>
        <v>3.9300317305527546E-22</v>
      </c>
      <c r="HH48" s="86">
        <f t="shared" si="58"/>
        <v>7.0907217045931131E-25</v>
      </c>
      <c r="HI48" s="86">
        <f t="shared" si="58"/>
        <v>6.1447737525281747E-24</v>
      </c>
      <c r="HJ48" s="86">
        <f t="shared" si="58"/>
        <v>1.410374903381382E-24</v>
      </c>
      <c r="HK48" s="86">
        <f t="shared" si="58"/>
        <v>2.034587824605636E-26</v>
      </c>
      <c r="HL48" s="86">
        <f t="shared" si="58"/>
        <v>9.1787793844145571E-24</v>
      </c>
      <c r="HM48" s="86">
        <f t="shared" si="58"/>
        <v>5.9029066294855924E-27</v>
      </c>
      <c r="HN48" s="86">
        <f t="shared" si="58"/>
        <v>3.3205169527370164E-25</v>
      </c>
      <c r="HO48" s="86">
        <f t="shared" si="58"/>
        <v>3.5327827478582147E-24</v>
      </c>
      <c r="HP48" s="86">
        <f t="shared" si="58"/>
        <v>8.0280411142606403E-22</v>
      </c>
      <c r="HQ48" s="86">
        <f t="shared" si="58"/>
        <v>2.8011477421405052E-27</v>
      </c>
      <c r="HS48" s="86">
        <f t="shared" si="55"/>
        <v>7.4608841008431434E-69</v>
      </c>
      <c r="HT48" s="86">
        <f t="shared" si="55"/>
        <v>6.5890234919895104E-83</v>
      </c>
      <c r="HU48" s="86">
        <f t="shared" si="55"/>
        <v>1.8601807202626986E-86</v>
      </c>
      <c r="HV48" s="86">
        <f t="shared" si="55"/>
        <v>3.2426095686641836E-97</v>
      </c>
      <c r="HW48" s="86">
        <f t="shared" si="55"/>
        <v>2.6538528883197961E-92</v>
      </c>
      <c r="HX48" s="86">
        <f t="shared" si="55"/>
        <v>3.8860720100718673E-104</v>
      </c>
      <c r="HY48" s="86">
        <f t="shared" si="55"/>
        <v>2.7089639821239601E-100</v>
      </c>
      <c r="HZ48" s="86">
        <f t="shared" si="55"/>
        <v>1.2295121200578475E-102</v>
      </c>
      <c r="IA48" s="86">
        <f t="shared" si="55"/>
        <v>3.4668885269525809E-109</v>
      </c>
      <c r="IB48" s="86">
        <f t="shared" si="55"/>
        <v>5.031412636393137E-98</v>
      </c>
      <c r="IC48" s="86">
        <f t="shared" si="55"/>
        <v>1.2199210183564144E-111</v>
      </c>
      <c r="ID48" s="86">
        <f t="shared" si="55"/>
        <v>5.0923188906581405E-104</v>
      </c>
      <c r="IE48" s="86">
        <f t="shared" si="55"/>
        <v>8.6736106866366506E-100</v>
      </c>
      <c r="IF48" s="86">
        <f t="shared" si="55"/>
        <v>8.8881472787900963E-59</v>
      </c>
      <c r="IG48" s="86">
        <f t="shared" si="55"/>
        <v>7.5561779213444167E-43</v>
      </c>
      <c r="II48" s="86">
        <f t="shared" si="56"/>
        <v>9.6230733502914232E-242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1.7067541925875067E-149</v>
      </c>
      <c r="IW48" s="86">
        <f t="shared" si="56"/>
        <v>4.9129442109901002E-104</v>
      </c>
      <c r="IY48" s="86">
        <f t="shared" si="57"/>
        <v>2.4937254182016697E-6</v>
      </c>
      <c r="IZ48" s="86">
        <f t="shared" si="57"/>
        <v>1.4884399069113883E-7</v>
      </c>
      <c r="JA48" s="86">
        <f t="shared" si="57"/>
        <v>6.9962983697102577E-8</v>
      </c>
      <c r="JB48" s="86">
        <f t="shared" si="57"/>
        <v>2.9739240386538039E-8</v>
      </c>
      <c r="JC48" s="86">
        <f t="shared" si="57"/>
        <v>1.3653731670815108E-7</v>
      </c>
      <c r="JD48" s="86">
        <f t="shared" si="57"/>
        <v>2.128949308528216E-8</v>
      </c>
      <c r="JE48" s="86">
        <f t="shared" si="57"/>
        <v>3.0794093509773813E-8</v>
      </c>
      <c r="JF48" s="86">
        <f t="shared" si="57"/>
        <v>1.2458771751080126E-8</v>
      </c>
      <c r="JG48" s="86">
        <f t="shared" si="57"/>
        <v>3.7014398232990478E-9</v>
      </c>
      <c r="JH48" s="86">
        <f t="shared" si="57"/>
        <v>3.1038669560716039E-8</v>
      </c>
      <c r="JI48" s="86">
        <f t="shared" si="57"/>
        <v>2.4087096383889782E-9</v>
      </c>
      <c r="JJ48" s="86">
        <f t="shared" si="57"/>
        <v>4.4098026298237871E-9</v>
      </c>
      <c r="JK48" s="86">
        <f t="shared" si="57"/>
        <v>4.3286491533481187E-9</v>
      </c>
      <c r="JL48" s="86">
        <f t="shared" si="57"/>
        <v>6.8216591209878955E-8</v>
      </c>
      <c r="JM48" s="86">
        <f t="shared" si="57"/>
        <v>1.2710871697370347E-9</v>
      </c>
    </row>
    <row r="49" spans="2:273" x14ac:dyDescent="0.25">
      <c r="B49" s="2">
        <v>22</v>
      </c>
      <c r="C49" s="37">
        <v>42.902999999999999</v>
      </c>
      <c r="D49" s="37">
        <v>46.031999999999996</v>
      </c>
      <c r="E49" s="37">
        <v>49.295000000000002</v>
      </c>
      <c r="F49" s="37">
        <v>51.164000000000001</v>
      </c>
      <c r="G49" s="37">
        <v>52.786999999999999</v>
      </c>
      <c r="H49" s="37">
        <v>53.689</v>
      </c>
      <c r="I49" s="37">
        <v>55.786999999999999</v>
      </c>
      <c r="J49" s="37">
        <v>57.197000000000003</v>
      </c>
      <c r="K49" s="37">
        <v>55.442999999999998</v>
      </c>
      <c r="L49" s="37">
        <v>54.728999999999999</v>
      </c>
      <c r="M49" s="37">
        <v>51.917999999999999</v>
      </c>
      <c r="N49" s="37">
        <v>48.77</v>
      </c>
      <c r="O49" s="37">
        <v>48.677</v>
      </c>
      <c r="P49" s="37">
        <v>47.6</v>
      </c>
      <c r="Q49" s="37">
        <v>44.968000000000004</v>
      </c>
      <c r="S49" s="4">
        <f t="shared" si="59"/>
        <v>45.667539946689509</v>
      </c>
      <c r="T49" s="4">
        <f t="shared" si="59"/>
        <v>48.124655172449671</v>
      </c>
      <c r="U49" s="4">
        <f t="shared" si="59"/>
        <v>49.410798919402019</v>
      </c>
      <c r="V49" s="4">
        <f t="shared" si="59"/>
        <v>51.048531531775559</v>
      </c>
      <c r="W49" s="4">
        <f t="shared" si="59"/>
        <v>54.508268536133947</v>
      </c>
      <c r="X49" s="4">
        <f t="shared" si="59"/>
        <v>54.544618479892129</v>
      </c>
      <c r="Y49" s="4">
        <f t="shared" si="59"/>
        <v>56.084330536882277</v>
      </c>
      <c r="Z49" s="4">
        <f t="shared" si="59"/>
        <v>58.992857604906703</v>
      </c>
      <c r="AA49" s="4">
        <f t="shared" si="59"/>
        <v>55.097915693622106</v>
      </c>
      <c r="AB49" s="4">
        <f t="shared" si="59"/>
        <v>55.14318362551257</v>
      </c>
      <c r="AC49" s="4">
        <f t="shared" si="59"/>
        <v>51.792032597855219</v>
      </c>
      <c r="AD49" s="4">
        <f t="shared" si="59"/>
        <v>49.904114757605527</v>
      </c>
      <c r="AE49" s="4">
        <f t="shared" si="59"/>
        <v>49.032441942654984</v>
      </c>
      <c r="AF49" s="4">
        <f t="shared" si="59"/>
        <v>49.888654490630152</v>
      </c>
      <c r="AG49" s="4">
        <f t="shared" si="59"/>
        <v>47.377249664526019</v>
      </c>
      <c r="AI49" s="4">
        <f t="shared" si="60"/>
        <v>-2.76453994668951</v>
      </c>
      <c r="AJ49" s="4">
        <f t="shared" si="60"/>
        <v>-2.0926551724496747</v>
      </c>
      <c r="AK49" s="4">
        <f t="shared" si="60"/>
        <v>-0.11579891940201748</v>
      </c>
      <c r="AL49" s="4">
        <f t="shared" si="60"/>
        <v>0.11546846822444223</v>
      </c>
      <c r="AM49" s="4">
        <f t="shared" si="60"/>
        <v>-1.7212685361339481</v>
      </c>
      <c r="AN49" s="4">
        <f t="shared" si="60"/>
        <v>-0.85561847989212936</v>
      </c>
      <c r="AO49" s="4">
        <f t="shared" si="60"/>
        <v>-0.29733053688227784</v>
      </c>
      <c r="AP49" s="4">
        <f t="shared" si="60"/>
        <v>-1.7958576049067005</v>
      </c>
      <c r="AQ49" s="4">
        <f t="shared" si="60"/>
        <v>0.34508430637789189</v>
      </c>
      <c r="AR49" s="4">
        <f t="shared" si="60"/>
        <v>-0.41418362551257104</v>
      </c>
      <c r="AS49" s="4">
        <f t="shared" si="60"/>
        <v>0.12596740214478075</v>
      </c>
      <c r="AT49" s="4">
        <f t="shared" si="60"/>
        <v>-1.1341147576055235</v>
      </c>
      <c r="AU49" s="4">
        <f t="shared" si="60"/>
        <v>-0.35544194265498419</v>
      </c>
      <c r="AV49" s="4">
        <f t="shared" si="60"/>
        <v>-2.2886544906301509</v>
      </c>
      <c r="AW49" s="4">
        <f t="shared" si="60"/>
        <v>-2.4092496645260155</v>
      </c>
      <c r="AY49" s="2">
        <f t="shared" si="51"/>
        <v>45.662024611017131</v>
      </c>
      <c r="AZ49" s="2">
        <f t="shared" si="51"/>
        <v>48.12423119972987</v>
      </c>
      <c r="BA49" s="2">
        <f t="shared" si="51"/>
        <v>49.410577990823789</v>
      </c>
      <c r="BB49" s="2">
        <f t="shared" si="51"/>
        <v>51.048433196259104</v>
      </c>
      <c r="BC49" s="2">
        <f t="shared" si="51"/>
        <v>54.507882455857079</v>
      </c>
      <c r="BD49" s="2">
        <f t="shared" si="51"/>
        <v>54.54454761867536</v>
      </c>
      <c r="BE49" s="2">
        <f t="shared" si="51"/>
        <v>56.084231714545268</v>
      </c>
      <c r="BF49" s="2">
        <f t="shared" si="51"/>
        <v>58.992814425348818</v>
      </c>
      <c r="BG49" s="2">
        <f t="shared" si="51"/>
        <v>55.097902072626731</v>
      </c>
      <c r="BH49" s="2">
        <f t="shared" si="51"/>
        <v>55.143084042074683</v>
      </c>
      <c r="BI49" s="2">
        <f t="shared" si="51"/>
        <v>51.792023491595479</v>
      </c>
      <c r="BJ49" s="2">
        <f t="shared" si="51"/>
        <v>49.9040986506267</v>
      </c>
      <c r="BK49" s="2">
        <f t="shared" si="51"/>
        <v>49.032426173465645</v>
      </c>
      <c r="BL49" s="2">
        <f t="shared" si="51"/>
        <v>49.888455013031113</v>
      </c>
      <c r="BM49" s="2">
        <f t="shared" si="51"/>
        <v>47.377245488059458</v>
      </c>
      <c r="BO49" s="2">
        <f t="shared" si="10"/>
        <v>42.902999999999999</v>
      </c>
      <c r="BP49" s="2">
        <f t="shared" si="11"/>
        <v>46.031999999999996</v>
      </c>
      <c r="BQ49" s="2">
        <f t="shared" si="12"/>
        <v>49.295000000000002</v>
      </c>
      <c r="BR49" s="2">
        <f t="shared" si="13"/>
        <v>51.164000000000001</v>
      </c>
      <c r="BS49" s="2">
        <f t="shared" si="14"/>
        <v>52.786999999999999</v>
      </c>
      <c r="BT49" s="2">
        <f t="shared" si="15"/>
        <v>53.689</v>
      </c>
      <c r="BU49" s="2">
        <f t="shared" si="16"/>
        <v>55.786999999999999</v>
      </c>
      <c r="BV49" s="2">
        <f t="shared" si="17"/>
        <v>57.197000000000003</v>
      </c>
      <c r="BW49" s="2">
        <f t="shared" si="18"/>
        <v>55.442999999999998</v>
      </c>
      <c r="BX49" s="2">
        <f t="shared" si="19"/>
        <v>54.728999999999999</v>
      </c>
      <c r="BY49" s="2">
        <f t="shared" si="20"/>
        <v>51.917999999999999</v>
      </c>
      <c r="BZ49" s="2">
        <f t="shared" si="21"/>
        <v>48.77</v>
      </c>
      <c r="CA49" s="2">
        <f t="shared" si="22"/>
        <v>48.677</v>
      </c>
      <c r="CB49" s="2">
        <f t="shared" si="23"/>
        <v>47.6</v>
      </c>
      <c r="CC49" s="2">
        <f t="shared" si="24"/>
        <v>44.968000000000004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45.169348432055742</v>
      </c>
      <c r="DL49" s="2">
        <f t="shared" si="61"/>
        <v>48.229935658914741</v>
      </c>
      <c r="DM49" s="2">
        <f t="shared" si="61"/>
        <v>49.500162790697686</v>
      </c>
      <c r="DN49" s="2">
        <f t="shared" si="61"/>
        <v>51.417428397212525</v>
      </c>
      <c r="DO49" s="2">
        <f t="shared" si="61"/>
        <v>54.945231652068856</v>
      </c>
      <c r="DP49" s="2">
        <f t="shared" si="61"/>
        <v>54.886541042054915</v>
      </c>
      <c r="DQ49" s="2">
        <f t="shared" si="61"/>
        <v>56.241613414634152</v>
      </c>
      <c r="DR49" s="2">
        <f t="shared" si="61"/>
        <v>59.005357839721263</v>
      </c>
      <c r="DS49" s="2">
        <f t="shared" si="61"/>
        <v>55.158686679174501</v>
      </c>
      <c r="DT49" s="2">
        <f t="shared" si="61"/>
        <v>55.240574738675953</v>
      </c>
      <c r="DU49" s="2">
        <f t="shared" si="61"/>
        <v>51.541182726045889</v>
      </c>
      <c r="DV49" s="2">
        <f t="shared" si="61"/>
        <v>49.641816801619441</v>
      </c>
      <c r="DW49" s="2">
        <f t="shared" si="61"/>
        <v>49.085220731707331</v>
      </c>
      <c r="DX49" s="2">
        <f t="shared" si="61"/>
        <v>49.557744186046527</v>
      </c>
      <c r="DY49" s="2">
        <f t="shared" si="61"/>
        <v>47.277691205491209</v>
      </c>
      <c r="EA49" s="2">
        <f t="shared" si="62"/>
        <v>48.684524098474348</v>
      </c>
      <c r="EB49" s="2">
        <f t="shared" si="62"/>
        <v>47.338416238718892</v>
      </c>
      <c r="EC49" s="2">
        <f t="shared" si="62"/>
        <v>48.718840597014932</v>
      </c>
      <c r="ED49" s="2">
        <f t="shared" si="62"/>
        <v>48.109116352734624</v>
      </c>
      <c r="EE49" s="2">
        <f t="shared" si="62"/>
        <v>51.418283336437511</v>
      </c>
      <c r="EF49" s="2">
        <f t="shared" si="62"/>
        <v>51.776150979229932</v>
      </c>
      <c r="EG49" s="2">
        <f t="shared" si="62"/>
        <v>54.867498942877653</v>
      </c>
      <c r="EH49" s="2">
        <f t="shared" si="62"/>
        <v>58.890497283941578</v>
      </c>
      <c r="EI49" s="2">
        <f t="shared" si="62"/>
        <v>54.545485591673462</v>
      </c>
      <c r="EJ49" s="2">
        <f t="shared" si="62"/>
        <v>54.37569725008558</v>
      </c>
      <c r="EK49" s="2">
        <f t="shared" si="62"/>
        <v>54.059785116000484</v>
      </c>
      <c r="EL49" s="2">
        <f t="shared" si="62"/>
        <v>52.196055743499116</v>
      </c>
      <c r="EM49" s="2">
        <f t="shared" si="62"/>
        <v>48.561640737667709</v>
      </c>
      <c r="EN49" s="2">
        <f t="shared" si="62"/>
        <v>52.345664514322422</v>
      </c>
      <c r="EO49" s="2">
        <f t="shared" si="62"/>
        <v>48.201981539888692</v>
      </c>
      <c r="EQ49" s="2">
        <f t="shared" si="63"/>
        <v>46.342722123135935</v>
      </c>
      <c r="ER49" s="2">
        <f t="shared" si="63"/>
        <v>46.27616662865335</v>
      </c>
      <c r="ES49" s="2">
        <f t="shared" si="63"/>
        <v>47.555092681140266</v>
      </c>
      <c r="ET49" s="2">
        <f t="shared" si="63"/>
        <v>47.515367472527473</v>
      </c>
      <c r="EU49" s="2">
        <f t="shared" si="63"/>
        <v>52.554566180670669</v>
      </c>
      <c r="EV49" s="2">
        <f t="shared" si="63"/>
        <v>51.734832434487956</v>
      </c>
      <c r="EW49" s="2">
        <f t="shared" si="63"/>
        <v>54.550713720425101</v>
      </c>
      <c r="EX49" s="2">
        <f t="shared" si="63"/>
        <v>57.882105274392288</v>
      </c>
      <c r="EY49" s="2">
        <f t="shared" si="63"/>
        <v>53.95723966929544</v>
      </c>
      <c r="EZ49" s="2">
        <f t="shared" si="63"/>
        <v>54.775543113184561</v>
      </c>
      <c r="FA49" s="2">
        <f t="shared" si="63"/>
        <v>52.781668242365988</v>
      </c>
      <c r="FB49" s="2">
        <f t="shared" si="63"/>
        <v>51.833063410743456</v>
      </c>
      <c r="FC49" s="2">
        <f t="shared" si="63"/>
        <v>49.059362831765313</v>
      </c>
      <c r="FD49" s="2">
        <f t="shared" si="63"/>
        <v>51.850185903842629</v>
      </c>
      <c r="FE49" s="2">
        <f t="shared" si="63"/>
        <v>54.392941863730485</v>
      </c>
      <c r="FG49" s="2">
        <f t="shared" si="64"/>
        <v>0.14016931174072278</v>
      </c>
      <c r="FH49" s="2">
        <f t="shared" si="64"/>
        <v>0.11854720055260112</v>
      </c>
      <c r="FI49" s="2">
        <f t="shared" si="64"/>
        <v>0.11463466316776026</v>
      </c>
      <c r="FJ49" s="2">
        <f t="shared" si="64"/>
        <v>0.11153311032807035</v>
      </c>
      <c r="FK49" s="2">
        <f t="shared" si="64"/>
        <v>0.12400668630074049</v>
      </c>
      <c r="FL49" s="2">
        <f t="shared" si="64"/>
        <v>0.10995176784809467</v>
      </c>
      <c r="FM49" s="2">
        <f t="shared" si="64"/>
        <v>0.11452991498890407</v>
      </c>
      <c r="FN49" s="2">
        <f t="shared" si="64"/>
        <v>0.10906836931369249</v>
      </c>
      <c r="FO49" s="2">
        <f t="shared" si="64"/>
        <v>9.9112565925130361E-2</v>
      </c>
      <c r="FP49" s="2">
        <f t="shared" si="64"/>
        <v>0.11272946517775617</v>
      </c>
      <c r="FQ49" s="2">
        <f t="shared" si="64"/>
        <v>9.9603469029356184E-2</v>
      </c>
      <c r="FR49" s="2">
        <f t="shared" si="64"/>
        <v>0.10268711549216304</v>
      </c>
      <c r="FS49" s="2">
        <f t="shared" si="64"/>
        <v>0.10084590445027641</v>
      </c>
      <c r="FT49" s="2">
        <f t="shared" si="64"/>
        <v>0.11862463642490136</v>
      </c>
      <c r="FU49" s="2">
        <f t="shared" si="64"/>
        <v>0.1076439537038648</v>
      </c>
      <c r="FW49" s="2">
        <f t="shared" si="53"/>
        <v>1.8607400925752606E-5</v>
      </c>
      <c r="FX49" s="2">
        <f t="shared" si="53"/>
        <v>1.6312251101618166E-5</v>
      </c>
      <c r="FY49" s="2">
        <f t="shared" si="53"/>
        <v>1.563343343443409E-5</v>
      </c>
      <c r="FZ49" s="2">
        <f t="shared" si="53"/>
        <v>1.4936780988759946E-5</v>
      </c>
      <c r="GA49" s="2">
        <f t="shared" si="53"/>
        <v>1.4060903696992896E-5</v>
      </c>
      <c r="GB49" s="2">
        <f t="shared" si="53"/>
        <v>1.3003236287538944E-5</v>
      </c>
      <c r="GC49" s="2">
        <f t="shared" si="53"/>
        <v>1.4162445938660401E-5</v>
      </c>
      <c r="GD49" s="2">
        <f t="shared" si="53"/>
        <v>1.5629690578343081E-5</v>
      </c>
      <c r="GE49" s="2">
        <f t="shared" si="53"/>
        <v>1.4744407284015473E-5</v>
      </c>
      <c r="GF49" s="2">
        <f t="shared" si="53"/>
        <v>1.6206574590121289E-5</v>
      </c>
      <c r="GG49" s="2">
        <f t="shared" si="53"/>
        <v>1.6250153600533248E-5</v>
      </c>
      <c r="GH49" s="2">
        <f t="shared" si="53"/>
        <v>1.5372809861416875E-5</v>
      </c>
      <c r="GI49" s="2">
        <f t="shared" si="53"/>
        <v>1.2737648959573266E-5</v>
      </c>
      <c r="GJ49" s="2">
        <f t="shared" si="53"/>
        <v>1.05117327462606E-5</v>
      </c>
      <c r="GK49" s="2">
        <f t="shared" si="53"/>
        <v>9.6942316374639832E-6</v>
      </c>
      <c r="GM49" s="86">
        <f t="shared" si="54"/>
        <v>4.186271942009193E-6</v>
      </c>
      <c r="GN49" s="86">
        <f t="shared" si="54"/>
        <v>2.8500342278144798E-7</v>
      </c>
      <c r="GO49" s="86">
        <f t="shared" si="54"/>
        <v>1.389610193087044E-7</v>
      </c>
      <c r="GP49" s="86">
        <f t="shared" si="54"/>
        <v>6.1753742079740968E-8</v>
      </c>
      <c r="GQ49" s="86">
        <f t="shared" si="54"/>
        <v>2.6719675591734477E-7</v>
      </c>
      <c r="GR49" s="86">
        <f t="shared" si="54"/>
        <v>4.4912311553005671E-8</v>
      </c>
      <c r="GS49" s="86">
        <f t="shared" si="54"/>
        <v>6.4448633780481465E-8</v>
      </c>
      <c r="GT49" s="86">
        <f t="shared" si="54"/>
        <v>2.7105475142220137E-8</v>
      </c>
      <c r="GU49" s="86">
        <f t="shared" si="54"/>
        <v>8.3650416168645194E-9</v>
      </c>
      <c r="GV49" s="86">
        <f t="shared" si="54"/>
        <v>6.4535582767470503E-8</v>
      </c>
      <c r="GW49" s="86">
        <f t="shared" si="54"/>
        <v>5.5996620838131643E-9</v>
      </c>
      <c r="GX49" s="86">
        <f t="shared" si="54"/>
        <v>9.9977062774864154E-9</v>
      </c>
      <c r="GY49" s="86">
        <f t="shared" si="54"/>
        <v>9.7549283443354488E-9</v>
      </c>
      <c r="GZ49" s="86">
        <f t="shared" si="54"/>
        <v>1.3742646679119812E-7</v>
      </c>
      <c r="HA49" s="86">
        <f t="shared" si="54"/>
        <v>3.1806496201955051E-9</v>
      </c>
      <c r="HC49" s="86">
        <f t="shared" si="58"/>
        <v>9.2505228053452197E-17</v>
      </c>
      <c r="HD49" s="86">
        <f t="shared" si="58"/>
        <v>2.627297031054951E-20</v>
      </c>
      <c r="HE49" s="86">
        <f t="shared" si="58"/>
        <v>5.3828736546765328E-21</v>
      </c>
      <c r="HF49" s="86">
        <f t="shared" si="58"/>
        <v>6.7752189835324004E-23</v>
      </c>
      <c r="HG49" s="86">
        <f t="shared" si="58"/>
        <v>1.762473472746838E-21</v>
      </c>
      <c r="HH49" s="86">
        <f t="shared" si="58"/>
        <v>3.823100904287276E-24</v>
      </c>
      <c r="HI49" s="86">
        <f t="shared" si="58"/>
        <v>3.1398783696482916E-23</v>
      </c>
      <c r="HJ49" s="86">
        <f t="shared" si="58"/>
        <v>7.6066022529699185E-24</v>
      </c>
      <c r="HK49" s="86">
        <f t="shared" si="58"/>
        <v>1.2224762446452127E-25</v>
      </c>
      <c r="HL49" s="86">
        <f t="shared" si="58"/>
        <v>4.6433106477154341E-23</v>
      </c>
      <c r="HM49" s="86">
        <f t="shared" si="58"/>
        <v>3.7578770629236306E-26</v>
      </c>
      <c r="HN49" s="86">
        <f t="shared" si="58"/>
        <v>1.8525899155524641E-24</v>
      </c>
      <c r="HO49" s="86">
        <f t="shared" si="58"/>
        <v>1.7847493603704356E-23</v>
      </c>
      <c r="HP49" s="86">
        <f t="shared" si="58"/>
        <v>3.4547276375371228E-21</v>
      </c>
      <c r="HQ49" s="86">
        <f t="shared" si="58"/>
        <v>1.8786345512365966E-26</v>
      </c>
      <c r="HS49" s="86">
        <f t="shared" si="55"/>
        <v>1.6432527143888728E-67</v>
      </c>
      <c r="HT49" s="86">
        <f t="shared" si="55"/>
        <v>3.1212905371186085E-81</v>
      </c>
      <c r="HU49" s="86">
        <f t="shared" si="55"/>
        <v>1.0606026022451165E-84</v>
      </c>
      <c r="HV49" s="86">
        <f t="shared" si="55"/>
        <v>3.0187903284212015E-95</v>
      </c>
      <c r="HW49" s="86">
        <f t="shared" si="55"/>
        <v>1.8881701354486238E-90</v>
      </c>
      <c r="HX49" s="86">
        <f t="shared" si="55"/>
        <v>4.659896902827369E-102</v>
      </c>
      <c r="HY49" s="86">
        <f t="shared" si="55"/>
        <v>2.8036959473567031E-98</v>
      </c>
      <c r="HZ49" s="86">
        <f t="shared" si="55"/>
        <v>1.4686560134228087E-100</v>
      </c>
      <c r="IA49" s="86">
        <f t="shared" si="55"/>
        <v>5.4416533609006956E-107</v>
      </c>
      <c r="IB49" s="86">
        <f t="shared" si="55"/>
        <v>4.8823698409080287E-96</v>
      </c>
      <c r="IC49" s="86">
        <f t="shared" si="55"/>
        <v>2.2627283777805164E-109</v>
      </c>
      <c r="ID49" s="86">
        <f t="shared" si="55"/>
        <v>6.4879753417764296E-102</v>
      </c>
      <c r="IE49" s="86">
        <f t="shared" si="55"/>
        <v>8.3810056048745613E-98</v>
      </c>
      <c r="IF49" s="86">
        <f t="shared" si="55"/>
        <v>1.2496964950439518E-57</v>
      </c>
      <c r="IG49" s="86">
        <f t="shared" si="55"/>
        <v>5.0291970475669167E-42</v>
      </c>
      <c r="II49" s="86">
        <f t="shared" si="56"/>
        <v>9.6587046606510716E-238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3.7474403993001564E-147</v>
      </c>
      <c r="IW49" s="86">
        <f t="shared" si="56"/>
        <v>2.0004585174608767E-102</v>
      </c>
      <c r="IY49" s="86">
        <f t="shared" si="57"/>
        <v>4.1862719421016983E-6</v>
      </c>
      <c r="IZ49" s="86">
        <f t="shared" si="57"/>
        <v>2.8500342278147423E-7</v>
      </c>
      <c r="JA49" s="86">
        <f t="shared" si="57"/>
        <v>1.3896101930870977E-7</v>
      </c>
      <c r="JB49" s="86">
        <f t="shared" si="57"/>
        <v>6.1753742079741034E-8</v>
      </c>
      <c r="JC49" s="86">
        <f t="shared" si="57"/>
        <v>2.6719675591734652E-7</v>
      </c>
      <c r="JD49" s="86">
        <f t="shared" si="57"/>
        <v>4.4912311553005678E-8</v>
      </c>
      <c r="JE49" s="86">
        <f t="shared" si="57"/>
        <v>6.4448633780481492E-8</v>
      </c>
      <c r="JF49" s="86">
        <f t="shared" si="57"/>
        <v>2.7105475142220143E-8</v>
      </c>
      <c r="JG49" s="86">
        <f t="shared" si="57"/>
        <v>8.3650416168645194E-9</v>
      </c>
      <c r="JH49" s="86">
        <f t="shared" si="57"/>
        <v>6.4535582767470556E-8</v>
      </c>
      <c r="JI49" s="86">
        <f t="shared" si="57"/>
        <v>5.5996620838131643E-9</v>
      </c>
      <c r="JJ49" s="86">
        <f t="shared" si="57"/>
        <v>9.9977062774864171E-9</v>
      </c>
      <c r="JK49" s="86">
        <f t="shared" si="57"/>
        <v>9.754928344335467E-9</v>
      </c>
      <c r="JL49" s="86">
        <f t="shared" si="57"/>
        <v>1.3742646679120159E-7</v>
      </c>
      <c r="JM49" s="86">
        <f t="shared" si="57"/>
        <v>3.1806496201955051E-9</v>
      </c>
    </row>
    <row r="50" spans="2:273" x14ac:dyDescent="0.25">
      <c r="B50" s="2">
        <v>23</v>
      </c>
      <c r="C50" s="37">
        <v>43.741999999999997</v>
      </c>
      <c r="D50" s="37">
        <v>47.484000000000002</v>
      </c>
      <c r="E50" s="37">
        <v>47.720999999999997</v>
      </c>
      <c r="F50" s="37">
        <v>51.033000000000001</v>
      </c>
      <c r="G50" s="37">
        <v>53.524999999999999</v>
      </c>
      <c r="H50" s="37">
        <v>53.933999999999997</v>
      </c>
      <c r="I50" s="37">
        <v>55.59</v>
      </c>
      <c r="J50" s="37">
        <v>58.066000000000003</v>
      </c>
      <c r="K50" s="37">
        <v>54.491999999999997</v>
      </c>
      <c r="L50" s="37">
        <v>55.119</v>
      </c>
      <c r="M50" s="37">
        <v>52.328000000000003</v>
      </c>
      <c r="N50" s="37">
        <v>48.048999999999999</v>
      </c>
      <c r="O50" s="37">
        <v>48.241999999999997</v>
      </c>
      <c r="P50" s="37">
        <v>47.183</v>
      </c>
      <c r="Q50" s="37">
        <v>46.015999999999998</v>
      </c>
      <c r="S50" s="4">
        <f t="shared" si="59"/>
        <v>45.866921720006353</v>
      </c>
      <c r="T50" s="4">
        <f t="shared" si="59"/>
        <v>48.295410876693083</v>
      </c>
      <c r="U50" s="4">
        <f t="shared" si="59"/>
        <v>49.597380683197258</v>
      </c>
      <c r="V50" s="4">
        <f t="shared" si="59"/>
        <v>51.257420514467078</v>
      </c>
      <c r="W50" s="4">
        <f t="shared" si="59"/>
        <v>54.656124958001364</v>
      </c>
      <c r="X50" s="4">
        <f t="shared" si="59"/>
        <v>54.708269428859452</v>
      </c>
      <c r="Y50" s="4">
        <f t="shared" si="59"/>
        <v>56.234405390440088</v>
      </c>
      <c r="Z50" s="4">
        <f t="shared" si="59"/>
        <v>59.150774230014406</v>
      </c>
      <c r="AA50" s="4">
        <f t="shared" si="59"/>
        <v>55.290639264077598</v>
      </c>
      <c r="AB50" s="4">
        <f t="shared" si="59"/>
        <v>55.282250398186456</v>
      </c>
      <c r="AC50" s="4">
        <f t="shared" si="59"/>
        <v>51.992098277154057</v>
      </c>
      <c r="AD50" s="4">
        <f t="shared" si="59"/>
        <v>50.100125175439544</v>
      </c>
      <c r="AE50" s="4">
        <f t="shared" si="59"/>
        <v>49.244823103779325</v>
      </c>
      <c r="AF50" s="4">
        <f t="shared" si="59"/>
        <v>50.050248955832188</v>
      </c>
      <c r="AG50" s="4">
        <f t="shared" si="59"/>
        <v>47.539966869316004</v>
      </c>
      <c r="AI50" s="4">
        <f t="shared" si="60"/>
        <v>-2.1249217200063555</v>
      </c>
      <c r="AJ50" s="4">
        <f t="shared" si="60"/>
        <v>-0.81141087669308121</v>
      </c>
      <c r="AK50" s="4">
        <f t="shared" si="60"/>
        <v>-1.8763806831972616</v>
      </c>
      <c r="AL50" s="4">
        <f t="shared" si="60"/>
        <v>-0.22442051446707723</v>
      </c>
      <c r="AM50" s="4">
        <f t="shared" si="60"/>
        <v>-1.1311249580013651</v>
      </c>
      <c r="AN50" s="4">
        <f t="shared" si="60"/>
        <v>-0.77426942885945493</v>
      </c>
      <c r="AO50" s="4">
        <f t="shared" si="60"/>
        <v>-0.6444053904400846</v>
      </c>
      <c r="AP50" s="4">
        <f t="shared" si="60"/>
        <v>-1.0847742300144034</v>
      </c>
      <c r="AQ50" s="4">
        <f t="shared" si="60"/>
        <v>-0.79863926407760033</v>
      </c>
      <c r="AR50" s="4">
        <f t="shared" si="60"/>
        <v>-0.16325039818645593</v>
      </c>
      <c r="AS50" s="4">
        <f t="shared" si="60"/>
        <v>0.33590172284594644</v>
      </c>
      <c r="AT50" s="4">
        <f t="shared" si="60"/>
        <v>-2.0511251754395445</v>
      </c>
      <c r="AU50" s="4">
        <f t="shared" si="60"/>
        <v>-1.0028231037793276</v>
      </c>
      <c r="AV50" s="4">
        <f t="shared" si="60"/>
        <v>-2.8672489558321885</v>
      </c>
      <c r="AW50" s="4">
        <f t="shared" si="60"/>
        <v>-1.5239668693160056</v>
      </c>
      <c r="AY50" s="2">
        <f t="shared" si="51"/>
        <v>45.857959724757826</v>
      </c>
      <c r="AZ50" s="2">
        <f t="shared" si="51"/>
        <v>48.294628093917574</v>
      </c>
      <c r="BA50" s="2">
        <f t="shared" si="51"/>
        <v>49.59695803000708</v>
      </c>
      <c r="BB50" s="2">
        <f t="shared" si="51"/>
        <v>51.257224124206203</v>
      </c>
      <c r="BC50" s="2">
        <f t="shared" si="51"/>
        <v>54.65539755750936</v>
      </c>
      <c r="BD50" s="2">
        <f t="shared" si="51"/>
        <v>54.708125716812702</v>
      </c>
      <c r="BE50" s="2">
        <f t="shared" si="51"/>
        <v>56.234206608717216</v>
      </c>
      <c r="BF50" s="2">
        <f t="shared" si="51"/>
        <v>59.15068401933312</v>
      </c>
      <c r="BG50" s="2">
        <f t="shared" si="51"/>
        <v>55.290609707835159</v>
      </c>
      <c r="BH50" s="2">
        <f t="shared" si="51"/>
        <v>55.282051297772334</v>
      </c>
      <c r="BI50" s="2">
        <f t="shared" si="51"/>
        <v>51.992077973982894</v>
      </c>
      <c r="BJ50" s="2">
        <f t="shared" si="51"/>
        <v>50.100090135135687</v>
      </c>
      <c r="BK50" s="2">
        <f t="shared" si="51"/>
        <v>49.24478898719223</v>
      </c>
      <c r="BL50" s="2">
        <f t="shared" si="51"/>
        <v>50.049862301903651</v>
      </c>
      <c r="BM50" s="2">
        <f t="shared" si="51"/>
        <v>47.539956886730316</v>
      </c>
      <c r="BO50" s="2">
        <f t="shared" si="10"/>
        <v>43.741999999999997</v>
      </c>
      <c r="BP50" s="2">
        <f t="shared" si="11"/>
        <v>47.484000000000002</v>
      </c>
      <c r="BQ50" s="2">
        <f t="shared" si="12"/>
        <v>47.720999999999997</v>
      </c>
      <c r="BR50" s="2">
        <f t="shared" si="13"/>
        <v>51.033000000000001</v>
      </c>
      <c r="BS50" s="2">
        <f t="shared" si="14"/>
        <v>53.524999999999999</v>
      </c>
      <c r="BT50" s="2">
        <f t="shared" si="15"/>
        <v>53.933999999999997</v>
      </c>
      <c r="BU50" s="2">
        <f t="shared" si="16"/>
        <v>55.59</v>
      </c>
      <c r="BV50" s="2">
        <f t="shared" si="17"/>
        <v>58.066000000000003</v>
      </c>
      <c r="BW50" s="2">
        <f t="shared" si="18"/>
        <v>54.491999999999997</v>
      </c>
      <c r="BX50" s="2">
        <f t="shared" si="19"/>
        <v>55.119</v>
      </c>
      <c r="BY50" s="2">
        <f t="shared" si="20"/>
        <v>52.328000000000003</v>
      </c>
      <c r="BZ50" s="2">
        <f t="shared" si="21"/>
        <v>48.048999999999999</v>
      </c>
      <c r="CA50" s="2">
        <f t="shared" si="22"/>
        <v>48.241999999999997</v>
      </c>
      <c r="CB50" s="2">
        <f t="shared" si="23"/>
        <v>47.183</v>
      </c>
      <c r="CC50" s="2">
        <f t="shared" si="24"/>
        <v>46.015999999999998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45.38914459930313</v>
      </c>
      <c r="DL50" s="2">
        <f t="shared" si="61"/>
        <v>48.462579704016925</v>
      </c>
      <c r="DM50" s="2">
        <f t="shared" si="61"/>
        <v>49.748019480519488</v>
      </c>
      <c r="DN50" s="2">
        <f t="shared" si="61"/>
        <v>51.710560975609738</v>
      </c>
      <c r="DO50" s="2">
        <f t="shared" si="61"/>
        <v>55.180184234370273</v>
      </c>
      <c r="DP50" s="2">
        <f t="shared" si="61"/>
        <v>55.126132728304</v>
      </c>
      <c r="DQ50" s="2">
        <f t="shared" si="61"/>
        <v>56.45219512195122</v>
      </c>
      <c r="DR50" s="2">
        <f t="shared" si="61"/>
        <v>59.213825261324054</v>
      </c>
      <c r="DS50" s="2">
        <f t="shared" si="61"/>
        <v>55.402911913696073</v>
      </c>
      <c r="DT50" s="2">
        <f t="shared" si="61"/>
        <v>55.434121951219502</v>
      </c>
      <c r="DU50" s="2">
        <f t="shared" si="61"/>
        <v>51.76652807017544</v>
      </c>
      <c r="DV50" s="2">
        <f t="shared" si="61"/>
        <v>49.861236842105271</v>
      </c>
      <c r="DW50" s="2">
        <f t="shared" si="61"/>
        <v>49.348771951219526</v>
      </c>
      <c r="DX50" s="2">
        <f t="shared" si="61"/>
        <v>49.739086076714003</v>
      </c>
      <c r="DY50" s="2">
        <f t="shared" si="61"/>
        <v>47.466790690690686</v>
      </c>
      <c r="EA50" s="2">
        <f t="shared" si="62"/>
        <v>48.481049237170602</v>
      </c>
      <c r="EB50" s="2">
        <f t="shared" si="62"/>
        <v>47.155857538971105</v>
      </c>
      <c r="EC50" s="2">
        <f t="shared" si="62"/>
        <v>48.533071044776122</v>
      </c>
      <c r="ED50" s="2">
        <f t="shared" si="62"/>
        <v>47.963797531022657</v>
      </c>
      <c r="EE50" s="2">
        <f t="shared" si="62"/>
        <v>51.274320772842678</v>
      </c>
      <c r="EF50" s="2">
        <f t="shared" si="62"/>
        <v>51.622137914766483</v>
      </c>
      <c r="EG50" s="2">
        <f t="shared" si="62"/>
        <v>54.697193717672832</v>
      </c>
      <c r="EH50" s="2">
        <f t="shared" si="62"/>
        <v>58.680437631505377</v>
      </c>
      <c r="EI50" s="2">
        <f t="shared" si="62"/>
        <v>54.359738980154567</v>
      </c>
      <c r="EJ50" s="2">
        <f t="shared" si="62"/>
        <v>54.190392643382474</v>
      </c>
      <c r="EK50" s="2">
        <f t="shared" si="62"/>
        <v>53.851810838254416</v>
      </c>
      <c r="EL50" s="2">
        <f t="shared" si="62"/>
        <v>52.003671976773539</v>
      </c>
      <c r="EM50" s="2">
        <f t="shared" si="62"/>
        <v>48.399178673096571</v>
      </c>
      <c r="EN50" s="2">
        <f t="shared" si="62"/>
        <v>52.155787165000248</v>
      </c>
      <c r="EO50" s="2">
        <f t="shared" si="62"/>
        <v>48.092571521335813</v>
      </c>
      <c r="EQ50" s="2">
        <f t="shared" si="63"/>
        <v>46.169481531024616</v>
      </c>
      <c r="ER50" s="2">
        <f t="shared" si="63"/>
        <v>46.106355239088238</v>
      </c>
      <c r="ES50" s="2">
        <f t="shared" si="63"/>
        <v>47.383328894947823</v>
      </c>
      <c r="ET50" s="2">
        <f t="shared" si="63"/>
        <v>47.377227150046217</v>
      </c>
      <c r="EU50" s="2">
        <f t="shared" si="63"/>
        <v>52.396791282374558</v>
      </c>
      <c r="EV50" s="2">
        <f t="shared" si="63"/>
        <v>51.581303276025849</v>
      </c>
      <c r="EW50" s="2">
        <f t="shared" si="63"/>
        <v>54.384265864070223</v>
      </c>
      <c r="EX50" s="2">
        <f t="shared" si="63"/>
        <v>57.684235813717947</v>
      </c>
      <c r="EY50" s="2">
        <f t="shared" si="63"/>
        <v>53.778531288397005</v>
      </c>
      <c r="EZ50" s="2">
        <f t="shared" si="63"/>
        <v>54.585379931940139</v>
      </c>
      <c r="FA50" s="2">
        <f t="shared" si="63"/>
        <v>52.589161761435776</v>
      </c>
      <c r="FB50" s="2">
        <f t="shared" si="63"/>
        <v>51.645026198142425</v>
      </c>
      <c r="FC50" s="2">
        <f t="shared" si="63"/>
        <v>48.891017985138575</v>
      </c>
      <c r="FD50" s="2">
        <f t="shared" si="63"/>
        <v>51.664959938856143</v>
      </c>
      <c r="FE50" s="2">
        <f t="shared" si="63"/>
        <v>54.20134334370411</v>
      </c>
      <c r="FG50" s="2">
        <f t="shared" si="64"/>
        <v>0.1516418978906259</v>
      </c>
      <c r="FH50" s="2">
        <f t="shared" si="64"/>
        <v>0.12851457118723797</v>
      </c>
      <c r="FI50" s="2">
        <f t="shared" si="64"/>
        <v>0.12431946701753167</v>
      </c>
      <c r="FJ50" s="2">
        <f t="shared" si="64"/>
        <v>0.1209916909240263</v>
      </c>
      <c r="FK50" s="2">
        <f t="shared" si="64"/>
        <v>0.13436311526682004</v>
      </c>
      <c r="FL50" s="2">
        <f t="shared" si="64"/>
        <v>0.11929424885744422</v>
      </c>
      <c r="FM50" s="2">
        <f t="shared" si="64"/>
        <v>0.12420711078125753</v>
      </c>
      <c r="FN50" s="2">
        <f t="shared" si="64"/>
        <v>0.11834576950160534</v>
      </c>
      <c r="FO50" s="2">
        <f t="shared" si="64"/>
        <v>0.10764544010374547</v>
      </c>
      <c r="FP50" s="2">
        <f t="shared" si="64"/>
        <v>0.12227553975251967</v>
      </c>
      <c r="FQ50" s="2">
        <f t="shared" si="64"/>
        <v>0.10817353168095967</v>
      </c>
      <c r="FR50" s="2">
        <f t="shared" si="64"/>
        <v>0.11148964767796272</v>
      </c>
      <c r="FS50" s="2">
        <f t="shared" si="64"/>
        <v>0.10950986671355675</v>
      </c>
      <c r="FT50" s="2">
        <f t="shared" si="64"/>
        <v>0.12859756794450308</v>
      </c>
      <c r="FU50" s="2">
        <f t="shared" si="64"/>
        <v>0.11681607880465762</v>
      </c>
      <c r="FW50" s="2">
        <f t="shared" si="53"/>
        <v>2.0402572775110658E-5</v>
      </c>
      <c r="FX50" s="2">
        <f t="shared" si="53"/>
        <v>1.7885999514370181E-5</v>
      </c>
      <c r="FY50" s="2">
        <f t="shared" si="53"/>
        <v>1.7141693037146555E-5</v>
      </c>
      <c r="FZ50" s="2">
        <f t="shared" si="53"/>
        <v>1.6377831073079955E-5</v>
      </c>
      <c r="GA50" s="2">
        <f t="shared" si="53"/>
        <v>1.5417453406957404E-5</v>
      </c>
      <c r="GB50" s="2">
        <f t="shared" si="53"/>
        <v>1.4257747181830106E-5</v>
      </c>
      <c r="GC50" s="2">
        <f t="shared" si="53"/>
        <v>1.5528791957765166E-5</v>
      </c>
      <c r="GD50" s="2">
        <f t="shared" si="53"/>
        <v>1.7137589089429806E-5</v>
      </c>
      <c r="GE50" s="2">
        <f t="shared" si="53"/>
        <v>1.6166898104341774E-5</v>
      </c>
      <c r="GF50" s="2">
        <f t="shared" si="53"/>
        <v>1.77701278872004E-5</v>
      </c>
      <c r="GG50" s="2">
        <f t="shared" si="53"/>
        <v>1.7817911172299486E-5</v>
      </c>
      <c r="GH50" s="2">
        <f t="shared" si="53"/>
        <v>1.6855925826784439E-5</v>
      </c>
      <c r="GI50" s="2">
        <f t="shared" si="53"/>
        <v>1.3966537190745107E-5</v>
      </c>
      <c r="GJ50" s="2">
        <f t="shared" si="53"/>
        <v>1.1525874070959141E-5</v>
      </c>
      <c r="GK50" s="2">
        <f t="shared" si="53"/>
        <v>1.0629503677257458E-5</v>
      </c>
      <c r="GM50" s="86">
        <f t="shared" si="54"/>
        <v>6.9509546963234023E-6</v>
      </c>
      <c r="GN50" s="86">
        <f t="shared" si="54"/>
        <v>5.380486585848181E-7</v>
      </c>
      <c r="GO50" s="86">
        <f t="shared" si="54"/>
        <v>2.7187680573761501E-7</v>
      </c>
      <c r="GP50" s="86">
        <f t="shared" si="54"/>
        <v>1.2616586298279308E-7</v>
      </c>
      <c r="GQ50" s="86">
        <f t="shared" si="54"/>
        <v>5.1508236858411598E-7</v>
      </c>
      <c r="GR50" s="86">
        <f t="shared" si="54"/>
        <v>9.3184097498317269E-8</v>
      </c>
      <c r="GS50" s="86">
        <f t="shared" si="54"/>
        <v>1.3265879505276589E-7</v>
      </c>
      <c r="GT50" s="86">
        <f t="shared" si="54"/>
        <v>5.7947766372920398E-8</v>
      </c>
      <c r="GU50" s="86">
        <f t="shared" si="54"/>
        <v>1.8566519621993732E-8</v>
      </c>
      <c r="GV50" s="86">
        <f t="shared" si="54"/>
        <v>1.3200708943979116E-7</v>
      </c>
      <c r="GW50" s="86">
        <f t="shared" si="54"/>
        <v>1.2774152644877898E-8</v>
      </c>
      <c r="GX50" s="86">
        <f t="shared" si="54"/>
        <v>2.2254129855722212E-8</v>
      </c>
      <c r="GY50" s="86">
        <f t="shared" si="54"/>
        <v>2.158989024014129E-8</v>
      </c>
      <c r="GZ50" s="86">
        <f t="shared" si="54"/>
        <v>2.7254600955432421E-7</v>
      </c>
      <c r="HA50" s="86">
        <f t="shared" si="54"/>
        <v>7.788413736354154E-9</v>
      </c>
      <c r="HC50" s="86">
        <f t="shared" si="58"/>
        <v>2.7506327863776445E-16</v>
      </c>
      <c r="HD50" s="86">
        <f t="shared" si="58"/>
        <v>1.0338812236923275E-19</v>
      </c>
      <c r="HE50" s="86">
        <f t="shared" si="58"/>
        <v>2.2503363375574395E-20</v>
      </c>
      <c r="HF50" s="86">
        <f t="shared" si="58"/>
        <v>3.2949321725744737E-22</v>
      </c>
      <c r="HG50" s="86">
        <f t="shared" si="58"/>
        <v>7.718934410445454E-21</v>
      </c>
      <c r="HH50" s="86">
        <f t="shared" si="58"/>
        <v>2.0075114173658661E-23</v>
      </c>
      <c r="HI50" s="86">
        <f t="shared" si="58"/>
        <v>1.5635647043556818E-22</v>
      </c>
      <c r="HJ50" s="86">
        <f t="shared" si="58"/>
        <v>3.9940357064766909E-23</v>
      </c>
      <c r="HK50" s="86">
        <f t="shared" si="58"/>
        <v>7.14145275654941E-25</v>
      </c>
      <c r="HL50" s="86">
        <f t="shared" si="58"/>
        <v>2.2893878604520758E-22</v>
      </c>
      <c r="HM50" s="86">
        <f t="shared" si="58"/>
        <v>2.323101097709278E-25</v>
      </c>
      <c r="HN50" s="86">
        <f t="shared" si="58"/>
        <v>1.0059132733352996E-23</v>
      </c>
      <c r="HO50" s="86">
        <f t="shared" si="58"/>
        <v>8.7923912160799656E-23</v>
      </c>
      <c r="HP50" s="86">
        <f t="shared" si="58"/>
        <v>1.4532548737593646E-20</v>
      </c>
      <c r="HQ50" s="86">
        <f t="shared" si="58"/>
        <v>1.221890567578251E-25</v>
      </c>
      <c r="HS50" s="86">
        <f t="shared" si="55"/>
        <v>3.5084246381580929E-66</v>
      </c>
      <c r="HT50" s="86">
        <f t="shared" si="55"/>
        <v>1.4204764297789068E-79</v>
      </c>
      <c r="HU50" s="86">
        <f t="shared" si="55"/>
        <v>5.7972188044868402E-83</v>
      </c>
      <c r="HV50" s="86">
        <f t="shared" si="55"/>
        <v>2.6810842925366549E-93</v>
      </c>
      <c r="HW50" s="86">
        <f t="shared" si="55"/>
        <v>1.2856541198171338E-88</v>
      </c>
      <c r="HX50" s="86">
        <f t="shared" si="55"/>
        <v>5.3207256165479895E-100</v>
      </c>
      <c r="HY50" s="86">
        <f t="shared" si="55"/>
        <v>2.7662970498299777E-96</v>
      </c>
      <c r="HZ50" s="86">
        <f t="shared" si="55"/>
        <v>1.6693727752307081E-98</v>
      </c>
      <c r="IA50" s="86">
        <f t="shared" si="55"/>
        <v>8.1077440628926893E-105</v>
      </c>
      <c r="IB50" s="86">
        <f t="shared" si="55"/>
        <v>4.5176117847213615E-94</v>
      </c>
      <c r="IC50" s="86">
        <f t="shared" si="55"/>
        <v>3.9749070136203222E-107</v>
      </c>
      <c r="ID50" s="86">
        <f t="shared" si="55"/>
        <v>7.8607080871648497E-100</v>
      </c>
      <c r="IE50" s="86">
        <f t="shared" si="55"/>
        <v>7.7293213448443434E-96</v>
      </c>
      <c r="IF50" s="86">
        <f t="shared" si="55"/>
        <v>1.710804866878558E-56</v>
      </c>
      <c r="IG50" s="86">
        <f t="shared" si="55"/>
        <v>3.2843940697350522E-41</v>
      </c>
      <c r="II50" s="86">
        <f t="shared" si="56"/>
        <v>8.9720161159460122E-234</v>
      </c>
      <c r="IJ50" s="86">
        <f t="shared" si="56"/>
        <v>6.2414945056512116E-308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7.8816148657481351E-145</v>
      </c>
      <c r="IW50" s="86">
        <f t="shared" si="56"/>
        <v>7.9100501110847346E-101</v>
      </c>
      <c r="IY50" s="86">
        <f t="shared" si="57"/>
        <v>6.9509546965984652E-6</v>
      </c>
      <c r="IZ50" s="86">
        <f t="shared" si="57"/>
        <v>5.3804865858492144E-7</v>
      </c>
      <c r="JA50" s="86">
        <f t="shared" si="57"/>
        <v>2.718768057376375E-7</v>
      </c>
      <c r="JB50" s="86">
        <f t="shared" si="57"/>
        <v>1.261658629827934E-7</v>
      </c>
      <c r="JC50" s="86">
        <f t="shared" si="57"/>
        <v>5.1508236858412371E-7</v>
      </c>
      <c r="JD50" s="86">
        <f t="shared" si="57"/>
        <v>9.3184097498317295E-8</v>
      </c>
      <c r="JE50" s="86">
        <f t="shared" si="57"/>
        <v>1.3265879505276604E-7</v>
      </c>
      <c r="JF50" s="86">
        <f t="shared" si="57"/>
        <v>5.7947766372920438E-8</v>
      </c>
      <c r="JG50" s="86">
        <f t="shared" si="57"/>
        <v>1.8566519621993732E-8</v>
      </c>
      <c r="JH50" s="86">
        <f t="shared" si="57"/>
        <v>1.320070894397914E-7</v>
      </c>
      <c r="JI50" s="86">
        <f t="shared" si="57"/>
        <v>1.2774152644877898E-8</v>
      </c>
      <c r="JJ50" s="86">
        <f t="shared" si="57"/>
        <v>2.2254129855722222E-8</v>
      </c>
      <c r="JK50" s="86">
        <f t="shared" si="57"/>
        <v>2.1589890240141379E-8</v>
      </c>
      <c r="JL50" s="86">
        <f t="shared" si="57"/>
        <v>2.7254600955433877E-7</v>
      </c>
      <c r="JM50" s="86">
        <f t="shared" si="57"/>
        <v>7.788413736354154E-9</v>
      </c>
    </row>
    <row r="51" spans="2:273" x14ac:dyDescent="0.25">
      <c r="B51" s="2">
        <v>24</v>
      </c>
      <c r="C51" s="37">
        <v>43.661000000000001</v>
      </c>
      <c r="D51" s="37">
        <v>47.935000000000002</v>
      </c>
      <c r="E51" s="37">
        <v>48.41</v>
      </c>
      <c r="F51" s="37">
        <v>51.328000000000003</v>
      </c>
      <c r="G51" s="37">
        <v>54.442999999999998</v>
      </c>
      <c r="H51" s="37">
        <v>53.786999999999999</v>
      </c>
      <c r="I51" s="37">
        <v>54.966999999999999</v>
      </c>
      <c r="J51" s="37">
        <v>57.851999999999997</v>
      </c>
      <c r="K51" s="37">
        <v>54.622999999999998</v>
      </c>
      <c r="L51" s="37">
        <v>54.728999999999999</v>
      </c>
      <c r="M51" s="37">
        <v>50.213000000000001</v>
      </c>
      <c r="N51" s="37">
        <v>48.148000000000003</v>
      </c>
      <c r="O51" s="37">
        <v>48.371000000000002</v>
      </c>
      <c r="P51" s="37">
        <v>47.832999999999998</v>
      </c>
      <c r="Q51" s="37">
        <v>46.338999999999999</v>
      </c>
      <c r="S51" s="4">
        <f t="shared" si="59"/>
        <v>46.060608414404889</v>
      </c>
      <c r="T51" s="4">
        <f t="shared" si="59"/>
        <v>48.456957012451319</v>
      </c>
      <c r="U51" s="4">
        <f t="shared" si="59"/>
        <v>49.77459121137624</v>
      </c>
      <c r="V51" s="4">
        <f t="shared" si="59"/>
        <v>51.455244835117163</v>
      </c>
      <c r="W51" s="4">
        <f t="shared" si="59"/>
        <v>54.793323022794461</v>
      </c>
      <c r="X51" s="4">
        <f t="shared" si="59"/>
        <v>54.861991367786104</v>
      </c>
      <c r="Y51" s="4">
        <f t="shared" si="59"/>
        <v>56.375721674002214</v>
      </c>
      <c r="Z51" s="4">
        <f t="shared" si="59"/>
        <v>59.300329909358396</v>
      </c>
      <c r="AA51" s="4">
        <f t="shared" si="59"/>
        <v>55.475100579146371</v>
      </c>
      <c r="AB51" s="4">
        <f t="shared" si="59"/>
        <v>55.413061163878702</v>
      </c>
      <c r="AC51" s="4">
        <f t="shared" si="59"/>
        <v>52.18580888489597</v>
      </c>
      <c r="AD51" s="4">
        <f t="shared" si="59"/>
        <v>50.290036423007642</v>
      </c>
      <c r="AE51" s="4">
        <f t="shared" si="59"/>
        <v>49.448953753806478</v>
      </c>
      <c r="AF51" s="4">
        <f t="shared" si="59"/>
        <v>50.206046709456679</v>
      </c>
      <c r="AG51" s="4">
        <f t="shared" si="59"/>
        <v>47.697435549794015</v>
      </c>
      <c r="AI51" s="4">
        <f t="shared" si="60"/>
        <v>-2.3996084144048879</v>
      </c>
      <c r="AJ51" s="4">
        <f t="shared" si="60"/>
        <v>-0.52195701245131687</v>
      </c>
      <c r="AK51" s="4">
        <f t="shared" si="60"/>
        <v>-1.3645912113762435</v>
      </c>
      <c r="AL51" s="4">
        <f t="shared" si="60"/>
        <v>-0.12724483511716045</v>
      </c>
      <c r="AM51" s="4">
        <f t="shared" si="60"/>
        <v>-0.3503230227944627</v>
      </c>
      <c r="AN51" s="4">
        <f t="shared" si="60"/>
        <v>-1.0749913677861045</v>
      </c>
      <c r="AO51" s="4">
        <f t="shared" si="60"/>
        <v>-1.4087216740022157</v>
      </c>
      <c r="AP51" s="4">
        <f t="shared" si="60"/>
        <v>-1.4483299093583994</v>
      </c>
      <c r="AQ51" s="4">
        <f t="shared" si="60"/>
        <v>-0.8521005791463736</v>
      </c>
      <c r="AR51" s="4">
        <f t="shared" si="60"/>
        <v>-0.68406116387870242</v>
      </c>
      <c r="AS51" s="4">
        <f t="shared" si="60"/>
        <v>-1.9728088848959686</v>
      </c>
      <c r="AT51" s="4">
        <f t="shared" si="60"/>
        <v>-2.1420364230076387</v>
      </c>
      <c r="AU51" s="4">
        <f t="shared" si="60"/>
        <v>-1.0779537538064758</v>
      </c>
      <c r="AV51" s="4">
        <f t="shared" si="60"/>
        <v>-2.3730467094566805</v>
      </c>
      <c r="AW51" s="4">
        <f t="shared" si="60"/>
        <v>-1.3584355497940166</v>
      </c>
      <c r="AY51" s="2">
        <f t="shared" si="51"/>
        <v>46.046210803867218</v>
      </c>
      <c r="AZ51" s="2">
        <f t="shared" si="51"/>
        <v>48.455532721698987</v>
      </c>
      <c r="BA51" s="2">
        <f t="shared" si="51"/>
        <v>49.773795109673017</v>
      </c>
      <c r="BB51" s="2">
        <f t="shared" si="51"/>
        <v>51.454859119909251</v>
      </c>
      <c r="BC51" s="2">
        <f t="shared" si="51"/>
        <v>54.791973671789663</v>
      </c>
      <c r="BD51" s="2">
        <f t="shared" si="51"/>
        <v>54.86170485433852</v>
      </c>
      <c r="BE51" s="2">
        <f t="shared" si="51"/>
        <v>56.375328612591936</v>
      </c>
      <c r="BF51" s="2">
        <f t="shared" si="51"/>
        <v>59.300144802828733</v>
      </c>
      <c r="BG51" s="2">
        <f t="shared" si="51"/>
        <v>55.475037621633597</v>
      </c>
      <c r="BH51" s="2">
        <f t="shared" si="51"/>
        <v>55.412669738140025</v>
      </c>
      <c r="BI51" s="2">
        <f t="shared" si="51"/>
        <v>52.185764486406057</v>
      </c>
      <c r="BJ51" s="2">
        <f t="shared" si="51"/>
        <v>50.289961616721861</v>
      </c>
      <c r="BK51" s="2">
        <f t="shared" si="51"/>
        <v>49.4488812989511</v>
      </c>
      <c r="BL51" s="2">
        <f t="shared" si="51"/>
        <v>50.205309264882246</v>
      </c>
      <c r="BM51" s="2">
        <f t="shared" si="51"/>
        <v>47.697412213436728</v>
      </c>
      <c r="BO51" s="2">
        <f t="shared" si="10"/>
        <v>43.661000000000001</v>
      </c>
      <c r="BP51" s="2">
        <f t="shared" si="11"/>
        <v>47.935000000000002</v>
      </c>
      <c r="BQ51" s="2">
        <f t="shared" si="12"/>
        <v>48.41</v>
      </c>
      <c r="BR51" s="2">
        <f t="shared" si="13"/>
        <v>51.328000000000003</v>
      </c>
      <c r="BS51" s="2">
        <f t="shared" si="14"/>
        <v>54.442999999999998</v>
      </c>
      <c r="BT51" s="2">
        <f t="shared" si="15"/>
        <v>53.786999999999999</v>
      </c>
      <c r="BU51" s="2">
        <f t="shared" si="16"/>
        <v>54.966999999999999</v>
      </c>
      <c r="BV51" s="2">
        <f t="shared" si="17"/>
        <v>57.851999999999997</v>
      </c>
      <c r="BW51" s="2">
        <f t="shared" si="18"/>
        <v>54.622999999999998</v>
      </c>
      <c r="BX51" s="2">
        <f t="shared" si="19"/>
        <v>54.728999999999999</v>
      </c>
      <c r="BY51" s="2">
        <f t="shared" si="20"/>
        <v>50.213000000000001</v>
      </c>
      <c r="BZ51" s="2">
        <f t="shared" si="21"/>
        <v>48.148000000000003</v>
      </c>
      <c r="CA51" s="2">
        <f t="shared" si="22"/>
        <v>48.371000000000002</v>
      </c>
      <c r="CB51" s="2">
        <f t="shared" si="23"/>
        <v>47.832999999999998</v>
      </c>
      <c r="CC51" s="2">
        <f t="shared" si="24"/>
        <v>46.338999999999999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45.608940766550518</v>
      </c>
      <c r="DL51" s="2">
        <f t="shared" si="61"/>
        <v>48.695223749119108</v>
      </c>
      <c r="DM51" s="2">
        <f t="shared" si="61"/>
        <v>49.995876170341297</v>
      </c>
      <c r="DN51" s="2">
        <f t="shared" si="61"/>
        <v>52.003693554006951</v>
      </c>
      <c r="DO51" s="2">
        <f t="shared" si="61"/>
        <v>55.415136816671691</v>
      </c>
      <c r="DP51" s="2">
        <f t="shared" si="61"/>
        <v>55.365724414553092</v>
      </c>
      <c r="DQ51" s="2">
        <f t="shared" si="61"/>
        <v>56.662776829268296</v>
      </c>
      <c r="DR51" s="2">
        <f t="shared" si="61"/>
        <v>59.422292682926837</v>
      </c>
      <c r="DS51" s="2">
        <f t="shared" si="61"/>
        <v>55.647137148217652</v>
      </c>
      <c r="DT51" s="2">
        <f t="shared" si="61"/>
        <v>55.627669163763059</v>
      </c>
      <c r="DU51" s="2">
        <f t="shared" si="61"/>
        <v>51.991873414304997</v>
      </c>
      <c r="DV51" s="2">
        <f t="shared" si="61"/>
        <v>50.0806568825911</v>
      </c>
      <c r="DW51" s="2">
        <f t="shared" si="61"/>
        <v>49.61232317073172</v>
      </c>
      <c r="DX51" s="2">
        <f t="shared" si="61"/>
        <v>49.920427967381471</v>
      </c>
      <c r="DY51" s="2">
        <f t="shared" si="61"/>
        <v>47.655890175890178</v>
      </c>
      <c r="EA51" s="2">
        <f t="shared" si="62"/>
        <v>48.277574375866863</v>
      </c>
      <c r="EB51" s="2">
        <f t="shared" si="62"/>
        <v>46.973298839223311</v>
      </c>
      <c r="EC51" s="2">
        <f t="shared" si="62"/>
        <v>48.347301492537319</v>
      </c>
      <c r="ED51" s="2">
        <f t="shared" si="62"/>
        <v>47.818478709310696</v>
      </c>
      <c r="EE51" s="2">
        <f t="shared" si="62"/>
        <v>51.130358209247838</v>
      </c>
      <c r="EF51" s="2">
        <f t="shared" si="62"/>
        <v>51.468124850303035</v>
      </c>
      <c r="EG51" s="2">
        <f t="shared" si="62"/>
        <v>54.526888492468018</v>
      </c>
      <c r="EH51" s="2">
        <f t="shared" si="62"/>
        <v>58.470377979069177</v>
      </c>
      <c r="EI51" s="2">
        <f t="shared" si="62"/>
        <v>54.173992368635673</v>
      </c>
      <c r="EJ51" s="2">
        <f t="shared" si="62"/>
        <v>54.005088036679361</v>
      </c>
      <c r="EK51" s="2">
        <f t="shared" si="62"/>
        <v>53.643836560508355</v>
      </c>
      <c r="EL51" s="2">
        <f t="shared" si="62"/>
        <v>51.811288210047962</v>
      </c>
      <c r="EM51" s="2">
        <f t="shared" si="62"/>
        <v>48.236716608525434</v>
      </c>
      <c r="EN51" s="2">
        <f t="shared" si="62"/>
        <v>51.965909815678067</v>
      </c>
      <c r="EO51" s="2">
        <f t="shared" si="62"/>
        <v>47.983161502782934</v>
      </c>
      <c r="EQ51" s="2">
        <f t="shared" si="63"/>
        <v>45.996240938913303</v>
      </c>
      <c r="ER51" s="2">
        <f t="shared" si="63"/>
        <v>45.936543849523126</v>
      </c>
      <c r="ES51" s="2">
        <f t="shared" si="63"/>
        <v>47.21156510875538</v>
      </c>
      <c r="ET51" s="2">
        <f t="shared" si="63"/>
        <v>47.239086827564961</v>
      </c>
      <c r="EU51" s="2">
        <f t="shared" si="63"/>
        <v>52.239016384078447</v>
      </c>
      <c r="EV51" s="2">
        <f t="shared" si="63"/>
        <v>51.427774117563743</v>
      </c>
      <c r="EW51" s="2">
        <f t="shared" si="63"/>
        <v>54.217818007715344</v>
      </c>
      <c r="EX51" s="2">
        <f t="shared" si="63"/>
        <v>57.4863663530436</v>
      </c>
      <c r="EY51" s="2">
        <f t="shared" si="63"/>
        <v>53.59982290749857</v>
      </c>
      <c r="EZ51" s="2">
        <f t="shared" si="63"/>
        <v>54.395216750695724</v>
      </c>
      <c r="FA51" s="2">
        <f t="shared" si="63"/>
        <v>52.396655280505563</v>
      </c>
      <c r="FB51" s="2">
        <f t="shared" si="63"/>
        <v>51.4569889855414</v>
      </c>
      <c r="FC51" s="2">
        <f t="shared" si="63"/>
        <v>48.722673138511844</v>
      </c>
      <c r="FD51" s="2">
        <f t="shared" si="63"/>
        <v>51.479733973869649</v>
      </c>
      <c r="FE51" s="2">
        <f t="shared" si="63"/>
        <v>54.009744823677742</v>
      </c>
      <c r="FG51" s="2">
        <f t="shared" si="64"/>
        <v>0.16387452790279772</v>
      </c>
      <c r="FH51" s="2">
        <f t="shared" si="64"/>
        <v>0.13918765774563624</v>
      </c>
      <c r="FI51" s="2">
        <f t="shared" si="64"/>
        <v>0.13469800123007444</v>
      </c>
      <c r="FJ51" s="2">
        <f t="shared" si="64"/>
        <v>0.13113401576697442</v>
      </c>
      <c r="FK51" s="2">
        <f t="shared" si="64"/>
        <v>0.14544086024226785</v>
      </c>
      <c r="FL51" s="2">
        <f t="shared" si="64"/>
        <v>0.12931521596599652</v>
      </c>
      <c r="FM51" s="2">
        <f t="shared" si="64"/>
        <v>0.13457770670602284</v>
      </c>
      <c r="FN51" s="2">
        <f t="shared" si="64"/>
        <v>0.12829866907023574</v>
      </c>
      <c r="FO51" s="2">
        <f t="shared" si="64"/>
        <v>0.11681767527761608</v>
      </c>
      <c r="FP51" s="2">
        <f t="shared" si="64"/>
        <v>0.13250926163667975</v>
      </c>
      <c r="FQ51" s="2">
        <f t="shared" si="64"/>
        <v>0.11738484519132396</v>
      </c>
      <c r="FR51" s="2">
        <f t="shared" si="64"/>
        <v>0.12094504416542987</v>
      </c>
      <c r="FS51" s="2">
        <f t="shared" si="64"/>
        <v>0.11881981243855091</v>
      </c>
      <c r="FT51" s="2">
        <f t="shared" si="64"/>
        <v>0.13927644577149001</v>
      </c>
      <c r="FU51" s="2">
        <f t="shared" si="64"/>
        <v>0.1266588126400163</v>
      </c>
      <c r="FW51" s="2">
        <f t="shared" si="53"/>
        <v>2.2370932158114011E-5</v>
      </c>
      <c r="FX51" s="2">
        <f t="shared" si="53"/>
        <v>1.9611574641825354E-5</v>
      </c>
      <c r="FY51" s="2">
        <f t="shared" si="53"/>
        <v>1.8795461576283368E-5</v>
      </c>
      <c r="FZ51" s="2">
        <f t="shared" si="53"/>
        <v>1.7957906296396143E-5</v>
      </c>
      <c r="GA51" s="2">
        <f t="shared" si="53"/>
        <v>1.690487635565614E-5</v>
      </c>
      <c r="GB51" s="2">
        <f t="shared" si="53"/>
        <v>1.5633287406446791E-5</v>
      </c>
      <c r="GC51" s="2">
        <f t="shared" si="53"/>
        <v>1.702695628452032E-5</v>
      </c>
      <c r="GD51" s="2">
        <f t="shared" si="53"/>
        <v>1.8790961701975855E-5</v>
      </c>
      <c r="GE51" s="2">
        <f t="shared" si="53"/>
        <v>1.7726623621522047E-5</v>
      </c>
      <c r="GF51" s="2">
        <f t="shared" si="53"/>
        <v>1.9484524366140354E-5</v>
      </c>
      <c r="GG51" s="2">
        <f t="shared" si="53"/>
        <v>1.9536917516501134E-5</v>
      </c>
      <c r="GH51" s="2">
        <f t="shared" si="53"/>
        <v>1.8482125088702238E-5</v>
      </c>
      <c r="GI51" s="2">
        <f t="shared" si="53"/>
        <v>1.5313982870198865E-5</v>
      </c>
      <c r="GJ51" s="2">
        <f t="shared" si="53"/>
        <v>1.2637855557059776E-5</v>
      </c>
      <c r="GK51" s="2">
        <f t="shared" si="53"/>
        <v>1.1655007065548063E-5</v>
      </c>
      <c r="GM51" s="86">
        <f t="shared" si="54"/>
        <v>1.1415812000584888E-5</v>
      </c>
      <c r="GN51" s="86">
        <f t="shared" si="54"/>
        <v>1.001506490281125E-6</v>
      </c>
      <c r="GO51" s="86">
        <f t="shared" si="54"/>
        <v>5.2397927762733789E-7</v>
      </c>
      <c r="GP51" s="86">
        <f t="shared" si="54"/>
        <v>2.536146194235992E-7</v>
      </c>
      <c r="GQ51" s="86">
        <f t="shared" si="54"/>
        <v>9.781301161547241E-7</v>
      </c>
      <c r="GR51" s="86">
        <f t="shared" si="54"/>
        <v>1.9015303190817949E-7</v>
      </c>
      <c r="GS51" s="86">
        <f t="shared" si="54"/>
        <v>2.6856130311679365E-7</v>
      </c>
      <c r="GT51" s="86">
        <f t="shared" si="54"/>
        <v>1.2173720635259833E-7</v>
      </c>
      <c r="GU51" s="86">
        <f t="shared" si="54"/>
        <v>4.0473107642022796E-8</v>
      </c>
      <c r="GV51" s="86">
        <f t="shared" si="54"/>
        <v>2.6564762198075796E-7</v>
      </c>
      <c r="GW51" s="86">
        <f t="shared" si="54"/>
        <v>2.8595936734715293E-8</v>
      </c>
      <c r="GX51" s="86">
        <f t="shared" si="54"/>
        <v>4.8636118606977726E-8</v>
      </c>
      <c r="GY51" s="86">
        <f t="shared" si="54"/>
        <v>4.6928884569608857E-8</v>
      </c>
      <c r="GZ51" s="86">
        <f t="shared" si="54"/>
        <v>5.3211701501999289E-7</v>
      </c>
      <c r="HA51" s="86">
        <f t="shared" si="54"/>
        <v>1.8663175907256063E-8</v>
      </c>
      <c r="HC51" s="86">
        <f t="shared" si="58"/>
        <v>8.043274674450343E-16</v>
      </c>
      <c r="HD51" s="86">
        <f t="shared" si="58"/>
        <v>3.9814966889587027E-19</v>
      </c>
      <c r="HE51" s="86">
        <f t="shared" si="58"/>
        <v>9.1959773621361035E-20</v>
      </c>
      <c r="HF51" s="86">
        <f t="shared" si="58"/>
        <v>1.5621808046355225E-21</v>
      </c>
      <c r="HG51" s="86">
        <f t="shared" si="58"/>
        <v>3.3014423299244436E-20</v>
      </c>
      <c r="HH51" s="86">
        <f t="shared" si="58"/>
        <v>1.0266456304204911E-22</v>
      </c>
      <c r="HI51" s="86">
        <f t="shared" si="58"/>
        <v>7.5878441422789103E-22</v>
      </c>
      <c r="HJ51" s="86">
        <f t="shared" si="58"/>
        <v>2.0417461346778862E-22</v>
      </c>
      <c r="HK51" s="86">
        <f t="shared" si="58"/>
        <v>4.0561891443253649E-24</v>
      </c>
      <c r="HL51" s="86">
        <f t="shared" si="58"/>
        <v>1.1001787637722534E-21</v>
      </c>
      <c r="HM51" s="86">
        <f t="shared" si="58"/>
        <v>1.3945882332908653E-24</v>
      </c>
      <c r="HN51" s="86">
        <f t="shared" si="58"/>
        <v>5.3156066110776949E-23</v>
      </c>
      <c r="HO51" s="86">
        <f t="shared" si="58"/>
        <v>4.2238595170670213E-22</v>
      </c>
      <c r="HP51" s="86">
        <f t="shared" si="58"/>
        <v>5.9758095256808715E-20</v>
      </c>
      <c r="HQ51" s="86">
        <f t="shared" si="58"/>
        <v>7.7074313313595872E-25</v>
      </c>
      <c r="HS51" s="86">
        <f t="shared" si="55"/>
        <v>7.2613031522731997E-65</v>
      </c>
      <c r="HT51" s="86">
        <f t="shared" si="55"/>
        <v>6.2104283281141182E-78</v>
      </c>
      <c r="HU51" s="86">
        <f t="shared" si="55"/>
        <v>3.0377858478689958E-81</v>
      </c>
      <c r="HV51" s="86">
        <f t="shared" si="55"/>
        <v>2.2715808929825177E-91</v>
      </c>
      <c r="HW51" s="86">
        <f t="shared" si="55"/>
        <v>8.3777399437548543E-87</v>
      </c>
      <c r="HX51" s="86">
        <f t="shared" si="55"/>
        <v>5.7848946820898003E-98</v>
      </c>
      <c r="HY51" s="86">
        <f t="shared" si="55"/>
        <v>2.6020036224162751E-94</v>
      </c>
      <c r="HZ51" s="86">
        <f t="shared" si="55"/>
        <v>1.8056497776512997E-96</v>
      </c>
      <c r="IA51" s="86">
        <f t="shared" si="55"/>
        <v>1.1466960546369313E-102</v>
      </c>
      <c r="IB51" s="86">
        <f t="shared" si="55"/>
        <v>3.9858929498745582E-92</v>
      </c>
      <c r="IC51" s="86">
        <f t="shared" si="55"/>
        <v>6.6132716452207008E-105</v>
      </c>
      <c r="ID51" s="86">
        <f t="shared" si="55"/>
        <v>9.0567840923539485E-98</v>
      </c>
      <c r="IE51" s="86">
        <f t="shared" si="55"/>
        <v>6.803565342413205E-94</v>
      </c>
      <c r="IF51" s="86">
        <f t="shared" si="55"/>
        <v>2.2803416549535327E-55</v>
      </c>
      <c r="IG51" s="86">
        <f t="shared" si="55"/>
        <v>2.1046159997520961E-40</v>
      </c>
      <c r="II51" s="86">
        <f t="shared" si="56"/>
        <v>7.7130793171166933E-230</v>
      </c>
      <c r="IJ51" s="86">
        <f t="shared" si="56"/>
        <v>8.4295866309652561E-303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1.5878623492585592E-142</v>
      </c>
      <c r="IW51" s="86">
        <f t="shared" si="56"/>
        <v>3.0373253994186861E-99</v>
      </c>
      <c r="IY51" s="86">
        <f t="shared" si="57"/>
        <v>1.1415812001389215E-5</v>
      </c>
      <c r="IZ51" s="86">
        <f t="shared" si="57"/>
        <v>1.0015064902815232E-6</v>
      </c>
      <c r="JA51" s="86">
        <f t="shared" si="57"/>
        <v>5.239792776274299E-7</v>
      </c>
      <c r="JB51" s="86">
        <f t="shared" si="57"/>
        <v>2.5361461942360079E-7</v>
      </c>
      <c r="JC51" s="86">
        <f t="shared" si="57"/>
        <v>9.7813011615475714E-7</v>
      </c>
      <c r="JD51" s="86">
        <f t="shared" si="57"/>
        <v>1.901530319081796E-7</v>
      </c>
      <c r="JE51" s="86">
        <f t="shared" si="57"/>
        <v>2.6856130311679439E-7</v>
      </c>
      <c r="JF51" s="86">
        <f t="shared" si="57"/>
        <v>1.2173720635259854E-7</v>
      </c>
      <c r="JG51" s="86">
        <f t="shared" si="57"/>
        <v>4.0473107642022802E-8</v>
      </c>
      <c r="JH51" s="86">
        <f t="shared" si="57"/>
        <v>2.6564762198075907E-7</v>
      </c>
      <c r="JI51" s="86">
        <f t="shared" si="57"/>
        <v>2.8595936734715293E-8</v>
      </c>
      <c r="JJ51" s="86">
        <f t="shared" si="57"/>
        <v>4.8636118606977779E-8</v>
      </c>
      <c r="JK51" s="86">
        <f t="shared" si="57"/>
        <v>4.6928884569609281E-8</v>
      </c>
      <c r="JL51" s="86">
        <f t="shared" si="57"/>
        <v>5.3211701502005261E-7</v>
      </c>
      <c r="JM51" s="86">
        <f t="shared" si="57"/>
        <v>1.8663175907256063E-8</v>
      </c>
    </row>
    <row r="52" spans="2:273" x14ac:dyDescent="0.25">
      <c r="B52" s="2">
        <v>25</v>
      </c>
      <c r="C52" s="37">
        <v>43.628999999999998</v>
      </c>
      <c r="D52" s="37">
        <v>46.902999999999999</v>
      </c>
      <c r="E52" s="37">
        <v>48.328000000000003</v>
      </c>
      <c r="F52" s="37">
        <v>51.295000000000002</v>
      </c>
      <c r="G52" s="37">
        <v>53.213000000000001</v>
      </c>
      <c r="H52" s="37">
        <v>54.475000000000001</v>
      </c>
      <c r="I52" s="37">
        <v>55.639000000000003</v>
      </c>
      <c r="J52" s="37">
        <v>58.671999999999997</v>
      </c>
      <c r="K52" s="37">
        <v>54.951000000000001</v>
      </c>
      <c r="L52" s="37">
        <v>54.033999999999999</v>
      </c>
      <c r="M52" s="37">
        <v>50.344000000000001</v>
      </c>
      <c r="N52" s="37">
        <v>47.426000000000002</v>
      </c>
      <c r="O52" s="37">
        <v>48.305999999999997</v>
      </c>
      <c r="P52" s="37">
        <v>48.133000000000003</v>
      </c>
      <c r="Q52" s="37">
        <v>46.387</v>
      </c>
      <c r="S52" s="4">
        <f t="shared" si="59"/>
        <v>46.248727882215107</v>
      </c>
      <c r="T52" s="4">
        <f t="shared" si="59"/>
        <v>48.608561173763661</v>
      </c>
      <c r="U52" s="4">
        <f t="shared" si="59"/>
        <v>49.941603946613498</v>
      </c>
      <c r="V52" s="4">
        <f t="shared" si="59"/>
        <v>51.641049174355189</v>
      </c>
      <c r="W52" s="4">
        <f t="shared" si="59"/>
        <v>54.919133766731122</v>
      </c>
      <c r="X52" s="4">
        <f t="shared" si="59"/>
        <v>55.00491904437213</v>
      </c>
      <c r="Y52" s="4">
        <f t="shared" si="59"/>
        <v>56.5074977893577</v>
      </c>
      <c r="Z52" s="4">
        <f t="shared" si="59"/>
        <v>59.440681088277131</v>
      </c>
      <c r="AA52" s="4">
        <f t="shared" si="59"/>
        <v>55.650433254681907</v>
      </c>
      <c r="AB52" s="4">
        <f t="shared" si="59"/>
        <v>55.534856741943749</v>
      </c>
      <c r="AC52" s="4">
        <f t="shared" si="59"/>
        <v>52.372382649392726</v>
      </c>
      <c r="AD52" s="4">
        <f t="shared" si="59"/>
        <v>50.473103793249784</v>
      </c>
      <c r="AE52" s="4">
        <f t="shared" si="59"/>
        <v>49.643972693898064</v>
      </c>
      <c r="AF52" s="4">
        <f t="shared" si="59"/>
        <v>50.355439674713892</v>
      </c>
      <c r="AG52" s="4">
        <f t="shared" si="59"/>
        <v>47.849065163545951</v>
      </c>
      <c r="AI52" s="4">
        <f t="shared" si="60"/>
        <v>-2.6197278822151091</v>
      </c>
      <c r="AJ52" s="4">
        <f t="shared" si="60"/>
        <v>-1.7055611737636625</v>
      </c>
      <c r="AK52" s="4">
        <f t="shared" si="60"/>
        <v>-1.6136039466134946</v>
      </c>
      <c r="AL52" s="4">
        <f t="shared" si="60"/>
        <v>-0.34604917435518701</v>
      </c>
      <c r="AM52" s="4">
        <f t="shared" si="60"/>
        <v>-1.7061337667311207</v>
      </c>
      <c r="AN52" s="4">
        <f t="shared" si="60"/>
        <v>-0.52991904437212867</v>
      </c>
      <c r="AO52" s="4">
        <f t="shared" si="60"/>
        <v>-0.86849778935769706</v>
      </c>
      <c r="AP52" s="4">
        <f t="shared" si="60"/>
        <v>-0.76868108827713399</v>
      </c>
      <c r="AQ52" s="4">
        <f t="shared" si="60"/>
        <v>-0.69943325468190665</v>
      </c>
      <c r="AR52" s="4">
        <f t="shared" si="60"/>
        <v>-1.5008567419437497</v>
      </c>
      <c r="AS52" s="4">
        <f t="shared" si="60"/>
        <v>-2.0283826493927251</v>
      </c>
      <c r="AT52" s="4">
        <f t="shared" si="60"/>
        <v>-3.0471037932497822</v>
      </c>
      <c r="AU52" s="4">
        <f t="shared" si="60"/>
        <v>-1.3379726938980667</v>
      </c>
      <c r="AV52" s="4">
        <f t="shared" si="60"/>
        <v>-2.2224396747138897</v>
      </c>
      <c r="AW52" s="4">
        <f t="shared" si="60"/>
        <v>-1.462065163545951</v>
      </c>
      <c r="AY52" s="2">
        <f t="shared" si="51"/>
        <v>46.225859834694297</v>
      </c>
      <c r="AZ52" s="2">
        <f t="shared" si="51"/>
        <v>48.606007237267747</v>
      </c>
      <c r="BA52" s="2">
        <f t="shared" si="51"/>
        <v>49.940127542988655</v>
      </c>
      <c r="BB52" s="2">
        <f t="shared" si="51"/>
        <v>51.640304183658486</v>
      </c>
      <c r="BC52" s="2">
        <f t="shared" si="51"/>
        <v>54.916669250657584</v>
      </c>
      <c r="BD52" s="2">
        <f t="shared" si="51"/>
        <v>55.004357525815649</v>
      </c>
      <c r="BE52" s="2">
        <f t="shared" si="51"/>
        <v>56.506733765371827</v>
      </c>
      <c r="BF52" s="2">
        <f t="shared" si="51"/>
        <v>59.440308036150846</v>
      </c>
      <c r="BG52" s="2">
        <f t="shared" si="51"/>
        <v>55.65030160983261</v>
      </c>
      <c r="BH52" s="2">
        <f t="shared" si="51"/>
        <v>55.534100050602056</v>
      </c>
      <c r="BI52" s="2">
        <f t="shared" si="51"/>
        <v>52.372287423949466</v>
      </c>
      <c r="BJ52" s="2">
        <f t="shared" si="51"/>
        <v>50.472947073123457</v>
      </c>
      <c r="BK52" s="2">
        <f t="shared" si="51"/>
        <v>49.6438216458521</v>
      </c>
      <c r="BL52" s="2">
        <f t="shared" si="51"/>
        <v>50.354055741905164</v>
      </c>
      <c r="BM52" s="2">
        <f t="shared" si="51"/>
        <v>47.849011808061867</v>
      </c>
      <c r="BO52" s="2">
        <f t="shared" si="10"/>
        <v>43.628999999999998</v>
      </c>
      <c r="BP52" s="2">
        <f t="shared" si="11"/>
        <v>46.902999999999999</v>
      </c>
      <c r="BQ52" s="2">
        <f t="shared" si="12"/>
        <v>48.328000000000003</v>
      </c>
      <c r="BR52" s="2">
        <f t="shared" si="13"/>
        <v>51.295000000000002</v>
      </c>
      <c r="BS52" s="2">
        <f t="shared" si="14"/>
        <v>53.213000000000001</v>
      </c>
      <c r="BT52" s="2">
        <f t="shared" si="15"/>
        <v>54.475000000000001</v>
      </c>
      <c r="BU52" s="2">
        <f t="shared" si="16"/>
        <v>55.639000000000003</v>
      </c>
      <c r="BV52" s="2">
        <f t="shared" si="17"/>
        <v>58.671999999999997</v>
      </c>
      <c r="BW52" s="2">
        <f t="shared" si="18"/>
        <v>54.951000000000001</v>
      </c>
      <c r="BX52" s="2">
        <f t="shared" si="19"/>
        <v>54.033999999999999</v>
      </c>
      <c r="BY52" s="2">
        <f t="shared" si="20"/>
        <v>50.344000000000001</v>
      </c>
      <c r="BZ52" s="2">
        <f t="shared" si="21"/>
        <v>47.426000000000002</v>
      </c>
      <c r="CA52" s="2">
        <f t="shared" si="22"/>
        <v>48.305999999999997</v>
      </c>
      <c r="CB52" s="2">
        <f t="shared" si="23"/>
        <v>48.133000000000003</v>
      </c>
      <c r="CC52" s="2">
        <f t="shared" si="24"/>
        <v>46.387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45.828736933797899</v>
      </c>
      <c r="DL52" s="2">
        <f t="shared" si="61"/>
        <v>48.927867794221292</v>
      </c>
      <c r="DM52" s="2">
        <f t="shared" si="61"/>
        <v>50.243732860163107</v>
      </c>
      <c r="DN52" s="2">
        <f t="shared" si="61"/>
        <v>52.296826132404163</v>
      </c>
      <c r="DO52" s="2">
        <f t="shared" si="61"/>
        <v>55.650089398973115</v>
      </c>
      <c r="DP52" s="2">
        <f t="shared" si="61"/>
        <v>55.605316100802177</v>
      </c>
      <c r="DQ52" s="2">
        <f t="shared" si="61"/>
        <v>56.873358536585371</v>
      </c>
      <c r="DR52" s="2">
        <f t="shared" si="61"/>
        <v>59.630760104529628</v>
      </c>
      <c r="DS52" s="2">
        <f t="shared" si="61"/>
        <v>55.891362382739231</v>
      </c>
      <c r="DT52" s="2">
        <f t="shared" si="61"/>
        <v>55.821216376306616</v>
      </c>
      <c r="DU52" s="2">
        <f t="shared" si="61"/>
        <v>52.217218758434555</v>
      </c>
      <c r="DV52" s="2">
        <f t="shared" si="61"/>
        <v>50.300076923076929</v>
      </c>
      <c r="DW52" s="2">
        <f t="shared" si="61"/>
        <v>49.875874390243915</v>
      </c>
      <c r="DX52" s="2">
        <f t="shared" si="61"/>
        <v>50.101769858048947</v>
      </c>
      <c r="DY52" s="2">
        <f t="shared" si="61"/>
        <v>47.844989661089663</v>
      </c>
      <c r="EA52" s="2">
        <f t="shared" si="62"/>
        <v>48.074099514563116</v>
      </c>
      <c r="EB52" s="2">
        <f t="shared" si="62"/>
        <v>46.790740139475524</v>
      </c>
      <c r="EC52" s="2">
        <f t="shared" si="62"/>
        <v>48.161531940298516</v>
      </c>
      <c r="ED52" s="2">
        <f t="shared" si="62"/>
        <v>47.673159887598729</v>
      </c>
      <c r="EE52" s="2">
        <f t="shared" si="62"/>
        <v>50.986395645653005</v>
      </c>
      <c r="EF52" s="2">
        <f t="shared" si="62"/>
        <v>51.314111785839586</v>
      </c>
      <c r="EG52" s="2">
        <f t="shared" si="62"/>
        <v>54.356583267263197</v>
      </c>
      <c r="EH52" s="2">
        <f t="shared" si="62"/>
        <v>58.260318326632976</v>
      </c>
      <c r="EI52" s="2">
        <f t="shared" si="62"/>
        <v>53.988245757116779</v>
      </c>
      <c r="EJ52" s="2">
        <f t="shared" si="62"/>
        <v>53.819783429976248</v>
      </c>
      <c r="EK52" s="2">
        <f t="shared" si="62"/>
        <v>53.435862282762294</v>
      </c>
      <c r="EL52" s="2">
        <f t="shared" si="62"/>
        <v>51.618904443322393</v>
      </c>
      <c r="EM52" s="2">
        <f t="shared" si="62"/>
        <v>48.074254543954297</v>
      </c>
      <c r="EN52" s="2">
        <f t="shared" si="62"/>
        <v>51.776032466355893</v>
      </c>
      <c r="EO52" s="2">
        <f t="shared" si="62"/>
        <v>47.873751484230063</v>
      </c>
      <c r="EQ52" s="2">
        <f t="shared" si="63"/>
        <v>45.823000346801983</v>
      </c>
      <c r="ER52" s="2">
        <f t="shared" si="63"/>
        <v>45.766732459958014</v>
      </c>
      <c r="ES52" s="2">
        <f t="shared" si="63"/>
        <v>47.039801322562937</v>
      </c>
      <c r="ET52" s="2">
        <f t="shared" si="63"/>
        <v>47.100946505083705</v>
      </c>
      <c r="EU52" s="2">
        <f t="shared" si="63"/>
        <v>52.081241485782336</v>
      </c>
      <c r="EV52" s="2">
        <f t="shared" si="63"/>
        <v>51.274244959101644</v>
      </c>
      <c r="EW52" s="2">
        <f t="shared" si="63"/>
        <v>54.051370151360466</v>
      </c>
      <c r="EX52" s="2">
        <f t="shared" si="63"/>
        <v>57.288496892369253</v>
      </c>
      <c r="EY52" s="2">
        <f t="shared" si="63"/>
        <v>53.421114526600135</v>
      </c>
      <c r="EZ52" s="2">
        <f t="shared" si="63"/>
        <v>54.205053569451309</v>
      </c>
      <c r="FA52" s="2">
        <f t="shared" si="63"/>
        <v>52.20414879957535</v>
      </c>
      <c r="FB52" s="2">
        <f t="shared" si="63"/>
        <v>51.268951772940369</v>
      </c>
      <c r="FC52" s="2">
        <f t="shared" si="63"/>
        <v>48.554328291885106</v>
      </c>
      <c r="FD52" s="2">
        <f t="shared" si="63"/>
        <v>51.294508008883156</v>
      </c>
      <c r="FE52" s="2">
        <f t="shared" si="63"/>
        <v>53.818146303651375</v>
      </c>
      <c r="FG52" s="2">
        <f t="shared" si="64"/>
        <v>0.17688818809482679</v>
      </c>
      <c r="FH52" s="2">
        <f t="shared" si="64"/>
        <v>0.15059396960376231</v>
      </c>
      <c r="FI52" s="2">
        <f t="shared" si="64"/>
        <v>0.14579870596670308</v>
      </c>
      <c r="FJ52" s="2">
        <f t="shared" si="64"/>
        <v>0.14198920226178283</v>
      </c>
      <c r="FK52" s="2">
        <f t="shared" si="64"/>
        <v>0.15726599578603004</v>
      </c>
      <c r="FL52" s="2">
        <f t="shared" si="64"/>
        <v>0.14004411058046634</v>
      </c>
      <c r="FM52" s="2">
        <f t="shared" si="64"/>
        <v>0.14567016668457544</v>
      </c>
      <c r="FN52" s="2">
        <f t="shared" si="64"/>
        <v>0.13895668403756697</v>
      </c>
      <c r="FO52" s="2">
        <f t="shared" si="64"/>
        <v>0.12666052433775649</v>
      </c>
      <c r="FP52" s="2">
        <f t="shared" si="64"/>
        <v>0.14345949349139972</v>
      </c>
      <c r="FQ52" s="2">
        <f t="shared" si="64"/>
        <v>0.12726859651238182</v>
      </c>
      <c r="FR52" s="2">
        <f t="shared" si="64"/>
        <v>0.13108404189128955</v>
      </c>
      <c r="FS52" s="2">
        <f t="shared" si="64"/>
        <v>0.12880675464990726</v>
      </c>
      <c r="FT52" s="2">
        <f t="shared" si="64"/>
        <v>0.15068876002175424</v>
      </c>
      <c r="FU52" s="2">
        <f t="shared" si="64"/>
        <v>0.1372020429950172</v>
      </c>
      <c r="FW52" s="2">
        <f t="shared" si="53"/>
        <v>2.4529186397251277E-5</v>
      </c>
      <c r="FX52" s="2">
        <f t="shared" si="53"/>
        <v>2.1503623300019559E-5</v>
      </c>
      <c r="FY52" s="2">
        <f t="shared" si="53"/>
        <v>2.0608776433871054E-5</v>
      </c>
      <c r="FZ52" s="2">
        <f t="shared" si="53"/>
        <v>1.9690418587816826E-5</v>
      </c>
      <c r="GA52" s="2">
        <f t="shared" si="53"/>
        <v>1.8535798101476862E-5</v>
      </c>
      <c r="GB52" s="2">
        <f t="shared" si="53"/>
        <v>1.7141532921125449E-5</v>
      </c>
      <c r="GC52" s="2">
        <f t="shared" si="53"/>
        <v>1.866965564345576E-5</v>
      </c>
      <c r="GD52" s="2">
        <f t="shared" si="53"/>
        <v>2.0603842437699497E-5</v>
      </c>
      <c r="GE52" s="2">
        <f t="shared" si="53"/>
        <v>1.9436823050745862E-5</v>
      </c>
      <c r="GF52" s="2">
        <f t="shared" si="53"/>
        <v>2.1364315968373736E-5</v>
      </c>
      <c r="GG52" s="2">
        <f t="shared" si="53"/>
        <v>2.1421763699096892E-5</v>
      </c>
      <c r="GH52" s="2">
        <f t="shared" si="53"/>
        <v>2.026521104280747E-5</v>
      </c>
      <c r="GI52" s="2">
        <f t="shared" si="53"/>
        <v>1.6791423504535283E-5</v>
      </c>
      <c r="GJ52" s="2">
        <f t="shared" si="53"/>
        <v>1.3857116168652968E-5</v>
      </c>
      <c r="GK52" s="2">
        <f t="shared" si="53"/>
        <v>1.2779446753367455E-5</v>
      </c>
      <c r="GM52" s="86">
        <f t="shared" si="54"/>
        <v>1.8544793009707482E-5</v>
      </c>
      <c r="GN52" s="86">
        <f t="shared" si="54"/>
        <v>1.8380411105597686E-6</v>
      </c>
      <c r="GO52" s="86">
        <f t="shared" si="54"/>
        <v>9.9478133408954963E-7</v>
      </c>
      <c r="GP52" s="86">
        <f t="shared" si="54"/>
        <v>5.0161409703887541E-7</v>
      </c>
      <c r="GQ52" s="86">
        <f t="shared" si="54"/>
        <v>1.8297860234658102E-6</v>
      </c>
      <c r="GR52" s="86">
        <f t="shared" si="54"/>
        <v>3.8164452844924413E-7</v>
      </c>
      <c r="GS52" s="86">
        <f t="shared" si="54"/>
        <v>5.3474341127203275E-7</v>
      </c>
      <c r="GT52" s="86">
        <f t="shared" si="54"/>
        <v>2.5131971058506679E-7</v>
      </c>
      <c r="GU52" s="86">
        <f t="shared" si="54"/>
        <v>8.6653371230199783E-8</v>
      </c>
      <c r="GV52" s="86">
        <f t="shared" si="54"/>
        <v>5.2593803182248118E-7</v>
      </c>
      <c r="GW52" s="86">
        <f t="shared" si="54"/>
        <v>6.2818576603974182E-8</v>
      </c>
      <c r="GX52" s="86">
        <f t="shared" si="54"/>
        <v>1.0436498824759904E-7</v>
      </c>
      <c r="GY52" s="86">
        <f t="shared" si="54"/>
        <v>1.0018502423973665E-7</v>
      </c>
      <c r="GZ52" s="86">
        <f t="shared" si="54"/>
        <v>1.022778665646579E-6</v>
      </c>
      <c r="HA52" s="86">
        <f t="shared" si="54"/>
        <v>4.3765994449046259E-8</v>
      </c>
      <c r="HC52" s="86">
        <f t="shared" si="58"/>
        <v>2.3129709010601825E-15</v>
      </c>
      <c r="HD52" s="86">
        <f t="shared" si="58"/>
        <v>1.5005126193203286E-18</v>
      </c>
      <c r="HE52" s="86">
        <f t="shared" si="58"/>
        <v>3.6734066395265772E-19</v>
      </c>
      <c r="HF52" s="86">
        <f t="shared" si="58"/>
        <v>7.2207341619764133E-21</v>
      </c>
      <c r="HG52" s="86">
        <f t="shared" si="58"/>
        <v>1.3790030114181132E-19</v>
      </c>
      <c r="HH52" s="86">
        <f t="shared" si="58"/>
        <v>5.1133658454594347E-22</v>
      </c>
      <c r="HI52" s="86">
        <f t="shared" si="58"/>
        <v>3.5885914721611371E-21</v>
      </c>
      <c r="HJ52" s="86">
        <f t="shared" si="58"/>
        <v>1.0161638315252154E-21</v>
      </c>
      <c r="HK52" s="86">
        <f t="shared" si="58"/>
        <v>2.2399525476495495E-23</v>
      </c>
      <c r="HL52" s="86">
        <f t="shared" si="58"/>
        <v>5.1530335012007479E-21</v>
      </c>
      <c r="HM52" s="86">
        <f t="shared" si="58"/>
        <v>8.1297997704310666E-24</v>
      </c>
      <c r="HN52" s="86">
        <f t="shared" si="58"/>
        <v>2.733755938257782E-22</v>
      </c>
      <c r="HO52" s="86">
        <f t="shared" si="58"/>
        <v>1.9787366481363276E-21</v>
      </c>
      <c r="HP52" s="86">
        <f t="shared" si="58"/>
        <v>2.4020501723991293E-19</v>
      </c>
      <c r="HQ52" s="86">
        <f t="shared" si="58"/>
        <v>4.7149616441958396E-24</v>
      </c>
      <c r="HS52" s="86">
        <f t="shared" si="55"/>
        <v>1.4568422491829736E-63</v>
      </c>
      <c r="HT52" s="86">
        <f t="shared" si="55"/>
        <v>2.6085417017959292E-76</v>
      </c>
      <c r="HU52" s="86">
        <f t="shared" si="55"/>
        <v>1.5260406806475255E-79</v>
      </c>
      <c r="HV52" s="86">
        <f t="shared" si="55"/>
        <v>1.8360613544195623E-89</v>
      </c>
      <c r="HW52" s="86">
        <f t="shared" si="55"/>
        <v>5.2245670623480871E-85</v>
      </c>
      <c r="HX52" s="86">
        <f t="shared" si="55"/>
        <v>5.988955210308397E-96</v>
      </c>
      <c r="HY52" s="86">
        <f t="shared" si="55"/>
        <v>2.3332386453377786E-92</v>
      </c>
      <c r="HZ52" s="86">
        <f t="shared" si="55"/>
        <v>1.8584962280642335E-94</v>
      </c>
      <c r="IA52" s="86">
        <f t="shared" si="55"/>
        <v>1.5394895093719211E-100</v>
      </c>
      <c r="IB52" s="86">
        <f t="shared" si="55"/>
        <v>3.3533730434094942E-90</v>
      </c>
      <c r="IC52" s="86">
        <f t="shared" si="55"/>
        <v>1.0420813396935364E-102</v>
      </c>
      <c r="ID52" s="86">
        <f t="shared" si="55"/>
        <v>9.9230972463422861E-96</v>
      </c>
      <c r="IE52" s="86">
        <f t="shared" si="55"/>
        <v>5.7158745570699079E-92</v>
      </c>
      <c r="IF52" s="86">
        <f t="shared" si="55"/>
        <v>2.9594009728505205E-54</v>
      </c>
      <c r="IG52" s="86">
        <f t="shared" si="55"/>
        <v>1.323281903067649E-39</v>
      </c>
      <c r="II52" s="86">
        <f t="shared" si="56"/>
        <v>6.1366687825223472E-226</v>
      </c>
      <c r="IJ52" s="86">
        <f t="shared" si="56"/>
        <v>1.0303293125831347E-297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3.0642776841303458E-140</v>
      </c>
      <c r="IW52" s="86">
        <f t="shared" si="56"/>
        <v>1.1325731379065593E-97</v>
      </c>
      <c r="IY52" s="86">
        <f t="shared" si="57"/>
        <v>1.8544793012020455E-5</v>
      </c>
      <c r="IZ52" s="86">
        <f t="shared" si="57"/>
        <v>1.8380411105612691E-6</v>
      </c>
      <c r="JA52" s="86">
        <f t="shared" si="57"/>
        <v>9.9478133408991703E-7</v>
      </c>
      <c r="JB52" s="86">
        <f t="shared" si="57"/>
        <v>5.0161409703888261E-7</v>
      </c>
      <c r="JC52" s="86">
        <f t="shared" si="57"/>
        <v>1.829786023465948E-6</v>
      </c>
      <c r="JD52" s="86">
        <f t="shared" si="57"/>
        <v>3.8164452844924466E-7</v>
      </c>
      <c r="JE52" s="86">
        <f t="shared" si="57"/>
        <v>5.3474341127203635E-7</v>
      </c>
      <c r="JF52" s="86">
        <f t="shared" si="57"/>
        <v>2.513197105850678E-7</v>
      </c>
      <c r="JG52" s="86">
        <f t="shared" si="57"/>
        <v>8.6653371230199809E-8</v>
      </c>
      <c r="JH52" s="86">
        <f t="shared" si="57"/>
        <v>5.2593803182248637E-7</v>
      </c>
      <c r="JI52" s="86">
        <f t="shared" si="57"/>
        <v>6.2818576603974195E-8</v>
      </c>
      <c r="JJ52" s="86">
        <f t="shared" si="57"/>
        <v>1.0436498824759932E-7</v>
      </c>
      <c r="JK52" s="86">
        <f t="shared" si="57"/>
        <v>1.0018502423973863E-7</v>
      </c>
      <c r="JL52" s="86">
        <f t="shared" si="57"/>
        <v>1.0227786656468191E-6</v>
      </c>
      <c r="JM52" s="86">
        <f t="shared" si="57"/>
        <v>4.3765994449046266E-8</v>
      </c>
    </row>
    <row r="53" spans="2:273" x14ac:dyDescent="0.25">
      <c r="B53" s="2">
        <v>26</v>
      </c>
      <c r="C53" s="37">
        <v>44.113</v>
      </c>
      <c r="D53" s="37">
        <v>47.145000000000003</v>
      </c>
      <c r="E53" s="37">
        <v>48.720999999999997</v>
      </c>
      <c r="F53" s="37">
        <v>50.015999999999998</v>
      </c>
      <c r="G53" s="37">
        <v>54.82</v>
      </c>
      <c r="H53" s="37">
        <v>53.966999999999999</v>
      </c>
      <c r="I53" s="37">
        <v>56.131</v>
      </c>
      <c r="J53" s="37">
        <v>57.622999999999998</v>
      </c>
      <c r="K53" s="37">
        <v>54.671999999999997</v>
      </c>
      <c r="L53" s="37">
        <v>54.186</v>
      </c>
      <c r="M53" s="37">
        <v>50.720999999999997</v>
      </c>
      <c r="N53" s="37">
        <v>49.393000000000001</v>
      </c>
      <c r="O53" s="37">
        <v>47.515999999999998</v>
      </c>
      <c r="P53" s="37">
        <v>48.567</v>
      </c>
      <c r="Q53" s="37">
        <v>46.323</v>
      </c>
      <c r="S53" s="4">
        <f t="shared" si="59"/>
        <v>46.431855919741373</v>
      </c>
      <c r="T53" s="4">
        <f t="shared" si="59"/>
        <v>48.749588187538649</v>
      </c>
      <c r="U53" s="4">
        <f t="shared" si="59"/>
        <v>50.097646320751394</v>
      </c>
      <c r="V53" s="4">
        <f t="shared" si="59"/>
        <v>51.813900595874898</v>
      </c>
      <c r="W53" s="4">
        <f t="shared" si="59"/>
        <v>55.03295092314324</v>
      </c>
      <c r="X53" s="4">
        <f t="shared" si="59"/>
        <v>55.13620160932205</v>
      </c>
      <c r="Y53" s="4">
        <f t="shared" si="59"/>
        <v>56.628981701354959</v>
      </c>
      <c r="Z53" s="4">
        <f t="shared" si="59"/>
        <v>59.570977494287632</v>
      </c>
      <c r="AA53" s="4">
        <f t="shared" si="59"/>
        <v>55.815737122416905</v>
      </c>
      <c r="AB53" s="4">
        <f t="shared" si="59"/>
        <v>55.646903100156088</v>
      </c>
      <c r="AC53" s="4">
        <f t="shared" si="59"/>
        <v>52.550996343936099</v>
      </c>
      <c r="AD53" s="4">
        <f t="shared" si="59"/>
        <v>50.648550592566558</v>
      </c>
      <c r="AE53" s="4">
        <f t="shared" si="59"/>
        <v>49.82898812925643</v>
      </c>
      <c r="AF53" s="4">
        <f t="shared" si="59"/>
        <v>50.497872705145966</v>
      </c>
      <c r="AG53" s="4">
        <f t="shared" si="59"/>
        <v>47.994240164249383</v>
      </c>
      <c r="AI53" s="4">
        <f t="shared" si="60"/>
        <v>-2.3188559197413738</v>
      </c>
      <c r="AJ53" s="4">
        <f t="shared" si="60"/>
        <v>-1.6045881875386456</v>
      </c>
      <c r="AK53" s="4">
        <f t="shared" si="60"/>
        <v>-1.3766463207513979</v>
      </c>
      <c r="AL53" s="4">
        <f t="shared" si="60"/>
        <v>-1.7979005958748999</v>
      </c>
      <c r="AM53" s="4">
        <f t="shared" si="60"/>
        <v>-0.21295092314323938</v>
      </c>
      <c r="AN53" s="4">
        <f t="shared" si="60"/>
        <v>-1.1692016093220516</v>
      </c>
      <c r="AO53" s="4">
        <f t="shared" si="60"/>
        <v>-0.49798170135495923</v>
      </c>
      <c r="AP53" s="4">
        <f t="shared" si="60"/>
        <v>-1.9479774942876347</v>
      </c>
      <c r="AQ53" s="4">
        <f t="shared" si="60"/>
        <v>-1.1437371224169084</v>
      </c>
      <c r="AR53" s="4">
        <f t="shared" si="60"/>
        <v>-1.4609031001560879</v>
      </c>
      <c r="AS53" s="4">
        <f t="shared" si="60"/>
        <v>-1.8299963439361022</v>
      </c>
      <c r="AT53" s="4">
        <f t="shared" si="60"/>
        <v>-1.2555505925665571</v>
      </c>
      <c r="AU53" s="4">
        <f t="shared" si="60"/>
        <v>-2.312988129256432</v>
      </c>
      <c r="AV53" s="4">
        <f t="shared" si="60"/>
        <v>-1.9308727051459655</v>
      </c>
      <c r="AW53" s="4">
        <f t="shared" si="60"/>
        <v>-1.671240164249383</v>
      </c>
      <c r="AY53" s="2">
        <f t="shared" si="51"/>
        <v>46.395945481689616</v>
      </c>
      <c r="AZ53" s="2">
        <f t="shared" si="51"/>
        <v>48.745075081059831</v>
      </c>
      <c r="BA53" s="2">
        <f t="shared" si="51"/>
        <v>50.094950482690606</v>
      </c>
      <c r="BB53" s="2">
        <f t="shared" si="51"/>
        <v>51.812485544499651</v>
      </c>
      <c r="BC53" s="2">
        <f t="shared" si="51"/>
        <v>55.02851898444176</v>
      </c>
      <c r="BD53" s="2">
        <f t="shared" si="51"/>
        <v>55.135119800591603</v>
      </c>
      <c r="BE53" s="2">
        <f t="shared" si="51"/>
        <v>56.627521824559629</v>
      </c>
      <c r="BF53" s="2">
        <f t="shared" si="51"/>
        <v>59.570239077935959</v>
      </c>
      <c r="BG53" s="2">
        <f t="shared" si="51"/>
        <v>55.815466902006989</v>
      </c>
      <c r="BH53" s="2">
        <f t="shared" si="51"/>
        <v>55.645464698024931</v>
      </c>
      <c r="BI53" s="2">
        <f t="shared" si="51"/>
        <v>52.550796026714707</v>
      </c>
      <c r="BJ53" s="2">
        <f t="shared" si="51"/>
        <v>50.648228390807859</v>
      </c>
      <c r="BK53" s="2">
        <f t="shared" si="51"/>
        <v>49.828679022547057</v>
      </c>
      <c r="BL53" s="2">
        <f t="shared" si="51"/>
        <v>50.495317185120506</v>
      </c>
      <c r="BM53" s="2">
        <f t="shared" si="51"/>
        <v>47.994120853095957</v>
      </c>
      <c r="BO53" s="2">
        <f t="shared" si="10"/>
        <v>44.113</v>
      </c>
      <c r="BP53" s="2">
        <f t="shared" si="11"/>
        <v>47.145000000000003</v>
      </c>
      <c r="BQ53" s="2">
        <f t="shared" si="12"/>
        <v>48.720999999999997</v>
      </c>
      <c r="BR53" s="2">
        <f t="shared" si="13"/>
        <v>50.015999999999998</v>
      </c>
      <c r="BS53" s="2">
        <f t="shared" si="14"/>
        <v>54.82</v>
      </c>
      <c r="BT53" s="2">
        <f t="shared" si="15"/>
        <v>53.966999999999999</v>
      </c>
      <c r="BU53" s="2">
        <f t="shared" si="16"/>
        <v>56.131</v>
      </c>
      <c r="BV53" s="2">
        <f t="shared" si="17"/>
        <v>57.622999999999998</v>
      </c>
      <c r="BW53" s="2">
        <f t="shared" si="18"/>
        <v>54.671999999999997</v>
      </c>
      <c r="BX53" s="2">
        <f t="shared" si="19"/>
        <v>54.186</v>
      </c>
      <c r="BY53" s="2">
        <f t="shared" si="20"/>
        <v>50.720999999999997</v>
      </c>
      <c r="BZ53" s="2">
        <f t="shared" si="21"/>
        <v>49.393000000000001</v>
      </c>
      <c r="CA53" s="2">
        <f t="shared" si="22"/>
        <v>47.515999999999998</v>
      </c>
      <c r="CB53" s="2">
        <f t="shared" si="23"/>
        <v>48.567</v>
      </c>
      <c r="CC53" s="2">
        <f t="shared" si="24"/>
        <v>46.323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46.048533101045287</v>
      </c>
      <c r="DL53" s="2">
        <f t="shared" si="61"/>
        <v>49.160511839323476</v>
      </c>
      <c r="DM53" s="2">
        <f t="shared" si="61"/>
        <v>50.491589549984909</v>
      </c>
      <c r="DN53" s="2">
        <f t="shared" si="61"/>
        <v>52.589958710801376</v>
      </c>
      <c r="DO53" s="2">
        <f t="shared" si="61"/>
        <v>55.885041981274533</v>
      </c>
      <c r="DP53" s="2">
        <f t="shared" si="61"/>
        <v>55.84490778705127</v>
      </c>
      <c r="DQ53" s="2">
        <f t="shared" si="61"/>
        <v>57.083940243902447</v>
      </c>
      <c r="DR53" s="2">
        <f t="shared" si="61"/>
        <v>59.839227526132412</v>
      </c>
      <c r="DS53" s="2">
        <f t="shared" si="61"/>
        <v>56.135587617260803</v>
      </c>
      <c r="DT53" s="2">
        <f t="shared" si="61"/>
        <v>56.014763588850165</v>
      </c>
      <c r="DU53" s="2">
        <f t="shared" si="61"/>
        <v>52.442564102564106</v>
      </c>
      <c r="DV53" s="2">
        <f t="shared" si="61"/>
        <v>50.519496963562759</v>
      </c>
      <c r="DW53" s="2">
        <f t="shared" si="61"/>
        <v>50.13942560975611</v>
      </c>
      <c r="DX53" s="2">
        <f t="shared" si="61"/>
        <v>50.283111748716422</v>
      </c>
      <c r="DY53" s="2">
        <f t="shared" si="61"/>
        <v>48.034089146289148</v>
      </c>
      <c r="EA53" s="2">
        <f t="shared" si="62"/>
        <v>47.87062465325937</v>
      </c>
      <c r="EB53" s="2">
        <f t="shared" si="62"/>
        <v>46.60818143972773</v>
      </c>
      <c r="EC53" s="2">
        <f t="shared" si="62"/>
        <v>47.975762388059707</v>
      </c>
      <c r="ED53" s="2">
        <f t="shared" si="62"/>
        <v>47.527841065886761</v>
      </c>
      <c r="EE53" s="2">
        <f t="shared" si="62"/>
        <v>50.842433082058172</v>
      </c>
      <c r="EF53" s="2">
        <f t="shared" si="62"/>
        <v>51.16009872137613</v>
      </c>
      <c r="EG53" s="2">
        <f t="shared" si="62"/>
        <v>54.186278042058383</v>
      </c>
      <c r="EH53" s="2">
        <f t="shared" si="62"/>
        <v>58.050258674196776</v>
      </c>
      <c r="EI53" s="2">
        <f t="shared" si="62"/>
        <v>53.802499145597885</v>
      </c>
      <c r="EJ53" s="2">
        <f t="shared" si="62"/>
        <v>53.634478823273142</v>
      </c>
      <c r="EK53" s="2">
        <f t="shared" si="62"/>
        <v>53.227888005016233</v>
      </c>
      <c r="EL53" s="2">
        <f t="shared" si="62"/>
        <v>51.426520676596816</v>
      </c>
      <c r="EM53" s="2">
        <f t="shared" si="62"/>
        <v>47.911792479383159</v>
      </c>
      <c r="EN53" s="2">
        <f t="shared" si="62"/>
        <v>51.586155117033712</v>
      </c>
      <c r="EO53" s="2">
        <f t="shared" si="62"/>
        <v>47.764341465677184</v>
      </c>
      <c r="EQ53" s="2">
        <f t="shared" si="63"/>
        <v>45.64975975469067</v>
      </c>
      <c r="ER53" s="2">
        <f t="shared" si="63"/>
        <v>45.596921070392902</v>
      </c>
      <c r="ES53" s="2">
        <f t="shared" si="63"/>
        <v>46.868037536370494</v>
      </c>
      <c r="ET53" s="2">
        <f t="shared" si="63"/>
        <v>46.962806182602449</v>
      </c>
      <c r="EU53" s="2">
        <f t="shared" si="63"/>
        <v>51.923466587486224</v>
      </c>
      <c r="EV53" s="2">
        <f t="shared" si="63"/>
        <v>51.120715800639537</v>
      </c>
      <c r="EW53" s="2">
        <f t="shared" si="63"/>
        <v>53.884922295005588</v>
      </c>
      <c r="EX53" s="2">
        <f t="shared" si="63"/>
        <v>57.090627431694905</v>
      </c>
      <c r="EY53" s="2">
        <f t="shared" si="63"/>
        <v>53.2424061457017</v>
      </c>
      <c r="EZ53" s="2">
        <f t="shared" si="63"/>
        <v>54.014890388206886</v>
      </c>
      <c r="FA53" s="2">
        <f t="shared" si="63"/>
        <v>52.011642318645137</v>
      </c>
      <c r="FB53" s="2">
        <f t="shared" si="63"/>
        <v>51.080914560339338</v>
      </c>
      <c r="FC53" s="2">
        <f t="shared" si="63"/>
        <v>48.385983445258375</v>
      </c>
      <c r="FD53" s="2">
        <f t="shared" si="63"/>
        <v>51.109282043896663</v>
      </c>
      <c r="FE53" s="2">
        <f t="shared" si="63"/>
        <v>53.626547783625</v>
      </c>
      <c r="FG53" s="2">
        <f t="shared" si="64"/>
        <v>0.19069959016981858</v>
      </c>
      <c r="FH53" s="2">
        <f t="shared" si="64"/>
        <v>0.16275828342011411</v>
      </c>
      <c r="FI53" s="2">
        <f t="shared" si="64"/>
        <v>0.15764756896102644</v>
      </c>
      <c r="FJ53" s="2">
        <f t="shared" si="64"/>
        <v>0.15358413646076036</v>
      </c>
      <c r="FK53" s="2">
        <f t="shared" si="64"/>
        <v>0.16986147150099229</v>
      </c>
      <c r="FL53" s="2">
        <f t="shared" si="64"/>
        <v>0.15150825493549003</v>
      </c>
      <c r="FM53" s="2">
        <f t="shared" si="64"/>
        <v>0.15751050969607244</v>
      </c>
      <c r="FN53" s="2">
        <f t="shared" si="64"/>
        <v>0.15034737372981646</v>
      </c>
      <c r="FO53" s="2">
        <f t="shared" si="64"/>
        <v>0.13720387479199461</v>
      </c>
      <c r="FP53" s="2">
        <f t="shared" si="64"/>
        <v>0.1551527814996454</v>
      </c>
      <c r="FQ53" s="2">
        <f t="shared" si="64"/>
        <v>0.13785457380891747</v>
      </c>
      <c r="FR53" s="2">
        <f t="shared" si="64"/>
        <v>0.14193576735989671</v>
      </c>
      <c r="FS53" s="2">
        <f t="shared" si="64"/>
        <v>0.13950022267649226</v>
      </c>
      <c r="FT53" s="2">
        <f t="shared" si="64"/>
        <v>0.1628592625356696</v>
      </c>
      <c r="FU53" s="2">
        <f t="shared" si="64"/>
        <v>0.14847370139129246</v>
      </c>
      <c r="FW53" s="2">
        <f t="shared" si="53"/>
        <v>2.6895654404300499E-5</v>
      </c>
      <c r="FX53" s="2">
        <f t="shared" si="53"/>
        <v>2.3578205170477664E-5</v>
      </c>
      <c r="FY53" s="2">
        <f t="shared" si="53"/>
        <v>2.2597029079310985E-5</v>
      </c>
      <c r="FZ53" s="2">
        <f t="shared" si="53"/>
        <v>2.1590073639895649E-5</v>
      </c>
      <c r="GA53" s="2">
        <f t="shared" si="53"/>
        <v>2.0324062120853943E-5</v>
      </c>
      <c r="GB53" s="2">
        <f t="shared" si="53"/>
        <v>1.8795286013138068E-5</v>
      </c>
      <c r="GC53" s="2">
        <f t="shared" si="53"/>
        <v>2.0470833470184653E-5</v>
      </c>
      <c r="GD53" s="2">
        <f t="shared" si="53"/>
        <v>2.2591619081599875E-5</v>
      </c>
      <c r="GE53" s="2">
        <f t="shared" si="53"/>
        <v>2.1312012712518448E-5</v>
      </c>
      <c r="GF53" s="2">
        <f t="shared" si="53"/>
        <v>2.3425458350499401E-5</v>
      </c>
      <c r="GG53" s="2">
        <f t="shared" si="53"/>
        <v>2.3488448274637329E-5</v>
      </c>
      <c r="GH53" s="2">
        <f t="shared" si="53"/>
        <v>2.2220318604600209E-5</v>
      </c>
      <c r="GI53" s="2">
        <f t="shared" si="53"/>
        <v>1.8411399928346157E-5</v>
      </c>
      <c r="GJ53" s="2">
        <f t="shared" si="53"/>
        <v>1.5194005427339898E-5</v>
      </c>
      <c r="GK53" s="2">
        <f t="shared" si="53"/>
        <v>1.4012367447460341E-5</v>
      </c>
      <c r="GM53" s="86">
        <f t="shared" si="54"/>
        <v>2.9798741649683E-5</v>
      </c>
      <c r="GN53" s="86">
        <f t="shared" si="54"/>
        <v>3.3260970324834581E-6</v>
      </c>
      <c r="GO53" s="86">
        <f t="shared" si="54"/>
        <v>1.860467176367349E-6</v>
      </c>
      <c r="GP53" s="86">
        <f t="shared" si="54"/>
        <v>9.7619810704478357E-7</v>
      </c>
      <c r="GQ53" s="86">
        <f t="shared" si="54"/>
        <v>3.3720776136708224E-6</v>
      </c>
      <c r="GR53" s="86">
        <f t="shared" si="54"/>
        <v>7.5338854681372541E-7</v>
      </c>
      <c r="GS53" s="86">
        <f t="shared" si="54"/>
        <v>1.0472544857581526E-6</v>
      </c>
      <c r="GT53" s="86">
        <f t="shared" si="54"/>
        <v>5.0986664079168812E-7</v>
      </c>
      <c r="GU53" s="86">
        <f t="shared" si="54"/>
        <v>1.8222040657458765E-7</v>
      </c>
      <c r="GV53" s="86">
        <f t="shared" si="54"/>
        <v>1.0244554398663859E-6</v>
      </c>
      <c r="GW53" s="86">
        <f t="shared" si="54"/>
        <v>1.3542336238806068E-7</v>
      </c>
      <c r="GX53" s="86">
        <f t="shared" si="54"/>
        <v>2.1989156090694543E-7</v>
      </c>
      <c r="GY53" s="86">
        <f t="shared" si="54"/>
        <v>2.1006228052167724E-7</v>
      </c>
      <c r="GZ53" s="86">
        <f t="shared" si="54"/>
        <v>1.9354112796257342E-6</v>
      </c>
      <c r="HA53" s="86">
        <f t="shared" si="54"/>
        <v>1.0044189460593117E-7</v>
      </c>
      <c r="HC53" s="86">
        <f t="shared" si="58"/>
        <v>6.5410518942487241E-15</v>
      </c>
      <c r="HD53" s="86">
        <f t="shared" si="58"/>
        <v>5.5341895276288116E-18</v>
      </c>
      <c r="HE53" s="86">
        <f t="shared" si="58"/>
        <v>1.4343805009737863E-18</v>
      </c>
      <c r="HF53" s="86">
        <f t="shared" si="58"/>
        <v>3.2538714515757931E-20</v>
      </c>
      <c r="HG53" s="86">
        <f t="shared" si="58"/>
        <v>5.6252981659037647E-19</v>
      </c>
      <c r="HH53" s="86">
        <f t="shared" si="58"/>
        <v>2.4803935141384362E-21</v>
      </c>
      <c r="HI53" s="86">
        <f t="shared" si="58"/>
        <v>1.6540035998987992E-20</v>
      </c>
      <c r="HJ53" s="86">
        <f t="shared" si="58"/>
        <v>4.9238149004166479E-21</v>
      </c>
      <c r="HK53" s="86">
        <f t="shared" si="58"/>
        <v>1.2026855406793589E-22</v>
      </c>
      <c r="HL53" s="86">
        <f t="shared" si="58"/>
        <v>2.3524600176792509E-20</v>
      </c>
      <c r="HM53" s="86">
        <f t="shared" si="58"/>
        <v>4.6022845272753639E-23</v>
      </c>
      <c r="HN53" s="86">
        <f t="shared" si="58"/>
        <v>1.3683115412156197E-21</v>
      </c>
      <c r="HO53" s="86">
        <f t="shared" si="58"/>
        <v>9.0395359269389664E-21</v>
      </c>
      <c r="HP53" s="86">
        <f t="shared" si="58"/>
        <v>9.4384638422746396E-19</v>
      </c>
      <c r="HQ53" s="86">
        <f t="shared" si="58"/>
        <v>2.7973177542322839E-23</v>
      </c>
      <c r="HS53" s="86">
        <f t="shared" si="55"/>
        <v>2.833394057874351E-62</v>
      </c>
      <c r="HT53" s="86">
        <f t="shared" si="55"/>
        <v>1.0526009929286655E-74</v>
      </c>
      <c r="HU53" s="86">
        <f t="shared" si="55"/>
        <v>7.3493280110185327E-78</v>
      </c>
      <c r="HV53" s="86">
        <f t="shared" si="55"/>
        <v>1.4157562006140064E-87</v>
      </c>
      <c r="HW53" s="86">
        <f t="shared" si="55"/>
        <v>3.1181390080566365E-83</v>
      </c>
      <c r="HX53" s="86">
        <f t="shared" si="55"/>
        <v>5.9038959713621595E-94</v>
      </c>
      <c r="HY53" s="86">
        <f t="shared" si="55"/>
        <v>1.9945899902017387E-90</v>
      </c>
      <c r="HZ53" s="86">
        <f t="shared" si="55"/>
        <v>1.8202828388685711E-92</v>
      </c>
      <c r="IA53" s="86">
        <f t="shared" si="55"/>
        <v>1.9619426470239797E-98</v>
      </c>
      <c r="IB53" s="86">
        <f t="shared" si="55"/>
        <v>2.6901635334394453E-88</v>
      </c>
      <c r="IC53" s="86">
        <f t="shared" si="55"/>
        <v>1.5551912637432818E-100</v>
      </c>
      <c r="ID53" s="86">
        <f t="shared" si="55"/>
        <v>1.0339092466492222E-93</v>
      </c>
      <c r="IE53" s="86">
        <f t="shared" si="55"/>
        <v>4.5833259927171578E-90</v>
      </c>
      <c r="IF53" s="86">
        <f t="shared" si="55"/>
        <v>3.7394963241310493E-53</v>
      </c>
      <c r="IG53" s="86">
        <f t="shared" si="55"/>
        <v>8.1638440351865431E-39</v>
      </c>
      <c r="II53" s="86">
        <f t="shared" si="56"/>
        <v>4.5186141390215751E-222</v>
      </c>
      <c r="IJ53" s="86">
        <f t="shared" si="56"/>
        <v>1.1397207613387473E-292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5.6644987010647041E-138</v>
      </c>
      <c r="IW53" s="86">
        <f t="shared" si="56"/>
        <v>4.1011390668424542E-96</v>
      </c>
      <c r="IY53" s="86">
        <f t="shared" si="57"/>
        <v>2.9798741656224053E-5</v>
      </c>
      <c r="IZ53" s="86">
        <f t="shared" si="57"/>
        <v>3.3260970324889922E-6</v>
      </c>
      <c r="JA53" s="86">
        <f t="shared" si="57"/>
        <v>1.8604671763687835E-6</v>
      </c>
      <c r="JB53" s="86">
        <f t="shared" si="57"/>
        <v>9.7619810704481618E-7</v>
      </c>
      <c r="JC53" s="86">
        <f t="shared" si="57"/>
        <v>3.3720776136713849E-6</v>
      </c>
      <c r="JD53" s="86">
        <f t="shared" si="57"/>
        <v>7.5338854681372784E-7</v>
      </c>
      <c r="JE53" s="86">
        <f t="shared" si="57"/>
        <v>1.0472544857581691E-6</v>
      </c>
      <c r="JF53" s="86">
        <f t="shared" si="57"/>
        <v>5.098666407916931E-7</v>
      </c>
      <c r="JG53" s="86">
        <f t="shared" si="57"/>
        <v>1.8222040657458778E-7</v>
      </c>
      <c r="JH53" s="86">
        <f t="shared" si="57"/>
        <v>1.0244554398664094E-6</v>
      </c>
      <c r="JI53" s="86">
        <f t="shared" si="57"/>
        <v>1.3542336238806073E-7</v>
      </c>
      <c r="JJ53" s="86">
        <f t="shared" si="57"/>
        <v>2.198915609069468E-7</v>
      </c>
      <c r="JK53" s="86">
        <f t="shared" si="57"/>
        <v>2.100622805216863E-7</v>
      </c>
      <c r="JL53" s="86">
        <f t="shared" si="57"/>
        <v>1.9354112796266783E-6</v>
      </c>
      <c r="JM53" s="86">
        <f t="shared" si="57"/>
        <v>1.0044189460593119E-7</v>
      </c>
    </row>
    <row r="54" spans="2:273" x14ac:dyDescent="0.25">
      <c r="B54" s="2">
        <v>27</v>
      </c>
      <c r="C54" s="37">
        <v>43.581000000000003</v>
      </c>
      <c r="D54" s="37">
        <v>47.048000000000002</v>
      </c>
      <c r="E54" s="37">
        <v>49.344000000000001</v>
      </c>
      <c r="F54" s="37">
        <v>51.639000000000003</v>
      </c>
      <c r="G54" s="37">
        <v>53.279000000000003</v>
      </c>
      <c r="H54" s="37">
        <v>53.097999999999999</v>
      </c>
      <c r="I54" s="37">
        <v>54.902000000000001</v>
      </c>
      <c r="J54" s="37">
        <v>58.279000000000003</v>
      </c>
      <c r="K54" s="37">
        <v>54.18</v>
      </c>
      <c r="L54" s="37">
        <v>54.067999999999998</v>
      </c>
      <c r="M54" s="37">
        <v>50.328000000000003</v>
      </c>
      <c r="N54" s="37">
        <v>48.491999999999997</v>
      </c>
      <c r="O54" s="37">
        <v>48.741999999999997</v>
      </c>
      <c r="P54" s="37">
        <v>48.5</v>
      </c>
      <c r="Q54" s="37">
        <v>46.548000000000002</v>
      </c>
      <c r="S54" s="4">
        <f t="shared" si="59"/>
        <v>46.611223654104442</v>
      </c>
      <c r="T54" s="4">
        <f t="shared" si="59"/>
        <v>48.879588280251944</v>
      </c>
      <c r="U54" s="4">
        <f t="shared" si="59"/>
        <v>50.242069859840988</v>
      </c>
      <c r="V54" s="4">
        <f t="shared" si="59"/>
        <v>51.972941480377258</v>
      </c>
      <c r="W54" s="4">
        <f t="shared" si="59"/>
        <v>55.134390873897267</v>
      </c>
      <c r="X54" s="4">
        <f t="shared" si="59"/>
        <v>55.255047703055965</v>
      </c>
      <c r="Y54" s="4">
        <f t="shared" si="59"/>
        <v>56.739505328882522</v>
      </c>
      <c r="Z54" s="4">
        <f t="shared" si="59"/>
        <v>59.690398695358887</v>
      </c>
      <c r="AA54" s="4">
        <f t="shared" si="59"/>
        <v>55.970097220388531</v>
      </c>
      <c r="AB54" s="4">
        <f t="shared" si="59"/>
        <v>55.748542842762291</v>
      </c>
      <c r="AC54" s="4">
        <f t="shared" si="59"/>
        <v>52.720800499728405</v>
      </c>
      <c r="AD54" s="4">
        <f t="shared" si="59"/>
        <v>50.815588425998101</v>
      </c>
      <c r="AE54" s="4">
        <f t="shared" si="59"/>
        <v>50.003098581841712</v>
      </c>
      <c r="AF54" s="4">
        <f t="shared" si="59"/>
        <v>50.632912325884888</v>
      </c>
      <c r="AG54" s="4">
        <f t="shared" si="59"/>
        <v>48.132333603251745</v>
      </c>
      <c r="AI54" s="4">
        <f t="shared" si="60"/>
        <v>-3.0302236541044394</v>
      </c>
      <c r="AJ54" s="4">
        <f t="shared" si="60"/>
        <v>-1.8315882802519425</v>
      </c>
      <c r="AK54" s="4">
        <f t="shared" si="60"/>
        <v>-0.89806985984098731</v>
      </c>
      <c r="AL54" s="4">
        <f t="shared" si="60"/>
        <v>-0.33394148037725557</v>
      </c>
      <c r="AM54" s="4">
        <f t="shared" si="60"/>
        <v>-1.8553908738972638</v>
      </c>
      <c r="AN54" s="4">
        <f t="shared" si="60"/>
        <v>-2.1570477030559658</v>
      </c>
      <c r="AO54" s="4">
        <f t="shared" si="60"/>
        <v>-1.8375053288825214</v>
      </c>
      <c r="AP54" s="4">
        <f t="shared" si="60"/>
        <v>-1.4113986953588835</v>
      </c>
      <c r="AQ54" s="4">
        <f t="shared" si="60"/>
        <v>-1.7900972203885317</v>
      </c>
      <c r="AR54" s="4">
        <f t="shared" si="60"/>
        <v>-1.6805428427622928</v>
      </c>
      <c r="AS54" s="4">
        <f t="shared" si="60"/>
        <v>-2.392800499728402</v>
      </c>
      <c r="AT54" s="4">
        <f t="shared" si="60"/>
        <v>-2.3235884259981034</v>
      </c>
      <c r="AU54" s="4">
        <f t="shared" si="60"/>
        <v>-1.2610985818417149</v>
      </c>
      <c r="AV54" s="4">
        <f t="shared" si="60"/>
        <v>-2.1329123258848881</v>
      </c>
      <c r="AW54" s="4">
        <f t="shared" si="60"/>
        <v>-1.5843336032517428</v>
      </c>
      <c r="AY54" s="2">
        <f t="shared" si="51"/>
        <v>46.555471035265832</v>
      </c>
      <c r="AZ54" s="2">
        <f t="shared" si="51"/>
        <v>48.871728776747823</v>
      </c>
      <c r="BA54" s="2">
        <f t="shared" si="51"/>
        <v>50.237223288093517</v>
      </c>
      <c r="BB54" s="2">
        <f t="shared" si="51"/>
        <v>51.970298275435653</v>
      </c>
      <c r="BC54" s="2">
        <f t="shared" si="51"/>
        <v>55.126543737402358</v>
      </c>
      <c r="BD54" s="2">
        <f t="shared" si="51"/>
        <v>55.252998881580986</v>
      </c>
      <c r="BE54" s="2">
        <f t="shared" si="51"/>
        <v>56.736763198849559</v>
      </c>
      <c r="BF54" s="2">
        <f t="shared" si="51"/>
        <v>59.688963149417901</v>
      </c>
      <c r="BG54" s="2">
        <f t="shared" si="51"/>
        <v>55.969552729780951</v>
      </c>
      <c r="BH54" s="2">
        <f t="shared" si="51"/>
        <v>55.745854194195033</v>
      </c>
      <c r="BI54" s="2">
        <f t="shared" si="51"/>
        <v>52.720387201015562</v>
      </c>
      <c r="BJ54" s="2">
        <f t="shared" si="51"/>
        <v>50.814938374905196</v>
      </c>
      <c r="BK54" s="2">
        <f t="shared" si="51"/>
        <v>50.002477644961623</v>
      </c>
      <c r="BL54" s="2">
        <f t="shared" si="51"/>
        <v>50.628269074097147</v>
      </c>
      <c r="BM54" s="2">
        <f t="shared" si="51"/>
        <v>48.132072664245314</v>
      </c>
      <c r="BO54" s="2">
        <f t="shared" si="10"/>
        <v>43.581000000000003</v>
      </c>
      <c r="BP54" s="2">
        <f t="shared" si="11"/>
        <v>47.048000000000002</v>
      </c>
      <c r="BQ54" s="2">
        <f t="shared" si="12"/>
        <v>49.344000000000001</v>
      </c>
      <c r="BR54" s="2">
        <f t="shared" si="13"/>
        <v>51.639000000000003</v>
      </c>
      <c r="BS54" s="2">
        <f t="shared" si="14"/>
        <v>53.279000000000003</v>
      </c>
      <c r="BT54" s="2">
        <f t="shared" si="15"/>
        <v>53.097999999999999</v>
      </c>
      <c r="BU54" s="2">
        <f t="shared" si="16"/>
        <v>54.902000000000001</v>
      </c>
      <c r="BV54" s="2">
        <f t="shared" si="17"/>
        <v>58.279000000000003</v>
      </c>
      <c r="BW54" s="2">
        <f t="shared" si="18"/>
        <v>54.18</v>
      </c>
      <c r="BX54" s="2">
        <f t="shared" si="19"/>
        <v>54.067999999999998</v>
      </c>
      <c r="BY54" s="2">
        <f t="shared" si="20"/>
        <v>50.328000000000003</v>
      </c>
      <c r="BZ54" s="2">
        <f t="shared" si="21"/>
        <v>48.491999999999997</v>
      </c>
      <c r="CA54" s="2">
        <f t="shared" si="22"/>
        <v>48.741999999999997</v>
      </c>
      <c r="CB54" s="2">
        <f t="shared" si="23"/>
        <v>48.5</v>
      </c>
      <c r="CC54" s="2">
        <f t="shared" si="24"/>
        <v>46.548000000000002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46.268329268292675</v>
      </c>
      <c r="DL54" s="2">
        <f t="shared" si="61"/>
        <v>49.39315588442566</v>
      </c>
      <c r="DM54" s="2">
        <f t="shared" si="61"/>
        <v>50.739446239806718</v>
      </c>
      <c r="DN54" s="2">
        <f t="shared" si="61"/>
        <v>52.883091289198589</v>
      </c>
      <c r="DO54" s="2">
        <f t="shared" si="61"/>
        <v>56.119994563575951</v>
      </c>
      <c r="DP54" s="2">
        <f t="shared" si="61"/>
        <v>56.084499473300355</v>
      </c>
      <c r="DQ54" s="2">
        <f t="shared" si="61"/>
        <v>57.294521951219515</v>
      </c>
      <c r="DR54" s="2">
        <f t="shared" si="61"/>
        <v>60.047694947735202</v>
      </c>
      <c r="DS54" s="2">
        <f t="shared" si="61"/>
        <v>56.379812851782383</v>
      </c>
      <c r="DT54" s="2">
        <f t="shared" si="61"/>
        <v>56.208310801393722</v>
      </c>
      <c r="DU54" s="2">
        <f t="shared" si="61"/>
        <v>52.667909446693663</v>
      </c>
      <c r="DV54" s="2">
        <f t="shared" si="61"/>
        <v>50.738917004048588</v>
      </c>
      <c r="DW54" s="2">
        <f t="shared" si="61"/>
        <v>50.402976829268312</v>
      </c>
      <c r="DX54" s="2">
        <f t="shared" si="61"/>
        <v>50.464453639383891</v>
      </c>
      <c r="DY54" s="2">
        <f t="shared" si="61"/>
        <v>48.223188631488632</v>
      </c>
      <c r="EA54" s="2">
        <f t="shared" si="62"/>
        <v>47.667149791955623</v>
      </c>
      <c r="EB54" s="2">
        <f t="shared" si="62"/>
        <v>46.425622739979943</v>
      </c>
      <c r="EC54" s="2">
        <f t="shared" si="62"/>
        <v>47.789992835820904</v>
      </c>
      <c r="ED54" s="2">
        <f t="shared" si="62"/>
        <v>47.382522244174801</v>
      </c>
      <c r="EE54" s="2">
        <f t="shared" si="62"/>
        <v>50.698470518463331</v>
      </c>
      <c r="EF54" s="2">
        <f t="shared" si="62"/>
        <v>51.006085656912681</v>
      </c>
      <c r="EG54" s="2">
        <f t="shared" si="62"/>
        <v>54.015972816853562</v>
      </c>
      <c r="EH54" s="2">
        <f t="shared" si="62"/>
        <v>57.840199021760569</v>
      </c>
      <c r="EI54" s="2">
        <f t="shared" si="62"/>
        <v>53.616752534078991</v>
      </c>
      <c r="EJ54" s="2">
        <f t="shared" si="62"/>
        <v>53.449174216570029</v>
      </c>
      <c r="EK54" s="2">
        <f t="shared" si="62"/>
        <v>53.019913727270172</v>
      </c>
      <c r="EL54" s="2">
        <f t="shared" si="62"/>
        <v>51.234136909871239</v>
      </c>
      <c r="EM54" s="2">
        <f t="shared" si="62"/>
        <v>47.749330414812022</v>
      </c>
      <c r="EN54" s="2">
        <f t="shared" si="62"/>
        <v>51.396277767711538</v>
      </c>
      <c r="EO54" s="2">
        <f t="shared" si="62"/>
        <v>47.654931447124312</v>
      </c>
      <c r="EQ54" s="2">
        <f t="shared" si="63"/>
        <v>45.476519162579351</v>
      </c>
      <c r="ER54" s="2">
        <f t="shared" si="63"/>
        <v>45.42710968082779</v>
      </c>
      <c r="ES54" s="2">
        <f t="shared" si="63"/>
        <v>46.696273750178051</v>
      </c>
      <c r="ET54" s="2">
        <f t="shared" si="63"/>
        <v>46.824665860121186</v>
      </c>
      <c r="EU54" s="2">
        <f t="shared" si="63"/>
        <v>51.765691689190106</v>
      </c>
      <c r="EV54" s="2">
        <f t="shared" si="63"/>
        <v>50.967186642177431</v>
      </c>
      <c r="EW54" s="2">
        <f t="shared" si="63"/>
        <v>53.718474438650709</v>
      </c>
      <c r="EX54" s="2">
        <f t="shared" si="63"/>
        <v>56.892757971020565</v>
      </c>
      <c r="EY54" s="2">
        <f t="shared" si="63"/>
        <v>53.063697764803265</v>
      </c>
      <c r="EZ54" s="2">
        <f t="shared" si="63"/>
        <v>53.824727206962471</v>
      </c>
      <c r="FA54" s="2">
        <f t="shared" si="63"/>
        <v>51.819135837714924</v>
      </c>
      <c r="FB54" s="2">
        <f t="shared" si="63"/>
        <v>50.892877347738306</v>
      </c>
      <c r="FC54" s="2">
        <f t="shared" si="63"/>
        <v>48.217638598631638</v>
      </c>
      <c r="FD54" s="2">
        <f t="shared" si="63"/>
        <v>50.924056078910169</v>
      </c>
      <c r="FE54" s="2">
        <f t="shared" si="63"/>
        <v>53.434949263598632</v>
      </c>
      <c r="FG54" s="2">
        <f t="shared" si="64"/>
        <v>0.20532038580833101</v>
      </c>
      <c r="FH54" s="2">
        <f t="shared" si="64"/>
        <v>0.1757019274296738</v>
      </c>
      <c r="FI54" s="2">
        <f t="shared" si="64"/>
        <v>0.17026743051852589</v>
      </c>
      <c r="FJ54" s="2">
        <f t="shared" si="64"/>
        <v>0.16594279612887058</v>
      </c>
      <c r="FK54" s="2">
        <f t="shared" si="64"/>
        <v>0.18324637145711514</v>
      </c>
      <c r="FL54" s="2">
        <f t="shared" si="64"/>
        <v>0.16373218491619915</v>
      </c>
      <c r="FM54" s="2">
        <f t="shared" si="64"/>
        <v>0.17012161536362086</v>
      </c>
      <c r="FN54" s="2">
        <f t="shared" si="64"/>
        <v>0.1624955792122354</v>
      </c>
      <c r="FO54" s="2">
        <f t="shared" si="64"/>
        <v>0.1484756577801323</v>
      </c>
      <c r="FP54" s="2">
        <f t="shared" si="64"/>
        <v>0.16761267129310961</v>
      </c>
      <c r="FQ54" s="2">
        <f t="shared" si="64"/>
        <v>0.14917057169223663</v>
      </c>
      <c r="FR54" s="2">
        <f t="shared" si="64"/>
        <v>0.15352711881164971</v>
      </c>
      <c r="FS54" s="2">
        <f t="shared" si="64"/>
        <v>0.15092765794738008</v>
      </c>
      <c r="FT54" s="2">
        <f t="shared" si="64"/>
        <v>0.17580925078620088</v>
      </c>
      <c r="FU54" s="2">
        <f t="shared" si="64"/>
        <v>0.16049911079459483</v>
      </c>
      <c r="FW54" s="2">
        <f t="shared" si="53"/>
        <v>2.9490422102266541E-5</v>
      </c>
      <c r="FX54" s="2">
        <f t="shared" si="53"/>
        <v>2.5852929063823445E-5</v>
      </c>
      <c r="FY54" s="2">
        <f t="shared" si="53"/>
        <v>2.4777095666021278E-5</v>
      </c>
      <c r="FZ54" s="2">
        <f t="shared" si="53"/>
        <v>2.3672995689099336E-5</v>
      </c>
      <c r="GA54" s="2">
        <f t="shared" si="53"/>
        <v>2.2284847275804464E-5</v>
      </c>
      <c r="GB54" s="2">
        <f t="shared" si="53"/>
        <v>2.060858393340832E-5</v>
      </c>
      <c r="GC54" s="2">
        <f t="shared" si="53"/>
        <v>2.2445778226768553E-5</v>
      </c>
      <c r="GD54" s="2">
        <f t="shared" si="53"/>
        <v>2.4771163747351345E-5</v>
      </c>
      <c r="GE54" s="2">
        <f t="shared" si="53"/>
        <v>2.3368109206992635E-5</v>
      </c>
      <c r="GF54" s="2">
        <f t="shared" si="53"/>
        <v>2.5685446265693679E-5</v>
      </c>
      <c r="GG54" s="2">
        <f t="shared" si="53"/>
        <v>2.5754513031479422E-5</v>
      </c>
      <c r="GH54" s="2">
        <f t="shared" si="53"/>
        <v>2.4364042630242773E-5</v>
      </c>
      <c r="GI54" s="2">
        <f t="shared" si="53"/>
        <v>2.0187662722585636E-5</v>
      </c>
      <c r="GJ54" s="2">
        <f t="shared" si="53"/>
        <v>1.6659871241616826E-5</v>
      </c>
      <c r="GK54" s="2">
        <f t="shared" si="53"/>
        <v>1.5364234611763421E-5</v>
      </c>
      <c r="GM54" s="86">
        <f t="shared" si="54"/>
        <v>4.7363411817882923E-5</v>
      </c>
      <c r="GN54" s="86">
        <f t="shared" si="54"/>
        <v>5.9347495427874387E-6</v>
      </c>
      <c r="GO54" s="86">
        <f t="shared" si="54"/>
        <v>3.4277342274073674E-6</v>
      </c>
      <c r="GP54" s="86">
        <f t="shared" si="54"/>
        <v>1.8693444402605968E-6</v>
      </c>
      <c r="GQ54" s="86">
        <f t="shared" si="54"/>
        <v>6.1220780693555304E-6</v>
      </c>
      <c r="GR54" s="86">
        <f t="shared" si="54"/>
        <v>1.4628292835458134E-6</v>
      </c>
      <c r="GS54" s="86">
        <f t="shared" si="54"/>
        <v>2.0173191042787081E-6</v>
      </c>
      <c r="GT54" s="86">
        <f t="shared" si="54"/>
        <v>1.0165397489568041E-6</v>
      </c>
      <c r="GU54" s="86">
        <f t="shared" si="54"/>
        <v>3.7636704507898747E-7</v>
      </c>
      <c r="GV54" s="86">
        <f t="shared" si="54"/>
        <v>1.9633237742686886E-6</v>
      </c>
      <c r="GW54" s="86">
        <f t="shared" si="54"/>
        <v>2.8650465657038011E-7</v>
      </c>
      <c r="GX54" s="86">
        <f t="shared" si="54"/>
        <v>4.5491572285841759E-7</v>
      </c>
      <c r="GY54" s="86">
        <f t="shared" si="54"/>
        <v>4.3260006511095144E-7</v>
      </c>
      <c r="GZ54" s="86">
        <f t="shared" si="54"/>
        <v>3.6057240297323657E-6</v>
      </c>
      <c r="HA54" s="86">
        <f t="shared" si="54"/>
        <v>2.2559672551077652E-7</v>
      </c>
      <c r="HC54" s="86">
        <f t="shared" si="58"/>
        <v>1.8191499204821806E-14</v>
      </c>
      <c r="HD54" s="86">
        <f t="shared" si="58"/>
        <v>1.9975292697798373E-17</v>
      </c>
      <c r="HE54" s="86">
        <f t="shared" si="58"/>
        <v>5.4750458888044814E-18</v>
      </c>
      <c r="HF54" s="86">
        <f t="shared" si="58"/>
        <v>1.4295268547773821E-19</v>
      </c>
      <c r="HG54" s="86">
        <f t="shared" si="58"/>
        <v>2.2410347397307006E-18</v>
      </c>
      <c r="HH54" s="86">
        <f t="shared" si="58"/>
        <v>1.1718325431288853E-20</v>
      </c>
      <c r="HI54" s="86">
        <f t="shared" si="58"/>
        <v>7.4295003355133784E-20</v>
      </c>
      <c r="HJ54" s="86">
        <f t="shared" si="58"/>
        <v>2.3228420847446373E-20</v>
      </c>
      <c r="HK54" s="86">
        <f t="shared" si="58"/>
        <v>6.2785860808869714E-22</v>
      </c>
      <c r="HL54" s="86">
        <f t="shared" si="58"/>
        <v>1.0467550021882645E-19</v>
      </c>
      <c r="HM54" s="86">
        <f t="shared" si="58"/>
        <v>2.5300600164081808E-22</v>
      </c>
      <c r="HN54" s="86">
        <f t="shared" si="58"/>
        <v>6.6654963881298145E-21</v>
      </c>
      <c r="HO54" s="86">
        <f t="shared" si="58"/>
        <v>4.0270551949165034E-20</v>
      </c>
      <c r="HP54" s="86">
        <f t="shared" si="58"/>
        <v>3.625418810697067E-18</v>
      </c>
      <c r="HQ54" s="86">
        <f t="shared" si="58"/>
        <v>1.6095510834699552E-22</v>
      </c>
      <c r="HS54" s="86">
        <f t="shared" si="55"/>
        <v>5.341938699248243E-61</v>
      </c>
      <c r="HT54" s="86">
        <f t="shared" si="55"/>
        <v>4.0805679685374319E-73</v>
      </c>
      <c r="HU54" s="86">
        <f t="shared" si="55"/>
        <v>3.3931481212213844E-76</v>
      </c>
      <c r="HV54" s="86">
        <f t="shared" si="55"/>
        <v>1.0414373421188705E-85</v>
      </c>
      <c r="HW54" s="86">
        <f t="shared" si="55"/>
        <v>1.7809979855168388E-81</v>
      </c>
      <c r="HX54" s="86">
        <f t="shared" si="55"/>
        <v>5.5419090060930066E-92</v>
      </c>
      <c r="HY54" s="86">
        <f t="shared" si="55"/>
        <v>1.625520240430238E-88</v>
      </c>
      <c r="HZ54" s="86">
        <f t="shared" si="55"/>
        <v>1.6965481003425553E-90</v>
      </c>
      <c r="IA54" s="86">
        <f t="shared" si="55"/>
        <v>2.3734391558135622E-96</v>
      </c>
      <c r="IB54" s="86">
        <f t="shared" si="55"/>
        <v>2.0578663275311741E-86</v>
      </c>
      <c r="IC54" s="86">
        <f t="shared" si="55"/>
        <v>2.1981839173869228E-98</v>
      </c>
      <c r="ID54" s="86">
        <f t="shared" si="55"/>
        <v>1.0244260568844345E-91</v>
      </c>
      <c r="IE54" s="86">
        <f t="shared" si="55"/>
        <v>3.5077753062595041E-88</v>
      </c>
      <c r="IF54" s="86">
        <f t="shared" si="55"/>
        <v>4.6007517955203655E-52</v>
      </c>
      <c r="IG54" s="86">
        <f t="shared" si="55"/>
        <v>4.9419778800404185E-38</v>
      </c>
      <c r="II54" s="86">
        <f t="shared" si="56"/>
        <v>3.0792580520730579E-218</v>
      </c>
      <c r="IJ54" s="86">
        <f t="shared" si="56"/>
        <v>1.1409695104164939E-287</v>
      </c>
      <c r="IK54" s="86">
        <f t="shared" si="56"/>
        <v>4.2574728957333989E-305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1.0030288438951427E-135</v>
      </c>
      <c r="IW54" s="86">
        <f t="shared" si="56"/>
        <v>1.4421369591782258E-94</v>
      </c>
      <c r="IY54" s="86">
        <f t="shared" si="57"/>
        <v>4.7363411836074419E-5</v>
      </c>
      <c r="IZ54" s="86">
        <f t="shared" si="57"/>
        <v>5.9347495428074143E-6</v>
      </c>
      <c r="JA54" s="86">
        <f t="shared" si="57"/>
        <v>3.4277342274128426E-6</v>
      </c>
      <c r="JB54" s="86">
        <f t="shared" si="57"/>
        <v>1.8693444402607397E-6</v>
      </c>
      <c r="JC54" s="86">
        <f t="shared" si="57"/>
        <v>6.1220780693577717E-6</v>
      </c>
      <c r="JD54" s="86">
        <f t="shared" si="57"/>
        <v>1.4628292835458251E-6</v>
      </c>
      <c r="JE54" s="86">
        <f t="shared" si="57"/>
        <v>2.0173191042787823E-6</v>
      </c>
      <c r="JF54" s="86">
        <f t="shared" si="57"/>
        <v>1.0165397489568274E-6</v>
      </c>
      <c r="JG54" s="86">
        <f t="shared" si="57"/>
        <v>3.763670450789881E-7</v>
      </c>
      <c r="JH54" s="86">
        <f t="shared" si="57"/>
        <v>1.9633237742687932E-6</v>
      </c>
      <c r="JI54" s="86">
        <f t="shared" si="57"/>
        <v>2.8650465657038037E-7</v>
      </c>
      <c r="JJ54" s="86">
        <f t="shared" si="57"/>
        <v>4.5491572285842426E-7</v>
      </c>
      <c r="JK54" s="86">
        <f t="shared" si="57"/>
        <v>4.3260006511099172E-7</v>
      </c>
      <c r="JL54" s="86">
        <f t="shared" si="57"/>
        <v>3.605724029735991E-6</v>
      </c>
      <c r="JM54" s="86">
        <f t="shared" si="57"/>
        <v>2.2559672551077668E-7</v>
      </c>
    </row>
    <row r="55" spans="2:273" x14ac:dyDescent="0.25">
      <c r="B55" s="2">
        <v>28</v>
      </c>
      <c r="C55" s="37">
        <v>43.468000000000004</v>
      </c>
      <c r="D55" s="37">
        <v>47.628999999999998</v>
      </c>
      <c r="E55" s="37">
        <v>47.802999999999997</v>
      </c>
      <c r="F55" s="37">
        <v>50.360999999999997</v>
      </c>
      <c r="G55" s="37">
        <v>53.802999999999997</v>
      </c>
      <c r="H55" s="37">
        <v>54.491999999999997</v>
      </c>
      <c r="I55" s="37">
        <v>56.033000000000001</v>
      </c>
      <c r="J55" s="37">
        <v>58.869</v>
      </c>
      <c r="K55" s="37">
        <v>54.786999999999999</v>
      </c>
      <c r="L55" s="37">
        <v>54.423999999999999</v>
      </c>
      <c r="M55" s="37">
        <v>50.18</v>
      </c>
      <c r="N55" s="37">
        <v>49.033000000000001</v>
      </c>
      <c r="O55" s="37">
        <v>48.741999999999997</v>
      </c>
      <c r="P55" s="37">
        <v>48</v>
      </c>
      <c r="Q55" s="37">
        <v>46.128999999999998</v>
      </c>
      <c r="S55" s="4">
        <f t="shared" si="59"/>
        <v>46.788992479773896</v>
      </c>
      <c r="T55" s="4">
        <f t="shared" si="59"/>
        <v>48.99842830883162</v>
      </c>
      <c r="U55" s="4">
        <f t="shared" si="59"/>
        <v>50.374457680505913</v>
      </c>
      <c r="V55" s="4">
        <f t="shared" si="59"/>
        <v>52.117472408622156</v>
      </c>
      <c r="W55" s="4">
        <f t="shared" si="59"/>
        <v>55.223442298164507</v>
      </c>
      <c r="X55" s="4">
        <f t="shared" si="59"/>
        <v>55.360796914714861</v>
      </c>
      <c r="Y55" s="4">
        <f t="shared" si="59"/>
        <v>56.838570809951925</v>
      </c>
      <c r="Z55" s="4">
        <f t="shared" si="59"/>
        <v>59.798213949103307</v>
      </c>
      <c r="AA55" s="4">
        <f t="shared" si="59"/>
        <v>56.112615627695227</v>
      </c>
      <c r="AB55" s="4">
        <f t="shared" si="59"/>
        <v>55.839276828876166</v>
      </c>
      <c r="AC55" s="4">
        <f t="shared" si="59"/>
        <v>52.880946246183633</v>
      </c>
      <c r="AD55" s="4">
        <f t="shared" si="59"/>
        <v>50.973452295556804</v>
      </c>
      <c r="AE55" s="4">
        <f t="shared" si="59"/>
        <v>50.165427868742498</v>
      </c>
      <c r="AF55" s="4">
        <f t="shared" si="59"/>
        <v>50.760354159337304</v>
      </c>
      <c r="AG55" s="4">
        <f t="shared" si="59"/>
        <v>48.262731349206554</v>
      </c>
      <c r="AI55" s="4">
        <f t="shared" si="60"/>
        <v>-3.3209924797738921</v>
      </c>
      <c r="AJ55" s="4">
        <f t="shared" si="60"/>
        <v>-1.3694283088316226</v>
      </c>
      <c r="AK55" s="4">
        <f t="shared" si="60"/>
        <v>-2.5714576805059153</v>
      </c>
      <c r="AL55" s="4">
        <f t="shared" si="60"/>
        <v>-1.7564724086221588</v>
      </c>
      <c r="AM55" s="4">
        <f t="shared" si="60"/>
        <v>-1.4204422981645095</v>
      </c>
      <c r="AN55" s="4">
        <f t="shared" si="60"/>
        <v>-0.86879691471486353</v>
      </c>
      <c r="AO55" s="4">
        <f t="shared" si="60"/>
        <v>-0.80557080995192365</v>
      </c>
      <c r="AP55" s="4">
        <f t="shared" si="60"/>
        <v>-0.9292139491033069</v>
      </c>
      <c r="AQ55" s="4">
        <f t="shared" si="60"/>
        <v>-1.3256156276952282</v>
      </c>
      <c r="AR55" s="4">
        <f t="shared" si="60"/>
        <v>-1.4152768288761663</v>
      </c>
      <c r="AS55" s="4">
        <f t="shared" si="60"/>
        <v>-2.7009462461836335</v>
      </c>
      <c r="AT55" s="4">
        <f t="shared" si="60"/>
        <v>-1.9404522955568027</v>
      </c>
      <c r="AU55" s="4">
        <f t="shared" si="60"/>
        <v>-1.4234278687425004</v>
      </c>
      <c r="AV55" s="4">
        <f t="shared" si="60"/>
        <v>-2.7603541593373038</v>
      </c>
      <c r="AW55" s="4">
        <f t="shared" si="60"/>
        <v>-2.1337313492065562</v>
      </c>
      <c r="AY55" s="2">
        <f t="shared" si="51"/>
        <v>46.703414349505394</v>
      </c>
      <c r="AZ55" s="2">
        <f t="shared" si="51"/>
        <v>48.984939652496649</v>
      </c>
      <c r="BA55" s="2">
        <f t="shared" si="51"/>
        <v>50.365878858836631</v>
      </c>
      <c r="BB55" s="2">
        <f t="shared" si="51"/>
        <v>52.112616989338242</v>
      </c>
      <c r="BC55" s="2">
        <f t="shared" si="51"/>
        <v>55.209762362950229</v>
      </c>
      <c r="BD55" s="2">
        <f t="shared" si="51"/>
        <v>55.356982525376665</v>
      </c>
      <c r="BE55" s="2">
        <f t="shared" si="51"/>
        <v>56.833507639914885</v>
      </c>
      <c r="BF55" s="2">
        <f t="shared" si="51"/>
        <v>59.7954728995268</v>
      </c>
      <c r="BG55" s="2">
        <f t="shared" si="51"/>
        <v>56.111538615541669</v>
      </c>
      <c r="BH55" s="2">
        <f t="shared" si="51"/>
        <v>55.834335088453308</v>
      </c>
      <c r="BI55" s="2">
        <f t="shared" si="51"/>
        <v>52.880109891874739</v>
      </c>
      <c r="BJ55" s="2">
        <f t="shared" si="51"/>
        <v>50.972165280785212</v>
      </c>
      <c r="BK55" s="2">
        <f t="shared" si="51"/>
        <v>50.1642034437616</v>
      </c>
      <c r="BL55" s="2">
        <f t="shared" si="51"/>
        <v>50.752052902641459</v>
      </c>
      <c r="BM55" s="2">
        <f t="shared" si="51"/>
        <v>48.262173196615592</v>
      </c>
      <c r="BO55" s="2">
        <f t="shared" si="10"/>
        <v>43.468000000000004</v>
      </c>
      <c r="BP55" s="2">
        <f t="shared" si="11"/>
        <v>47.628999999999998</v>
      </c>
      <c r="BQ55" s="2">
        <f t="shared" si="12"/>
        <v>47.802999999999997</v>
      </c>
      <c r="BR55" s="2">
        <f t="shared" si="13"/>
        <v>50.360999999999997</v>
      </c>
      <c r="BS55" s="2">
        <f t="shared" si="14"/>
        <v>53.802999999999997</v>
      </c>
      <c r="BT55" s="2">
        <f t="shared" si="15"/>
        <v>54.491999999999997</v>
      </c>
      <c r="BU55" s="2">
        <f t="shared" si="16"/>
        <v>56.033000000000001</v>
      </c>
      <c r="BV55" s="2">
        <f t="shared" si="17"/>
        <v>58.869</v>
      </c>
      <c r="BW55" s="2">
        <f t="shared" si="18"/>
        <v>54.786999999999999</v>
      </c>
      <c r="BX55" s="2">
        <f t="shared" si="19"/>
        <v>54.423999999999999</v>
      </c>
      <c r="BY55" s="2">
        <f t="shared" si="20"/>
        <v>50.18</v>
      </c>
      <c r="BZ55" s="2">
        <f t="shared" si="21"/>
        <v>49.033000000000001</v>
      </c>
      <c r="CA55" s="2">
        <f t="shared" si="22"/>
        <v>48.741999999999997</v>
      </c>
      <c r="CB55" s="2">
        <f t="shared" si="23"/>
        <v>48</v>
      </c>
      <c r="CC55" s="2">
        <f t="shared" si="24"/>
        <v>46.128999999999998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46.488125435540063</v>
      </c>
      <c r="DL55" s="2">
        <f t="shared" si="61"/>
        <v>49.625799929527844</v>
      </c>
      <c r="DM55" s="2">
        <f t="shared" si="61"/>
        <v>50.98730292962852</v>
      </c>
      <c r="DN55" s="2">
        <f t="shared" si="61"/>
        <v>53.176223867595795</v>
      </c>
      <c r="DO55" s="2">
        <f t="shared" si="61"/>
        <v>56.354947145877375</v>
      </c>
      <c r="DP55" s="2">
        <f t="shared" si="61"/>
        <v>56.32409115954944</v>
      </c>
      <c r="DQ55" s="2">
        <f t="shared" si="61"/>
        <v>57.505103658536591</v>
      </c>
      <c r="DR55" s="2">
        <f t="shared" si="61"/>
        <v>60.256162369337986</v>
      </c>
      <c r="DS55" s="2">
        <f t="shared" si="61"/>
        <v>56.624038086303955</v>
      </c>
      <c r="DT55" s="2">
        <f t="shared" si="61"/>
        <v>56.401858013937272</v>
      </c>
      <c r="DU55" s="2">
        <f t="shared" si="61"/>
        <v>52.893254790823214</v>
      </c>
      <c r="DV55" s="2">
        <f t="shared" si="61"/>
        <v>50.958337044534417</v>
      </c>
      <c r="DW55" s="2">
        <f t="shared" si="61"/>
        <v>50.666528048780506</v>
      </c>
      <c r="DX55" s="2">
        <f t="shared" si="61"/>
        <v>50.645795530051359</v>
      </c>
      <c r="DY55" s="2">
        <f t="shared" si="61"/>
        <v>48.412288116688117</v>
      </c>
      <c r="EA55" s="2">
        <f t="shared" si="62"/>
        <v>47.463674930651877</v>
      </c>
      <c r="EB55" s="2">
        <f t="shared" si="62"/>
        <v>46.243064040232156</v>
      </c>
      <c r="EC55" s="2">
        <f t="shared" si="62"/>
        <v>47.604223283582094</v>
      </c>
      <c r="ED55" s="2">
        <f t="shared" si="62"/>
        <v>47.237203422462834</v>
      </c>
      <c r="EE55" s="2">
        <f t="shared" si="62"/>
        <v>50.554507954868498</v>
      </c>
      <c r="EF55" s="2">
        <f t="shared" si="62"/>
        <v>50.852072592449233</v>
      </c>
      <c r="EG55" s="2">
        <f t="shared" si="62"/>
        <v>53.845667591648748</v>
      </c>
      <c r="EH55" s="2">
        <f t="shared" si="62"/>
        <v>57.630139369324368</v>
      </c>
      <c r="EI55" s="2">
        <f t="shared" si="62"/>
        <v>53.431005922560097</v>
      </c>
      <c r="EJ55" s="2">
        <f t="shared" si="62"/>
        <v>53.263869609866916</v>
      </c>
      <c r="EK55" s="2">
        <f t="shared" si="62"/>
        <v>52.811939449524104</v>
      </c>
      <c r="EL55" s="2">
        <f t="shared" si="62"/>
        <v>51.041753143145669</v>
      </c>
      <c r="EM55" s="2">
        <f t="shared" si="62"/>
        <v>47.586868350240884</v>
      </c>
      <c r="EN55" s="2">
        <f t="shared" si="62"/>
        <v>51.206400418389364</v>
      </c>
      <c r="EO55" s="2">
        <f t="shared" si="62"/>
        <v>47.545521428571433</v>
      </c>
      <c r="EQ55" s="2">
        <f t="shared" si="63"/>
        <v>45.303278570468038</v>
      </c>
      <c r="ER55" s="2">
        <f t="shared" si="63"/>
        <v>45.257298291262678</v>
      </c>
      <c r="ES55" s="2">
        <f t="shared" si="63"/>
        <v>46.524509963985608</v>
      </c>
      <c r="ET55" s="2">
        <f t="shared" si="63"/>
        <v>46.68652553763993</v>
      </c>
      <c r="EU55" s="2">
        <f t="shared" si="63"/>
        <v>51.607916790893995</v>
      </c>
      <c r="EV55" s="2">
        <f t="shared" si="63"/>
        <v>50.813657483715332</v>
      </c>
      <c r="EW55" s="2">
        <f t="shared" si="63"/>
        <v>53.552026582295831</v>
      </c>
      <c r="EX55" s="2">
        <f t="shared" si="63"/>
        <v>56.694888510346217</v>
      </c>
      <c r="EY55" s="2">
        <f t="shared" si="63"/>
        <v>52.884989383904831</v>
      </c>
      <c r="EZ55" s="2">
        <f t="shared" si="63"/>
        <v>53.634564025718056</v>
      </c>
      <c r="FA55" s="2">
        <f t="shared" si="63"/>
        <v>51.626629356784711</v>
      </c>
      <c r="FB55" s="2">
        <f t="shared" si="63"/>
        <v>50.704840135137275</v>
      </c>
      <c r="FC55" s="2">
        <f t="shared" si="63"/>
        <v>48.0492937520049</v>
      </c>
      <c r="FD55" s="2">
        <f t="shared" si="63"/>
        <v>50.738830113923676</v>
      </c>
      <c r="FE55" s="2">
        <f t="shared" si="63"/>
        <v>53.243350743572265</v>
      </c>
      <c r="FG55" s="2">
        <f t="shared" si="64"/>
        <v>0.22075637634856554</v>
      </c>
      <c r="FH55" s="2">
        <f t="shared" si="64"/>
        <v>0.18944202397133517</v>
      </c>
      <c r="FI55" s="2">
        <f t="shared" si="64"/>
        <v>0.18367724165992158</v>
      </c>
      <c r="FJ55" s="2">
        <f t="shared" si="64"/>
        <v>0.17908552331353314</v>
      </c>
      <c r="FK55" s="2">
        <f t="shared" si="64"/>
        <v>0.19743513983095662</v>
      </c>
      <c r="FL55" s="2">
        <f t="shared" si="64"/>
        <v>0.17673693066908747</v>
      </c>
      <c r="FM55" s="2">
        <f t="shared" si="64"/>
        <v>0.18352248255552855</v>
      </c>
      <c r="FN55" s="2">
        <f t="shared" si="64"/>
        <v>0.17542270859114167</v>
      </c>
      <c r="FO55" s="2">
        <f t="shared" si="64"/>
        <v>0.16050119577168037</v>
      </c>
      <c r="FP55" s="2">
        <f t="shared" si="64"/>
        <v>0.18085897474506415</v>
      </c>
      <c r="FQ55" s="2">
        <f t="shared" si="64"/>
        <v>0.16124173544529119</v>
      </c>
      <c r="FR55" s="2">
        <f t="shared" si="64"/>
        <v>0.16588208955150496</v>
      </c>
      <c r="FS55" s="2">
        <f t="shared" si="64"/>
        <v>0.16311374960583097</v>
      </c>
      <c r="FT55" s="2">
        <f t="shared" si="64"/>
        <v>0.18955581012667314</v>
      </c>
      <c r="FU55" s="2">
        <f t="shared" si="64"/>
        <v>0.17330027877871576</v>
      </c>
      <c r="FW55" s="2">
        <f t="shared" si="53"/>
        <v>3.2335512829751722E-5</v>
      </c>
      <c r="FX55" s="2">
        <f t="shared" si="53"/>
        <v>2.8347102320330063E-5</v>
      </c>
      <c r="FY55" s="2">
        <f t="shared" si="53"/>
        <v>2.7167480219056743E-5</v>
      </c>
      <c r="FZ55" s="2">
        <f t="shared" si="53"/>
        <v>2.5956864326881836E-5</v>
      </c>
      <c r="GA55" s="2">
        <f t="shared" si="53"/>
        <v>2.4434796607442127E-5</v>
      </c>
      <c r="GB55" s="2">
        <f t="shared" si="53"/>
        <v>2.2596818007590153E-5</v>
      </c>
      <c r="GC55" s="2">
        <f t="shared" si="53"/>
        <v>2.4611253124754571E-5</v>
      </c>
      <c r="GD55" s="2">
        <f t="shared" si="53"/>
        <v>2.7160976030666053E-5</v>
      </c>
      <c r="GE55" s="2">
        <f t="shared" si="53"/>
        <v>2.5622564464154989E-5</v>
      </c>
      <c r="GF55" s="2">
        <f t="shared" si="53"/>
        <v>2.8163461997073059E-5</v>
      </c>
      <c r="GG55" s="2">
        <f t="shared" si="53"/>
        <v>2.8239191824000178E-5</v>
      </c>
      <c r="GH55" s="2">
        <f t="shared" si="53"/>
        <v>2.6714578718705328E-5</v>
      </c>
      <c r="GI55" s="2">
        <f t="shared" si="53"/>
        <v>2.2135288894185481E-5</v>
      </c>
      <c r="GJ55" s="2">
        <f t="shared" si="53"/>
        <v>1.8267156205923884E-5</v>
      </c>
      <c r="GK55" s="2">
        <f t="shared" si="53"/>
        <v>1.6846523280395781E-5</v>
      </c>
      <c r="GM55" s="86">
        <f t="shared" si="54"/>
        <v>7.4467367003441801E-5</v>
      </c>
      <c r="GN55" s="86">
        <f t="shared" si="54"/>
        <v>1.0441617807653793E-5</v>
      </c>
      <c r="GO55" s="86">
        <f t="shared" si="54"/>
        <v>6.2214770477305091E-6</v>
      </c>
      <c r="GP55" s="86">
        <f t="shared" si="54"/>
        <v>3.5223690922551933E-6</v>
      </c>
      <c r="GQ55" s="86">
        <f t="shared" si="54"/>
        <v>1.0950030659541665E-5</v>
      </c>
      <c r="GR55" s="86">
        <f t="shared" si="54"/>
        <v>2.7937920445034008E-6</v>
      </c>
      <c r="GS55" s="86">
        <f t="shared" si="54"/>
        <v>3.8222937389376203E-6</v>
      </c>
      <c r="GT55" s="86">
        <f t="shared" si="54"/>
        <v>1.9917803851252821E-6</v>
      </c>
      <c r="GU55" s="86">
        <f t="shared" si="54"/>
        <v>7.6355488435496675E-7</v>
      </c>
      <c r="GV55" s="86">
        <f t="shared" si="54"/>
        <v>3.7020502527146816E-6</v>
      </c>
      <c r="GW55" s="86">
        <f t="shared" si="54"/>
        <v>5.9485885759767042E-7</v>
      </c>
      <c r="GX55" s="86">
        <f t="shared" si="54"/>
        <v>9.241309755928158E-7</v>
      </c>
      <c r="GY55" s="86">
        <f t="shared" si="54"/>
        <v>8.7504330169829062E-7</v>
      </c>
      <c r="GZ55" s="86">
        <f t="shared" si="54"/>
        <v>6.6137914024033275E-6</v>
      </c>
      <c r="HA55" s="86">
        <f t="shared" si="54"/>
        <v>4.9591169103564414E-7</v>
      </c>
      <c r="HC55" s="86">
        <f t="shared" si="58"/>
        <v>4.9754953737653622E-14</v>
      </c>
      <c r="HD55" s="86">
        <f t="shared" si="58"/>
        <v>7.0560372129974699E-17</v>
      </c>
      <c r="HE55" s="86">
        <f t="shared" si="58"/>
        <v>2.0428812979971495E-17</v>
      </c>
      <c r="HF55" s="86">
        <f t="shared" si="58"/>
        <v>6.1229574910117366E-19</v>
      </c>
      <c r="HG55" s="86">
        <f t="shared" si="58"/>
        <v>8.7192354614419529E-18</v>
      </c>
      <c r="HH55" s="86">
        <f t="shared" si="58"/>
        <v>5.3919491186826813E-20</v>
      </c>
      <c r="HI55" s="86">
        <f t="shared" si="58"/>
        <v>3.2523524092133393E-19</v>
      </c>
      <c r="HJ55" s="86">
        <f t="shared" si="58"/>
        <v>1.0668953467738695E-19</v>
      </c>
      <c r="HK55" s="86">
        <f t="shared" si="58"/>
        <v>3.1869271467018364E-21</v>
      </c>
      <c r="HL55" s="86">
        <f t="shared" si="58"/>
        <v>4.5397869669079188E-19</v>
      </c>
      <c r="HM55" s="86">
        <f t="shared" si="58"/>
        <v>1.3506913068729102E-21</v>
      </c>
      <c r="HN55" s="86">
        <f t="shared" si="58"/>
        <v>3.1601403153834765E-20</v>
      </c>
      <c r="HO55" s="86">
        <f t="shared" si="58"/>
        <v>1.7495091576419318E-19</v>
      </c>
      <c r="HP55" s="86">
        <f t="shared" si="58"/>
        <v>1.3613085313297854E-17</v>
      </c>
      <c r="HQ55" s="86">
        <f t="shared" si="58"/>
        <v>8.9819669448294546E-22</v>
      </c>
      <c r="HS55" s="86">
        <f t="shared" si="55"/>
        <v>9.7631351358128123E-60</v>
      </c>
      <c r="HT55" s="86">
        <f t="shared" si="55"/>
        <v>1.519740474208944E-71</v>
      </c>
      <c r="HU55" s="86">
        <f t="shared" si="55"/>
        <v>1.5018716285816409E-74</v>
      </c>
      <c r="HV55" s="86">
        <f t="shared" si="55"/>
        <v>7.3084004581095328E-84</v>
      </c>
      <c r="HW55" s="86">
        <f t="shared" si="55"/>
        <v>9.7354329654085456E-80</v>
      </c>
      <c r="HX55" s="86">
        <f t="shared" si="55"/>
        <v>4.9535234285432082E-90</v>
      </c>
      <c r="HY55" s="86">
        <f t="shared" si="55"/>
        <v>1.2629219068417208E-86</v>
      </c>
      <c r="HZ55" s="86">
        <f t="shared" si="55"/>
        <v>1.5046819579007655E-88</v>
      </c>
      <c r="IA55" s="86">
        <f t="shared" si="55"/>
        <v>2.725544124621139E-94</v>
      </c>
      <c r="IB55" s="86">
        <f t="shared" si="55"/>
        <v>1.5010613293075728E-84</v>
      </c>
      <c r="IC55" s="86">
        <f t="shared" si="55"/>
        <v>2.9426825057574003E-96</v>
      </c>
      <c r="ID55" s="86">
        <f t="shared" si="55"/>
        <v>9.6525700105168441E-90</v>
      </c>
      <c r="IE55" s="86">
        <f t="shared" si="55"/>
        <v>2.5623403020895167E-86</v>
      </c>
      <c r="IF55" s="86">
        <f t="shared" si="55"/>
        <v>5.5112728529997812E-51</v>
      </c>
      <c r="IG55" s="86">
        <f t="shared" si="55"/>
        <v>2.9354294570064117E-37</v>
      </c>
      <c r="II55" s="86">
        <f t="shared" si="56"/>
        <v>1.9420291890107473E-214</v>
      </c>
      <c r="IJ55" s="86">
        <f t="shared" si="56"/>
        <v>1.033721044348156E-282</v>
      </c>
      <c r="IK55" s="86">
        <f t="shared" si="56"/>
        <v>7.3734557656669435E-300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1.7013138355287825E-133</v>
      </c>
      <c r="IW55" s="86">
        <f t="shared" si="56"/>
        <v>4.9246205011845704E-93</v>
      </c>
      <c r="IY55" s="86">
        <f t="shared" si="57"/>
        <v>7.446736705319676E-5</v>
      </c>
      <c r="IZ55" s="86">
        <f t="shared" si="57"/>
        <v>1.0441617807724352E-5</v>
      </c>
      <c r="JA55" s="86">
        <f t="shared" si="57"/>
        <v>6.2214770477509378E-6</v>
      </c>
      <c r="JB55" s="86">
        <f t="shared" si="57"/>
        <v>3.5223690922558057E-6</v>
      </c>
      <c r="JC55" s="86">
        <f t="shared" si="57"/>
        <v>1.0950030659550384E-5</v>
      </c>
      <c r="JD55" s="86">
        <f t="shared" si="57"/>
        <v>2.7937920445034546E-6</v>
      </c>
      <c r="JE55" s="86">
        <f t="shared" si="57"/>
        <v>3.8222937389379456E-6</v>
      </c>
      <c r="JF55" s="86">
        <f t="shared" si="57"/>
        <v>1.9917803851253889E-6</v>
      </c>
      <c r="JG55" s="86">
        <f t="shared" si="57"/>
        <v>7.6355488435496992E-7</v>
      </c>
      <c r="JH55" s="86">
        <f t="shared" si="57"/>
        <v>3.7020502527151356E-6</v>
      </c>
      <c r="JI55" s="86">
        <f t="shared" si="57"/>
        <v>5.948588575976718E-7</v>
      </c>
      <c r="JJ55" s="86">
        <f t="shared" si="57"/>
        <v>9.2413097559284735E-7</v>
      </c>
      <c r="JK55" s="86">
        <f t="shared" si="57"/>
        <v>8.7504330169846553E-7</v>
      </c>
      <c r="JL55" s="86">
        <f t="shared" si="57"/>
        <v>6.6137914024169402E-6</v>
      </c>
      <c r="JM55" s="86">
        <f t="shared" si="57"/>
        <v>4.9591169103564499E-7</v>
      </c>
    </row>
    <row r="56" spans="2:273" x14ac:dyDescent="0.25">
      <c r="B56" s="2">
        <v>29</v>
      </c>
      <c r="C56" s="37">
        <v>44.581000000000003</v>
      </c>
      <c r="D56" s="37">
        <v>47.21</v>
      </c>
      <c r="E56" s="37">
        <v>50.082000000000001</v>
      </c>
      <c r="F56" s="37">
        <v>51.148000000000003</v>
      </c>
      <c r="G56" s="37">
        <v>54.491999999999997</v>
      </c>
      <c r="H56" s="37">
        <v>55.148000000000003</v>
      </c>
      <c r="I56" s="37">
        <v>56.164000000000001</v>
      </c>
      <c r="J56" s="37">
        <v>58.786999999999999</v>
      </c>
      <c r="K56" s="37">
        <v>53.966999999999999</v>
      </c>
      <c r="L56" s="37">
        <v>54.796999999999997</v>
      </c>
      <c r="M56" s="37">
        <v>51.18</v>
      </c>
      <c r="N56" s="37">
        <v>49.360999999999997</v>
      </c>
      <c r="O56" s="37">
        <v>49.515999999999998</v>
      </c>
      <c r="P56" s="37">
        <v>49.317</v>
      </c>
      <c r="Q56" s="37">
        <v>45.71</v>
      </c>
      <c r="S56" s="4">
        <f t="shared" si="59"/>
        <v>46.968611121552293</v>
      </c>
      <c r="T56" s="4">
        <f t="shared" si="59"/>
        <v>49.106483280641271</v>
      </c>
      <c r="U56" s="4">
        <f t="shared" si="59"/>
        <v>50.49478611329905</v>
      </c>
      <c r="V56" s="4">
        <f t="shared" si="59"/>
        <v>52.247079911</v>
      </c>
      <c r="W56" s="4">
        <f t="shared" si="59"/>
        <v>55.300686144065033</v>
      </c>
      <c r="X56" s="4">
        <f t="shared" si="59"/>
        <v>55.453031328697136</v>
      </c>
      <c r="Y56" s="4">
        <f t="shared" si="59"/>
        <v>56.925984850438105</v>
      </c>
      <c r="Z56" s="4">
        <f t="shared" si="59"/>
        <v>59.89387833739314</v>
      </c>
      <c r="AA56" s="4">
        <f t="shared" si="59"/>
        <v>56.24246380521047</v>
      </c>
      <c r="AB56" s="4">
        <f t="shared" si="59"/>
        <v>55.918891113154459</v>
      </c>
      <c r="AC56" s="4">
        <f t="shared" si="59"/>
        <v>53.030631145998434</v>
      </c>
      <c r="AD56" s="4">
        <f t="shared" si="59"/>
        <v>51.12145958692949</v>
      </c>
      <c r="AE56" s="4">
        <f t="shared" si="59"/>
        <v>50.315182518549079</v>
      </c>
      <c r="AF56" s="4">
        <f t="shared" si="59"/>
        <v>50.880386916640816</v>
      </c>
      <c r="AG56" s="4">
        <f t="shared" si="59"/>
        <v>48.384874545632542</v>
      </c>
      <c r="AI56" s="4">
        <f t="shared" si="60"/>
        <v>-2.3876111215522897</v>
      </c>
      <c r="AJ56" s="4">
        <f t="shared" si="60"/>
        <v>-1.8964832806412701</v>
      </c>
      <c r="AK56" s="4">
        <f t="shared" si="60"/>
        <v>-0.41278611329904891</v>
      </c>
      <c r="AL56" s="4">
        <f t="shared" si="60"/>
        <v>-1.0990799109999969</v>
      </c>
      <c r="AM56" s="4">
        <f t="shared" si="60"/>
        <v>-0.80868614406503525</v>
      </c>
      <c r="AN56" s="4">
        <f t="shared" si="60"/>
        <v>-0.30503132869713312</v>
      </c>
      <c r="AO56" s="4">
        <f t="shared" si="60"/>
        <v>-0.76198485043810393</v>
      </c>
      <c r="AP56" s="4">
        <f t="shared" si="60"/>
        <v>-1.106878337393141</v>
      </c>
      <c r="AQ56" s="4">
        <f t="shared" si="60"/>
        <v>-2.275463805210471</v>
      </c>
      <c r="AR56" s="4">
        <f t="shared" si="60"/>
        <v>-1.1218911131544616</v>
      </c>
      <c r="AS56" s="4">
        <f t="shared" si="60"/>
        <v>-1.8506311459984346</v>
      </c>
      <c r="AT56" s="4">
        <f t="shared" si="60"/>
        <v>-1.7604595869294926</v>
      </c>
      <c r="AU56" s="4">
        <f t="shared" si="60"/>
        <v>-0.79918251854908107</v>
      </c>
      <c r="AV56" s="4">
        <f t="shared" si="60"/>
        <v>-1.5633869166408161</v>
      </c>
      <c r="AW56" s="4">
        <f t="shared" si="60"/>
        <v>-2.6748745456325409</v>
      </c>
      <c r="AY56" s="2">
        <f t="shared" si="51"/>
        <v>46.838739797655194</v>
      </c>
      <c r="AZ56" s="2">
        <f t="shared" si="51"/>
        <v>49.083669549779309</v>
      </c>
      <c r="BA56" s="2">
        <f t="shared" si="51"/>
        <v>50.479835025842156</v>
      </c>
      <c r="BB56" s="2">
        <f t="shared" si="51"/>
        <v>52.238308692869587</v>
      </c>
      <c r="BC56" s="2">
        <f t="shared" si="51"/>
        <v>55.277205378837742</v>
      </c>
      <c r="BD56" s="2">
        <f t="shared" si="51"/>
        <v>55.446050400217963</v>
      </c>
      <c r="BE56" s="2">
        <f t="shared" si="51"/>
        <v>56.916794763766902</v>
      </c>
      <c r="BF56" s="2">
        <f t="shared" si="51"/>
        <v>59.888737892706722</v>
      </c>
      <c r="BG56" s="2">
        <f t="shared" si="51"/>
        <v>56.24037254158781</v>
      </c>
      <c r="BH56" s="2">
        <f t="shared" si="51"/>
        <v>55.909959745082446</v>
      </c>
      <c r="BI56" s="2">
        <f t="shared" si="51"/>
        <v>53.028971188282377</v>
      </c>
      <c r="BJ56" s="2">
        <f t="shared" si="51"/>
        <v>51.118959034166657</v>
      </c>
      <c r="BK56" s="2">
        <f t="shared" si="51"/>
        <v>50.312812440702743</v>
      </c>
      <c r="BL56" s="2">
        <f t="shared" si="51"/>
        <v>50.865783848379181</v>
      </c>
      <c r="BM56" s="2">
        <f t="shared" si="51"/>
        <v>48.38370686825504</v>
      </c>
      <c r="BO56" s="2">
        <f t="shared" si="10"/>
        <v>44.581000000000003</v>
      </c>
      <c r="BP56" s="2">
        <f t="shared" si="11"/>
        <v>47.21</v>
      </c>
      <c r="BQ56" s="2">
        <f t="shared" si="12"/>
        <v>50.082000000000001</v>
      </c>
      <c r="BR56" s="2">
        <f t="shared" si="13"/>
        <v>51.148000000000003</v>
      </c>
      <c r="BS56" s="2">
        <f t="shared" si="14"/>
        <v>54.491999999999997</v>
      </c>
      <c r="BT56" s="2">
        <f t="shared" si="15"/>
        <v>55.148000000000003</v>
      </c>
      <c r="BU56" s="2">
        <f t="shared" si="16"/>
        <v>56.164000000000001</v>
      </c>
      <c r="BV56" s="2">
        <f t="shared" si="17"/>
        <v>58.786999999999999</v>
      </c>
      <c r="BW56" s="2">
        <f t="shared" si="18"/>
        <v>53.966999999999999</v>
      </c>
      <c r="BX56" s="2">
        <f t="shared" si="19"/>
        <v>54.796999999999997</v>
      </c>
      <c r="BY56" s="2">
        <f t="shared" si="20"/>
        <v>51.18</v>
      </c>
      <c r="BZ56" s="2">
        <f t="shared" si="21"/>
        <v>49.360999999999997</v>
      </c>
      <c r="CA56" s="2">
        <f t="shared" si="22"/>
        <v>49.515999999999998</v>
      </c>
      <c r="CB56" s="2">
        <f t="shared" si="23"/>
        <v>49.317</v>
      </c>
      <c r="CC56" s="2">
        <f t="shared" si="24"/>
        <v>45.71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46.707921602787451</v>
      </c>
      <c r="DL56" s="2">
        <f t="shared" si="61"/>
        <v>49.858443974630028</v>
      </c>
      <c r="DM56" s="2">
        <f t="shared" si="61"/>
        <v>51.235159619450329</v>
      </c>
      <c r="DN56" s="2">
        <f t="shared" si="61"/>
        <v>53.469356445993014</v>
      </c>
      <c r="DO56" s="2">
        <f t="shared" si="61"/>
        <v>56.589899728178793</v>
      </c>
      <c r="DP56" s="2">
        <f t="shared" si="61"/>
        <v>56.563682845798532</v>
      </c>
      <c r="DQ56" s="2">
        <f t="shared" si="61"/>
        <v>57.715685365853666</v>
      </c>
      <c r="DR56" s="2">
        <f t="shared" si="61"/>
        <v>60.464629790940776</v>
      </c>
      <c r="DS56" s="2">
        <f t="shared" si="61"/>
        <v>56.868263320825534</v>
      </c>
      <c r="DT56" s="2">
        <f t="shared" si="61"/>
        <v>56.595405226480828</v>
      </c>
      <c r="DU56" s="2">
        <f t="shared" si="61"/>
        <v>53.118600134952771</v>
      </c>
      <c r="DV56" s="2">
        <f t="shared" si="61"/>
        <v>51.177757085020254</v>
      </c>
      <c r="DW56" s="2">
        <f t="shared" si="61"/>
        <v>50.930079268292701</v>
      </c>
      <c r="DX56" s="2">
        <f t="shared" si="61"/>
        <v>50.827137420718834</v>
      </c>
      <c r="DY56" s="2">
        <f t="shared" si="61"/>
        <v>48.601387601887602</v>
      </c>
      <c r="EA56" s="2">
        <f t="shared" si="62"/>
        <v>47.260200069348137</v>
      </c>
      <c r="EB56" s="2">
        <f t="shared" si="62"/>
        <v>46.060505340484369</v>
      </c>
      <c r="EC56" s="2">
        <f t="shared" si="62"/>
        <v>47.418453731343291</v>
      </c>
      <c r="ED56" s="2">
        <f t="shared" si="62"/>
        <v>47.091884600750873</v>
      </c>
      <c r="EE56" s="2">
        <f t="shared" si="62"/>
        <v>50.410545391273658</v>
      </c>
      <c r="EF56" s="2">
        <f t="shared" si="62"/>
        <v>50.698059527985784</v>
      </c>
      <c r="EG56" s="2">
        <f t="shared" si="62"/>
        <v>53.675362366443927</v>
      </c>
      <c r="EH56" s="2">
        <f t="shared" si="62"/>
        <v>57.420079716888168</v>
      </c>
      <c r="EI56" s="2">
        <f t="shared" si="62"/>
        <v>53.245259311041202</v>
      </c>
      <c r="EJ56" s="2">
        <f t="shared" si="62"/>
        <v>53.078565003163803</v>
      </c>
      <c r="EK56" s="2">
        <f t="shared" si="62"/>
        <v>52.603965171778043</v>
      </c>
      <c r="EL56" s="2">
        <f t="shared" si="62"/>
        <v>50.849369376420093</v>
      </c>
      <c r="EM56" s="2">
        <f t="shared" si="62"/>
        <v>47.424406285669747</v>
      </c>
      <c r="EN56" s="2">
        <f t="shared" si="62"/>
        <v>51.01652306906719</v>
      </c>
      <c r="EO56" s="2">
        <f t="shared" si="62"/>
        <v>47.436111410018562</v>
      </c>
      <c r="EQ56" s="2">
        <f t="shared" si="63"/>
        <v>45.130037978356718</v>
      </c>
      <c r="ER56" s="2">
        <f t="shared" si="63"/>
        <v>45.087486901697567</v>
      </c>
      <c r="ES56" s="2">
        <f t="shared" si="63"/>
        <v>46.352746177793165</v>
      </c>
      <c r="ET56" s="2">
        <f t="shared" si="63"/>
        <v>46.548385215158675</v>
      </c>
      <c r="EU56" s="2">
        <f t="shared" si="63"/>
        <v>51.450141892597884</v>
      </c>
      <c r="EV56" s="2">
        <f t="shared" si="63"/>
        <v>50.660128325253226</v>
      </c>
      <c r="EW56" s="2">
        <f t="shared" si="63"/>
        <v>53.385578725940952</v>
      </c>
      <c r="EX56" s="2">
        <f t="shared" si="63"/>
        <v>56.49701904967187</v>
      </c>
      <c r="EY56" s="2">
        <f t="shared" si="63"/>
        <v>52.706281003006396</v>
      </c>
      <c r="EZ56" s="2">
        <f t="shared" si="63"/>
        <v>53.444400844473634</v>
      </c>
      <c r="FA56" s="2">
        <f t="shared" si="63"/>
        <v>51.434122875854499</v>
      </c>
      <c r="FB56" s="2">
        <f t="shared" si="63"/>
        <v>50.516802922536243</v>
      </c>
      <c r="FC56" s="2">
        <f t="shared" si="63"/>
        <v>47.880948905378169</v>
      </c>
      <c r="FD56" s="2">
        <f t="shared" si="63"/>
        <v>50.553604148937183</v>
      </c>
      <c r="FE56" s="2">
        <f t="shared" si="63"/>
        <v>53.05175222354589</v>
      </c>
      <c r="FG56" s="2">
        <f t="shared" si="64"/>
        <v>0.23700674179425399</v>
      </c>
      <c r="FH56" s="2">
        <f t="shared" si="64"/>
        <v>0.20399070554451698</v>
      </c>
      <c r="FI56" s="2">
        <f t="shared" si="64"/>
        <v>0.19789128896791996</v>
      </c>
      <c r="FJ56" s="2">
        <f t="shared" si="64"/>
        <v>0.19302825859917588</v>
      </c>
      <c r="FK56" s="2">
        <f t="shared" si="64"/>
        <v>0.21243679044836972</v>
      </c>
      <c r="FL56" s="2">
        <f t="shared" si="64"/>
        <v>0.19053925647940642</v>
      </c>
      <c r="FM56" s="2">
        <f t="shared" si="64"/>
        <v>0.19772745451464091</v>
      </c>
      <c r="FN56" s="2">
        <f t="shared" si="64"/>
        <v>0.18914598027418511</v>
      </c>
      <c r="FO56" s="2">
        <f t="shared" si="64"/>
        <v>0.17330249572138187</v>
      </c>
      <c r="FP56" s="2">
        <f t="shared" si="64"/>
        <v>0.19490700034120723</v>
      </c>
      <c r="FQ56" s="2">
        <f t="shared" si="64"/>
        <v>0.17408985122093901</v>
      </c>
      <c r="FR56" s="2">
        <f t="shared" si="64"/>
        <v>0.17902104073363687</v>
      </c>
      <c r="FS56" s="2">
        <f t="shared" si="64"/>
        <v>0.17607971744905868</v>
      </c>
      <c r="FT56" s="2">
        <f t="shared" si="64"/>
        <v>0.20411102970814587</v>
      </c>
      <c r="FU56" s="2">
        <f t="shared" si="64"/>
        <v>0.18689514660375064</v>
      </c>
      <c r="FW56" s="2">
        <f t="shared" si="53"/>
        <v>3.5455074170730618E-5</v>
      </c>
      <c r="FX56" s="2">
        <f t="shared" si="53"/>
        <v>3.1081894612913842E-5</v>
      </c>
      <c r="FY56" s="2">
        <f t="shared" si="53"/>
        <v>2.9788471626692988E-5</v>
      </c>
      <c r="FZ56" s="2">
        <f t="shared" si="53"/>
        <v>2.8461064500441576E-5</v>
      </c>
      <c r="GA56" s="2">
        <f t="shared" si="53"/>
        <v>2.6792158546746712E-5</v>
      </c>
      <c r="GB56" s="2">
        <f t="shared" si="53"/>
        <v>2.477686423149067E-5</v>
      </c>
      <c r="GC56" s="2">
        <f t="shared" si="53"/>
        <v>2.6985638355023979E-5</v>
      </c>
      <c r="GD56" s="2">
        <f t="shared" si="53"/>
        <v>2.9781339963319785E-5</v>
      </c>
      <c r="GE56" s="2">
        <f t="shared" si="53"/>
        <v>2.8094513814052797E-5</v>
      </c>
      <c r="GF56" s="2">
        <f t="shared" si="53"/>
        <v>3.0880538100334564E-5</v>
      </c>
      <c r="GG56" s="2">
        <f t="shared" si="53"/>
        <v>3.0963573752508308E-5</v>
      </c>
      <c r="GH56" s="2">
        <f t="shared" si="53"/>
        <v>2.9291877588076717E-5</v>
      </c>
      <c r="GI56" s="2">
        <f t="shared" si="53"/>
        <v>2.4270809805724874E-5</v>
      </c>
      <c r="GJ56" s="2">
        <f t="shared" si="53"/>
        <v>2.0029503185695718E-5</v>
      </c>
      <c r="GK56" s="2">
        <f t="shared" si="53"/>
        <v>1.8471815435121248E-5</v>
      </c>
      <c r="GM56" s="86">
        <f t="shared" si="54"/>
        <v>1.1581807462963435E-4</v>
      </c>
      <c r="GN56" s="86">
        <f t="shared" si="54"/>
        <v>1.8115147077471586E-5</v>
      </c>
      <c r="GO56" s="86">
        <f t="shared" si="54"/>
        <v>1.1124800981263086E-5</v>
      </c>
      <c r="GP56" s="86">
        <f t="shared" si="54"/>
        <v>6.5310992838688856E-6</v>
      </c>
      <c r="GQ56" s="86">
        <f t="shared" si="54"/>
        <v>1.929562346026829E-5</v>
      </c>
      <c r="GR56" s="86">
        <f t="shared" si="54"/>
        <v>5.2484633532008723E-6</v>
      </c>
      <c r="GS56" s="86">
        <f t="shared" si="54"/>
        <v>7.1238186644058518E-6</v>
      </c>
      <c r="GT56" s="86">
        <f t="shared" si="54"/>
        <v>3.8354844047929056E-6</v>
      </c>
      <c r="GU56" s="86">
        <f t="shared" si="54"/>
        <v>1.5215800575230919E-6</v>
      </c>
      <c r="GV56" s="86">
        <f t="shared" si="54"/>
        <v>6.8684086247808993E-6</v>
      </c>
      <c r="GW56" s="86">
        <f t="shared" si="54"/>
        <v>1.2121396823324286E-6</v>
      </c>
      <c r="GX56" s="86">
        <f t="shared" si="54"/>
        <v>1.8434383223589055E-6</v>
      </c>
      <c r="GY56" s="86">
        <f t="shared" si="54"/>
        <v>1.738556982788777E-6</v>
      </c>
      <c r="GZ56" s="86">
        <f t="shared" si="54"/>
        <v>1.1944258682948112E-5</v>
      </c>
      <c r="HA56" s="86">
        <f t="shared" si="54"/>
        <v>1.0669508267652894E-6</v>
      </c>
      <c r="HC56" s="86">
        <f t="shared" si="58"/>
        <v>1.3383038475656716E-13</v>
      </c>
      <c r="HD56" s="86">
        <f t="shared" si="58"/>
        <v>2.4392773681214417E-16</v>
      </c>
      <c r="HE56" s="86">
        <f t="shared" si="58"/>
        <v>7.4513442362498892E-17</v>
      </c>
      <c r="HF56" s="86">
        <f t="shared" si="58"/>
        <v>2.556886687362149E-18</v>
      </c>
      <c r="HG56" s="86">
        <f t="shared" si="58"/>
        <v>3.3131360097568459E-17</v>
      </c>
      <c r="HH56" s="86">
        <f t="shared" si="58"/>
        <v>2.4163814556083472E-19</v>
      </c>
      <c r="HI56" s="86">
        <f t="shared" si="58"/>
        <v>1.387569471223106E-18</v>
      </c>
      <c r="HJ56" s="86">
        <f t="shared" si="58"/>
        <v>4.7710340814495682E-19</v>
      </c>
      <c r="HK56" s="86">
        <f t="shared" si="58"/>
        <v>1.5728494899549189E-20</v>
      </c>
      <c r="HL56" s="86">
        <f t="shared" si="58"/>
        <v>1.9191011638489403E-18</v>
      </c>
      <c r="HM56" s="86">
        <f t="shared" si="58"/>
        <v>7.002509364653605E-21</v>
      </c>
      <c r="HN56" s="86">
        <f t="shared" si="58"/>
        <v>1.4581792274775818E-19</v>
      </c>
      <c r="HO56" s="86">
        <f t="shared" si="58"/>
        <v>7.412012123741103E-19</v>
      </c>
      <c r="HP56" s="86">
        <f t="shared" si="58"/>
        <v>4.996898676435671E-17</v>
      </c>
      <c r="HQ56" s="86">
        <f t="shared" si="58"/>
        <v>4.861233587654135E-21</v>
      </c>
      <c r="HS56" s="86">
        <f t="shared" si="55"/>
        <v>1.7297336003341561E-58</v>
      </c>
      <c r="HT56" s="86">
        <f t="shared" si="55"/>
        <v>5.4376515888296742E-70</v>
      </c>
      <c r="HU56" s="86">
        <f t="shared" si="55"/>
        <v>6.3729247983773222E-73</v>
      </c>
      <c r="HV56" s="86">
        <f t="shared" si="55"/>
        <v>4.8927971065250848E-82</v>
      </c>
      <c r="HW56" s="86">
        <f t="shared" si="55"/>
        <v>5.0929818746803347E-78</v>
      </c>
      <c r="HX56" s="86">
        <f t="shared" si="55"/>
        <v>4.2160358681625392E-88</v>
      </c>
      <c r="HY56" s="86">
        <f t="shared" si="55"/>
        <v>9.3542099485444962E-85</v>
      </c>
      <c r="HZ56" s="86">
        <f t="shared" si="55"/>
        <v>1.2699178938353616E-86</v>
      </c>
      <c r="IA56" s="86">
        <f t="shared" si="55"/>
        <v>2.971069320905628E-92</v>
      </c>
      <c r="IB56" s="86">
        <f t="shared" si="55"/>
        <v>1.0440557147351886E-82</v>
      </c>
      <c r="IC56" s="86">
        <f t="shared" si="55"/>
        <v>3.7309817369460133E-94</v>
      </c>
      <c r="ID56" s="86">
        <f t="shared" si="55"/>
        <v>8.6490938475094564E-88</v>
      </c>
      <c r="IE56" s="86">
        <f t="shared" si="55"/>
        <v>1.7864751037095442E-84</v>
      </c>
      <c r="IF56" s="86">
        <f t="shared" si="55"/>
        <v>6.4281127805674345E-50</v>
      </c>
      <c r="IG56" s="86">
        <f t="shared" si="55"/>
        <v>1.7108355391922674E-36</v>
      </c>
      <c r="II56" s="86">
        <f t="shared" si="56"/>
        <v>1.1335348000937635E-210</v>
      </c>
      <c r="IJ56" s="86">
        <f t="shared" si="56"/>
        <v>8.4759228165868235E-278</v>
      </c>
      <c r="IK56" s="86">
        <f t="shared" si="56"/>
        <v>1.1496468023292718E-294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2.7642353890788624E-131</v>
      </c>
      <c r="IW56" s="86">
        <f t="shared" si="56"/>
        <v>1.6330661308616763E-91</v>
      </c>
      <c r="IY56" s="86">
        <f t="shared" si="57"/>
        <v>1.1581807476346473E-4</v>
      </c>
      <c r="IZ56" s="86">
        <f t="shared" si="57"/>
        <v>1.8115147077715514E-5</v>
      </c>
      <c r="JA56" s="86">
        <f t="shared" si="57"/>
        <v>1.1124800981337599E-5</v>
      </c>
      <c r="JB56" s="86">
        <f t="shared" si="57"/>
        <v>6.5310992838714428E-6</v>
      </c>
      <c r="JC56" s="86">
        <f t="shared" si="57"/>
        <v>1.9295623460301422E-5</v>
      </c>
      <c r="JD56" s="86">
        <f t="shared" si="57"/>
        <v>5.2484633532011137E-6</v>
      </c>
      <c r="JE56" s="86">
        <f t="shared" si="57"/>
        <v>7.1238186644072393E-6</v>
      </c>
      <c r="JF56" s="86">
        <f t="shared" si="57"/>
        <v>3.8354844047933824E-6</v>
      </c>
      <c r="JG56" s="86">
        <f t="shared" si="57"/>
        <v>1.5215800575231076E-6</v>
      </c>
      <c r="JH56" s="86">
        <f t="shared" si="57"/>
        <v>6.8684086247828186E-6</v>
      </c>
      <c r="JI56" s="86">
        <f t="shared" si="57"/>
        <v>1.2121396823324356E-6</v>
      </c>
      <c r="JJ56" s="86">
        <f t="shared" si="57"/>
        <v>1.8434383223590514E-6</v>
      </c>
      <c r="JK56" s="86">
        <f t="shared" si="57"/>
        <v>1.7385569827895181E-6</v>
      </c>
      <c r="JL56" s="86">
        <f t="shared" si="57"/>
        <v>1.194425868299808E-5</v>
      </c>
      <c r="JM56" s="86">
        <f t="shared" si="57"/>
        <v>1.0669508267652943E-6</v>
      </c>
    </row>
    <row r="57" spans="2:273" x14ac:dyDescent="0.25">
      <c r="B57" s="2">
        <v>30</v>
      </c>
      <c r="C57" s="37">
        <v>45.031999999999996</v>
      </c>
      <c r="D57" s="37">
        <v>47.968000000000004</v>
      </c>
      <c r="E57" s="37">
        <v>48.720999999999997</v>
      </c>
      <c r="F57" s="37">
        <v>52.048999999999999</v>
      </c>
      <c r="G57" s="37">
        <v>54.869</v>
      </c>
      <c r="H57" s="37">
        <v>54.753999999999998</v>
      </c>
      <c r="I57" s="37">
        <v>57.311</v>
      </c>
      <c r="J57" s="37">
        <v>58.148000000000003</v>
      </c>
      <c r="K57" s="37">
        <v>55.524999999999999</v>
      </c>
      <c r="L57" s="37">
        <v>56.746000000000002</v>
      </c>
      <c r="M57" s="37">
        <v>50.951000000000001</v>
      </c>
      <c r="N57" s="37">
        <v>49.097999999999999</v>
      </c>
      <c r="O57" s="37">
        <v>49.274000000000001</v>
      </c>
      <c r="P57" s="37">
        <v>47.716999999999999</v>
      </c>
      <c r="Q57" s="37">
        <v>46.968000000000004</v>
      </c>
      <c r="S57" s="4">
        <f t="shared" si="59"/>
        <v>47.155269497929659</v>
      </c>
      <c r="T57" s="4">
        <f t="shared" si="59"/>
        <v>49.204910281155186</v>
      </c>
      <c r="U57" s="4">
        <f t="shared" si="59"/>
        <v>50.603662909775096</v>
      </c>
      <c r="V57" s="4">
        <f t="shared" si="59"/>
        <v>52.361830061156411</v>
      </c>
      <c r="W57" s="4">
        <f t="shared" si="59"/>
        <v>55.367612608189376</v>
      </c>
      <c r="X57" s="4">
        <f t="shared" si="59"/>
        <v>55.531746788480532</v>
      </c>
      <c r="Y57" s="4">
        <f t="shared" si="59"/>
        <v>57.002063976143539</v>
      </c>
      <c r="Z57" s="4">
        <f t="shared" si="59"/>
        <v>59.977184313323122</v>
      </c>
      <c r="AA57" s="4">
        <f t="shared" si="59"/>
        <v>56.35896728334378</v>
      </c>
      <c r="AB57" s="4">
        <f t="shared" si="59"/>
        <v>55.987650553263101</v>
      </c>
      <c r="AC57" s="4">
        <f t="shared" si="59"/>
        <v>53.169175666685277</v>
      </c>
      <c r="AD57" s="4">
        <f t="shared" si="59"/>
        <v>51.259106933053879</v>
      </c>
      <c r="AE57" s="4">
        <f t="shared" si="59"/>
        <v>50.45174450212248</v>
      </c>
      <c r="AF57" s="4">
        <f t="shared" si="59"/>
        <v>50.993837045693439</v>
      </c>
      <c r="AG57" s="4">
        <f t="shared" si="59"/>
        <v>48.498332951345851</v>
      </c>
      <c r="AI57" s="4">
        <f t="shared" si="60"/>
        <v>-2.1232694979296625</v>
      </c>
      <c r="AJ57" s="4">
        <f t="shared" si="60"/>
        <v>-1.2369102811551826</v>
      </c>
      <c r="AK57" s="4">
        <f t="shared" si="60"/>
        <v>-1.8826629097750995</v>
      </c>
      <c r="AL57" s="4">
        <f t="shared" si="60"/>
        <v>-0.31283006115641143</v>
      </c>
      <c r="AM57" s="4">
        <f t="shared" si="60"/>
        <v>-0.49861260818937581</v>
      </c>
      <c r="AN57" s="4">
        <f t="shared" si="60"/>
        <v>-0.77774678848053469</v>
      </c>
      <c r="AO57" s="4">
        <f t="shared" si="60"/>
        <v>0.30893602385646091</v>
      </c>
      <c r="AP57" s="4">
        <f t="shared" si="60"/>
        <v>-1.8291843133231183</v>
      </c>
      <c r="AQ57" s="4">
        <f t="shared" si="60"/>
        <v>-0.83396728334378167</v>
      </c>
      <c r="AR57" s="4">
        <f t="shared" si="60"/>
        <v>0.75834944673690075</v>
      </c>
      <c r="AS57" s="4">
        <f t="shared" si="60"/>
        <v>-2.2181756666852763</v>
      </c>
      <c r="AT57" s="4">
        <f t="shared" si="60"/>
        <v>-2.1611069330538797</v>
      </c>
      <c r="AU57" s="4">
        <f t="shared" si="60"/>
        <v>-1.1777445021224793</v>
      </c>
      <c r="AV57" s="4">
        <f t="shared" si="60"/>
        <v>-3.2768370456934406</v>
      </c>
      <c r="AW57" s="4">
        <f t="shared" si="60"/>
        <v>-1.5303329513458479</v>
      </c>
      <c r="AY57" s="2">
        <f t="shared" si="51"/>
        <v>46.960412191766686</v>
      </c>
      <c r="AZ57" s="2">
        <f t="shared" si="51"/>
        <v>49.166884514064286</v>
      </c>
      <c r="BA57" s="2">
        <f t="shared" si="51"/>
        <v>50.578008024803744</v>
      </c>
      <c r="BB57" s="2">
        <f t="shared" si="51"/>
        <v>52.34624780441505</v>
      </c>
      <c r="BC57" s="2">
        <f t="shared" si="51"/>
        <v>55.327930400688203</v>
      </c>
      <c r="BD57" s="2">
        <f t="shared" si="51"/>
        <v>55.519187396241179</v>
      </c>
      <c r="BE57" s="2">
        <f t="shared" si="51"/>
        <v>56.985666412347982</v>
      </c>
      <c r="BF57" s="2">
        <f t="shared" si="51"/>
        <v>59.967716089959467</v>
      </c>
      <c r="BG57" s="2">
        <f t="shared" si="51"/>
        <v>56.354981121485594</v>
      </c>
      <c r="BH57" s="2">
        <f t="shared" si="51"/>
        <v>55.971777948065146</v>
      </c>
      <c r="BI57" s="2">
        <f t="shared" si="51"/>
        <v>53.165944314957692</v>
      </c>
      <c r="BJ57" s="2">
        <f t="shared" si="51"/>
        <v>51.254339276456903</v>
      </c>
      <c r="BK57" s="2">
        <f t="shared" si="51"/>
        <v>50.447241120583968</v>
      </c>
      <c r="BL57" s="2">
        <f t="shared" si="51"/>
        <v>50.968560189950352</v>
      </c>
      <c r="BM57" s="2">
        <f t="shared" si="51"/>
        <v>48.495943771910042</v>
      </c>
      <c r="BO57" s="2">
        <f t="shared" si="10"/>
        <v>45.031999999999996</v>
      </c>
      <c r="BP57" s="2">
        <f t="shared" si="11"/>
        <v>47.968000000000004</v>
      </c>
      <c r="BQ57" s="2">
        <f t="shared" si="12"/>
        <v>48.720999999999997</v>
      </c>
      <c r="BR57" s="2">
        <f t="shared" si="13"/>
        <v>52.048999999999999</v>
      </c>
      <c r="BS57" s="2">
        <f t="shared" si="14"/>
        <v>54.869</v>
      </c>
      <c r="BT57" s="2">
        <f t="shared" si="15"/>
        <v>54.753999999999998</v>
      </c>
      <c r="BU57" s="2">
        <f t="shared" si="16"/>
        <v>57.311</v>
      </c>
      <c r="BV57" s="2">
        <f t="shared" si="17"/>
        <v>58.148000000000003</v>
      </c>
      <c r="BW57" s="2">
        <f t="shared" si="18"/>
        <v>55.524999999999999</v>
      </c>
      <c r="BX57" s="2">
        <f t="shared" si="19"/>
        <v>56.746000000000002</v>
      </c>
      <c r="BY57" s="2">
        <f t="shared" si="20"/>
        <v>50.951000000000001</v>
      </c>
      <c r="BZ57" s="2">
        <f t="shared" si="21"/>
        <v>49.097999999999999</v>
      </c>
      <c r="CA57" s="2">
        <f t="shared" si="22"/>
        <v>49.274000000000001</v>
      </c>
      <c r="CB57" s="2">
        <f t="shared" si="23"/>
        <v>47.716999999999999</v>
      </c>
      <c r="CC57" s="2">
        <f t="shared" si="24"/>
        <v>46.968000000000004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46.927717770034832</v>
      </c>
      <c r="DL57" s="2">
        <f t="shared" si="61"/>
        <v>50.091088019732211</v>
      </c>
      <c r="DM57" s="2">
        <f t="shared" si="61"/>
        <v>51.483016309272138</v>
      </c>
      <c r="DN57" s="2">
        <f t="shared" si="61"/>
        <v>53.76248902439022</v>
      </c>
      <c r="DO57" s="2">
        <f t="shared" si="61"/>
        <v>56.82485231048021</v>
      </c>
      <c r="DP57" s="2">
        <f t="shared" si="61"/>
        <v>56.803274532047624</v>
      </c>
      <c r="DQ57" s="2">
        <f t="shared" si="61"/>
        <v>57.926267073170735</v>
      </c>
      <c r="DR57" s="2">
        <f t="shared" si="61"/>
        <v>60.673097212543567</v>
      </c>
      <c r="DS57" s="2">
        <f t="shared" si="61"/>
        <v>57.112488555347106</v>
      </c>
      <c r="DT57" s="2">
        <f t="shared" si="61"/>
        <v>56.788952439024385</v>
      </c>
      <c r="DU57" s="2">
        <f t="shared" si="61"/>
        <v>53.343945479082322</v>
      </c>
      <c r="DV57" s="2">
        <f t="shared" si="61"/>
        <v>51.397177125506083</v>
      </c>
      <c r="DW57" s="2">
        <f t="shared" si="61"/>
        <v>51.193630487804896</v>
      </c>
      <c r="DX57" s="2">
        <f t="shared" si="61"/>
        <v>51.00847931138631</v>
      </c>
      <c r="DY57" s="2">
        <f t="shared" si="61"/>
        <v>48.790487087087087</v>
      </c>
      <c r="EA57" s="2">
        <f t="shared" si="62"/>
        <v>47.056725208044391</v>
      </c>
      <c r="EB57" s="2">
        <f t="shared" si="62"/>
        <v>45.877946640736575</v>
      </c>
      <c r="EC57" s="2">
        <f t="shared" si="62"/>
        <v>47.232684179104481</v>
      </c>
      <c r="ED57" s="2">
        <f t="shared" si="62"/>
        <v>46.946565779038906</v>
      </c>
      <c r="EE57" s="2">
        <f t="shared" si="62"/>
        <v>50.266582827678825</v>
      </c>
      <c r="EF57" s="2">
        <f t="shared" si="62"/>
        <v>50.544046463522335</v>
      </c>
      <c r="EG57" s="2">
        <f t="shared" si="62"/>
        <v>53.505057141239106</v>
      </c>
      <c r="EH57" s="2">
        <f t="shared" si="62"/>
        <v>57.210020064451967</v>
      </c>
      <c r="EI57" s="2">
        <f t="shared" si="62"/>
        <v>53.059512699522308</v>
      </c>
      <c r="EJ57" s="2">
        <f t="shared" si="62"/>
        <v>52.893260396460697</v>
      </c>
      <c r="EK57" s="2">
        <f t="shared" si="62"/>
        <v>52.395990894031982</v>
      </c>
      <c r="EL57" s="2">
        <f t="shared" si="62"/>
        <v>50.656985609694516</v>
      </c>
      <c r="EM57" s="2">
        <f t="shared" si="62"/>
        <v>47.261944221098602</v>
      </c>
      <c r="EN57" s="2">
        <f t="shared" si="62"/>
        <v>50.826645719745009</v>
      </c>
      <c r="EO57" s="2">
        <f t="shared" si="62"/>
        <v>47.326701391465683</v>
      </c>
      <c r="EQ57" s="2">
        <f t="shared" si="63"/>
        <v>44.956797386245398</v>
      </c>
      <c r="ER57" s="2">
        <f t="shared" si="63"/>
        <v>44.917675512132455</v>
      </c>
      <c r="ES57" s="2">
        <f t="shared" si="63"/>
        <v>46.180982391600722</v>
      </c>
      <c r="ET57" s="2">
        <f t="shared" si="63"/>
        <v>46.410244892677419</v>
      </c>
      <c r="EU57" s="2">
        <f t="shared" si="63"/>
        <v>51.292366994301773</v>
      </c>
      <c r="EV57" s="2">
        <f t="shared" si="63"/>
        <v>50.506599166791119</v>
      </c>
      <c r="EW57" s="2">
        <f t="shared" si="63"/>
        <v>53.219130869586074</v>
      </c>
      <c r="EX57" s="2">
        <f t="shared" si="63"/>
        <v>56.299149588997523</v>
      </c>
      <c r="EY57" s="2">
        <f t="shared" si="63"/>
        <v>52.527572622107954</v>
      </c>
      <c r="EZ57" s="2">
        <f t="shared" si="63"/>
        <v>53.254237663229219</v>
      </c>
      <c r="FA57" s="2">
        <f t="shared" si="63"/>
        <v>51.241616394924286</v>
      </c>
      <c r="FB57" s="2">
        <f t="shared" si="63"/>
        <v>50.328765709935219</v>
      </c>
      <c r="FC57" s="2">
        <f t="shared" si="63"/>
        <v>47.712604058751431</v>
      </c>
      <c r="FD57" s="2">
        <f t="shared" si="63"/>
        <v>50.368378183950689</v>
      </c>
      <c r="FE57" s="2">
        <f t="shared" si="63"/>
        <v>52.860153703519522</v>
      </c>
      <c r="FG57" s="2">
        <f t="shared" si="64"/>
        <v>0.25406331724312803</v>
      </c>
      <c r="FH57" s="2">
        <f t="shared" si="64"/>
        <v>0.2193543240059031</v>
      </c>
      <c r="FI57" s="2">
        <f t="shared" si="64"/>
        <v>0.21291840395936842</v>
      </c>
      <c r="FJ57" s="2">
        <f t="shared" si="64"/>
        <v>0.20778175341911514</v>
      </c>
      <c r="FK57" s="2">
        <f t="shared" si="64"/>
        <v>0.2282541222374834</v>
      </c>
      <c r="FL57" s="2">
        <f t="shared" si="64"/>
        <v>0.20515087554075795</v>
      </c>
      <c r="FM57" s="2">
        <f t="shared" si="64"/>
        <v>0.21274542828923557</v>
      </c>
      <c r="FN57" s="2">
        <f t="shared" si="64"/>
        <v>0.20367763939547634</v>
      </c>
      <c r="FO57" s="2">
        <f t="shared" si="64"/>
        <v>0.18689749814117396</v>
      </c>
      <c r="FP57" s="2">
        <f t="shared" si="64"/>
        <v>0.20976676406289013</v>
      </c>
      <c r="FQ57" s="2">
        <f t="shared" si="64"/>
        <v>0.18773259290488944</v>
      </c>
      <c r="FR57" s="2">
        <f t="shared" si="64"/>
        <v>0.19295993576309314</v>
      </c>
      <c r="FS57" s="2">
        <f t="shared" si="64"/>
        <v>0.18984255347621978</v>
      </c>
      <c r="FT57" s="2">
        <f t="shared" si="64"/>
        <v>0.21948121171220067</v>
      </c>
      <c r="FU57" s="2">
        <f t="shared" si="64"/>
        <v>0.2012968087375826</v>
      </c>
      <c r="FW57" s="2">
        <f t="shared" si="53"/>
        <v>3.8875582791409874E-5</v>
      </c>
      <c r="FX57" s="2">
        <f t="shared" si="53"/>
        <v>3.4080517539776123E-5</v>
      </c>
      <c r="FY57" s="2">
        <f t="shared" si="53"/>
        <v>3.2662315765628048E-5</v>
      </c>
      <c r="FZ57" s="2">
        <f t="shared" si="53"/>
        <v>3.1206850973735663E-5</v>
      </c>
      <c r="GA57" s="2">
        <f t="shared" si="53"/>
        <v>2.9376941738863108E-5</v>
      </c>
      <c r="GB57" s="2">
        <f t="shared" si="53"/>
        <v>2.7167226457353299E-5</v>
      </c>
      <c r="GC57" s="2">
        <f t="shared" si="53"/>
        <v>2.9589087029340204E-5</v>
      </c>
      <c r="GD57" s="2">
        <f t="shared" si="53"/>
        <v>3.265449609717826E-5</v>
      </c>
      <c r="GE57" s="2">
        <f t="shared" si="53"/>
        <v>3.0804938331320161E-5</v>
      </c>
      <c r="GF57" s="2">
        <f t="shared" si="53"/>
        <v>3.3859735833921819E-5</v>
      </c>
      <c r="GG57" s="2">
        <f t="shared" si="53"/>
        <v>3.3950782072794741E-5</v>
      </c>
      <c r="GH57" s="2">
        <f t="shared" si="53"/>
        <v>3.2117814333594478E-5</v>
      </c>
      <c r="GI57" s="2">
        <f t="shared" si="53"/>
        <v>2.6612351439128303E-5</v>
      </c>
      <c r="GJ57" s="2">
        <f t="shared" si="53"/>
        <v>2.1961871083349148E-5</v>
      </c>
      <c r="GK57" s="2">
        <f t="shared" si="53"/>
        <v>2.025390677274874E-5</v>
      </c>
      <c r="GM57" s="86">
        <f t="shared" si="54"/>
        <v>1.7819024080556567E-4</v>
      </c>
      <c r="GN57" s="86">
        <f t="shared" si="54"/>
        <v>3.0991032646270597E-5</v>
      </c>
      <c r="GO57" s="86">
        <f t="shared" si="54"/>
        <v>1.9598157778216478E-5</v>
      </c>
      <c r="GP57" s="86">
        <f t="shared" si="54"/>
        <v>1.1916702708986527E-5</v>
      </c>
      <c r="GQ57" s="86">
        <f t="shared" si="54"/>
        <v>3.3499776898207481E-5</v>
      </c>
      <c r="GR57" s="86">
        <f t="shared" si="54"/>
        <v>9.6988573275219302E-6</v>
      </c>
      <c r="GS57" s="86">
        <f t="shared" si="54"/>
        <v>1.3060327345052322E-5</v>
      </c>
      <c r="GT57" s="86">
        <f t="shared" si="54"/>
        <v>7.2589511053309191E-6</v>
      </c>
      <c r="GU57" s="86">
        <f t="shared" si="54"/>
        <v>2.9784327785844712E-6</v>
      </c>
      <c r="GV57" s="86">
        <f t="shared" si="54"/>
        <v>1.2538513605362483E-5</v>
      </c>
      <c r="GW57" s="86">
        <f t="shared" si="54"/>
        <v>2.4241587819585684E-6</v>
      </c>
      <c r="GX57" s="86">
        <f t="shared" si="54"/>
        <v>3.6110153853532399E-6</v>
      </c>
      <c r="GY57" s="86">
        <f t="shared" si="54"/>
        <v>3.392950277964072E-6</v>
      </c>
      <c r="GZ57" s="86">
        <f t="shared" si="54"/>
        <v>2.1238864439760013E-5</v>
      </c>
      <c r="HA57" s="86">
        <f t="shared" si="54"/>
        <v>2.2468230990045387E-6</v>
      </c>
      <c r="HC57" s="86">
        <f t="shared" si="58"/>
        <v>3.5401974775215587E-13</v>
      </c>
      <c r="HD57" s="86">
        <f t="shared" si="58"/>
        <v>8.2527434912272741E-16</v>
      </c>
      <c r="HE57" s="86">
        <f t="shared" si="58"/>
        <v>2.6568473426787397E-16</v>
      </c>
      <c r="HF57" s="86">
        <f t="shared" si="58"/>
        <v>1.0409924072621203E-17</v>
      </c>
      <c r="HG57" s="86">
        <f t="shared" si="58"/>
        <v>1.2295201394710581E-16</v>
      </c>
      <c r="HH57" s="86">
        <f t="shared" si="58"/>
        <v>1.0547003942693581E-18</v>
      </c>
      <c r="HI57" s="86">
        <f t="shared" si="58"/>
        <v>5.7694651417780209E-18</v>
      </c>
      <c r="HJ57" s="86">
        <f t="shared" si="58"/>
        <v>2.0772865031449259E-18</v>
      </c>
      <c r="HK57" s="86">
        <f t="shared" si="58"/>
        <v>7.5476436121096931E-20</v>
      </c>
      <c r="HL57" s="86">
        <f t="shared" si="58"/>
        <v>7.9074559527618877E-18</v>
      </c>
      <c r="HM57" s="86">
        <f t="shared" si="58"/>
        <v>3.5255608779099668E-20</v>
      </c>
      <c r="HN57" s="86">
        <f t="shared" si="58"/>
        <v>6.5486329425014002E-19</v>
      </c>
      <c r="HO57" s="86">
        <f t="shared" si="58"/>
        <v>3.0623269681430897E-18</v>
      </c>
      <c r="HP57" s="86">
        <f t="shared" si="58"/>
        <v>1.7930582393194045E-16</v>
      </c>
      <c r="HQ57" s="86">
        <f t="shared" si="58"/>
        <v>2.5517301396991005E-20</v>
      </c>
      <c r="HS57" s="86">
        <f t="shared" si="55"/>
        <v>2.9707748456863714E-57</v>
      </c>
      <c r="HT57" s="86">
        <f t="shared" si="55"/>
        <v>1.8691650741033713E-68</v>
      </c>
      <c r="HU57" s="86">
        <f t="shared" si="55"/>
        <v>2.5925191763576144E-71</v>
      </c>
      <c r="HV57" s="86">
        <f t="shared" si="55"/>
        <v>3.1249204092998943E-80</v>
      </c>
      <c r="HW57" s="86">
        <f t="shared" si="55"/>
        <v>2.5498531882419649E-76</v>
      </c>
      <c r="HX57" s="86">
        <f t="shared" si="55"/>
        <v>3.416888149130415E-86</v>
      </c>
      <c r="HY57" s="86">
        <f t="shared" si="55"/>
        <v>6.6051913133953273E-83</v>
      </c>
      <c r="HZ57" s="86">
        <f t="shared" si="55"/>
        <v>1.0199060370528445E-84</v>
      </c>
      <c r="IA57" s="86">
        <f t="shared" si="55"/>
        <v>3.0743830489953934E-90</v>
      </c>
      <c r="IB57" s="86">
        <f t="shared" si="55"/>
        <v>6.9245902642950916E-81</v>
      </c>
      <c r="IC57" s="86">
        <f t="shared" si="55"/>
        <v>4.4802720329657767E-92</v>
      </c>
      <c r="ID57" s="86">
        <f t="shared" si="55"/>
        <v>7.3699537342559508E-86</v>
      </c>
      <c r="IE57" s="86">
        <f t="shared" si="55"/>
        <v>1.1888125522653274E-82</v>
      </c>
      <c r="IF57" s="86">
        <f t="shared" si="55"/>
        <v>7.3000295046576853E-49</v>
      </c>
      <c r="IG57" s="86">
        <f t="shared" si="55"/>
        <v>9.7838928137172358E-36</v>
      </c>
      <c r="II57" s="86">
        <f t="shared" si="56"/>
        <v>6.1232785242156183E-207</v>
      </c>
      <c r="IJ57" s="86">
        <f t="shared" si="56"/>
        <v>6.2896363943003284E-273</v>
      </c>
      <c r="IK57" s="86">
        <f t="shared" si="56"/>
        <v>1.6137362241655539E-289</v>
      </c>
      <c r="IL57" s="86">
        <f t="shared" si="56"/>
        <v>0</v>
      </c>
      <c r="IM57" s="86">
        <f t="shared" si="56"/>
        <v>2.085488864297442E-307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4.3021515767313686E-129</v>
      </c>
      <c r="IW57" s="86">
        <f t="shared" si="56"/>
        <v>5.2589618393767287E-90</v>
      </c>
      <c r="IY57" s="86">
        <f t="shared" si="57"/>
        <v>1.7819024115958541E-4</v>
      </c>
      <c r="IZ57" s="86">
        <f t="shared" si="57"/>
        <v>3.0991032647095871E-5</v>
      </c>
      <c r="JA57" s="86">
        <f t="shared" si="57"/>
        <v>1.9598157778482161E-5</v>
      </c>
      <c r="JB57" s="86">
        <f t="shared" si="57"/>
        <v>1.1916702708996937E-5</v>
      </c>
      <c r="JC57" s="86">
        <f t="shared" si="57"/>
        <v>3.3499776898330437E-5</v>
      </c>
      <c r="JD57" s="86">
        <f t="shared" si="57"/>
        <v>9.6988573275229856E-6</v>
      </c>
      <c r="JE57" s="86">
        <f t="shared" si="57"/>
        <v>1.3060327345058092E-5</v>
      </c>
      <c r="JF57" s="86">
        <f t="shared" si="57"/>
        <v>7.258951105332996E-6</v>
      </c>
      <c r="JG57" s="86">
        <f t="shared" si="57"/>
        <v>2.9784327785845466E-6</v>
      </c>
      <c r="JH57" s="86">
        <f t="shared" si="57"/>
        <v>1.2538513605370391E-5</v>
      </c>
      <c r="JI57" s="86">
        <f t="shared" si="57"/>
        <v>2.4241587819586036E-6</v>
      </c>
      <c r="JJ57" s="86">
        <f t="shared" si="57"/>
        <v>3.6110153853538946E-6</v>
      </c>
      <c r="JK57" s="86">
        <f t="shared" si="57"/>
        <v>3.3929502779671345E-6</v>
      </c>
      <c r="JL57" s="86">
        <f t="shared" si="57"/>
        <v>2.123886443993932E-5</v>
      </c>
      <c r="JM57" s="86">
        <f t="shared" si="57"/>
        <v>2.2468230990045641E-6</v>
      </c>
    </row>
    <row r="58" spans="2:273" x14ac:dyDescent="0.25">
      <c r="B58" s="2">
        <v>31</v>
      </c>
      <c r="C58" s="37">
        <v>45.338999999999999</v>
      </c>
      <c r="D58" s="37">
        <v>49.21</v>
      </c>
      <c r="E58" s="37">
        <v>50.262</v>
      </c>
      <c r="F58" s="37">
        <v>53.951000000000001</v>
      </c>
      <c r="G58" s="37">
        <v>55.066000000000003</v>
      </c>
      <c r="H58" s="37">
        <v>55.148000000000003</v>
      </c>
      <c r="I58" s="37">
        <v>57.951000000000001</v>
      </c>
      <c r="J58" s="37">
        <v>59</v>
      </c>
      <c r="K58" s="37">
        <v>56.262</v>
      </c>
      <c r="L58" s="37">
        <v>56.356000000000002</v>
      </c>
      <c r="M58" s="37">
        <v>51.902000000000001</v>
      </c>
      <c r="N58" s="37">
        <v>50.835999999999999</v>
      </c>
      <c r="O58" s="37">
        <v>50.113</v>
      </c>
      <c r="P58" s="37">
        <v>48.767000000000003</v>
      </c>
      <c r="Q58" s="37">
        <v>47.241999999999997</v>
      </c>
      <c r="S58" s="4">
        <f t="shared" si="59"/>
        <v>47.356462583233004</v>
      </c>
      <c r="T58" s="4">
        <f t="shared" si="59"/>
        <v>49.296032062401125</v>
      </c>
      <c r="U58" s="4">
        <f t="shared" si="59"/>
        <v>50.702671049540804</v>
      </c>
      <c r="V58" s="4">
        <f t="shared" si="59"/>
        <v>52.462556384101902</v>
      </c>
      <c r="W58" s="4">
        <f t="shared" si="59"/>
        <v>55.427068145118227</v>
      </c>
      <c r="X58" s="4">
        <f t="shared" si="59"/>
        <v>55.597611011742806</v>
      </c>
      <c r="Y58" s="4">
        <f t="shared" si="59"/>
        <v>57.067941638578304</v>
      </c>
      <c r="Z58" s="4">
        <f t="shared" si="59"/>
        <v>60.048495864297131</v>
      </c>
      <c r="AA58" s="4">
        <f t="shared" si="59"/>
        <v>56.461740470823138</v>
      </c>
      <c r="AB58" s="4">
        <f t="shared" si="59"/>
        <v>56.046588002378634</v>
      </c>
      <c r="AC58" s="4">
        <f t="shared" si="59"/>
        <v>53.296148149379157</v>
      </c>
      <c r="AD58" s="4">
        <f t="shared" si="59"/>
        <v>51.386225851068154</v>
      </c>
      <c r="AE58" s="4">
        <f t="shared" si="59"/>
        <v>50.574818493227362</v>
      </c>
      <c r="AF58" s="4">
        <f t="shared" si="59"/>
        <v>51.102525218578421</v>
      </c>
      <c r="AG58" s="4">
        <f t="shared" si="59"/>
        <v>48.60292943465425</v>
      </c>
      <c r="AI58" s="4">
        <f t="shared" si="60"/>
        <v>-2.0174625832330051</v>
      </c>
      <c r="AJ58" s="4">
        <f t="shared" si="60"/>
        <v>-8.603206240112371E-2</v>
      </c>
      <c r="AK58" s="4">
        <f t="shared" si="60"/>
        <v>-0.44067104954080349</v>
      </c>
      <c r="AL58" s="4">
        <f t="shared" si="60"/>
        <v>1.4884436158980989</v>
      </c>
      <c r="AM58" s="4">
        <f t="shared" si="60"/>
        <v>-0.36106814511822449</v>
      </c>
      <c r="AN58" s="4">
        <f t="shared" si="60"/>
        <v>-0.44961101174280316</v>
      </c>
      <c r="AO58" s="4">
        <f t="shared" si="60"/>
        <v>0.88305836142169625</v>
      </c>
      <c r="AP58" s="4">
        <f t="shared" si="60"/>
        <v>-1.0484958642971307</v>
      </c>
      <c r="AQ58" s="4">
        <f t="shared" si="60"/>
        <v>-0.19974047082313717</v>
      </c>
      <c r="AR58" s="4">
        <f t="shared" si="60"/>
        <v>0.30941199762136762</v>
      </c>
      <c r="AS58" s="4">
        <f t="shared" si="60"/>
        <v>-1.3941481493791557</v>
      </c>
      <c r="AT58" s="4">
        <f t="shared" si="60"/>
        <v>-0.55022585106815569</v>
      </c>
      <c r="AU58" s="4">
        <f t="shared" si="60"/>
        <v>-0.46181849322736213</v>
      </c>
      <c r="AV58" s="4">
        <f t="shared" si="60"/>
        <v>-2.3355252185784181</v>
      </c>
      <c r="AW58" s="4">
        <f t="shared" si="60"/>
        <v>-1.3609294346542526</v>
      </c>
      <c r="AY58" s="2">
        <f t="shared" si="51"/>
        <v>47.067412516801895</v>
      </c>
      <c r="AZ58" s="2">
        <f t="shared" si="51"/>
        <v>49.233570376816225</v>
      </c>
      <c r="BA58" s="2">
        <f t="shared" si="51"/>
        <v>50.659327995472928</v>
      </c>
      <c r="BB58" s="2">
        <f t="shared" si="51"/>
        <v>52.435333253206636</v>
      </c>
      <c r="BC58" s="2">
        <f t="shared" si="51"/>
        <v>55.361039137048273</v>
      </c>
      <c r="BD58" s="2">
        <f t="shared" si="51"/>
        <v>55.57539882449106</v>
      </c>
      <c r="BE58" s="2">
        <f t="shared" si="51"/>
        <v>57.039180791124217</v>
      </c>
      <c r="BF58" s="2">
        <f t="shared" si="51"/>
        <v>60.031367325963927</v>
      </c>
      <c r="BG58" s="2">
        <f t="shared" si="51"/>
        <v>56.454281841180006</v>
      </c>
      <c r="BH58" s="2">
        <f t="shared" si="51"/>
        <v>56.018850292009105</v>
      </c>
      <c r="BI58" s="2">
        <f t="shared" si="51"/>
        <v>53.289978621643066</v>
      </c>
      <c r="BJ58" s="2">
        <f t="shared" si="51"/>
        <v>51.377305327127978</v>
      </c>
      <c r="BK58" s="2">
        <f t="shared" si="51"/>
        <v>50.566418855059332</v>
      </c>
      <c r="BL58" s="2">
        <f t="shared" si="51"/>
        <v>51.059474475965544</v>
      </c>
      <c r="BM58" s="2">
        <f t="shared" si="51"/>
        <v>48.598148303577098</v>
      </c>
      <c r="BO58" s="2">
        <f t="shared" si="10"/>
        <v>45.338999999999999</v>
      </c>
      <c r="BP58" s="2">
        <f t="shared" si="11"/>
        <v>49.21</v>
      </c>
      <c r="BQ58" s="2">
        <f t="shared" si="12"/>
        <v>50.262</v>
      </c>
      <c r="BR58" s="2">
        <f t="shared" si="13"/>
        <v>53.951000000000001</v>
      </c>
      <c r="BS58" s="2">
        <f t="shared" si="14"/>
        <v>55.066000000000003</v>
      </c>
      <c r="BT58" s="2">
        <f t="shared" si="15"/>
        <v>55.148000000000003</v>
      </c>
      <c r="BU58" s="2">
        <f t="shared" si="16"/>
        <v>57.951000000000001</v>
      </c>
      <c r="BV58" s="2">
        <f t="shared" si="17"/>
        <v>59</v>
      </c>
      <c r="BW58" s="2">
        <f t="shared" si="18"/>
        <v>56.262</v>
      </c>
      <c r="BX58" s="2">
        <f t="shared" si="19"/>
        <v>56.356000000000002</v>
      </c>
      <c r="BY58" s="2">
        <f t="shared" si="20"/>
        <v>51.902000000000001</v>
      </c>
      <c r="BZ58" s="2">
        <f t="shared" si="21"/>
        <v>50.835999999999999</v>
      </c>
      <c r="CA58" s="2">
        <f t="shared" si="22"/>
        <v>50.113</v>
      </c>
      <c r="CB58" s="2">
        <f t="shared" si="23"/>
        <v>48.767000000000003</v>
      </c>
      <c r="CC58" s="2">
        <f t="shared" si="24"/>
        <v>47.241999999999997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47.14751393728222</v>
      </c>
      <c r="DL58" s="2">
        <f t="shared" si="61"/>
        <v>50.323732064834402</v>
      </c>
      <c r="DM58" s="2">
        <f t="shared" si="61"/>
        <v>51.73087299909394</v>
      </c>
      <c r="DN58" s="2">
        <f t="shared" si="61"/>
        <v>54.05562160278744</v>
      </c>
      <c r="DO58" s="2">
        <f t="shared" si="61"/>
        <v>57.059804892781628</v>
      </c>
      <c r="DP58" s="2">
        <f t="shared" si="61"/>
        <v>57.042866218296709</v>
      </c>
      <c r="DQ58" s="2">
        <f t="shared" si="61"/>
        <v>58.13684878048781</v>
      </c>
      <c r="DR58" s="2">
        <f t="shared" si="61"/>
        <v>60.881564634146351</v>
      </c>
      <c r="DS58" s="2">
        <f t="shared" si="61"/>
        <v>57.356713789868685</v>
      </c>
      <c r="DT58" s="2">
        <f t="shared" si="61"/>
        <v>56.982499651567935</v>
      </c>
      <c r="DU58" s="2">
        <f t="shared" si="61"/>
        <v>53.56929082321188</v>
      </c>
      <c r="DV58" s="2">
        <f t="shared" si="61"/>
        <v>51.616597165991912</v>
      </c>
      <c r="DW58" s="2">
        <f t="shared" si="61"/>
        <v>51.457181707317091</v>
      </c>
      <c r="DX58" s="2">
        <f t="shared" si="61"/>
        <v>51.189821202053778</v>
      </c>
      <c r="DY58" s="2">
        <f t="shared" si="61"/>
        <v>48.979586572286571</v>
      </c>
      <c r="EA58" s="2">
        <f t="shared" si="62"/>
        <v>46.853250346740644</v>
      </c>
      <c r="EB58" s="2">
        <f t="shared" si="62"/>
        <v>45.695387940988788</v>
      </c>
      <c r="EC58" s="2">
        <f t="shared" si="62"/>
        <v>47.046914626865679</v>
      </c>
      <c r="ED58" s="2">
        <f t="shared" si="62"/>
        <v>46.801246957326939</v>
      </c>
      <c r="EE58" s="2">
        <f t="shared" si="62"/>
        <v>50.122620264083992</v>
      </c>
      <c r="EF58" s="2">
        <f t="shared" si="62"/>
        <v>50.390033399058886</v>
      </c>
      <c r="EG58" s="2">
        <f t="shared" si="62"/>
        <v>53.334751916034293</v>
      </c>
      <c r="EH58" s="2">
        <f t="shared" si="62"/>
        <v>56.999960412015767</v>
      </c>
      <c r="EI58" s="2">
        <f t="shared" si="62"/>
        <v>52.873766088003414</v>
      </c>
      <c r="EJ58" s="2">
        <f t="shared" si="62"/>
        <v>52.707955789757584</v>
      </c>
      <c r="EK58" s="2">
        <f t="shared" si="62"/>
        <v>52.188016616285921</v>
      </c>
      <c r="EL58" s="2">
        <f t="shared" si="62"/>
        <v>50.464601842968946</v>
      </c>
      <c r="EM58" s="2">
        <f t="shared" si="62"/>
        <v>47.099482156527465</v>
      </c>
      <c r="EN58" s="2">
        <f t="shared" si="62"/>
        <v>50.636768370422836</v>
      </c>
      <c r="EO58" s="2">
        <f t="shared" si="62"/>
        <v>47.217291372912811</v>
      </c>
      <c r="EQ58" s="2">
        <f t="shared" si="63"/>
        <v>44.783556794134086</v>
      </c>
      <c r="ER58" s="2">
        <f t="shared" si="63"/>
        <v>44.747864122567343</v>
      </c>
      <c r="ES58" s="2">
        <f t="shared" si="63"/>
        <v>46.009218605408279</v>
      </c>
      <c r="ET58" s="2">
        <f t="shared" si="63"/>
        <v>46.272104570196163</v>
      </c>
      <c r="EU58" s="2">
        <f t="shared" si="63"/>
        <v>51.134592096005662</v>
      </c>
      <c r="EV58" s="2">
        <f t="shared" si="63"/>
        <v>50.353070008329013</v>
      </c>
      <c r="EW58" s="2">
        <f t="shared" si="63"/>
        <v>53.052683013231196</v>
      </c>
      <c r="EX58" s="2">
        <f t="shared" si="63"/>
        <v>56.101280128323182</v>
      </c>
      <c r="EY58" s="2">
        <f t="shared" si="63"/>
        <v>52.348864241209519</v>
      </c>
      <c r="EZ58" s="2">
        <f t="shared" si="63"/>
        <v>53.064074481984804</v>
      </c>
      <c r="FA58" s="2">
        <f t="shared" si="63"/>
        <v>51.049109913994073</v>
      </c>
      <c r="FB58" s="2">
        <f t="shared" si="63"/>
        <v>50.140728497334187</v>
      </c>
      <c r="FC58" s="2">
        <f t="shared" si="63"/>
        <v>47.5442592121247</v>
      </c>
      <c r="FD58" s="2">
        <f t="shared" si="63"/>
        <v>50.183152218964196</v>
      </c>
      <c r="FE58" s="2">
        <f t="shared" si="63"/>
        <v>52.668555183493147</v>
      </c>
      <c r="FG58" s="2">
        <f t="shared" si="64"/>
        <v>0.27190994792408546</v>
      </c>
      <c r="FH58" s="2">
        <f t="shared" si="64"/>
        <v>0.23553267678008286</v>
      </c>
      <c r="FI58" s="2">
        <f t="shared" si="64"/>
        <v>0.22876117912299065</v>
      </c>
      <c r="FJ58" s="2">
        <f t="shared" si="64"/>
        <v>0.22335078112486476</v>
      </c>
      <c r="FK58" s="2">
        <f t="shared" si="64"/>
        <v>0.24488296670327533</v>
      </c>
      <c r="FL58" s="2">
        <f t="shared" si="64"/>
        <v>0.22057765956324379</v>
      </c>
      <c r="FM58" s="2">
        <f t="shared" si="64"/>
        <v>0.22857907055790685</v>
      </c>
      <c r="FN58" s="2">
        <f t="shared" si="64"/>
        <v>0.21902416692571505</v>
      </c>
      <c r="FO58" s="2">
        <f t="shared" si="64"/>
        <v>0.2012992966181652</v>
      </c>
      <c r="FP58" s="2">
        <f t="shared" si="64"/>
        <v>0.22544220204460155</v>
      </c>
      <c r="FQ58" s="2">
        <f t="shared" si="64"/>
        <v>0.20218274042445247</v>
      </c>
      <c r="FR58" s="2">
        <f t="shared" si="64"/>
        <v>0.20770955266655697</v>
      </c>
      <c r="FS58" s="2">
        <f t="shared" si="64"/>
        <v>0.20441423746082174</v>
      </c>
      <c r="FT58" s="2">
        <f t="shared" si="64"/>
        <v>0.23566609780619668</v>
      </c>
      <c r="FU58" s="2">
        <f t="shared" si="64"/>
        <v>0.2165127216462972</v>
      </c>
      <c r="FW58" s="2">
        <f t="shared" si="53"/>
        <v>4.2626069017840537E-5</v>
      </c>
      <c r="FX58" s="2">
        <f t="shared" si="53"/>
        <v>3.7368421527266406E-5</v>
      </c>
      <c r="FY58" s="2">
        <f t="shared" si="53"/>
        <v>3.5813404217308826E-5</v>
      </c>
      <c r="FZ58" s="2">
        <f t="shared" si="53"/>
        <v>3.4217528641516393E-5</v>
      </c>
      <c r="GA58" s="2">
        <f t="shared" si="53"/>
        <v>3.2211084792269167E-5</v>
      </c>
      <c r="GB58" s="2">
        <f t="shared" si="53"/>
        <v>2.978819338397674E-5</v>
      </c>
      <c r="GC58" s="2">
        <f t="shared" si="53"/>
        <v>3.2443696154378712E-5</v>
      </c>
      <c r="GD58" s="2">
        <f t="shared" si="53"/>
        <v>3.5804830175383195E-5</v>
      </c>
      <c r="GE58" s="2">
        <f t="shared" si="53"/>
        <v>3.3776842828886174E-5</v>
      </c>
      <c r="GF58" s="2">
        <f t="shared" si="53"/>
        <v>3.7126340787471888E-5</v>
      </c>
      <c r="GG58" s="2">
        <f t="shared" si="53"/>
        <v>3.7226170350127205E-5</v>
      </c>
      <c r="GH58" s="2">
        <f t="shared" si="53"/>
        <v>3.5216374000682349E-5</v>
      </c>
      <c r="GI58" s="2">
        <f t="shared" si="53"/>
        <v>2.9179788181657439E-5</v>
      </c>
      <c r="GJ58" s="2">
        <f t="shared" si="53"/>
        <v>2.4080661766289377E-5</v>
      </c>
      <c r="GK58" s="2">
        <f t="shared" si="53"/>
        <v>2.220792376741158E-5</v>
      </c>
      <c r="GM58" s="86">
        <f t="shared" si="54"/>
        <v>2.712059532385184E-4</v>
      </c>
      <c r="GN58" s="86">
        <f t="shared" si="54"/>
        <v>5.228324224004134E-5</v>
      </c>
      <c r="GO58" s="86">
        <f t="shared" si="54"/>
        <v>3.4015365560116553E-5</v>
      </c>
      <c r="GP58" s="86">
        <f t="shared" si="54"/>
        <v>2.1397234945401437E-5</v>
      </c>
      <c r="GQ58" s="86">
        <f t="shared" si="54"/>
        <v>5.730309479470992E-5</v>
      </c>
      <c r="GR58" s="86">
        <f t="shared" si="54"/>
        <v>1.7630830789566135E-5</v>
      </c>
      <c r="GS58" s="86">
        <f t="shared" si="54"/>
        <v>2.3553835245876423E-5</v>
      </c>
      <c r="GT58" s="86">
        <f t="shared" si="54"/>
        <v>1.3502571892937148E-5</v>
      </c>
      <c r="GU58" s="86">
        <f t="shared" si="54"/>
        <v>5.7270722991470061E-6</v>
      </c>
      <c r="GV58" s="86">
        <f t="shared" si="54"/>
        <v>2.252296886773305E-5</v>
      </c>
      <c r="GW58" s="86">
        <f t="shared" si="54"/>
        <v>4.7583150033383017E-6</v>
      </c>
      <c r="GX58" s="86">
        <f t="shared" si="54"/>
        <v>6.9462394513192473E-6</v>
      </c>
      <c r="GY58" s="86">
        <f t="shared" si="54"/>
        <v>6.5044243835460448E-6</v>
      </c>
      <c r="GZ58" s="86">
        <f t="shared" si="54"/>
        <v>3.7186071807902282E-5</v>
      </c>
      <c r="HA58" s="86">
        <f t="shared" si="54"/>
        <v>4.6312141497733752E-6</v>
      </c>
      <c r="HC58" s="86">
        <f t="shared" si="58"/>
        <v>9.2099779410152829E-13</v>
      </c>
      <c r="HD58" s="86">
        <f t="shared" si="58"/>
        <v>2.7326044920927066E-15</v>
      </c>
      <c r="HE58" s="86">
        <f t="shared" si="58"/>
        <v>9.2606960075563798E-16</v>
      </c>
      <c r="HF58" s="86">
        <f t="shared" si="58"/>
        <v>4.1321325803493801E-17</v>
      </c>
      <c r="HG58" s="86">
        <f t="shared" si="58"/>
        <v>4.4562778585645387E-16</v>
      </c>
      <c r="HH58" s="86">
        <f t="shared" si="58"/>
        <v>4.4837488847036148E-18</v>
      </c>
      <c r="HI58" s="86">
        <f t="shared" si="58"/>
        <v>2.3380016588049144E-17</v>
      </c>
      <c r="HJ58" s="86">
        <f t="shared" si="58"/>
        <v>8.8059927053661969E-18</v>
      </c>
      <c r="HK58" s="86">
        <f t="shared" si="58"/>
        <v>3.5216765323682732E-19</v>
      </c>
      <c r="HL58" s="86">
        <f t="shared" si="58"/>
        <v>3.1758281730855088E-17</v>
      </c>
      <c r="HM58" s="86">
        <f t="shared" si="58"/>
        <v>1.7237906430713915E-19</v>
      </c>
      <c r="HN58" s="86">
        <f t="shared" si="58"/>
        <v>2.8624001922122765E-18</v>
      </c>
      <c r="HO58" s="86">
        <f t="shared" si="58"/>
        <v>1.2338632340744417E-17</v>
      </c>
      <c r="HP58" s="86">
        <f t="shared" si="58"/>
        <v>6.2898837724858035E-16</v>
      </c>
      <c r="HQ58" s="86">
        <f t="shared" si="58"/>
        <v>1.2990962726557575E-19</v>
      </c>
      <c r="HS58" s="86">
        <f t="shared" si="55"/>
        <v>4.9460893640968884E-56</v>
      </c>
      <c r="HT58" s="86">
        <f t="shared" si="55"/>
        <v>6.1727616889016228E-67</v>
      </c>
      <c r="HU58" s="86">
        <f t="shared" si="55"/>
        <v>1.0110755847016549E-69</v>
      </c>
      <c r="HV58" s="86">
        <f t="shared" si="55"/>
        <v>1.9040083121701618E-78</v>
      </c>
      <c r="HW58" s="86">
        <f t="shared" si="55"/>
        <v>1.2217591894128771E-74</v>
      </c>
      <c r="HX58" s="86">
        <f t="shared" si="55"/>
        <v>2.6369069269928757E-84</v>
      </c>
      <c r="HY58" s="86">
        <f t="shared" si="55"/>
        <v>4.4464413679240096E-81</v>
      </c>
      <c r="HZ58" s="86">
        <f t="shared" si="55"/>
        <v>7.794701909068102E-83</v>
      </c>
      <c r="IA58" s="86">
        <f t="shared" si="55"/>
        <v>3.0198822142210474E-88</v>
      </c>
      <c r="IB58" s="86">
        <f t="shared" si="55"/>
        <v>4.3793625551124392E-79</v>
      </c>
      <c r="IC58" s="86">
        <f t="shared" si="55"/>
        <v>5.0955192017191018E-90</v>
      </c>
      <c r="ID58" s="86">
        <f t="shared" si="55"/>
        <v>5.9720942684336901E-84</v>
      </c>
      <c r="IE58" s="86">
        <f t="shared" si="55"/>
        <v>7.5507000713890898E-81</v>
      </c>
      <c r="IF58" s="86">
        <f t="shared" si="55"/>
        <v>8.0719119612748548E-48</v>
      </c>
      <c r="IG58" s="86">
        <f t="shared" si="55"/>
        <v>5.4901346160568011E-35</v>
      </c>
      <c r="II58" s="86">
        <f t="shared" si="56"/>
        <v>3.0612856388129237E-203</v>
      </c>
      <c r="IJ58" s="86">
        <f t="shared" si="56"/>
        <v>4.2239581403998591E-268</v>
      </c>
      <c r="IK58" s="86">
        <f t="shared" si="56"/>
        <v>2.0392760468056112E-284</v>
      </c>
      <c r="IL58" s="86">
        <f t="shared" si="56"/>
        <v>0</v>
      </c>
      <c r="IM58" s="86">
        <f t="shared" si="56"/>
        <v>4.823963739760251E-302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6.4138237423520326E-127</v>
      </c>
      <c r="IW58" s="86">
        <f t="shared" si="56"/>
        <v>1.644606594738246E-88</v>
      </c>
      <c r="IY58" s="86">
        <f t="shared" si="57"/>
        <v>2.7120595415951621E-4</v>
      </c>
      <c r="IZ58" s="86">
        <f t="shared" si="57"/>
        <v>5.2283242242773943E-5</v>
      </c>
      <c r="JA58" s="86">
        <f t="shared" si="57"/>
        <v>3.4015365561042624E-5</v>
      </c>
      <c r="JB58" s="86">
        <f t="shared" si="57"/>
        <v>2.1397234945442758E-5</v>
      </c>
      <c r="JC58" s="86">
        <f t="shared" si="57"/>
        <v>5.7303094795155548E-5</v>
      </c>
      <c r="JD58" s="86">
        <f t="shared" si="57"/>
        <v>1.7630830789570618E-5</v>
      </c>
      <c r="JE58" s="86">
        <f t="shared" si="57"/>
        <v>2.3553835245899804E-5</v>
      </c>
      <c r="JF58" s="86">
        <f t="shared" si="57"/>
        <v>1.3502571892945954E-5</v>
      </c>
      <c r="JG58" s="86">
        <f t="shared" si="57"/>
        <v>5.7270722991473585E-6</v>
      </c>
      <c r="JH58" s="86">
        <f t="shared" si="57"/>
        <v>2.2522968867764807E-5</v>
      </c>
      <c r="JI58" s="86">
        <f t="shared" si="57"/>
        <v>4.7583150033384745E-6</v>
      </c>
      <c r="JJ58" s="86">
        <f t="shared" si="57"/>
        <v>6.9462394513221094E-6</v>
      </c>
      <c r="JK58" s="86">
        <f t="shared" si="57"/>
        <v>6.5044243835583836E-6</v>
      </c>
      <c r="JL58" s="86">
        <f t="shared" si="57"/>
        <v>3.7186071808531268E-5</v>
      </c>
      <c r="JM58" s="86">
        <f t="shared" si="57"/>
        <v>4.6312141497735048E-6</v>
      </c>
    </row>
    <row r="59" spans="2:273" x14ac:dyDescent="0.25">
      <c r="B59" s="2">
        <v>32</v>
      </c>
      <c r="C59" s="37">
        <v>46.468000000000004</v>
      </c>
      <c r="D59" s="37">
        <v>48.774000000000001</v>
      </c>
      <c r="E59" s="37">
        <v>50.115000000000002</v>
      </c>
      <c r="F59" s="37">
        <v>52.786999999999999</v>
      </c>
      <c r="G59" s="37">
        <v>55.048999999999999</v>
      </c>
      <c r="H59" s="37">
        <v>55.655999999999999</v>
      </c>
      <c r="I59" s="37">
        <v>57.377000000000002</v>
      </c>
      <c r="J59" s="37">
        <v>58.573999999999998</v>
      </c>
      <c r="K59" s="37">
        <v>55.933999999999997</v>
      </c>
      <c r="L59" s="37">
        <v>57.881</v>
      </c>
      <c r="M59" s="37">
        <v>52</v>
      </c>
      <c r="N59" s="37">
        <v>50.557000000000002</v>
      </c>
      <c r="O59" s="37">
        <v>51.805999999999997</v>
      </c>
      <c r="P59" s="37">
        <v>47.65</v>
      </c>
      <c r="Q59" s="37">
        <v>46.194000000000003</v>
      </c>
      <c r="S59" s="4">
        <f t="shared" si="59"/>
        <v>47.582673757573716</v>
      </c>
      <c r="T59" s="4">
        <f t="shared" si="59"/>
        <v>49.383862216489234</v>
      </c>
      <c r="U59" s="4">
        <f t="shared" si="59"/>
        <v>50.794853999981683</v>
      </c>
      <c r="V59" s="4">
        <f t="shared" si="59"/>
        <v>52.551279161428987</v>
      </c>
      <c r="W59" s="4">
        <f t="shared" si="59"/>
        <v>55.483871189635266</v>
      </c>
      <c r="X59" s="4">
        <f t="shared" si="59"/>
        <v>55.652344594068346</v>
      </c>
      <c r="Y59" s="4">
        <f t="shared" si="59"/>
        <v>57.126017378891767</v>
      </c>
      <c r="Z59" s="4">
        <f t="shared" si="59"/>
        <v>60.109102496901279</v>
      </c>
      <c r="AA59" s="4">
        <f t="shared" si="59"/>
        <v>56.550897383881455</v>
      </c>
      <c r="AB59" s="4">
        <f t="shared" si="59"/>
        <v>56.097926653054849</v>
      </c>
      <c r="AC59" s="4">
        <f t="shared" si="59"/>
        <v>53.411564763340863</v>
      </c>
      <c r="AD59" s="4">
        <f t="shared" si="59"/>
        <v>51.503227276425733</v>
      </c>
      <c r="AE59" s="4">
        <f t="shared" si="59"/>
        <v>50.684661362062904</v>
      </c>
      <c r="AF59" s="4">
        <f t="shared" si="59"/>
        <v>51.209773147759563</v>
      </c>
      <c r="AG59" s="4">
        <f t="shared" si="59"/>
        <v>48.698946869595275</v>
      </c>
      <c r="AI59" s="4">
        <f t="shared" si="60"/>
        <v>-1.114673757573712</v>
      </c>
      <c r="AJ59" s="4">
        <f t="shared" si="60"/>
        <v>-0.60986221648923333</v>
      </c>
      <c r="AK59" s="4">
        <f t="shared" si="60"/>
        <v>-0.67985399998168106</v>
      </c>
      <c r="AL59" s="4">
        <f t="shared" si="60"/>
        <v>0.23572083857101234</v>
      </c>
      <c r="AM59" s="4">
        <f t="shared" si="60"/>
        <v>-0.43487118963526683</v>
      </c>
      <c r="AN59" s="4">
        <f t="shared" si="60"/>
        <v>3.6554059316529219E-3</v>
      </c>
      <c r="AO59" s="4">
        <f t="shared" si="60"/>
        <v>0.25098262110823555</v>
      </c>
      <c r="AP59" s="4">
        <f t="shared" si="60"/>
        <v>-1.5351024969012812</v>
      </c>
      <c r="AQ59" s="4">
        <f t="shared" si="60"/>
        <v>-0.61689738388145798</v>
      </c>
      <c r="AR59" s="4">
        <f t="shared" si="60"/>
        <v>1.7830733469451516</v>
      </c>
      <c r="AS59" s="4">
        <f t="shared" si="60"/>
        <v>-1.4115647633408628</v>
      </c>
      <c r="AT59" s="4">
        <f t="shared" si="60"/>
        <v>-0.94622727642573068</v>
      </c>
      <c r="AU59" s="4">
        <f t="shared" si="60"/>
        <v>1.1213386379370931</v>
      </c>
      <c r="AV59" s="4">
        <f t="shared" si="60"/>
        <v>-3.5597731477595644</v>
      </c>
      <c r="AW59" s="4">
        <f t="shared" si="60"/>
        <v>-2.5049468695952726</v>
      </c>
      <c r="AY59" s="2">
        <f t="shared" ref="AY59:BM75" si="65">IF(OR($B59 &lt; C$230, $B59 &gt; C$233), #N/A, ((1-FG59)*DK59) + (FG59 - FW59)*EA59 + (FW59*EQ59))</f>
        <v>47.158755222526622</v>
      </c>
      <c r="AZ59" s="2">
        <f t="shared" si="65"/>
        <v>49.282750039270411</v>
      </c>
      <c r="BA59" s="2">
        <f t="shared" si="65"/>
        <v>50.722756352264085</v>
      </c>
      <c r="BB59" s="2">
        <f t="shared" si="65"/>
        <v>52.504507471871186</v>
      </c>
      <c r="BC59" s="2">
        <f t="shared" si="65"/>
        <v>55.375695644044605</v>
      </c>
      <c r="BD59" s="2">
        <f t="shared" si="65"/>
        <v>55.613727348438594</v>
      </c>
      <c r="BE59" s="2">
        <f t="shared" si="65"/>
        <v>57.076428229892365</v>
      </c>
      <c r="BF59" s="2">
        <f t="shared" si="65"/>
        <v>60.078668701414166</v>
      </c>
      <c r="BG59" s="2">
        <f t="shared" si="65"/>
        <v>56.537197366320022</v>
      </c>
      <c r="BH59" s="2">
        <f t="shared" si="65"/>
        <v>56.050263236213326</v>
      </c>
      <c r="BI59" s="2">
        <f t="shared" si="65"/>
        <v>53.40001162191102</v>
      </c>
      <c r="BJ59" s="2">
        <f t="shared" si="65"/>
        <v>51.486848094297414</v>
      </c>
      <c r="BK59" s="2">
        <f t="shared" si="65"/>
        <v>50.669282361370378</v>
      </c>
      <c r="BL59" s="2">
        <f t="shared" si="65"/>
        <v>51.137626375270514</v>
      </c>
      <c r="BM59" s="2">
        <f t="shared" si="65"/>
        <v>48.689589182629909</v>
      </c>
      <c r="BO59" s="2">
        <f t="shared" si="10"/>
        <v>46.468000000000004</v>
      </c>
      <c r="BP59" s="2">
        <f t="shared" si="11"/>
        <v>48.774000000000001</v>
      </c>
      <c r="BQ59" s="2">
        <f t="shared" si="12"/>
        <v>50.115000000000002</v>
      </c>
      <c r="BR59" s="2">
        <f t="shared" si="13"/>
        <v>52.786999999999999</v>
      </c>
      <c r="BS59" s="2">
        <f t="shared" si="14"/>
        <v>55.048999999999999</v>
      </c>
      <c r="BT59" s="2">
        <f t="shared" si="15"/>
        <v>55.655999999999999</v>
      </c>
      <c r="BU59" s="2">
        <f t="shared" si="16"/>
        <v>57.377000000000002</v>
      </c>
      <c r="BV59" s="2">
        <f t="shared" si="17"/>
        <v>58.573999999999998</v>
      </c>
      <c r="BW59" s="2">
        <f t="shared" si="18"/>
        <v>55.933999999999997</v>
      </c>
      <c r="BX59" s="2">
        <f t="shared" si="19"/>
        <v>57.881</v>
      </c>
      <c r="BY59" s="2">
        <f t="shared" si="20"/>
        <v>52</v>
      </c>
      <c r="BZ59" s="2">
        <f t="shared" si="21"/>
        <v>50.557000000000002</v>
      </c>
      <c r="CA59" s="2">
        <f t="shared" si="22"/>
        <v>51.805999999999997</v>
      </c>
      <c r="CB59" s="2">
        <f t="shared" si="23"/>
        <v>47.65</v>
      </c>
      <c r="CC59" s="2">
        <f t="shared" si="24"/>
        <v>46.194000000000003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47.367310104529608</v>
      </c>
      <c r="DL59" s="2">
        <f t="shared" si="61"/>
        <v>50.556376109936586</v>
      </c>
      <c r="DM59" s="2">
        <f t="shared" si="61"/>
        <v>51.978729688915749</v>
      </c>
      <c r="DN59" s="2">
        <f t="shared" si="61"/>
        <v>54.348754181184646</v>
      </c>
      <c r="DO59" s="2">
        <f t="shared" si="61"/>
        <v>57.294757475083046</v>
      </c>
      <c r="DP59" s="2">
        <f t="shared" si="61"/>
        <v>57.282457904545794</v>
      </c>
      <c r="DQ59" s="2">
        <f t="shared" si="61"/>
        <v>58.347430487804886</v>
      </c>
      <c r="DR59" s="2">
        <f t="shared" si="61"/>
        <v>61.090032055749141</v>
      </c>
      <c r="DS59" s="2">
        <f t="shared" si="61"/>
        <v>57.600939024390257</v>
      </c>
      <c r="DT59" s="2">
        <f t="shared" si="61"/>
        <v>57.176046864111491</v>
      </c>
      <c r="DU59" s="2">
        <f t="shared" si="61"/>
        <v>53.794636167341437</v>
      </c>
      <c r="DV59" s="2">
        <f t="shared" si="61"/>
        <v>51.836017206477742</v>
      </c>
      <c r="DW59" s="2">
        <f t="shared" si="61"/>
        <v>51.720732926829285</v>
      </c>
      <c r="DX59" s="2">
        <f t="shared" si="61"/>
        <v>51.371163092721254</v>
      </c>
      <c r="DY59" s="2">
        <f t="shared" si="61"/>
        <v>49.168686057486056</v>
      </c>
      <c r="EA59" s="2">
        <f t="shared" si="62"/>
        <v>46.649775485436898</v>
      </c>
      <c r="EB59" s="2">
        <f t="shared" si="62"/>
        <v>45.512829241240993</v>
      </c>
      <c r="EC59" s="2">
        <f t="shared" si="62"/>
        <v>46.861145074626869</v>
      </c>
      <c r="ED59" s="2">
        <f t="shared" si="62"/>
        <v>46.655928135614978</v>
      </c>
      <c r="EE59" s="2">
        <f t="shared" si="62"/>
        <v>49.978657700489151</v>
      </c>
      <c r="EF59" s="2">
        <f t="shared" si="62"/>
        <v>50.236020334595437</v>
      </c>
      <c r="EG59" s="2">
        <f t="shared" si="62"/>
        <v>53.164446690829479</v>
      </c>
      <c r="EH59" s="2">
        <f t="shared" si="62"/>
        <v>56.789900759579567</v>
      </c>
      <c r="EI59" s="2">
        <f t="shared" si="62"/>
        <v>52.68801947648452</v>
      </c>
      <c r="EJ59" s="2">
        <f t="shared" si="62"/>
        <v>52.522651183054471</v>
      </c>
      <c r="EK59" s="2">
        <f t="shared" si="62"/>
        <v>51.98004233853986</v>
      </c>
      <c r="EL59" s="2">
        <f t="shared" si="62"/>
        <v>50.272218076243369</v>
      </c>
      <c r="EM59" s="2">
        <f t="shared" si="62"/>
        <v>46.937020091956327</v>
      </c>
      <c r="EN59" s="2">
        <f t="shared" si="62"/>
        <v>50.446891021100654</v>
      </c>
      <c r="EO59" s="2">
        <f t="shared" si="62"/>
        <v>47.107881354359932</v>
      </c>
      <c r="EQ59" s="2">
        <f t="shared" si="63"/>
        <v>44.610316202022773</v>
      </c>
      <c r="ER59" s="2">
        <f t="shared" si="63"/>
        <v>44.578052733002231</v>
      </c>
      <c r="ES59" s="2">
        <f t="shared" si="63"/>
        <v>45.837454819215836</v>
      </c>
      <c r="ET59" s="2">
        <f t="shared" si="63"/>
        <v>46.1339642477149</v>
      </c>
      <c r="EU59" s="2">
        <f t="shared" si="63"/>
        <v>50.976817197709551</v>
      </c>
      <c r="EV59" s="2">
        <f t="shared" si="63"/>
        <v>50.199540849866914</v>
      </c>
      <c r="EW59" s="2">
        <f t="shared" si="63"/>
        <v>52.886235156876317</v>
      </c>
      <c r="EX59" s="2">
        <f t="shared" si="63"/>
        <v>55.903410667648835</v>
      </c>
      <c r="EY59" s="2">
        <f t="shared" si="63"/>
        <v>52.170155860311084</v>
      </c>
      <c r="EZ59" s="2">
        <f t="shared" si="63"/>
        <v>52.873911300740382</v>
      </c>
      <c r="FA59" s="2">
        <f t="shared" si="63"/>
        <v>50.85660343306386</v>
      </c>
      <c r="FB59" s="2">
        <f t="shared" si="63"/>
        <v>49.952691284733156</v>
      </c>
      <c r="FC59" s="2">
        <f t="shared" si="63"/>
        <v>47.375914365497962</v>
      </c>
      <c r="FD59" s="2">
        <f t="shared" si="63"/>
        <v>49.99792625397771</v>
      </c>
      <c r="FE59" s="2">
        <f t="shared" si="63"/>
        <v>52.47695666346678</v>
      </c>
      <c r="FG59" s="2">
        <f t="shared" si="64"/>
        <v>0.29052195596938757</v>
      </c>
      <c r="FH59" s="2">
        <f t="shared" si="64"/>
        <v>0.25251827786015052</v>
      </c>
      <c r="FI59" s="2">
        <f t="shared" si="64"/>
        <v>0.24541521685512221</v>
      </c>
      <c r="FJ59" s="2">
        <f t="shared" si="64"/>
        <v>0.2397333717164993</v>
      </c>
      <c r="FK59" s="2">
        <f t="shared" si="64"/>
        <v>0.26231149708224061</v>
      </c>
      <c r="FL59" s="2">
        <f t="shared" si="64"/>
        <v>0.23681886741325947</v>
      </c>
      <c r="FM59" s="2">
        <f t="shared" si="64"/>
        <v>0.24522406603744754</v>
      </c>
      <c r="FN59" s="2">
        <f t="shared" si="64"/>
        <v>0.23518550525431714</v>
      </c>
      <c r="FO59" s="2">
        <f t="shared" si="64"/>
        <v>0.2165153466050721</v>
      </c>
      <c r="FP59" s="2">
        <f t="shared" si="64"/>
        <v>0.24193041043234217</v>
      </c>
      <c r="FQ59" s="2">
        <f t="shared" si="64"/>
        <v>0.2174473885879698</v>
      </c>
      <c r="FR59" s="2">
        <f t="shared" si="64"/>
        <v>0.22327469511176587</v>
      </c>
      <c r="FS59" s="2">
        <f t="shared" si="64"/>
        <v>0.21980094628114108</v>
      </c>
      <c r="FT59" s="2">
        <f t="shared" si="64"/>
        <v>0.25265814062602487</v>
      </c>
      <c r="FU59" s="2">
        <f t="shared" si="64"/>
        <v>0.23254392497255513</v>
      </c>
      <c r="FW59" s="2">
        <f t="shared" ref="FW59:GK75" si="67">POWER(10,($B59-C$232)/C$229)/(1+POWER(10,($B59-C$232)/C$229))</f>
        <v>4.6738363054481374E-5</v>
      </c>
      <c r="FX59" s="2">
        <f t="shared" si="67"/>
        <v>4.0973511709677827E-5</v>
      </c>
      <c r="FY59" s="2">
        <f t="shared" si="67"/>
        <v>3.9268481172989132E-5</v>
      </c>
      <c r="FZ59" s="2">
        <f t="shared" si="67"/>
        <v>3.7518650223054689E-5</v>
      </c>
      <c r="GA59" s="2">
        <f t="shared" si="67"/>
        <v>3.5318642390250365E-5</v>
      </c>
      <c r="GB59" s="2">
        <f t="shared" si="67"/>
        <v>3.2662010680310023E-5</v>
      </c>
      <c r="GC59" s="2">
        <f t="shared" si="67"/>
        <v>3.5573694086020781E-5</v>
      </c>
      <c r="GD59" s="2">
        <f t="shared" si="67"/>
        <v>3.9259079987923374E-5</v>
      </c>
      <c r="GE59" s="2">
        <f t="shared" si="67"/>
        <v>3.703545100793571E-5</v>
      </c>
      <c r="GF59" s="2">
        <f t="shared" si="67"/>
        <v>4.0708077364498919E-5</v>
      </c>
      <c r="GG59" s="2">
        <f t="shared" si="67"/>
        <v>4.0817537518078623E-5</v>
      </c>
      <c r="GH59" s="2">
        <f t="shared" si="67"/>
        <v>3.8613855044065463E-5</v>
      </c>
      <c r="GI59" s="2">
        <f t="shared" si="67"/>
        <v>3.1994911436762935E-5</v>
      </c>
      <c r="GJ59" s="2">
        <f t="shared" si="67"/>
        <v>2.6403859232436572E-5</v>
      </c>
      <c r="GK59" s="2">
        <f t="shared" si="67"/>
        <v>2.4350452019774969E-5</v>
      </c>
      <c r="GM59" s="86">
        <f t="shared" ref="GM59:HA75" si="68" xml:space="preserve"> _xlfn.NORM.DIST($B59, C$7, ABS(C$11), TRUE) * _xlfn.NORM.DIST(($B59 - C$7)*C$15, 0, ABS(C$11), TRUE) * 2</f>
        <v>4.0835077568239161E-4</v>
      </c>
      <c r="GN59" s="86">
        <f t="shared" si="68"/>
        <v>8.6982967185908919E-5</v>
      </c>
      <c r="GO59" s="86">
        <f t="shared" si="68"/>
        <v>5.8168170998811786E-5</v>
      </c>
      <c r="GP59" s="86">
        <f t="shared" si="68"/>
        <v>3.7809869507113754E-5</v>
      </c>
      <c r="GQ59" s="86">
        <f t="shared" si="68"/>
        <v>9.6578766622386743E-5</v>
      </c>
      <c r="GR59" s="86">
        <f t="shared" si="68"/>
        <v>3.1528492542537924E-5</v>
      </c>
      <c r="GS59" s="86">
        <f t="shared" si="68"/>
        <v>4.1787894026127264E-5</v>
      </c>
      <c r="GT59" s="86">
        <f t="shared" si="68"/>
        <v>2.4686708029256535E-5</v>
      </c>
      <c r="GU59" s="86">
        <f t="shared" si="68"/>
        <v>1.0817919402784262E-5</v>
      </c>
      <c r="GV59" s="86">
        <f t="shared" si="68"/>
        <v>3.9811571936702577E-5</v>
      </c>
      <c r="GW59" s="86">
        <f t="shared" si="68"/>
        <v>9.1673563316553381E-6</v>
      </c>
      <c r="GX59" s="86">
        <f t="shared" si="68"/>
        <v>1.3122146080338915E-5</v>
      </c>
      <c r="GY59" s="86">
        <f t="shared" si="68"/>
        <v>1.2248915020794874E-5</v>
      </c>
      <c r="GZ59" s="86">
        <f t="shared" si="68"/>
        <v>6.4109248087717015E-5</v>
      </c>
      <c r="HA59" s="86">
        <f t="shared" si="68"/>
        <v>9.3441699237181684E-6</v>
      </c>
      <c r="HC59" s="86">
        <f t="shared" si="58"/>
        <v>2.3564172956882971E-12</v>
      </c>
      <c r="HD59" s="86">
        <f t="shared" ref="HD59:HQ77" si="69" xml:space="preserve"> _xlfn.NORM.DIST($B59, D$8, ABS(D$12), TRUE) * _xlfn.NORM.DIST(($B59 - D$8)*D$16, 0, ABS(D$12), TRUE) * 2</f>
        <v>8.8552563651307262E-15</v>
      </c>
      <c r="HE59" s="86">
        <f t="shared" si="69"/>
        <v>3.1555169387090976E-15</v>
      </c>
      <c r="HF59" s="86">
        <f t="shared" si="69"/>
        <v>1.5991770588459999E-16</v>
      </c>
      <c r="HG59" s="86">
        <f t="shared" si="69"/>
        <v>1.577444416092445E-15</v>
      </c>
      <c r="HH59" s="86">
        <f t="shared" si="69"/>
        <v>1.8565511078776634E-17</v>
      </c>
      <c r="HI59" s="86">
        <f t="shared" si="69"/>
        <v>9.2339503071502316E-17</v>
      </c>
      <c r="HJ59" s="86">
        <f t="shared" si="69"/>
        <v>3.6346567223678526E-17</v>
      </c>
      <c r="HK59" s="86">
        <f t="shared" si="69"/>
        <v>1.5977407530392067E-18</v>
      </c>
      <c r="HL59" s="86">
        <f t="shared" si="69"/>
        <v>1.2432645529531806E-16</v>
      </c>
      <c r="HM59" s="86">
        <f t="shared" si="69"/>
        <v>8.185170138312529E-19</v>
      </c>
      <c r="HN59" s="86">
        <f t="shared" si="69"/>
        <v>1.2177412857704468E-17</v>
      </c>
      <c r="HO59" s="86">
        <f t="shared" si="69"/>
        <v>4.8482748763934025E-17</v>
      </c>
      <c r="HP59" s="86">
        <f t="shared" si="69"/>
        <v>2.1569989930443932E-15</v>
      </c>
      <c r="HQ59" s="86">
        <f t="shared" si="69"/>
        <v>6.4146308725186083E-19</v>
      </c>
      <c r="HS59" s="86">
        <f t="shared" ref="HS59:IG75" si="70" xml:space="preserve"> _xlfn.NORM.DIST($B59, C$9, ABS(C$13), TRUE) * _xlfn.NORM.DIST(($B59 - C$9)*C$17, 0, ABS(C$13), TRUE) * 2</f>
        <v>7.9828327409700072E-55</v>
      </c>
      <c r="HT59" s="86">
        <f t="shared" si="70"/>
        <v>1.9584307449724302E-65</v>
      </c>
      <c r="HU59" s="86">
        <f t="shared" si="70"/>
        <v>3.7802892662916091E-68</v>
      </c>
      <c r="HV59" s="86">
        <f t="shared" si="70"/>
        <v>1.1067464335050833E-76</v>
      </c>
      <c r="HW59" s="86">
        <f t="shared" si="70"/>
        <v>5.6025364865202272E-73</v>
      </c>
      <c r="HX59" s="86">
        <f t="shared" si="70"/>
        <v>1.937749509517329E-82</v>
      </c>
      <c r="HY59" s="86">
        <f t="shared" si="70"/>
        <v>2.8535788018181471E-79</v>
      </c>
      <c r="HZ59" s="86">
        <f t="shared" si="70"/>
        <v>5.6688500522233801E-81</v>
      </c>
      <c r="IA59" s="86">
        <f t="shared" si="70"/>
        <v>2.8158539074808998E-86</v>
      </c>
      <c r="IB59" s="86">
        <f t="shared" si="70"/>
        <v>2.641042703102432E-77</v>
      </c>
      <c r="IC59" s="86">
        <f t="shared" si="70"/>
        <v>5.4887897175503627E-88</v>
      </c>
      <c r="ID59" s="86">
        <f t="shared" si="70"/>
        <v>4.6021160741609563E-82</v>
      </c>
      <c r="IE59" s="86">
        <f t="shared" si="70"/>
        <v>4.5774087038281408E-79</v>
      </c>
      <c r="IF59" s="86">
        <f t="shared" si="70"/>
        <v>8.6904056477146874E-47</v>
      </c>
      <c r="IG59" s="86">
        <f t="shared" si="70"/>
        <v>3.022896625398157E-34</v>
      </c>
      <c r="II59" s="86">
        <f t="shared" ref="II59:IW75" si="71" xml:space="preserve"> _xlfn.NORM.DIST($B59, C$10, ABS(C$14), TRUE) * _xlfn.NORM.DIST(($B59 - C$10)*C$18, 0, ABS(C$14), TRUE) * 2</f>
        <v>1.4164297046504373E-199</v>
      </c>
      <c r="IJ59" s="86">
        <f t="shared" si="71"/>
        <v>2.5672597845809816E-263</v>
      </c>
      <c r="IK59" s="86">
        <f t="shared" si="71"/>
        <v>2.3200399578036658E-279</v>
      </c>
      <c r="IL59" s="86">
        <f t="shared" si="71"/>
        <v>0</v>
      </c>
      <c r="IM59" s="86">
        <f t="shared" si="71"/>
        <v>1.0002612245904721E-296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9.1594523622118372E-125</v>
      </c>
      <c r="IW59" s="86">
        <f t="shared" si="71"/>
        <v>4.9944805309518072E-87</v>
      </c>
      <c r="IY59" s="86">
        <f t="shared" ref="IY59:JM75" si="72">GM59+HC59+HS59+II59</f>
        <v>4.0835077803880892E-4</v>
      </c>
      <c r="IZ59" s="86">
        <f t="shared" si="72"/>
        <v>8.6982967194764181E-5</v>
      </c>
      <c r="JA59" s="86">
        <f t="shared" si="72"/>
        <v>5.8168171001967302E-5</v>
      </c>
      <c r="JB59" s="86">
        <f t="shared" si="72"/>
        <v>3.7809869507273674E-5</v>
      </c>
      <c r="JC59" s="86">
        <f t="shared" si="72"/>
        <v>9.6578766623964189E-5</v>
      </c>
      <c r="JD59" s="86">
        <f t="shared" si="72"/>
        <v>3.1528492542556491E-5</v>
      </c>
      <c r="JE59" s="86">
        <f t="shared" si="72"/>
        <v>4.1787894026219604E-5</v>
      </c>
      <c r="JF59" s="86">
        <f t="shared" si="72"/>
        <v>2.4686708029292883E-5</v>
      </c>
      <c r="JG59" s="86">
        <f t="shared" si="72"/>
        <v>1.0817919402785859E-5</v>
      </c>
      <c r="JH59" s="86">
        <f t="shared" si="72"/>
        <v>3.9811571936826901E-5</v>
      </c>
      <c r="JI59" s="86">
        <f t="shared" si="72"/>
        <v>9.1673563316561564E-6</v>
      </c>
      <c r="JJ59" s="86">
        <f t="shared" si="72"/>
        <v>1.3122146080351092E-5</v>
      </c>
      <c r="JK59" s="86">
        <f t="shared" si="72"/>
        <v>1.2248915020843356E-5</v>
      </c>
      <c r="JL59" s="86">
        <f t="shared" si="72"/>
        <v>6.4109248089874008E-5</v>
      </c>
      <c r="JM59" s="86">
        <f t="shared" si="72"/>
        <v>9.3441699237188105E-6</v>
      </c>
    </row>
    <row r="60" spans="2:273" x14ac:dyDescent="0.25">
      <c r="B60" s="2">
        <v>33</v>
      </c>
      <c r="C60" s="37">
        <v>46.79</v>
      </c>
      <c r="D60" s="37">
        <v>48.725999999999999</v>
      </c>
      <c r="E60" s="37">
        <v>51.033000000000001</v>
      </c>
      <c r="F60" s="37">
        <v>53.704999999999998</v>
      </c>
      <c r="G60" s="37">
        <v>56.475000000000001</v>
      </c>
      <c r="H60" s="37">
        <v>55.933999999999997</v>
      </c>
      <c r="I60" s="37">
        <v>57.328000000000003</v>
      </c>
      <c r="J60" s="37">
        <v>60.917999999999999</v>
      </c>
      <c r="K60" s="37">
        <v>56.377000000000002</v>
      </c>
      <c r="L60" s="37">
        <v>57.287999999999997</v>
      </c>
      <c r="M60" s="37">
        <v>53.082000000000001</v>
      </c>
      <c r="N60" s="37">
        <v>51.851999999999997</v>
      </c>
      <c r="O60" s="37">
        <v>51.564999999999998</v>
      </c>
      <c r="P60" s="37">
        <v>49.866999999999997</v>
      </c>
      <c r="Q60" s="37">
        <v>47.613</v>
      </c>
      <c r="S60" s="4">
        <f t="shared" si="59"/>
        <v>47.848180488591964</v>
      </c>
      <c r="T60" s="4">
        <f t="shared" si="59"/>
        <v>49.474806951114545</v>
      </c>
      <c r="U60" s="4">
        <f t="shared" si="59"/>
        <v>50.885384349216281</v>
      </c>
      <c r="V60" s="4">
        <f t="shared" si="59"/>
        <v>52.631802124580233</v>
      </c>
      <c r="W60" s="4">
        <f t="shared" si="59"/>
        <v>55.545638740344764</v>
      </c>
      <c r="X60" s="4">
        <f t="shared" si="59"/>
        <v>55.699270565331375</v>
      </c>
      <c r="Y60" s="4">
        <f t="shared" si="59"/>
        <v>57.180597645298143</v>
      </c>
      <c r="Z60" s="4">
        <f t="shared" si="59"/>
        <v>60.16174166698373</v>
      </c>
      <c r="AA60" s="4">
        <f t="shared" si="59"/>
        <v>56.627374339589359</v>
      </c>
      <c r="AB60" s="4">
        <f t="shared" si="59"/>
        <v>56.145681946080977</v>
      </c>
      <c r="AC60" s="4">
        <f t="shared" si="59"/>
        <v>53.516202244639807</v>
      </c>
      <c r="AD60" s="4">
        <f t="shared" si="59"/>
        <v>51.611476694967436</v>
      </c>
      <c r="AE60" s="4">
        <f t="shared" si="59"/>
        <v>50.782432300855874</v>
      </c>
      <c r="AF60" s="4">
        <f t="shared" si="59"/>
        <v>51.321105508857563</v>
      </c>
      <c r="AG60" s="4">
        <f t="shared" si="59"/>
        <v>48.7874635274474</v>
      </c>
      <c r="AI60" s="4">
        <f t="shared" si="60"/>
        <v>-1.0581804885919652</v>
      </c>
      <c r="AJ60" s="4">
        <f t="shared" si="60"/>
        <v>-0.74880695111454543</v>
      </c>
      <c r="AK60" s="4">
        <f t="shared" si="60"/>
        <v>0.1476156507837203</v>
      </c>
      <c r="AL60" s="4">
        <f t="shared" si="60"/>
        <v>1.0731978754197655</v>
      </c>
      <c r="AM60" s="4">
        <f t="shared" si="60"/>
        <v>0.92936125965523786</v>
      </c>
      <c r="AN60" s="4">
        <f t="shared" si="60"/>
        <v>0.23472943466862262</v>
      </c>
      <c r="AO60" s="4">
        <f t="shared" si="60"/>
        <v>0.14740235470186036</v>
      </c>
      <c r="AP60" s="4">
        <f t="shared" si="60"/>
        <v>0.75625833301626955</v>
      </c>
      <c r="AQ60" s="4">
        <f t="shared" si="60"/>
        <v>-0.25037433958935651</v>
      </c>
      <c r="AR60" s="4">
        <f t="shared" si="60"/>
        <v>1.1423180539190199</v>
      </c>
      <c r="AS60" s="4">
        <f t="shared" si="60"/>
        <v>-0.43420224463980617</v>
      </c>
      <c r="AT60" s="4">
        <f t="shared" si="60"/>
        <v>0.24052330503256059</v>
      </c>
      <c r="AU60" s="4">
        <f t="shared" si="60"/>
        <v>0.78256769914412416</v>
      </c>
      <c r="AV60" s="4">
        <f t="shared" si="60"/>
        <v>-1.4541055088575661</v>
      </c>
      <c r="AW60" s="4">
        <f t="shared" si="60"/>
        <v>-1.1744635274474007</v>
      </c>
      <c r="AY60" s="2">
        <f t="shared" si="65"/>
        <v>47.233506703902648</v>
      </c>
      <c r="AZ60" s="2">
        <f t="shared" si="65"/>
        <v>49.313502158830516</v>
      </c>
      <c r="BA60" s="2">
        <f t="shared" si="65"/>
        <v>50.767304761137105</v>
      </c>
      <c r="BB60" s="2">
        <f t="shared" si="65"/>
        <v>52.552776976744425</v>
      </c>
      <c r="BC60" s="2">
        <f t="shared" si="65"/>
        <v>55.371145427778892</v>
      </c>
      <c r="BD60" s="2">
        <f t="shared" si="65"/>
        <v>55.633271386853977</v>
      </c>
      <c r="BE60" s="2">
        <f t="shared" si="65"/>
        <v>57.096548314563535</v>
      </c>
      <c r="BF60" s="2">
        <f t="shared" si="65"/>
        <v>60.108631711609895</v>
      </c>
      <c r="BG60" s="2">
        <f t="shared" si="65"/>
        <v>56.60267182455928</v>
      </c>
      <c r="BH60" s="2">
        <f t="shared" si="65"/>
        <v>56.065145603313866</v>
      </c>
      <c r="BI60" s="2">
        <f t="shared" si="65"/>
        <v>53.494983057674787</v>
      </c>
      <c r="BJ60" s="2">
        <f t="shared" si="65"/>
        <v>51.581963888247309</v>
      </c>
      <c r="BK60" s="2">
        <f t="shared" si="65"/>
        <v>50.75479208962782</v>
      </c>
      <c r="BL60" s="2">
        <f t="shared" si="65"/>
        <v>51.202137051384895</v>
      </c>
      <c r="BM60" s="2">
        <f t="shared" si="65"/>
        <v>48.769550773669451</v>
      </c>
      <c r="BO60" s="2">
        <f t="shared" si="10"/>
        <v>46.79</v>
      </c>
      <c r="BP60" s="2">
        <f t="shared" si="11"/>
        <v>48.725999999999999</v>
      </c>
      <c r="BQ60" s="2">
        <f t="shared" si="12"/>
        <v>51.033000000000001</v>
      </c>
      <c r="BR60" s="2">
        <f t="shared" si="13"/>
        <v>53.704999999999998</v>
      </c>
      <c r="BS60" s="2">
        <f t="shared" si="14"/>
        <v>56.475000000000001</v>
      </c>
      <c r="BT60" s="2">
        <f t="shared" si="15"/>
        <v>55.933999999999997</v>
      </c>
      <c r="BU60" s="2">
        <f t="shared" si="16"/>
        <v>57.328000000000003</v>
      </c>
      <c r="BV60" s="2">
        <f t="shared" si="17"/>
        <v>60.917999999999999</v>
      </c>
      <c r="BW60" s="2">
        <f t="shared" si="18"/>
        <v>56.377000000000002</v>
      </c>
      <c r="BX60" s="2">
        <f t="shared" si="19"/>
        <v>57.287999999999997</v>
      </c>
      <c r="BY60" s="2">
        <f t="shared" si="20"/>
        <v>53.082000000000001</v>
      </c>
      <c r="BZ60" s="2">
        <f t="shared" si="21"/>
        <v>51.851999999999997</v>
      </c>
      <c r="CA60" s="2">
        <f t="shared" si="22"/>
        <v>51.564999999999998</v>
      </c>
      <c r="CB60" s="2">
        <f t="shared" si="23"/>
        <v>49.866999999999997</v>
      </c>
      <c r="CC60" s="2">
        <f t="shared" si="24"/>
        <v>47.613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47.587106271776996</v>
      </c>
      <c r="DL60" s="2">
        <f t="shared" si="61"/>
        <v>50.78902015503877</v>
      </c>
      <c r="DM60" s="2">
        <f t="shared" si="61"/>
        <v>52.226586378737551</v>
      </c>
      <c r="DN60" s="2">
        <f t="shared" si="61"/>
        <v>54.641886759581865</v>
      </c>
      <c r="DO60" s="2">
        <f t="shared" si="61"/>
        <v>57.52971005738447</v>
      </c>
      <c r="DP60" s="2">
        <f t="shared" si="61"/>
        <v>57.522049590794886</v>
      </c>
      <c r="DQ60" s="2">
        <f t="shared" si="61"/>
        <v>58.558012195121954</v>
      </c>
      <c r="DR60" s="2">
        <f t="shared" si="61"/>
        <v>61.298499477351925</v>
      </c>
      <c r="DS60" s="2">
        <f t="shared" si="61"/>
        <v>57.845164258911836</v>
      </c>
      <c r="DT60" s="2">
        <f t="shared" si="61"/>
        <v>57.369594076655048</v>
      </c>
      <c r="DU60" s="2">
        <f t="shared" si="61"/>
        <v>54.019981511470988</v>
      </c>
      <c r="DV60" s="2">
        <f t="shared" si="61"/>
        <v>52.055437246963571</v>
      </c>
      <c r="DW60" s="2">
        <f t="shared" si="61"/>
        <v>51.98428414634148</v>
      </c>
      <c r="DX60" s="2">
        <f t="shared" si="61"/>
        <v>51.552504983388722</v>
      </c>
      <c r="DY60" s="2">
        <f t="shared" si="61"/>
        <v>49.357785542685541</v>
      </c>
      <c r="EA60" s="2">
        <f t="shared" si="62"/>
        <v>46.446300624133158</v>
      </c>
      <c r="EB60" s="2">
        <f t="shared" si="62"/>
        <v>45.330270541493206</v>
      </c>
      <c r="EC60" s="2">
        <f t="shared" si="62"/>
        <v>46.675375522388066</v>
      </c>
      <c r="ED60" s="2">
        <f t="shared" si="62"/>
        <v>46.510609313903011</v>
      </c>
      <c r="EE60" s="2">
        <f t="shared" si="62"/>
        <v>49.834695136894318</v>
      </c>
      <c r="EF60" s="2">
        <f t="shared" si="62"/>
        <v>50.082007270131982</v>
      </c>
      <c r="EG60" s="2">
        <f t="shared" si="62"/>
        <v>52.994141465624658</v>
      </c>
      <c r="EH60" s="2">
        <f t="shared" si="62"/>
        <v>56.579841107143366</v>
      </c>
      <c r="EI60" s="2">
        <f t="shared" si="62"/>
        <v>52.502272864965626</v>
      </c>
      <c r="EJ60" s="2">
        <f t="shared" si="62"/>
        <v>52.337346576351365</v>
      </c>
      <c r="EK60" s="2">
        <f t="shared" si="62"/>
        <v>51.772068060793792</v>
      </c>
      <c r="EL60" s="2">
        <f t="shared" si="62"/>
        <v>50.079834309517793</v>
      </c>
      <c r="EM60" s="2">
        <f t="shared" si="62"/>
        <v>46.77455802738519</v>
      </c>
      <c r="EN60" s="2">
        <f t="shared" si="62"/>
        <v>50.257013671778481</v>
      </c>
      <c r="EO60" s="2">
        <f t="shared" si="62"/>
        <v>46.998471335807054</v>
      </c>
      <c r="EQ60" s="2">
        <f t="shared" si="63"/>
        <v>44.437075609911453</v>
      </c>
      <c r="ER60" s="2">
        <f t="shared" si="63"/>
        <v>44.408241343437119</v>
      </c>
      <c r="ES60" s="2">
        <f t="shared" si="63"/>
        <v>45.665691033023393</v>
      </c>
      <c r="ET60" s="2">
        <f t="shared" si="63"/>
        <v>45.995823925233644</v>
      </c>
      <c r="EU60" s="2">
        <f t="shared" si="63"/>
        <v>50.819042299413439</v>
      </c>
      <c r="EV60" s="2">
        <f t="shared" si="63"/>
        <v>50.046011691404807</v>
      </c>
      <c r="EW60" s="2">
        <f t="shared" si="63"/>
        <v>52.719787300521439</v>
      </c>
      <c r="EX60" s="2">
        <f t="shared" si="63"/>
        <v>55.705541206974488</v>
      </c>
      <c r="EY60" s="2">
        <f t="shared" si="63"/>
        <v>51.991447479412649</v>
      </c>
      <c r="EZ60" s="2">
        <f t="shared" si="63"/>
        <v>52.683748119495966</v>
      </c>
      <c r="FA60" s="2">
        <f t="shared" si="63"/>
        <v>50.664096952133647</v>
      </c>
      <c r="FB60" s="2">
        <f t="shared" si="63"/>
        <v>49.764654072132124</v>
      </c>
      <c r="FC60" s="2">
        <f t="shared" si="63"/>
        <v>47.207569518871232</v>
      </c>
      <c r="FD60" s="2">
        <f t="shared" si="63"/>
        <v>49.812700288991216</v>
      </c>
      <c r="FE60" s="2">
        <f t="shared" si="63"/>
        <v>52.285358143440412</v>
      </c>
      <c r="FG60" s="2">
        <f t="shared" si="64"/>
        <v>0.30986575243286729</v>
      </c>
      <c r="FH60" s="2">
        <f t="shared" si="64"/>
        <v>0.27029570455266355</v>
      </c>
      <c r="FI60" s="2">
        <f t="shared" si="64"/>
        <v>0.26286844104963031</v>
      </c>
      <c r="FJ60" s="2">
        <f t="shared" si="64"/>
        <v>0.25692009889373152</v>
      </c>
      <c r="FK60" s="2">
        <f t="shared" si="64"/>
        <v>0.28051963144027381</v>
      </c>
      <c r="FL60" s="2">
        <f t="shared" si="64"/>
        <v>0.25386642083783828</v>
      </c>
      <c r="FM60" s="2">
        <f t="shared" si="64"/>
        <v>0.26266842819495345</v>
      </c>
      <c r="FN60" s="2">
        <f t="shared" si="64"/>
        <v>0.25215432794394832</v>
      </c>
      <c r="FO60" s="2">
        <f t="shared" si="64"/>
        <v>0.23254668660284614</v>
      </c>
      <c r="FP60" s="2">
        <f t="shared" si="64"/>
        <v>0.25922094154043135</v>
      </c>
      <c r="FQ60" s="2">
        <f t="shared" si="64"/>
        <v>0.23352716982415744</v>
      </c>
      <c r="FR60" s="2">
        <f t="shared" si="64"/>
        <v>0.2396534269599721</v>
      </c>
      <c r="FS60" s="2">
        <f t="shared" si="64"/>
        <v>0.23600228099940643</v>
      </c>
      <c r="FT60" s="2">
        <f t="shared" si="64"/>
        <v>0.27044185126232384</v>
      </c>
      <c r="FU60" s="2">
        <f t="shared" si="64"/>
        <v>0.24938430221405042</v>
      </c>
      <c r="FW60" s="2">
        <f t="shared" si="67"/>
        <v>5.1247364926356148E-5</v>
      </c>
      <c r="FX60" s="2">
        <f t="shared" si="67"/>
        <v>4.4926384612812081E-5</v>
      </c>
      <c r="FY60" s="2">
        <f t="shared" si="67"/>
        <v>4.3056870278639866E-5</v>
      </c>
      <c r="FZ60" s="2">
        <f t="shared" si="67"/>
        <v>4.1138233008936193E-5</v>
      </c>
      <c r="GA60" s="2">
        <f t="shared" si="67"/>
        <v>3.8725989340296061E-5</v>
      </c>
      <c r="GB60" s="2">
        <f t="shared" si="67"/>
        <v>3.5813069700017911E-5</v>
      </c>
      <c r="GC60" s="2">
        <f t="shared" si="67"/>
        <v>3.9005646050864224E-5</v>
      </c>
      <c r="GD60" s="2">
        <f t="shared" si="67"/>
        <v>4.3046562162293916E-5</v>
      </c>
      <c r="GE60" s="2">
        <f t="shared" si="67"/>
        <v>4.0608419416038746E-5</v>
      </c>
      <c r="GF60" s="2">
        <f t="shared" si="67"/>
        <v>4.4635343934364213E-5</v>
      </c>
      <c r="GG60" s="2">
        <f t="shared" si="67"/>
        <v>4.4755363662100502E-5</v>
      </c>
      <c r="GH60" s="2">
        <f t="shared" si="67"/>
        <v>4.2339092395004769E-5</v>
      </c>
      <c r="GI60" s="2">
        <f t="shared" si="67"/>
        <v>3.5081614487617303E-5</v>
      </c>
      <c r="GJ60" s="2">
        <f t="shared" si="67"/>
        <v>2.8951182192254353E-5</v>
      </c>
      <c r="GK60" s="2">
        <f t="shared" si="67"/>
        <v>2.6699676980691665E-5</v>
      </c>
      <c r="GM60" s="86">
        <f t="shared" si="68"/>
        <v>6.0827256432185496E-4</v>
      </c>
      <c r="GN60" s="86">
        <f t="shared" si="68"/>
        <v>1.4271347660747223E-4</v>
      </c>
      <c r="GO60" s="86">
        <f t="shared" si="68"/>
        <v>9.8007753358327922E-5</v>
      </c>
      <c r="GP60" s="86">
        <f t="shared" si="68"/>
        <v>6.5752746628948164E-5</v>
      </c>
      <c r="GQ60" s="86">
        <f t="shared" si="68"/>
        <v>1.6038656195879554E-4</v>
      </c>
      <c r="GR60" s="86">
        <f t="shared" si="68"/>
        <v>5.5466054951013467E-5</v>
      </c>
      <c r="GS60" s="86">
        <f t="shared" si="68"/>
        <v>7.2935099430277954E-5</v>
      </c>
      <c r="GT60" s="86">
        <f t="shared" si="68"/>
        <v>4.4363935247105003E-5</v>
      </c>
      <c r="GU60" s="86">
        <f t="shared" si="68"/>
        <v>2.007411375423356E-5</v>
      </c>
      <c r="GV60" s="86">
        <f t="shared" si="68"/>
        <v>6.9248852911552987E-5</v>
      </c>
      <c r="GW60" s="86">
        <f t="shared" si="68"/>
        <v>1.7336042873811504E-5</v>
      </c>
      <c r="GX60" s="86">
        <f t="shared" si="68"/>
        <v>2.4345056296197496E-5</v>
      </c>
      <c r="GY60" s="86">
        <f t="shared" si="68"/>
        <v>2.2659970955033884E-5</v>
      </c>
      <c r="GZ60" s="86">
        <f t="shared" si="68"/>
        <v>1.0883482391720356E-4</v>
      </c>
      <c r="HA60" s="86">
        <f t="shared" si="68"/>
        <v>1.8455518560591858E-5</v>
      </c>
      <c r="HC60" s="86">
        <f t="shared" ref="HC60:HH122" si="73" xml:space="preserve"> _xlfn.NORM.DIST($B60, C$8, ABS(C$12), TRUE) * _xlfn.NORM.DIST(($B60 - C$8)*C$16, 0, ABS(C$12), TRUE) * 2</f>
        <v>5.9294266050019217E-12</v>
      </c>
      <c r="HD60" s="86">
        <f t="shared" si="69"/>
        <v>2.8085122840607941E-14</v>
      </c>
      <c r="HE60" s="86">
        <f t="shared" si="69"/>
        <v>1.0511200549249269E-14</v>
      </c>
      <c r="HF60" s="86">
        <f t="shared" si="69"/>
        <v>6.0342006899178196E-16</v>
      </c>
      <c r="HG60" s="86">
        <f t="shared" si="69"/>
        <v>5.453637542470854E-15</v>
      </c>
      <c r="HH60" s="86">
        <f t="shared" si="69"/>
        <v>7.4874018816063823E-17</v>
      </c>
      <c r="HI60" s="86">
        <f t="shared" si="69"/>
        <v>3.5544219935516795E-16</v>
      </c>
      <c r="HJ60" s="86">
        <f t="shared" si="69"/>
        <v>1.4606865274295986E-16</v>
      </c>
      <c r="HK60" s="86">
        <f t="shared" si="69"/>
        <v>7.0483442349191427E-18</v>
      </c>
      <c r="HL60" s="86">
        <f t="shared" si="69"/>
        <v>4.7441864447705235E-16</v>
      </c>
      <c r="HM60" s="86">
        <f t="shared" si="69"/>
        <v>3.774532595845542E-18</v>
      </c>
      <c r="HN60" s="86">
        <f t="shared" si="69"/>
        <v>5.0423148551025369E-17</v>
      </c>
      <c r="HO60" s="86">
        <f t="shared" si="69"/>
        <v>1.8578778494566769E-16</v>
      </c>
      <c r="HP60" s="86">
        <f t="shared" si="69"/>
        <v>7.2313824668177792E-15</v>
      </c>
      <c r="HQ60" s="86">
        <f t="shared" si="69"/>
        <v>3.0720723488412863E-18</v>
      </c>
      <c r="HS60" s="86">
        <f t="shared" si="70"/>
        <v>1.2489818721720361E-53</v>
      </c>
      <c r="HT60" s="86">
        <f t="shared" si="70"/>
        <v>5.9694608390071074E-64</v>
      </c>
      <c r="HU60" s="86">
        <f t="shared" si="70"/>
        <v>1.3550257691518402E-66</v>
      </c>
      <c r="HV60" s="86">
        <f t="shared" si="70"/>
        <v>6.1373114638983679E-75</v>
      </c>
      <c r="HW60" s="86">
        <f t="shared" si="70"/>
        <v>2.4587462176005588E-71</v>
      </c>
      <c r="HX60" s="86">
        <f t="shared" si="70"/>
        <v>1.3559401817252174E-80</v>
      </c>
      <c r="HY60" s="86">
        <f t="shared" si="70"/>
        <v>1.7458969040560164E-77</v>
      </c>
      <c r="HZ60" s="86">
        <f t="shared" si="70"/>
        <v>3.9232669734272234E-79</v>
      </c>
      <c r="IA60" s="86">
        <f t="shared" si="70"/>
        <v>2.4924107494816546E-84</v>
      </c>
      <c r="IB60" s="86">
        <f t="shared" si="70"/>
        <v>1.5187594119752915E-75</v>
      </c>
      <c r="IC60" s="86">
        <f t="shared" si="70"/>
        <v>5.5997698095261906E-86</v>
      </c>
      <c r="ID60" s="86">
        <f t="shared" si="70"/>
        <v>3.3725533429760853E-80</v>
      </c>
      <c r="IE60" s="86">
        <f t="shared" si="70"/>
        <v>2.6485736107752331E-77</v>
      </c>
      <c r="IF60" s="86">
        <f t="shared" si="70"/>
        <v>9.1099649983091648E-46</v>
      </c>
      <c r="IG60" s="86">
        <f t="shared" si="70"/>
        <v>1.633178826181092E-33</v>
      </c>
      <c r="II60" s="86">
        <f t="shared" si="71"/>
        <v>6.0653825352816003E-196</v>
      </c>
      <c r="IJ60" s="86">
        <f t="shared" si="71"/>
        <v>1.4121369558293224E-258</v>
      </c>
      <c r="IK60" s="86">
        <f t="shared" si="71"/>
        <v>2.3762466810819944E-274</v>
      </c>
      <c r="IL60" s="86">
        <f t="shared" si="71"/>
        <v>0</v>
      </c>
      <c r="IM60" s="86">
        <f t="shared" si="71"/>
        <v>1.8592452822369756E-291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1.0900252648740916E-306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1.2529788193313676E-122</v>
      </c>
      <c r="IW60" s="86">
        <f t="shared" si="71"/>
        <v>1.4729413462869115E-85</v>
      </c>
      <c r="IY60" s="86">
        <f t="shared" si="72"/>
        <v>6.0827257025128161E-4</v>
      </c>
      <c r="IZ60" s="86">
        <f t="shared" si="72"/>
        <v>1.4271347663555734E-4</v>
      </c>
      <c r="JA60" s="86">
        <f t="shared" si="72"/>
        <v>9.8007753368839127E-5</v>
      </c>
      <c r="JB60" s="86">
        <f t="shared" si="72"/>
        <v>6.5752746629551591E-5</v>
      </c>
      <c r="JC60" s="86">
        <f t="shared" si="72"/>
        <v>1.6038656196424919E-4</v>
      </c>
      <c r="JD60" s="86">
        <f t="shared" si="72"/>
        <v>5.5466054951088338E-5</v>
      </c>
      <c r="JE60" s="86">
        <f t="shared" si="72"/>
        <v>7.2935099430633397E-5</v>
      </c>
      <c r="JF60" s="86">
        <f t="shared" si="72"/>
        <v>4.4363935247251072E-5</v>
      </c>
      <c r="JG60" s="86">
        <f t="shared" si="72"/>
        <v>2.0074113754240607E-5</v>
      </c>
      <c r="JH60" s="86">
        <f t="shared" si="72"/>
        <v>6.9248852912027407E-5</v>
      </c>
      <c r="JI60" s="86">
        <f t="shared" si="72"/>
        <v>1.7336042873815278E-5</v>
      </c>
      <c r="JJ60" s="86">
        <f t="shared" si="72"/>
        <v>2.4345056296247918E-5</v>
      </c>
      <c r="JK60" s="86">
        <f t="shared" si="72"/>
        <v>2.2659970955219673E-5</v>
      </c>
      <c r="JL60" s="86">
        <f t="shared" si="72"/>
        <v>1.0883482392443494E-4</v>
      </c>
      <c r="JM60" s="86">
        <f t="shared" si="72"/>
        <v>1.8455518560594932E-5</v>
      </c>
    </row>
    <row r="61" spans="2:273" x14ac:dyDescent="0.25">
      <c r="B61" s="2">
        <v>34</v>
      </c>
      <c r="C61" s="37">
        <v>48.387</v>
      </c>
      <c r="D61" s="37">
        <v>50.435000000000002</v>
      </c>
      <c r="E61" s="37">
        <v>51.606999999999999</v>
      </c>
      <c r="F61" s="37">
        <v>55.131</v>
      </c>
      <c r="G61" s="37">
        <v>56.295000000000002</v>
      </c>
      <c r="H61" s="37">
        <v>57.279000000000003</v>
      </c>
      <c r="I61" s="37">
        <v>58.524999999999999</v>
      </c>
      <c r="J61" s="37">
        <v>61.902000000000001</v>
      </c>
      <c r="K61" s="37">
        <v>56.786999999999999</v>
      </c>
      <c r="L61" s="37">
        <v>57.101999999999997</v>
      </c>
      <c r="M61" s="37">
        <v>52.786999999999999</v>
      </c>
      <c r="N61" s="37">
        <v>51.622999999999998</v>
      </c>
      <c r="O61" s="37">
        <v>50.677</v>
      </c>
      <c r="P61" s="37">
        <v>49.75</v>
      </c>
      <c r="Q61" s="37">
        <v>47.694000000000003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48.17197495201173</v>
      </c>
      <c r="T61" s="4">
        <f t="shared" si="74"/>
        <v>49.578578415532107</v>
      </c>
      <c r="U61" s="4">
        <f t="shared" si="74"/>
        <v>50.982461375004583</v>
      </c>
      <c r="V61" s="4">
        <f t="shared" si="74"/>
        <v>52.710540187889421</v>
      </c>
      <c r="W61" s="4">
        <f t="shared" si="74"/>
        <v>55.623865072762932</v>
      </c>
      <c r="X61" s="4">
        <f t="shared" si="74"/>
        <v>55.744087119914433</v>
      </c>
      <c r="Y61" s="4">
        <f t="shared" si="74"/>
        <v>57.238785577627091</v>
      </c>
      <c r="Z61" s="4">
        <f t="shared" si="74"/>
        <v>60.211349820654476</v>
      </c>
      <c r="AA61" s="4">
        <f t="shared" si="74"/>
        <v>56.693412798772627</v>
      </c>
      <c r="AB61" s="4">
        <f t="shared" si="74"/>
        <v>56.196496888718009</v>
      </c>
      <c r="AC61" s="4">
        <f t="shared" si="74"/>
        <v>53.612075026862698</v>
      </c>
      <c r="AD61" s="4">
        <f t="shared" si="74"/>
        <v>51.713854951190207</v>
      </c>
      <c r="AE61" s="4">
        <f t="shared" si="74"/>
        <v>50.87071443853975</v>
      </c>
      <c r="AF61" s="4">
        <f t="shared" si="74"/>
        <v>51.445195077866636</v>
      </c>
      <c r="AG61" s="4">
        <f t="shared" si="74"/>
        <v>48.870881617599828</v>
      </c>
      <c r="AI61" s="4">
        <f t="shared" ref="AI61:AW77" si="75">IF(OR($B61 &lt; C$230, $B61 &gt; C$233), 0, C61-S61)</f>
        <v>0.21502504798827005</v>
      </c>
      <c r="AJ61" s="4">
        <f t="shared" si="75"/>
        <v>0.85642158446789551</v>
      </c>
      <c r="AK61" s="4">
        <f t="shared" si="75"/>
        <v>0.62453862499541657</v>
      </c>
      <c r="AL61" s="4">
        <f t="shared" si="75"/>
        <v>2.4204598121105789</v>
      </c>
      <c r="AM61" s="4">
        <f t="shared" si="75"/>
        <v>0.67113492723706969</v>
      </c>
      <c r="AN61" s="4">
        <f t="shared" si="75"/>
        <v>1.5349128800855709</v>
      </c>
      <c r="AO61" s="4">
        <f t="shared" si="75"/>
        <v>1.2862144223729075</v>
      </c>
      <c r="AP61" s="4">
        <f t="shared" si="75"/>
        <v>1.6906501793455249</v>
      </c>
      <c r="AQ61" s="4">
        <f t="shared" si="75"/>
        <v>9.3587201227371963E-2</v>
      </c>
      <c r="AR61" s="4">
        <f t="shared" si="75"/>
        <v>0.90550311128198757</v>
      </c>
      <c r="AS61" s="4">
        <f t="shared" si="75"/>
        <v>-0.82507502686269873</v>
      </c>
      <c r="AT61" s="4">
        <f t="shared" si="75"/>
        <v>-9.0854951190209476E-2</v>
      </c>
      <c r="AU61" s="4">
        <f t="shared" si="75"/>
        <v>-0.19371443853975023</v>
      </c>
      <c r="AV61" s="4">
        <f t="shared" si="75"/>
        <v>-1.6951950778666358</v>
      </c>
      <c r="AW61" s="4">
        <f t="shared" si="75"/>
        <v>-1.1768816175998253</v>
      </c>
      <c r="AY61" s="2">
        <f t="shared" si="65"/>
        <v>47.290804489593576</v>
      </c>
      <c r="AZ61" s="2">
        <f t="shared" si="65"/>
        <v>49.324980824036103</v>
      </c>
      <c r="BA61" s="2">
        <f t="shared" si="65"/>
        <v>50.792055339119216</v>
      </c>
      <c r="BB61" s="2">
        <f t="shared" si="65"/>
        <v>52.579234104619282</v>
      </c>
      <c r="BC61" s="2">
        <f t="shared" si="65"/>
        <v>55.346734874626691</v>
      </c>
      <c r="BD61" s="2">
        <f t="shared" si="65"/>
        <v>55.633204614218137</v>
      </c>
      <c r="BE61" s="2">
        <f t="shared" si="65"/>
        <v>57.098748031774342</v>
      </c>
      <c r="BF61" s="2">
        <f t="shared" si="65"/>
        <v>60.120320823159467</v>
      </c>
      <c r="BG61" s="2">
        <f t="shared" si="65"/>
        <v>56.649688869015982</v>
      </c>
      <c r="BH61" s="2">
        <f t="shared" si="65"/>
        <v>56.062686200620014</v>
      </c>
      <c r="BI61" s="2">
        <f t="shared" si="65"/>
        <v>53.573850873952935</v>
      </c>
      <c r="BJ61" s="2">
        <f t="shared" si="65"/>
        <v>51.661670001661612</v>
      </c>
      <c r="BK61" s="2">
        <f t="shared" si="65"/>
        <v>50.821950328602298</v>
      </c>
      <c r="BL61" s="2">
        <f t="shared" si="65"/>
        <v>51.252164808577753</v>
      </c>
      <c r="BM61" s="2">
        <f t="shared" si="65"/>
        <v>48.837345546626388</v>
      </c>
      <c r="BO61" s="2">
        <f t="shared" si="10"/>
        <v>48.387</v>
      </c>
      <c r="BP61" s="2">
        <f t="shared" si="11"/>
        <v>50.435000000000002</v>
      </c>
      <c r="BQ61" s="2">
        <f t="shared" si="12"/>
        <v>51.606999999999999</v>
      </c>
      <c r="BR61" s="2">
        <f t="shared" si="13"/>
        <v>55.131</v>
      </c>
      <c r="BS61" s="2">
        <f t="shared" si="14"/>
        <v>56.295000000000002</v>
      </c>
      <c r="BT61" s="2">
        <f t="shared" si="15"/>
        <v>57.279000000000003</v>
      </c>
      <c r="BU61" s="2">
        <f t="shared" si="16"/>
        <v>58.524999999999999</v>
      </c>
      <c r="BV61" s="2">
        <f t="shared" si="17"/>
        <v>61.902000000000001</v>
      </c>
      <c r="BW61" s="2">
        <f t="shared" si="18"/>
        <v>56.786999999999999</v>
      </c>
      <c r="BX61" s="2">
        <f t="shared" si="19"/>
        <v>57.101999999999997</v>
      </c>
      <c r="BY61" s="2">
        <f t="shared" si="20"/>
        <v>52.786999999999999</v>
      </c>
      <c r="BZ61" s="2">
        <f t="shared" si="21"/>
        <v>51.622999999999998</v>
      </c>
      <c r="CA61" s="2">
        <f t="shared" si="22"/>
        <v>50.677</v>
      </c>
      <c r="CB61" s="2">
        <f t="shared" si="23"/>
        <v>49.75</v>
      </c>
      <c r="CC61" s="2">
        <f t="shared" si="24"/>
        <v>47.694000000000003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47.806902439024384</v>
      </c>
      <c r="DL61" s="2">
        <f t="shared" si="76"/>
        <v>51.021664200140954</v>
      </c>
      <c r="DM61" s="2">
        <f t="shared" si="76"/>
        <v>52.47444306855936</v>
      </c>
      <c r="DN61" s="2">
        <f t="shared" si="76"/>
        <v>54.935019337979071</v>
      </c>
      <c r="DO61" s="2">
        <f t="shared" si="76"/>
        <v>57.764662639685888</v>
      </c>
      <c r="DP61" s="2">
        <f t="shared" si="76"/>
        <v>57.761641277043978</v>
      </c>
      <c r="DQ61" s="2">
        <f t="shared" si="76"/>
        <v>58.768593902439029</v>
      </c>
      <c r="DR61" s="2">
        <f t="shared" si="76"/>
        <v>61.506966898954715</v>
      </c>
      <c r="DS61" s="2">
        <f t="shared" si="76"/>
        <v>58.089389493433416</v>
      </c>
      <c r="DT61" s="2">
        <f t="shared" si="76"/>
        <v>57.563141289198597</v>
      </c>
      <c r="DU61" s="2">
        <f t="shared" si="76"/>
        <v>54.245326855600545</v>
      </c>
      <c r="DV61" s="2">
        <f t="shared" si="76"/>
        <v>52.2748572874494</v>
      </c>
      <c r="DW61" s="2">
        <f t="shared" si="76"/>
        <v>52.247835365853675</v>
      </c>
      <c r="DX61" s="2">
        <f t="shared" si="76"/>
        <v>51.733846874056198</v>
      </c>
      <c r="DY61" s="2">
        <f t="shared" si="76"/>
        <v>49.546885027885025</v>
      </c>
      <c r="EA61" s="2">
        <f t="shared" ref="EA61:EO77" si="77">CE$228*$B61+CE$229</f>
        <v>46.242825762829412</v>
      </c>
      <c r="EB61" s="2">
        <f t="shared" si="77"/>
        <v>45.147711841745419</v>
      </c>
      <c r="EC61" s="2">
        <f t="shared" si="77"/>
        <v>46.489605970149256</v>
      </c>
      <c r="ED61" s="2">
        <f t="shared" si="77"/>
        <v>46.365290492191043</v>
      </c>
      <c r="EE61" s="2">
        <f t="shared" si="77"/>
        <v>49.690732573299485</v>
      </c>
      <c r="EF61" s="2">
        <f t="shared" si="77"/>
        <v>49.927994205668533</v>
      </c>
      <c r="EG61" s="2">
        <f t="shared" si="77"/>
        <v>52.823836240419837</v>
      </c>
      <c r="EH61" s="2">
        <f t="shared" si="77"/>
        <v>56.369781454707166</v>
      </c>
      <c r="EI61" s="2">
        <f t="shared" si="77"/>
        <v>52.316526253446732</v>
      </c>
      <c r="EJ61" s="2">
        <f t="shared" si="77"/>
        <v>52.152041969648252</v>
      </c>
      <c r="EK61" s="2">
        <f t="shared" si="77"/>
        <v>51.564093783047731</v>
      </c>
      <c r="EL61" s="2">
        <f t="shared" si="77"/>
        <v>49.887450542792223</v>
      </c>
      <c r="EM61" s="2">
        <f t="shared" si="77"/>
        <v>46.612095962814053</v>
      </c>
      <c r="EN61" s="2">
        <f t="shared" si="77"/>
        <v>50.067136322456307</v>
      </c>
      <c r="EO61" s="2">
        <f t="shared" si="77"/>
        <v>46.889061317254182</v>
      </c>
      <c r="EQ61" s="2">
        <f t="shared" ref="EQ61:FE77" si="78">CU$228*$B61+CU$229</f>
        <v>44.263835017800133</v>
      </c>
      <c r="ER61" s="2">
        <f t="shared" si="78"/>
        <v>44.238429953872007</v>
      </c>
      <c r="ES61" s="2">
        <f t="shared" si="78"/>
        <v>45.49392724683095</v>
      </c>
      <c r="ET61" s="2">
        <f t="shared" si="78"/>
        <v>45.857683602752388</v>
      </c>
      <c r="EU61" s="2">
        <f t="shared" si="78"/>
        <v>50.661267401117328</v>
      </c>
      <c r="EV61" s="2">
        <f t="shared" si="78"/>
        <v>49.892482532942701</v>
      </c>
      <c r="EW61" s="2">
        <f t="shared" si="78"/>
        <v>52.553339444166561</v>
      </c>
      <c r="EX61" s="2">
        <f t="shared" si="78"/>
        <v>55.507671746300147</v>
      </c>
      <c r="EY61" s="2">
        <f t="shared" si="78"/>
        <v>51.812739098514214</v>
      </c>
      <c r="EZ61" s="2">
        <f t="shared" si="78"/>
        <v>52.493584938251551</v>
      </c>
      <c r="FA61" s="2">
        <f t="shared" si="78"/>
        <v>50.471590471203442</v>
      </c>
      <c r="FB61" s="2">
        <f t="shared" si="78"/>
        <v>49.5766168595311</v>
      </c>
      <c r="FC61" s="2">
        <f t="shared" si="78"/>
        <v>47.039224672244494</v>
      </c>
      <c r="FD61" s="2">
        <f t="shared" si="78"/>
        <v>49.627474324004723</v>
      </c>
      <c r="FE61" s="2">
        <f t="shared" si="78"/>
        <v>52.093759623414037</v>
      </c>
      <c r="FG61" s="2">
        <f t="shared" ref="FG61:FU77" si="79">POWER(10,($B61-C$231)/C$229)/(1+POWER(10,($B61-C$231)/C$229))</f>
        <v>0.32989862654523183</v>
      </c>
      <c r="FH61" s="2">
        <f t="shared" si="79"/>
        <v>0.28884105297853635</v>
      </c>
      <c r="FI61" s="2">
        <f t="shared" si="79"/>
        <v>0.28110050366689682</v>
      </c>
      <c r="FJ61" s="2">
        <f t="shared" si="79"/>
        <v>0.27489345102155094</v>
      </c>
      <c r="FK61" s="2">
        <f t="shared" si="79"/>
        <v>0.29947856323633459</v>
      </c>
      <c r="FL61" s="2">
        <f t="shared" si="79"/>
        <v>0.27170425843242674</v>
      </c>
      <c r="FM61" s="2">
        <f t="shared" si="79"/>
        <v>0.28089190456701224</v>
      </c>
      <c r="FN61" s="2">
        <f t="shared" si="79"/>
        <v>0.26991538455537073</v>
      </c>
      <c r="FO61" s="2">
        <f t="shared" si="79"/>
        <v>0.24938719884824592</v>
      </c>
      <c r="FP61" s="2">
        <f t="shared" si="79"/>
        <v>0.27729518820187582</v>
      </c>
      <c r="FQ61" s="2">
        <f t="shared" si="79"/>
        <v>0.25041551815503338</v>
      </c>
      <c r="FR61" s="2">
        <f t="shared" si="79"/>
        <v>0.25683635899485269</v>
      </c>
      <c r="FS61" s="2">
        <f t="shared" si="79"/>
        <v>0.25301053956751535</v>
      </c>
      <c r="FT61" s="2">
        <f t="shared" si="79"/>
        <v>0.28899325577263829</v>
      </c>
      <c r="FU61" s="2">
        <f t="shared" si="79"/>
        <v>0.26701991135239261</v>
      </c>
      <c r="FW61" s="2">
        <f t="shared" si="67"/>
        <v>5.6191340427320744E-5</v>
      </c>
      <c r="FX61" s="2">
        <f t="shared" si="67"/>
        <v>4.9260587643584922E-5</v>
      </c>
      <c r="FY61" s="2">
        <f t="shared" si="67"/>
        <v>4.7210723339027751E-5</v>
      </c>
      <c r="FZ61" s="2">
        <f t="shared" si="67"/>
        <v>4.5106996495080413E-5</v>
      </c>
      <c r="GA61" s="2">
        <f t="shared" si="67"/>
        <v>4.2462044288440944E-5</v>
      </c>
      <c r="GB61" s="2">
        <f t="shared" si="67"/>
        <v>3.9268114384608065E-5</v>
      </c>
      <c r="GC61" s="2">
        <f t="shared" si="67"/>
        <v>4.2768679474397321E-5</v>
      </c>
      <c r="GD61" s="2">
        <f t="shared" si="67"/>
        <v>4.7199420808102597E-5</v>
      </c>
      <c r="GE61" s="2">
        <f t="shared" si="67"/>
        <v>4.4526072024074476E-5</v>
      </c>
      <c r="GF61" s="2">
        <f t="shared" si="67"/>
        <v>4.8941470642893687E-5</v>
      </c>
      <c r="GG61" s="2">
        <f t="shared" si="67"/>
        <v>4.9073068522527458E-5</v>
      </c>
      <c r="GH61" s="2">
        <f t="shared" si="67"/>
        <v>4.6423702024110833E-5</v>
      </c>
      <c r="GI61" s="2">
        <f t="shared" si="67"/>
        <v>3.8466095178408836E-5</v>
      </c>
      <c r="GJ61" s="2">
        <f t="shared" si="67"/>
        <v>3.1744251359671433E-5</v>
      </c>
      <c r="GK61" s="2">
        <f t="shared" si="67"/>
        <v>2.927553824146199E-5</v>
      </c>
      <c r="GM61" s="86">
        <f t="shared" si="68"/>
        <v>8.9640918277314832E-4</v>
      </c>
      <c r="GN61" s="86">
        <f t="shared" si="68"/>
        <v>2.3092426011675003E-4</v>
      </c>
      <c r="GO61" s="86">
        <f t="shared" si="68"/>
        <v>1.6271050441114894E-4</v>
      </c>
      <c r="GP61" s="86">
        <f t="shared" si="68"/>
        <v>1.1253823763775134E-4</v>
      </c>
      <c r="GQ61" s="86">
        <f t="shared" si="68"/>
        <v>2.6245415029455547E-4</v>
      </c>
      <c r="GR61" s="86">
        <f t="shared" si="68"/>
        <v>9.5997848379383464E-5</v>
      </c>
      <c r="GS61" s="86">
        <f t="shared" si="68"/>
        <v>1.2523825752106319E-4</v>
      </c>
      <c r="GT61" s="86">
        <f t="shared" si="68"/>
        <v>7.8367221915334582E-5</v>
      </c>
      <c r="GU61" s="86">
        <f t="shared" si="68"/>
        <v>3.6595444787927699E-5</v>
      </c>
      <c r="GV61" s="86">
        <f t="shared" si="68"/>
        <v>1.1853646226272511E-4</v>
      </c>
      <c r="GW61" s="86">
        <f t="shared" si="68"/>
        <v>3.2180151350491331E-5</v>
      </c>
      <c r="GX61" s="86">
        <f t="shared" si="68"/>
        <v>4.4359306797495144E-5</v>
      </c>
      <c r="GY61" s="86">
        <f t="shared" si="68"/>
        <v>4.1182315814374435E-5</v>
      </c>
      <c r="GZ61" s="86">
        <f t="shared" si="68"/>
        <v>1.819442857455852E-4</v>
      </c>
      <c r="HA61" s="86">
        <f t="shared" si="68"/>
        <v>3.5683936936115E-5</v>
      </c>
      <c r="HC61" s="86">
        <f t="shared" si="73"/>
        <v>1.4673870078076981E-11</v>
      </c>
      <c r="HD61" s="86">
        <f t="shared" si="69"/>
        <v>8.7178119966713716E-14</v>
      </c>
      <c r="HE61" s="86">
        <f t="shared" si="69"/>
        <v>3.4229012784904917E-14</v>
      </c>
      <c r="HF61" s="86">
        <f t="shared" si="69"/>
        <v>2.2199817674752482E-15</v>
      </c>
      <c r="HG61" s="86">
        <f t="shared" si="69"/>
        <v>1.841511236300718E-14</v>
      </c>
      <c r="HH61" s="86">
        <f t="shared" si="69"/>
        <v>2.9411651849430013E-16</v>
      </c>
      <c r="HI61" s="86">
        <f t="shared" si="69"/>
        <v>1.3335052892045317E-15</v>
      </c>
      <c r="HJ61" s="86">
        <f t="shared" si="69"/>
        <v>5.7156400961406127E-16</v>
      </c>
      <c r="HK61" s="86">
        <f t="shared" si="69"/>
        <v>3.0234117453705715E-17</v>
      </c>
      <c r="HL61" s="86">
        <f t="shared" si="69"/>
        <v>1.7646442983132651E-15</v>
      </c>
      <c r="HM61" s="86">
        <f t="shared" si="69"/>
        <v>1.6904277189757163E-17</v>
      </c>
      <c r="HN61" s="86">
        <f t="shared" si="69"/>
        <v>2.0321731388885342E-16</v>
      </c>
      <c r="HO61" s="86">
        <f t="shared" si="69"/>
        <v>6.9432374587103992E-16</v>
      </c>
      <c r="HP61" s="86">
        <f t="shared" si="69"/>
        <v>2.370074625929587E-14</v>
      </c>
      <c r="HQ61" s="86">
        <f t="shared" si="69"/>
        <v>1.4270088198398418E-17</v>
      </c>
      <c r="HS61" s="86">
        <f t="shared" si="70"/>
        <v>1.8943512006448753E-52</v>
      </c>
      <c r="HT61" s="86">
        <f t="shared" si="70"/>
        <v>1.7480809913841193E-62</v>
      </c>
      <c r="HU61" s="86">
        <f t="shared" si="70"/>
        <v>4.6564246722931595E-65</v>
      </c>
      <c r="HV61" s="86">
        <f t="shared" si="70"/>
        <v>3.2468357194343358E-73</v>
      </c>
      <c r="HW61" s="86">
        <f t="shared" si="70"/>
        <v>1.03269954018551E-69</v>
      </c>
      <c r="HX61" s="86">
        <f t="shared" si="70"/>
        <v>9.0349300495256552E-79</v>
      </c>
      <c r="HY61" s="86">
        <f t="shared" si="70"/>
        <v>1.0183570685200236E-75</v>
      </c>
      <c r="HZ61" s="86">
        <f t="shared" si="70"/>
        <v>2.5838039677814364E-77</v>
      </c>
      <c r="IA61" s="86">
        <f t="shared" si="70"/>
        <v>2.0942080964587252E-82</v>
      </c>
      <c r="IB61" s="86">
        <f t="shared" si="70"/>
        <v>8.328234740208144E-74</v>
      </c>
      <c r="IC61" s="86">
        <f t="shared" si="70"/>
        <v>5.4109133036901801E-84</v>
      </c>
      <c r="ID61" s="86">
        <f t="shared" si="70"/>
        <v>2.3503460145000764E-78</v>
      </c>
      <c r="IE61" s="86">
        <f t="shared" si="70"/>
        <v>1.4627347641511301E-75</v>
      </c>
      <c r="IF61" s="86">
        <f t="shared" si="70"/>
        <v>9.2983872962230447E-45</v>
      </c>
      <c r="IG61" s="86">
        <f t="shared" si="70"/>
        <v>8.6579587646881371E-33</v>
      </c>
      <c r="II61" s="86">
        <f t="shared" si="71"/>
        <v>2.4037763089270687E-192</v>
      </c>
      <c r="IJ61" s="86">
        <f t="shared" si="71"/>
        <v>7.0297724808765196E-254</v>
      </c>
      <c r="IK61" s="86">
        <f t="shared" si="71"/>
        <v>2.1911133575504379E-269</v>
      </c>
      <c r="IL61" s="86">
        <f t="shared" si="71"/>
        <v>4.3372464714610988E-303</v>
      </c>
      <c r="IM61" s="86">
        <f t="shared" si="71"/>
        <v>3.0979501946902533E-286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4.0877419334256361E-301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1.6418756412905599E-120</v>
      </c>
      <c r="IW61" s="86">
        <f t="shared" si="71"/>
        <v>4.2184020549763297E-84</v>
      </c>
      <c r="IY61" s="86">
        <f t="shared" si="72"/>
        <v>8.964091974470184E-4</v>
      </c>
      <c r="IZ61" s="86">
        <f t="shared" si="72"/>
        <v>2.3092426020392815E-4</v>
      </c>
      <c r="JA61" s="86">
        <f t="shared" si="72"/>
        <v>1.6271050444537796E-4</v>
      </c>
      <c r="JB61" s="86">
        <f t="shared" si="72"/>
        <v>1.1253823763997133E-4</v>
      </c>
      <c r="JC61" s="86">
        <f t="shared" si="72"/>
        <v>2.6245415031297058E-4</v>
      </c>
      <c r="JD61" s="86">
        <f t="shared" si="72"/>
        <v>9.5997848379677581E-5</v>
      </c>
      <c r="JE61" s="86">
        <f t="shared" si="72"/>
        <v>1.252382575223967E-4</v>
      </c>
      <c r="JF61" s="86">
        <f t="shared" si="72"/>
        <v>7.8367221915906146E-5</v>
      </c>
      <c r="JG61" s="86">
        <f t="shared" si="72"/>
        <v>3.6595444787957934E-5</v>
      </c>
      <c r="JH61" s="86">
        <f t="shared" si="72"/>
        <v>1.1853646226448975E-4</v>
      </c>
      <c r="JI61" s="86">
        <f t="shared" si="72"/>
        <v>3.2180151350508237E-5</v>
      </c>
      <c r="JJ61" s="86">
        <f t="shared" si="72"/>
        <v>4.4359306797698364E-5</v>
      </c>
      <c r="JK61" s="86">
        <f t="shared" si="72"/>
        <v>4.1182315815068758E-5</v>
      </c>
      <c r="JL61" s="86">
        <f t="shared" si="72"/>
        <v>1.8194428576928594E-4</v>
      </c>
      <c r="JM61" s="86">
        <f t="shared" si="72"/>
        <v>3.5683936936129271E-5</v>
      </c>
    </row>
    <row r="62" spans="2:273" x14ac:dyDescent="0.25">
      <c r="B62" s="2">
        <v>35</v>
      </c>
      <c r="C62" s="37">
        <v>50.418999999999997</v>
      </c>
      <c r="D62" s="37">
        <v>49.918999999999997</v>
      </c>
      <c r="E62" s="37">
        <v>52.738</v>
      </c>
      <c r="F62" s="37">
        <v>54.426000000000002</v>
      </c>
      <c r="G62" s="37">
        <v>56.786999999999999</v>
      </c>
      <c r="H62" s="37">
        <v>56.933999999999997</v>
      </c>
      <c r="I62" s="37">
        <v>59.066000000000003</v>
      </c>
      <c r="J62" s="37">
        <v>61.426000000000002</v>
      </c>
      <c r="K62" s="37">
        <v>57.295000000000002</v>
      </c>
      <c r="L62" s="37">
        <v>58</v>
      </c>
      <c r="M62" s="37">
        <v>53.033000000000001</v>
      </c>
      <c r="N62" s="37">
        <v>52.753999999999998</v>
      </c>
      <c r="O62" s="37">
        <v>52.097000000000001</v>
      </c>
      <c r="P62" s="37">
        <v>50.383000000000003</v>
      </c>
      <c r="Q62" s="37">
        <v>46.805999999999997</v>
      </c>
      <c r="S62" s="4">
        <f t="shared" si="74"/>
        <v>48.578777879889429</v>
      </c>
      <c r="T62" s="4">
        <f t="shared" si="74"/>
        <v>49.709349258154283</v>
      </c>
      <c r="U62" s="4">
        <f t="shared" si="74"/>
        <v>51.098481986616513</v>
      </c>
      <c r="V62" s="4">
        <f t="shared" si="74"/>
        <v>52.797635834707876</v>
      </c>
      <c r="W62" s="4">
        <f t="shared" si="74"/>
        <v>55.735285868223329</v>
      </c>
      <c r="X62" s="4">
        <f t="shared" si="74"/>
        <v>55.795924090674824</v>
      </c>
      <c r="Y62" s="4">
        <f t="shared" si="74"/>
        <v>57.311680287812408</v>
      </c>
      <c r="Z62" s="4">
        <f t="shared" si="74"/>
        <v>60.266111488277161</v>
      </c>
      <c r="AA62" s="4">
        <f t="shared" si="74"/>
        <v>56.7532634970025</v>
      </c>
      <c r="AB62" s="4">
        <f t="shared" si="74"/>
        <v>56.260768100809003</v>
      </c>
      <c r="AC62" s="4">
        <f t="shared" si="74"/>
        <v>53.70314366209324</v>
      </c>
      <c r="AD62" s="4">
        <f t="shared" si="74"/>
        <v>51.815573489910882</v>
      </c>
      <c r="AE62" s="4">
        <f t="shared" si="74"/>
        <v>50.954271735471821</v>
      </c>
      <c r="AF62" s="4">
        <f t="shared" si="74"/>
        <v>51.595096842879904</v>
      </c>
      <c r="AG62" s="4">
        <f t="shared" si="74"/>
        <v>48.953734446814494</v>
      </c>
      <c r="AI62" s="4">
        <f t="shared" si="75"/>
        <v>1.8402221201105675</v>
      </c>
      <c r="AJ62" s="4">
        <f t="shared" si="75"/>
        <v>0.20965074184571364</v>
      </c>
      <c r="AK62" s="4">
        <f t="shared" si="75"/>
        <v>1.639518013383487</v>
      </c>
      <c r="AL62" s="4">
        <f t="shared" si="75"/>
        <v>1.6283641652921261</v>
      </c>
      <c r="AM62" s="4">
        <f t="shared" si="75"/>
        <v>1.0517141317766701</v>
      </c>
      <c r="AN62" s="4">
        <f t="shared" si="75"/>
        <v>1.138075909325174</v>
      </c>
      <c r="AO62" s="4">
        <f t="shared" si="75"/>
        <v>1.7543197121875949</v>
      </c>
      <c r="AP62" s="4">
        <f t="shared" si="75"/>
        <v>1.1598885117228406</v>
      </c>
      <c r="AQ62" s="4">
        <f t="shared" si="75"/>
        <v>0.54173650299750165</v>
      </c>
      <c r="AR62" s="4">
        <f t="shared" si="75"/>
        <v>1.7392318991909974</v>
      </c>
      <c r="AS62" s="4">
        <f t="shared" si="75"/>
        <v>-0.67014366209323839</v>
      </c>
      <c r="AT62" s="4">
        <f t="shared" si="75"/>
        <v>0.9384265100891156</v>
      </c>
      <c r="AU62" s="4">
        <f t="shared" si="75"/>
        <v>1.1427282645281807</v>
      </c>
      <c r="AV62" s="4">
        <f t="shared" si="75"/>
        <v>-1.2120968428799017</v>
      </c>
      <c r="AW62" s="4">
        <f t="shared" si="75"/>
        <v>-2.1477344468144963</v>
      </c>
      <c r="AY62" s="2">
        <f t="shared" si="65"/>
        <v>47.329876557185749</v>
      </c>
      <c r="AZ62" s="2">
        <f t="shared" si="65"/>
        <v>49.31643569101373</v>
      </c>
      <c r="BA62" s="2">
        <f t="shared" si="65"/>
        <v>50.796181572918833</v>
      </c>
      <c r="BB62" s="2">
        <f t="shared" si="65"/>
        <v>52.58307934836288</v>
      </c>
      <c r="BC62" s="2">
        <f t="shared" si="65"/>
        <v>55.301930391934363</v>
      </c>
      <c r="BD62" s="2">
        <f t="shared" si="65"/>
        <v>55.612796070669582</v>
      </c>
      <c r="BE62" s="2">
        <f t="shared" si="65"/>
        <v>57.082320461976373</v>
      </c>
      <c r="BF62" s="2">
        <f t="shared" si="65"/>
        <v>60.112873095620429</v>
      </c>
      <c r="BG62" s="2">
        <f t="shared" si="65"/>
        <v>56.677291215108703</v>
      </c>
      <c r="BH62" s="2">
        <f t="shared" si="65"/>
        <v>56.042152136770277</v>
      </c>
      <c r="BI62" s="2">
        <f t="shared" si="65"/>
        <v>53.635608883447247</v>
      </c>
      <c r="BJ62" s="2">
        <f t="shared" si="65"/>
        <v>51.725021817770042</v>
      </c>
      <c r="BK62" s="2">
        <f t="shared" si="65"/>
        <v>50.869820705865784</v>
      </c>
      <c r="BL62" s="2">
        <f t="shared" si="65"/>
        <v>51.286921657907456</v>
      </c>
      <c r="BM62" s="2">
        <f t="shared" si="65"/>
        <v>48.892327432156939</v>
      </c>
      <c r="BO62" s="2">
        <f t="shared" si="10"/>
        <v>50.418999999999997</v>
      </c>
      <c r="BP62" s="2">
        <f t="shared" si="11"/>
        <v>49.918999999999997</v>
      </c>
      <c r="BQ62" s="2">
        <f t="shared" si="12"/>
        <v>52.738</v>
      </c>
      <c r="BR62" s="2">
        <f t="shared" si="13"/>
        <v>54.426000000000002</v>
      </c>
      <c r="BS62" s="2">
        <f t="shared" si="14"/>
        <v>56.786999999999999</v>
      </c>
      <c r="BT62" s="2">
        <f t="shared" si="15"/>
        <v>56.933999999999997</v>
      </c>
      <c r="BU62" s="2">
        <f t="shared" si="16"/>
        <v>59.066000000000003</v>
      </c>
      <c r="BV62" s="2">
        <f t="shared" si="17"/>
        <v>61.426000000000002</v>
      </c>
      <c r="BW62" s="2">
        <f t="shared" si="18"/>
        <v>57.295000000000002</v>
      </c>
      <c r="BX62" s="2">
        <f t="shared" si="19"/>
        <v>58</v>
      </c>
      <c r="BY62" s="2">
        <f t="shared" si="20"/>
        <v>53.033000000000001</v>
      </c>
      <c r="BZ62" s="2">
        <f t="shared" si="21"/>
        <v>52.753999999999998</v>
      </c>
      <c r="CA62" s="2">
        <f t="shared" si="22"/>
        <v>52.097000000000001</v>
      </c>
      <c r="CB62" s="2">
        <f t="shared" si="23"/>
        <v>50.383000000000003</v>
      </c>
      <c r="CC62" s="2">
        <f t="shared" si="24"/>
        <v>46.805999999999997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48.026698606271765</v>
      </c>
      <c r="DL62" s="2">
        <f t="shared" si="76"/>
        <v>51.254308245243138</v>
      </c>
      <c r="DM62" s="2">
        <f t="shared" si="76"/>
        <v>52.722299758381169</v>
      </c>
      <c r="DN62" s="2">
        <f t="shared" si="76"/>
        <v>55.228151916376291</v>
      </c>
      <c r="DO62" s="2">
        <f t="shared" si="76"/>
        <v>57.999615221987305</v>
      </c>
      <c r="DP62" s="2">
        <f t="shared" si="76"/>
        <v>58.001232963293063</v>
      </c>
      <c r="DQ62" s="2">
        <f t="shared" si="76"/>
        <v>58.979175609756105</v>
      </c>
      <c r="DR62" s="2">
        <f t="shared" si="76"/>
        <v>61.715434320557499</v>
      </c>
      <c r="DS62" s="2">
        <f t="shared" si="76"/>
        <v>58.333614727954988</v>
      </c>
      <c r="DT62" s="2">
        <f t="shared" si="76"/>
        <v>57.756688501742154</v>
      </c>
      <c r="DU62" s="2">
        <f t="shared" si="76"/>
        <v>54.470672199730096</v>
      </c>
      <c r="DV62" s="2">
        <f t="shared" si="76"/>
        <v>52.494277327935229</v>
      </c>
      <c r="DW62" s="2">
        <f t="shared" si="76"/>
        <v>52.511386585365869</v>
      </c>
      <c r="DX62" s="2">
        <f t="shared" si="76"/>
        <v>51.915188764723666</v>
      </c>
      <c r="DY62" s="2">
        <f t="shared" si="76"/>
        <v>49.73598451308451</v>
      </c>
      <c r="EA62" s="2">
        <f t="shared" si="77"/>
        <v>46.039350901525665</v>
      </c>
      <c r="EB62" s="2">
        <f t="shared" si="77"/>
        <v>44.965153141997632</v>
      </c>
      <c r="EC62" s="2">
        <f t="shared" si="77"/>
        <v>46.303836417910453</v>
      </c>
      <c r="ED62" s="2">
        <f t="shared" si="77"/>
        <v>46.219971670479083</v>
      </c>
      <c r="EE62" s="2">
        <f t="shared" si="77"/>
        <v>49.546770009704645</v>
      </c>
      <c r="EF62" s="2">
        <f t="shared" si="77"/>
        <v>49.773981141205084</v>
      </c>
      <c r="EG62" s="2">
        <f t="shared" si="77"/>
        <v>52.653531015215023</v>
      </c>
      <c r="EH62" s="2">
        <f t="shared" si="77"/>
        <v>56.159721802270965</v>
      </c>
      <c r="EI62" s="2">
        <f t="shared" si="77"/>
        <v>52.130779641927838</v>
      </c>
      <c r="EJ62" s="2">
        <f t="shared" si="77"/>
        <v>51.966737362945139</v>
      </c>
      <c r="EK62" s="2">
        <f t="shared" si="77"/>
        <v>51.35611950530167</v>
      </c>
      <c r="EL62" s="2">
        <f t="shared" si="77"/>
        <v>49.695066776066646</v>
      </c>
      <c r="EM62" s="2">
        <f t="shared" si="77"/>
        <v>46.449633898242915</v>
      </c>
      <c r="EN62" s="2">
        <f t="shared" si="77"/>
        <v>49.877258973134133</v>
      </c>
      <c r="EO62" s="2">
        <f t="shared" si="77"/>
        <v>46.779651298701303</v>
      </c>
      <c r="EQ62" s="2">
        <f t="shared" si="78"/>
        <v>44.09059442568882</v>
      </c>
      <c r="ER62" s="2">
        <f t="shared" si="78"/>
        <v>44.068618564306895</v>
      </c>
      <c r="ES62" s="2">
        <f t="shared" si="78"/>
        <v>45.322163460638507</v>
      </c>
      <c r="ET62" s="2">
        <f t="shared" si="78"/>
        <v>45.719543280271132</v>
      </c>
      <c r="EU62" s="2">
        <f t="shared" si="78"/>
        <v>50.503492502821217</v>
      </c>
      <c r="EV62" s="2">
        <f t="shared" si="78"/>
        <v>49.738953374480595</v>
      </c>
      <c r="EW62" s="2">
        <f t="shared" si="78"/>
        <v>52.386891587811682</v>
      </c>
      <c r="EX62" s="2">
        <f t="shared" si="78"/>
        <v>55.3098022856258</v>
      </c>
      <c r="EY62" s="2">
        <f t="shared" si="78"/>
        <v>51.634030717615779</v>
      </c>
      <c r="EZ62" s="2">
        <f t="shared" si="78"/>
        <v>52.303421757007129</v>
      </c>
      <c r="FA62" s="2">
        <f t="shared" si="78"/>
        <v>50.279083990273222</v>
      </c>
      <c r="FB62" s="2">
        <f t="shared" si="78"/>
        <v>49.388579646930069</v>
      </c>
      <c r="FC62" s="2">
        <f t="shared" si="78"/>
        <v>46.870879825617763</v>
      </c>
      <c r="FD62" s="2">
        <f t="shared" si="78"/>
        <v>49.44224835901823</v>
      </c>
      <c r="FE62" s="2">
        <f t="shared" si="78"/>
        <v>51.90216110338767</v>
      </c>
      <c r="FG62" s="2">
        <f t="shared" si="79"/>
        <v>0.35056874051763842</v>
      </c>
      <c r="FH62" s="2">
        <f t="shared" si="79"/>
        <v>0.30812153587907132</v>
      </c>
      <c r="FI62" s="2">
        <f t="shared" si="79"/>
        <v>0.30008231981782002</v>
      </c>
      <c r="FJ62" s="2">
        <f t="shared" si="79"/>
        <v>0.29362731931558028</v>
      </c>
      <c r="FK62" s="2">
        <f t="shared" si="79"/>
        <v>0.31915045240760709</v>
      </c>
      <c r="FL62" s="2">
        <f t="shared" si="79"/>
        <v>0.29030780096450315</v>
      </c>
      <c r="FM62" s="2">
        <f t="shared" si="79"/>
        <v>0.29986551021732122</v>
      </c>
      <c r="FN62" s="2">
        <f t="shared" si="79"/>
        <v>0.28844495352532235</v>
      </c>
      <c r="FO62" s="2">
        <f t="shared" si="79"/>
        <v>0.26702293995717596</v>
      </c>
      <c r="FP62" s="2">
        <f t="shared" si="79"/>
        <v>0.29612588972960779</v>
      </c>
      <c r="FQ62" s="2">
        <f t="shared" si="79"/>
        <v>0.26809800502299924</v>
      </c>
      <c r="FR62" s="2">
        <f t="shared" si="79"/>
        <v>0.27480601941031457</v>
      </c>
      <c r="FS62" s="2">
        <f t="shared" si="79"/>
        <v>0.27081006618922365</v>
      </c>
      <c r="FT62" s="2">
        <f t="shared" si="79"/>
        <v>0.30827949426587187</v>
      </c>
      <c r="FU62" s="2">
        <f t="shared" si="79"/>
        <v>0.28542841817289305</v>
      </c>
      <c r="FW62" s="2">
        <f t="shared" si="67"/>
        <v>6.1612245575897595E-5</v>
      </c>
      <c r="FX62" s="2">
        <f t="shared" si="67"/>
        <v>5.4012903580143756E-5</v>
      </c>
      <c r="FY62" s="2">
        <f t="shared" si="67"/>
        <v>5.1765292984554799E-5</v>
      </c>
      <c r="FZ62" s="2">
        <f t="shared" si="67"/>
        <v>4.945862291426732E-5</v>
      </c>
      <c r="GA62" s="2">
        <f t="shared" si="67"/>
        <v>4.6558514991468785E-5</v>
      </c>
      <c r="GB62" s="2">
        <f t="shared" si="67"/>
        <v>4.3056468106224724E-5</v>
      </c>
      <c r="GC62" s="2">
        <f t="shared" si="67"/>
        <v>4.6894731022361597E-5</v>
      </c>
      <c r="GD62" s="2">
        <f t="shared" si="67"/>
        <v>5.1752900118714883E-5</v>
      </c>
      <c r="GE62" s="2">
        <f t="shared" si="67"/>
        <v>4.8821657406461536E-5</v>
      </c>
      <c r="GF62" s="2">
        <f t="shared" si="67"/>
        <v>5.3663002061966996E-5</v>
      </c>
      <c r="GG62" s="2">
        <f t="shared" si="67"/>
        <v>5.3807294903169398E-5</v>
      </c>
      <c r="GH62" s="2">
        <f t="shared" si="67"/>
        <v>5.0902349068425561E-5</v>
      </c>
      <c r="GI62" s="2">
        <f t="shared" si="67"/>
        <v>4.2177078128874158E-5</v>
      </c>
      <c r="GJ62" s="2">
        <f t="shared" si="67"/>
        <v>3.4806772868567334E-5</v>
      </c>
      <c r="GK62" s="2">
        <f t="shared" si="67"/>
        <v>3.2099898697524214E-5</v>
      </c>
      <c r="GM62" s="86">
        <f t="shared" si="68"/>
        <v>1.3069859753098588E-3</v>
      </c>
      <c r="GN62" s="86">
        <f t="shared" si="68"/>
        <v>3.6852223354516192E-4</v>
      </c>
      <c r="GO62" s="86">
        <f t="shared" si="68"/>
        <v>2.6617503646712701E-4</v>
      </c>
      <c r="GP62" s="86">
        <f t="shared" si="68"/>
        <v>1.895750883776932E-4</v>
      </c>
      <c r="GQ62" s="86">
        <f t="shared" si="68"/>
        <v>4.2320969855433332E-4</v>
      </c>
      <c r="GR62" s="86">
        <f t="shared" si="68"/>
        <v>1.6346454368597872E-4</v>
      </c>
      <c r="GS62" s="86">
        <f t="shared" si="68"/>
        <v>2.1157781865018826E-4</v>
      </c>
      <c r="GT62" s="86">
        <f t="shared" si="68"/>
        <v>1.3608019464194762E-4</v>
      </c>
      <c r="GU62" s="86">
        <f t="shared" si="68"/>
        <v>6.5544058528455623E-5</v>
      </c>
      <c r="GV62" s="86">
        <f t="shared" si="68"/>
        <v>1.9968488696595711E-4</v>
      </c>
      <c r="GW62" s="86">
        <f t="shared" si="68"/>
        <v>5.8637715009765731E-5</v>
      </c>
      <c r="GX62" s="86">
        <f t="shared" si="68"/>
        <v>7.9386252004851925E-5</v>
      </c>
      <c r="GY62" s="86">
        <f t="shared" si="68"/>
        <v>7.3530886574226653E-5</v>
      </c>
      <c r="GZ62" s="86">
        <f t="shared" si="68"/>
        <v>2.9953668218450131E-4</v>
      </c>
      <c r="HA62" s="86">
        <f t="shared" si="68"/>
        <v>6.7546567149735236E-5</v>
      </c>
      <c r="HC62" s="86">
        <f t="shared" si="73"/>
        <v>3.5715187978867753E-11</v>
      </c>
      <c r="HD62" s="86">
        <f t="shared" si="69"/>
        <v>2.6485006279592484E-13</v>
      </c>
      <c r="HE62" s="86">
        <f t="shared" si="69"/>
        <v>1.0896882844637873E-13</v>
      </c>
      <c r="HF62" s="86">
        <f t="shared" si="69"/>
        <v>7.9632690751020288E-15</v>
      </c>
      <c r="HG62" s="86">
        <f t="shared" si="69"/>
        <v>6.073292045171405E-14</v>
      </c>
      <c r="HH62" s="86">
        <f t="shared" si="69"/>
        <v>1.1253236636502713E-15</v>
      </c>
      <c r="HI62" s="86">
        <f t="shared" si="69"/>
        <v>4.8760782647931737E-15</v>
      </c>
      <c r="HJ62" s="86">
        <f t="shared" si="69"/>
        <v>2.1776744099807886E-15</v>
      </c>
      <c r="HK62" s="86">
        <f t="shared" si="69"/>
        <v>1.2610799782770656E-16</v>
      </c>
      <c r="HL62" s="86">
        <f t="shared" si="69"/>
        <v>6.3981694098478529E-15</v>
      </c>
      <c r="HM62" s="86">
        <f t="shared" si="69"/>
        <v>7.3524822039172497E-17</v>
      </c>
      <c r="HN62" s="86">
        <f t="shared" si="69"/>
        <v>7.971740219333945E-16</v>
      </c>
      <c r="HO62" s="86">
        <f t="shared" si="69"/>
        <v>2.5306222804621882E-15</v>
      </c>
      <c r="HP62" s="86">
        <f t="shared" si="69"/>
        <v>7.5941211301027812E-14</v>
      </c>
      <c r="HQ62" s="86">
        <f t="shared" si="69"/>
        <v>6.4292998048487205E-17</v>
      </c>
      <c r="HS62" s="86">
        <f t="shared" si="70"/>
        <v>2.7852961714518142E-51</v>
      </c>
      <c r="HT62" s="86">
        <f t="shared" si="70"/>
        <v>4.9180050231769184E-61</v>
      </c>
      <c r="HU62" s="86">
        <f t="shared" si="70"/>
        <v>1.5340572195342678E-63</v>
      </c>
      <c r="HV62" s="86">
        <f t="shared" si="70"/>
        <v>1.6386870061441204E-71</v>
      </c>
      <c r="HW62" s="86">
        <f t="shared" si="70"/>
        <v>4.1511355252393914E-68</v>
      </c>
      <c r="HX62" s="86">
        <f t="shared" si="70"/>
        <v>5.7326018639296379E-77</v>
      </c>
      <c r="HY62" s="86">
        <f t="shared" si="70"/>
        <v>5.6628585959232735E-74</v>
      </c>
      <c r="HZ62" s="86">
        <f t="shared" si="70"/>
        <v>1.6193155438597288E-75</v>
      </c>
      <c r="IA62" s="86">
        <f t="shared" si="70"/>
        <v>1.6703680011499669E-80</v>
      </c>
      <c r="IB62" s="86">
        <f t="shared" si="70"/>
        <v>4.3548056592004663E-72</v>
      </c>
      <c r="IC62" s="86">
        <f t="shared" si="70"/>
        <v>4.9519839806915164E-82</v>
      </c>
      <c r="ID62" s="86">
        <f t="shared" si="70"/>
        <v>1.5576788186102417E-76</v>
      </c>
      <c r="IE62" s="86">
        <f t="shared" si="70"/>
        <v>7.7104839355326253E-74</v>
      </c>
      <c r="IF62" s="86">
        <f t="shared" si="70"/>
        <v>9.240896287122776E-44</v>
      </c>
      <c r="IG62" s="86">
        <f t="shared" si="70"/>
        <v>4.5037039737065179E-32</v>
      </c>
      <c r="II62" s="86">
        <f t="shared" si="71"/>
        <v>8.8166437494578054E-189</v>
      </c>
      <c r="IJ62" s="86">
        <f t="shared" si="71"/>
        <v>3.1671151115305265E-249</v>
      </c>
      <c r="IK62" s="86">
        <f t="shared" si="71"/>
        <v>1.8189304987502045E-264</v>
      </c>
      <c r="IL62" s="86">
        <f t="shared" si="71"/>
        <v>1.4163609946663688E-297</v>
      </c>
      <c r="IM62" s="86">
        <f t="shared" si="71"/>
        <v>4.6272963427469261E-281</v>
      </c>
      <c r="IN62" s="86">
        <f t="shared" si="71"/>
        <v>0</v>
      </c>
      <c r="IO62" s="86">
        <f t="shared" si="71"/>
        <v>4.2535109494089641E-305</v>
      </c>
      <c r="IP62" s="86">
        <f t="shared" si="71"/>
        <v>0</v>
      </c>
      <c r="IQ62" s="86">
        <f t="shared" si="71"/>
        <v>0</v>
      </c>
      <c r="IR62" s="86">
        <f t="shared" si="71"/>
        <v>1.3618079296563563E-295</v>
      </c>
      <c r="IS62" s="86">
        <f t="shared" si="71"/>
        <v>0</v>
      </c>
      <c r="IT62" s="86">
        <f t="shared" si="71"/>
        <v>0</v>
      </c>
      <c r="IU62" s="86">
        <f t="shared" si="71"/>
        <v>5.3644415070499535E-304</v>
      </c>
      <c r="IV62" s="86">
        <f t="shared" si="71"/>
        <v>2.0609131411955413E-118</v>
      </c>
      <c r="IW62" s="86">
        <f t="shared" si="71"/>
        <v>1.1732172649980611E-82</v>
      </c>
      <c r="IY62" s="86">
        <f t="shared" si="72"/>
        <v>1.3069860110250468E-3</v>
      </c>
      <c r="IZ62" s="86">
        <f t="shared" si="72"/>
        <v>3.6852223381001197E-4</v>
      </c>
      <c r="JA62" s="86">
        <f t="shared" si="72"/>
        <v>2.6617503657609584E-4</v>
      </c>
      <c r="JB62" s="86">
        <f t="shared" si="72"/>
        <v>1.8957508838565647E-4</v>
      </c>
      <c r="JC62" s="86">
        <f t="shared" si="72"/>
        <v>4.2320969861506626E-4</v>
      </c>
      <c r="JD62" s="86">
        <f t="shared" si="72"/>
        <v>1.6346454368710404E-4</v>
      </c>
      <c r="JE62" s="86">
        <f t="shared" si="72"/>
        <v>2.1157781865506435E-4</v>
      </c>
      <c r="JF62" s="86">
        <f t="shared" si="72"/>
        <v>1.3608019464412529E-4</v>
      </c>
      <c r="JG62" s="86">
        <f t="shared" si="72"/>
        <v>6.5544058528581729E-5</v>
      </c>
      <c r="JH62" s="86">
        <f t="shared" si="72"/>
        <v>1.9968488697235528E-4</v>
      </c>
      <c r="JI62" s="86">
        <f t="shared" si="72"/>
        <v>5.8637715009839254E-5</v>
      </c>
      <c r="JJ62" s="86">
        <f t="shared" si="72"/>
        <v>7.9386252005649098E-5</v>
      </c>
      <c r="JK62" s="86">
        <f t="shared" si="72"/>
        <v>7.3530886576757276E-5</v>
      </c>
      <c r="JL62" s="86">
        <f t="shared" si="72"/>
        <v>2.9953668226044252E-4</v>
      </c>
      <c r="JM62" s="86">
        <f t="shared" si="72"/>
        <v>6.754656714979953E-5</v>
      </c>
    </row>
    <row r="63" spans="2:273" x14ac:dyDescent="0.25">
      <c r="B63" s="2">
        <v>36</v>
      </c>
      <c r="C63" s="37">
        <v>50.951999999999998</v>
      </c>
      <c r="D63" s="37">
        <v>51.838999999999999</v>
      </c>
      <c r="E63" s="37">
        <v>52.622999999999998</v>
      </c>
      <c r="F63" s="37">
        <v>56.328000000000003</v>
      </c>
      <c r="G63" s="37">
        <v>57.442999999999998</v>
      </c>
      <c r="H63" s="37">
        <v>59.197000000000003</v>
      </c>
      <c r="I63" s="37">
        <v>59.82</v>
      </c>
      <c r="J63" s="37">
        <v>62.213000000000001</v>
      </c>
      <c r="K63" s="37">
        <v>57.41</v>
      </c>
      <c r="L63" s="37">
        <v>57.966000000000001</v>
      </c>
      <c r="M63" s="37">
        <v>55.328000000000003</v>
      </c>
      <c r="N63" s="37">
        <v>52.508000000000003</v>
      </c>
      <c r="O63" s="37">
        <v>51.031999999999996</v>
      </c>
      <c r="P63" s="37">
        <v>51.95</v>
      </c>
      <c r="Q63" s="37">
        <v>49.113</v>
      </c>
      <c r="S63" s="4">
        <f t="shared" si="74"/>
        <v>49.100105359068593</v>
      </c>
      <c r="T63" s="4">
        <f t="shared" si="74"/>
        <v>49.887165256273313</v>
      </c>
      <c r="U63" s="4">
        <f t="shared" si="74"/>
        <v>51.251520594081605</v>
      </c>
      <c r="V63" s="4">
        <f t="shared" si="74"/>
        <v>52.908418579728163</v>
      </c>
      <c r="W63" s="4">
        <f t="shared" si="74"/>
        <v>55.90354280117932</v>
      </c>
      <c r="X63" s="4">
        <f t="shared" si="74"/>
        <v>55.868743241653647</v>
      </c>
      <c r="Y63" s="4">
        <f t="shared" si="74"/>
        <v>57.415940948980484</v>
      </c>
      <c r="Z63" s="4">
        <f t="shared" si="74"/>
        <v>60.338879130513568</v>
      </c>
      <c r="AA63" s="4">
        <f t="shared" si="74"/>
        <v>56.814184548672735</v>
      </c>
      <c r="AB63" s="4">
        <f t="shared" si="74"/>
        <v>56.354115879395877</v>
      </c>
      <c r="AC63" s="4">
        <f t="shared" si="74"/>
        <v>53.796335885503105</v>
      </c>
      <c r="AD63" s="4">
        <f t="shared" si="74"/>
        <v>51.925323911817088</v>
      </c>
      <c r="AE63" s="4">
        <f t="shared" si="74"/>
        <v>51.04111586187144</v>
      </c>
      <c r="AF63" s="4">
        <f t="shared" si="74"/>
        <v>51.789805397345532</v>
      </c>
      <c r="AG63" s="4">
        <f t="shared" si="74"/>
        <v>49.04387715232108</v>
      </c>
      <c r="AI63" s="4">
        <f t="shared" si="75"/>
        <v>1.8518946409314054</v>
      </c>
      <c r="AJ63" s="4">
        <f t="shared" si="75"/>
        <v>1.9518347437266854</v>
      </c>
      <c r="AK63" s="4">
        <f t="shared" si="75"/>
        <v>1.371479405918393</v>
      </c>
      <c r="AL63" s="4">
        <f t="shared" si="75"/>
        <v>3.4195814202718395</v>
      </c>
      <c r="AM63" s="4">
        <f t="shared" si="75"/>
        <v>1.5394571988206778</v>
      </c>
      <c r="AN63" s="4">
        <f t="shared" si="75"/>
        <v>3.328256758346356</v>
      </c>
      <c r="AO63" s="4">
        <f t="shared" si="75"/>
        <v>2.4040590510195159</v>
      </c>
      <c r="AP63" s="4">
        <f t="shared" si="75"/>
        <v>1.8741208694864326</v>
      </c>
      <c r="AQ63" s="4">
        <f t="shared" si="75"/>
        <v>0.59581545132726177</v>
      </c>
      <c r="AR63" s="4">
        <f t="shared" si="75"/>
        <v>1.6118841206041239</v>
      </c>
      <c r="AS63" s="4">
        <f t="shared" si="75"/>
        <v>1.5316641144968983</v>
      </c>
      <c r="AT63" s="4">
        <f t="shared" si="75"/>
        <v>0.5826760881829145</v>
      </c>
      <c r="AU63" s="4">
        <f t="shared" si="75"/>
        <v>-9.1158618714430872E-3</v>
      </c>
      <c r="AV63" s="4">
        <f t="shared" si="75"/>
        <v>0.16019460265447094</v>
      </c>
      <c r="AW63" s="4">
        <f t="shared" si="75"/>
        <v>6.9122847678919186E-2</v>
      </c>
      <c r="AY63" s="2">
        <f t="shared" si="65"/>
        <v>47.350060112200701</v>
      </c>
      <c r="AZ63" s="2">
        <f t="shared" si="65"/>
        <v>49.287231951863738</v>
      </c>
      <c r="BA63" s="2">
        <f t="shared" si="65"/>
        <v>50.778969340353953</v>
      </c>
      <c r="BB63" s="2">
        <f t="shared" si="65"/>
        <v>52.563643616105928</v>
      </c>
      <c r="BC63" s="2">
        <f t="shared" si="65"/>
        <v>55.23633656353676</v>
      </c>
      <c r="BD63" s="2">
        <f t="shared" si="65"/>
        <v>55.571430285733143</v>
      </c>
      <c r="BE63" s="2">
        <f t="shared" si="65"/>
        <v>57.046663457867254</v>
      </c>
      <c r="BF63" s="2">
        <f t="shared" si="65"/>
        <v>60.085518331043858</v>
      </c>
      <c r="BG63" s="2">
        <f t="shared" si="65"/>
        <v>56.684601223051693</v>
      </c>
      <c r="BH63" s="2">
        <f t="shared" si="65"/>
        <v>56.00290730592728</v>
      </c>
      <c r="BI63" s="2">
        <f t="shared" si="65"/>
        <v>53.679305786488257</v>
      </c>
      <c r="BJ63" s="2">
        <f t="shared" si="65"/>
        <v>51.77113109802503</v>
      </c>
      <c r="BK63" s="2">
        <f t="shared" si="65"/>
        <v>50.897548639269431</v>
      </c>
      <c r="BL63" s="2">
        <f t="shared" si="65"/>
        <v>51.305690355193384</v>
      </c>
      <c r="BM63" s="2">
        <f t="shared" si="65"/>
        <v>48.9339057484489</v>
      </c>
      <c r="BO63" s="2">
        <f t="shared" si="10"/>
        <v>50.951999999999998</v>
      </c>
      <c r="BP63" s="2">
        <f t="shared" si="11"/>
        <v>51.838999999999999</v>
      </c>
      <c r="BQ63" s="2">
        <f t="shared" si="12"/>
        <v>52.622999999999998</v>
      </c>
      <c r="BR63" s="2">
        <f t="shared" si="13"/>
        <v>56.328000000000003</v>
      </c>
      <c r="BS63" s="2">
        <f t="shared" si="14"/>
        <v>57.442999999999998</v>
      </c>
      <c r="BT63" s="2">
        <f t="shared" si="15"/>
        <v>59.197000000000003</v>
      </c>
      <c r="BU63" s="2">
        <f t="shared" si="16"/>
        <v>59.82</v>
      </c>
      <c r="BV63" s="2">
        <f t="shared" si="17"/>
        <v>62.213000000000001</v>
      </c>
      <c r="BW63" s="2">
        <f t="shared" si="18"/>
        <v>57.41</v>
      </c>
      <c r="BX63" s="2">
        <f t="shared" si="19"/>
        <v>57.966000000000001</v>
      </c>
      <c r="BY63" s="2">
        <f t="shared" si="20"/>
        <v>55.328000000000003</v>
      </c>
      <c r="BZ63" s="2">
        <f t="shared" si="21"/>
        <v>52.508000000000003</v>
      </c>
      <c r="CA63" s="2">
        <f t="shared" si="22"/>
        <v>51.031999999999996</v>
      </c>
      <c r="CB63" s="2">
        <f t="shared" si="23"/>
        <v>51.95</v>
      </c>
      <c r="CC63" s="2">
        <f t="shared" si="24"/>
        <v>49.113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48.246494773519153</v>
      </c>
      <c r="DL63" s="2">
        <f t="shared" si="76"/>
        <v>51.486952290345322</v>
      </c>
      <c r="DM63" s="2">
        <f t="shared" si="76"/>
        <v>52.970156448202971</v>
      </c>
      <c r="DN63" s="2">
        <f t="shared" si="76"/>
        <v>55.521284494773496</v>
      </c>
      <c r="DO63" s="2">
        <f t="shared" si="76"/>
        <v>58.23456780428873</v>
      </c>
      <c r="DP63" s="2">
        <f t="shared" si="76"/>
        <v>58.240824649542148</v>
      </c>
      <c r="DQ63" s="2">
        <f t="shared" si="76"/>
        <v>59.189757317073173</v>
      </c>
      <c r="DR63" s="2">
        <f t="shared" si="76"/>
        <v>61.92390174216029</v>
      </c>
      <c r="DS63" s="2">
        <f t="shared" si="76"/>
        <v>58.57783996247656</v>
      </c>
      <c r="DT63" s="2">
        <f t="shared" si="76"/>
        <v>57.950235714285711</v>
      </c>
      <c r="DU63" s="2">
        <f t="shared" si="76"/>
        <v>54.696017543859654</v>
      </c>
      <c r="DV63" s="2">
        <f t="shared" si="76"/>
        <v>52.713697368421059</v>
      </c>
      <c r="DW63" s="2">
        <f t="shared" si="76"/>
        <v>52.774937804878064</v>
      </c>
      <c r="DX63" s="2">
        <f t="shared" si="76"/>
        <v>52.096530655391142</v>
      </c>
      <c r="DY63" s="2">
        <f t="shared" si="76"/>
        <v>49.925083998283995</v>
      </c>
      <c r="EA63" s="2">
        <f t="shared" si="77"/>
        <v>45.835876040221919</v>
      </c>
      <c r="EB63" s="2">
        <f t="shared" si="77"/>
        <v>44.782594442249838</v>
      </c>
      <c r="EC63" s="2">
        <f t="shared" si="77"/>
        <v>46.118066865671651</v>
      </c>
      <c r="ED63" s="2">
        <f t="shared" si="77"/>
        <v>46.074652848767116</v>
      </c>
      <c r="EE63" s="2">
        <f t="shared" si="77"/>
        <v>49.402807446109811</v>
      </c>
      <c r="EF63" s="2">
        <f t="shared" si="77"/>
        <v>49.619968076741635</v>
      </c>
      <c r="EG63" s="2">
        <f t="shared" si="77"/>
        <v>52.483225790010209</v>
      </c>
      <c r="EH63" s="2">
        <f t="shared" si="77"/>
        <v>55.949662149834758</v>
      </c>
      <c r="EI63" s="2">
        <f t="shared" si="77"/>
        <v>51.945033030408943</v>
      </c>
      <c r="EJ63" s="2">
        <f t="shared" si="77"/>
        <v>51.781432756242026</v>
      </c>
      <c r="EK63" s="2">
        <f t="shared" si="77"/>
        <v>51.148145227555609</v>
      </c>
      <c r="EL63" s="2">
        <f t="shared" si="77"/>
        <v>49.502683009341069</v>
      </c>
      <c r="EM63" s="2">
        <f t="shared" si="77"/>
        <v>46.287171833671778</v>
      </c>
      <c r="EN63" s="2">
        <f t="shared" si="77"/>
        <v>49.687381623811952</v>
      </c>
      <c r="EO63" s="2">
        <f t="shared" si="77"/>
        <v>46.670241280148431</v>
      </c>
      <c r="EQ63" s="2">
        <f t="shared" si="78"/>
        <v>43.917353833577508</v>
      </c>
      <c r="ER63" s="2">
        <f t="shared" si="78"/>
        <v>43.898807174741783</v>
      </c>
      <c r="ES63" s="2">
        <f t="shared" si="78"/>
        <v>45.150399674446064</v>
      </c>
      <c r="ET63" s="2">
        <f t="shared" si="78"/>
        <v>45.581402957789876</v>
      </c>
      <c r="EU63" s="2">
        <f t="shared" si="78"/>
        <v>50.345717604525106</v>
      </c>
      <c r="EV63" s="2">
        <f t="shared" si="78"/>
        <v>49.585424216018495</v>
      </c>
      <c r="EW63" s="2">
        <f t="shared" si="78"/>
        <v>52.220443731456804</v>
      </c>
      <c r="EX63" s="2">
        <f t="shared" si="78"/>
        <v>55.111932824951452</v>
      </c>
      <c r="EY63" s="2">
        <f t="shared" si="78"/>
        <v>51.455322336717344</v>
      </c>
      <c r="EZ63" s="2">
        <f t="shared" si="78"/>
        <v>52.113258575762714</v>
      </c>
      <c r="FA63" s="2">
        <f t="shared" si="78"/>
        <v>50.086577509343016</v>
      </c>
      <c r="FB63" s="2">
        <f t="shared" si="78"/>
        <v>49.200542434329037</v>
      </c>
      <c r="FC63" s="2">
        <f t="shared" si="78"/>
        <v>46.702534978991025</v>
      </c>
      <c r="FD63" s="2">
        <f t="shared" si="78"/>
        <v>49.257022394031736</v>
      </c>
      <c r="FE63" s="2">
        <f t="shared" si="78"/>
        <v>51.710562583361295</v>
      </c>
      <c r="FG63" s="2">
        <f t="shared" si="79"/>
        <v>0.3718153522553781</v>
      </c>
      <c r="FH63" s="2">
        <f t="shared" si="79"/>
        <v>0.32809525493744657</v>
      </c>
      <c r="FI63" s="2">
        <f t="shared" si="79"/>
        <v>0.31977576437250038</v>
      </c>
      <c r="FJ63" s="2">
        <f t="shared" si="79"/>
        <v>0.31308663664843789</v>
      </c>
      <c r="FK63" s="2">
        <f t="shared" si="79"/>
        <v>0.33948830752598314</v>
      </c>
      <c r="FL63" s="2">
        <f t="shared" si="79"/>
        <v>0.30964356156970885</v>
      </c>
      <c r="FM63" s="2">
        <f t="shared" si="79"/>
        <v>0.31955122235915939</v>
      </c>
      <c r="FN63" s="2">
        <f t="shared" si="79"/>
        <v>0.30771043665348635</v>
      </c>
      <c r="FO63" s="2">
        <f t="shared" si="79"/>
        <v>0.28543157426454741</v>
      </c>
      <c r="FP63" s="2">
        <f t="shared" si="79"/>
        <v>0.31567679276459681</v>
      </c>
      <c r="FQ63" s="2">
        <f t="shared" si="79"/>
        <v>0.28655177980738211</v>
      </c>
      <c r="FR63" s="2">
        <f t="shared" si="79"/>
        <v>0.29353634135773388</v>
      </c>
      <c r="FS63" s="2">
        <f t="shared" si="79"/>
        <v>0.28937671038830981</v>
      </c>
      <c r="FT63" s="2">
        <f t="shared" si="79"/>
        <v>0.32825859475017061</v>
      </c>
      <c r="FU63" s="2">
        <f t="shared" si="79"/>
        <v>0.30457866585672555</v>
      </c>
      <c r="FW63" s="2">
        <f t="shared" si="67"/>
        <v>6.7556082319938262E-5</v>
      </c>
      <c r="FX63" s="2">
        <f t="shared" si="67"/>
        <v>5.9223662467508718E-5</v>
      </c>
      <c r="FY63" s="2">
        <f t="shared" si="67"/>
        <v>5.6759231606319792E-5</v>
      </c>
      <c r="FZ63" s="2">
        <f t="shared" si="67"/>
        <v>5.4230042868420125E-5</v>
      </c>
      <c r="GA63" s="2">
        <f t="shared" si="67"/>
        <v>5.1050167221647276E-5</v>
      </c>
      <c r="GB63" s="2">
        <f t="shared" si="67"/>
        <v>4.721028236940715E-5</v>
      </c>
      <c r="GC63" s="2">
        <f t="shared" si="67"/>
        <v>5.1418817444883282E-5</v>
      </c>
      <c r="GD63" s="2">
        <f t="shared" si="67"/>
        <v>5.6745643234849384E-5</v>
      </c>
      <c r="GE63" s="2">
        <f t="shared" si="67"/>
        <v>5.3531630699708855E-5</v>
      </c>
      <c r="GF63" s="2">
        <f t="shared" si="67"/>
        <v>5.8840007067597835E-5</v>
      </c>
      <c r="GG63" s="2">
        <f t="shared" si="67"/>
        <v>5.8998219381400714E-5</v>
      </c>
      <c r="GH63" s="2">
        <f t="shared" si="67"/>
        <v>5.5813041790001766E-5</v>
      </c>
      <c r="GI63" s="2">
        <f t="shared" si="67"/>
        <v>4.6246058362338106E-5</v>
      </c>
      <c r="GJ63" s="2">
        <f t="shared" si="67"/>
        <v>3.8164739367684782E-5</v>
      </c>
      <c r="GK63" s="2">
        <f t="shared" si="67"/>
        <v>3.5196730018067826E-5</v>
      </c>
      <c r="GM63" s="86">
        <f t="shared" si="68"/>
        <v>1.8854121781692189E-3</v>
      </c>
      <c r="GN63" s="86">
        <f t="shared" si="68"/>
        <v>5.8004839662769195E-4</v>
      </c>
      <c r="GO63" s="86">
        <f t="shared" si="68"/>
        <v>4.2907501885531153E-4</v>
      </c>
      <c r="GP63" s="86">
        <f t="shared" si="68"/>
        <v>3.1432295169704963E-4</v>
      </c>
      <c r="GQ63" s="86">
        <f t="shared" si="68"/>
        <v>6.7250155868797538E-4</v>
      </c>
      <c r="GR63" s="86">
        <f t="shared" si="68"/>
        <v>2.7386243657163511E-4</v>
      </c>
      <c r="GS63" s="86">
        <f t="shared" si="68"/>
        <v>3.5168644280979261E-4</v>
      </c>
      <c r="GT63" s="86">
        <f t="shared" si="68"/>
        <v>2.3229049170635729E-4</v>
      </c>
      <c r="GU63" s="86">
        <f t="shared" si="68"/>
        <v>1.1533848019669571E-4</v>
      </c>
      <c r="GV63" s="86">
        <f t="shared" si="68"/>
        <v>3.3106351466461533E-4</v>
      </c>
      <c r="GW63" s="86">
        <f t="shared" si="68"/>
        <v>1.0489066500210614E-4</v>
      </c>
      <c r="GX63" s="86">
        <f t="shared" si="68"/>
        <v>1.3954437776085395E-4</v>
      </c>
      <c r="GY63" s="86">
        <f t="shared" si="68"/>
        <v>1.289899059778486E-4</v>
      </c>
      <c r="GZ63" s="86">
        <f t="shared" si="68"/>
        <v>4.856480538465831E-4</v>
      </c>
      <c r="HA63" s="86">
        <f t="shared" si="68"/>
        <v>1.2518223494703033E-4</v>
      </c>
      <c r="HC63" s="86">
        <f t="shared" si="73"/>
        <v>8.5495366763753633E-11</v>
      </c>
      <c r="HD63" s="86">
        <f t="shared" si="69"/>
        <v>7.8751673502446259E-13</v>
      </c>
      <c r="HE63" s="86">
        <f t="shared" si="69"/>
        <v>3.3914230300215138E-13</v>
      </c>
      <c r="HF63" s="86">
        <f t="shared" si="69"/>
        <v>2.785171182654451E-14</v>
      </c>
      <c r="HG63" s="86">
        <f t="shared" si="69"/>
        <v>1.9563284052215576E-13</v>
      </c>
      <c r="HH63" s="86">
        <f t="shared" si="69"/>
        <v>4.193834534706224E-15</v>
      </c>
      <c r="HI63" s="86">
        <f t="shared" si="69"/>
        <v>1.7378126713594248E-14</v>
      </c>
      <c r="HJ63" s="86">
        <f t="shared" si="69"/>
        <v>8.0788134016244013E-15</v>
      </c>
      <c r="HK63" s="86">
        <f t="shared" si="69"/>
        <v>5.1148061670122259E-16</v>
      </c>
      <c r="HL63" s="86">
        <f t="shared" si="69"/>
        <v>2.2613284557828499E-14</v>
      </c>
      <c r="HM63" s="86">
        <f t="shared" si="69"/>
        <v>3.1058583385754225E-16</v>
      </c>
      <c r="HN63" s="86">
        <f t="shared" si="69"/>
        <v>3.0437813460416688E-15</v>
      </c>
      <c r="HO63" s="86">
        <f t="shared" si="69"/>
        <v>8.9953671314643031E-15</v>
      </c>
      <c r="HP63" s="86">
        <f t="shared" si="69"/>
        <v>2.3788860545450445E-13</v>
      </c>
      <c r="HQ63" s="86">
        <f t="shared" si="69"/>
        <v>2.8096305775186265E-16</v>
      </c>
      <c r="HS63" s="86">
        <f t="shared" si="70"/>
        <v>3.9699962537215891E-50</v>
      </c>
      <c r="HT63" s="86">
        <f t="shared" si="70"/>
        <v>1.3292872286634817E-59</v>
      </c>
      <c r="HU63" s="86">
        <f t="shared" si="70"/>
        <v>4.8452476754753682E-62</v>
      </c>
      <c r="HV63" s="86">
        <f t="shared" si="70"/>
        <v>7.8901766221114986E-70</v>
      </c>
      <c r="HW63" s="86">
        <f t="shared" si="70"/>
        <v>1.5969595733620541E-66</v>
      </c>
      <c r="HX63" s="86">
        <f t="shared" si="70"/>
        <v>3.4635613936616007E-75</v>
      </c>
      <c r="HY63" s="86">
        <f t="shared" si="70"/>
        <v>3.0021123011562031E-72</v>
      </c>
      <c r="HZ63" s="86">
        <f t="shared" si="70"/>
        <v>9.6575086210673943E-74</v>
      </c>
      <c r="IA63" s="86">
        <f t="shared" si="70"/>
        <v>1.2647306223605709E-78</v>
      </c>
      <c r="IB63" s="86">
        <f t="shared" si="70"/>
        <v>2.171390459442155E-70</v>
      </c>
      <c r="IC63" s="86">
        <f t="shared" si="70"/>
        <v>4.2923747291999854E-80</v>
      </c>
      <c r="ID63" s="86">
        <f t="shared" si="70"/>
        <v>9.8174484885315997E-75</v>
      </c>
      <c r="IE63" s="86">
        <f t="shared" si="70"/>
        <v>3.8793734913412065E-72</v>
      </c>
      <c r="IF63" s="86">
        <f t="shared" si="70"/>
        <v>8.9420567971317241E-43</v>
      </c>
      <c r="IG63" s="86">
        <f t="shared" si="70"/>
        <v>2.2987830017458299E-31</v>
      </c>
      <c r="II63" s="86">
        <f t="shared" si="71"/>
        <v>2.9928616926108155E-185</v>
      </c>
      <c r="IJ63" s="86">
        <f t="shared" si="71"/>
        <v>1.2913538284550938E-244</v>
      </c>
      <c r="IK63" s="86">
        <f t="shared" si="71"/>
        <v>1.3593960029560809E-259</v>
      </c>
      <c r="IL63" s="86">
        <f t="shared" si="71"/>
        <v>4.1135874605716288E-292</v>
      </c>
      <c r="IM63" s="86">
        <f t="shared" si="71"/>
        <v>6.1957802101813171E-276</v>
      </c>
      <c r="IN63" s="86">
        <f t="shared" si="71"/>
        <v>0</v>
      </c>
      <c r="IO63" s="86">
        <f t="shared" si="71"/>
        <v>1.5886560528175881E-299</v>
      </c>
      <c r="IP63" s="86">
        <f t="shared" si="71"/>
        <v>9.3971973195520898E-305</v>
      </c>
      <c r="IQ63" s="86">
        <f t="shared" si="71"/>
        <v>0</v>
      </c>
      <c r="IR63" s="86">
        <f t="shared" si="71"/>
        <v>4.030272652426396E-290</v>
      </c>
      <c r="IS63" s="86">
        <f t="shared" si="71"/>
        <v>0</v>
      </c>
      <c r="IT63" s="86">
        <f t="shared" si="71"/>
        <v>0</v>
      </c>
      <c r="IU63" s="86">
        <f t="shared" si="71"/>
        <v>1.6726314003613253E-298</v>
      </c>
      <c r="IV63" s="86">
        <f t="shared" si="71"/>
        <v>2.4780075278642675E-116</v>
      </c>
      <c r="IW63" s="86">
        <f t="shared" si="71"/>
        <v>3.1686733093805735E-81</v>
      </c>
      <c r="IY63" s="86">
        <f t="shared" si="72"/>
        <v>1.8854122636645858E-3</v>
      </c>
      <c r="IZ63" s="86">
        <f t="shared" si="72"/>
        <v>5.8004839741520871E-4</v>
      </c>
      <c r="JA63" s="86">
        <f t="shared" si="72"/>
        <v>4.2907501919445381E-4</v>
      </c>
      <c r="JB63" s="86">
        <f t="shared" si="72"/>
        <v>3.1432295172490132E-4</v>
      </c>
      <c r="JC63" s="86">
        <f t="shared" si="72"/>
        <v>6.7250155888360817E-4</v>
      </c>
      <c r="JD63" s="86">
        <f t="shared" si="72"/>
        <v>2.7386243657582897E-4</v>
      </c>
      <c r="JE63" s="86">
        <f t="shared" si="72"/>
        <v>3.5168644282717075E-4</v>
      </c>
      <c r="JF63" s="86">
        <f t="shared" si="72"/>
        <v>2.3229049171443611E-4</v>
      </c>
      <c r="JG63" s="86">
        <f t="shared" si="72"/>
        <v>1.1533848019720719E-4</v>
      </c>
      <c r="JH63" s="86">
        <f t="shared" si="72"/>
        <v>3.3106351468722858E-4</v>
      </c>
      <c r="JI63" s="86">
        <f t="shared" si="72"/>
        <v>1.0489066500241672E-4</v>
      </c>
      <c r="JJ63" s="86">
        <f t="shared" si="72"/>
        <v>1.3954437776389774E-4</v>
      </c>
      <c r="JK63" s="86">
        <f t="shared" si="72"/>
        <v>1.2898990598684396E-4</v>
      </c>
      <c r="JL63" s="86">
        <f t="shared" si="72"/>
        <v>4.8564805408447169E-4</v>
      </c>
      <c r="JM63" s="86">
        <f t="shared" si="72"/>
        <v>1.251822349473113E-4</v>
      </c>
    </row>
    <row r="64" spans="2:273" x14ac:dyDescent="0.25">
      <c r="B64" s="2">
        <v>37</v>
      </c>
      <c r="C64" s="37">
        <v>50.274000000000001</v>
      </c>
      <c r="D64" s="37">
        <v>53.097000000000001</v>
      </c>
      <c r="E64" s="37">
        <v>53.606999999999999</v>
      </c>
      <c r="F64" s="37">
        <v>57.475000000000001</v>
      </c>
      <c r="G64" s="37">
        <v>58.59</v>
      </c>
      <c r="H64" s="37">
        <v>59.540999999999997</v>
      </c>
      <c r="I64" s="37">
        <v>59.689</v>
      </c>
      <c r="J64" s="37">
        <v>62.311</v>
      </c>
      <c r="K64" s="37">
        <v>58.639000000000003</v>
      </c>
      <c r="L64" s="37">
        <v>58.558999999999997</v>
      </c>
      <c r="M64" s="37">
        <v>53.933999999999997</v>
      </c>
      <c r="N64" s="37">
        <v>53.097999999999999</v>
      </c>
      <c r="O64" s="37">
        <v>52.694000000000003</v>
      </c>
      <c r="P64" s="37">
        <v>53</v>
      </c>
      <c r="Q64" s="37">
        <v>50.871000000000002</v>
      </c>
      <c r="S64" s="4">
        <f t="shared" si="74"/>
        <v>49.775325819030094</v>
      </c>
      <c r="T64" s="4">
        <f t="shared" si="74"/>
        <v>50.139610002581421</v>
      </c>
      <c r="U64" s="4">
        <f t="shared" si="74"/>
        <v>51.467133401564247</v>
      </c>
      <c r="V64" s="4">
        <f t="shared" si="74"/>
        <v>53.065247233041582</v>
      </c>
      <c r="W64" s="4">
        <f t="shared" si="74"/>
        <v>56.161131973128185</v>
      </c>
      <c r="X64" s="4">
        <f t="shared" si="74"/>
        <v>55.983131010418326</v>
      </c>
      <c r="Y64" s="4">
        <f t="shared" si="74"/>
        <v>57.575752490146328</v>
      </c>
      <c r="Z64" s="4">
        <f t="shared" si="74"/>
        <v>60.44902846965087</v>
      </c>
      <c r="AA64" s="4">
        <f t="shared" si="74"/>
        <v>56.887812654337509</v>
      </c>
      <c r="AB64" s="4">
        <f t="shared" si="74"/>
        <v>56.499235613674166</v>
      </c>
      <c r="AC64" s="4">
        <f t="shared" si="74"/>
        <v>53.902971214705147</v>
      </c>
      <c r="AD64" s="4">
        <f t="shared" si="74"/>
        <v>52.056845728389078</v>
      </c>
      <c r="AE64" s="4">
        <f t="shared" si="74"/>
        <v>51.143962617183554</v>
      </c>
      <c r="AF64" s="4">
        <f t="shared" si="74"/>
        <v>52.056145523368308</v>
      </c>
      <c r="AG64" s="4">
        <f t="shared" si="74"/>
        <v>49.154177593936339</v>
      </c>
      <c r="AI64" s="4">
        <f t="shared" si="75"/>
        <v>0.4986741809699069</v>
      </c>
      <c r="AJ64" s="4">
        <f t="shared" si="75"/>
        <v>2.9573899974185807</v>
      </c>
      <c r="AK64" s="4">
        <f t="shared" si="75"/>
        <v>2.1398665984357521</v>
      </c>
      <c r="AL64" s="4">
        <f t="shared" si="75"/>
        <v>4.4097527669584196</v>
      </c>
      <c r="AM64" s="4">
        <f t="shared" si="75"/>
        <v>2.4288680268718181</v>
      </c>
      <c r="AN64" s="4">
        <f t="shared" si="75"/>
        <v>3.5578689895816709</v>
      </c>
      <c r="AO64" s="4">
        <f t="shared" si="75"/>
        <v>2.1132475098536716</v>
      </c>
      <c r="AP64" s="4">
        <f t="shared" si="75"/>
        <v>1.8619715303491304</v>
      </c>
      <c r="AQ64" s="4">
        <f t="shared" si="75"/>
        <v>1.751187345662494</v>
      </c>
      <c r="AR64" s="4">
        <f t="shared" si="75"/>
        <v>2.0597643863258313</v>
      </c>
      <c r="AS64" s="4">
        <f t="shared" si="75"/>
        <v>3.1028785294850536E-2</v>
      </c>
      <c r="AT64" s="4">
        <f t="shared" si="75"/>
        <v>1.041154271610921</v>
      </c>
      <c r="AU64" s="4">
        <f t="shared" si="75"/>
        <v>1.5500373828164484</v>
      </c>
      <c r="AV64" s="4">
        <f t="shared" si="75"/>
        <v>0.94385447663169231</v>
      </c>
      <c r="AW64" s="4">
        <f t="shared" si="75"/>
        <v>1.7168224060636632</v>
      </c>
      <c r="AY64" s="2">
        <f t="shared" si="65"/>
        <v>47.350819115317819</v>
      </c>
      <c r="AZ64" s="2">
        <f t="shared" si="65"/>
        <v>49.236869423230686</v>
      </c>
      <c r="BA64" s="2">
        <f t="shared" si="65"/>
        <v>50.739837322556028</v>
      </c>
      <c r="BB64" s="2">
        <f t="shared" si="65"/>
        <v>52.520409639916792</v>
      </c>
      <c r="BC64" s="2">
        <f t="shared" si="65"/>
        <v>55.149712575554155</v>
      </c>
      <c r="BD64" s="2">
        <f t="shared" si="65"/>
        <v>55.508626728030421</v>
      </c>
      <c r="BE64" s="2">
        <f t="shared" si="65"/>
        <v>56.991297662459274</v>
      </c>
      <c r="BF64" s="2">
        <f t="shared" si="65"/>
        <v>60.037599130323841</v>
      </c>
      <c r="BG64" s="2">
        <f t="shared" si="65"/>
        <v>56.670841979735258</v>
      </c>
      <c r="BH64" s="2">
        <f t="shared" si="65"/>
        <v>55.944430424844356</v>
      </c>
      <c r="BI64" s="2">
        <f t="shared" si="65"/>
        <v>53.704065095121706</v>
      </c>
      <c r="BJ64" s="2">
        <f t="shared" si="65"/>
        <v>51.799184990851593</v>
      </c>
      <c r="BK64" s="2">
        <f t="shared" si="65"/>
        <v>50.904382180725769</v>
      </c>
      <c r="BL64" s="2">
        <f t="shared" si="65"/>
        <v>51.307841377016601</v>
      </c>
      <c r="BM64" s="2">
        <f t="shared" si="65"/>
        <v>48.9615592988279</v>
      </c>
      <c r="BO64" s="2">
        <f t="shared" si="10"/>
        <v>50.274000000000001</v>
      </c>
      <c r="BP64" s="2">
        <f t="shared" si="11"/>
        <v>53.097000000000001</v>
      </c>
      <c r="BQ64" s="2">
        <f t="shared" si="12"/>
        <v>53.606999999999999</v>
      </c>
      <c r="BR64" s="2">
        <f t="shared" si="13"/>
        <v>57.475000000000001</v>
      </c>
      <c r="BS64" s="2">
        <f t="shared" si="14"/>
        <v>58.59</v>
      </c>
      <c r="BT64" s="2">
        <f t="shared" si="15"/>
        <v>59.540999999999997</v>
      </c>
      <c r="BU64" s="2">
        <f t="shared" si="16"/>
        <v>59.689</v>
      </c>
      <c r="BV64" s="2">
        <f t="shared" si="17"/>
        <v>62.311</v>
      </c>
      <c r="BW64" s="2">
        <f t="shared" si="18"/>
        <v>58.639000000000003</v>
      </c>
      <c r="BX64" s="2">
        <f t="shared" si="19"/>
        <v>58.558999999999997</v>
      </c>
      <c r="BY64" s="2">
        <f t="shared" si="20"/>
        <v>53.933999999999997</v>
      </c>
      <c r="BZ64" s="2">
        <f t="shared" si="21"/>
        <v>53.097999999999999</v>
      </c>
      <c r="CA64" s="2">
        <f t="shared" si="22"/>
        <v>52.694000000000003</v>
      </c>
      <c r="CB64" s="2">
        <f t="shared" si="23"/>
        <v>53</v>
      </c>
      <c r="CC64" s="2">
        <f t="shared" si="24"/>
        <v>50.871000000000002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48.466290940766541</v>
      </c>
      <c r="DL64" s="2">
        <f t="shared" si="76"/>
        <v>51.719596335447505</v>
      </c>
      <c r="DM64" s="2">
        <f t="shared" si="76"/>
        <v>53.21801313802478</v>
      </c>
      <c r="DN64" s="2">
        <f t="shared" si="76"/>
        <v>55.814417073170716</v>
      </c>
      <c r="DO64" s="2">
        <f t="shared" si="76"/>
        <v>58.469520386590148</v>
      </c>
      <c r="DP64" s="2">
        <f t="shared" si="76"/>
        <v>58.48041633579124</v>
      </c>
      <c r="DQ64" s="2">
        <f t="shared" si="76"/>
        <v>59.400339024390249</v>
      </c>
      <c r="DR64" s="2">
        <f t="shared" si="76"/>
        <v>62.132369163763073</v>
      </c>
      <c r="DS64" s="2">
        <f t="shared" si="76"/>
        <v>58.822065196998139</v>
      </c>
      <c r="DT64" s="2">
        <f t="shared" si="76"/>
        <v>58.14378292682926</v>
      </c>
      <c r="DU64" s="2">
        <f t="shared" si="76"/>
        <v>54.921362887989204</v>
      </c>
      <c r="DV64" s="2">
        <f t="shared" si="76"/>
        <v>52.933117408906888</v>
      </c>
      <c r="DW64" s="2">
        <f t="shared" si="76"/>
        <v>53.038489024390259</v>
      </c>
      <c r="DX64" s="2">
        <f t="shared" si="76"/>
        <v>52.27787254605861</v>
      </c>
      <c r="DY64" s="2">
        <f t="shared" si="76"/>
        <v>50.114183483483487</v>
      </c>
      <c r="EA64" s="2">
        <f t="shared" si="77"/>
        <v>45.632401178918172</v>
      </c>
      <c r="EB64" s="2">
        <f t="shared" si="77"/>
        <v>44.600035742502051</v>
      </c>
      <c r="EC64" s="2">
        <f t="shared" si="77"/>
        <v>45.932297313432841</v>
      </c>
      <c r="ED64" s="2">
        <f t="shared" si="77"/>
        <v>45.929334027055148</v>
      </c>
      <c r="EE64" s="2">
        <f t="shared" si="77"/>
        <v>49.258844882514971</v>
      </c>
      <c r="EF64" s="2">
        <f t="shared" si="77"/>
        <v>49.465955012278187</v>
      </c>
      <c r="EG64" s="2">
        <f t="shared" si="77"/>
        <v>52.312920564805388</v>
      </c>
      <c r="EH64" s="2">
        <f t="shared" si="77"/>
        <v>55.739602497398558</v>
      </c>
      <c r="EI64" s="2">
        <f t="shared" si="77"/>
        <v>51.759286418890049</v>
      </c>
      <c r="EJ64" s="2">
        <f t="shared" si="77"/>
        <v>51.59612814953892</v>
      </c>
      <c r="EK64" s="2">
        <f t="shared" si="77"/>
        <v>50.940170949809549</v>
      </c>
      <c r="EL64" s="2">
        <f t="shared" si="77"/>
        <v>49.3102992426155</v>
      </c>
      <c r="EM64" s="2">
        <f t="shared" si="77"/>
        <v>46.12470976910064</v>
      </c>
      <c r="EN64" s="2">
        <f t="shared" si="77"/>
        <v>49.497504274489778</v>
      </c>
      <c r="EO64" s="2">
        <f t="shared" si="77"/>
        <v>46.560831261595553</v>
      </c>
      <c r="EQ64" s="2">
        <f t="shared" si="78"/>
        <v>43.744113241466188</v>
      </c>
      <c r="ER64" s="2">
        <f t="shared" si="78"/>
        <v>43.728995785176664</v>
      </c>
      <c r="ES64" s="2">
        <f t="shared" si="78"/>
        <v>44.978635888253621</v>
      </c>
      <c r="ET64" s="2">
        <f t="shared" si="78"/>
        <v>45.443262635308621</v>
      </c>
      <c r="EU64" s="2">
        <f t="shared" si="78"/>
        <v>50.187942706228995</v>
      </c>
      <c r="EV64" s="2">
        <f t="shared" si="78"/>
        <v>49.431895057556389</v>
      </c>
      <c r="EW64" s="2">
        <f t="shared" si="78"/>
        <v>52.053995875101926</v>
      </c>
      <c r="EX64" s="2">
        <f t="shared" si="78"/>
        <v>54.914063364277105</v>
      </c>
      <c r="EY64" s="2">
        <f t="shared" si="78"/>
        <v>51.276613955818902</v>
      </c>
      <c r="EZ64" s="2">
        <f t="shared" si="78"/>
        <v>51.923095394518299</v>
      </c>
      <c r="FA64" s="2">
        <f t="shared" si="78"/>
        <v>49.894071028412803</v>
      </c>
      <c r="FB64" s="2">
        <f t="shared" si="78"/>
        <v>49.012505221728006</v>
      </c>
      <c r="FC64" s="2">
        <f t="shared" si="78"/>
        <v>46.534190132364287</v>
      </c>
      <c r="FD64" s="2">
        <f t="shared" si="78"/>
        <v>49.071796429045243</v>
      </c>
      <c r="FE64" s="2">
        <f t="shared" si="78"/>
        <v>51.518964063334927</v>
      </c>
      <c r="FG64" s="2">
        <f t="shared" si="79"/>
        <v>0.39356928020520737</v>
      </c>
      <c r="FH64" s="2">
        <f t="shared" si="79"/>
        <v>0.34871117634455184</v>
      </c>
      <c r="FI64" s="2">
        <f t="shared" si="79"/>
        <v>0.34013356052984833</v>
      </c>
      <c r="FJ64" s="2">
        <f t="shared" si="79"/>
        <v>0.33322719852045013</v>
      </c>
      <c r="FK64" s="2">
        <f t="shared" si="79"/>
        <v>0.3604360848375277</v>
      </c>
      <c r="FL64" s="2">
        <f t="shared" si="79"/>
        <v>0.32966893284041471</v>
      </c>
      <c r="FM64" s="2">
        <f t="shared" si="79"/>
        <v>0.33990186661997929</v>
      </c>
      <c r="FN64" s="2">
        <f t="shared" si="79"/>
        <v>0.3276701274581611</v>
      </c>
      <c r="FO64" s="2">
        <f t="shared" si="79"/>
        <v>0.30458194344212841</v>
      </c>
      <c r="FP64" s="2">
        <f t="shared" si="79"/>
        <v>0.33590249815380757</v>
      </c>
      <c r="FQ64" s="2">
        <f t="shared" si="79"/>
        <v>0.30574514860796509</v>
      </c>
      <c r="FR64" s="2">
        <f t="shared" si="79"/>
        <v>0.31299230095785269</v>
      </c>
      <c r="FS64" s="2">
        <f t="shared" si="79"/>
        <v>0.30867742932134229</v>
      </c>
      <c r="FT64" s="2">
        <f t="shared" si="79"/>
        <v>0.34887945043598773</v>
      </c>
      <c r="FU64" s="2">
        <f t="shared" si="79"/>
        <v>0.32443041345079199</v>
      </c>
      <c r="FW64" s="2">
        <f t="shared" si="67"/>
        <v>7.4073288494011822E-5</v>
      </c>
      <c r="FX64" s="2">
        <f t="shared" si="67"/>
        <v>6.4937083554370229E-5</v>
      </c>
      <c r="FY64" s="2">
        <f t="shared" si="67"/>
        <v>6.2234919085993849E-5</v>
      </c>
      <c r="FZ64" s="2">
        <f t="shared" si="67"/>
        <v>5.9461748476271073E-5</v>
      </c>
      <c r="GA64" s="2">
        <f t="shared" si="67"/>
        <v>5.5975119577770888E-5</v>
      </c>
      <c r="GB64" s="2">
        <f t="shared" si="67"/>
        <v>5.1764809475385133E-5</v>
      </c>
      <c r="GC64" s="2">
        <f t="shared" si="67"/>
        <v>5.637933251348432E-5</v>
      </c>
      <c r="GD64" s="2">
        <f t="shared" si="67"/>
        <v>6.2220019896113129E-5</v>
      </c>
      <c r="GE64" s="2">
        <f t="shared" si="67"/>
        <v>5.8695962722986671E-5</v>
      </c>
      <c r="GF64" s="2">
        <f t="shared" si="67"/>
        <v>6.4516418565162948E-5</v>
      </c>
      <c r="GG64" s="2">
        <f t="shared" si="67"/>
        <v>6.4689892945404755E-5</v>
      </c>
      <c r="GH64" s="2">
        <f t="shared" si="67"/>
        <v>6.1197453850690161E-5</v>
      </c>
      <c r="GI64" s="2">
        <f t="shared" si="67"/>
        <v>5.0707568408070816E-5</v>
      </c>
      <c r="GJ64" s="2">
        <f t="shared" si="67"/>
        <v>4.1846650496057829E-5</v>
      </c>
      <c r="GK64" s="2">
        <f t="shared" si="67"/>
        <v>3.8592315991765346E-5</v>
      </c>
      <c r="GM64" s="86">
        <f t="shared" si="68"/>
        <v>2.6910857892562235E-3</v>
      </c>
      <c r="GN64" s="86">
        <f t="shared" si="68"/>
        <v>9.0051136180872252E-4</v>
      </c>
      <c r="GO64" s="86">
        <f t="shared" si="68"/>
        <v>6.8160408400596379E-4</v>
      </c>
      <c r="GP64" s="86">
        <f t="shared" si="68"/>
        <v>5.1298503494746374E-4</v>
      </c>
      <c r="GQ64" s="86">
        <f t="shared" si="68"/>
        <v>1.0531413975886691E-3</v>
      </c>
      <c r="GR64" s="86">
        <f t="shared" si="68"/>
        <v>4.5144890421129912E-4</v>
      </c>
      <c r="GS64" s="86">
        <f t="shared" si="68"/>
        <v>5.7519441383346284E-4</v>
      </c>
      <c r="GT64" s="86">
        <f t="shared" si="68"/>
        <v>3.8982120503101039E-4</v>
      </c>
      <c r="GU64" s="86">
        <f t="shared" si="68"/>
        <v>1.9942063029756654E-4</v>
      </c>
      <c r="GV64" s="86">
        <f t="shared" si="68"/>
        <v>5.4022014906437554E-4</v>
      </c>
      <c r="GW64" s="86">
        <f t="shared" si="68"/>
        <v>1.8419974202373701E-4</v>
      </c>
      <c r="GX64" s="86">
        <f t="shared" si="68"/>
        <v>2.4093912259917627E-4</v>
      </c>
      <c r="GY64" s="86">
        <f t="shared" si="68"/>
        <v>2.2232548916681323E-4</v>
      </c>
      <c r="GZ64" s="86">
        <f t="shared" si="68"/>
        <v>7.754855709226449E-4</v>
      </c>
      <c r="HA64" s="86">
        <f t="shared" si="68"/>
        <v>2.2715273545652825E-4</v>
      </c>
      <c r="HC64" s="86">
        <f t="shared" si="73"/>
        <v>2.0128848021116402E-10</v>
      </c>
      <c r="HD64" s="86">
        <f t="shared" si="69"/>
        <v>2.2918841757991547E-12</v>
      </c>
      <c r="HE64" s="86">
        <f t="shared" si="69"/>
        <v>1.0319048897658445E-12</v>
      </c>
      <c r="HF64" s="86">
        <f t="shared" si="69"/>
        <v>9.4981157921588535E-14</v>
      </c>
      <c r="HG64" s="86">
        <f t="shared" si="69"/>
        <v>6.1550787767747354E-13</v>
      </c>
      <c r="HH64" s="86">
        <f t="shared" si="69"/>
        <v>1.522394898791626E-14</v>
      </c>
      <c r="HI64" s="86">
        <f t="shared" si="69"/>
        <v>6.0366801552892339E-14</v>
      </c>
      <c r="HJ64" s="86">
        <f t="shared" si="69"/>
        <v>2.9183371124656457E-14</v>
      </c>
      <c r="HK64" s="86">
        <f t="shared" si="69"/>
        <v>2.017266876565978E-15</v>
      </c>
      <c r="HL64" s="86">
        <f t="shared" si="69"/>
        <v>7.7908975711040996E-14</v>
      </c>
      <c r="HM64" s="86">
        <f t="shared" si="69"/>
        <v>1.2742254842031556E-15</v>
      </c>
      <c r="HN64" s="86">
        <f t="shared" si="69"/>
        <v>1.1312229226524821E-14</v>
      </c>
      <c r="HO64" s="86">
        <f t="shared" si="69"/>
        <v>3.1184791660132438E-14</v>
      </c>
      <c r="HP64" s="86">
        <f t="shared" si="69"/>
        <v>7.2854521961958294E-13</v>
      </c>
      <c r="HQ64" s="86">
        <f t="shared" si="69"/>
        <v>1.1909414207070035E-15</v>
      </c>
      <c r="HS64" s="86">
        <f t="shared" si="70"/>
        <v>5.4855224279276317E-49</v>
      </c>
      <c r="HT64" s="86">
        <f t="shared" si="70"/>
        <v>3.4518559827512167E-58</v>
      </c>
      <c r="HU64" s="86">
        <f t="shared" si="70"/>
        <v>1.4671597393487884E-60</v>
      </c>
      <c r="HV64" s="86">
        <f t="shared" si="70"/>
        <v>3.6243822101301049E-68</v>
      </c>
      <c r="HW64" s="86">
        <f t="shared" si="70"/>
        <v>5.8797179818456072E-65</v>
      </c>
      <c r="HX64" s="86">
        <f t="shared" si="70"/>
        <v>1.9926892345779757E-73</v>
      </c>
      <c r="HY64" s="86">
        <f t="shared" si="70"/>
        <v>1.5173131377114033E-70</v>
      </c>
      <c r="HZ64" s="86">
        <f t="shared" si="70"/>
        <v>5.4810270316195699E-72</v>
      </c>
      <c r="IA64" s="86">
        <f t="shared" si="70"/>
        <v>9.0903151313754478E-77</v>
      </c>
      <c r="IB64" s="86">
        <f t="shared" si="70"/>
        <v>1.0324331287361683E-68</v>
      </c>
      <c r="IC64" s="86">
        <f t="shared" si="70"/>
        <v>3.5239303185176913E-78</v>
      </c>
      <c r="ID64" s="86">
        <f t="shared" si="70"/>
        <v>5.8843090873602048E-73</v>
      </c>
      <c r="IE64" s="86">
        <f t="shared" si="70"/>
        <v>1.8629744109319872E-70</v>
      </c>
      <c r="IF64" s="86">
        <f t="shared" si="70"/>
        <v>8.4251760183967824E-42</v>
      </c>
      <c r="IG64" s="86">
        <f t="shared" si="70"/>
        <v>1.1513337663855014E-30</v>
      </c>
      <c r="II64" s="86">
        <f t="shared" si="71"/>
        <v>9.4025328593494676E-182</v>
      </c>
      <c r="IJ64" s="86">
        <f t="shared" si="71"/>
        <v>4.7652556507739165E-240</v>
      </c>
      <c r="IK64" s="86">
        <f t="shared" si="71"/>
        <v>9.1465056361163429E-255</v>
      </c>
      <c r="IL64" s="86">
        <f t="shared" si="71"/>
        <v>1.062564089220313E-286</v>
      </c>
      <c r="IM64" s="86">
        <f t="shared" si="71"/>
        <v>7.4367158355297161E-271</v>
      </c>
      <c r="IN64" s="86">
        <f t="shared" si="71"/>
        <v>2.0848223373170191E-306</v>
      </c>
      <c r="IO64" s="86">
        <f t="shared" si="71"/>
        <v>5.2681549752914489E-294</v>
      </c>
      <c r="IP64" s="86">
        <f t="shared" si="71"/>
        <v>4.4360387209445686E-299</v>
      </c>
      <c r="IQ64" s="86">
        <f t="shared" si="71"/>
        <v>0</v>
      </c>
      <c r="IR64" s="86">
        <f t="shared" si="71"/>
        <v>1.0595949862917056E-284</v>
      </c>
      <c r="IS64" s="86">
        <f t="shared" si="71"/>
        <v>0</v>
      </c>
      <c r="IT64" s="86">
        <f t="shared" si="71"/>
        <v>4.6855859655265036E-304</v>
      </c>
      <c r="IU64" s="86">
        <f t="shared" si="71"/>
        <v>4.6439537488399206E-293</v>
      </c>
      <c r="IV64" s="86">
        <f t="shared" si="71"/>
        <v>2.8541032511737602E-114</v>
      </c>
      <c r="IW64" s="86">
        <f t="shared" si="71"/>
        <v>8.3108536013481606E-80</v>
      </c>
      <c r="IY64" s="86">
        <f t="shared" si="72"/>
        <v>2.6910859905447037E-3</v>
      </c>
      <c r="IZ64" s="86">
        <f t="shared" si="72"/>
        <v>9.0051136410060665E-4</v>
      </c>
      <c r="JA64" s="86">
        <f t="shared" si="72"/>
        <v>6.8160408503786872E-4</v>
      </c>
      <c r="JB64" s="86">
        <f t="shared" si="72"/>
        <v>5.1298503504244495E-4</v>
      </c>
      <c r="JC64" s="86">
        <f t="shared" si="72"/>
        <v>1.0531413982041769E-3</v>
      </c>
      <c r="JD64" s="86">
        <f t="shared" si="72"/>
        <v>4.5144890422652305E-4</v>
      </c>
      <c r="JE64" s="86">
        <f t="shared" si="72"/>
        <v>5.7519441389382959E-4</v>
      </c>
      <c r="JF64" s="86">
        <f t="shared" si="72"/>
        <v>3.8982120506019375E-4</v>
      </c>
      <c r="JG64" s="86">
        <f t="shared" si="72"/>
        <v>1.9942063029958381E-4</v>
      </c>
      <c r="JH64" s="86">
        <f t="shared" si="72"/>
        <v>5.4022014914228446E-4</v>
      </c>
      <c r="JI64" s="86">
        <f t="shared" si="72"/>
        <v>1.8419974202501125E-4</v>
      </c>
      <c r="JJ64" s="86">
        <f t="shared" si="72"/>
        <v>2.4093912261048851E-4</v>
      </c>
      <c r="JK64" s="86">
        <f t="shared" si="72"/>
        <v>2.2232548919799802E-4</v>
      </c>
      <c r="JL64" s="86">
        <f t="shared" si="72"/>
        <v>7.7548557165119016E-4</v>
      </c>
      <c r="JM64" s="86">
        <f t="shared" si="72"/>
        <v>2.2715273545771919E-4</v>
      </c>
    </row>
    <row r="65" spans="2:273" x14ac:dyDescent="0.25">
      <c r="B65" s="2">
        <v>38</v>
      </c>
      <c r="C65" s="37">
        <v>51.5</v>
      </c>
      <c r="D65" s="37">
        <v>53.323</v>
      </c>
      <c r="E65" s="37">
        <v>54</v>
      </c>
      <c r="F65" s="37">
        <v>57.82</v>
      </c>
      <c r="G65" s="37">
        <v>60.442999999999998</v>
      </c>
      <c r="H65" s="37">
        <v>58.884999999999998</v>
      </c>
      <c r="I65" s="37">
        <v>61.311</v>
      </c>
      <c r="J65" s="37">
        <v>63.671999999999997</v>
      </c>
      <c r="K65" s="37">
        <v>58.393000000000001</v>
      </c>
      <c r="L65" s="37">
        <v>57.677999999999997</v>
      </c>
      <c r="M65" s="37">
        <v>55.164000000000001</v>
      </c>
      <c r="N65" s="37">
        <v>52.884999999999998</v>
      </c>
      <c r="O65" s="37">
        <v>53.225999999999999</v>
      </c>
      <c r="P65" s="37">
        <v>53.517000000000003</v>
      </c>
      <c r="Q65" s="37">
        <v>50.677</v>
      </c>
      <c r="S65" s="4">
        <f t="shared" si="74"/>
        <v>50.652619054565072</v>
      </c>
      <c r="T65" s="4">
        <f t="shared" si="74"/>
        <v>50.503680699763478</v>
      </c>
      <c r="U65" s="4">
        <f t="shared" si="74"/>
        <v>51.780468001254008</v>
      </c>
      <c r="V65" s="4">
        <f t="shared" si="74"/>
        <v>53.299743626312271</v>
      </c>
      <c r="W65" s="4">
        <f t="shared" si="74"/>
        <v>56.551572058714363</v>
      </c>
      <c r="X65" s="4">
        <f t="shared" si="74"/>
        <v>56.168504690105294</v>
      </c>
      <c r="Y65" s="4">
        <f t="shared" si="74"/>
        <v>57.825192586784361</v>
      </c>
      <c r="Z65" s="4">
        <f t="shared" si="74"/>
        <v>60.624788450177277</v>
      </c>
      <c r="AA65" s="4">
        <f t="shared" si="74"/>
        <v>56.991982519176126</v>
      </c>
      <c r="AB65" s="4">
        <f t="shared" si="74"/>
        <v>56.728135114707044</v>
      </c>
      <c r="AC65" s="4">
        <f t="shared" si="74"/>
        <v>54.0406784286074</v>
      </c>
      <c r="AD65" s="4">
        <f t="shared" si="74"/>
        <v>52.230986697615499</v>
      </c>
      <c r="AE65" s="4">
        <f t="shared" si="74"/>
        <v>51.282150518213236</v>
      </c>
      <c r="AF65" s="4">
        <f t="shared" si="74"/>
        <v>52.430964868405411</v>
      </c>
      <c r="AG65" s="4">
        <f t="shared" si="74"/>
        <v>49.30481776020396</v>
      </c>
      <c r="AI65" s="4">
        <f t="shared" si="75"/>
        <v>0.84738094543492792</v>
      </c>
      <c r="AJ65" s="4">
        <f t="shared" si="75"/>
        <v>2.819319300236522</v>
      </c>
      <c r="AK65" s="4">
        <f t="shared" si="75"/>
        <v>2.2195319987459925</v>
      </c>
      <c r="AL65" s="4">
        <f t="shared" si="75"/>
        <v>4.5202563736877295</v>
      </c>
      <c r="AM65" s="4">
        <f t="shared" si="75"/>
        <v>3.8914279412856345</v>
      </c>
      <c r="AN65" s="4">
        <f t="shared" si="75"/>
        <v>2.7164953098947038</v>
      </c>
      <c r="AO65" s="4">
        <f t="shared" si="75"/>
        <v>3.4858074132156389</v>
      </c>
      <c r="AP65" s="4">
        <f t="shared" si="75"/>
        <v>3.0472115498227197</v>
      </c>
      <c r="AQ65" s="4">
        <f t="shared" si="75"/>
        <v>1.4010174808238745</v>
      </c>
      <c r="AR65" s="4">
        <f t="shared" si="75"/>
        <v>0.94986488529295343</v>
      </c>
      <c r="AS65" s="4">
        <f t="shared" si="75"/>
        <v>1.1233215713926015</v>
      </c>
      <c r="AT65" s="4">
        <f t="shared" si="75"/>
        <v>0.65401330238449873</v>
      </c>
      <c r="AU65" s="4">
        <f t="shared" si="75"/>
        <v>1.9438494817867635</v>
      </c>
      <c r="AV65" s="4">
        <f t="shared" si="75"/>
        <v>1.086035131594592</v>
      </c>
      <c r="AW65" s="4">
        <f t="shared" si="75"/>
        <v>1.3721822397960395</v>
      </c>
      <c r="AY65" s="2">
        <f t="shared" si="65"/>
        <v>47.331759826727101</v>
      </c>
      <c r="AZ65" s="2">
        <f t="shared" si="65"/>
        <v>49.164999991190896</v>
      </c>
      <c r="BA65" s="2">
        <f t="shared" si="65"/>
        <v>50.678356026451418</v>
      </c>
      <c r="BB65" s="2">
        <f t="shared" si="65"/>
        <v>52.453031691009372</v>
      </c>
      <c r="BC65" s="2">
        <f t="shared" si="65"/>
        <v>55.04198615676993</v>
      </c>
      <c r="BD65" s="2">
        <f t="shared" si="65"/>
        <v>55.424057826729445</v>
      </c>
      <c r="BE65" s="2">
        <f t="shared" si="65"/>
        <v>56.915883163940492</v>
      </c>
      <c r="BF65" s="2">
        <f t="shared" si="65"/>
        <v>59.968590150636118</v>
      </c>
      <c r="BG65" s="2">
        <f t="shared" si="65"/>
        <v>56.635358225520015</v>
      </c>
      <c r="BH65" s="2">
        <f t="shared" si="65"/>
        <v>55.866331943824996</v>
      </c>
      <c r="BI65" s="2">
        <f t="shared" si="65"/>
        <v>53.70910539854448</v>
      </c>
      <c r="BJ65" s="2">
        <f t="shared" si="65"/>
        <v>51.808465200415455</v>
      </c>
      <c r="BK65" s="2">
        <f t="shared" si="65"/>
        <v>50.889692589209211</v>
      </c>
      <c r="BL65" s="2">
        <f t="shared" si="65"/>
        <v>51.292849233813371</v>
      </c>
      <c r="BM65" s="2">
        <f t="shared" si="65"/>
        <v>48.974850173551623</v>
      </c>
      <c r="BO65" s="2">
        <f t="shared" si="10"/>
        <v>51.5</v>
      </c>
      <c r="BP65" s="2">
        <f t="shared" si="11"/>
        <v>53.323</v>
      </c>
      <c r="BQ65" s="2">
        <f t="shared" si="12"/>
        <v>54</v>
      </c>
      <c r="BR65" s="2">
        <f t="shared" si="13"/>
        <v>57.82</v>
      </c>
      <c r="BS65" s="2">
        <f t="shared" si="14"/>
        <v>60.442999999999998</v>
      </c>
      <c r="BT65" s="2">
        <f t="shared" si="15"/>
        <v>58.884999999999998</v>
      </c>
      <c r="BU65" s="2">
        <f t="shared" si="16"/>
        <v>61.311</v>
      </c>
      <c r="BV65" s="2">
        <f t="shared" si="17"/>
        <v>63.671999999999997</v>
      </c>
      <c r="BW65" s="2">
        <f t="shared" si="18"/>
        <v>58.393000000000001</v>
      </c>
      <c r="BX65" s="2">
        <f t="shared" si="19"/>
        <v>57.677999999999997</v>
      </c>
      <c r="BY65" s="2">
        <f t="shared" si="20"/>
        <v>55.164000000000001</v>
      </c>
      <c r="BZ65" s="2">
        <f t="shared" si="21"/>
        <v>52.884999999999998</v>
      </c>
      <c r="CA65" s="2">
        <f t="shared" si="22"/>
        <v>53.225999999999999</v>
      </c>
      <c r="CB65" s="2">
        <f t="shared" si="23"/>
        <v>53.517000000000003</v>
      </c>
      <c r="CC65" s="2">
        <f t="shared" si="24"/>
        <v>50.677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48.686087108013929</v>
      </c>
      <c r="DL65" s="2">
        <f t="shared" si="76"/>
        <v>51.952240380549696</v>
      </c>
      <c r="DM65" s="2">
        <f t="shared" si="76"/>
        <v>53.465869827846582</v>
      </c>
      <c r="DN65" s="2">
        <f t="shared" si="76"/>
        <v>56.107549651567922</v>
      </c>
      <c r="DO65" s="2">
        <f t="shared" si="76"/>
        <v>58.704472968891565</v>
      </c>
      <c r="DP65" s="2">
        <f t="shared" si="76"/>
        <v>58.720008022040332</v>
      </c>
      <c r="DQ65" s="2">
        <f t="shared" si="76"/>
        <v>59.610920731707324</v>
      </c>
      <c r="DR65" s="2">
        <f t="shared" si="76"/>
        <v>62.340836585365864</v>
      </c>
      <c r="DS65" s="2">
        <f t="shared" si="76"/>
        <v>59.066290431519718</v>
      </c>
      <c r="DT65" s="2">
        <f t="shared" si="76"/>
        <v>58.337330139372817</v>
      </c>
      <c r="DU65" s="2">
        <f t="shared" si="76"/>
        <v>55.146708232118762</v>
      </c>
      <c r="DV65" s="2">
        <f t="shared" si="76"/>
        <v>53.152537449392725</v>
      </c>
      <c r="DW65" s="2">
        <f t="shared" si="76"/>
        <v>53.302040243902454</v>
      </c>
      <c r="DX65" s="2">
        <f t="shared" si="76"/>
        <v>52.459214436726086</v>
      </c>
      <c r="DY65" s="2">
        <f t="shared" si="76"/>
        <v>50.303282968682964</v>
      </c>
      <c r="EA65" s="2">
        <f t="shared" si="77"/>
        <v>45.428926317614433</v>
      </c>
      <c r="EB65" s="2">
        <f t="shared" si="77"/>
        <v>44.417477042754257</v>
      </c>
      <c r="EC65" s="2">
        <f t="shared" si="77"/>
        <v>45.746527761194038</v>
      </c>
      <c r="ED65" s="2">
        <f t="shared" si="77"/>
        <v>45.784015205343188</v>
      </c>
      <c r="EE65" s="2">
        <f t="shared" si="77"/>
        <v>49.114882318920138</v>
      </c>
      <c r="EF65" s="2">
        <f t="shared" si="77"/>
        <v>49.311941947814738</v>
      </c>
      <c r="EG65" s="2">
        <f t="shared" si="77"/>
        <v>52.142615339600567</v>
      </c>
      <c r="EH65" s="2">
        <f t="shared" si="77"/>
        <v>55.529542844962357</v>
      </c>
      <c r="EI65" s="2">
        <f t="shared" si="77"/>
        <v>51.573539807371155</v>
      </c>
      <c r="EJ65" s="2">
        <f t="shared" si="77"/>
        <v>51.410823542835807</v>
      </c>
      <c r="EK65" s="2">
        <f t="shared" si="77"/>
        <v>50.73219667206348</v>
      </c>
      <c r="EL65" s="2">
        <f t="shared" si="77"/>
        <v>49.117915475889923</v>
      </c>
      <c r="EM65" s="2">
        <f t="shared" si="77"/>
        <v>45.962247704529503</v>
      </c>
      <c r="EN65" s="2">
        <f t="shared" si="77"/>
        <v>49.307626925167597</v>
      </c>
      <c r="EO65" s="2">
        <f t="shared" si="77"/>
        <v>46.451421243042674</v>
      </c>
      <c r="EQ65" s="2">
        <f t="shared" si="78"/>
        <v>43.570872649354868</v>
      </c>
      <c r="ER65" s="2">
        <f t="shared" si="78"/>
        <v>43.559184395611553</v>
      </c>
      <c r="ES65" s="2">
        <f t="shared" si="78"/>
        <v>44.806872102061178</v>
      </c>
      <c r="ET65" s="2">
        <f t="shared" si="78"/>
        <v>45.305122312827365</v>
      </c>
      <c r="EU65" s="2">
        <f t="shared" si="78"/>
        <v>50.030167807932884</v>
      </c>
      <c r="EV65" s="2">
        <f t="shared" si="78"/>
        <v>49.278365899094283</v>
      </c>
      <c r="EW65" s="2">
        <f t="shared" si="78"/>
        <v>51.887548018747047</v>
      </c>
      <c r="EX65" s="2">
        <f t="shared" si="78"/>
        <v>54.716193903602765</v>
      </c>
      <c r="EY65" s="2">
        <f t="shared" si="78"/>
        <v>51.097905574920468</v>
      </c>
      <c r="EZ65" s="2">
        <f t="shared" si="78"/>
        <v>51.732932213273877</v>
      </c>
      <c r="FA65" s="2">
        <f t="shared" si="78"/>
        <v>49.70156454748259</v>
      </c>
      <c r="FB65" s="2">
        <f t="shared" si="78"/>
        <v>48.824468009126974</v>
      </c>
      <c r="FC65" s="2">
        <f t="shared" si="78"/>
        <v>46.365845285737556</v>
      </c>
      <c r="FD65" s="2">
        <f t="shared" si="78"/>
        <v>48.88657046405875</v>
      </c>
      <c r="FE65" s="2">
        <f t="shared" si="78"/>
        <v>51.327365543308559</v>
      </c>
      <c r="FG65" s="2">
        <f t="shared" si="79"/>
        <v>0.41575361453146975</v>
      </c>
      <c r="FH65" s="2">
        <f t="shared" si="79"/>
        <v>0.3699093325897993</v>
      </c>
      <c r="FI65" s="2">
        <f t="shared" si="79"/>
        <v>0.36109938597507613</v>
      </c>
      <c r="FJ65" s="2">
        <f t="shared" si="79"/>
        <v>0.35399569369100153</v>
      </c>
      <c r="FK65" s="2">
        <f t="shared" si="79"/>
        <v>0.3819290230007894</v>
      </c>
      <c r="FL65" s="2">
        <f t="shared" si="79"/>
        <v>0.3503321791720368</v>
      </c>
      <c r="FM65" s="2">
        <f t="shared" si="79"/>
        <v>0.36086122064163584</v>
      </c>
      <c r="FN65" s="2">
        <f t="shared" si="79"/>
        <v>0.34827318222554443</v>
      </c>
      <c r="FO65" s="2">
        <f t="shared" si="79"/>
        <v>0.32443380499938096</v>
      </c>
      <c r="FP65" s="2">
        <f t="shared" si="79"/>
        <v>0.35674852065849988</v>
      </c>
      <c r="FQ65" s="2">
        <f t="shared" si="79"/>
        <v>0.3256373237782213</v>
      </c>
      <c r="FR65" s="2">
        <f t="shared" si="79"/>
        <v>0.33312973733458423</v>
      </c>
      <c r="FS65" s="2">
        <f t="shared" si="79"/>
        <v>0.32867006547727246</v>
      </c>
      <c r="FT65" s="2">
        <f t="shared" si="79"/>
        <v>0.37008202341955732</v>
      </c>
      <c r="FU65" s="2">
        <f t="shared" si="79"/>
        <v>0.34493427274103861</v>
      </c>
      <c r="FW65" s="2">
        <f t="shared" si="67"/>
        <v>8.1219165321014443E-5</v>
      </c>
      <c r="FX65" s="2">
        <f t="shared" si="67"/>
        <v>7.120165015925373E-5</v>
      </c>
      <c r="FY65" s="2">
        <f t="shared" si="67"/>
        <v>6.8238822089299527E-5</v>
      </c>
      <c r="FZ65" s="2">
        <f t="shared" si="67"/>
        <v>6.5198136682573308E-5</v>
      </c>
      <c r="GA65" s="2">
        <f t="shared" si="67"/>
        <v>6.137516669439871E-5</v>
      </c>
      <c r="GB65" s="2">
        <f t="shared" si="67"/>
        <v>5.6758701454352991E-5</v>
      </c>
      <c r="GC65" s="2">
        <f t="shared" si="67"/>
        <v>6.1818372560751425E-5</v>
      </c>
      <c r="GD65" s="2">
        <f t="shared" si="67"/>
        <v>6.8222485648610409E-5</v>
      </c>
      <c r="GE65" s="2">
        <f t="shared" si="67"/>
        <v>6.4358478873006308E-5</v>
      </c>
      <c r="GF65" s="2">
        <f t="shared" si="67"/>
        <v>7.0740405931407564E-5</v>
      </c>
      <c r="GG65" s="2">
        <f t="shared" si="67"/>
        <v>7.0930614435863043E-5</v>
      </c>
      <c r="GH65" s="2">
        <f t="shared" si="67"/>
        <v>6.7101277626058204E-5</v>
      </c>
      <c r="GI65" s="2">
        <f t="shared" si="67"/>
        <v>5.559947113656087E-5</v>
      </c>
      <c r="GJ65" s="2">
        <f t="shared" si="67"/>
        <v>4.588375460455785E-5</v>
      </c>
      <c r="GK65" s="2">
        <f t="shared" si="67"/>
        <v>4.2315475469708111E-5</v>
      </c>
      <c r="GM65" s="86">
        <f t="shared" si="68"/>
        <v>3.8005874111353031E-3</v>
      </c>
      <c r="GN65" s="86">
        <f t="shared" si="68"/>
        <v>1.3789798136101625E-3</v>
      </c>
      <c r="GO65" s="86">
        <f t="shared" si="68"/>
        <v>1.0670491623911936E-3</v>
      </c>
      <c r="GP65" s="86">
        <f t="shared" si="68"/>
        <v>8.2411664546608527E-4</v>
      </c>
      <c r="GQ65" s="86">
        <f t="shared" si="68"/>
        <v>1.6253895573420647E-3</v>
      </c>
      <c r="GR65" s="86">
        <f t="shared" si="68"/>
        <v>7.3227450702532547E-4</v>
      </c>
      <c r="GS65" s="86">
        <f t="shared" si="68"/>
        <v>9.2569947081210522E-4</v>
      </c>
      <c r="GT65" s="86">
        <f t="shared" si="68"/>
        <v>6.4316163714342456E-4</v>
      </c>
      <c r="GU65" s="86">
        <f t="shared" si="68"/>
        <v>3.3879956197635058E-4</v>
      </c>
      <c r="GV65" s="86">
        <f t="shared" si="68"/>
        <v>8.6765196174867516E-4</v>
      </c>
      <c r="GW65" s="86">
        <f t="shared" si="68"/>
        <v>3.1758266781347152E-4</v>
      </c>
      <c r="GX65" s="86">
        <f t="shared" si="68"/>
        <v>4.0865173491763369E-4</v>
      </c>
      <c r="GY65" s="86">
        <f t="shared" si="68"/>
        <v>3.7652403786678028E-4</v>
      </c>
      <c r="GZ65" s="86">
        <f t="shared" si="68"/>
        <v>1.2196301029107264E-3</v>
      </c>
      <c r="HA65" s="86">
        <f t="shared" si="68"/>
        <v>4.0360665505024623E-4</v>
      </c>
      <c r="HC65" s="86">
        <f t="shared" si="73"/>
        <v>4.6610909539908699E-10</v>
      </c>
      <c r="HD65" s="86">
        <f t="shared" si="69"/>
        <v>6.5283746991717574E-12</v>
      </c>
      <c r="HE65" s="86">
        <f t="shared" si="69"/>
        <v>3.0696014920405243E-12</v>
      </c>
      <c r="HF65" s="86">
        <f t="shared" si="69"/>
        <v>3.1583118720338523E-13</v>
      </c>
      <c r="HG65" s="86">
        <f t="shared" si="69"/>
        <v>1.8915009147240753E-12</v>
      </c>
      <c r="HH65" s="86">
        <f t="shared" si="69"/>
        <v>5.383097988943365E-14</v>
      </c>
      <c r="HI65" s="86">
        <f t="shared" si="69"/>
        <v>2.0439167961283949E-13</v>
      </c>
      <c r="HJ65" s="86">
        <f t="shared" si="69"/>
        <v>1.0265111597993962E-13</v>
      </c>
      <c r="HK65" s="86">
        <f t="shared" si="69"/>
        <v>7.7366320898189415E-15</v>
      </c>
      <c r="HL65" s="86">
        <f t="shared" si="69"/>
        <v>2.6165813085903453E-13</v>
      </c>
      <c r="HM65" s="86">
        <f t="shared" si="69"/>
        <v>5.0773254418693614E-15</v>
      </c>
      <c r="HN65" s="86">
        <f t="shared" si="69"/>
        <v>4.0922702231784049E-14</v>
      </c>
      <c r="HO65" s="86">
        <f t="shared" si="69"/>
        <v>1.0544006539089356E-13</v>
      </c>
      <c r="HP65" s="86">
        <f t="shared" si="69"/>
        <v>2.1813864574888553E-12</v>
      </c>
      <c r="HQ65" s="86">
        <f t="shared" si="69"/>
        <v>4.8966014323251601E-15</v>
      </c>
      <c r="HS65" s="86">
        <f t="shared" si="70"/>
        <v>7.3477856249664989E-48</v>
      </c>
      <c r="HT65" s="86">
        <f t="shared" si="70"/>
        <v>8.6117627303551989E-57</v>
      </c>
      <c r="HU65" s="86">
        <f t="shared" si="70"/>
        <v>4.2591940122346339E-59</v>
      </c>
      <c r="HV65" s="86">
        <f t="shared" si="70"/>
        <v>1.5883250708718827E-66</v>
      </c>
      <c r="HW65" s="86">
        <f t="shared" si="70"/>
        <v>2.0718397898141806E-63</v>
      </c>
      <c r="HX65" s="86">
        <f t="shared" si="70"/>
        <v>1.0917000675908396E-71</v>
      </c>
      <c r="HY65" s="86">
        <f t="shared" si="70"/>
        <v>7.3110896486341124E-69</v>
      </c>
      <c r="HZ65" s="86">
        <f t="shared" si="70"/>
        <v>2.9602172334039261E-70</v>
      </c>
      <c r="IA65" s="86">
        <f t="shared" si="70"/>
        <v>6.2023521217495746E-75</v>
      </c>
      <c r="IB65" s="86">
        <f t="shared" si="70"/>
        <v>4.6810403873807096E-67</v>
      </c>
      <c r="IC65" s="86">
        <f t="shared" si="70"/>
        <v>2.7401218654079415E-76</v>
      </c>
      <c r="ID65" s="86">
        <f t="shared" si="70"/>
        <v>3.3540538482890245E-71</v>
      </c>
      <c r="IE65" s="86">
        <f t="shared" si="70"/>
        <v>8.5392358848248136E-69</v>
      </c>
      <c r="IF65" s="86">
        <f t="shared" si="70"/>
        <v>7.72930042748716E-41</v>
      </c>
      <c r="IG65" s="86">
        <f t="shared" si="70"/>
        <v>5.6582350393361225E-30</v>
      </c>
      <c r="II65" s="86">
        <f t="shared" si="71"/>
        <v>2.7338752699769776E-178</v>
      </c>
      <c r="IJ65" s="86">
        <f t="shared" si="71"/>
        <v>1.5914296262861418E-235</v>
      </c>
      <c r="IK65" s="86">
        <f t="shared" si="71"/>
        <v>5.5404429504896376E-250</v>
      </c>
      <c r="IL65" s="86">
        <f t="shared" si="71"/>
        <v>2.4410567411762588E-281</v>
      </c>
      <c r="IM65" s="86">
        <f t="shared" si="71"/>
        <v>8.0017240744846433E-266</v>
      </c>
      <c r="IN65" s="86">
        <f t="shared" si="71"/>
        <v>9.3582977878832826E-301</v>
      </c>
      <c r="IO65" s="86">
        <f t="shared" si="71"/>
        <v>1.5510801681442051E-288</v>
      </c>
      <c r="IP65" s="86">
        <f t="shared" si="71"/>
        <v>1.85082438354538E-293</v>
      </c>
      <c r="IQ65" s="86">
        <f t="shared" si="71"/>
        <v>0</v>
      </c>
      <c r="IR65" s="86">
        <f t="shared" si="71"/>
        <v>2.4747594879688947E-279</v>
      </c>
      <c r="IS65" s="86">
        <f t="shared" si="71"/>
        <v>0</v>
      </c>
      <c r="IT65" s="86">
        <f t="shared" si="71"/>
        <v>2.374376180937862E-298</v>
      </c>
      <c r="IU65" s="86">
        <f t="shared" si="71"/>
        <v>1.1481222165520989E-287</v>
      </c>
      <c r="IV65" s="86">
        <f t="shared" si="71"/>
        <v>3.1489191052747574E-112</v>
      </c>
      <c r="IW65" s="86">
        <f t="shared" si="71"/>
        <v>2.1168182067571682E-78</v>
      </c>
      <c r="IY65" s="86">
        <f t="shared" si="72"/>
        <v>3.8005878772443985E-3</v>
      </c>
      <c r="IZ65" s="86">
        <f t="shared" si="72"/>
        <v>1.3789798201385372E-3</v>
      </c>
      <c r="JA65" s="86">
        <f t="shared" si="72"/>
        <v>1.0670491654607951E-3</v>
      </c>
      <c r="JB65" s="86">
        <f t="shared" si="72"/>
        <v>8.241166457819165E-4</v>
      </c>
      <c r="JC65" s="86">
        <f t="shared" si="72"/>
        <v>1.6253895592335656E-3</v>
      </c>
      <c r="JD65" s="86">
        <f t="shared" si="72"/>
        <v>7.3227450707915643E-4</v>
      </c>
      <c r="JE65" s="86">
        <f t="shared" si="72"/>
        <v>9.2569947101649695E-4</v>
      </c>
      <c r="JF65" s="86">
        <f t="shared" si="72"/>
        <v>6.4316163724607563E-4</v>
      </c>
      <c r="JG65" s="86">
        <f t="shared" si="72"/>
        <v>3.3879956198408723E-4</v>
      </c>
      <c r="JH65" s="86">
        <f t="shared" si="72"/>
        <v>8.6765196201033326E-4</v>
      </c>
      <c r="JI65" s="86">
        <f t="shared" si="72"/>
        <v>3.1758266781854884E-4</v>
      </c>
      <c r="JJ65" s="86">
        <f t="shared" si="72"/>
        <v>4.0865173495855642E-4</v>
      </c>
      <c r="JK65" s="86">
        <f t="shared" si="72"/>
        <v>3.7652403797222035E-4</v>
      </c>
      <c r="JL65" s="86">
        <f t="shared" si="72"/>
        <v>1.2196301050921127E-3</v>
      </c>
      <c r="JM65" s="86">
        <f t="shared" si="72"/>
        <v>4.0360665505514282E-4</v>
      </c>
    </row>
    <row r="66" spans="2:273" x14ac:dyDescent="0.25">
      <c r="B66" s="2">
        <v>39</v>
      </c>
      <c r="C66" s="37">
        <v>54.29</v>
      </c>
      <c r="D66" s="37">
        <v>53.564999999999998</v>
      </c>
      <c r="E66" s="37">
        <v>55.622999999999998</v>
      </c>
      <c r="F66" s="37">
        <v>57.59</v>
      </c>
      <c r="G66" s="37">
        <v>60.048999999999999</v>
      </c>
      <c r="H66" s="37">
        <v>59.77</v>
      </c>
      <c r="I66" s="37">
        <v>60.966999999999999</v>
      </c>
      <c r="J66" s="37">
        <v>62.524999999999999</v>
      </c>
      <c r="K66" s="37">
        <v>59.360999999999997</v>
      </c>
      <c r="L66" s="37">
        <v>59.78</v>
      </c>
      <c r="M66" s="37">
        <v>55.606999999999999</v>
      </c>
      <c r="N66" s="37">
        <v>54.704999999999998</v>
      </c>
      <c r="O66" s="37">
        <v>53.79</v>
      </c>
      <c r="P66" s="37">
        <v>54.633000000000003</v>
      </c>
      <c r="Q66" s="37">
        <v>51.29</v>
      </c>
      <c r="S66" s="4">
        <f t="shared" si="74"/>
        <v>51.789722653014657</v>
      </c>
      <c r="T66" s="4">
        <f t="shared" si="74"/>
        <v>51.027786047334352</v>
      </c>
      <c r="U66" s="4">
        <f t="shared" si="74"/>
        <v>52.238607344953387</v>
      </c>
      <c r="V66" s="4">
        <f t="shared" si="74"/>
        <v>53.655374459659079</v>
      </c>
      <c r="W66" s="4">
        <f t="shared" si="74"/>
        <v>57.131663799273383</v>
      </c>
      <c r="X66" s="4">
        <f t="shared" si="74"/>
        <v>56.465703963940449</v>
      </c>
      <c r="Y66" s="4">
        <f t="shared" si="74"/>
        <v>58.210939202912755</v>
      </c>
      <c r="Z66" s="4">
        <f t="shared" si="74"/>
        <v>60.906034931042377</v>
      </c>
      <c r="AA66" s="4">
        <f t="shared" si="74"/>
        <v>57.153048201360939</v>
      </c>
      <c r="AB66" s="4">
        <f t="shared" si="74"/>
        <v>57.084708365339338</v>
      </c>
      <c r="AC66" s="4">
        <f t="shared" si="74"/>
        <v>54.235874446081795</v>
      </c>
      <c r="AD66" s="4">
        <f t="shared" si="74"/>
        <v>52.47829921003796</v>
      </c>
      <c r="AE66" s="4">
        <f t="shared" si="74"/>
        <v>51.484068293311253</v>
      </c>
      <c r="AF66" s="4">
        <f t="shared" si="74"/>
        <v>52.963537449708234</v>
      </c>
      <c r="AG66" s="4">
        <f t="shared" si="74"/>
        <v>49.526278711965894</v>
      </c>
      <c r="AI66" s="4">
        <f t="shared" si="75"/>
        <v>2.5002773469853423</v>
      </c>
      <c r="AJ66" s="4">
        <f t="shared" si="75"/>
        <v>2.5372139526656454</v>
      </c>
      <c r="AK66" s="4">
        <f t="shared" si="75"/>
        <v>3.3843926550466108</v>
      </c>
      <c r="AL66" s="4">
        <f t="shared" si="75"/>
        <v>3.9346255403409245</v>
      </c>
      <c r="AM66" s="4">
        <f t="shared" si="75"/>
        <v>2.9173362007266164</v>
      </c>
      <c r="AN66" s="4">
        <f t="shared" si="75"/>
        <v>3.3042960360595544</v>
      </c>
      <c r="AO66" s="4">
        <f t="shared" si="75"/>
        <v>2.7560607970872439</v>
      </c>
      <c r="AP66" s="4">
        <f t="shared" si="75"/>
        <v>1.6189650689576212</v>
      </c>
      <c r="AQ66" s="4">
        <f t="shared" si="75"/>
        <v>2.2079517986390584</v>
      </c>
      <c r="AR66" s="4">
        <f t="shared" si="75"/>
        <v>2.6952916346606628</v>
      </c>
      <c r="AS66" s="4">
        <f t="shared" si="75"/>
        <v>1.3711255539182048</v>
      </c>
      <c r="AT66" s="4">
        <f t="shared" si="75"/>
        <v>2.2267007899620381</v>
      </c>
      <c r="AU66" s="4">
        <f t="shared" si="75"/>
        <v>2.3059317066887459</v>
      </c>
      <c r="AV66" s="4">
        <f t="shared" si="75"/>
        <v>1.6694625502917688</v>
      </c>
      <c r="AW66" s="4">
        <f t="shared" si="75"/>
        <v>1.7637212880341053</v>
      </c>
      <c r="AY66" s="2">
        <f t="shared" si="65"/>
        <v>47.29264366426878</v>
      </c>
      <c r="AZ66" s="2">
        <f t="shared" si="65"/>
        <v>49.071442635482761</v>
      </c>
      <c r="BA66" s="2">
        <f t="shared" si="65"/>
        <v>50.594264605718806</v>
      </c>
      <c r="BB66" s="2">
        <f t="shared" si="65"/>
        <v>52.361352730075609</v>
      </c>
      <c r="BC66" s="2">
        <f t="shared" si="65"/>
        <v>54.913264311299329</v>
      </c>
      <c r="BD66" s="2">
        <f t="shared" si="65"/>
        <v>55.317564779236022</v>
      </c>
      <c r="BE66" s="2">
        <f t="shared" si="65"/>
        <v>56.820234061450677</v>
      </c>
      <c r="BF66" s="2">
        <f t="shared" si="65"/>
        <v>59.878115802952792</v>
      </c>
      <c r="BG66" s="2">
        <f t="shared" si="65"/>
        <v>56.577636383722236</v>
      </c>
      <c r="BH66" s="2">
        <f t="shared" si="65"/>
        <v>55.768369119655986</v>
      </c>
      <c r="BI66" s="2">
        <f t="shared" si="65"/>
        <v>53.69376031006481</v>
      </c>
      <c r="BJ66" s="2">
        <f t="shared" si="65"/>
        <v>51.798366668338446</v>
      </c>
      <c r="BK66" s="2">
        <f t="shared" si="65"/>
        <v>50.852993887871811</v>
      </c>
      <c r="BL66" s="2">
        <f t="shared" si="65"/>
        <v>51.260307479118985</v>
      </c>
      <c r="BM66" s="2">
        <f t="shared" si="65"/>
        <v>48.973436740818578</v>
      </c>
      <c r="BO66" s="2">
        <f t="shared" si="10"/>
        <v>54.29</v>
      </c>
      <c r="BP66" s="2">
        <f t="shared" si="11"/>
        <v>53.564999999999998</v>
      </c>
      <c r="BQ66" s="2">
        <f t="shared" si="12"/>
        <v>55.622999999999998</v>
      </c>
      <c r="BR66" s="2">
        <f t="shared" si="13"/>
        <v>57.59</v>
      </c>
      <c r="BS66" s="2">
        <f t="shared" si="14"/>
        <v>60.048999999999999</v>
      </c>
      <c r="BT66" s="2">
        <f t="shared" si="15"/>
        <v>59.77</v>
      </c>
      <c r="BU66" s="2">
        <f t="shared" si="16"/>
        <v>60.966999999999999</v>
      </c>
      <c r="BV66" s="2">
        <f t="shared" si="17"/>
        <v>62.524999999999999</v>
      </c>
      <c r="BW66" s="2">
        <f t="shared" si="18"/>
        <v>59.360999999999997</v>
      </c>
      <c r="BX66" s="2">
        <f t="shared" si="19"/>
        <v>59.78</v>
      </c>
      <c r="BY66" s="2">
        <f t="shared" si="20"/>
        <v>55.606999999999999</v>
      </c>
      <c r="BZ66" s="2">
        <f t="shared" si="21"/>
        <v>54.704999999999998</v>
      </c>
      <c r="CA66" s="2">
        <f t="shared" si="22"/>
        <v>53.79</v>
      </c>
      <c r="CB66" s="2">
        <f t="shared" si="23"/>
        <v>54.633000000000003</v>
      </c>
      <c r="CC66" s="2">
        <f t="shared" si="24"/>
        <v>51.29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48.905883275261317</v>
      </c>
      <c r="DL66" s="2">
        <f t="shared" si="76"/>
        <v>52.184884425651873</v>
      </c>
      <c r="DM66" s="2">
        <f t="shared" si="76"/>
        <v>53.713726517668391</v>
      </c>
      <c r="DN66" s="2">
        <f t="shared" si="76"/>
        <v>56.400682229965142</v>
      </c>
      <c r="DO66" s="2">
        <f t="shared" si="76"/>
        <v>58.939425551192983</v>
      </c>
      <c r="DP66" s="2">
        <f t="shared" si="76"/>
        <v>58.959599708289417</v>
      </c>
      <c r="DQ66" s="2">
        <f t="shared" si="76"/>
        <v>59.821502439024393</v>
      </c>
      <c r="DR66" s="2">
        <f t="shared" si="76"/>
        <v>62.549304006968654</v>
      </c>
      <c r="DS66" s="2">
        <f t="shared" si="76"/>
        <v>59.31051566604129</v>
      </c>
      <c r="DT66" s="2">
        <f t="shared" si="76"/>
        <v>58.530877351916367</v>
      </c>
      <c r="DU66" s="2">
        <f t="shared" si="76"/>
        <v>55.372053576248319</v>
      </c>
      <c r="DV66" s="2">
        <f t="shared" si="76"/>
        <v>53.371957489878554</v>
      </c>
      <c r="DW66" s="2">
        <f t="shared" si="76"/>
        <v>53.565591463414648</v>
      </c>
      <c r="DX66" s="2">
        <f t="shared" si="76"/>
        <v>52.640556327393554</v>
      </c>
      <c r="DY66" s="2">
        <f t="shared" si="76"/>
        <v>50.492382453882456</v>
      </c>
      <c r="EA66" s="2">
        <f t="shared" si="77"/>
        <v>45.225451456310687</v>
      </c>
      <c r="EB66" s="2">
        <f t="shared" si="77"/>
        <v>44.23491834300647</v>
      </c>
      <c r="EC66" s="2">
        <f t="shared" si="77"/>
        <v>45.560758208955228</v>
      </c>
      <c r="ED66" s="2">
        <f t="shared" si="77"/>
        <v>45.63869638363122</v>
      </c>
      <c r="EE66" s="2">
        <f t="shared" si="77"/>
        <v>48.970919755325298</v>
      </c>
      <c r="EF66" s="2">
        <f t="shared" si="77"/>
        <v>49.157928883351289</v>
      </c>
      <c r="EG66" s="2">
        <f t="shared" si="77"/>
        <v>51.972310114395754</v>
      </c>
      <c r="EH66" s="2">
        <f t="shared" si="77"/>
        <v>55.319483192526157</v>
      </c>
      <c r="EI66" s="2">
        <f t="shared" si="77"/>
        <v>51.387793195852261</v>
      </c>
      <c r="EJ66" s="2">
        <f t="shared" si="77"/>
        <v>51.225518936132694</v>
      </c>
      <c r="EK66" s="2">
        <f t="shared" si="77"/>
        <v>50.52422239431742</v>
      </c>
      <c r="EL66" s="2">
        <f t="shared" si="77"/>
        <v>48.925531709164346</v>
      </c>
      <c r="EM66" s="2">
        <f t="shared" si="77"/>
        <v>45.799785639958365</v>
      </c>
      <c r="EN66" s="2">
        <f t="shared" si="77"/>
        <v>49.117749575845423</v>
      </c>
      <c r="EO66" s="2">
        <f t="shared" si="77"/>
        <v>46.342011224489802</v>
      </c>
      <c r="EQ66" s="2">
        <f t="shared" si="78"/>
        <v>43.397632057243555</v>
      </c>
      <c r="ER66" s="2">
        <f t="shared" si="78"/>
        <v>43.389373006046441</v>
      </c>
      <c r="ES66" s="2">
        <f t="shared" si="78"/>
        <v>44.635108315868735</v>
      </c>
      <c r="ET66" s="2">
        <f t="shared" si="78"/>
        <v>45.166981990346102</v>
      </c>
      <c r="EU66" s="2">
        <f t="shared" si="78"/>
        <v>49.872392909636773</v>
      </c>
      <c r="EV66" s="2">
        <f t="shared" si="78"/>
        <v>49.124836740632176</v>
      </c>
      <c r="EW66" s="2">
        <f t="shared" si="78"/>
        <v>51.721100162392169</v>
      </c>
      <c r="EX66" s="2">
        <f t="shared" si="78"/>
        <v>54.518324442928417</v>
      </c>
      <c r="EY66" s="2">
        <f t="shared" si="78"/>
        <v>50.919197194022033</v>
      </c>
      <c r="EZ66" s="2">
        <f t="shared" si="78"/>
        <v>51.542769032029462</v>
      </c>
      <c r="FA66" s="2">
        <f t="shared" si="78"/>
        <v>49.509058066552377</v>
      </c>
      <c r="FB66" s="2">
        <f t="shared" si="78"/>
        <v>48.636430796525943</v>
      </c>
      <c r="FC66" s="2">
        <f t="shared" si="78"/>
        <v>46.197500439110819</v>
      </c>
      <c r="FD66" s="2">
        <f t="shared" si="78"/>
        <v>48.701344499072256</v>
      </c>
      <c r="FE66" s="2">
        <f t="shared" si="78"/>
        <v>51.135767023282185</v>
      </c>
      <c r="FG66" s="2">
        <f t="shared" si="79"/>
        <v>0.43828466742012734</v>
      </c>
      <c r="FH66" s="2">
        <f t="shared" si="79"/>
        <v>0.39162126550462528</v>
      </c>
      <c r="FI66" s="2">
        <f t="shared" si="79"/>
        <v>0.38260821518749916</v>
      </c>
      <c r="FJ66" s="2">
        <f t="shared" si="79"/>
        <v>0.3753299656495015</v>
      </c>
      <c r="FK66" s="2">
        <f t="shared" si="79"/>
        <v>0.40389422326668822</v>
      </c>
      <c r="FL66" s="2">
        <f t="shared" si="79"/>
        <v>0.37157265680862056</v>
      </c>
      <c r="FM66" s="2">
        <f t="shared" si="79"/>
        <v>0.38236435366988952</v>
      </c>
      <c r="FN66" s="2">
        <f t="shared" si="79"/>
        <v>0.36945981687683732</v>
      </c>
      <c r="FO66" s="2">
        <f t="shared" si="79"/>
        <v>0.34493776919232383</v>
      </c>
      <c r="FP66" s="2">
        <f t="shared" si="79"/>
        <v>0.37815158168375473</v>
      </c>
      <c r="FQ66" s="2">
        <f t="shared" si="79"/>
        <v>0.34617837347931568</v>
      </c>
      <c r="FR66" s="2">
        <f t="shared" si="79"/>
        <v>0.35389538219167388</v>
      </c>
      <c r="FS66" s="2">
        <f t="shared" si="79"/>
        <v>0.34930332836142414</v>
      </c>
      <c r="FT66" s="2">
        <f t="shared" si="79"/>
        <v>0.39179778970218893</v>
      </c>
      <c r="FU66" s="2">
        <f t="shared" si="79"/>
        <v>0.36603186771838359</v>
      </c>
      <c r="FW66" s="2">
        <f t="shared" si="67"/>
        <v>8.9054346064399798E-5</v>
      </c>
      <c r="FX66" s="2">
        <f t="shared" si="67"/>
        <v>7.8070520630873824E-5</v>
      </c>
      <c r="FY66" s="2">
        <f t="shared" si="67"/>
        <v>7.4821887957137243E-5</v>
      </c>
      <c r="FZ66" s="2">
        <f t="shared" si="67"/>
        <v>7.1487885628605311E-5</v>
      </c>
      <c r="GA66" s="2">
        <f t="shared" si="67"/>
        <v>6.7296133580066592E-5</v>
      </c>
      <c r="GB66" s="2">
        <f t="shared" si="67"/>
        <v>6.2234337792287971E-5</v>
      </c>
      <c r="GC66" s="2">
        <f t="shared" si="67"/>
        <v>6.7782093373037461E-5</v>
      </c>
      <c r="GD66" s="2">
        <f t="shared" si="67"/>
        <v>7.4803975641945131E-5</v>
      </c>
      <c r="GE66" s="2">
        <f t="shared" si="67"/>
        <v>7.0567230655854067E-5</v>
      </c>
      <c r="GF66" s="2">
        <f t="shared" si="67"/>
        <v>7.756478331769248E-5</v>
      </c>
      <c r="GG66" s="2">
        <f t="shared" si="67"/>
        <v>7.77733399449529E-5</v>
      </c>
      <c r="GH66" s="2">
        <f t="shared" si="67"/>
        <v>7.3574611542250891E-5</v>
      </c>
      <c r="GI66" s="2">
        <f t="shared" si="67"/>
        <v>6.0963280802960656E-5</v>
      </c>
      <c r="GJ66" s="2">
        <f t="shared" si="67"/>
        <v>5.0310313768296946E-5</v>
      </c>
      <c r="GK66" s="2">
        <f t="shared" si="67"/>
        <v>4.6397806791958195E-5</v>
      </c>
      <c r="GM66" s="86">
        <f t="shared" si="68"/>
        <v>5.3112044089605598E-3</v>
      </c>
      <c r="GN66" s="86">
        <f t="shared" si="68"/>
        <v>2.0830086993317925E-3</v>
      </c>
      <c r="GO66" s="86">
        <f t="shared" si="68"/>
        <v>1.6463103683309133E-3</v>
      </c>
      <c r="GP66" s="86">
        <f t="shared" si="68"/>
        <v>1.3033208041167499E-3</v>
      </c>
      <c r="GQ66" s="86">
        <f t="shared" si="68"/>
        <v>2.4724581807619214E-3</v>
      </c>
      <c r="GR66" s="86">
        <f t="shared" si="68"/>
        <v>1.1688318378847823E-3</v>
      </c>
      <c r="GS66" s="86">
        <f t="shared" si="68"/>
        <v>1.4660414295703391E-3</v>
      </c>
      <c r="GT66" s="86">
        <f t="shared" si="68"/>
        <v>1.0433268829738564E-3</v>
      </c>
      <c r="GU66" s="86">
        <f t="shared" si="68"/>
        <v>5.6560876478690795E-4</v>
      </c>
      <c r="GV66" s="86">
        <f t="shared" si="68"/>
        <v>1.3717005600989241E-3</v>
      </c>
      <c r="GW66" s="86">
        <f t="shared" si="68"/>
        <v>5.3760739036838178E-4</v>
      </c>
      <c r="GX66" s="86">
        <f t="shared" si="68"/>
        <v>6.8088747486412928E-4</v>
      </c>
      <c r="GY66" s="86">
        <f t="shared" si="68"/>
        <v>6.2659963819533993E-4</v>
      </c>
      <c r="GZ66" s="86">
        <f t="shared" si="68"/>
        <v>1.8893328397209515E-3</v>
      </c>
      <c r="HA66" s="86">
        <f t="shared" si="68"/>
        <v>7.0225604177842041E-4</v>
      </c>
      <c r="HC66" s="86">
        <f t="shared" si="73"/>
        <v>1.0615842447229557E-9</v>
      </c>
      <c r="HD66" s="86">
        <f t="shared" si="69"/>
        <v>1.8201355895907715E-11</v>
      </c>
      <c r="HE66" s="86">
        <f t="shared" si="69"/>
        <v>8.9272135466896627E-12</v>
      </c>
      <c r="HF66" s="86">
        <f t="shared" si="69"/>
        <v>1.0240281130333891E-12</v>
      </c>
      <c r="HG66" s="86">
        <f t="shared" si="69"/>
        <v>5.6776393567524547E-12</v>
      </c>
      <c r="HH66" s="86">
        <f t="shared" si="69"/>
        <v>1.8541007501356405E-13</v>
      </c>
      <c r="HI66" s="86">
        <f t="shared" si="69"/>
        <v>6.7453646294871988E-13</v>
      </c>
      <c r="HJ66" s="86">
        <f t="shared" si="69"/>
        <v>3.515926057252404E-13</v>
      </c>
      <c r="HK66" s="86">
        <f t="shared" si="69"/>
        <v>2.8853740487604461E-14</v>
      </c>
      <c r="HL66" s="86">
        <f t="shared" si="69"/>
        <v>8.5666541877681209E-13</v>
      </c>
      <c r="HM66" s="86">
        <f t="shared" si="69"/>
        <v>1.9649671684117443E-14</v>
      </c>
      <c r="HN66" s="86">
        <f t="shared" si="69"/>
        <v>1.4410170102333605E-13</v>
      </c>
      <c r="HO66" s="86">
        <f t="shared" si="69"/>
        <v>3.4770761434615431E-13</v>
      </c>
      <c r="HP66" s="86">
        <f t="shared" si="69"/>
        <v>6.3857040053426651E-12</v>
      </c>
      <c r="HQ66" s="86">
        <f t="shared" si="69"/>
        <v>1.9528562834251706E-14</v>
      </c>
      <c r="HS66" s="86">
        <f t="shared" si="70"/>
        <v>9.5412877394546733E-47</v>
      </c>
      <c r="HT66" s="86">
        <f t="shared" si="70"/>
        <v>2.0641375510845911E-55</v>
      </c>
      <c r="HU66" s="86">
        <f t="shared" si="70"/>
        <v>1.185407623390403E-57</v>
      </c>
      <c r="HV66" s="86">
        <f t="shared" si="70"/>
        <v>6.6405579785983663E-65</v>
      </c>
      <c r="HW66" s="86">
        <f t="shared" si="70"/>
        <v>6.9870610150314273E-62</v>
      </c>
      <c r="HX66" s="86">
        <f t="shared" si="70"/>
        <v>5.6952886030848735E-70</v>
      </c>
      <c r="HY66" s="86">
        <f t="shared" si="70"/>
        <v>3.3585297783924107E-67</v>
      </c>
      <c r="HZ66" s="86">
        <f t="shared" si="70"/>
        <v>1.5214288896824534E-68</v>
      </c>
      <c r="IA66" s="86">
        <f t="shared" si="70"/>
        <v>4.0172797071043548E-73</v>
      </c>
      <c r="IB66" s="86">
        <f t="shared" si="70"/>
        <v>2.0238622224953858E-65</v>
      </c>
      <c r="IC66" s="86">
        <f t="shared" si="70"/>
        <v>2.0180270618896457E-74</v>
      </c>
      <c r="ID66" s="86">
        <f t="shared" si="70"/>
        <v>1.8181258022028759E-69</v>
      </c>
      <c r="IE66" s="86">
        <f t="shared" si="70"/>
        <v>3.7359365943972503E-67</v>
      </c>
      <c r="IF66" s="86">
        <f t="shared" si="70"/>
        <v>6.9043453301555925E-40</v>
      </c>
      <c r="IG66" s="86">
        <f t="shared" si="70"/>
        <v>2.7285920058489242E-29</v>
      </c>
      <c r="II66" s="86">
        <f t="shared" si="71"/>
        <v>7.3567999475275587E-175</v>
      </c>
      <c r="IJ66" s="86">
        <f t="shared" si="71"/>
        <v>4.8100513765925035E-231</v>
      </c>
      <c r="IK66" s="86">
        <f t="shared" si="71"/>
        <v>3.0214442260342381E-245</v>
      </c>
      <c r="IL66" s="86">
        <f t="shared" si="71"/>
        <v>4.9875779547238765E-276</v>
      </c>
      <c r="IM66" s="86">
        <f t="shared" si="71"/>
        <v>7.7179841596633172E-261</v>
      </c>
      <c r="IN66" s="86">
        <f t="shared" si="71"/>
        <v>3.7188057044581698E-295</v>
      </c>
      <c r="IO66" s="86">
        <f t="shared" si="71"/>
        <v>4.0546905856718754E-283</v>
      </c>
      <c r="IP66" s="86">
        <f t="shared" si="71"/>
        <v>6.8250957697950696E-288</v>
      </c>
      <c r="IQ66" s="86">
        <f t="shared" si="71"/>
        <v>1.064770423970968E-305</v>
      </c>
      <c r="IR66" s="86">
        <f t="shared" si="71"/>
        <v>5.1346931714949054E-274</v>
      </c>
      <c r="IS66" s="86">
        <f t="shared" si="71"/>
        <v>0</v>
      </c>
      <c r="IT66" s="86">
        <f t="shared" si="71"/>
        <v>1.0616844394986099E-292</v>
      </c>
      <c r="IU66" s="86">
        <f t="shared" si="71"/>
        <v>2.5275610595500832E-282</v>
      </c>
      <c r="IV66" s="86">
        <f t="shared" si="71"/>
        <v>3.3279649864089943E-110</v>
      </c>
      <c r="IW66" s="86">
        <f t="shared" si="71"/>
        <v>5.2359065913159173E-77</v>
      </c>
      <c r="IY66" s="86">
        <f t="shared" si="72"/>
        <v>5.3112054705448048E-3</v>
      </c>
      <c r="IZ66" s="86">
        <f t="shared" si="72"/>
        <v>2.0830087175331483E-3</v>
      </c>
      <c r="JA66" s="86">
        <f t="shared" si="72"/>
        <v>1.6463103772581269E-3</v>
      </c>
      <c r="JB66" s="86">
        <f t="shared" si="72"/>
        <v>1.303320805140778E-3</v>
      </c>
      <c r="JC66" s="86">
        <f t="shared" si="72"/>
        <v>2.4724581864395607E-3</v>
      </c>
      <c r="JD66" s="86">
        <f t="shared" si="72"/>
        <v>1.1688318380701924E-3</v>
      </c>
      <c r="JE66" s="86">
        <f t="shared" si="72"/>
        <v>1.4660414302448755E-3</v>
      </c>
      <c r="JF66" s="86">
        <f t="shared" si="72"/>
        <v>1.043326883325449E-3</v>
      </c>
      <c r="JG66" s="86">
        <f t="shared" si="72"/>
        <v>5.6560876481576172E-4</v>
      </c>
      <c r="JH66" s="86">
        <f t="shared" si="72"/>
        <v>1.3717005609555895E-3</v>
      </c>
      <c r="JI66" s="86">
        <f t="shared" si="72"/>
        <v>5.3760739038803142E-4</v>
      </c>
      <c r="JJ66" s="86">
        <f t="shared" si="72"/>
        <v>6.8088747500823102E-4</v>
      </c>
      <c r="JK66" s="86">
        <f t="shared" si="72"/>
        <v>6.2659963854304758E-4</v>
      </c>
      <c r="JL66" s="86">
        <f t="shared" si="72"/>
        <v>1.8893328461066555E-3</v>
      </c>
      <c r="JM66" s="86">
        <f t="shared" si="72"/>
        <v>7.0225604179794895E-4</v>
      </c>
    </row>
    <row r="67" spans="2:273" x14ac:dyDescent="0.25">
      <c r="B67" s="2">
        <v>40</v>
      </c>
      <c r="C67" s="37">
        <v>55.29</v>
      </c>
      <c r="D67" s="37">
        <v>52.968000000000004</v>
      </c>
      <c r="E67" s="37">
        <v>55.786999999999999</v>
      </c>
      <c r="F67" s="37">
        <v>57.984000000000002</v>
      </c>
      <c r="G67" s="37">
        <v>62.164000000000001</v>
      </c>
      <c r="H67" s="37">
        <v>59.360999999999997</v>
      </c>
      <c r="I67" s="37">
        <v>60.197000000000003</v>
      </c>
      <c r="J67" s="37">
        <v>63.557000000000002</v>
      </c>
      <c r="K67" s="37">
        <v>60.066000000000003</v>
      </c>
      <c r="L67" s="37">
        <v>59.78</v>
      </c>
      <c r="M67" s="37">
        <v>55.802999999999997</v>
      </c>
      <c r="N67" s="37">
        <v>53.884999999999998</v>
      </c>
      <c r="O67" s="37">
        <v>53.354999999999997</v>
      </c>
      <c r="P67" s="37">
        <v>55.8</v>
      </c>
      <c r="Q67" s="37">
        <v>52.128999999999998</v>
      </c>
      <c r="S67" s="4">
        <f t="shared" si="74"/>
        <v>53.254326366947758</v>
      </c>
      <c r="T67" s="4">
        <f t="shared" si="74"/>
        <v>51.7737167176711</v>
      </c>
      <c r="U67" s="4">
        <f t="shared" si="74"/>
        <v>52.903007355998867</v>
      </c>
      <c r="V67" s="4">
        <f t="shared" si="74"/>
        <v>54.190261949799307</v>
      </c>
      <c r="W67" s="4">
        <f t="shared" si="74"/>
        <v>57.973633413112623</v>
      </c>
      <c r="X67" s="4">
        <f t="shared" si="74"/>
        <v>56.929865206410575</v>
      </c>
      <c r="Y67" s="4">
        <f t="shared" si="74"/>
        <v>58.795171468954436</v>
      </c>
      <c r="Z67" s="4">
        <f t="shared" si="74"/>
        <v>61.347456884512674</v>
      </c>
      <c r="AA67" s="4">
        <f t="shared" si="74"/>
        <v>57.408713602765552</v>
      </c>
      <c r="AB67" s="4">
        <f t="shared" si="74"/>
        <v>57.627518046981145</v>
      </c>
      <c r="AC67" s="4">
        <f t="shared" si="74"/>
        <v>54.526823518918107</v>
      </c>
      <c r="AD67" s="4">
        <f t="shared" si="74"/>
        <v>52.842155468271173</v>
      </c>
      <c r="AE67" s="4">
        <f t="shared" si="74"/>
        <v>51.790085356058221</v>
      </c>
      <c r="AF67" s="4">
        <f t="shared" si="74"/>
        <v>53.71800715913939</v>
      </c>
      <c r="AG67" s="4">
        <f t="shared" si="74"/>
        <v>49.862998750537223</v>
      </c>
      <c r="AI67" s="4">
        <f t="shared" si="75"/>
        <v>2.0356736330522409</v>
      </c>
      <c r="AJ67" s="4">
        <f t="shared" si="75"/>
        <v>1.1942832823289038</v>
      </c>
      <c r="AK67" s="4">
        <f t="shared" si="75"/>
        <v>2.8839926440011325</v>
      </c>
      <c r="AL67" s="4">
        <f t="shared" si="75"/>
        <v>3.7937380502006945</v>
      </c>
      <c r="AM67" s="4">
        <f t="shared" si="75"/>
        <v>4.1903665868873787</v>
      </c>
      <c r="AN67" s="4">
        <f t="shared" si="75"/>
        <v>2.4311347935894219</v>
      </c>
      <c r="AO67" s="4">
        <f t="shared" si="75"/>
        <v>1.4018285310455667</v>
      </c>
      <c r="AP67" s="4">
        <f t="shared" si="75"/>
        <v>2.2095431154873282</v>
      </c>
      <c r="AQ67" s="4">
        <f t="shared" si="75"/>
        <v>2.6572863972344507</v>
      </c>
      <c r="AR67" s="4">
        <f t="shared" si="75"/>
        <v>2.1524819530188566</v>
      </c>
      <c r="AS67" s="4">
        <f t="shared" si="75"/>
        <v>1.2761764810818903</v>
      </c>
      <c r="AT67" s="4">
        <f t="shared" si="75"/>
        <v>1.0428445317288251</v>
      </c>
      <c r="AU67" s="4">
        <f t="shared" si="75"/>
        <v>1.5649146439417763</v>
      </c>
      <c r="AV67" s="4">
        <f t="shared" si="75"/>
        <v>2.0819928408606074</v>
      </c>
      <c r="AW67" s="4">
        <f t="shared" si="75"/>
        <v>2.266001249462775</v>
      </c>
      <c r="AY67" s="2">
        <f t="shared" si="65"/>
        <v>47.233396745814133</v>
      </c>
      <c r="AZ67" s="2">
        <f t="shared" si="65"/>
        <v>48.956195288826208</v>
      </c>
      <c r="BA67" s="2">
        <f t="shared" si="65"/>
        <v>50.487484682446926</v>
      </c>
      <c r="BB67" s="2">
        <f t="shared" si="65"/>
        <v>52.245418141944754</v>
      </c>
      <c r="BC67" s="2">
        <f t="shared" si="65"/>
        <v>54.763840202919589</v>
      </c>
      <c r="BD67" s="2">
        <f t="shared" si="65"/>
        <v>55.189170371698005</v>
      </c>
      <c r="BE67" s="2">
        <f t="shared" si="65"/>
        <v>56.704330234041358</v>
      </c>
      <c r="BF67" s="2">
        <f t="shared" si="65"/>
        <v>59.76596561168472</v>
      </c>
      <c r="BG67" s="2">
        <f t="shared" si="65"/>
        <v>56.497322893585668</v>
      </c>
      <c r="BH67" s="2">
        <f t="shared" si="65"/>
        <v>55.650458544514656</v>
      </c>
      <c r="BI67" s="2">
        <f t="shared" si="65"/>
        <v>53.657497363193116</v>
      </c>
      <c r="BJ67" s="2">
        <f t="shared" si="65"/>
        <v>51.768415061263013</v>
      </c>
      <c r="BK67" s="2">
        <f t="shared" si="65"/>
        <v>50.793960610322223</v>
      </c>
      <c r="BL67" s="2">
        <f t="shared" si="65"/>
        <v>51.209941768126555</v>
      </c>
      <c r="BM67" s="2">
        <f t="shared" si="65"/>
        <v>48.957085287920918</v>
      </c>
      <c r="BO67" s="2">
        <f t="shared" si="10"/>
        <v>55.29</v>
      </c>
      <c r="BP67" s="2">
        <f t="shared" si="11"/>
        <v>52.968000000000004</v>
      </c>
      <c r="BQ67" s="2">
        <f t="shared" si="12"/>
        <v>55.786999999999999</v>
      </c>
      <c r="BR67" s="2">
        <f t="shared" si="13"/>
        <v>57.984000000000002</v>
      </c>
      <c r="BS67" s="2">
        <f t="shared" si="14"/>
        <v>62.164000000000001</v>
      </c>
      <c r="BT67" s="2">
        <f t="shared" si="15"/>
        <v>59.360999999999997</v>
      </c>
      <c r="BU67" s="2">
        <f t="shared" si="16"/>
        <v>60.197000000000003</v>
      </c>
      <c r="BV67" s="2">
        <f t="shared" si="17"/>
        <v>63.557000000000002</v>
      </c>
      <c r="BW67" s="2">
        <f t="shared" si="18"/>
        <v>60.066000000000003</v>
      </c>
      <c r="BX67" s="2">
        <f t="shared" si="19"/>
        <v>59.78</v>
      </c>
      <c r="BY67" s="2">
        <f t="shared" si="20"/>
        <v>55.802999999999997</v>
      </c>
      <c r="BZ67" s="2">
        <f t="shared" si="21"/>
        <v>53.884999999999998</v>
      </c>
      <c r="CA67" s="2">
        <f t="shared" si="22"/>
        <v>53.354999999999997</v>
      </c>
      <c r="CB67" s="2">
        <f t="shared" si="23"/>
        <v>55.8</v>
      </c>
      <c r="CC67" s="2">
        <f t="shared" si="24"/>
        <v>52.128999999999998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49.125679442508698</v>
      </c>
      <c r="DL67" s="2">
        <f t="shared" si="76"/>
        <v>52.417528470754064</v>
      </c>
      <c r="DM67" s="2">
        <f t="shared" si="76"/>
        <v>53.961583207490193</v>
      </c>
      <c r="DN67" s="2">
        <f t="shared" si="76"/>
        <v>56.693814808362347</v>
      </c>
      <c r="DO67" s="2">
        <f t="shared" si="76"/>
        <v>59.1743781334944</v>
      </c>
      <c r="DP67" s="2">
        <f t="shared" si="76"/>
        <v>59.199191394538502</v>
      </c>
      <c r="DQ67" s="2">
        <f t="shared" si="76"/>
        <v>60.032084146341468</v>
      </c>
      <c r="DR67" s="2">
        <f t="shared" si="76"/>
        <v>62.757771428571438</v>
      </c>
      <c r="DS67" s="2">
        <f t="shared" si="76"/>
        <v>59.554740900562869</v>
      </c>
      <c r="DT67" s="2">
        <f t="shared" si="76"/>
        <v>58.724424564459923</v>
      </c>
      <c r="DU67" s="2">
        <f t="shared" si="76"/>
        <v>55.59739892037787</v>
      </c>
      <c r="DV67" s="2">
        <f t="shared" si="76"/>
        <v>53.591377530364383</v>
      </c>
      <c r="DW67" s="2">
        <f t="shared" si="76"/>
        <v>53.829142682926843</v>
      </c>
      <c r="DX67" s="2">
        <f t="shared" si="76"/>
        <v>52.82189821806103</v>
      </c>
      <c r="DY67" s="2">
        <f t="shared" si="76"/>
        <v>50.681481939081941</v>
      </c>
      <c r="EA67" s="2">
        <f t="shared" si="77"/>
        <v>45.02197659500694</v>
      </c>
      <c r="EB67" s="2">
        <f t="shared" si="77"/>
        <v>44.052359643258683</v>
      </c>
      <c r="EC67" s="2">
        <f t="shared" si="77"/>
        <v>45.374988656716425</v>
      </c>
      <c r="ED67" s="2">
        <f t="shared" si="77"/>
        <v>45.49337756191926</v>
      </c>
      <c r="EE67" s="2">
        <f t="shared" si="77"/>
        <v>48.826957191730465</v>
      </c>
      <c r="EF67" s="2">
        <f t="shared" si="77"/>
        <v>49.003915818887833</v>
      </c>
      <c r="EG67" s="2">
        <f t="shared" si="77"/>
        <v>51.802004889190933</v>
      </c>
      <c r="EH67" s="2">
        <f t="shared" si="77"/>
        <v>55.109423540089956</v>
      </c>
      <c r="EI67" s="2">
        <f t="shared" si="77"/>
        <v>51.202046584333367</v>
      </c>
      <c r="EJ67" s="2">
        <f t="shared" si="77"/>
        <v>51.040214329429588</v>
      </c>
      <c r="EK67" s="2">
        <f t="shared" si="77"/>
        <v>50.316248116571359</v>
      </c>
      <c r="EL67" s="2">
        <f t="shared" si="77"/>
        <v>48.733147942438777</v>
      </c>
      <c r="EM67" s="2">
        <f t="shared" si="77"/>
        <v>45.637323575387228</v>
      </c>
      <c r="EN67" s="2">
        <f t="shared" si="77"/>
        <v>48.927872226523249</v>
      </c>
      <c r="EO67" s="2">
        <f t="shared" si="77"/>
        <v>46.232601205936923</v>
      </c>
      <c r="EQ67" s="2">
        <f t="shared" si="78"/>
        <v>43.224391465132236</v>
      </c>
      <c r="ER67" s="2">
        <f t="shared" si="78"/>
        <v>43.219561616481329</v>
      </c>
      <c r="ES67" s="2">
        <f t="shared" si="78"/>
        <v>44.463344529676291</v>
      </c>
      <c r="ET67" s="2">
        <f t="shared" si="78"/>
        <v>45.028841667864846</v>
      </c>
      <c r="EU67" s="2">
        <f t="shared" si="78"/>
        <v>49.714618011340661</v>
      </c>
      <c r="EV67" s="2">
        <f t="shared" si="78"/>
        <v>48.971307582170077</v>
      </c>
      <c r="EW67" s="2">
        <f t="shared" si="78"/>
        <v>51.554652306037291</v>
      </c>
      <c r="EX67" s="2">
        <f t="shared" si="78"/>
        <v>54.32045498225407</v>
      </c>
      <c r="EY67" s="2">
        <f t="shared" si="78"/>
        <v>50.740488813123598</v>
      </c>
      <c r="EZ67" s="2">
        <f t="shared" si="78"/>
        <v>51.352605850785039</v>
      </c>
      <c r="FA67" s="2">
        <f t="shared" si="78"/>
        <v>49.316551585622165</v>
      </c>
      <c r="FB67" s="2">
        <f t="shared" si="78"/>
        <v>48.448393583924918</v>
      </c>
      <c r="FC67" s="2">
        <f t="shared" si="78"/>
        <v>46.029155592484088</v>
      </c>
      <c r="FD67" s="2">
        <f t="shared" si="78"/>
        <v>48.516118534085763</v>
      </c>
      <c r="FE67" s="2">
        <f t="shared" si="78"/>
        <v>50.944168503255817</v>
      </c>
      <c r="FG67" s="2">
        <f t="shared" si="79"/>
        <v>0.46107314326854065</v>
      </c>
      <c r="FH67" s="2">
        <f t="shared" si="79"/>
        <v>0.41377071570773138</v>
      </c>
      <c r="FI67" s="2">
        <f t="shared" si="79"/>
        <v>0.40458690732840402</v>
      </c>
      <c r="FJ67" s="2">
        <f t="shared" si="79"/>
        <v>0.39715951763205776</v>
      </c>
      <c r="FK67" s="2">
        <f t="shared" si="79"/>
        <v>0.42625147409668457</v>
      </c>
      <c r="FL67" s="2">
        <f t="shared" si="79"/>
        <v>0.39332127591437854</v>
      </c>
      <c r="FM67" s="2">
        <f t="shared" si="79"/>
        <v>0.40433821167547629</v>
      </c>
      <c r="FN67" s="2">
        <f t="shared" si="79"/>
        <v>0.39116174486856664</v>
      </c>
      <c r="FO67" s="2">
        <f t="shared" si="79"/>
        <v>0.36603545852849573</v>
      </c>
      <c r="FP67" s="2">
        <f t="shared" si="79"/>
        <v>0.40004014648588004</v>
      </c>
      <c r="FQ67" s="2">
        <f t="shared" si="79"/>
        <v>0.36730939505337301</v>
      </c>
      <c r="FR67" s="2">
        <f t="shared" si="79"/>
        <v>0.3752271201465735</v>
      </c>
      <c r="FS67" s="2">
        <f t="shared" si="79"/>
        <v>0.37051700294898021</v>
      </c>
      <c r="FT67" s="2">
        <f t="shared" si="79"/>
        <v>0.41395043060838183</v>
      </c>
      <c r="FU67" s="2">
        <f t="shared" si="79"/>
        <v>0.38765623325849508</v>
      </c>
      <c r="FW67" s="2">
        <f t="shared" si="67"/>
        <v>9.7645309782171003E-5</v>
      </c>
      <c r="FX67" s="2">
        <f t="shared" si="67"/>
        <v>8.5601978870377735E-5</v>
      </c>
      <c r="FY67" s="2">
        <f t="shared" si="67"/>
        <v>8.2039976518867442E-5</v>
      </c>
      <c r="FZ67" s="2">
        <f t="shared" si="67"/>
        <v>7.8384367261418285E-5</v>
      </c>
      <c r="GA67" s="2">
        <f t="shared" si="67"/>
        <v>7.3788264076892331E-5</v>
      </c>
      <c r="GB67" s="2">
        <f t="shared" si="67"/>
        <v>6.8238184721079368E-5</v>
      </c>
      <c r="GC67" s="2">
        <f t="shared" si="67"/>
        <v>7.4321101450072744E-5</v>
      </c>
      <c r="GD67" s="2">
        <f t="shared" si="67"/>
        <v>8.2020336339336296E-5</v>
      </c>
      <c r="GE67" s="2">
        <f t="shared" si="67"/>
        <v>7.7374902992604405E-5</v>
      </c>
      <c r="GF67" s="2">
        <f t="shared" si="67"/>
        <v>8.5047457259900843E-5</v>
      </c>
      <c r="GG67" s="2">
        <f t="shared" si="67"/>
        <v>8.5276131627256622E-5</v>
      </c>
      <c r="GH67" s="2">
        <f t="shared" si="67"/>
        <v>8.0672384705299371E-5</v>
      </c>
      <c r="GI67" s="2">
        <f t="shared" si="67"/>
        <v>6.6844515011272167E-5</v>
      </c>
      <c r="GJ67" s="2">
        <f t="shared" si="67"/>
        <v>5.5163894330884048E-5</v>
      </c>
      <c r="GK67" s="2">
        <f t="shared" si="67"/>
        <v>5.0873955765255872E-5</v>
      </c>
      <c r="GM67" s="86">
        <f t="shared" si="68"/>
        <v>7.3446774447159203E-3</v>
      </c>
      <c r="GN67" s="86">
        <f t="shared" si="68"/>
        <v>3.1039231787324661E-3</v>
      </c>
      <c r="GO67" s="86">
        <f t="shared" si="68"/>
        <v>2.5034413525755433E-3</v>
      </c>
      <c r="GP67" s="86">
        <f t="shared" si="68"/>
        <v>2.0291665175062906E-3</v>
      </c>
      <c r="GQ67" s="86">
        <f t="shared" si="68"/>
        <v>3.7070313021647849E-3</v>
      </c>
      <c r="GR67" s="86">
        <f t="shared" si="68"/>
        <v>1.8359820580810151E-3</v>
      </c>
      <c r="GS67" s="86">
        <f t="shared" si="68"/>
        <v>2.2849138371980565E-3</v>
      </c>
      <c r="GT67" s="86">
        <f t="shared" si="68"/>
        <v>1.664152789148491E-3</v>
      </c>
      <c r="GU67" s="86">
        <f t="shared" si="68"/>
        <v>9.2793054531615192E-4</v>
      </c>
      <c r="GV67" s="86">
        <f t="shared" si="68"/>
        <v>2.1347036016897661E-3</v>
      </c>
      <c r="GW67" s="86">
        <f t="shared" si="68"/>
        <v>8.9359643751867274E-4</v>
      </c>
      <c r="GX67" s="86">
        <f t="shared" si="68"/>
        <v>1.1145518107071059E-3</v>
      </c>
      <c r="GY67" s="86">
        <f t="shared" si="68"/>
        <v>1.0247254707733198E-3</v>
      </c>
      <c r="GZ67" s="86">
        <f t="shared" si="68"/>
        <v>2.8829701002412466E-3</v>
      </c>
      <c r="HA67" s="86">
        <f t="shared" si="68"/>
        <v>1.1966413129208115E-3</v>
      </c>
      <c r="HC67" s="86">
        <f t="shared" si="73"/>
        <v>2.3780764760266327E-9</v>
      </c>
      <c r="HD67" s="86">
        <f t="shared" si="69"/>
        <v>4.9670186216647326E-11</v>
      </c>
      <c r="HE67" s="86">
        <f t="shared" si="69"/>
        <v>2.538334393630945E-11</v>
      </c>
      <c r="HF67" s="86">
        <f t="shared" si="69"/>
        <v>3.2375450837393014E-12</v>
      </c>
      <c r="HG67" s="86">
        <f t="shared" si="69"/>
        <v>1.6646579368686E-11</v>
      </c>
      <c r="HH67" s="86">
        <f t="shared" si="69"/>
        <v>6.2206822499852636E-13</v>
      </c>
      <c r="HI67" s="86">
        <f t="shared" si="69"/>
        <v>2.1698643813029267E-12</v>
      </c>
      <c r="HJ67" s="86">
        <f t="shared" si="69"/>
        <v>1.1726585864386424E-12</v>
      </c>
      <c r="HK67" s="86">
        <f t="shared" si="69"/>
        <v>1.0464572585751146E-13</v>
      </c>
      <c r="HL67" s="86">
        <f t="shared" si="69"/>
        <v>2.7341749917653866E-12</v>
      </c>
      <c r="HM67" s="86">
        <f t="shared" si="69"/>
        <v>7.3860993324484521E-14</v>
      </c>
      <c r="HN67" s="86">
        <f t="shared" si="69"/>
        <v>4.9393566295259162E-13</v>
      </c>
      <c r="HO67" s="86">
        <f t="shared" si="69"/>
        <v>1.1183447419144426E-12</v>
      </c>
      <c r="HP67" s="86">
        <f t="shared" si="69"/>
        <v>1.8276467909248167E-11</v>
      </c>
      <c r="HQ67" s="86">
        <f t="shared" si="69"/>
        <v>7.5548435892011298E-14</v>
      </c>
      <c r="HS67" s="86">
        <f t="shared" si="70"/>
        <v>1.201077538995803E-45</v>
      </c>
      <c r="HT67" s="86">
        <f t="shared" si="70"/>
        <v>4.7532877409043585E-54</v>
      </c>
      <c r="HU67" s="86">
        <f t="shared" si="70"/>
        <v>3.1630059480958206E-56</v>
      </c>
      <c r="HV67" s="86">
        <f t="shared" si="70"/>
        <v>2.6486906718964189E-63</v>
      </c>
      <c r="HW67" s="86">
        <f t="shared" si="70"/>
        <v>2.2551386410726822E-60</v>
      </c>
      <c r="HX67" s="86">
        <f t="shared" si="70"/>
        <v>2.8292960159553201E-68</v>
      </c>
      <c r="HY67" s="86">
        <f t="shared" si="70"/>
        <v>1.4708830923735678E-65</v>
      </c>
      <c r="HZ67" s="86">
        <f t="shared" si="70"/>
        <v>7.4412838564197312E-67</v>
      </c>
      <c r="IA67" s="86">
        <f t="shared" si="70"/>
        <v>2.4700602944858677E-71</v>
      </c>
      <c r="IB67" s="86">
        <f t="shared" si="70"/>
        <v>8.3440963497359089E-64</v>
      </c>
      <c r="IC67" s="86">
        <f t="shared" si="70"/>
        <v>1.4076683815889909E-72</v>
      </c>
      <c r="ID67" s="86">
        <f t="shared" si="70"/>
        <v>9.3725739211875099E-68</v>
      </c>
      <c r="IE67" s="86">
        <f t="shared" si="70"/>
        <v>1.5600910509373446E-65</v>
      </c>
      <c r="IF67" s="86">
        <f t="shared" si="70"/>
        <v>6.005199668130921E-39</v>
      </c>
      <c r="IG67" s="86">
        <f t="shared" si="70"/>
        <v>1.2911465709055337E-28</v>
      </c>
      <c r="II67" s="86">
        <f t="shared" si="71"/>
        <v>1.8322149489480454E-171</v>
      </c>
      <c r="IJ67" s="86">
        <f t="shared" si="71"/>
        <v>1.3157513255786124E-226</v>
      </c>
      <c r="IK67" s="86">
        <f t="shared" si="71"/>
        <v>1.4834272816437952E-240</v>
      </c>
      <c r="IL67" s="86">
        <f t="shared" si="71"/>
        <v>9.0634044935128812E-271</v>
      </c>
      <c r="IM67" s="86">
        <f t="shared" si="71"/>
        <v>6.6733341057240719E-256</v>
      </c>
      <c r="IN67" s="86">
        <f t="shared" si="71"/>
        <v>1.3082467522541732E-289</v>
      </c>
      <c r="IO67" s="86">
        <f t="shared" si="71"/>
        <v>9.4108686684144112E-278</v>
      </c>
      <c r="IP67" s="86">
        <f t="shared" si="71"/>
        <v>2.224470821454448E-282</v>
      </c>
      <c r="IQ67" s="86">
        <f t="shared" si="71"/>
        <v>7.0494261723652985E-300</v>
      </c>
      <c r="IR67" s="86">
        <f t="shared" si="71"/>
        <v>9.4642275483090891E-269</v>
      </c>
      <c r="IS67" s="86">
        <f t="shared" si="71"/>
        <v>1.8089207502061237E-306</v>
      </c>
      <c r="IT67" s="86">
        <f t="shared" si="71"/>
        <v>4.1889237522903868E-287</v>
      </c>
      <c r="IU67" s="86">
        <f t="shared" si="71"/>
        <v>4.9548352241563578E-277</v>
      </c>
      <c r="IV67" s="86">
        <f t="shared" si="71"/>
        <v>3.3691635082746409E-108</v>
      </c>
      <c r="IW67" s="86">
        <f t="shared" si="71"/>
        <v>1.2576832217521324E-75</v>
      </c>
      <c r="IY67" s="86">
        <f t="shared" si="72"/>
        <v>7.3446798227923965E-3</v>
      </c>
      <c r="IZ67" s="86">
        <f t="shared" si="72"/>
        <v>3.1039232284026524E-3</v>
      </c>
      <c r="JA67" s="86">
        <f t="shared" si="72"/>
        <v>2.5034413779588872E-3</v>
      </c>
      <c r="JB67" s="86">
        <f t="shared" si="72"/>
        <v>2.0291665207438359E-3</v>
      </c>
      <c r="JC67" s="86">
        <f t="shared" si="72"/>
        <v>3.7070313188113644E-3</v>
      </c>
      <c r="JD67" s="86">
        <f t="shared" si="72"/>
        <v>1.8359820587030833E-3</v>
      </c>
      <c r="JE67" s="86">
        <f t="shared" si="72"/>
        <v>2.284913839367921E-3</v>
      </c>
      <c r="JF67" s="86">
        <f t="shared" si="72"/>
        <v>1.6641527903211496E-3</v>
      </c>
      <c r="JG67" s="86">
        <f t="shared" si="72"/>
        <v>9.279305454207976E-4</v>
      </c>
      <c r="JH67" s="86">
        <f t="shared" si="72"/>
        <v>2.134703604423941E-3</v>
      </c>
      <c r="JI67" s="86">
        <f t="shared" si="72"/>
        <v>8.9359643759253369E-4</v>
      </c>
      <c r="JJ67" s="86">
        <f t="shared" si="72"/>
        <v>1.1145518112010415E-3</v>
      </c>
      <c r="JK67" s="86">
        <f t="shared" si="72"/>
        <v>1.0247254718916646E-3</v>
      </c>
      <c r="JL67" s="86">
        <f t="shared" si="72"/>
        <v>2.8829701185177146E-3</v>
      </c>
      <c r="JM67" s="86">
        <f t="shared" si="72"/>
        <v>1.19664131299636E-3</v>
      </c>
    </row>
    <row r="68" spans="2:273" x14ac:dyDescent="0.25">
      <c r="B68" s="2">
        <v>41</v>
      </c>
      <c r="C68" s="37">
        <v>57.161000000000001</v>
      </c>
      <c r="D68" s="37">
        <v>56.435000000000002</v>
      </c>
      <c r="E68" s="37">
        <v>56.671999999999997</v>
      </c>
      <c r="F68" s="37">
        <v>57.933999999999997</v>
      </c>
      <c r="G68" s="37">
        <v>63.984000000000002</v>
      </c>
      <c r="H68" s="37">
        <v>60.606999999999999</v>
      </c>
      <c r="I68" s="37">
        <v>61.131</v>
      </c>
      <c r="J68" s="37">
        <v>64.23</v>
      </c>
      <c r="K68" s="37">
        <v>61.18</v>
      </c>
      <c r="L68" s="37">
        <v>61.203000000000003</v>
      </c>
      <c r="M68" s="37">
        <v>55.639000000000003</v>
      </c>
      <c r="N68" s="37">
        <v>54.426000000000002</v>
      </c>
      <c r="O68" s="37">
        <v>54.71</v>
      </c>
      <c r="P68" s="37">
        <v>56.65</v>
      </c>
      <c r="Q68" s="37">
        <v>52.645000000000003</v>
      </c>
      <c r="S68" s="4">
        <f t="shared" si="74"/>
        <v>55.123955387481303</v>
      </c>
      <c r="T68" s="4">
        <f t="shared" si="74"/>
        <v>52.818369293447212</v>
      </c>
      <c r="U68" s="4">
        <f t="shared" si="74"/>
        <v>53.851801740298249</v>
      </c>
      <c r="V68" s="4">
        <f t="shared" si="74"/>
        <v>54.98000412180194</v>
      </c>
      <c r="W68" s="4">
        <f t="shared" si="74"/>
        <v>59.166864256137103</v>
      </c>
      <c r="X68" s="4">
        <f t="shared" si="74"/>
        <v>57.633375036281997</v>
      </c>
      <c r="Y68" s="4">
        <f t="shared" si="74"/>
        <v>59.658405365850896</v>
      </c>
      <c r="Z68" s="4">
        <f t="shared" si="74"/>
        <v>62.021890528294755</v>
      </c>
      <c r="AA68" s="4">
        <f t="shared" si="74"/>
        <v>57.811300504656828</v>
      </c>
      <c r="AB68" s="4">
        <f t="shared" si="74"/>
        <v>58.432557516289144</v>
      </c>
      <c r="AC68" s="4">
        <f t="shared" si="74"/>
        <v>54.967208099332723</v>
      </c>
      <c r="AD68" s="4">
        <f t="shared" si="74"/>
        <v>53.382266612401978</v>
      </c>
      <c r="AE68" s="4">
        <f t="shared" si="74"/>
        <v>52.255893036896474</v>
      </c>
      <c r="AF68" s="4">
        <f t="shared" si="74"/>
        <v>54.775604971330942</v>
      </c>
      <c r="AG68" s="4">
        <f t="shared" si="74"/>
        <v>50.377552017749714</v>
      </c>
      <c r="AI68" s="4">
        <f t="shared" si="75"/>
        <v>2.0370446125186987</v>
      </c>
      <c r="AJ68" s="4">
        <f t="shared" si="75"/>
        <v>3.6166307065527903</v>
      </c>
      <c r="AK68" s="4">
        <f t="shared" si="75"/>
        <v>2.8201982597017476</v>
      </c>
      <c r="AL68" s="4">
        <f t="shared" si="75"/>
        <v>2.9539958781980573</v>
      </c>
      <c r="AM68" s="4">
        <f t="shared" si="75"/>
        <v>4.8171357438628988</v>
      </c>
      <c r="AN68" s="4">
        <f t="shared" si="75"/>
        <v>2.9736249637180023</v>
      </c>
      <c r="AO68" s="4">
        <f t="shared" si="75"/>
        <v>1.4725946341491039</v>
      </c>
      <c r="AP68" s="4">
        <f t="shared" si="75"/>
        <v>2.2081094717052494</v>
      </c>
      <c r="AQ68" s="4">
        <f t="shared" si="75"/>
        <v>3.3686994953431721</v>
      </c>
      <c r="AR68" s="4">
        <f t="shared" si="75"/>
        <v>2.770442483710859</v>
      </c>
      <c r="AS68" s="4">
        <f t="shared" si="75"/>
        <v>0.67179190066728012</v>
      </c>
      <c r="AT68" s="4">
        <f t="shared" si="75"/>
        <v>1.0437333875980244</v>
      </c>
      <c r="AU68" s="4">
        <f t="shared" si="75"/>
        <v>2.4541069631035271</v>
      </c>
      <c r="AV68" s="4">
        <f t="shared" si="75"/>
        <v>1.8743950286690563</v>
      </c>
      <c r="AW68" s="4">
        <f t="shared" si="75"/>
        <v>2.2674479822502889</v>
      </c>
      <c r="AY68" s="2">
        <f t="shared" si="65"/>
        <v>47.154115605001898</v>
      </c>
      <c r="AZ68" s="2">
        <f t="shared" si="65"/>
        <v>48.819442869203691</v>
      </c>
      <c r="BA68" s="2">
        <f t="shared" si="65"/>
        <v>50.358130436326761</v>
      </c>
      <c r="BB68" s="2">
        <f t="shared" si="65"/>
        <v>52.105485279001606</v>
      </c>
      <c r="BC68" s="2">
        <f t="shared" si="65"/>
        <v>54.594195680023994</v>
      </c>
      <c r="BD68" s="2">
        <f t="shared" si="65"/>
        <v>55.039088099770808</v>
      </c>
      <c r="BE68" s="2">
        <f t="shared" si="65"/>
        <v>56.568325668786919</v>
      </c>
      <c r="BF68" s="2">
        <f t="shared" si="65"/>
        <v>59.632106486958996</v>
      </c>
      <c r="BG68" s="2">
        <f t="shared" si="65"/>
        <v>56.394240030803402</v>
      </c>
      <c r="BH68" s="2">
        <f t="shared" si="65"/>
        <v>55.512685474739406</v>
      </c>
      <c r="BI68" s="2">
        <f t="shared" si="65"/>
        <v>53.599935085949333</v>
      </c>
      <c r="BJ68" s="2">
        <f t="shared" si="65"/>
        <v>51.718282331880673</v>
      </c>
      <c r="BK68" s="2">
        <f t="shared" si="65"/>
        <v>50.712442932510655</v>
      </c>
      <c r="BL68" s="2">
        <f t="shared" si="65"/>
        <v>51.141620351930499</v>
      </c>
      <c r="BM68" s="2">
        <f t="shared" si="65"/>
        <v>48.925679779166785</v>
      </c>
      <c r="BO68" s="2" t="str">
        <f t="shared" si="10"/>
        <v/>
      </c>
      <c r="BP68" s="2">
        <f t="shared" si="11"/>
        <v>56.435000000000002</v>
      </c>
      <c r="BQ68" s="2">
        <f t="shared" si="12"/>
        <v>56.671999999999997</v>
      </c>
      <c r="BR68" s="2">
        <f t="shared" si="13"/>
        <v>57.933999999999997</v>
      </c>
      <c r="BS68" s="2">
        <f t="shared" si="14"/>
        <v>63.984000000000002</v>
      </c>
      <c r="BT68" s="2">
        <f t="shared" si="15"/>
        <v>60.606999999999999</v>
      </c>
      <c r="BU68" s="2">
        <f t="shared" si="16"/>
        <v>61.131</v>
      </c>
      <c r="BV68" s="2">
        <f t="shared" si="17"/>
        <v>64.23</v>
      </c>
      <c r="BW68" s="2">
        <f t="shared" si="18"/>
        <v>61.18</v>
      </c>
      <c r="BX68" s="2">
        <f t="shared" si="19"/>
        <v>61.203000000000003</v>
      </c>
      <c r="BY68" s="2">
        <f t="shared" si="20"/>
        <v>55.639000000000003</v>
      </c>
      <c r="BZ68" s="2">
        <f t="shared" si="21"/>
        <v>54.426000000000002</v>
      </c>
      <c r="CA68" s="2">
        <f t="shared" si="22"/>
        <v>54.71</v>
      </c>
      <c r="CB68" s="2">
        <f t="shared" si="23"/>
        <v>56.65</v>
      </c>
      <c r="CC68" s="2">
        <f t="shared" si="24"/>
        <v>52.645000000000003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49.345475609756086</v>
      </c>
      <c r="DL68" s="2">
        <f t="shared" si="76"/>
        <v>52.650172515856248</v>
      </c>
      <c r="DM68" s="2">
        <f t="shared" si="76"/>
        <v>54.209439897312002</v>
      </c>
      <c r="DN68" s="2">
        <f t="shared" si="76"/>
        <v>56.98694738675956</v>
      </c>
      <c r="DO68" s="2">
        <f t="shared" si="76"/>
        <v>59.409330715795825</v>
      </c>
      <c r="DP68" s="2">
        <f t="shared" si="76"/>
        <v>59.438783080787594</v>
      </c>
      <c r="DQ68" s="2">
        <f t="shared" si="76"/>
        <v>60.242665853658544</v>
      </c>
      <c r="DR68" s="2">
        <f t="shared" si="76"/>
        <v>62.966238850174229</v>
      </c>
      <c r="DS68" s="2">
        <f t="shared" si="76"/>
        <v>59.798966135084441</v>
      </c>
      <c r="DT68" s="2">
        <f t="shared" si="76"/>
        <v>58.91797177700348</v>
      </c>
      <c r="DU68" s="2">
        <f t="shared" si="76"/>
        <v>55.822744264507428</v>
      </c>
      <c r="DV68" s="2">
        <f t="shared" si="76"/>
        <v>53.810797570850212</v>
      </c>
      <c r="DW68" s="2">
        <f t="shared" si="76"/>
        <v>54.092693902439038</v>
      </c>
      <c r="DX68" s="2">
        <f t="shared" si="76"/>
        <v>53.003240108728498</v>
      </c>
      <c r="DY68" s="2">
        <f t="shared" si="76"/>
        <v>50.870581424281426</v>
      </c>
      <c r="EA68" s="2">
        <f t="shared" si="77"/>
        <v>44.818501733703201</v>
      </c>
      <c r="EB68" s="2">
        <f t="shared" si="77"/>
        <v>43.869800943510896</v>
      </c>
      <c r="EC68" s="2">
        <f t="shared" si="77"/>
        <v>45.189219104477615</v>
      </c>
      <c r="ED68" s="2">
        <f t="shared" si="77"/>
        <v>45.348058740207293</v>
      </c>
      <c r="EE68" s="2">
        <f t="shared" si="77"/>
        <v>48.682994628135631</v>
      </c>
      <c r="EF68" s="2">
        <f t="shared" si="77"/>
        <v>48.849902754424384</v>
      </c>
      <c r="EG68" s="2">
        <f t="shared" si="77"/>
        <v>51.631699663986119</v>
      </c>
      <c r="EH68" s="2">
        <f t="shared" si="77"/>
        <v>54.899363887653756</v>
      </c>
      <c r="EI68" s="2">
        <f t="shared" si="77"/>
        <v>51.01629997281448</v>
      </c>
      <c r="EJ68" s="2">
        <f t="shared" si="77"/>
        <v>50.854909722726475</v>
      </c>
      <c r="EK68" s="2">
        <f t="shared" si="77"/>
        <v>50.108273838825298</v>
      </c>
      <c r="EL68" s="2">
        <f t="shared" si="77"/>
        <v>48.5407641757132</v>
      </c>
      <c r="EM68" s="2">
        <f t="shared" si="77"/>
        <v>45.474861510816091</v>
      </c>
      <c r="EN68" s="2">
        <f t="shared" si="77"/>
        <v>48.737994877201075</v>
      </c>
      <c r="EO68" s="2">
        <f t="shared" si="77"/>
        <v>46.123191187384052</v>
      </c>
      <c r="EQ68" s="2">
        <f t="shared" si="78"/>
        <v>43.051150873020923</v>
      </c>
      <c r="ER68" s="2">
        <f t="shared" si="78"/>
        <v>43.049750226916217</v>
      </c>
      <c r="ES68" s="2">
        <f t="shared" si="78"/>
        <v>44.291580743483848</v>
      </c>
      <c r="ET68" s="2">
        <f t="shared" si="78"/>
        <v>44.89070134538359</v>
      </c>
      <c r="EU68" s="2">
        <f t="shared" si="78"/>
        <v>49.55684311304455</v>
      </c>
      <c r="EV68" s="2">
        <f t="shared" si="78"/>
        <v>48.817778423707971</v>
      </c>
      <c r="EW68" s="2">
        <f t="shared" si="78"/>
        <v>51.388204449682412</v>
      </c>
      <c r="EX68" s="2">
        <f t="shared" si="78"/>
        <v>54.122585521579722</v>
      </c>
      <c r="EY68" s="2">
        <f t="shared" si="78"/>
        <v>50.561780432225163</v>
      </c>
      <c r="EZ68" s="2">
        <f t="shared" si="78"/>
        <v>51.162442669540624</v>
      </c>
      <c r="FA68" s="2">
        <f t="shared" si="78"/>
        <v>49.124045104691952</v>
      </c>
      <c r="FB68" s="2">
        <f t="shared" si="78"/>
        <v>48.260356371323887</v>
      </c>
      <c r="FC68" s="2">
        <f t="shared" si="78"/>
        <v>45.86081074585735</v>
      </c>
      <c r="FD68" s="2">
        <f t="shared" si="78"/>
        <v>48.330892569099277</v>
      </c>
      <c r="FE68" s="2">
        <f t="shared" si="78"/>
        <v>50.752569983229449</v>
      </c>
      <c r="FG68" s="2">
        <f t="shared" si="79"/>
        <v>0.48402549770021225</v>
      </c>
      <c r="FH68" s="2">
        <f t="shared" si="79"/>
        <v>0.43627455229983508</v>
      </c>
      <c r="FI68" s="2">
        <f t="shared" si="79"/>
        <v>0.42695503834941262</v>
      </c>
      <c r="FJ68" s="2">
        <f t="shared" si="79"/>
        <v>0.41940626359714489</v>
      </c>
      <c r="FK68" s="2">
        <f t="shared" si="79"/>
        <v>0.44891430741779542</v>
      </c>
      <c r="FL68" s="2">
        <f t="shared" si="79"/>
        <v>0.41550120898828441</v>
      </c>
      <c r="FM68" s="2">
        <f t="shared" si="79"/>
        <v>0.42670244677518493</v>
      </c>
      <c r="FN68" s="2">
        <f t="shared" si="79"/>
        <v>0.4133028614988003</v>
      </c>
      <c r="FO68" s="2">
        <f t="shared" si="79"/>
        <v>0.38765990648780896</v>
      </c>
      <c r="FP68" s="2">
        <f t="shared" si="79"/>
        <v>0.42233520682067532</v>
      </c>
      <c r="FQ68" s="2">
        <f t="shared" si="79"/>
        <v>0.388962928318631</v>
      </c>
      <c r="FR68" s="2">
        <f t="shared" si="79"/>
        <v>0.39705449257264108</v>
      </c>
      <c r="FS68" s="2">
        <f t="shared" si="79"/>
        <v>0.39224239968075986</v>
      </c>
      <c r="FT68" s="2">
        <f t="shared" si="79"/>
        <v>0.43645676435565645</v>
      </c>
      <c r="FU68" s="2">
        <f t="shared" si="79"/>
        <v>0.40973246007573205</v>
      </c>
      <c r="FW68" s="2">
        <f t="shared" si="67"/>
        <v>1.0706494451114001E-4</v>
      </c>
      <c r="FX68" s="2">
        <f t="shared" si="67"/>
        <v>9.3859928214789357E-5</v>
      </c>
      <c r="FY68" s="2">
        <f t="shared" si="67"/>
        <v>8.9954333470285564E-5</v>
      </c>
      <c r="FZ68" s="2">
        <f t="shared" si="67"/>
        <v>8.5946099663356852E-5</v>
      </c>
      <c r="GA68" s="2">
        <f t="shared" si="67"/>
        <v>8.0906646720498186E-5</v>
      </c>
      <c r="GB68" s="2">
        <f t="shared" si="67"/>
        <v>7.4821189105982739E-5</v>
      </c>
      <c r="GC68" s="2">
        <f t="shared" si="67"/>
        <v>8.1490882933910128E-5</v>
      </c>
      <c r="GD68" s="2">
        <f t="shared" si="67"/>
        <v>8.9932798782519125E-5</v>
      </c>
      <c r="GE68" s="2">
        <f t="shared" si="67"/>
        <v>8.4839260735761207E-5</v>
      </c>
      <c r="GF68" s="2">
        <f t="shared" si="67"/>
        <v>9.3251917369912435E-5</v>
      </c>
      <c r="GG68" s="2">
        <f t="shared" si="67"/>
        <v>9.3502649707555673E-5</v>
      </c>
      <c r="GH68" s="2">
        <f t="shared" si="67"/>
        <v>8.8454822405194039E-5</v>
      </c>
      <c r="GI68" s="2">
        <f t="shared" si="67"/>
        <v>7.3293080571747114E-5</v>
      </c>
      <c r="GJ68" s="2">
        <f t="shared" si="67"/>
        <v>6.0485685436507162E-5</v>
      </c>
      <c r="GK68" s="2">
        <f t="shared" si="67"/>
        <v>5.5781909457854878E-5</v>
      </c>
      <c r="GM68" s="86">
        <f t="shared" si="68"/>
        <v>1.0051003354049605E-2</v>
      </c>
      <c r="GN68" s="86">
        <f t="shared" si="68"/>
        <v>4.5629052899586516E-3</v>
      </c>
      <c r="GO68" s="86">
        <f t="shared" si="68"/>
        <v>3.7522064779264004E-3</v>
      </c>
      <c r="GP68" s="86">
        <f t="shared" si="68"/>
        <v>3.110389723182904E-3</v>
      </c>
      <c r="GQ68" s="86">
        <f t="shared" si="68"/>
        <v>5.4786859855703429E-3</v>
      </c>
      <c r="GR68" s="86">
        <f t="shared" si="68"/>
        <v>2.8382497983500455E-3</v>
      </c>
      <c r="GS68" s="86">
        <f t="shared" si="68"/>
        <v>3.5048495073632148E-3</v>
      </c>
      <c r="GT68" s="86">
        <f t="shared" si="68"/>
        <v>2.610163179556254E-3</v>
      </c>
      <c r="GU68" s="86">
        <f t="shared" si="68"/>
        <v>1.4961269106411189E-3</v>
      </c>
      <c r="GV68" s="86">
        <f t="shared" si="68"/>
        <v>3.2704528364078233E-3</v>
      </c>
      <c r="GW68" s="86">
        <f t="shared" si="68"/>
        <v>1.4585278372453193E-3</v>
      </c>
      <c r="GX68" s="86">
        <f t="shared" si="68"/>
        <v>1.7924920889065726E-3</v>
      </c>
      <c r="GY68" s="86">
        <f t="shared" si="68"/>
        <v>1.64692175092325E-3</v>
      </c>
      <c r="GZ68" s="86">
        <f t="shared" si="68"/>
        <v>4.3336169889754937E-3</v>
      </c>
      <c r="HA68" s="86">
        <f t="shared" si="68"/>
        <v>1.9971075501431053E-3</v>
      </c>
      <c r="HC68" s="86">
        <f t="shared" si="73"/>
        <v>5.2397216265595865E-9</v>
      </c>
      <c r="HD68" s="86">
        <f t="shared" si="69"/>
        <v>1.3267489272071275E-10</v>
      </c>
      <c r="HE68" s="86">
        <f t="shared" si="69"/>
        <v>7.0564871149533705E-11</v>
      </c>
      <c r="HF68" s="86">
        <f t="shared" si="69"/>
        <v>9.9810236354992899E-12</v>
      </c>
      <c r="HG68" s="86">
        <f t="shared" si="69"/>
        <v>4.7674513916069056E-11</v>
      </c>
      <c r="HH68" s="86">
        <f t="shared" si="69"/>
        <v>2.0330795581978714E-12</v>
      </c>
      <c r="HI68" s="86">
        <f t="shared" si="69"/>
        <v>6.8038218509491456E-12</v>
      </c>
      <c r="HJ68" s="86">
        <f t="shared" si="69"/>
        <v>3.8086203605474957E-12</v>
      </c>
      <c r="HK68" s="86">
        <f t="shared" si="69"/>
        <v>3.6907797900609651E-13</v>
      </c>
      <c r="HL68" s="86">
        <f t="shared" si="69"/>
        <v>8.5072212953226217E-12</v>
      </c>
      <c r="HM68" s="86">
        <f t="shared" si="69"/>
        <v>2.6966401469649928E-13</v>
      </c>
      <c r="HN68" s="86">
        <f t="shared" si="69"/>
        <v>1.6480727677083563E-12</v>
      </c>
      <c r="HO68" s="86">
        <f t="shared" si="69"/>
        <v>3.5083090443786307E-12</v>
      </c>
      <c r="HP68" s="86">
        <f t="shared" si="69"/>
        <v>5.1143533952339503E-11</v>
      </c>
      <c r="HQ68" s="86">
        <f t="shared" si="69"/>
        <v>2.8351064224071551E-13</v>
      </c>
      <c r="HS68" s="86">
        <f t="shared" si="70"/>
        <v>1.4657172200250371E-44</v>
      </c>
      <c r="HT68" s="86">
        <f t="shared" si="70"/>
        <v>1.0516233778994085E-52</v>
      </c>
      <c r="HU68" s="86">
        <f t="shared" si="70"/>
        <v>8.0914452011863269E-55</v>
      </c>
      <c r="HV68" s="86">
        <f t="shared" si="70"/>
        <v>1.0079086446212264E-61</v>
      </c>
      <c r="HW68" s="86">
        <f t="shared" si="70"/>
        <v>6.9661691481433649E-59</v>
      </c>
      <c r="HX68" s="86">
        <f t="shared" si="70"/>
        <v>1.3384216966685954E-66</v>
      </c>
      <c r="HY68" s="86">
        <f t="shared" si="70"/>
        <v>6.1414466642647546E-64</v>
      </c>
      <c r="HZ68" s="86">
        <f t="shared" si="70"/>
        <v>3.4634903785535591E-65</v>
      </c>
      <c r="IA68" s="86">
        <f t="shared" si="70"/>
        <v>1.4417321724707015E-69</v>
      </c>
      <c r="IB68" s="86">
        <f t="shared" si="70"/>
        <v>3.2804941201244143E-62</v>
      </c>
      <c r="IC68" s="86">
        <f t="shared" si="70"/>
        <v>9.3001890029735019E-71</v>
      </c>
      <c r="ID68" s="86">
        <f t="shared" si="70"/>
        <v>4.594905954052976E-66</v>
      </c>
      <c r="IE68" s="86">
        <f t="shared" si="70"/>
        <v>6.2183049055180251E-64</v>
      </c>
      <c r="IF68" s="86">
        <f t="shared" si="70"/>
        <v>5.0857686644389221E-38</v>
      </c>
      <c r="IG68" s="86">
        <f t="shared" si="70"/>
        <v>5.9950569731745376E-28</v>
      </c>
      <c r="II68" s="86">
        <f t="shared" si="71"/>
        <v>4.2232030256894558E-168</v>
      </c>
      <c r="IJ68" s="86">
        <f t="shared" si="71"/>
        <v>3.2573209072190065E-222</v>
      </c>
      <c r="IK68" s="86">
        <f t="shared" si="71"/>
        <v>6.5569265968860687E-236</v>
      </c>
      <c r="IL68" s="86">
        <f t="shared" si="71"/>
        <v>1.4648179617576709E-265</v>
      </c>
      <c r="IM68" s="86">
        <f t="shared" si="71"/>
        <v>5.1725095090930085E-251</v>
      </c>
      <c r="IN68" s="86">
        <f t="shared" si="71"/>
        <v>4.0743294423591124E-284</v>
      </c>
      <c r="IO68" s="86">
        <f t="shared" si="71"/>
        <v>1.9393267971677037E-272</v>
      </c>
      <c r="IP68" s="86">
        <f t="shared" si="71"/>
        <v>6.4079615807880048E-277</v>
      </c>
      <c r="IQ68" s="86">
        <f t="shared" si="71"/>
        <v>4.09991684872468E-294</v>
      </c>
      <c r="IR68" s="86">
        <f t="shared" si="71"/>
        <v>1.5496935732738227E-263</v>
      </c>
      <c r="IS68" s="86">
        <f t="shared" si="71"/>
        <v>1.6233732158546039E-300</v>
      </c>
      <c r="IT68" s="86">
        <f t="shared" si="71"/>
        <v>1.4583821093360753E-281</v>
      </c>
      <c r="IU68" s="86">
        <f t="shared" si="71"/>
        <v>8.6491125466593008E-272</v>
      </c>
      <c r="IV68" s="86">
        <f t="shared" si="71"/>
        <v>3.2673241003520885E-106</v>
      </c>
      <c r="IW68" s="86">
        <f t="shared" si="71"/>
        <v>2.9337450020237875E-74</v>
      </c>
      <c r="IY68" s="86">
        <f t="shared" si="72"/>
        <v>1.0051008593771232E-2</v>
      </c>
      <c r="IZ68" s="86">
        <f t="shared" si="72"/>
        <v>4.5629054226335444E-3</v>
      </c>
      <c r="JA68" s="86">
        <f t="shared" si="72"/>
        <v>3.7522065484912716E-3</v>
      </c>
      <c r="JB68" s="86">
        <f t="shared" si="72"/>
        <v>3.1103897331639279E-3</v>
      </c>
      <c r="JC68" s="86">
        <f t="shared" si="72"/>
        <v>5.4786860332448565E-3</v>
      </c>
      <c r="JD68" s="86">
        <f t="shared" si="72"/>
        <v>2.8382498003831249E-3</v>
      </c>
      <c r="JE68" s="86">
        <f t="shared" si="72"/>
        <v>3.5048495141670366E-3</v>
      </c>
      <c r="JF68" s="86">
        <f t="shared" si="72"/>
        <v>2.6101631833648745E-3</v>
      </c>
      <c r="JG68" s="86">
        <f t="shared" si="72"/>
        <v>1.4961269110101969E-3</v>
      </c>
      <c r="JH68" s="86">
        <f t="shared" si="72"/>
        <v>3.2704528449150447E-3</v>
      </c>
      <c r="JI68" s="86">
        <f t="shared" si="72"/>
        <v>1.4585278375149834E-3</v>
      </c>
      <c r="JJ68" s="86">
        <f t="shared" si="72"/>
        <v>1.7924920905546453E-3</v>
      </c>
      <c r="JK68" s="86">
        <f t="shared" si="72"/>
        <v>1.6469217544315591E-3</v>
      </c>
      <c r="JL68" s="86">
        <f t="shared" si="72"/>
        <v>4.3336170401190276E-3</v>
      </c>
      <c r="JM68" s="86">
        <f t="shared" si="72"/>
        <v>1.9971075504266159E-3</v>
      </c>
    </row>
    <row r="69" spans="2:273" x14ac:dyDescent="0.25">
      <c r="B69" s="2">
        <v>42</v>
      </c>
      <c r="C69" s="37">
        <v>59.194000000000003</v>
      </c>
      <c r="D69" s="37">
        <v>57.241999999999997</v>
      </c>
      <c r="E69" s="37">
        <v>59.131</v>
      </c>
      <c r="F69" s="37">
        <v>58.902000000000001</v>
      </c>
      <c r="G69" s="37">
        <v>65.474999999999994</v>
      </c>
      <c r="H69" s="37">
        <v>62.360999999999997</v>
      </c>
      <c r="I69" s="37">
        <v>62.475000000000001</v>
      </c>
      <c r="J69" s="37">
        <v>64.638999999999996</v>
      </c>
      <c r="K69" s="37">
        <v>61.295000000000002</v>
      </c>
      <c r="L69" s="37">
        <v>60.966000000000001</v>
      </c>
      <c r="M69" s="37">
        <v>56.557000000000002</v>
      </c>
      <c r="N69" s="37">
        <v>56.131</v>
      </c>
      <c r="O69" s="37">
        <v>56.323</v>
      </c>
      <c r="P69" s="37">
        <v>58.366999999999997</v>
      </c>
      <c r="Q69" s="37">
        <v>53.71</v>
      </c>
      <c r="S69" s="4">
        <f t="shared" si="74"/>
        <v>57.485173412830456</v>
      </c>
      <c r="T69" s="4">
        <f t="shared" si="74"/>
        <v>54.254932298971987</v>
      </c>
      <c r="U69" s="4">
        <f t="shared" si="74"/>
        <v>55.181652215445524</v>
      </c>
      <c r="V69" s="4">
        <f t="shared" si="74"/>
        <v>56.120166973590607</v>
      </c>
      <c r="W69" s="4">
        <f t="shared" si="74"/>
        <v>60.818833923763137</v>
      </c>
      <c r="X69" s="4">
        <f t="shared" si="74"/>
        <v>58.668576229578647</v>
      </c>
      <c r="Y69" s="4">
        <f t="shared" si="74"/>
        <v>60.901876634813469</v>
      </c>
      <c r="Z69" s="4">
        <f t="shared" si="74"/>
        <v>63.023473426800294</v>
      </c>
      <c r="AA69" s="4">
        <f t="shared" si="74"/>
        <v>58.431267048331812</v>
      </c>
      <c r="AB69" s="4">
        <f t="shared" si="74"/>
        <v>59.595643420555554</v>
      </c>
      <c r="AC69" s="4">
        <f t="shared" si="74"/>
        <v>55.630011132692445</v>
      </c>
      <c r="AD69" s="4">
        <f t="shared" si="74"/>
        <v>54.17835355231778</v>
      </c>
      <c r="AE69" s="4">
        <f t="shared" si="74"/>
        <v>52.956040926749118</v>
      </c>
      <c r="AF69" s="4">
        <f t="shared" si="74"/>
        <v>56.236270662501632</v>
      </c>
      <c r="AG69" s="4">
        <f t="shared" si="74"/>
        <v>51.154987189558227</v>
      </c>
      <c r="AI69" s="4">
        <f t="shared" si="75"/>
        <v>1.7088265871695469</v>
      </c>
      <c r="AJ69" s="4">
        <f t="shared" si="75"/>
        <v>2.9870677010280104</v>
      </c>
      <c r="AK69" s="4">
        <f t="shared" si="75"/>
        <v>3.949347784554476</v>
      </c>
      <c r="AL69" s="4">
        <f t="shared" si="75"/>
        <v>2.7818330264093944</v>
      </c>
      <c r="AM69" s="4">
        <f t="shared" si="75"/>
        <v>4.6561660762368575</v>
      </c>
      <c r="AN69" s="4">
        <f t="shared" si="75"/>
        <v>3.6924237704213496</v>
      </c>
      <c r="AO69" s="4">
        <f t="shared" si="75"/>
        <v>1.5731233651865324</v>
      </c>
      <c r="AP69" s="4">
        <f t="shared" si="75"/>
        <v>1.6155265731997019</v>
      </c>
      <c r="AQ69" s="4">
        <f t="shared" si="75"/>
        <v>2.8637329516681902</v>
      </c>
      <c r="AR69" s="4">
        <f t="shared" si="75"/>
        <v>1.3703565794444472</v>
      </c>
      <c r="AS69" s="4">
        <f t="shared" si="75"/>
        <v>0.92698886730755703</v>
      </c>
      <c r="AT69" s="4">
        <f t="shared" si="75"/>
        <v>1.9526464476822198</v>
      </c>
      <c r="AU69" s="4">
        <f t="shared" si="75"/>
        <v>3.3669590732508823</v>
      </c>
      <c r="AV69" s="4">
        <f t="shared" si="75"/>
        <v>2.1307293374983658</v>
      </c>
      <c r="AW69" s="4">
        <f t="shared" si="75"/>
        <v>2.5550128104417738</v>
      </c>
      <c r="AY69" s="2">
        <f t="shared" si="65"/>
        <v>47.055068727410585</v>
      </c>
      <c r="AZ69" s="2">
        <f t="shared" si="65"/>
        <v>48.66156095391856</v>
      </c>
      <c r="BA69" s="2">
        <f t="shared" si="65"/>
        <v>50.20651434466329</v>
      </c>
      <c r="BB69" s="2">
        <f t="shared" si="65"/>
        <v>51.94202816888599</v>
      </c>
      <c r="BC69" s="2">
        <f t="shared" si="65"/>
        <v>54.404999102800026</v>
      </c>
      <c r="BD69" s="2">
        <f t="shared" si="65"/>
        <v>54.867726988527075</v>
      </c>
      <c r="BE69" s="2">
        <f t="shared" si="65"/>
        <v>56.412552813973697</v>
      </c>
      <c r="BF69" s="2">
        <f t="shared" si="65"/>
        <v>59.476691237748568</v>
      </c>
      <c r="BG69" s="2">
        <f t="shared" si="65"/>
        <v>56.268398430569789</v>
      </c>
      <c r="BH69" s="2">
        <f t="shared" si="65"/>
        <v>55.355309398935454</v>
      </c>
      <c r="BI69" s="2">
        <f t="shared" si="65"/>
        <v>53.520857486085603</v>
      </c>
      <c r="BJ69" s="2">
        <f t="shared" si="65"/>
        <v>51.647799637470037</v>
      </c>
      <c r="BK69" s="2">
        <f t="shared" si="65"/>
        <v>50.608478426092319</v>
      </c>
      <c r="BL69" s="2">
        <f t="shared" si="65"/>
        <v>51.055361468106135</v>
      </c>
      <c r="BM69" s="2">
        <f t="shared" si="65"/>
        <v>48.879229236299373</v>
      </c>
      <c r="BO69" s="2" t="str">
        <f t="shared" si="10"/>
        <v/>
      </c>
      <c r="BP69" s="2">
        <f t="shared" si="11"/>
        <v>57.241999999999997</v>
      </c>
      <c r="BQ69" s="2">
        <f t="shared" si="12"/>
        <v>59.131</v>
      </c>
      <c r="BR69" s="2">
        <f t="shared" si="13"/>
        <v>58.902000000000001</v>
      </c>
      <c r="BS69" s="2">
        <f t="shared" si="14"/>
        <v>65.474999999999994</v>
      </c>
      <c r="BT69" s="2">
        <f t="shared" si="15"/>
        <v>62.360999999999997</v>
      </c>
      <c r="BU69" s="2">
        <f t="shared" si="16"/>
        <v>62.475000000000001</v>
      </c>
      <c r="BV69" s="2">
        <f t="shared" si="17"/>
        <v>64.638999999999996</v>
      </c>
      <c r="BW69" s="2">
        <f t="shared" si="18"/>
        <v>61.295000000000002</v>
      </c>
      <c r="BX69" s="2">
        <f t="shared" si="19"/>
        <v>60.966000000000001</v>
      </c>
      <c r="BY69" s="2">
        <f t="shared" si="20"/>
        <v>56.557000000000002</v>
      </c>
      <c r="BZ69" s="2">
        <f t="shared" si="21"/>
        <v>56.131</v>
      </c>
      <c r="CA69" s="2">
        <f t="shared" si="22"/>
        <v>56.323</v>
      </c>
      <c r="CB69" s="2">
        <f t="shared" si="23"/>
        <v>58.366999999999997</v>
      </c>
      <c r="CC69" s="2">
        <f t="shared" si="24"/>
        <v>53.71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49.565271777003474</v>
      </c>
      <c r="DL69" s="2">
        <f t="shared" si="76"/>
        <v>52.882816560958432</v>
      </c>
      <c r="DM69" s="2">
        <f t="shared" si="76"/>
        <v>54.457296587133811</v>
      </c>
      <c r="DN69" s="2">
        <f t="shared" si="76"/>
        <v>57.280079965156773</v>
      </c>
      <c r="DO69" s="2">
        <f t="shared" si="76"/>
        <v>59.644283298097243</v>
      </c>
      <c r="DP69" s="2">
        <f t="shared" si="76"/>
        <v>59.678374767036679</v>
      </c>
      <c r="DQ69" s="2">
        <f t="shared" si="76"/>
        <v>60.453247560975612</v>
      </c>
      <c r="DR69" s="2">
        <f t="shared" si="76"/>
        <v>63.174706271777012</v>
      </c>
      <c r="DS69" s="2">
        <f t="shared" si="76"/>
        <v>60.043191369606021</v>
      </c>
      <c r="DT69" s="2">
        <f t="shared" si="76"/>
        <v>59.111518989547029</v>
      </c>
      <c r="DU69" s="2">
        <f t="shared" si="76"/>
        <v>56.048089608636985</v>
      </c>
      <c r="DV69" s="2">
        <f t="shared" si="76"/>
        <v>54.030217611336042</v>
      </c>
      <c r="DW69" s="2">
        <f t="shared" si="76"/>
        <v>54.356245121951233</v>
      </c>
      <c r="DX69" s="2">
        <f t="shared" si="76"/>
        <v>53.184581999395974</v>
      </c>
      <c r="DY69" s="2">
        <f t="shared" si="76"/>
        <v>51.05968090948091</v>
      </c>
      <c r="EA69" s="2">
        <f t="shared" si="77"/>
        <v>44.615026872399454</v>
      </c>
      <c r="EB69" s="2">
        <f t="shared" si="77"/>
        <v>43.687242243763102</v>
      </c>
      <c r="EC69" s="2">
        <f t="shared" si="77"/>
        <v>45.003449552238813</v>
      </c>
      <c r="ED69" s="2">
        <f t="shared" si="77"/>
        <v>45.202739918495325</v>
      </c>
      <c r="EE69" s="2">
        <f t="shared" si="77"/>
        <v>48.539032064540791</v>
      </c>
      <c r="EF69" s="2">
        <f t="shared" si="77"/>
        <v>48.695889689960936</v>
      </c>
      <c r="EG69" s="2">
        <f t="shared" si="77"/>
        <v>51.461394438781298</v>
      </c>
      <c r="EH69" s="2">
        <f t="shared" si="77"/>
        <v>54.689304235217548</v>
      </c>
      <c r="EI69" s="2">
        <f t="shared" si="77"/>
        <v>50.830553361295586</v>
      </c>
      <c r="EJ69" s="2">
        <f t="shared" si="77"/>
        <v>50.669605116023362</v>
      </c>
      <c r="EK69" s="2">
        <f t="shared" si="77"/>
        <v>49.900299561079237</v>
      </c>
      <c r="EL69" s="2">
        <f t="shared" si="77"/>
        <v>48.348380408987623</v>
      </c>
      <c r="EM69" s="2">
        <f t="shared" si="77"/>
        <v>45.312399446244953</v>
      </c>
      <c r="EN69" s="2">
        <f t="shared" si="77"/>
        <v>48.548117527878894</v>
      </c>
      <c r="EO69" s="2">
        <f t="shared" si="77"/>
        <v>46.013781168831173</v>
      </c>
      <c r="EQ69" s="2">
        <f t="shared" si="78"/>
        <v>42.877910280909603</v>
      </c>
      <c r="ER69" s="2">
        <f t="shared" si="78"/>
        <v>42.879938837351105</v>
      </c>
      <c r="ES69" s="2">
        <f t="shared" si="78"/>
        <v>44.119816957291405</v>
      </c>
      <c r="ET69" s="2">
        <f t="shared" si="78"/>
        <v>44.752561022902334</v>
      </c>
      <c r="EU69" s="2">
        <f t="shared" si="78"/>
        <v>49.399068214748439</v>
      </c>
      <c r="EV69" s="2">
        <f t="shared" si="78"/>
        <v>48.664249265245864</v>
      </c>
      <c r="EW69" s="2">
        <f t="shared" si="78"/>
        <v>51.221756593327534</v>
      </c>
      <c r="EX69" s="2">
        <f t="shared" si="78"/>
        <v>53.924716060905382</v>
      </c>
      <c r="EY69" s="2">
        <f t="shared" si="78"/>
        <v>50.383072051326728</v>
      </c>
      <c r="EZ69" s="2">
        <f t="shared" si="78"/>
        <v>50.972279488296209</v>
      </c>
      <c r="FA69" s="2">
        <f t="shared" si="78"/>
        <v>48.931538623761739</v>
      </c>
      <c r="FB69" s="2">
        <f t="shared" si="78"/>
        <v>48.072319158722856</v>
      </c>
      <c r="FC69" s="2">
        <f t="shared" si="78"/>
        <v>45.692465899230619</v>
      </c>
      <c r="FD69" s="2">
        <f t="shared" si="78"/>
        <v>48.145666604112783</v>
      </c>
      <c r="FE69" s="2">
        <f t="shared" si="78"/>
        <v>50.560971463203074</v>
      </c>
      <c r="FG69" s="2">
        <f t="shared" si="79"/>
        <v>0.50704544367985493</v>
      </c>
      <c r="FH69" s="2">
        <f t="shared" si="79"/>
        <v>0.45904392463820981</v>
      </c>
      <c r="FI69" s="2">
        <f t="shared" si="79"/>
        <v>0.44962596414286543</v>
      </c>
      <c r="FJ69" s="2">
        <f t="shared" si="79"/>
        <v>0.44198551601835878</v>
      </c>
      <c r="FK69" s="2">
        <f t="shared" si="79"/>
        <v>0.47179126166175211</v>
      </c>
      <c r="FL69" s="2">
        <f t="shared" si="79"/>
        <v>0.43802883855454833</v>
      </c>
      <c r="FM69" s="2">
        <f t="shared" si="79"/>
        <v>0.44937047790983792</v>
      </c>
      <c r="FN69" s="2">
        <f t="shared" si="79"/>
        <v>0.43580016871384797</v>
      </c>
      <c r="FO69" s="2">
        <f t="shared" si="79"/>
        <v>0.40973620251785431</v>
      </c>
      <c r="FP69" s="2">
        <f t="shared" si="79"/>
        <v>0.44495129832740155</v>
      </c>
      <c r="FQ69" s="2">
        <f t="shared" si="79"/>
        <v>0.41106361522158086</v>
      </c>
      <c r="FR69" s="2">
        <f t="shared" si="79"/>
        <v>0.41929944741549591</v>
      </c>
      <c r="FS69" s="2">
        <f t="shared" si="79"/>
        <v>0.41440305084720619</v>
      </c>
      <c r="FT69" s="2">
        <f t="shared" si="79"/>
        <v>0.45922789950906712</v>
      </c>
      <c r="FU69" s="2">
        <f t="shared" si="79"/>
        <v>0.43217858192086439</v>
      </c>
      <c r="FW69" s="2">
        <f t="shared" si="67"/>
        <v>1.1739316462294956E-4</v>
      </c>
      <c r="FX69" s="2">
        <f t="shared" si="67"/>
        <v>1.0291443284396303E-4</v>
      </c>
      <c r="FY69" s="2">
        <f t="shared" si="67"/>
        <v>9.863210930699824E-5</v>
      </c>
      <c r="FZ69" s="2">
        <f t="shared" si="67"/>
        <v>9.4237242916301548E-5</v>
      </c>
      <c r="GA69" s="2">
        <f t="shared" si="67"/>
        <v>8.8711681592888261E-5</v>
      </c>
      <c r="GB69" s="2">
        <f t="shared" si="67"/>
        <v>8.2039210254877018E-5</v>
      </c>
      <c r="GC69" s="2">
        <f t="shared" si="67"/>
        <v>8.9352273825568009E-5</v>
      </c>
      <c r="GD69" s="2">
        <f t="shared" si="67"/>
        <v>9.8608497401192203E-5</v>
      </c>
      <c r="GE69" s="2">
        <f t="shared" si="67"/>
        <v>9.3023638162275025E-5</v>
      </c>
      <c r="GF69" s="2">
        <f t="shared" si="67"/>
        <v>1.0224777424425431E-4</v>
      </c>
      <c r="GG69" s="2">
        <f t="shared" si="67"/>
        <v>1.0252269183213114E-4</v>
      </c>
      <c r="GH69" s="2">
        <f t="shared" si="67"/>
        <v>9.6987956419506877E-5</v>
      </c>
      <c r="GI69" s="2">
        <f t="shared" si="67"/>
        <v>8.0363696508585077E-5</v>
      </c>
      <c r="GJ69" s="2">
        <f t="shared" si="67"/>
        <v>6.632084824129135E-5</v>
      </c>
      <c r="GK69" s="2">
        <f t="shared" si="67"/>
        <v>6.1163318294816878E-5</v>
      </c>
      <c r="GM69" s="86">
        <f t="shared" si="68"/>
        <v>1.36120642535914E-2</v>
      </c>
      <c r="GN69" s="86">
        <f t="shared" si="68"/>
        <v>6.6177182352545683E-3</v>
      </c>
      <c r="GO69" s="86">
        <f t="shared" si="68"/>
        <v>5.5435346247540464E-3</v>
      </c>
      <c r="GP69" s="86">
        <f t="shared" si="68"/>
        <v>4.6943114287656016E-3</v>
      </c>
      <c r="GQ69" s="86">
        <f t="shared" si="68"/>
        <v>7.981942629700714E-3</v>
      </c>
      <c r="GR69" s="86">
        <f t="shared" si="68"/>
        <v>4.3184540517703278E-3</v>
      </c>
      <c r="GS69" s="86">
        <f t="shared" si="68"/>
        <v>5.2914636901092906E-3</v>
      </c>
      <c r="GT69" s="86">
        <f t="shared" si="68"/>
        <v>4.0260143444015833E-3</v>
      </c>
      <c r="GU69" s="86">
        <f t="shared" si="68"/>
        <v>2.3708542700049701E-3</v>
      </c>
      <c r="GV69" s="86">
        <f t="shared" si="68"/>
        <v>4.9328736556854347E-3</v>
      </c>
      <c r="GW69" s="86">
        <f t="shared" si="68"/>
        <v>2.3378514350819906E-3</v>
      </c>
      <c r="GX69" s="86">
        <f t="shared" si="68"/>
        <v>2.8325519585420422E-3</v>
      </c>
      <c r="GY69" s="86">
        <f t="shared" si="68"/>
        <v>2.6014581358596647E-3</v>
      </c>
      <c r="GZ69" s="86">
        <f t="shared" si="68"/>
        <v>6.4175492873697303E-3</v>
      </c>
      <c r="HA69" s="86">
        <f t="shared" si="68"/>
        <v>3.2647422846088952E-3</v>
      </c>
      <c r="HC69" s="86">
        <f t="shared" si="73"/>
        <v>1.1355561292845657E-8</v>
      </c>
      <c r="HD69" s="86">
        <f t="shared" si="69"/>
        <v>3.468890514724843E-10</v>
      </c>
      <c r="HE69" s="86">
        <f t="shared" si="69"/>
        <v>1.9179769106410253E-10</v>
      </c>
      <c r="HF69" s="86">
        <f t="shared" si="69"/>
        <v>3.0005329608260465E-11</v>
      </c>
      <c r="HG69" s="86">
        <f t="shared" si="69"/>
        <v>1.3337063277572274E-10</v>
      </c>
      <c r="HH69" s="86">
        <f t="shared" si="69"/>
        <v>6.4727809651623757E-12</v>
      </c>
      <c r="HI69" s="86">
        <f t="shared" si="69"/>
        <v>2.0795779826955256E-11</v>
      </c>
      <c r="HJ69" s="86">
        <f t="shared" si="69"/>
        <v>1.2045837378174033E-11</v>
      </c>
      <c r="HK69" s="86">
        <f t="shared" si="69"/>
        <v>1.2659035166820363E-12</v>
      </c>
      <c r="HL69" s="86">
        <f t="shared" si="69"/>
        <v>2.5805026086458805E-11</v>
      </c>
      <c r="HM69" s="86">
        <f t="shared" si="69"/>
        <v>9.5628610061947763E-13</v>
      </c>
      <c r="HN69" s="86">
        <f t="shared" si="69"/>
        <v>5.3529830341013061E-12</v>
      </c>
      <c r="HO69" s="86">
        <f t="shared" si="69"/>
        <v>1.073467187344811E-11</v>
      </c>
      <c r="HP69" s="86">
        <f t="shared" si="69"/>
        <v>1.3993047543355379E-10</v>
      </c>
      <c r="HQ69" s="86">
        <f t="shared" si="69"/>
        <v>1.0320757115601257E-12</v>
      </c>
      <c r="HS69" s="86">
        <f t="shared" si="70"/>
        <v>1.7339878135978129E-43</v>
      </c>
      <c r="HT69" s="86">
        <f t="shared" si="70"/>
        <v>2.2353155936272319E-51</v>
      </c>
      <c r="HU69" s="86">
        <f t="shared" si="70"/>
        <v>1.9844851199904935E-53</v>
      </c>
      <c r="HV69" s="86">
        <f t="shared" si="70"/>
        <v>3.6591161601955933E-60</v>
      </c>
      <c r="HW69" s="86">
        <f t="shared" si="70"/>
        <v>2.0594849458090877E-57</v>
      </c>
      <c r="HX69" s="86">
        <f t="shared" si="70"/>
        <v>6.0292211852058428E-65</v>
      </c>
      <c r="HY69" s="86">
        <f t="shared" si="70"/>
        <v>2.4447168883522344E-62</v>
      </c>
      <c r="HZ69" s="86">
        <f t="shared" si="70"/>
        <v>1.534093509913878E-63</v>
      </c>
      <c r="IA69" s="86">
        <f t="shared" si="70"/>
        <v>7.9884949184507696E-68</v>
      </c>
      <c r="IB69" s="86">
        <f t="shared" si="70"/>
        <v>1.2298797446766343E-60</v>
      </c>
      <c r="IC69" s="86">
        <f t="shared" si="70"/>
        <v>5.8197335023085226E-69</v>
      </c>
      <c r="ID69" s="86">
        <f t="shared" si="70"/>
        <v>2.1422937429332825E-64</v>
      </c>
      <c r="IE69" s="86">
        <f t="shared" si="70"/>
        <v>2.3657422078607906E-62</v>
      </c>
      <c r="IF69" s="86">
        <f t="shared" si="70"/>
        <v>4.1938373650688367E-37</v>
      </c>
      <c r="IG69" s="86">
        <f t="shared" si="70"/>
        <v>2.7314512978809994E-27</v>
      </c>
      <c r="II69" s="86">
        <f t="shared" si="71"/>
        <v>9.0092040203609952E-165</v>
      </c>
      <c r="IJ69" s="86">
        <f t="shared" si="71"/>
        <v>7.2981155585660233E-218</v>
      </c>
      <c r="IK69" s="86">
        <f t="shared" si="71"/>
        <v>2.6092613427400314E-231</v>
      </c>
      <c r="IL69" s="86">
        <f t="shared" si="71"/>
        <v>2.105558857535432E-260</v>
      </c>
      <c r="IM69" s="86">
        <f t="shared" si="71"/>
        <v>3.5940156301001474E-246</v>
      </c>
      <c r="IN69" s="86">
        <f t="shared" si="71"/>
        <v>1.123320520752288E-278</v>
      </c>
      <c r="IO69" s="86">
        <f t="shared" si="71"/>
        <v>3.5483166556484047E-267</v>
      </c>
      <c r="IP69" s="86">
        <f t="shared" si="71"/>
        <v>1.6315076953065472E-271</v>
      </c>
      <c r="IQ69" s="86">
        <f t="shared" si="71"/>
        <v>2.0946942017937307E-288</v>
      </c>
      <c r="IR69" s="86">
        <f t="shared" si="71"/>
        <v>2.2542252032916943E-258</v>
      </c>
      <c r="IS69" s="86">
        <f t="shared" si="71"/>
        <v>1.2726077080377234E-294</v>
      </c>
      <c r="IT69" s="86">
        <f t="shared" si="71"/>
        <v>4.480256570093964E-276</v>
      </c>
      <c r="IU69" s="86">
        <f t="shared" si="71"/>
        <v>1.3444028355342924E-266</v>
      </c>
      <c r="IV69" s="86">
        <f t="shared" si="71"/>
        <v>3.0352176928843534E-104</v>
      </c>
      <c r="IW69" s="86">
        <f t="shared" si="71"/>
        <v>6.6457785323460597E-73</v>
      </c>
      <c r="IY69" s="86">
        <f t="shared" si="72"/>
        <v>1.3612075609152693E-2</v>
      </c>
      <c r="IZ69" s="86">
        <f t="shared" si="72"/>
        <v>6.6177185821436196E-3</v>
      </c>
      <c r="JA69" s="86">
        <f t="shared" si="72"/>
        <v>5.5435348165517378E-3</v>
      </c>
      <c r="JB69" s="86">
        <f t="shared" si="72"/>
        <v>4.6943114587709315E-3</v>
      </c>
      <c r="JC69" s="86">
        <f t="shared" si="72"/>
        <v>7.9819427630713462E-3</v>
      </c>
      <c r="JD69" s="86">
        <f t="shared" si="72"/>
        <v>4.3184540582431085E-3</v>
      </c>
      <c r="JE69" s="86">
        <f t="shared" si="72"/>
        <v>5.2914637109050706E-3</v>
      </c>
      <c r="JF69" s="86">
        <f t="shared" si="72"/>
        <v>4.0260143564474207E-3</v>
      </c>
      <c r="JG69" s="86">
        <f t="shared" si="72"/>
        <v>2.3708542712708737E-3</v>
      </c>
      <c r="JH69" s="86">
        <f t="shared" si="72"/>
        <v>4.9328736814904612E-3</v>
      </c>
      <c r="JI69" s="86">
        <f t="shared" si="72"/>
        <v>2.3378514360382768E-3</v>
      </c>
      <c r="JJ69" s="86">
        <f t="shared" si="72"/>
        <v>2.8325519638950254E-3</v>
      </c>
      <c r="JK69" s="86">
        <f t="shared" si="72"/>
        <v>2.6014581465943366E-3</v>
      </c>
      <c r="JL69" s="86">
        <f t="shared" si="72"/>
        <v>6.4175494273002055E-3</v>
      </c>
      <c r="JM69" s="86">
        <f t="shared" si="72"/>
        <v>3.2647422856409711E-3</v>
      </c>
    </row>
    <row r="70" spans="2:273" x14ac:dyDescent="0.25">
      <c r="B70" s="2">
        <v>43</v>
      </c>
      <c r="C70" s="37">
        <v>62.21</v>
      </c>
      <c r="D70" s="37">
        <v>59.758000000000003</v>
      </c>
      <c r="E70" s="37">
        <v>59.933999999999997</v>
      </c>
      <c r="F70" s="37">
        <v>61.23</v>
      </c>
      <c r="G70" s="37">
        <v>69.114999999999995</v>
      </c>
      <c r="H70" s="37">
        <v>63.115000000000002</v>
      </c>
      <c r="I70" s="37">
        <v>64.295000000000002</v>
      </c>
      <c r="J70" s="37">
        <v>66.540999999999997</v>
      </c>
      <c r="K70" s="37">
        <v>62.148000000000003</v>
      </c>
      <c r="L70" s="37">
        <v>61.728999999999999</v>
      </c>
      <c r="M70" s="37">
        <v>57.689</v>
      </c>
      <c r="N70" s="37">
        <v>56.393000000000001</v>
      </c>
      <c r="O70" s="37">
        <v>56.323</v>
      </c>
      <c r="P70" s="37">
        <v>60.933</v>
      </c>
      <c r="Q70" s="37">
        <v>55.097000000000001</v>
      </c>
      <c r="S70" s="4">
        <f t="shared" si="74"/>
        <v>60.431940479775136</v>
      </c>
      <c r="T70" s="4">
        <f t="shared" si="74"/>
        <v>56.193178191146913</v>
      </c>
      <c r="U70" s="4">
        <f t="shared" si="74"/>
        <v>57.008728634517517</v>
      </c>
      <c r="V70" s="4">
        <f t="shared" si="74"/>
        <v>57.727985035906975</v>
      </c>
      <c r="W70" s="4">
        <f t="shared" si="74"/>
        <v>63.054802978971246</v>
      </c>
      <c r="X70" s="4">
        <f t="shared" si="74"/>
        <v>60.149764184178203</v>
      </c>
      <c r="Y70" s="4">
        <f t="shared" si="74"/>
        <v>62.648951230450358</v>
      </c>
      <c r="Z70" s="4">
        <f t="shared" si="74"/>
        <v>64.470108540547116</v>
      </c>
      <c r="AA70" s="4">
        <f t="shared" si="74"/>
        <v>59.360638696930202</v>
      </c>
      <c r="AB70" s="4">
        <f t="shared" si="74"/>
        <v>61.233965357115025</v>
      </c>
      <c r="AC70" s="4">
        <f t="shared" si="74"/>
        <v>56.611334498943748</v>
      </c>
      <c r="AD70" s="4">
        <f t="shared" si="74"/>
        <v>55.333544653116704</v>
      </c>
      <c r="AE70" s="4">
        <f t="shared" si="74"/>
        <v>53.987295036116798</v>
      </c>
      <c r="AF70" s="4">
        <f t="shared" si="74"/>
        <v>58.219213804499006</v>
      </c>
      <c r="AG70" s="4">
        <f t="shared" si="74"/>
        <v>52.306701595588443</v>
      </c>
      <c r="AI70" s="4">
        <f t="shared" si="75"/>
        <v>1.7780595202248648</v>
      </c>
      <c r="AJ70" s="4">
        <f t="shared" si="75"/>
        <v>3.5648218088530896</v>
      </c>
      <c r="AK70" s="4">
        <f t="shared" si="75"/>
        <v>2.9252713654824802</v>
      </c>
      <c r="AL70" s="4">
        <f t="shared" si="75"/>
        <v>3.5020149640930214</v>
      </c>
      <c r="AM70" s="4">
        <f t="shared" si="75"/>
        <v>6.060197021028749</v>
      </c>
      <c r="AN70" s="4">
        <f t="shared" si="75"/>
        <v>2.9652358158217993</v>
      </c>
      <c r="AO70" s="4">
        <f t="shared" si="75"/>
        <v>1.646048769549644</v>
      </c>
      <c r="AP70" s="4">
        <f t="shared" si="75"/>
        <v>2.0708914594528807</v>
      </c>
      <c r="AQ70" s="4">
        <f t="shared" si="75"/>
        <v>2.787361303069801</v>
      </c>
      <c r="AR70" s="4">
        <f t="shared" si="75"/>
        <v>0.49503464288497412</v>
      </c>
      <c r="AS70" s="4">
        <f t="shared" si="75"/>
        <v>1.0776655010562521</v>
      </c>
      <c r="AT70" s="4">
        <f t="shared" si="75"/>
        <v>1.059455346883297</v>
      </c>
      <c r="AU70" s="4">
        <f t="shared" si="75"/>
        <v>2.3357049638832024</v>
      </c>
      <c r="AV70" s="4">
        <f t="shared" si="75"/>
        <v>2.7137861955009939</v>
      </c>
      <c r="AW70" s="4">
        <f t="shared" si="75"/>
        <v>2.7902984044115584</v>
      </c>
      <c r="AY70" s="2">
        <f t="shared" si="65"/>
        <v>46.936693741812149</v>
      </c>
      <c r="AZ70" s="2">
        <f t="shared" si="65"/>
        <v>48.483114738734812</v>
      </c>
      <c r="BA70" s="2">
        <f t="shared" si="65"/>
        <v>50.033148121301409</v>
      </c>
      <c r="BB70" s="2">
        <f t="shared" si="65"/>
        <v>51.755736925090908</v>
      </c>
      <c r="BC70" s="2">
        <f t="shared" si="65"/>
        <v>54.197098340429555</v>
      </c>
      <c r="BD70" s="2">
        <f t="shared" si="65"/>
        <v>54.675691669599111</v>
      </c>
      <c r="BE70" s="2">
        <f t="shared" si="65"/>
        <v>56.23752257595379</v>
      </c>
      <c r="BF70" s="2">
        <f t="shared" si="65"/>
        <v>59.300062780788771</v>
      </c>
      <c r="BG70" s="2">
        <f t="shared" si="65"/>
        <v>56.120005610806942</v>
      </c>
      <c r="BH70" s="2">
        <f t="shared" si="65"/>
        <v>55.178765423803917</v>
      </c>
      <c r="BI70" s="2">
        <f t="shared" si="65"/>
        <v>53.420225231078547</v>
      </c>
      <c r="BJ70" s="2">
        <f t="shared" si="65"/>
        <v>51.556966962254194</v>
      </c>
      <c r="BK70" s="2">
        <f t="shared" si="65"/>
        <v>50.482299759940005</v>
      </c>
      <c r="BL70" s="2">
        <f t="shared" si="65"/>
        <v>50.951337201971448</v>
      </c>
      <c r="BM70" s="2">
        <f t="shared" si="65"/>
        <v>48.817872320618697</v>
      </c>
      <c r="BO70" s="2" t="str">
        <f t="shared" si="10"/>
        <v/>
      </c>
      <c r="BP70" s="2">
        <f t="shared" si="11"/>
        <v>59.758000000000003</v>
      </c>
      <c r="BQ70" s="2">
        <f t="shared" si="12"/>
        <v>59.933999999999997</v>
      </c>
      <c r="BR70" s="2">
        <f t="shared" si="13"/>
        <v>61.23</v>
      </c>
      <c r="BS70" s="2" t="str">
        <f t="shared" si="14"/>
        <v/>
      </c>
      <c r="BT70" s="2">
        <f t="shared" si="15"/>
        <v>63.115000000000002</v>
      </c>
      <c r="BU70" s="2">
        <f t="shared" si="16"/>
        <v>64.295000000000002</v>
      </c>
      <c r="BV70" s="2">
        <f t="shared" si="17"/>
        <v>66.540999999999997</v>
      </c>
      <c r="BW70" s="2">
        <f t="shared" si="18"/>
        <v>62.148000000000003</v>
      </c>
      <c r="BX70" s="2">
        <f t="shared" si="19"/>
        <v>61.728999999999999</v>
      </c>
      <c r="BY70" s="2">
        <f t="shared" si="20"/>
        <v>57.689</v>
      </c>
      <c r="BZ70" s="2">
        <f t="shared" si="21"/>
        <v>56.393000000000001</v>
      </c>
      <c r="CA70" s="2">
        <f t="shared" si="22"/>
        <v>56.323</v>
      </c>
      <c r="CB70" s="2">
        <f t="shared" si="23"/>
        <v>60.933</v>
      </c>
      <c r="CC70" s="2">
        <f t="shared" si="24"/>
        <v>55.097000000000001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49.785067944250862</v>
      </c>
      <c r="DL70" s="2">
        <f t="shared" si="76"/>
        <v>53.115460606060616</v>
      </c>
      <c r="DM70" s="2">
        <f t="shared" si="76"/>
        <v>54.705153276955613</v>
      </c>
      <c r="DN70" s="2">
        <f t="shared" si="76"/>
        <v>57.573212543553986</v>
      </c>
      <c r="DO70" s="2">
        <f t="shared" si="76"/>
        <v>59.879235880398667</v>
      </c>
      <c r="DP70" s="2">
        <f t="shared" si="76"/>
        <v>59.917966453285771</v>
      </c>
      <c r="DQ70" s="2">
        <f t="shared" si="76"/>
        <v>60.663829268292687</v>
      </c>
      <c r="DR70" s="2">
        <f t="shared" si="76"/>
        <v>63.383173693379803</v>
      </c>
      <c r="DS70" s="2">
        <f t="shared" si="76"/>
        <v>60.287416604127593</v>
      </c>
      <c r="DT70" s="2">
        <f t="shared" si="76"/>
        <v>59.305066202090586</v>
      </c>
      <c r="DU70" s="2">
        <f t="shared" si="76"/>
        <v>56.273434952766536</v>
      </c>
      <c r="DV70" s="2">
        <f t="shared" si="76"/>
        <v>54.249637651821871</v>
      </c>
      <c r="DW70" s="2">
        <f t="shared" si="76"/>
        <v>54.619796341463427</v>
      </c>
      <c r="DX70" s="2">
        <f t="shared" si="76"/>
        <v>53.365923890063442</v>
      </c>
      <c r="DY70" s="2">
        <f t="shared" si="76"/>
        <v>51.248780394680395</v>
      </c>
      <c r="EA70" s="2">
        <f t="shared" si="77"/>
        <v>44.411552011095708</v>
      </c>
      <c r="EB70" s="2">
        <f t="shared" si="77"/>
        <v>43.504683544015315</v>
      </c>
      <c r="EC70" s="2">
        <f t="shared" si="77"/>
        <v>44.817680000000003</v>
      </c>
      <c r="ED70" s="2">
        <f t="shared" si="77"/>
        <v>45.057421096783365</v>
      </c>
      <c r="EE70" s="2">
        <f t="shared" si="77"/>
        <v>48.395069500945958</v>
      </c>
      <c r="EF70" s="2">
        <f t="shared" si="77"/>
        <v>48.541876625497487</v>
      </c>
      <c r="EG70" s="2">
        <f t="shared" si="77"/>
        <v>51.291089213576484</v>
      </c>
      <c r="EH70" s="2">
        <f t="shared" si="77"/>
        <v>54.479244582781348</v>
      </c>
      <c r="EI70" s="2">
        <f t="shared" si="77"/>
        <v>50.644806749776691</v>
      </c>
      <c r="EJ70" s="2">
        <f t="shared" si="77"/>
        <v>50.484300509320249</v>
      </c>
      <c r="EK70" s="2">
        <f t="shared" si="77"/>
        <v>49.692325283333176</v>
      </c>
      <c r="EL70" s="2">
        <f t="shared" si="77"/>
        <v>48.155996642262053</v>
      </c>
      <c r="EM70" s="2">
        <f t="shared" si="77"/>
        <v>45.149937381673816</v>
      </c>
      <c r="EN70" s="2">
        <f t="shared" si="77"/>
        <v>48.35824017855672</v>
      </c>
      <c r="EO70" s="2">
        <f t="shared" si="77"/>
        <v>45.904371150278301</v>
      </c>
      <c r="EQ70" s="2">
        <f t="shared" si="78"/>
        <v>42.70466968879829</v>
      </c>
      <c r="ER70" s="2">
        <f t="shared" si="78"/>
        <v>42.710127447785993</v>
      </c>
      <c r="ES70" s="2">
        <f t="shared" si="78"/>
        <v>43.948053171098962</v>
      </c>
      <c r="ET70" s="2">
        <f t="shared" si="78"/>
        <v>44.614420700421078</v>
      </c>
      <c r="EU70" s="2">
        <f t="shared" si="78"/>
        <v>49.241293316452328</v>
      </c>
      <c r="EV70" s="2">
        <f t="shared" si="78"/>
        <v>48.510720106783765</v>
      </c>
      <c r="EW70" s="2">
        <f t="shared" si="78"/>
        <v>51.055308736972655</v>
      </c>
      <c r="EX70" s="2">
        <f t="shared" si="78"/>
        <v>53.726846600231035</v>
      </c>
      <c r="EY70" s="2">
        <f t="shared" si="78"/>
        <v>50.204363670428293</v>
      </c>
      <c r="EZ70" s="2">
        <f t="shared" si="78"/>
        <v>50.782116307051794</v>
      </c>
      <c r="FA70" s="2">
        <f t="shared" si="78"/>
        <v>48.739032142831526</v>
      </c>
      <c r="FB70" s="2">
        <f t="shared" si="78"/>
        <v>47.884281946121824</v>
      </c>
      <c r="FC70" s="2">
        <f t="shared" si="78"/>
        <v>45.524121052603881</v>
      </c>
      <c r="FD70" s="2">
        <f t="shared" si="78"/>
        <v>47.96044063912629</v>
      </c>
      <c r="FE70" s="2">
        <f t="shared" si="78"/>
        <v>50.369372943176707</v>
      </c>
      <c r="FG70" s="2">
        <f t="shared" si="79"/>
        <v>0.53003555439196781</v>
      </c>
      <c r="FH70" s="2">
        <f t="shared" si="79"/>
        <v>0.4819856061455311</v>
      </c>
      <c r="FI70" s="2">
        <f t="shared" si="79"/>
        <v>0.47250808951086126</v>
      </c>
      <c r="FJ70" s="2">
        <f t="shared" si="79"/>
        <v>0.46480718928533765</v>
      </c>
      <c r="FK70" s="2">
        <f t="shared" si="79"/>
        <v>0.49478731534062576</v>
      </c>
      <c r="FL70" s="2">
        <f t="shared" si="79"/>
        <v>0.46081492502315818</v>
      </c>
      <c r="FM70" s="2">
        <f t="shared" si="79"/>
        <v>0.47225075768879327</v>
      </c>
      <c r="FN70" s="2">
        <f t="shared" si="79"/>
        <v>0.45856492249916186</v>
      </c>
      <c r="FO70" s="2">
        <f t="shared" si="79"/>
        <v>0.43218237927131747</v>
      </c>
      <c r="FP70" s="2">
        <f t="shared" si="79"/>
        <v>0.46779772987276641</v>
      </c>
      <c r="FQ70" s="2">
        <f t="shared" si="79"/>
        <v>0.43352910111851378</v>
      </c>
      <c r="FR70" s="2">
        <f t="shared" si="79"/>
        <v>0.44187732589853101</v>
      </c>
      <c r="FS70" s="2">
        <f t="shared" si="79"/>
        <v>0.43691564687438239</v>
      </c>
      <c r="FT70" s="2">
        <f t="shared" si="79"/>
        <v>0.48217058018248049</v>
      </c>
      <c r="FU70" s="2">
        <f t="shared" si="79"/>
        <v>0.45490668904426262</v>
      </c>
      <c r="FW70" s="2">
        <f t="shared" si="67"/>
        <v>1.2871758754526313E-4</v>
      </c>
      <c r="FX70" s="2">
        <f t="shared" si="67"/>
        <v>1.1284231127066986E-4</v>
      </c>
      <c r="FY70" s="2">
        <f t="shared" si="67"/>
        <v>1.0814692818500571E-4</v>
      </c>
      <c r="FZ70" s="2">
        <f t="shared" si="67"/>
        <v>1.0332814267951473E-4</v>
      </c>
      <c r="GA70" s="2">
        <f t="shared" si="67"/>
        <v>9.7269592104356518E-5</v>
      </c>
      <c r="GB70" s="2">
        <f t="shared" si="67"/>
        <v>8.9953493291827712E-5</v>
      </c>
      <c r="GC70" s="2">
        <f t="shared" si="67"/>
        <v>9.7971975453609977E-5</v>
      </c>
      <c r="GD70" s="2">
        <f t="shared" si="67"/>
        <v>1.0812103873778364E-4</v>
      </c>
      <c r="GE70" s="2">
        <f t="shared" si="67"/>
        <v>1.0199747556871748E-4</v>
      </c>
      <c r="GF70" s="2">
        <f t="shared" si="67"/>
        <v>1.121113491203203E-4</v>
      </c>
      <c r="GG70" s="2">
        <f t="shared" si="67"/>
        <v>1.124127843060152E-4</v>
      </c>
      <c r="GH70" s="2">
        <f t="shared" si="67"/>
        <v>1.0634418441621758E-4</v>
      </c>
      <c r="GI70" s="2">
        <f t="shared" si="67"/>
        <v>8.8116357786656118E-5</v>
      </c>
      <c r="GJ70" s="2">
        <f t="shared" si="67"/>
        <v>7.2718898753274037E-5</v>
      </c>
      <c r="GK70" s="2">
        <f t="shared" si="67"/>
        <v>6.7063849175179465E-5</v>
      </c>
      <c r="GM70" s="86">
        <f t="shared" si="68"/>
        <v>1.8244787278058758E-2</v>
      </c>
      <c r="GN70" s="86">
        <f t="shared" si="68"/>
        <v>9.4697630512004562E-3</v>
      </c>
      <c r="GO70" s="86">
        <f t="shared" si="68"/>
        <v>8.0735919689846145E-3</v>
      </c>
      <c r="GP70" s="86">
        <f t="shared" si="68"/>
        <v>6.9762259875452278E-3</v>
      </c>
      <c r="GQ70" s="86">
        <f t="shared" si="68"/>
        <v>1.1464479513977022E-2</v>
      </c>
      <c r="GR70" s="86">
        <f t="shared" si="68"/>
        <v>6.4674585671981978E-3</v>
      </c>
      <c r="GS70" s="86">
        <f t="shared" si="68"/>
        <v>7.863622541000358E-3</v>
      </c>
      <c r="GT70" s="86">
        <f t="shared" si="68"/>
        <v>6.1073155101697401E-3</v>
      </c>
      <c r="GU70" s="86">
        <f t="shared" si="68"/>
        <v>3.6928109664159498E-3</v>
      </c>
      <c r="GV70" s="86">
        <f t="shared" si="68"/>
        <v>7.3256484463949971E-3</v>
      </c>
      <c r="GW70" s="86">
        <f t="shared" si="68"/>
        <v>3.6802939252393307E-3</v>
      </c>
      <c r="GX70" s="86">
        <f t="shared" si="68"/>
        <v>4.3984173478064962E-3</v>
      </c>
      <c r="GY70" s="86">
        <f t="shared" si="68"/>
        <v>4.0389837739459285E-3</v>
      </c>
      <c r="GZ70" s="86">
        <f t="shared" si="68"/>
        <v>9.3632835001660475E-3</v>
      </c>
      <c r="HA70" s="86">
        <f t="shared" si="68"/>
        <v>5.2281879078527648E-3</v>
      </c>
      <c r="HC70" s="86">
        <f t="shared" si="73"/>
        <v>2.4206630112441821E-8</v>
      </c>
      <c r="HD70" s="86">
        <f t="shared" si="69"/>
        <v>8.8778907119230753E-10</v>
      </c>
      <c r="HE70" s="86">
        <f t="shared" si="69"/>
        <v>5.0970876872603824E-10</v>
      </c>
      <c r="HF70" s="86">
        <f t="shared" si="69"/>
        <v>8.7961995451742339E-11</v>
      </c>
      <c r="HG70" s="86">
        <f t="shared" si="69"/>
        <v>3.6446511073634467E-10</v>
      </c>
      <c r="HH70" s="86">
        <f t="shared" si="69"/>
        <v>2.0075051965471882E-11</v>
      </c>
      <c r="HI70" s="86">
        <f t="shared" si="69"/>
        <v>6.1959617009176125E-11</v>
      </c>
      <c r="HJ70" s="86">
        <f t="shared" si="69"/>
        <v>3.7101294595319874E-11</v>
      </c>
      <c r="HK70" s="86">
        <f t="shared" si="69"/>
        <v>4.2225812905304249E-12</v>
      </c>
      <c r="HL70" s="86">
        <f t="shared" si="69"/>
        <v>7.6310688976542408E-11</v>
      </c>
      <c r="HM70" s="86">
        <f t="shared" si="69"/>
        <v>3.2939670580280026E-12</v>
      </c>
      <c r="HN70" s="86">
        <f t="shared" si="69"/>
        <v>1.6925369194650454E-11</v>
      </c>
      <c r="HO70" s="86">
        <f t="shared" si="69"/>
        <v>3.2037390717759189E-11</v>
      </c>
      <c r="HP70" s="86">
        <f t="shared" si="69"/>
        <v>3.7433946954952275E-10</v>
      </c>
      <c r="HQ70" s="86">
        <f t="shared" si="69"/>
        <v>3.6447042375704517E-12</v>
      </c>
      <c r="HS70" s="86">
        <f t="shared" si="70"/>
        <v>1.9886587750321064E-42</v>
      </c>
      <c r="HT70" s="86">
        <f t="shared" si="70"/>
        <v>4.564906178967768E-50</v>
      </c>
      <c r="HU70" s="86">
        <f t="shared" si="70"/>
        <v>4.666241323624154E-52</v>
      </c>
      <c r="HV70" s="86">
        <f t="shared" si="70"/>
        <v>1.2673548550614413E-58</v>
      </c>
      <c r="HW70" s="86">
        <f t="shared" si="70"/>
        <v>5.8273206069389871E-56</v>
      </c>
      <c r="HX70" s="86">
        <f t="shared" si="70"/>
        <v>2.5863359646826555E-63</v>
      </c>
      <c r="HY70" s="86">
        <f t="shared" si="70"/>
        <v>9.2779851329315144E-61</v>
      </c>
      <c r="HZ70" s="86">
        <f t="shared" si="70"/>
        <v>6.4664111734518478E-62</v>
      </c>
      <c r="IA70" s="86">
        <f t="shared" si="70"/>
        <v>4.2019466102367104E-66</v>
      </c>
      <c r="IB70" s="86">
        <f t="shared" si="70"/>
        <v>4.3969485432616066E-59</v>
      </c>
      <c r="IC70" s="86">
        <f t="shared" si="70"/>
        <v>3.4493419792006219E-67</v>
      </c>
      <c r="ID70" s="86">
        <f t="shared" si="70"/>
        <v>9.4987827409317263E-63</v>
      </c>
      <c r="IE70" s="86">
        <f t="shared" si="70"/>
        <v>8.5908857831981526E-61</v>
      </c>
      <c r="IF70" s="86">
        <f t="shared" si="70"/>
        <v>3.367395230141561E-36</v>
      </c>
      <c r="IG70" s="86">
        <f t="shared" si="70"/>
        <v>1.2211741308807039E-26</v>
      </c>
      <c r="II70" s="86">
        <f t="shared" si="71"/>
        <v>1.7787327260244203E-161</v>
      </c>
      <c r="IJ70" s="86">
        <f t="shared" si="71"/>
        <v>1.4798756916291591E-213</v>
      </c>
      <c r="IK70" s="86">
        <f t="shared" si="71"/>
        <v>9.3480037717983349E-227</v>
      </c>
      <c r="IL70" s="86">
        <f t="shared" si="71"/>
        <v>2.691803674863917E-255</v>
      </c>
      <c r="IM70" s="86">
        <f t="shared" si="71"/>
        <v>2.238616367601442E-241</v>
      </c>
      <c r="IN70" s="86">
        <f t="shared" si="71"/>
        <v>2.7417832063940361E-273</v>
      </c>
      <c r="IO70" s="86">
        <f t="shared" si="71"/>
        <v>5.7642743669149726E-262</v>
      </c>
      <c r="IP70" s="86">
        <f t="shared" si="71"/>
        <v>3.6714298896312595E-266</v>
      </c>
      <c r="IQ70" s="86">
        <f t="shared" si="71"/>
        <v>9.401374230516282E-283</v>
      </c>
      <c r="IR70" s="86">
        <f t="shared" si="71"/>
        <v>2.9129996620884639E-253</v>
      </c>
      <c r="IS70" s="86">
        <f t="shared" si="71"/>
        <v>8.7146292460581038E-289</v>
      </c>
      <c r="IT70" s="86">
        <f t="shared" si="71"/>
        <v>1.2145012524292581E-270</v>
      </c>
      <c r="IU70" s="86">
        <f t="shared" si="71"/>
        <v>1.8608168102435062E-261</v>
      </c>
      <c r="IV70" s="86">
        <f t="shared" si="71"/>
        <v>2.7009447956408392E-102</v>
      </c>
      <c r="IW70" s="86">
        <f t="shared" si="71"/>
        <v>1.4619835281507019E-71</v>
      </c>
      <c r="IY70" s="86">
        <f t="shared" si="72"/>
        <v>1.8244811484688872E-2</v>
      </c>
      <c r="IZ70" s="86">
        <f t="shared" si="72"/>
        <v>9.4697639389895276E-3</v>
      </c>
      <c r="JA70" s="86">
        <f t="shared" si="72"/>
        <v>8.0735924786933828E-3</v>
      </c>
      <c r="JB70" s="86">
        <f t="shared" si="72"/>
        <v>6.9762260755072232E-3</v>
      </c>
      <c r="JC70" s="86">
        <f t="shared" si="72"/>
        <v>1.1464479878442133E-2</v>
      </c>
      <c r="JD70" s="86">
        <f t="shared" si="72"/>
        <v>6.4674585872732497E-3</v>
      </c>
      <c r="JE70" s="86">
        <f t="shared" si="72"/>
        <v>7.8636226029599743E-3</v>
      </c>
      <c r="JF70" s="86">
        <f t="shared" si="72"/>
        <v>6.1073155472710344E-3</v>
      </c>
      <c r="JG70" s="86">
        <f t="shared" si="72"/>
        <v>3.6928109706385313E-3</v>
      </c>
      <c r="JH70" s="86">
        <f t="shared" si="72"/>
        <v>7.3256485227056857E-3</v>
      </c>
      <c r="JI70" s="86">
        <f t="shared" si="72"/>
        <v>3.6802939285332978E-3</v>
      </c>
      <c r="JJ70" s="86">
        <f t="shared" si="72"/>
        <v>4.3984173647318653E-3</v>
      </c>
      <c r="JK70" s="86">
        <f t="shared" si="72"/>
        <v>4.0389838059833195E-3</v>
      </c>
      <c r="JL70" s="86">
        <f t="shared" si="72"/>
        <v>9.3632838745055166E-3</v>
      </c>
      <c r="JM70" s="86">
        <f t="shared" si="72"/>
        <v>5.2281879114974691E-3</v>
      </c>
    </row>
    <row r="71" spans="2:273" x14ac:dyDescent="0.25">
      <c r="B71" s="2">
        <v>44</v>
      </c>
      <c r="C71" s="37">
        <v>65.144999999999996</v>
      </c>
      <c r="D71" s="37">
        <v>59.968000000000004</v>
      </c>
      <c r="E71" s="37">
        <v>61.655999999999999</v>
      </c>
      <c r="F71" s="37">
        <v>64.23</v>
      </c>
      <c r="G71" s="37">
        <v>70.245999999999995</v>
      </c>
      <c r="H71" s="37">
        <v>64.983999999999995</v>
      </c>
      <c r="I71" s="37">
        <v>64.376999999999995</v>
      </c>
      <c r="J71" s="37">
        <v>68.262</v>
      </c>
      <c r="K71" s="37">
        <v>63.540999999999997</v>
      </c>
      <c r="L71" s="37">
        <v>63.966000000000001</v>
      </c>
      <c r="M71" s="37">
        <v>60.851999999999997</v>
      </c>
      <c r="N71" s="37">
        <v>58.951000000000001</v>
      </c>
      <c r="O71" s="37">
        <v>58.581000000000003</v>
      </c>
      <c r="P71" s="37">
        <v>61.332999999999998</v>
      </c>
      <c r="Q71" s="37">
        <v>57.241999999999997</v>
      </c>
      <c r="S71" s="4">
        <f t="shared" si="74"/>
        <v>64.062983128477327</v>
      </c>
      <c r="T71" s="4">
        <f t="shared" si="74"/>
        <v>58.758461274243807</v>
      </c>
      <c r="U71" s="4">
        <f t="shared" si="74"/>
        <v>59.468327723336586</v>
      </c>
      <c r="V71" s="4">
        <f t="shared" si="74"/>
        <v>59.942693239090573</v>
      </c>
      <c r="W71" s="4">
        <f t="shared" si="74"/>
        <v>66.015765661741028</v>
      </c>
      <c r="X71" s="4">
        <f t="shared" si="74"/>
        <v>62.213884792419222</v>
      </c>
      <c r="Y71" s="4">
        <f t="shared" si="74"/>
        <v>65.044931447616733</v>
      </c>
      <c r="Z71" s="4">
        <f t="shared" si="74"/>
        <v>66.504569284768081</v>
      </c>
      <c r="AA71" s="4">
        <f t="shared" si="74"/>
        <v>60.715837729042065</v>
      </c>
      <c r="AB71" s="4">
        <f t="shared" si="74"/>
        <v>63.486208964045339</v>
      </c>
      <c r="AC71" s="4">
        <f t="shared" si="74"/>
        <v>58.033571389806113</v>
      </c>
      <c r="AD71" s="4">
        <f t="shared" si="74"/>
        <v>56.976883091941325</v>
      </c>
      <c r="AE71" s="4">
        <f t="shared" si="74"/>
        <v>55.471265075054262</v>
      </c>
      <c r="AF71" s="4">
        <f t="shared" si="74"/>
        <v>60.861879546699029</v>
      </c>
      <c r="AG71" s="4">
        <f t="shared" si="74"/>
        <v>53.9729345381851</v>
      </c>
      <c r="AI71" s="4">
        <f t="shared" si="75"/>
        <v>1.0820168715226686</v>
      </c>
      <c r="AJ71" s="4">
        <f t="shared" si="75"/>
        <v>1.2095387257561967</v>
      </c>
      <c r="AK71" s="4">
        <f t="shared" si="75"/>
        <v>2.1876722766634131</v>
      </c>
      <c r="AL71" s="4">
        <f t="shared" si="75"/>
        <v>4.2873067609094306</v>
      </c>
      <c r="AM71" s="4">
        <f t="shared" si="75"/>
        <v>4.2302343382589669</v>
      </c>
      <c r="AN71" s="4">
        <f t="shared" si="75"/>
        <v>2.7701152075807727</v>
      </c>
      <c r="AO71" s="4">
        <f t="shared" si="75"/>
        <v>-0.66793144761673773</v>
      </c>
      <c r="AP71" s="4">
        <f t="shared" si="75"/>
        <v>1.7574307152319193</v>
      </c>
      <c r="AQ71" s="4">
        <f t="shared" si="75"/>
        <v>2.8251622709579323</v>
      </c>
      <c r="AR71" s="4">
        <f t="shared" si="75"/>
        <v>0.47979103595466199</v>
      </c>
      <c r="AS71" s="4">
        <f t="shared" si="75"/>
        <v>2.8184286101938838</v>
      </c>
      <c r="AT71" s="4">
        <f t="shared" si="75"/>
        <v>1.9741169080586758</v>
      </c>
      <c r="AU71" s="4">
        <f t="shared" si="75"/>
        <v>3.1097349249457409</v>
      </c>
      <c r="AV71" s="4">
        <f t="shared" si="75"/>
        <v>0.47112045330096919</v>
      </c>
      <c r="AW71" s="4">
        <f t="shared" si="75"/>
        <v>3.2690654618148969</v>
      </c>
      <c r="AY71" s="2">
        <f t="shared" si="65"/>
        <v>46.799590305238461</v>
      </c>
      <c r="AZ71" s="2">
        <f t="shared" si="65"/>
        <v>48.284853133520642</v>
      </c>
      <c r="BA71" s="2">
        <f t="shared" si="65"/>
        <v>49.838738607302403</v>
      </c>
      <c r="BB71" s="2">
        <f t="shared" si="65"/>
        <v>51.547511624959732</v>
      </c>
      <c r="BC71" s="2">
        <f t="shared" si="65"/>
        <v>53.971509032364672</v>
      </c>
      <c r="BD71" s="2">
        <f t="shared" si="65"/>
        <v>54.463777472995403</v>
      </c>
      <c r="BE71" s="2">
        <f t="shared" si="65"/>
        <v>56.043919765623713</v>
      </c>
      <c r="BF71" s="2">
        <f t="shared" si="65"/>
        <v>59.102753671029113</v>
      </c>
      <c r="BG71" s="2">
        <f t="shared" si="65"/>
        <v>55.949469927428922</v>
      </c>
      <c r="BH71" s="2">
        <f t="shared" si="65"/>
        <v>54.983661231613205</v>
      </c>
      <c r="BI71" s="2">
        <f t="shared" si="65"/>
        <v>53.298182907124769</v>
      </c>
      <c r="BJ71" s="2">
        <f t="shared" si="65"/>
        <v>51.445958898314871</v>
      </c>
      <c r="BK71" s="2">
        <f t="shared" si="65"/>
        <v>50.334337817588086</v>
      </c>
      <c r="BL71" s="2">
        <f t="shared" si="65"/>
        <v>50.829873540425119</v>
      </c>
      <c r="BM71" s="2">
        <f t="shared" si="65"/>
        <v>48.7418788017117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>
        <f t="shared" si="15"/>
        <v>64.983999999999995</v>
      </c>
      <c r="BU71" s="2" t="str">
        <f t="shared" si="16"/>
        <v/>
      </c>
      <c r="BV71" s="2">
        <f t="shared" si="17"/>
        <v>68.262</v>
      </c>
      <c r="BW71" s="2">
        <f t="shared" si="18"/>
        <v>63.540999999999997</v>
      </c>
      <c r="BX71" s="2" t="str">
        <f t="shared" si="19"/>
        <v/>
      </c>
      <c r="BY71" s="2">
        <f t="shared" si="20"/>
        <v>60.851999999999997</v>
      </c>
      <c r="BZ71" s="2">
        <f t="shared" si="21"/>
        <v>58.951000000000001</v>
      </c>
      <c r="CA71" s="2">
        <f t="shared" si="22"/>
        <v>58.581000000000003</v>
      </c>
      <c r="CB71" s="2" t="str">
        <f t="shared" si="23"/>
        <v/>
      </c>
      <c r="CC71" s="2">
        <f t="shared" si="24"/>
        <v>57.241999999999997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50.00486411149825</v>
      </c>
      <c r="DL71" s="2">
        <f t="shared" si="76"/>
        <v>53.348104651162799</v>
      </c>
      <c r="DM71" s="2">
        <f t="shared" si="76"/>
        <v>54.953009966777422</v>
      </c>
      <c r="DN71" s="2">
        <f t="shared" si="76"/>
        <v>57.866345121951198</v>
      </c>
      <c r="DO71" s="2">
        <f t="shared" si="76"/>
        <v>60.114188462700085</v>
      </c>
      <c r="DP71" s="2">
        <f t="shared" si="76"/>
        <v>60.157558139534856</v>
      </c>
      <c r="DQ71" s="2">
        <f t="shared" si="76"/>
        <v>60.874410975609763</v>
      </c>
      <c r="DR71" s="2">
        <f t="shared" si="76"/>
        <v>63.591641114982593</v>
      </c>
      <c r="DS71" s="2">
        <f t="shared" si="76"/>
        <v>60.531641838649172</v>
      </c>
      <c r="DT71" s="2">
        <f t="shared" si="76"/>
        <v>59.498613414634136</v>
      </c>
      <c r="DU71" s="2">
        <f t="shared" si="76"/>
        <v>56.498780296896086</v>
      </c>
      <c r="DV71" s="2">
        <f t="shared" si="76"/>
        <v>54.4690576923077</v>
      </c>
      <c r="DW71" s="2">
        <f t="shared" si="76"/>
        <v>54.883347560975622</v>
      </c>
      <c r="DX71" s="2">
        <f t="shared" si="76"/>
        <v>53.547265780730918</v>
      </c>
      <c r="DY71" s="2">
        <f t="shared" si="76"/>
        <v>51.43787987987988</v>
      </c>
      <c r="EA71" s="2">
        <f t="shared" si="77"/>
        <v>44.208077149791961</v>
      </c>
      <c r="EB71" s="2">
        <f t="shared" si="77"/>
        <v>43.32212484426752</v>
      </c>
      <c r="EC71" s="2">
        <f t="shared" si="77"/>
        <v>44.6319104477612</v>
      </c>
      <c r="ED71" s="2">
        <f t="shared" si="77"/>
        <v>44.912102275071398</v>
      </c>
      <c r="EE71" s="2">
        <f t="shared" si="77"/>
        <v>48.251106937351125</v>
      </c>
      <c r="EF71" s="2">
        <f t="shared" si="77"/>
        <v>48.387863561034038</v>
      </c>
      <c r="EG71" s="2">
        <f t="shared" si="77"/>
        <v>51.120783988371663</v>
      </c>
      <c r="EH71" s="2">
        <f t="shared" si="77"/>
        <v>54.269184930345148</v>
      </c>
      <c r="EI71" s="2">
        <f t="shared" si="77"/>
        <v>50.459060138257797</v>
      </c>
      <c r="EJ71" s="2">
        <f t="shared" si="77"/>
        <v>50.298995902617143</v>
      </c>
      <c r="EK71" s="2">
        <f t="shared" si="77"/>
        <v>49.484351005587108</v>
      </c>
      <c r="EL71" s="2">
        <f t="shared" si="77"/>
        <v>47.963612875536477</v>
      </c>
      <c r="EM71" s="2">
        <f t="shared" si="77"/>
        <v>44.987475317102678</v>
      </c>
      <c r="EN71" s="2">
        <f t="shared" si="77"/>
        <v>48.168362829234539</v>
      </c>
      <c r="EO71" s="2">
        <f t="shared" si="77"/>
        <v>45.794961131725422</v>
      </c>
      <c r="EQ71" s="2">
        <f t="shared" si="78"/>
        <v>42.531429096686971</v>
      </c>
      <c r="ER71" s="2">
        <f t="shared" si="78"/>
        <v>42.540316058220881</v>
      </c>
      <c r="ES71" s="2">
        <f t="shared" si="78"/>
        <v>43.776289384906519</v>
      </c>
      <c r="ET71" s="2">
        <f t="shared" si="78"/>
        <v>44.476280377939815</v>
      </c>
      <c r="EU71" s="2">
        <f t="shared" si="78"/>
        <v>49.083518418156217</v>
      </c>
      <c r="EV71" s="2">
        <f t="shared" si="78"/>
        <v>48.357190948321659</v>
      </c>
      <c r="EW71" s="2">
        <f t="shared" si="78"/>
        <v>50.888860880617777</v>
      </c>
      <c r="EX71" s="2">
        <f t="shared" si="78"/>
        <v>53.528977139556687</v>
      </c>
      <c r="EY71" s="2">
        <f t="shared" si="78"/>
        <v>50.025655289529858</v>
      </c>
      <c r="EZ71" s="2">
        <f t="shared" si="78"/>
        <v>50.591953125807372</v>
      </c>
      <c r="FA71" s="2">
        <f t="shared" si="78"/>
        <v>48.546525661901313</v>
      </c>
      <c r="FB71" s="2">
        <f t="shared" si="78"/>
        <v>47.6962447335208</v>
      </c>
      <c r="FC71" s="2">
        <f t="shared" si="78"/>
        <v>45.355776205977151</v>
      </c>
      <c r="FD71" s="2">
        <f t="shared" si="78"/>
        <v>47.775214674139797</v>
      </c>
      <c r="FE71" s="2">
        <f t="shared" si="78"/>
        <v>50.177774423150339</v>
      </c>
      <c r="FG71" s="2">
        <f t="shared" si="79"/>
        <v>0.55289890674334585</v>
      </c>
      <c r="FH71" s="2">
        <f t="shared" si="79"/>
        <v>0.5050034893037717</v>
      </c>
      <c r="FI71" s="2">
        <f t="shared" si="79"/>
        <v>0.49550630637023674</v>
      </c>
      <c r="FJ71" s="2">
        <f t="shared" si="79"/>
        <v>0.48777718580966628</v>
      </c>
      <c r="FK71" s="2">
        <f t="shared" si="79"/>
        <v>0.51780544510122517</v>
      </c>
      <c r="FL71" s="2">
        <f t="shared" si="79"/>
        <v>0.48376596378837228</v>
      </c>
      <c r="FM71" s="2">
        <f t="shared" si="79"/>
        <v>0.49524820893833943</v>
      </c>
      <c r="FN71" s="2">
        <f t="shared" si="79"/>
        <v>0.48150397304997439</v>
      </c>
      <c r="FO71" s="2">
        <f t="shared" si="79"/>
        <v>0.45491052610516269</v>
      </c>
      <c r="FP71" s="2">
        <f t="shared" si="79"/>
        <v>0.49077999050250326</v>
      </c>
      <c r="FQ71" s="2">
        <f t="shared" si="79"/>
        <v>0.45627116098492088</v>
      </c>
      <c r="FR71" s="2">
        <f t="shared" si="79"/>
        <v>0.46469806496598864</v>
      </c>
      <c r="FS71" s="2">
        <f t="shared" si="79"/>
        <v>0.45969119399995267</v>
      </c>
      <c r="FT71" s="2">
        <f t="shared" si="79"/>
        <v>0.50518868205731637</v>
      </c>
      <c r="FU71" s="2">
        <f t="shared" si="79"/>
        <v>0.47782423997675988</v>
      </c>
      <c r="FW71" s="2">
        <f t="shared" si="67"/>
        <v>1.4113427553590692E-4</v>
      </c>
      <c r="FX71" s="2">
        <f t="shared" si="67"/>
        <v>1.2372778690822032E-4</v>
      </c>
      <c r="FY71" s="2">
        <f t="shared" si="67"/>
        <v>1.1857951149737795E-4</v>
      </c>
      <c r="FZ71" s="2">
        <f t="shared" si="67"/>
        <v>1.1329592605885055E-4</v>
      </c>
      <c r="GA71" s="2">
        <f t="shared" si="67"/>
        <v>1.0665298601644232E-4</v>
      </c>
      <c r="GB71" s="2">
        <f t="shared" si="67"/>
        <v>9.863118808562822E-5</v>
      </c>
      <c r="GC71" s="2">
        <f t="shared" si="67"/>
        <v>1.0742311953750279E-4</v>
      </c>
      <c r="GD71" s="2">
        <f t="shared" si="67"/>
        <v>1.1855112487528257E-4</v>
      </c>
      <c r="GE71" s="2">
        <f t="shared" si="67"/>
        <v>1.1183690748802821E-4</v>
      </c>
      <c r="GF71" s="2">
        <f t="shared" si="67"/>
        <v>1.2292632024258037E-4</v>
      </c>
      <c r="GG71" s="2">
        <f t="shared" si="67"/>
        <v>1.2325683019180462E-4</v>
      </c>
      <c r="GH71" s="2">
        <f t="shared" si="67"/>
        <v>1.1660288316566475E-4</v>
      </c>
      <c r="GI71" s="2">
        <f t="shared" si="67"/>
        <v>9.6616843667146626E-5</v>
      </c>
      <c r="GJ71" s="2">
        <f t="shared" si="67"/>
        <v>7.9734127532759519E-5</v>
      </c>
      <c r="GK71" s="2">
        <f t="shared" si="67"/>
        <v>7.3533572593157176E-5</v>
      </c>
      <c r="GM71" s="86">
        <f t="shared" si="68"/>
        <v>2.4203478788372167E-2</v>
      </c>
      <c r="GN71" s="86">
        <f t="shared" si="68"/>
        <v>1.3370998196667235E-2</v>
      </c>
      <c r="GO71" s="86">
        <f t="shared" si="68"/>
        <v>1.1592001676843326E-2</v>
      </c>
      <c r="GP71" s="86">
        <f t="shared" si="68"/>
        <v>1.0209275614058795E-2</v>
      </c>
      <c r="GQ71" s="86">
        <f t="shared" si="68"/>
        <v>1.6234828180241589E-2</v>
      </c>
      <c r="GR71" s="86">
        <f t="shared" si="68"/>
        <v>9.5345787886983637E-3</v>
      </c>
      <c r="GS71" s="86">
        <f t="shared" si="68"/>
        <v>1.1503929142844762E-2</v>
      </c>
      <c r="GT71" s="86">
        <f t="shared" si="68"/>
        <v>9.1123391274554686E-3</v>
      </c>
      <c r="GU71" s="86">
        <f t="shared" si="68"/>
        <v>5.654056721951007E-3</v>
      </c>
      <c r="GV71" s="86">
        <f t="shared" si="68"/>
        <v>1.071225718914575E-2</v>
      </c>
      <c r="GW71" s="86">
        <f t="shared" si="68"/>
        <v>5.6904816179998647E-3</v>
      </c>
      <c r="GX71" s="86">
        <f t="shared" si="68"/>
        <v>6.7119716792740239E-3</v>
      </c>
      <c r="GY71" s="86">
        <f t="shared" si="68"/>
        <v>6.1641688348723711E-3</v>
      </c>
      <c r="GZ71" s="86">
        <f t="shared" si="68"/>
        <v>1.3460525117590881E-2</v>
      </c>
      <c r="HA71" s="86">
        <f t="shared" si="68"/>
        <v>8.2027105410989714E-3</v>
      </c>
      <c r="HC71" s="86">
        <f t="shared" si="73"/>
        <v>5.075667537601631E-8</v>
      </c>
      <c r="HD71" s="86">
        <f t="shared" si="69"/>
        <v>2.2241052448941878E-9</v>
      </c>
      <c r="HE71" s="86">
        <f t="shared" si="69"/>
        <v>1.3244455230535858E-9</v>
      </c>
      <c r="HF71" s="86">
        <f t="shared" si="69"/>
        <v>2.5146351817170419E-10</v>
      </c>
      <c r="HG71" s="86">
        <f t="shared" si="69"/>
        <v>9.7293368970087285E-10</v>
      </c>
      <c r="HH71" s="86">
        <f t="shared" si="69"/>
        <v>6.065425875627179E-11</v>
      </c>
      <c r="HI71" s="86">
        <f t="shared" si="69"/>
        <v>1.7995477481576507E-10</v>
      </c>
      <c r="HJ71" s="86">
        <f t="shared" si="69"/>
        <v>1.1128433906326914E-10</v>
      </c>
      <c r="HK71" s="86">
        <f t="shared" si="69"/>
        <v>1.3698091499181371E-11</v>
      </c>
      <c r="HL71" s="86">
        <f t="shared" si="69"/>
        <v>2.2000922853590201E-10</v>
      </c>
      <c r="HM71" s="86">
        <f t="shared" si="69"/>
        <v>1.1021162593230314E-11</v>
      </c>
      <c r="HN71" s="86">
        <f t="shared" si="69"/>
        <v>5.2097052225874013E-11</v>
      </c>
      <c r="HO71" s="86">
        <f t="shared" si="69"/>
        <v>9.3263588406773937E-11</v>
      </c>
      <c r="HP71" s="86">
        <f t="shared" si="69"/>
        <v>9.791738972619129E-10</v>
      </c>
      <c r="HQ71" s="86">
        <f t="shared" si="69"/>
        <v>1.2486263357877679E-11</v>
      </c>
      <c r="HS71" s="86">
        <f t="shared" si="70"/>
        <v>2.2110299020803189E-41</v>
      </c>
      <c r="HT71" s="86">
        <f t="shared" si="70"/>
        <v>8.9565599129137971E-49</v>
      </c>
      <c r="HU71" s="86">
        <f t="shared" si="70"/>
        <v>1.0519283450476497E-50</v>
      </c>
      <c r="HV71" s="86">
        <f t="shared" si="70"/>
        <v>4.1878321421750746E-57</v>
      </c>
      <c r="HW71" s="86">
        <f t="shared" si="70"/>
        <v>1.5780719775675632E-54</v>
      </c>
      <c r="HX71" s="86">
        <f t="shared" si="70"/>
        <v>1.0564915112117946E-61</v>
      </c>
      <c r="HY71" s="86">
        <f t="shared" si="70"/>
        <v>3.3569734594117526E-59</v>
      </c>
      <c r="HZ71" s="86">
        <f t="shared" si="70"/>
        <v>2.5938831906292724E-60</v>
      </c>
      <c r="IA71" s="86">
        <f t="shared" si="70"/>
        <v>2.0981822947681346E-64</v>
      </c>
      <c r="IB71" s="86">
        <f t="shared" si="70"/>
        <v>1.4990201087444656E-57</v>
      </c>
      <c r="IC71" s="86">
        <f t="shared" si="70"/>
        <v>1.936391856242335E-65</v>
      </c>
      <c r="ID71" s="86">
        <f t="shared" si="70"/>
        <v>4.0053955430497595E-61</v>
      </c>
      <c r="IE71" s="86">
        <f t="shared" si="70"/>
        <v>2.9777308924436704E-59</v>
      </c>
      <c r="IF71" s="86">
        <f t="shared" si="70"/>
        <v>2.6327273135815245E-35</v>
      </c>
      <c r="IG71" s="86">
        <f t="shared" si="70"/>
        <v>5.3573175070458331E-26</v>
      </c>
      <c r="II71" s="86">
        <f t="shared" si="71"/>
        <v>3.2502419837950555E-158</v>
      </c>
      <c r="IJ71" s="86">
        <f t="shared" si="71"/>
        <v>2.7158446796294221E-209</v>
      </c>
      <c r="IK71" s="86">
        <f t="shared" si="71"/>
        <v>3.0151233672718267E-222</v>
      </c>
      <c r="IL71" s="86">
        <f t="shared" si="71"/>
        <v>3.0606417647128651E-250</v>
      </c>
      <c r="IM71" s="86">
        <f t="shared" si="71"/>
        <v>1.2499748552509069E-236</v>
      </c>
      <c r="IN71" s="86">
        <f t="shared" si="71"/>
        <v>5.9244115480459097E-268</v>
      </c>
      <c r="IO71" s="86">
        <f t="shared" si="71"/>
        <v>8.314165461359934E-257</v>
      </c>
      <c r="IP71" s="86">
        <f t="shared" si="71"/>
        <v>7.3022905104212269E-261</v>
      </c>
      <c r="IQ71" s="86">
        <f t="shared" si="71"/>
        <v>3.7067050710350812E-277</v>
      </c>
      <c r="IR71" s="86">
        <f t="shared" si="71"/>
        <v>3.3440757828518146E-248</v>
      </c>
      <c r="IS71" s="86">
        <f t="shared" si="71"/>
        <v>5.2129355447837992E-283</v>
      </c>
      <c r="IT71" s="86">
        <f t="shared" si="71"/>
        <v>2.9050755930821363E-265</v>
      </c>
      <c r="IU71" s="86">
        <f t="shared" si="71"/>
        <v>2.2934800398512314E-256</v>
      </c>
      <c r="IV71" s="86">
        <f t="shared" si="71"/>
        <v>2.3023458265754934E-100</v>
      </c>
      <c r="IW71" s="86">
        <f t="shared" si="71"/>
        <v>3.1232944883679735E-70</v>
      </c>
      <c r="IY71" s="86">
        <f t="shared" si="72"/>
        <v>2.4203529545047543E-2</v>
      </c>
      <c r="IZ71" s="86">
        <f t="shared" si="72"/>
        <v>1.337100042077248E-2</v>
      </c>
      <c r="JA71" s="86">
        <f t="shared" si="72"/>
        <v>1.1592003001288849E-2</v>
      </c>
      <c r="JB71" s="86">
        <f t="shared" si="72"/>
        <v>1.0209275865522314E-2</v>
      </c>
      <c r="JC71" s="86">
        <f t="shared" si="72"/>
        <v>1.6234829153175277E-2</v>
      </c>
      <c r="JD71" s="86">
        <f t="shared" si="72"/>
        <v>9.5345788493526231E-3</v>
      </c>
      <c r="JE71" s="86">
        <f t="shared" si="72"/>
        <v>1.1503929322799537E-2</v>
      </c>
      <c r="JF71" s="86">
        <f t="shared" si="72"/>
        <v>9.112339238739808E-3</v>
      </c>
      <c r="JG71" s="86">
        <f t="shared" si="72"/>
        <v>5.6540567356490982E-3</v>
      </c>
      <c r="JH71" s="86">
        <f t="shared" si="72"/>
        <v>1.0712257409154978E-2</v>
      </c>
      <c r="JI71" s="86">
        <f t="shared" si="72"/>
        <v>5.6904816290210269E-3</v>
      </c>
      <c r="JJ71" s="86">
        <f t="shared" si="72"/>
        <v>6.7119717313710763E-3</v>
      </c>
      <c r="JK71" s="86">
        <f t="shared" si="72"/>
        <v>6.1641689281359598E-3</v>
      </c>
      <c r="JL71" s="86">
        <f t="shared" si="72"/>
        <v>1.3460526096764777E-2</v>
      </c>
      <c r="JM71" s="86">
        <f t="shared" si="72"/>
        <v>8.2027105535852352E-3</v>
      </c>
    </row>
    <row r="72" spans="2:273" x14ac:dyDescent="0.25">
      <c r="B72" s="2">
        <v>45</v>
      </c>
      <c r="C72" s="37">
        <v>67.081000000000003</v>
      </c>
      <c r="D72" s="37">
        <v>63.628999999999998</v>
      </c>
      <c r="E72" s="37">
        <v>63.704999999999998</v>
      </c>
      <c r="F72" s="37">
        <v>64.131</v>
      </c>
      <c r="G72" s="37">
        <v>72.835999999999999</v>
      </c>
      <c r="H72" s="37">
        <v>66.671999999999997</v>
      </c>
      <c r="I72" s="37">
        <v>67.754000000000005</v>
      </c>
      <c r="J72" s="37">
        <v>69.656000000000006</v>
      </c>
      <c r="K72" s="37">
        <v>66.328000000000003</v>
      </c>
      <c r="L72" s="37">
        <v>67.864000000000004</v>
      </c>
      <c r="M72" s="37">
        <v>62.164000000000001</v>
      </c>
      <c r="N72" s="37">
        <v>61.540999999999997</v>
      </c>
      <c r="O72" s="37">
        <v>59.418999999999997</v>
      </c>
      <c r="P72" s="37">
        <v>62.933</v>
      </c>
      <c r="Q72" s="37">
        <v>57.225999999999999</v>
      </c>
      <c r="S72" s="4">
        <f t="shared" si="74"/>
        <v>68.478079092948406</v>
      </c>
      <c r="T72" s="4">
        <f t="shared" si="74"/>
        <v>62.089014103735487</v>
      </c>
      <c r="U72" s="4">
        <f t="shared" si="74"/>
        <v>62.712602035345469</v>
      </c>
      <c r="V72" s="4">
        <f t="shared" si="74"/>
        <v>62.923837751952306</v>
      </c>
      <c r="W72" s="4">
        <f t="shared" si="74"/>
        <v>69.854193296185585</v>
      </c>
      <c r="X72" s="4">
        <f t="shared" si="74"/>
        <v>65.0192520943815</v>
      </c>
      <c r="Y72" s="4">
        <f t="shared" si="74"/>
        <v>68.254563841394855</v>
      </c>
      <c r="Z72" s="4">
        <f t="shared" si="74"/>
        <v>69.29345354065164</v>
      </c>
      <c r="AA72" s="4">
        <f t="shared" si="74"/>
        <v>62.639218017639109</v>
      </c>
      <c r="AB72" s="4">
        <f t="shared" si="74"/>
        <v>66.510600583466413</v>
      </c>
      <c r="AC72" s="4">
        <f t="shared" si="74"/>
        <v>60.04713750100823</v>
      </c>
      <c r="AD72" s="4">
        <f t="shared" si="74"/>
        <v>59.264143532557483</v>
      </c>
      <c r="AE72" s="4">
        <f t="shared" si="74"/>
        <v>57.555571513751282</v>
      </c>
      <c r="AF72" s="4">
        <f t="shared" si="74"/>
        <v>64.316766326668429</v>
      </c>
      <c r="AG72" s="4">
        <f t="shared" si="74"/>
        <v>56.322700286557428</v>
      </c>
      <c r="AI72" s="4">
        <f t="shared" si="75"/>
        <v>-1.3970790929484025</v>
      </c>
      <c r="AJ72" s="4">
        <f t="shared" si="75"/>
        <v>1.5399858962645112</v>
      </c>
      <c r="AK72" s="4">
        <f t="shared" si="75"/>
        <v>0.99239796465452912</v>
      </c>
      <c r="AL72" s="4">
        <f t="shared" si="75"/>
        <v>1.2071622480476947</v>
      </c>
      <c r="AM72" s="4">
        <f t="shared" si="75"/>
        <v>2.9818067038144136</v>
      </c>
      <c r="AN72" s="4">
        <f t="shared" si="75"/>
        <v>1.6527479056184973</v>
      </c>
      <c r="AO72" s="4">
        <f t="shared" si="75"/>
        <v>-0.50056384139485033</v>
      </c>
      <c r="AP72" s="4">
        <f t="shared" si="75"/>
        <v>0.3625464593483656</v>
      </c>
      <c r="AQ72" s="4">
        <f t="shared" si="75"/>
        <v>3.6887819823608936</v>
      </c>
      <c r="AR72" s="4">
        <f t="shared" si="75"/>
        <v>1.3533994165335912</v>
      </c>
      <c r="AS72" s="4">
        <f t="shared" si="75"/>
        <v>2.1168624989917717</v>
      </c>
      <c r="AT72" s="4">
        <f t="shared" si="75"/>
        <v>2.2768564674425136</v>
      </c>
      <c r="AU72" s="4">
        <f t="shared" si="75"/>
        <v>1.8634284862487149</v>
      </c>
      <c r="AV72" s="4">
        <f t="shared" si="75"/>
        <v>-1.3837663266684288</v>
      </c>
      <c r="AW72" s="4">
        <f t="shared" si="75"/>
        <v>0.90329971344257132</v>
      </c>
      <c r="AY72" s="2">
        <f t="shared" si="65"/>
        <v>46.644508926040004</v>
      </c>
      <c r="AZ72" s="2">
        <f t="shared" si="65"/>
        <v>48.06769807367386</v>
      </c>
      <c r="BA72" s="2">
        <f t="shared" si="65"/>
        <v>49.624178597930381</v>
      </c>
      <c r="BB72" s="2">
        <f t="shared" si="65"/>
        <v>51.318450674118509</v>
      </c>
      <c r="BC72" s="2">
        <f t="shared" si="65"/>
        <v>53.729398437701462</v>
      </c>
      <c r="BD72" s="2">
        <f t="shared" si="65"/>
        <v>54.232960518362674</v>
      </c>
      <c r="BE72" s="2">
        <f t="shared" si="65"/>
        <v>55.832594010599443</v>
      </c>
      <c r="BF72" s="2">
        <f t="shared" si="65"/>
        <v>58.885480784712648</v>
      </c>
      <c r="BG72" s="2">
        <f t="shared" si="65"/>
        <v>55.757399574184227</v>
      </c>
      <c r="BH72" s="2">
        <f t="shared" si="65"/>
        <v>54.770769564571957</v>
      </c>
      <c r="BI72" s="2">
        <f t="shared" si="65"/>
        <v>53.155061888210639</v>
      </c>
      <c r="BJ72" s="2">
        <f t="shared" si="65"/>
        <v>51.315126190403312</v>
      </c>
      <c r="BK72" s="2">
        <f t="shared" si="65"/>
        <v>50.16521988388147</v>
      </c>
      <c r="BL72" s="2">
        <f t="shared" si="65"/>
        <v>50.691446512452735</v>
      </c>
      <c r="BM72" s="2">
        <f t="shared" si="65"/>
        <v>48.651647730190817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>
        <f t="shared" si="18"/>
        <v>66.328000000000003</v>
      </c>
      <c r="BX72" s="2" t="str">
        <f t="shared" si="19"/>
        <v/>
      </c>
      <c r="BY72" s="2">
        <f t="shared" si="20"/>
        <v>62.164000000000001</v>
      </c>
      <c r="BZ72" s="2" t="str">
        <f t="shared" si="21"/>
        <v/>
      </c>
      <c r="CA72" s="2">
        <f t="shared" si="22"/>
        <v>59.418999999999997</v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50.224660278745631</v>
      </c>
      <c r="DL72" s="2">
        <f t="shared" si="76"/>
        <v>53.580748696264983</v>
      </c>
      <c r="DM72" s="2">
        <f t="shared" si="76"/>
        <v>55.200866656599224</v>
      </c>
      <c r="DN72" s="2">
        <f t="shared" si="76"/>
        <v>58.159477700348411</v>
      </c>
      <c r="DO72" s="2">
        <f t="shared" si="76"/>
        <v>60.349141045001502</v>
      </c>
      <c r="DP72" s="2">
        <f t="shared" si="76"/>
        <v>60.397149825783949</v>
      </c>
      <c r="DQ72" s="2">
        <f t="shared" si="76"/>
        <v>61.084992682926838</v>
      </c>
      <c r="DR72" s="2">
        <f t="shared" si="76"/>
        <v>63.800108536585377</v>
      </c>
      <c r="DS72" s="2">
        <f t="shared" si="76"/>
        <v>60.775867073170744</v>
      </c>
      <c r="DT72" s="2">
        <f t="shared" si="76"/>
        <v>59.692160627177692</v>
      </c>
      <c r="DU72" s="2">
        <f t="shared" si="76"/>
        <v>56.724125641025644</v>
      </c>
      <c r="DV72" s="2">
        <f t="shared" si="76"/>
        <v>54.68847773279353</v>
      </c>
      <c r="DW72" s="2">
        <f t="shared" si="76"/>
        <v>55.146898780487817</v>
      </c>
      <c r="DX72" s="2">
        <f t="shared" si="76"/>
        <v>53.728607671398393</v>
      </c>
      <c r="DY72" s="2">
        <f t="shared" si="76"/>
        <v>51.626979365079364</v>
      </c>
      <c r="EA72" s="2">
        <f t="shared" si="77"/>
        <v>44.004602288488215</v>
      </c>
      <c r="EB72" s="2">
        <f t="shared" si="77"/>
        <v>43.139566144519733</v>
      </c>
      <c r="EC72" s="2">
        <f t="shared" si="77"/>
        <v>44.44614089552239</v>
      </c>
      <c r="ED72" s="2">
        <f t="shared" si="77"/>
        <v>44.76678345335943</v>
      </c>
      <c r="EE72" s="2">
        <f t="shared" si="77"/>
        <v>48.107144373756284</v>
      </c>
      <c r="EF72" s="2">
        <f t="shared" si="77"/>
        <v>48.233850496570589</v>
      </c>
      <c r="EG72" s="2">
        <f t="shared" si="77"/>
        <v>50.950478763166849</v>
      </c>
      <c r="EH72" s="2">
        <f t="shared" si="77"/>
        <v>54.059125277908947</v>
      </c>
      <c r="EI72" s="2">
        <f t="shared" si="77"/>
        <v>50.273313526738903</v>
      </c>
      <c r="EJ72" s="2">
        <f t="shared" si="77"/>
        <v>50.11369129591403</v>
      </c>
      <c r="EK72" s="2">
        <f t="shared" si="77"/>
        <v>49.276376727841047</v>
      </c>
      <c r="EL72" s="2">
        <f t="shared" si="77"/>
        <v>47.7712291088109</v>
      </c>
      <c r="EM72" s="2">
        <f t="shared" si="77"/>
        <v>44.825013252531541</v>
      </c>
      <c r="EN72" s="2">
        <f t="shared" si="77"/>
        <v>47.978485479912365</v>
      </c>
      <c r="EO72" s="2">
        <f t="shared" si="77"/>
        <v>45.685551113172551</v>
      </c>
      <c r="EQ72" s="2">
        <f t="shared" si="78"/>
        <v>42.358188504575658</v>
      </c>
      <c r="ER72" s="2">
        <f t="shared" si="78"/>
        <v>42.370504668655769</v>
      </c>
      <c r="ES72" s="2">
        <f t="shared" si="78"/>
        <v>43.604525598714076</v>
      </c>
      <c r="ET72" s="2">
        <f t="shared" si="78"/>
        <v>44.33814005545856</v>
      </c>
      <c r="EU72" s="2">
        <f t="shared" si="78"/>
        <v>48.925743519860106</v>
      </c>
      <c r="EV72" s="2">
        <f t="shared" si="78"/>
        <v>48.203661789859552</v>
      </c>
      <c r="EW72" s="2">
        <f t="shared" si="78"/>
        <v>50.722413024262899</v>
      </c>
      <c r="EX72" s="2">
        <f t="shared" si="78"/>
        <v>53.331107678882347</v>
      </c>
      <c r="EY72" s="2">
        <f t="shared" si="78"/>
        <v>49.846946908631423</v>
      </c>
      <c r="EZ72" s="2">
        <f t="shared" si="78"/>
        <v>50.401789944562957</v>
      </c>
      <c r="FA72" s="2">
        <f t="shared" si="78"/>
        <v>48.3540191809711</v>
      </c>
      <c r="FB72" s="2">
        <f t="shared" si="78"/>
        <v>47.508207520919768</v>
      </c>
      <c r="FC72" s="2">
        <f t="shared" si="78"/>
        <v>45.187431359350413</v>
      </c>
      <c r="FD72" s="2">
        <f t="shared" si="78"/>
        <v>47.589988709153303</v>
      </c>
      <c r="FE72" s="2">
        <f t="shared" si="78"/>
        <v>49.986175903123964</v>
      </c>
      <c r="FG72" s="2">
        <f t="shared" si="79"/>
        <v>0.57554070688234582</v>
      </c>
      <c r="FH72" s="2">
        <f t="shared" si="79"/>
        <v>0.52800018215636879</v>
      </c>
      <c r="FI72" s="2">
        <f t="shared" si="79"/>
        <v>0.5185235548645597</v>
      </c>
      <c r="FJ72" s="2">
        <f t="shared" si="79"/>
        <v>0.51079892154451889</v>
      </c>
      <c r="FK72" s="2">
        <f t="shared" si="79"/>
        <v>0.54074825481998134</v>
      </c>
      <c r="FL72" s="2">
        <f t="shared" si="79"/>
        <v>0.50678568995099571</v>
      </c>
      <c r="FM72" s="2">
        <f t="shared" si="79"/>
        <v>0.51826578472214424</v>
      </c>
      <c r="FN72" s="2">
        <f t="shared" si="79"/>
        <v>0.50452125708143891</v>
      </c>
      <c r="FO72" s="2">
        <f t="shared" si="79"/>
        <v>0.47782810089182526</v>
      </c>
      <c r="FP72" s="2">
        <f t="shared" si="79"/>
        <v>0.51380128949778681</v>
      </c>
      <c r="FQ72" s="2">
        <f t="shared" si="79"/>
        <v>0.47919702190924846</v>
      </c>
      <c r="FR72" s="2">
        <f t="shared" si="79"/>
        <v>0.48766758261375748</v>
      </c>
      <c r="FS72" s="2">
        <f t="shared" si="79"/>
        <v>0.4826363629687877</v>
      </c>
      <c r="FT72" s="2">
        <f t="shared" si="79"/>
        <v>0.52818480948121338</v>
      </c>
      <c r="FU72" s="2">
        <f t="shared" si="79"/>
        <v>0.50083553261338465</v>
      </c>
      <c r="FW72" s="2">
        <f t="shared" si="67"/>
        <v>1.5474854873849322E-4</v>
      </c>
      <c r="FX72" s="2">
        <f t="shared" si="67"/>
        <v>1.3566320118571021E-4</v>
      </c>
      <c r="FY72" s="2">
        <f t="shared" si="67"/>
        <v>1.3001836141226627E-4</v>
      </c>
      <c r="FZ72" s="2">
        <f t="shared" si="67"/>
        <v>1.2422515478157072E-4</v>
      </c>
      <c r="GA72" s="2">
        <f t="shared" si="67"/>
        <v>1.1694147042938257E-4</v>
      </c>
      <c r="GB72" s="2">
        <f t="shared" si="67"/>
        <v>1.0814591810508336E-4</v>
      </c>
      <c r="GC72" s="2">
        <f t="shared" si="67"/>
        <v>1.177858876029352E-4</v>
      </c>
      <c r="GD72" s="2">
        <f t="shared" si="67"/>
        <v>1.299872368121475E-4</v>
      </c>
      <c r="GE72" s="2">
        <f t="shared" si="67"/>
        <v>1.2262540747825173E-4</v>
      </c>
      <c r="GF72" s="2">
        <f t="shared" si="67"/>
        <v>1.3478443137388452E-4</v>
      </c>
      <c r="GG72" s="2">
        <f t="shared" si="67"/>
        <v>1.3514681971956954E-4</v>
      </c>
      <c r="GH72" s="2">
        <f t="shared" si="67"/>
        <v>1.2785108072048366E-4</v>
      </c>
      <c r="GI72" s="2">
        <f t="shared" si="67"/>
        <v>1.0593727497549505E-4</v>
      </c>
      <c r="GJ72" s="2">
        <f t="shared" si="67"/>
        <v>8.7426059794043997E-5</v>
      </c>
      <c r="GK72" s="2">
        <f t="shared" si="67"/>
        <v>8.0627387031067689E-5</v>
      </c>
      <c r="GM72" s="86">
        <f t="shared" si="68"/>
        <v>3.178092915516658E-2</v>
      </c>
      <c r="GN72" s="86">
        <f t="shared" si="68"/>
        <v>1.863007658312462E-2</v>
      </c>
      <c r="GO72" s="86">
        <f t="shared" si="68"/>
        <v>1.6409519070408544E-2</v>
      </c>
      <c r="GP72" s="86">
        <f t="shared" si="68"/>
        <v>1.4714046333487227E-2</v>
      </c>
      <c r="GQ72" s="86">
        <f t="shared" si="68"/>
        <v>2.2668643286236856E-2</v>
      </c>
      <c r="GR72" s="86">
        <f t="shared" si="68"/>
        <v>1.3837883193552343E-2</v>
      </c>
      <c r="GS72" s="86">
        <f t="shared" si="68"/>
        <v>1.6568601028644877E-2</v>
      </c>
      <c r="GT72" s="86">
        <f t="shared" si="68"/>
        <v>1.3373780288937015E-2</v>
      </c>
      <c r="GU72" s="86">
        <f t="shared" si="68"/>
        <v>8.5104439476378253E-3</v>
      </c>
      <c r="GV72" s="86">
        <f t="shared" si="68"/>
        <v>1.5425616812673577E-2</v>
      </c>
      <c r="GW72" s="86">
        <f t="shared" si="68"/>
        <v>8.6428564788376509E-3</v>
      </c>
      <c r="GX72" s="86">
        <f t="shared" si="68"/>
        <v>1.0066521011407798E-2</v>
      </c>
      <c r="GY72" s="86">
        <f t="shared" si="68"/>
        <v>9.2483221743133413E-3</v>
      </c>
      <c r="GZ72" s="86">
        <f t="shared" si="68"/>
        <v>1.906813329526464E-2</v>
      </c>
      <c r="HA72" s="86">
        <f t="shared" si="68"/>
        <v>1.2610180349131042E-2</v>
      </c>
      <c r="HC72" s="86">
        <f t="shared" si="73"/>
        <v>1.0468713892274094E-7</v>
      </c>
      <c r="HD72" s="86">
        <f t="shared" si="69"/>
        <v>5.454271585100794E-9</v>
      </c>
      <c r="HE72" s="86">
        <f t="shared" si="69"/>
        <v>3.3650328628826411E-9</v>
      </c>
      <c r="HF72" s="86">
        <f t="shared" si="69"/>
        <v>7.0104949482500156E-10</v>
      </c>
      <c r="HG72" s="86">
        <f t="shared" si="69"/>
        <v>2.5371865687124109E-9</v>
      </c>
      <c r="HH72" s="86">
        <f t="shared" si="69"/>
        <v>1.7853157030470347E-10</v>
      </c>
      <c r="HI72" s="86">
        <f t="shared" si="69"/>
        <v>5.0950647374286853E-10</v>
      </c>
      <c r="HJ72" s="86">
        <f t="shared" si="69"/>
        <v>3.2507441446733768E-10</v>
      </c>
      <c r="HK72" s="86">
        <f t="shared" si="69"/>
        <v>4.3217243335447121E-11</v>
      </c>
      <c r="HL72" s="86">
        <f t="shared" si="69"/>
        <v>6.1841707980663654E-10</v>
      </c>
      <c r="HM72" s="86">
        <f t="shared" si="69"/>
        <v>3.5819802265408985E-11</v>
      </c>
      <c r="HN72" s="86">
        <f t="shared" si="69"/>
        <v>1.5611025490341337E-10</v>
      </c>
      <c r="HO72" s="86">
        <f t="shared" si="69"/>
        <v>2.6482775398589956E-10</v>
      </c>
      <c r="HP72" s="86">
        <f t="shared" si="69"/>
        <v>2.5044056277592201E-9</v>
      </c>
      <c r="HQ72" s="86">
        <f t="shared" si="69"/>
        <v>4.1498635945510233E-11</v>
      </c>
      <c r="HS72" s="86">
        <f t="shared" si="70"/>
        <v>2.3831472550670253E-40</v>
      </c>
      <c r="HT72" s="86">
        <f t="shared" si="70"/>
        <v>1.6883755060489537E-47</v>
      </c>
      <c r="HU72" s="86">
        <f t="shared" si="70"/>
        <v>2.2735621427116253E-49</v>
      </c>
      <c r="HV72" s="86">
        <f t="shared" si="70"/>
        <v>1.3202353641117306E-55</v>
      </c>
      <c r="HW72" s="86">
        <f t="shared" si="70"/>
        <v>4.0901035458929764E-53</v>
      </c>
      <c r="HX72" s="86">
        <f t="shared" si="70"/>
        <v>4.1096646519217059E-60</v>
      </c>
      <c r="HY72" s="86">
        <f t="shared" si="70"/>
        <v>1.1580125856520213E-57</v>
      </c>
      <c r="HZ72" s="86">
        <f t="shared" si="70"/>
        <v>9.9018236149775942E-59</v>
      </c>
      <c r="IA72" s="86">
        <f t="shared" si="70"/>
        <v>9.9459216024319392E-63</v>
      </c>
      <c r="IB72" s="86">
        <f t="shared" si="70"/>
        <v>4.8734099785617454E-56</v>
      </c>
      <c r="IC72" s="86">
        <f t="shared" si="70"/>
        <v>1.0296180891300939E-63</v>
      </c>
      <c r="ID72" s="86">
        <f t="shared" si="70"/>
        <v>1.6062511202631348E-59</v>
      </c>
      <c r="IE72" s="86">
        <f t="shared" si="70"/>
        <v>9.8517151911621717E-58</v>
      </c>
      <c r="IF72" s="86">
        <f t="shared" si="70"/>
        <v>2.0042355726129385E-34</v>
      </c>
      <c r="IG72" s="86">
        <f t="shared" si="70"/>
        <v>2.3062403301595937E-25</v>
      </c>
      <c r="II72" s="86">
        <f t="shared" si="71"/>
        <v>5.4967041994799248E-155</v>
      </c>
      <c r="IJ72" s="86">
        <f t="shared" si="71"/>
        <v>4.5107703700467797E-205</v>
      </c>
      <c r="IK72" s="86">
        <f t="shared" si="71"/>
        <v>8.755422278106258E-218</v>
      </c>
      <c r="IL72" s="86">
        <f t="shared" si="71"/>
        <v>3.0951066886161028E-245</v>
      </c>
      <c r="IM72" s="86">
        <f t="shared" si="71"/>
        <v>6.2567043245384891E-232</v>
      </c>
      <c r="IN72" s="86">
        <f t="shared" si="71"/>
        <v>1.1332894864499058E-262</v>
      </c>
      <c r="IO72" s="86">
        <f t="shared" si="71"/>
        <v>1.0647442277909204E-251</v>
      </c>
      <c r="IP72" s="86">
        <f t="shared" si="71"/>
        <v>1.2836943355018148E-255</v>
      </c>
      <c r="IQ72" s="86">
        <f t="shared" si="71"/>
        <v>1.2838420168424662E-271</v>
      </c>
      <c r="IR72" s="86">
        <f t="shared" si="71"/>
        <v>3.4103993506682571E-243</v>
      </c>
      <c r="IS72" s="86">
        <f t="shared" si="71"/>
        <v>2.7239289612199381E-277</v>
      </c>
      <c r="IT72" s="86">
        <f t="shared" si="71"/>
        <v>6.1317182157223316E-260</v>
      </c>
      <c r="IU72" s="86">
        <f t="shared" si="71"/>
        <v>2.5171221417038347E-251</v>
      </c>
      <c r="IV72" s="86">
        <f t="shared" si="71"/>
        <v>1.8799884068642461E-98</v>
      </c>
      <c r="IW72" s="86">
        <f t="shared" si="71"/>
        <v>6.4797459352520434E-69</v>
      </c>
      <c r="IY72" s="86">
        <f t="shared" si="72"/>
        <v>3.1781033842305503E-2</v>
      </c>
      <c r="IZ72" s="86">
        <f t="shared" si="72"/>
        <v>1.8630082037396207E-2</v>
      </c>
      <c r="JA72" s="86">
        <f t="shared" si="72"/>
        <v>1.6409522435441408E-2</v>
      </c>
      <c r="JB72" s="86">
        <f t="shared" si="72"/>
        <v>1.4714047034536722E-2</v>
      </c>
      <c r="JC72" s="86">
        <f t="shared" si="72"/>
        <v>2.2668645823423424E-2</v>
      </c>
      <c r="JD72" s="86">
        <f t="shared" si="72"/>
        <v>1.3837883372083913E-2</v>
      </c>
      <c r="JE72" s="86">
        <f t="shared" si="72"/>
        <v>1.6568601538151352E-2</v>
      </c>
      <c r="JF72" s="86">
        <f t="shared" si="72"/>
        <v>1.337378061401143E-2</v>
      </c>
      <c r="JG72" s="86">
        <f t="shared" si="72"/>
        <v>8.5104439908550693E-3</v>
      </c>
      <c r="JH72" s="86">
        <f t="shared" si="72"/>
        <v>1.5425617431090657E-2</v>
      </c>
      <c r="JI72" s="86">
        <f t="shared" si="72"/>
        <v>8.6428565146574529E-3</v>
      </c>
      <c r="JJ72" s="86">
        <f t="shared" si="72"/>
        <v>1.0066521167518053E-2</v>
      </c>
      <c r="JK72" s="86">
        <f t="shared" si="72"/>
        <v>9.2483224391410948E-3</v>
      </c>
      <c r="JL72" s="86">
        <f t="shared" si="72"/>
        <v>1.9068135799670267E-2</v>
      </c>
      <c r="JM72" s="86">
        <f t="shared" si="72"/>
        <v>1.2610180390629678E-2</v>
      </c>
    </row>
    <row r="73" spans="2:273" x14ac:dyDescent="0.25">
      <c r="B73" s="2">
        <v>46</v>
      </c>
      <c r="C73" s="37">
        <v>70.031999999999996</v>
      </c>
      <c r="D73" s="37">
        <v>65.064999999999998</v>
      </c>
      <c r="E73" s="37">
        <v>65.738</v>
      </c>
      <c r="F73" s="37">
        <v>67.393000000000001</v>
      </c>
      <c r="G73" s="37">
        <v>75.606999999999999</v>
      </c>
      <c r="H73" s="37">
        <v>69.459000000000003</v>
      </c>
      <c r="I73" s="37">
        <v>71.918000000000006</v>
      </c>
      <c r="J73" s="37">
        <v>72.066000000000003</v>
      </c>
      <c r="K73" s="37">
        <v>67.474999999999994</v>
      </c>
      <c r="L73" s="37">
        <v>71.271000000000001</v>
      </c>
      <c r="M73" s="37">
        <v>64.245999999999995</v>
      </c>
      <c r="N73" s="37">
        <v>64.016000000000005</v>
      </c>
      <c r="O73" s="37">
        <v>61.081000000000003</v>
      </c>
      <c r="P73" s="37">
        <v>66.433000000000007</v>
      </c>
      <c r="Q73" s="37">
        <v>58.725999999999999</v>
      </c>
      <c r="S73" s="4">
        <f t="shared" si="74"/>
        <v>73.773227149452538</v>
      </c>
      <c r="T73" s="4">
        <f t="shared" si="74"/>
        <v>66.331179954569166</v>
      </c>
      <c r="U73" s="4">
        <f t="shared" si="74"/>
        <v>66.905894963473102</v>
      </c>
      <c r="V73" s="4">
        <f t="shared" si="74"/>
        <v>66.846907607632545</v>
      </c>
      <c r="W73" s="4">
        <f t="shared" si="74"/>
        <v>74.727197315124613</v>
      </c>
      <c r="X73" s="4">
        <f t="shared" si="74"/>
        <v>68.741579782847239</v>
      </c>
      <c r="Y73" s="4">
        <f t="shared" si="74"/>
        <v>72.456577540488027</v>
      </c>
      <c r="Z73" s="4">
        <f t="shared" si="74"/>
        <v>73.023148603887734</v>
      </c>
      <c r="AA73" s="4">
        <f t="shared" si="74"/>
        <v>65.298463676396551</v>
      </c>
      <c r="AB73" s="4">
        <f t="shared" si="74"/>
        <v>70.480226522295482</v>
      </c>
      <c r="AC73" s="4">
        <f t="shared" si="74"/>
        <v>62.829788960302501</v>
      </c>
      <c r="AD73" s="4">
        <f t="shared" si="74"/>
        <v>62.376026104595823</v>
      </c>
      <c r="AE73" s="4">
        <f t="shared" si="74"/>
        <v>60.412686291580052</v>
      </c>
      <c r="AF73" s="4">
        <f t="shared" si="74"/>
        <v>68.74560024701384</v>
      </c>
      <c r="AG73" s="4">
        <f t="shared" si="74"/>
        <v>59.549826680868172</v>
      </c>
      <c r="AI73" s="4">
        <f t="shared" si="75"/>
        <v>-3.7412271494525413</v>
      </c>
      <c r="AJ73" s="4">
        <f t="shared" si="75"/>
        <v>-1.2661799545691679</v>
      </c>
      <c r="AK73" s="4">
        <f t="shared" si="75"/>
        <v>-1.1678949634731026</v>
      </c>
      <c r="AL73" s="4">
        <f t="shared" si="75"/>
        <v>0.54609239236745566</v>
      </c>
      <c r="AM73" s="4">
        <f t="shared" si="75"/>
        <v>0.87980268487538638</v>
      </c>
      <c r="AN73" s="4">
        <f t="shared" si="75"/>
        <v>0.71742021715276394</v>
      </c>
      <c r="AO73" s="4">
        <f t="shared" si="75"/>
        <v>-0.53857754048802065</v>
      </c>
      <c r="AP73" s="4">
        <f t="shared" si="75"/>
        <v>-0.95714860388773104</v>
      </c>
      <c r="AQ73" s="4">
        <f t="shared" si="75"/>
        <v>2.1765363236034432</v>
      </c>
      <c r="AR73" s="4">
        <f t="shared" si="75"/>
        <v>0.79077347770451922</v>
      </c>
      <c r="AS73" s="4">
        <f t="shared" si="75"/>
        <v>1.4162110396974938</v>
      </c>
      <c r="AT73" s="4">
        <f t="shared" si="75"/>
        <v>1.6399738954041823</v>
      </c>
      <c r="AU73" s="4">
        <f t="shared" si="75"/>
        <v>0.66831370841995152</v>
      </c>
      <c r="AV73" s="4">
        <f t="shared" si="75"/>
        <v>-2.3126002470138332</v>
      </c>
      <c r="AW73" s="4">
        <f t="shared" si="75"/>
        <v>-0.8238266808681729</v>
      </c>
      <c r="AY73" s="2">
        <f t="shared" si="65"/>
        <v>46.472336160298013</v>
      </c>
      <c r="AZ73" s="2">
        <f t="shared" si="65"/>
        <v>47.832729357590701</v>
      </c>
      <c r="BA73" s="2">
        <f t="shared" si="65"/>
        <v>49.390532832820135</v>
      </c>
      <c r="BB73" s="2">
        <f t="shared" si="65"/>
        <v>51.069833941652767</v>
      </c>
      <c r="BC73" s="2">
        <f t="shared" si="65"/>
        <v>53.472065412826588</v>
      </c>
      <c r="BD73" s="2">
        <f t="shared" si="65"/>
        <v>53.984383029990667</v>
      </c>
      <c r="BE73" s="2">
        <f t="shared" si="65"/>
        <v>55.604546367051739</v>
      </c>
      <c r="BF73" s="2">
        <f t="shared" si="65"/>
        <v>58.649135212437862</v>
      </c>
      <c r="BG73" s="2">
        <f t="shared" si="65"/>
        <v>55.544596456746483</v>
      </c>
      <c r="BH73" s="2">
        <f t="shared" si="65"/>
        <v>54.541016404479826</v>
      </c>
      <c r="BI73" s="2">
        <f t="shared" si="65"/>
        <v>52.991378532183617</v>
      </c>
      <c r="BJ73" s="2">
        <f t="shared" si="65"/>
        <v>51.164992834405929</v>
      </c>
      <c r="BK73" s="2">
        <f t="shared" si="65"/>
        <v>49.975762773255099</v>
      </c>
      <c r="BL73" s="2">
        <f t="shared" si="65"/>
        <v>50.53667449515148</v>
      </c>
      <c r="BM73" s="2">
        <f t="shared" si="65"/>
        <v>48.547702282716365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50.444456445993026</v>
      </c>
      <c r="DL73" s="2">
        <f t="shared" si="76"/>
        <v>53.813392741367167</v>
      </c>
      <c r="DM73" s="2">
        <f t="shared" si="76"/>
        <v>55.448723346421033</v>
      </c>
      <c r="DN73" s="2">
        <f t="shared" si="76"/>
        <v>58.452610278745624</v>
      </c>
      <c r="DO73" s="2">
        <f t="shared" si="76"/>
        <v>60.58409362730292</v>
      </c>
      <c r="DP73" s="2">
        <f t="shared" si="76"/>
        <v>60.636741512033034</v>
      </c>
      <c r="DQ73" s="2">
        <f t="shared" si="76"/>
        <v>61.295574390243907</v>
      </c>
      <c r="DR73" s="2">
        <f t="shared" si="76"/>
        <v>64.00857595818816</v>
      </c>
      <c r="DS73" s="2">
        <f t="shared" si="76"/>
        <v>61.020092307692323</v>
      </c>
      <c r="DT73" s="2">
        <f t="shared" si="76"/>
        <v>59.885707839721249</v>
      </c>
      <c r="DU73" s="2">
        <f t="shared" si="76"/>
        <v>56.949470985155202</v>
      </c>
      <c r="DV73" s="2">
        <f t="shared" si="76"/>
        <v>54.907897773279359</v>
      </c>
      <c r="DW73" s="2">
        <f t="shared" si="76"/>
        <v>55.410450000000012</v>
      </c>
      <c r="DX73" s="2">
        <f t="shared" si="76"/>
        <v>53.909949562065862</v>
      </c>
      <c r="DY73" s="2">
        <f t="shared" si="76"/>
        <v>51.816078850278849</v>
      </c>
      <c r="EA73" s="2">
        <f t="shared" si="77"/>
        <v>43.801127427184468</v>
      </c>
      <c r="EB73" s="2">
        <f t="shared" si="77"/>
        <v>42.957007444771946</v>
      </c>
      <c r="EC73" s="2">
        <f t="shared" si="77"/>
        <v>44.260371343283587</v>
      </c>
      <c r="ED73" s="2">
        <f t="shared" si="77"/>
        <v>44.62146463164747</v>
      </c>
      <c r="EE73" s="2">
        <f t="shared" si="77"/>
        <v>47.963181810161451</v>
      </c>
      <c r="EF73" s="2">
        <f t="shared" si="77"/>
        <v>48.079837432107141</v>
      </c>
      <c r="EG73" s="2">
        <f t="shared" si="77"/>
        <v>50.780173537962028</v>
      </c>
      <c r="EH73" s="2">
        <f t="shared" si="77"/>
        <v>53.849065625472747</v>
      </c>
      <c r="EI73" s="2">
        <f t="shared" si="77"/>
        <v>50.087566915220009</v>
      </c>
      <c r="EJ73" s="2">
        <f t="shared" si="77"/>
        <v>49.928386689210917</v>
      </c>
      <c r="EK73" s="2">
        <f t="shared" si="77"/>
        <v>49.068402450094986</v>
      </c>
      <c r="EL73" s="2">
        <f t="shared" si="77"/>
        <v>47.57884534208533</v>
      </c>
      <c r="EM73" s="2">
        <f t="shared" si="77"/>
        <v>44.662551187960403</v>
      </c>
      <c r="EN73" s="2">
        <f t="shared" si="77"/>
        <v>47.788608130590191</v>
      </c>
      <c r="EO73" s="2">
        <f t="shared" si="77"/>
        <v>45.576141094619672</v>
      </c>
      <c r="EQ73" s="2">
        <f t="shared" si="78"/>
        <v>42.184947912464338</v>
      </c>
      <c r="ER73" s="2">
        <f t="shared" si="78"/>
        <v>42.200693279090657</v>
      </c>
      <c r="ES73" s="2">
        <f t="shared" si="78"/>
        <v>43.432761812521633</v>
      </c>
      <c r="ET73" s="2">
        <f t="shared" si="78"/>
        <v>44.199999732977304</v>
      </c>
      <c r="EU73" s="2">
        <f t="shared" si="78"/>
        <v>48.767968621563995</v>
      </c>
      <c r="EV73" s="2">
        <f t="shared" si="78"/>
        <v>48.050132631397446</v>
      </c>
      <c r="EW73" s="2">
        <f t="shared" si="78"/>
        <v>50.55596516790802</v>
      </c>
      <c r="EX73" s="2">
        <f t="shared" si="78"/>
        <v>53.133238218208</v>
      </c>
      <c r="EY73" s="2">
        <f t="shared" si="78"/>
        <v>49.668238527732981</v>
      </c>
      <c r="EZ73" s="2">
        <f t="shared" si="78"/>
        <v>50.211626763318534</v>
      </c>
      <c r="FA73" s="2">
        <f t="shared" si="78"/>
        <v>48.161512700040888</v>
      </c>
      <c r="FB73" s="2">
        <f t="shared" si="78"/>
        <v>47.320170308318737</v>
      </c>
      <c r="FC73" s="2">
        <f t="shared" si="78"/>
        <v>45.019086512723675</v>
      </c>
      <c r="FD73" s="2">
        <f t="shared" si="78"/>
        <v>47.40476274416681</v>
      </c>
      <c r="FE73" s="2">
        <f t="shared" si="78"/>
        <v>49.794577383097597</v>
      </c>
      <c r="FG73" s="2">
        <f t="shared" si="79"/>
        <v>0.59786984022234413</v>
      </c>
      <c r="FH73" s="2">
        <f t="shared" si="79"/>
        <v>0.55087865056473551</v>
      </c>
      <c r="FI73" s="2">
        <f t="shared" si="79"/>
        <v>0.5414624537613052</v>
      </c>
      <c r="FJ73" s="2">
        <f t="shared" si="79"/>
        <v>0.53377493942613385</v>
      </c>
      <c r="FK73" s="2">
        <f t="shared" si="79"/>
        <v>0.56351961800839179</v>
      </c>
      <c r="FL73" s="2">
        <f t="shared" si="79"/>
        <v>0.52977668041036474</v>
      </c>
      <c r="FM73" s="2">
        <f t="shared" si="79"/>
        <v>0.54120609827746435</v>
      </c>
      <c r="FN73" s="2">
        <f t="shared" si="79"/>
        <v>0.52751939276056425</v>
      </c>
      <c r="FO73" s="2">
        <f t="shared" si="79"/>
        <v>0.50083940112587955</v>
      </c>
      <c r="FP73" s="2">
        <f t="shared" si="79"/>
        <v>0.53676417717641922</v>
      </c>
      <c r="FQ73" s="2">
        <f t="shared" si="79"/>
        <v>0.50221084224402501</v>
      </c>
      <c r="FR73" s="2">
        <f t="shared" si="79"/>
        <v>0.51068930286158964</v>
      </c>
      <c r="FS73" s="2">
        <f t="shared" si="79"/>
        <v>0.50565498761792316</v>
      </c>
      <c r="FT73" s="2">
        <f t="shared" si="79"/>
        <v>0.55106193785663227</v>
      </c>
      <c r="FU73" s="2">
        <f t="shared" si="79"/>
        <v>0.52384328633737254</v>
      </c>
      <c r="FW73" s="2">
        <f t="shared" si="67"/>
        <v>1.6967587633933735E-4</v>
      </c>
      <c r="FX73" s="2">
        <f t="shared" si="67"/>
        <v>1.4874979520133414E-4</v>
      </c>
      <c r="FY73" s="2">
        <f t="shared" si="67"/>
        <v>1.425605101167604E-4</v>
      </c>
      <c r="FZ73" s="2">
        <f t="shared" si="67"/>
        <v>1.3620854116857154E-4</v>
      </c>
      <c r="GA73" s="2">
        <f t="shared" si="67"/>
        <v>1.2822232590772162E-4</v>
      </c>
      <c r="GB73" s="2">
        <f t="shared" si="67"/>
        <v>1.1857840398987762E-4</v>
      </c>
      <c r="GC73" s="2">
        <f t="shared" si="67"/>
        <v>1.2914818995966789E-4</v>
      </c>
      <c r="GD73" s="2">
        <f t="shared" si="67"/>
        <v>1.4252638352743293E-4</v>
      </c>
      <c r="GE73" s="2">
        <f t="shared" si="67"/>
        <v>1.3445449490522612E-4</v>
      </c>
      <c r="GF73" s="2">
        <f t="shared" si="67"/>
        <v>1.4778626840403244E-4</v>
      </c>
      <c r="GG73" s="2">
        <f t="shared" si="67"/>
        <v>1.481836089758111E-4</v>
      </c>
      <c r="GH73" s="2">
        <f t="shared" si="67"/>
        <v>1.4018419321352847E-4</v>
      </c>
      <c r="GI73" s="2">
        <f t="shared" si="67"/>
        <v>1.1615672497371172E-4</v>
      </c>
      <c r="GJ73" s="2">
        <f t="shared" si="67"/>
        <v>9.5859959788057765E-5</v>
      </c>
      <c r="GK73" s="2">
        <f t="shared" si="67"/>
        <v>8.8405484204321554E-5</v>
      </c>
      <c r="GM73" s="86">
        <f t="shared" si="68"/>
        <v>4.130785823700002E-2</v>
      </c>
      <c r="GN73" s="86">
        <f t="shared" si="68"/>
        <v>2.5616885998833154E-2</v>
      </c>
      <c r="GO73" s="86">
        <f t="shared" si="68"/>
        <v>2.2904247736063137E-2</v>
      </c>
      <c r="GP73" s="86">
        <f t="shared" si="68"/>
        <v>2.0886819900585704E-2</v>
      </c>
      <c r="GQ73" s="86">
        <f t="shared" si="68"/>
        <v>3.1212443576726853E-2</v>
      </c>
      <c r="GR73" s="86">
        <f t="shared" si="68"/>
        <v>1.9773298883438675E-2</v>
      </c>
      <c r="GS73" s="86">
        <f t="shared" si="68"/>
        <v>2.3495483944976504E-2</v>
      </c>
      <c r="GT73" s="86">
        <f t="shared" si="68"/>
        <v>1.9309327385472062E-2</v>
      </c>
      <c r="GU73" s="86">
        <f t="shared" si="68"/>
        <v>1.2594318885104611E-2</v>
      </c>
      <c r="GV73" s="86">
        <f t="shared" si="68"/>
        <v>2.1876192658307453E-2</v>
      </c>
      <c r="GW73" s="86">
        <f t="shared" si="68"/>
        <v>1.2895905286475794E-2</v>
      </c>
      <c r="GX73" s="86">
        <f t="shared" si="68"/>
        <v>1.4839811598810874E-2</v>
      </c>
      <c r="GY73" s="86">
        <f t="shared" si="68"/>
        <v>1.3642050819668272E-2</v>
      </c>
      <c r="GZ73" s="86">
        <f t="shared" si="68"/>
        <v>2.6619956578341843E-2</v>
      </c>
      <c r="HA73" s="86">
        <f t="shared" si="68"/>
        <v>1.8997741899429117E-2</v>
      </c>
      <c r="HC73" s="86">
        <f t="shared" si="73"/>
        <v>2.1239463342489828E-7</v>
      </c>
      <c r="HD73" s="86">
        <f t="shared" si="69"/>
        <v>1.3093755416929811E-8</v>
      </c>
      <c r="HE73" s="86">
        <f t="shared" si="69"/>
        <v>8.3598470538120024E-9</v>
      </c>
      <c r="HF73" s="86">
        <f t="shared" si="69"/>
        <v>1.9060197169365461E-9</v>
      </c>
      <c r="HG73" s="86">
        <f t="shared" si="69"/>
        <v>6.4636000443489708E-9</v>
      </c>
      <c r="HH73" s="86">
        <f t="shared" si="69"/>
        <v>5.1195145446867547E-10</v>
      </c>
      <c r="HI73" s="86">
        <f t="shared" si="69"/>
        <v>1.406303213093505E-9</v>
      </c>
      <c r="HJ73" s="86">
        <f t="shared" si="69"/>
        <v>9.247979113537504E-10</v>
      </c>
      <c r="HK73" s="86">
        <f t="shared" si="69"/>
        <v>1.3261114538223624E-10</v>
      </c>
      <c r="HL73" s="86">
        <f t="shared" si="69"/>
        <v>1.6947998487622991E-9</v>
      </c>
      <c r="HM73" s="86">
        <f t="shared" si="69"/>
        <v>1.1308843119000405E-10</v>
      </c>
      <c r="HN73" s="86">
        <f t="shared" si="69"/>
        <v>4.5541179109378598E-10</v>
      </c>
      <c r="HO73" s="86">
        <f t="shared" si="69"/>
        <v>7.3353640631361818E-10</v>
      </c>
      <c r="HP73" s="86">
        <f t="shared" si="69"/>
        <v>6.2634053469589124E-9</v>
      </c>
      <c r="HQ73" s="86">
        <f t="shared" si="69"/>
        <v>1.3380697807288976E-10</v>
      </c>
      <c r="HS73" s="86">
        <f t="shared" si="70"/>
        <v>2.4901810786029716E-39</v>
      </c>
      <c r="HT73" s="86">
        <f t="shared" si="70"/>
        <v>3.0578587429075439E-46</v>
      </c>
      <c r="HU73" s="86">
        <f t="shared" si="70"/>
        <v>4.7111983644053589E-48</v>
      </c>
      <c r="HV73" s="86">
        <f t="shared" si="70"/>
        <v>3.9708791538852997E-54</v>
      </c>
      <c r="HW73" s="86">
        <f t="shared" si="70"/>
        <v>1.0145967631957448E-51</v>
      </c>
      <c r="HX73" s="86">
        <f t="shared" si="70"/>
        <v>1.5223274745456602E-58</v>
      </c>
      <c r="HY73" s="86">
        <f t="shared" si="70"/>
        <v>3.8084816582624824E-56</v>
      </c>
      <c r="HZ73" s="86">
        <f t="shared" si="70"/>
        <v>3.5971601218494669E-57</v>
      </c>
      <c r="IA73" s="86">
        <f t="shared" si="70"/>
        <v>4.475669981384836E-61</v>
      </c>
      <c r="IB73" s="86">
        <f t="shared" si="70"/>
        <v>1.5108801237839199E-54</v>
      </c>
      <c r="IC73" s="86">
        <f t="shared" si="70"/>
        <v>5.1854586285589172E-62</v>
      </c>
      <c r="ID73" s="86">
        <f t="shared" si="70"/>
        <v>6.1259605363660777E-58</v>
      </c>
      <c r="IE73" s="86">
        <f t="shared" si="70"/>
        <v>3.1111371107408706E-56</v>
      </c>
      <c r="IF73" s="86">
        <f t="shared" si="70"/>
        <v>1.4856778357120118E-33</v>
      </c>
      <c r="IG73" s="86">
        <f t="shared" si="70"/>
        <v>9.7420626945022597E-25</v>
      </c>
      <c r="II73" s="86">
        <f t="shared" si="71"/>
        <v>8.6034310030396133E-152</v>
      </c>
      <c r="IJ73" s="86">
        <f t="shared" si="71"/>
        <v>6.7805284353574746E-201</v>
      </c>
      <c r="IK73" s="86">
        <f t="shared" si="71"/>
        <v>2.2889475062949216E-213</v>
      </c>
      <c r="IL73" s="86">
        <f t="shared" si="71"/>
        <v>2.7837719963148654E-240</v>
      </c>
      <c r="IM73" s="86">
        <f t="shared" si="71"/>
        <v>2.807460346458498E-227</v>
      </c>
      <c r="IN73" s="86">
        <f t="shared" si="71"/>
        <v>1.9192029451092825E-257</v>
      </c>
      <c r="IO73" s="86">
        <f t="shared" si="71"/>
        <v>1.2106690251990662E-246</v>
      </c>
      <c r="IP73" s="86">
        <f t="shared" si="71"/>
        <v>1.9945444398487453E-250</v>
      </c>
      <c r="IQ73" s="86">
        <f t="shared" si="71"/>
        <v>3.9062758178040754E-266</v>
      </c>
      <c r="IR73" s="86">
        <f t="shared" si="71"/>
        <v>3.0897884617952156E-238</v>
      </c>
      <c r="IS73" s="86">
        <f t="shared" si="71"/>
        <v>1.243340607169473E-271</v>
      </c>
      <c r="IT73" s="86">
        <f t="shared" si="71"/>
        <v>1.1420184973544306E-254</v>
      </c>
      <c r="IU73" s="86">
        <f t="shared" si="71"/>
        <v>2.4599850009090648E-246</v>
      </c>
      <c r="IV73" s="86">
        <f t="shared" si="71"/>
        <v>1.4705180029024454E-96</v>
      </c>
      <c r="IW73" s="86">
        <f t="shared" si="71"/>
        <v>1.3055045146920678E-67</v>
      </c>
      <c r="IY73" s="86">
        <f t="shared" si="72"/>
        <v>4.1308070631633442E-2</v>
      </c>
      <c r="IZ73" s="86">
        <f t="shared" si="72"/>
        <v>2.5616899092588571E-2</v>
      </c>
      <c r="JA73" s="86">
        <f t="shared" si="72"/>
        <v>2.2904256095910191E-2</v>
      </c>
      <c r="JB73" s="86">
        <f t="shared" si="72"/>
        <v>2.0886821806605421E-2</v>
      </c>
      <c r="JC73" s="86">
        <f t="shared" si="72"/>
        <v>3.1212450040326897E-2</v>
      </c>
      <c r="JD73" s="86">
        <f t="shared" si="72"/>
        <v>1.9773299395390128E-2</v>
      </c>
      <c r="JE73" s="86">
        <f t="shared" si="72"/>
        <v>2.3495485351279717E-2</v>
      </c>
      <c r="JF73" s="86">
        <f t="shared" si="72"/>
        <v>1.9309328310269974E-2</v>
      </c>
      <c r="JG73" s="86">
        <f t="shared" si="72"/>
        <v>1.2594319017715757E-2</v>
      </c>
      <c r="JH73" s="86">
        <f t="shared" si="72"/>
        <v>2.1876194353107302E-2</v>
      </c>
      <c r="JI73" s="86">
        <f t="shared" si="72"/>
        <v>1.2895905399564225E-2</v>
      </c>
      <c r="JJ73" s="86">
        <f t="shared" si="72"/>
        <v>1.4839812054222665E-2</v>
      </c>
      <c r="JK73" s="86">
        <f t="shared" si="72"/>
        <v>1.3642051553204679E-2</v>
      </c>
      <c r="JL73" s="86">
        <f t="shared" si="72"/>
        <v>2.661996284174719E-2</v>
      </c>
      <c r="JM73" s="86">
        <f t="shared" si="72"/>
        <v>1.8997742033236096E-2</v>
      </c>
    </row>
    <row r="74" spans="2:273" x14ac:dyDescent="0.25">
      <c r="B74" s="2">
        <v>47</v>
      </c>
      <c r="C74" s="37">
        <v>74.031999999999996</v>
      </c>
      <c r="D74" s="37">
        <v>68.209999999999994</v>
      </c>
      <c r="E74" s="37">
        <v>67.343999999999994</v>
      </c>
      <c r="F74" s="37">
        <v>69.393000000000001</v>
      </c>
      <c r="G74" s="37">
        <v>77.393000000000001</v>
      </c>
      <c r="H74" s="37">
        <v>71.114999999999995</v>
      </c>
      <c r="I74" s="37">
        <v>73.393000000000001</v>
      </c>
      <c r="J74" s="37">
        <v>75.77</v>
      </c>
      <c r="K74" s="37">
        <v>69.966999999999999</v>
      </c>
      <c r="L74" s="37">
        <v>75.236999999999995</v>
      </c>
      <c r="M74" s="37">
        <v>65.966999999999999</v>
      </c>
      <c r="N74" s="37">
        <v>66.311000000000007</v>
      </c>
      <c r="O74" s="37">
        <v>63.097000000000001</v>
      </c>
      <c r="P74" s="37">
        <v>70.417000000000002</v>
      </c>
      <c r="Q74" s="37">
        <v>62.031999999999996</v>
      </c>
      <c r="S74" s="4">
        <f t="shared" si="74"/>
        <v>80.034764348769357</v>
      </c>
      <c r="T74" s="4">
        <f t="shared" si="74"/>
        <v>71.632329683641856</v>
      </c>
      <c r="U74" s="4">
        <f t="shared" si="74"/>
        <v>72.217284348424158</v>
      </c>
      <c r="V74" s="4">
        <f t="shared" si="74"/>
        <v>71.895723735256837</v>
      </c>
      <c r="W74" s="4">
        <f t="shared" si="74"/>
        <v>80.786924727172732</v>
      </c>
      <c r="X74" s="4">
        <f t="shared" si="74"/>
        <v>73.566699338534491</v>
      </c>
      <c r="Y74" s="4">
        <f t="shared" si="74"/>
        <v>77.834721154396163</v>
      </c>
      <c r="Z74" s="4">
        <f t="shared" si="74"/>
        <v>77.892044842358615</v>
      </c>
      <c r="AA74" s="4">
        <f t="shared" si="74"/>
        <v>68.882938420837107</v>
      </c>
      <c r="AB74" s="4">
        <f t="shared" si="74"/>
        <v>75.575088823147837</v>
      </c>
      <c r="AC74" s="4">
        <f t="shared" si="74"/>
        <v>66.582469729408373</v>
      </c>
      <c r="AD74" s="4">
        <f t="shared" si="74"/>
        <v>66.512767907850446</v>
      </c>
      <c r="AE74" s="4">
        <f t="shared" si="74"/>
        <v>64.235531327183253</v>
      </c>
      <c r="AF74" s="4">
        <f t="shared" si="74"/>
        <v>74.310525742298083</v>
      </c>
      <c r="AG74" s="4">
        <f t="shared" si="74"/>
        <v>63.863815433208181</v>
      </c>
      <c r="AI74" s="4">
        <f t="shared" si="75"/>
        <v>-6.0027643487693609</v>
      </c>
      <c r="AJ74" s="4">
        <f t="shared" si="75"/>
        <v>-3.4223296836418626</v>
      </c>
      <c r="AK74" s="4">
        <f t="shared" si="75"/>
        <v>-4.8732843484241641</v>
      </c>
      <c r="AL74" s="4">
        <f t="shared" si="75"/>
        <v>-2.5027237352568363</v>
      </c>
      <c r="AM74" s="4">
        <f t="shared" si="75"/>
        <v>-3.3939247271727311</v>
      </c>
      <c r="AN74" s="4">
        <f t="shared" si="75"/>
        <v>-2.4516993385344961</v>
      </c>
      <c r="AO74" s="4">
        <f t="shared" si="75"/>
        <v>-4.4417211543961628</v>
      </c>
      <c r="AP74" s="4">
        <f t="shared" si="75"/>
        <v>-2.1220448423586191</v>
      </c>
      <c r="AQ74" s="4">
        <f t="shared" si="75"/>
        <v>1.084061579162892</v>
      </c>
      <c r="AR74" s="4">
        <f t="shared" si="75"/>
        <v>-0.33808882314784228</v>
      </c>
      <c r="AS74" s="4">
        <f t="shared" si="75"/>
        <v>-0.61546972940837463</v>
      </c>
      <c r="AT74" s="4">
        <f t="shared" si="75"/>
        <v>-0.20176790785043863</v>
      </c>
      <c r="AU74" s="4">
        <f t="shared" si="75"/>
        <v>-1.1385313271832516</v>
      </c>
      <c r="AV74" s="4">
        <f t="shared" si="75"/>
        <v>-3.8935257422980811</v>
      </c>
      <c r="AW74" s="4">
        <f t="shared" si="75"/>
        <v>-1.8318154332081846</v>
      </c>
      <c r="AY74" s="2">
        <f t="shared" si="65"/>
        <v>46.284076779504886</v>
      </c>
      <c r="AZ74" s="2">
        <f t="shared" si="65"/>
        <v>47.581165536937753</v>
      </c>
      <c r="BA74" s="2">
        <f t="shared" si="65"/>
        <v>49.139019610876836</v>
      </c>
      <c r="BB74" s="2">
        <f t="shared" si="65"/>
        <v>50.803101206403184</v>
      </c>
      <c r="BC74" s="2">
        <f t="shared" si="65"/>
        <v>53.200917243044024</v>
      </c>
      <c r="BD74" s="2">
        <f t="shared" si="65"/>
        <v>53.719334333703358</v>
      </c>
      <c r="BE74" s="2">
        <f t="shared" si="65"/>
        <v>55.360912074391535</v>
      </c>
      <c r="BF74" s="2">
        <f t="shared" si="65"/>
        <v>58.39476765031776</v>
      </c>
      <c r="BG74" s="2">
        <f t="shared" si="65"/>
        <v>55.312045010004702</v>
      </c>
      <c r="BH74" s="2">
        <f t="shared" si="65"/>
        <v>54.295465225021367</v>
      </c>
      <c r="BI74" s="2">
        <f t="shared" si="65"/>
        <v>52.807827633882674</v>
      </c>
      <c r="BJ74" s="2">
        <f t="shared" si="65"/>
        <v>50.996248725269268</v>
      </c>
      <c r="BK74" s="2">
        <f t="shared" si="65"/>
        <v>49.766961010122856</v>
      </c>
      <c r="BL74" s="2">
        <f t="shared" si="65"/>
        <v>50.366306947654827</v>
      </c>
      <c r="BM74" s="2">
        <f t="shared" si="65"/>
        <v>48.430681406138532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50.664252613240407</v>
      </c>
      <c r="DL74" s="2">
        <f t="shared" si="76"/>
        <v>54.046036786469358</v>
      </c>
      <c r="DM74" s="2">
        <f t="shared" si="76"/>
        <v>55.696580036242835</v>
      </c>
      <c r="DN74" s="2">
        <f t="shared" si="76"/>
        <v>58.745742857142837</v>
      </c>
      <c r="DO74" s="2">
        <f t="shared" si="76"/>
        <v>60.819046209604338</v>
      </c>
      <c r="DP74" s="2">
        <f t="shared" si="76"/>
        <v>60.876333198282126</v>
      </c>
      <c r="DQ74" s="2">
        <f t="shared" si="76"/>
        <v>61.506156097560982</v>
      </c>
      <c r="DR74" s="2">
        <f t="shared" si="76"/>
        <v>64.217043379790951</v>
      </c>
      <c r="DS74" s="2">
        <f t="shared" si="76"/>
        <v>61.264317542213902</v>
      </c>
      <c r="DT74" s="2">
        <f t="shared" si="76"/>
        <v>60.079255052264799</v>
      </c>
      <c r="DU74" s="2">
        <f t="shared" si="76"/>
        <v>57.174816329284752</v>
      </c>
      <c r="DV74" s="2">
        <f t="shared" si="76"/>
        <v>55.127317813765188</v>
      </c>
      <c r="DW74" s="2">
        <f t="shared" si="76"/>
        <v>55.674001219512206</v>
      </c>
      <c r="DX74" s="2">
        <f t="shared" si="76"/>
        <v>54.09129145273333</v>
      </c>
      <c r="DY74" s="2">
        <f t="shared" si="76"/>
        <v>52.005178335478334</v>
      </c>
      <c r="EA74" s="2">
        <f t="shared" si="77"/>
        <v>43.597652565880729</v>
      </c>
      <c r="EB74" s="2">
        <f t="shared" si="77"/>
        <v>42.774448745024159</v>
      </c>
      <c r="EC74" s="2">
        <f t="shared" si="77"/>
        <v>44.074601791044785</v>
      </c>
      <c r="ED74" s="2">
        <f t="shared" si="77"/>
        <v>44.476145809935502</v>
      </c>
      <c r="EE74" s="2">
        <f t="shared" si="77"/>
        <v>47.819219246566611</v>
      </c>
      <c r="EF74" s="2">
        <f t="shared" si="77"/>
        <v>47.925824367643685</v>
      </c>
      <c r="EG74" s="2">
        <f t="shared" si="77"/>
        <v>50.609868312757214</v>
      </c>
      <c r="EH74" s="2">
        <f t="shared" si="77"/>
        <v>53.639005973036546</v>
      </c>
      <c r="EI74" s="2">
        <f t="shared" si="77"/>
        <v>49.901820303701115</v>
      </c>
      <c r="EJ74" s="2">
        <f t="shared" si="77"/>
        <v>49.743082082507811</v>
      </c>
      <c r="EK74" s="2">
        <f t="shared" si="77"/>
        <v>48.860428172348925</v>
      </c>
      <c r="EL74" s="2">
        <f t="shared" si="77"/>
        <v>47.386461575359753</v>
      </c>
      <c r="EM74" s="2">
        <f t="shared" si="77"/>
        <v>44.500089123389266</v>
      </c>
      <c r="EN74" s="2">
        <f t="shared" si="77"/>
        <v>47.598730781268017</v>
      </c>
      <c r="EO74" s="2">
        <f t="shared" si="77"/>
        <v>45.466731076066793</v>
      </c>
      <c r="EQ74" s="2">
        <f t="shared" si="78"/>
        <v>42.011707320353025</v>
      </c>
      <c r="ER74" s="2">
        <f t="shared" si="78"/>
        <v>42.030881889525546</v>
      </c>
      <c r="ES74" s="2">
        <f t="shared" si="78"/>
        <v>43.26099802632919</v>
      </c>
      <c r="ET74" s="2">
        <f t="shared" si="78"/>
        <v>44.061859410496048</v>
      </c>
      <c r="EU74" s="2">
        <f t="shared" si="78"/>
        <v>48.610193723267876</v>
      </c>
      <c r="EV74" s="2">
        <f t="shared" si="78"/>
        <v>47.896603472935347</v>
      </c>
      <c r="EW74" s="2">
        <f t="shared" si="78"/>
        <v>50.389517311553142</v>
      </c>
      <c r="EX74" s="2">
        <f t="shared" si="78"/>
        <v>52.935368757533652</v>
      </c>
      <c r="EY74" s="2">
        <f t="shared" si="78"/>
        <v>49.489530146834547</v>
      </c>
      <c r="EZ74" s="2">
        <f t="shared" si="78"/>
        <v>50.021463582074119</v>
      </c>
      <c r="FA74" s="2">
        <f t="shared" si="78"/>
        <v>47.969006219110675</v>
      </c>
      <c r="FB74" s="2">
        <f t="shared" si="78"/>
        <v>47.132133095717705</v>
      </c>
      <c r="FC74" s="2">
        <f t="shared" si="78"/>
        <v>44.850741666096944</v>
      </c>
      <c r="FD74" s="2">
        <f t="shared" si="78"/>
        <v>47.219536779180316</v>
      </c>
      <c r="FE74" s="2">
        <f t="shared" si="78"/>
        <v>49.602978863071229</v>
      </c>
      <c r="FG74" s="2">
        <f t="shared" si="79"/>
        <v>0.61980029301266981</v>
      </c>
      <c r="FH74" s="2">
        <f t="shared" si="79"/>
        <v>0.57354384768789968</v>
      </c>
      <c r="FI74" s="2">
        <f t="shared" si="79"/>
        <v>0.56422694232509241</v>
      </c>
      <c r="FJ74" s="2">
        <f t="shared" si="79"/>
        <v>0.55660855395769859</v>
      </c>
      <c r="FK74" s="2">
        <f t="shared" si="79"/>
        <v>0.58602627498873217</v>
      </c>
      <c r="FL74" s="2">
        <f t="shared" si="79"/>
        <v>0.55264199723406293</v>
      </c>
      <c r="FM74" s="2">
        <f t="shared" si="79"/>
        <v>0.56397306508602929</v>
      </c>
      <c r="FN74" s="2">
        <f t="shared" si="79"/>
        <v>0.55040132160091149</v>
      </c>
      <c r="FO74" s="2">
        <f t="shared" si="79"/>
        <v>0.52384714606223848</v>
      </c>
      <c r="FP74" s="2">
        <f t="shared" si="79"/>
        <v>0.55957218921280782</v>
      </c>
      <c r="FQ74" s="2">
        <f t="shared" si="79"/>
        <v>0.52521529867536243</v>
      </c>
      <c r="FR74" s="2">
        <f t="shared" si="79"/>
        <v>0.53366576890748152</v>
      </c>
      <c r="FS74" s="2">
        <f t="shared" si="79"/>
        <v>0.52864966346112319</v>
      </c>
      <c r="FT74" s="2">
        <f t="shared" si="79"/>
        <v>0.57372504278012926</v>
      </c>
      <c r="FU74" s="2">
        <f t="shared" si="79"/>
        <v>0.54675028029845252</v>
      </c>
      <c r="FW74" s="2">
        <f t="shared" si="67"/>
        <v>1.8604285329188076E-4</v>
      </c>
      <c r="FX74" s="2">
        <f t="shared" si="67"/>
        <v>1.6309856647324592E-4</v>
      </c>
      <c r="FY74" s="2">
        <f t="shared" si="67"/>
        <v>1.5631234105713103E-4</v>
      </c>
      <c r="FZ74" s="2">
        <f t="shared" si="67"/>
        <v>1.4934773291819974E-4</v>
      </c>
      <c r="GA74" s="2">
        <f t="shared" si="67"/>
        <v>1.4059124541026768E-4</v>
      </c>
      <c r="GB74" s="2">
        <f t="shared" si="67"/>
        <v>1.3001714708222486E-4</v>
      </c>
      <c r="GC74" s="2">
        <f t="shared" si="67"/>
        <v>1.4160640994847478E-4</v>
      </c>
      <c r="GD74" s="2">
        <f t="shared" si="67"/>
        <v>1.5627492302520236E-4</v>
      </c>
      <c r="GE74" s="2">
        <f t="shared" si="67"/>
        <v>1.4742450965702866E-4</v>
      </c>
      <c r="GF74" s="2">
        <f t="shared" si="67"/>
        <v>1.6204211057324765E-4</v>
      </c>
      <c r="GG74" s="2">
        <f t="shared" si="67"/>
        <v>1.6247777340636164E-4</v>
      </c>
      <c r="GH74" s="2">
        <f t="shared" si="67"/>
        <v>1.5370683246098028E-4</v>
      </c>
      <c r="GI74" s="2">
        <f t="shared" si="67"/>
        <v>1.2736188897643908E-4</v>
      </c>
      <c r="GJ74" s="2">
        <f t="shared" si="67"/>
        <v>1.051073837160604E-4</v>
      </c>
      <c r="GK74" s="2">
        <f t="shared" si="67"/>
        <v>9.6933859081088942E-5</v>
      </c>
      <c r="GM74" s="86">
        <f t="shared" si="68"/>
        <v>5.3150276589281231E-2</v>
      </c>
      <c r="GN74" s="86">
        <f t="shared" si="68"/>
        <v>3.4764543373164543E-2</v>
      </c>
      <c r="GO74" s="86">
        <f t="shared" si="68"/>
        <v>3.1525286071534105E-2</v>
      </c>
      <c r="GP74" s="86">
        <f t="shared" si="68"/>
        <v>2.9205134484389463E-2</v>
      </c>
      <c r="GQ74" s="86">
        <f t="shared" si="68"/>
        <v>4.2383587918794575E-2</v>
      </c>
      <c r="GR74" s="86">
        <f t="shared" si="68"/>
        <v>2.7821114581000964E-2</v>
      </c>
      <c r="GS74" s="86">
        <f t="shared" si="68"/>
        <v>3.2808654684333138E-2</v>
      </c>
      <c r="GT74" s="86">
        <f t="shared" si="68"/>
        <v>2.7429414212748898E-2</v>
      </c>
      <c r="GU74" s="86">
        <f t="shared" si="68"/>
        <v>1.8326211961054356E-2</v>
      </c>
      <c r="GV74" s="86">
        <f t="shared" si="68"/>
        <v>3.0557172688154662E-2</v>
      </c>
      <c r="GW74" s="86">
        <f t="shared" si="68"/>
        <v>1.8905196119308094E-2</v>
      </c>
      <c r="GX74" s="86">
        <f t="shared" si="68"/>
        <v>2.1505281697634122E-2</v>
      </c>
      <c r="GY74" s="86">
        <f t="shared" si="68"/>
        <v>1.9786579420420541E-2</v>
      </c>
      <c r="GZ74" s="86">
        <f t="shared" si="68"/>
        <v>3.6627190568189714E-2</v>
      </c>
      <c r="HA74" s="86">
        <f t="shared" si="68"/>
        <v>2.8052034981873163E-2</v>
      </c>
      <c r="HC74" s="86">
        <f t="shared" si="73"/>
        <v>4.2388986899756565E-7</v>
      </c>
      <c r="HD74" s="86">
        <f t="shared" si="69"/>
        <v>3.0771491339037807E-8</v>
      </c>
      <c r="HE74" s="86">
        <f t="shared" si="69"/>
        <v>2.0308248143714411E-8</v>
      </c>
      <c r="HF74" s="86">
        <f t="shared" si="69"/>
        <v>5.0538588635945295E-9</v>
      </c>
      <c r="HG74" s="86">
        <f t="shared" si="69"/>
        <v>1.6086487464651781E-8</v>
      </c>
      <c r="HH74" s="86">
        <f t="shared" si="69"/>
        <v>1.4302574955439927E-9</v>
      </c>
      <c r="HI74" s="86">
        <f t="shared" si="69"/>
        <v>3.7841049588190172E-9</v>
      </c>
      <c r="HJ74" s="86">
        <f t="shared" si="69"/>
        <v>2.5623506405555811E-9</v>
      </c>
      <c r="HK74" s="86">
        <f t="shared" si="69"/>
        <v>3.9576803604996832E-10</v>
      </c>
      <c r="HL74" s="86">
        <f t="shared" si="69"/>
        <v>4.5285982952985781E-9</v>
      </c>
      <c r="HM74" s="86">
        <f t="shared" si="69"/>
        <v>3.4683650564759423E-10</v>
      </c>
      <c r="HN74" s="86">
        <f t="shared" si="69"/>
        <v>1.2934323119722247E-9</v>
      </c>
      <c r="HO74" s="86">
        <f t="shared" si="69"/>
        <v>1.9819730554246534E-9</v>
      </c>
      <c r="HP74" s="86">
        <f t="shared" si="69"/>
        <v>1.531751866534129E-8</v>
      </c>
      <c r="HQ74" s="86">
        <f t="shared" si="69"/>
        <v>4.1858212278966455E-10</v>
      </c>
      <c r="HS74" s="86">
        <f t="shared" si="70"/>
        <v>2.5225321592111097E-38</v>
      </c>
      <c r="HT74" s="86">
        <f t="shared" si="70"/>
        <v>5.3209428241186432E-45</v>
      </c>
      <c r="HU74" s="86">
        <f t="shared" si="70"/>
        <v>9.3597039525542877E-47</v>
      </c>
      <c r="HV74" s="86">
        <f t="shared" si="70"/>
        <v>1.1394556601163091E-52</v>
      </c>
      <c r="HW74" s="86">
        <f t="shared" si="70"/>
        <v>2.4088318017451029E-50</v>
      </c>
      <c r="HX74" s="86">
        <f t="shared" si="70"/>
        <v>5.3699868529601792E-57</v>
      </c>
      <c r="HY74" s="86">
        <f t="shared" si="70"/>
        <v>1.194169128335603E-54</v>
      </c>
      <c r="HZ74" s="86">
        <f t="shared" si="70"/>
        <v>1.2436162737987603E-55</v>
      </c>
      <c r="IA74" s="86">
        <f t="shared" si="70"/>
        <v>1.9119849097437645E-59</v>
      </c>
      <c r="IB74" s="86">
        <f t="shared" si="70"/>
        <v>4.4668450034037846E-53</v>
      </c>
      <c r="IC74" s="86">
        <f t="shared" si="70"/>
        <v>2.4735946693037291E-60</v>
      </c>
      <c r="ID74" s="86">
        <f t="shared" si="70"/>
        <v>2.2219275393840978E-56</v>
      </c>
      <c r="IE74" s="86">
        <f t="shared" si="70"/>
        <v>9.3779829319798746E-55</v>
      </c>
      <c r="IF74" s="86">
        <f t="shared" si="70"/>
        <v>1.0723473396750869E-32</v>
      </c>
      <c r="IG74" s="86">
        <f t="shared" si="70"/>
        <v>4.0382046233648456E-24</v>
      </c>
      <c r="II74" s="86">
        <f t="shared" si="71"/>
        <v>1.2463058708447625E-148</v>
      </c>
      <c r="IJ74" s="86">
        <f t="shared" si="71"/>
        <v>9.2245323925964163E-197</v>
      </c>
      <c r="IK74" s="86">
        <f t="shared" si="71"/>
        <v>5.387437492664392E-209</v>
      </c>
      <c r="IL74" s="86">
        <f t="shared" si="71"/>
        <v>2.2268325016382487E-235</v>
      </c>
      <c r="IM74" s="86">
        <f t="shared" si="71"/>
        <v>1.1292918449212557E-222</v>
      </c>
      <c r="IN74" s="86">
        <f t="shared" si="71"/>
        <v>2.8773072526002119E-252</v>
      </c>
      <c r="IO74" s="86">
        <f t="shared" si="71"/>
        <v>1.2222498564659406E-241</v>
      </c>
      <c r="IP74" s="86">
        <f t="shared" si="71"/>
        <v>2.7390902118429774E-245</v>
      </c>
      <c r="IQ74" s="86">
        <f t="shared" si="71"/>
        <v>1.0441019985849693E-260</v>
      </c>
      <c r="IR74" s="86">
        <f t="shared" si="71"/>
        <v>2.486838627901859E-233</v>
      </c>
      <c r="IS74" s="86">
        <f t="shared" si="71"/>
        <v>4.957541320769006E-266</v>
      </c>
      <c r="IT74" s="86">
        <f t="shared" si="71"/>
        <v>1.8768572139118814E-249</v>
      </c>
      <c r="IU74" s="86">
        <f t="shared" si="71"/>
        <v>2.1408210274435546E-241</v>
      </c>
      <c r="IV74" s="86">
        <f t="shared" si="71"/>
        <v>1.1018358620608545E-94</v>
      </c>
      <c r="IW74" s="86">
        <f t="shared" si="71"/>
        <v>2.5543177809264667E-66</v>
      </c>
      <c r="IY74" s="86">
        <f t="shared" si="72"/>
        <v>5.3150700479150229E-2</v>
      </c>
      <c r="IZ74" s="86">
        <f t="shared" si="72"/>
        <v>3.4764574144655884E-2</v>
      </c>
      <c r="JA74" s="86">
        <f t="shared" si="72"/>
        <v>3.152530637978225E-2</v>
      </c>
      <c r="JB74" s="86">
        <f t="shared" si="72"/>
        <v>2.9205139538248326E-2</v>
      </c>
      <c r="JC74" s="86">
        <f t="shared" si="72"/>
        <v>4.2383604005282037E-2</v>
      </c>
      <c r="JD74" s="86">
        <f t="shared" si="72"/>
        <v>2.7821116011258459E-2</v>
      </c>
      <c r="JE74" s="86">
        <f t="shared" si="72"/>
        <v>3.2808658468438098E-2</v>
      </c>
      <c r="JF74" s="86">
        <f t="shared" si="72"/>
        <v>2.7429416775099538E-2</v>
      </c>
      <c r="JG74" s="86">
        <f t="shared" si="72"/>
        <v>1.8326212356822393E-2</v>
      </c>
      <c r="JH74" s="86">
        <f t="shared" si="72"/>
        <v>3.0557177216752957E-2</v>
      </c>
      <c r="JI74" s="86">
        <f t="shared" si="72"/>
        <v>1.8905196466144598E-2</v>
      </c>
      <c r="JJ74" s="86">
        <f t="shared" si="72"/>
        <v>2.1505282991066434E-2</v>
      </c>
      <c r="JK74" s="86">
        <f t="shared" si="72"/>
        <v>1.9786581402393595E-2</v>
      </c>
      <c r="JL74" s="86">
        <f t="shared" si="72"/>
        <v>3.6627205885708378E-2</v>
      </c>
      <c r="JM74" s="86">
        <f t="shared" si="72"/>
        <v>2.8052035400455286E-2</v>
      </c>
    </row>
    <row r="75" spans="2:273" x14ac:dyDescent="0.25">
      <c r="B75" s="2">
        <v>48</v>
      </c>
      <c r="C75" s="37">
        <v>79.870999999999995</v>
      </c>
      <c r="D75" s="37">
        <v>72.870999999999995</v>
      </c>
      <c r="E75" s="37">
        <v>70.738</v>
      </c>
      <c r="F75" s="37">
        <v>70.343999999999994</v>
      </c>
      <c r="G75" s="37">
        <v>80.77</v>
      </c>
      <c r="H75" s="37">
        <v>73.049000000000007</v>
      </c>
      <c r="I75" s="37">
        <v>78.426000000000002</v>
      </c>
      <c r="J75" s="37">
        <v>79.754000000000005</v>
      </c>
      <c r="K75" s="37">
        <v>70.835999999999999</v>
      </c>
      <c r="L75" s="37">
        <v>79.745999999999995</v>
      </c>
      <c r="M75" s="37">
        <v>67.59</v>
      </c>
      <c r="N75" s="37">
        <v>69.623000000000005</v>
      </c>
      <c r="O75" s="37">
        <v>64.935000000000002</v>
      </c>
      <c r="P75" s="37">
        <v>75.650000000000006</v>
      </c>
      <c r="Q75" s="37">
        <v>66.370999999999995</v>
      </c>
      <c r="S75" s="4">
        <f t="shared" si="74"/>
        <v>87.332603846496454</v>
      </c>
      <c r="T75" s="4">
        <f t="shared" si="74"/>
        <v>78.131395148103024</v>
      </c>
      <c r="U75" s="4">
        <f t="shared" si="74"/>
        <v>78.810141106229366</v>
      </c>
      <c r="V75" s="4">
        <f t="shared" si="74"/>
        <v>78.251242366526668</v>
      </c>
      <c r="W75" s="4">
        <f t="shared" si="74"/>
        <v>88.168277593035953</v>
      </c>
      <c r="X75" s="4">
        <f t="shared" si="74"/>
        <v>79.679548614444229</v>
      </c>
      <c r="Y75" s="4">
        <f t="shared" si="74"/>
        <v>84.565046254494263</v>
      </c>
      <c r="Z75" s="4">
        <f t="shared" si="74"/>
        <v>84.098472304024043</v>
      </c>
      <c r="AA75" s="4">
        <f t="shared" si="74"/>
        <v>73.596127842583272</v>
      </c>
      <c r="AB75" s="4">
        <f t="shared" si="74"/>
        <v>81.970595885092578</v>
      </c>
      <c r="AC75" s="4">
        <f t="shared" si="74"/>
        <v>71.520700494594422</v>
      </c>
      <c r="AD75" s="4">
        <f t="shared" si="74"/>
        <v>71.884342869495612</v>
      </c>
      <c r="AE75" s="4">
        <f t="shared" si="74"/>
        <v>69.229007263874152</v>
      </c>
      <c r="AF75" s="4">
        <f t="shared" si="74"/>
        <v>81.162235978138398</v>
      </c>
      <c r="AG75" s="4">
        <f t="shared" si="74"/>
        <v>69.474586623715268</v>
      </c>
      <c r="AI75" s="4">
        <f t="shared" si="75"/>
        <v>-7.4616038464964589</v>
      </c>
      <c r="AJ75" s="4">
        <f t="shared" si="75"/>
        <v>-5.2603951481030293</v>
      </c>
      <c r="AK75" s="4">
        <f t="shared" si="75"/>
        <v>-8.0721411062293669</v>
      </c>
      <c r="AL75" s="4">
        <f t="shared" si="75"/>
        <v>-7.907242366526674</v>
      </c>
      <c r="AM75" s="4">
        <f t="shared" si="75"/>
        <v>-7.3982775930359566</v>
      </c>
      <c r="AN75" s="4">
        <f t="shared" si="75"/>
        <v>-6.6305486144442227</v>
      </c>
      <c r="AO75" s="4">
        <f t="shared" si="75"/>
        <v>-6.1390462544942608</v>
      </c>
      <c r="AP75" s="4">
        <f t="shared" si="75"/>
        <v>-4.3444723040240376</v>
      </c>
      <c r="AQ75" s="4">
        <f t="shared" si="75"/>
        <v>-2.7601278425832732</v>
      </c>
      <c r="AR75" s="4">
        <f t="shared" si="75"/>
        <v>-2.2245958850925831</v>
      </c>
      <c r="AS75" s="4">
        <f t="shared" si="75"/>
        <v>-3.9307004945944186</v>
      </c>
      <c r="AT75" s="4">
        <f t="shared" si="75"/>
        <v>-2.261342869495607</v>
      </c>
      <c r="AU75" s="4">
        <f t="shared" si="75"/>
        <v>-4.2940072638741498</v>
      </c>
      <c r="AV75" s="4">
        <f t="shared" si="75"/>
        <v>-5.5122359781383921</v>
      </c>
      <c r="AW75" s="4">
        <f t="shared" si="75"/>
        <v>-3.1035866237152732</v>
      </c>
      <c r="AY75" s="2">
        <f t="shared" si="65"/>
        <v>46.080833629817398</v>
      </c>
      <c r="AZ75" s="2">
        <f t="shared" si="65"/>
        <v>47.31434157181441</v>
      </c>
      <c r="BA75" s="2">
        <f t="shared" si="65"/>
        <v>48.870988700422437</v>
      </c>
      <c r="BB75" s="2">
        <f t="shared" si="65"/>
        <v>50.519826681766482</v>
      </c>
      <c r="BC75" s="2">
        <f t="shared" si="65"/>
        <v>52.917444194610731</v>
      </c>
      <c r="BD75" s="2">
        <f t="shared" si="65"/>
        <v>53.439228203859507</v>
      </c>
      <c r="BE75" s="2">
        <f t="shared" si="65"/>
        <v>55.102940080391249</v>
      </c>
      <c r="BF75" s="2">
        <f t="shared" si="65"/>
        <v>58.123569795050827</v>
      </c>
      <c r="BG75" s="2">
        <f t="shared" si="65"/>
        <v>55.060896271622674</v>
      </c>
      <c r="BH75" s="2">
        <f t="shared" si="65"/>
        <v>54.03529788284262</v>
      </c>
      <c r="BI75" s="2">
        <f t="shared" si="65"/>
        <v>52.605271290723451</v>
      </c>
      <c r="BJ75" s="2">
        <f t="shared" si="65"/>
        <v>50.809738062950395</v>
      </c>
      <c r="BK75" s="2">
        <f t="shared" si="65"/>
        <v>49.539970411369502</v>
      </c>
      <c r="BL75" s="2">
        <f t="shared" si="65"/>
        <v>50.181210003650342</v>
      </c>
      <c r="BM75" s="2">
        <f t="shared" si="65"/>
        <v>48.301328541930864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50.884048780487795</v>
      </c>
      <c r="DL75" s="2">
        <f t="shared" si="76"/>
        <v>54.278680831571535</v>
      </c>
      <c r="DM75" s="2">
        <f t="shared" si="76"/>
        <v>55.944436726064644</v>
      </c>
      <c r="DN75" s="2">
        <f t="shared" si="76"/>
        <v>59.038875435540049</v>
      </c>
      <c r="DO75" s="2">
        <f t="shared" si="76"/>
        <v>61.053998791905762</v>
      </c>
      <c r="DP75" s="2">
        <f t="shared" si="76"/>
        <v>61.115924884531211</v>
      </c>
      <c r="DQ75" s="2">
        <f t="shared" si="76"/>
        <v>61.716737804878051</v>
      </c>
      <c r="DR75" s="2">
        <f t="shared" si="76"/>
        <v>64.425510801393742</v>
      </c>
      <c r="DS75" s="2">
        <f t="shared" si="76"/>
        <v>61.508542776735474</v>
      </c>
      <c r="DT75" s="2">
        <f t="shared" si="76"/>
        <v>60.272802264808355</v>
      </c>
      <c r="DU75" s="2">
        <f t="shared" si="76"/>
        <v>57.40016167341431</v>
      </c>
      <c r="DV75" s="2">
        <f t="shared" si="76"/>
        <v>55.346737854251018</v>
      </c>
      <c r="DW75" s="2">
        <f t="shared" si="76"/>
        <v>55.937552439024401</v>
      </c>
      <c r="DX75" s="2">
        <f t="shared" si="76"/>
        <v>54.272633343400805</v>
      </c>
      <c r="DY75" s="2">
        <f t="shared" si="76"/>
        <v>52.194277820677819</v>
      </c>
      <c r="EA75" s="2">
        <f t="shared" si="77"/>
        <v>43.394177704576983</v>
      </c>
      <c r="EB75" s="2">
        <f t="shared" si="77"/>
        <v>42.591890045276365</v>
      </c>
      <c r="EC75" s="2">
        <f t="shared" si="77"/>
        <v>43.888832238805975</v>
      </c>
      <c r="ED75" s="2">
        <f t="shared" si="77"/>
        <v>44.330826988223535</v>
      </c>
      <c r="EE75" s="2">
        <f t="shared" si="77"/>
        <v>47.675256682971778</v>
      </c>
      <c r="EF75" s="2">
        <f t="shared" si="77"/>
        <v>47.771811303180236</v>
      </c>
      <c r="EG75" s="2">
        <f t="shared" si="77"/>
        <v>50.439563087552393</v>
      </c>
      <c r="EH75" s="2">
        <f t="shared" si="77"/>
        <v>53.428946320600346</v>
      </c>
      <c r="EI75" s="2">
        <f t="shared" si="77"/>
        <v>49.716073692182221</v>
      </c>
      <c r="EJ75" s="2">
        <f t="shared" si="77"/>
        <v>49.557777475804698</v>
      </c>
      <c r="EK75" s="2">
        <f t="shared" si="77"/>
        <v>48.652453894602857</v>
      </c>
      <c r="EL75" s="2">
        <f t="shared" si="77"/>
        <v>47.194077808634177</v>
      </c>
      <c r="EM75" s="2">
        <f t="shared" si="77"/>
        <v>44.337627058818128</v>
      </c>
      <c r="EN75" s="2">
        <f t="shared" si="77"/>
        <v>47.408853431945836</v>
      </c>
      <c r="EO75" s="2">
        <f t="shared" si="77"/>
        <v>45.357321057513921</v>
      </c>
      <c r="EQ75" s="2">
        <f t="shared" si="78"/>
        <v>41.838466728241706</v>
      </c>
      <c r="ER75" s="2">
        <f t="shared" si="78"/>
        <v>41.861070499960434</v>
      </c>
      <c r="ES75" s="2">
        <f t="shared" si="78"/>
        <v>43.089234240136747</v>
      </c>
      <c r="ET75" s="2">
        <f t="shared" si="78"/>
        <v>43.923719088014792</v>
      </c>
      <c r="EU75" s="2">
        <f t="shared" si="78"/>
        <v>48.452418824971765</v>
      </c>
      <c r="EV75" s="2">
        <f t="shared" si="78"/>
        <v>47.74307431447324</v>
      </c>
      <c r="EW75" s="2">
        <f t="shared" si="78"/>
        <v>50.223069455198264</v>
      </c>
      <c r="EX75" s="2">
        <f t="shared" si="78"/>
        <v>52.737499296859312</v>
      </c>
      <c r="EY75" s="2">
        <f t="shared" si="78"/>
        <v>49.310821765936112</v>
      </c>
      <c r="EZ75" s="2">
        <f t="shared" si="78"/>
        <v>49.831300400829704</v>
      </c>
      <c r="FA75" s="2">
        <f t="shared" si="78"/>
        <v>47.776499738180462</v>
      </c>
      <c r="FB75" s="2">
        <f t="shared" si="78"/>
        <v>46.944095883116674</v>
      </c>
      <c r="FC75" s="2">
        <f t="shared" si="78"/>
        <v>44.682396819470213</v>
      </c>
      <c r="FD75" s="2">
        <f t="shared" si="78"/>
        <v>47.03431081419383</v>
      </c>
      <c r="FE75" s="2">
        <f t="shared" si="78"/>
        <v>49.411380343044854</v>
      </c>
      <c r="FG75" s="2">
        <f t="shared" si="79"/>
        <v>0.64125240010148521</v>
      </c>
      <c r="FH75" s="2">
        <f t="shared" si="79"/>
        <v>0.59590427293194936</v>
      </c>
      <c r="FI75" s="2">
        <f t="shared" si="79"/>
        <v>0.58672387515912638</v>
      </c>
      <c r="FJ75" s="2">
        <f t="shared" si="79"/>
        <v>0.57920546826252983</v>
      </c>
      <c r="FK75" s="2">
        <f t="shared" si="79"/>
        <v>0.60817932904539151</v>
      </c>
      <c r="FL75" s="2">
        <f t="shared" si="79"/>
        <v>0.57528681370628687</v>
      </c>
      <c r="FM75" s="2">
        <f t="shared" si="79"/>
        <v>0.58647349855969444</v>
      </c>
      <c r="FN75" s="2">
        <f t="shared" si="79"/>
        <v>0.57307193881088925</v>
      </c>
      <c r="FO75" s="2">
        <f t="shared" si="79"/>
        <v>0.54675411499902238</v>
      </c>
      <c r="FP75" s="2">
        <f t="shared" si="79"/>
        <v>0.58213145581971526</v>
      </c>
      <c r="FQ75" s="2">
        <f t="shared" si="79"/>
        <v>0.54811322602656132</v>
      </c>
      <c r="FR75" s="2">
        <f t="shared" si="79"/>
        <v>0.55650028770219939</v>
      </c>
      <c r="FS75" s="2">
        <f t="shared" si="79"/>
        <v>0.55152339039322684</v>
      </c>
      <c r="FT75" s="2">
        <f t="shared" si="79"/>
        <v>0.59608265819967565</v>
      </c>
      <c r="FU75" s="2">
        <f t="shared" si="79"/>
        <v>0.56946098955658897</v>
      </c>
      <c r="FW75" s="2">
        <f t="shared" si="67"/>
        <v>2.0398827078124749E-4</v>
      </c>
      <c r="FX75" s="2">
        <f t="shared" si="67"/>
        <v>1.7883120796961165E-4</v>
      </c>
      <c r="FY75" s="2">
        <f t="shared" si="67"/>
        <v>1.7139048906308866E-4</v>
      </c>
      <c r="FZ75" s="2">
        <f t="shared" si="67"/>
        <v>1.6375417328711096E-4</v>
      </c>
      <c r="GA75" s="2">
        <f t="shared" si="67"/>
        <v>1.5415314422930572E-4</v>
      </c>
      <c r="GB75" s="2">
        <f t="shared" si="67"/>
        <v>1.4255917866375046E-4</v>
      </c>
      <c r="GC75" s="2">
        <f t="shared" si="67"/>
        <v>1.5526621970623656E-4</v>
      </c>
      <c r="GD75" s="2">
        <f t="shared" si="67"/>
        <v>1.7134946224422619E-4</v>
      </c>
      <c r="GE75" s="2">
        <f t="shared" si="67"/>
        <v>1.6164546129210226E-4</v>
      </c>
      <c r="GF75" s="2">
        <f t="shared" si="67"/>
        <v>1.7767286344645445E-4</v>
      </c>
      <c r="GG75" s="2">
        <f t="shared" si="67"/>
        <v>1.7815054328799458E-4</v>
      </c>
      <c r="GH75" s="2">
        <f t="shared" si="67"/>
        <v>1.6853369114526893E-4</v>
      </c>
      <c r="GI75" s="2">
        <f t="shared" si="67"/>
        <v>1.3964781833941499E-4</v>
      </c>
      <c r="GJ75" s="2">
        <f t="shared" si="67"/>
        <v>1.1524678583012626E-4</v>
      </c>
      <c r="GK75" s="2">
        <f t="shared" si="67"/>
        <v>1.0628486897392415E-4</v>
      </c>
      <c r="GM75" s="86">
        <f t="shared" si="68"/>
        <v>6.7704381527069563E-2</v>
      </c>
      <c r="GN75" s="86">
        <f t="shared" si="68"/>
        <v>4.6567821090342416E-2</v>
      </c>
      <c r="GO75" s="86">
        <f t="shared" si="68"/>
        <v>4.279256350471012E-2</v>
      </c>
      <c r="GP75" s="86">
        <f t="shared" si="68"/>
        <v>4.0229095772681876E-2</v>
      </c>
      <c r="GQ75" s="86">
        <f t="shared" si="68"/>
        <v>5.6765224329845543E-2</v>
      </c>
      <c r="GR75" s="86">
        <f t="shared" si="68"/>
        <v>3.8548224198930128E-2</v>
      </c>
      <c r="GS75" s="86">
        <f t="shared" si="68"/>
        <v>4.5117873003077555E-2</v>
      </c>
      <c r="GT75" s="86">
        <f t="shared" si="68"/>
        <v>3.8340205699547651E-2</v>
      </c>
      <c r="GU75" s="86">
        <f t="shared" si="68"/>
        <v>2.6223791872209239E-2</v>
      </c>
      <c r="GV75" s="86">
        <f t="shared" si="68"/>
        <v>4.2045092505167386E-2</v>
      </c>
      <c r="GW75" s="86">
        <f t="shared" si="68"/>
        <v>2.7233183859854643E-2</v>
      </c>
      <c r="GX75" s="86">
        <f t="shared" si="68"/>
        <v>3.0639532298201464E-2</v>
      </c>
      <c r="GY75" s="86">
        <f t="shared" si="68"/>
        <v>2.8221907635653225E-2</v>
      </c>
      <c r="GZ75" s="86">
        <f t="shared" si="68"/>
        <v>4.9675804189659854E-2</v>
      </c>
      <c r="HA75" s="86">
        <f t="shared" si="68"/>
        <v>4.0605040155475794E-2</v>
      </c>
      <c r="HC75" s="86">
        <f t="shared" si="73"/>
        <v>8.3220752477756484E-7</v>
      </c>
      <c r="HD75" s="86">
        <f t="shared" si="69"/>
        <v>7.0794782174477785E-8</v>
      </c>
      <c r="HE75" s="86">
        <f t="shared" si="69"/>
        <v>4.8241827673833302E-8</v>
      </c>
      <c r="HF75" s="86">
        <f t="shared" si="69"/>
        <v>1.3069189897180198E-8</v>
      </c>
      <c r="HG75" s="86">
        <f t="shared" si="69"/>
        <v>3.9113368904896897E-8</v>
      </c>
      <c r="HH75" s="86">
        <f t="shared" si="69"/>
        <v>3.8929949854777117E-9</v>
      </c>
      <c r="HI75" s="86">
        <f t="shared" si="69"/>
        <v>9.9269346648353734E-9</v>
      </c>
      <c r="HJ75" s="86">
        <f t="shared" si="69"/>
        <v>6.9146653646631398E-9</v>
      </c>
      <c r="HK75" s="86">
        <f t="shared" si="69"/>
        <v>1.1488192473266399E-9</v>
      </c>
      <c r="HL75" s="86">
        <f t="shared" si="69"/>
        <v>1.1798601597890915E-8</v>
      </c>
      <c r="HM75" s="86">
        <f t="shared" si="69"/>
        <v>1.0333711542333006E-9</v>
      </c>
      <c r="HN75" s="86">
        <f t="shared" si="69"/>
        <v>3.5765361398899927E-9</v>
      </c>
      <c r="HO75" s="86">
        <f t="shared" si="69"/>
        <v>5.2240047208985734E-9</v>
      </c>
      <c r="HP75" s="86">
        <f t="shared" si="69"/>
        <v>3.6631116419824035E-8</v>
      </c>
      <c r="HQ75" s="86">
        <f t="shared" si="69"/>
        <v>1.2704392195929265E-9</v>
      </c>
      <c r="HS75" s="86">
        <f t="shared" si="70"/>
        <v>2.477252340066811E-37</v>
      </c>
      <c r="HT75" s="86">
        <f t="shared" si="70"/>
        <v>8.8957973656883034E-44</v>
      </c>
      <c r="HU75" s="86">
        <f t="shared" si="70"/>
        <v>1.7827948028394354E-45</v>
      </c>
      <c r="HV75" s="86">
        <f t="shared" si="70"/>
        <v>3.1195070547393206E-51</v>
      </c>
      <c r="HW75" s="86">
        <f t="shared" si="70"/>
        <v>5.4736315710165648E-49</v>
      </c>
      <c r="HX75" s="86">
        <f t="shared" si="70"/>
        <v>1.8038648287080659E-55</v>
      </c>
      <c r="HY75" s="86">
        <f t="shared" si="70"/>
        <v>3.5699114811701309E-53</v>
      </c>
      <c r="HZ75" s="86">
        <f t="shared" si="70"/>
        <v>4.0916397225651662E-54</v>
      </c>
      <c r="IA75" s="86">
        <f t="shared" si="70"/>
        <v>7.7540126326234966E-58</v>
      </c>
      <c r="IB75" s="86">
        <f t="shared" si="70"/>
        <v>1.2593542496186706E-51</v>
      </c>
      <c r="IC75" s="86">
        <f t="shared" si="70"/>
        <v>1.1176417233270313E-58</v>
      </c>
      <c r="ID75" s="86">
        <f t="shared" si="70"/>
        <v>7.6644828263004361E-55</v>
      </c>
      <c r="IE75" s="86">
        <f t="shared" si="70"/>
        <v>2.698266705089753E-53</v>
      </c>
      <c r="IF75" s="86">
        <f t="shared" si="70"/>
        <v>7.5367361464462595E-32</v>
      </c>
      <c r="IG75" s="86">
        <f t="shared" si="70"/>
        <v>1.6425503894934766E-23</v>
      </c>
      <c r="II75" s="86">
        <f t="shared" si="71"/>
        <v>1.6709454968619486E-145</v>
      </c>
      <c r="IJ75" s="86">
        <f t="shared" si="71"/>
        <v>1.1357798749724928E-192</v>
      </c>
      <c r="IK75" s="86">
        <f t="shared" si="71"/>
        <v>1.1416088111027193E-204</v>
      </c>
      <c r="IL75" s="86">
        <f t="shared" si="71"/>
        <v>1.58430305542859E-230</v>
      </c>
      <c r="IM75" s="86">
        <f t="shared" si="71"/>
        <v>4.0721546383300634E-218</v>
      </c>
      <c r="IN75" s="86">
        <f t="shared" si="71"/>
        <v>3.8188957265934442E-247</v>
      </c>
      <c r="IO75" s="86">
        <f t="shared" si="71"/>
        <v>1.0955947322537615E-236</v>
      </c>
      <c r="IP75" s="86">
        <f t="shared" si="71"/>
        <v>3.3246846904050935E-240</v>
      </c>
      <c r="IQ75" s="86">
        <f t="shared" si="71"/>
        <v>2.4516169454415113E-255</v>
      </c>
      <c r="IR75" s="86">
        <f t="shared" si="71"/>
        <v>1.7781271106627841E-228</v>
      </c>
      <c r="IS75" s="86">
        <f t="shared" si="71"/>
        <v>1.7267340301393658E-260</v>
      </c>
      <c r="IT75" s="86">
        <f t="shared" si="71"/>
        <v>2.7218077889673812E-244</v>
      </c>
      <c r="IU75" s="86">
        <f t="shared" si="71"/>
        <v>1.6590096595887814E-236</v>
      </c>
      <c r="IV75" s="86">
        <f t="shared" si="71"/>
        <v>7.9085286198429975E-93</v>
      </c>
      <c r="IW75" s="86">
        <f t="shared" si="71"/>
        <v>4.8534262880452406E-65</v>
      </c>
      <c r="IY75" s="86">
        <f t="shared" si="72"/>
        <v>6.7705213734594344E-2</v>
      </c>
      <c r="IZ75" s="86">
        <f t="shared" si="72"/>
        <v>4.6567891885124592E-2</v>
      </c>
      <c r="JA75" s="86">
        <f t="shared" si="72"/>
        <v>4.2792611746537791E-2</v>
      </c>
      <c r="JB75" s="86">
        <f t="shared" si="72"/>
        <v>4.0229108841871773E-2</v>
      </c>
      <c r="JC75" s="86">
        <f t="shared" si="72"/>
        <v>5.6765263443214448E-2</v>
      </c>
      <c r="JD75" s="86">
        <f t="shared" si="72"/>
        <v>3.8548228091925117E-2</v>
      </c>
      <c r="JE75" s="86">
        <f t="shared" si="72"/>
        <v>4.5117882930012218E-2</v>
      </c>
      <c r="JF75" s="86">
        <f t="shared" si="72"/>
        <v>3.8340212614213019E-2</v>
      </c>
      <c r="JG75" s="86">
        <f t="shared" si="72"/>
        <v>2.6223793021028487E-2</v>
      </c>
      <c r="JH75" s="86">
        <f t="shared" si="72"/>
        <v>4.2045104303768982E-2</v>
      </c>
      <c r="JI75" s="86">
        <f t="shared" si="72"/>
        <v>2.7233184893225796E-2</v>
      </c>
      <c r="JJ75" s="86">
        <f t="shared" si="72"/>
        <v>3.0639535874737604E-2</v>
      </c>
      <c r="JK75" s="86">
        <f t="shared" si="72"/>
        <v>2.8221912859657947E-2</v>
      </c>
      <c r="JL75" s="86">
        <f t="shared" si="72"/>
        <v>4.9675840820776272E-2</v>
      </c>
      <c r="JM75" s="86">
        <f t="shared" si="72"/>
        <v>4.0605041425915013E-2</v>
      </c>
    </row>
    <row r="76" spans="2:273" x14ac:dyDescent="0.25">
      <c r="B76" s="2">
        <v>49</v>
      </c>
      <c r="C76" s="37">
        <v>87.257999999999996</v>
      </c>
      <c r="D76" s="37">
        <v>77.403000000000006</v>
      </c>
      <c r="E76" s="37">
        <v>75.623000000000005</v>
      </c>
      <c r="F76" s="37">
        <v>75.852000000000004</v>
      </c>
      <c r="G76" s="37">
        <v>87.328000000000003</v>
      </c>
      <c r="H76" s="37">
        <v>76.656000000000006</v>
      </c>
      <c r="I76" s="37">
        <v>84.147999999999996</v>
      </c>
      <c r="J76" s="37">
        <v>84.557000000000002</v>
      </c>
      <c r="K76" s="37">
        <v>73.376999999999995</v>
      </c>
      <c r="L76" s="37">
        <v>82.983000000000004</v>
      </c>
      <c r="M76" s="37">
        <v>71.147999999999996</v>
      </c>
      <c r="N76" s="37">
        <v>71.754000000000005</v>
      </c>
      <c r="O76" s="37">
        <v>68.468000000000004</v>
      </c>
      <c r="P76" s="37">
        <v>83.917000000000002</v>
      </c>
      <c r="Q76" s="37">
        <v>72.629000000000005</v>
      </c>
      <c r="S76" s="4">
        <f t="shared" si="74"/>
        <v>95.712889729280207</v>
      </c>
      <c r="T76" s="4">
        <f t="shared" si="74"/>
        <v>85.94720608328106</v>
      </c>
      <c r="U76" s="4">
        <f t="shared" si="74"/>
        <v>86.828813364983702</v>
      </c>
      <c r="V76" s="4">
        <f t="shared" si="74"/>
        <v>86.076786326610161</v>
      </c>
      <c r="W76" s="4">
        <f t="shared" si="74"/>
        <v>96.974407575642019</v>
      </c>
      <c r="X76" s="4">
        <f t="shared" si="74"/>
        <v>87.249373179107096</v>
      </c>
      <c r="Y76" s="4">
        <f t="shared" si="74"/>
        <v>92.799609958940081</v>
      </c>
      <c r="Z76" s="4">
        <f t="shared" si="74"/>
        <v>91.824253488231619</v>
      </c>
      <c r="AA76" s="4">
        <f t="shared" si="74"/>
        <v>79.643545583798044</v>
      </c>
      <c r="AB76" s="4">
        <f t="shared" si="74"/>
        <v>89.822558424400654</v>
      </c>
      <c r="AC76" s="4">
        <f t="shared" si="74"/>
        <v>77.860801866925328</v>
      </c>
      <c r="AD76" s="4">
        <f t="shared" si="74"/>
        <v>78.695754055798389</v>
      </c>
      <c r="AE76" s="4">
        <f t="shared" si="74"/>
        <v>75.596895294179561</v>
      </c>
      <c r="AF76" s="4">
        <f t="shared" si="74"/>
        <v>89.42533494474381</v>
      </c>
      <c r="AG76" s="4">
        <f t="shared" si="74"/>
        <v>76.570870736751118</v>
      </c>
      <c r="AI76" s="4">
        <f t="shared" si="75"/>
        <v>-8.454889729280211</v>
      </c>
      <c r="AJ76" s="4">
        <f t="shared" si="75"/>
        <v>-8.544206083281054</v>
      </c>
      <c r="AK76" s="4">
        <f t="shared" si="75"/>
        <v>-11.205813364983698</v>
      </c>
      <c r="AL76" s="4">
        <f t="shared" si="75"/>
        <v>-10.224786326610158</v>
      </c>
      <c r="AM76" s="4">
        <f t="shared" si="75"/>
        <v>-9.6464075756420158</v>
      </c>
      <c r="AN76" s="4">
        <f t="shared" si="75"/>
        <v>-10.59337317910709</v>
      </c>
      <c r="AO76" s="4">
        <f t="shared" si="75"/>
        <v>-8.6516099589400852</v>
      </c>
      <c r="AP76" s="4">
        <f t="shared" si="75"/>
        <v>-7.2672534882316171</v>
      </c>
      <c r="AQ76" s="4">
        <f t="shared" si="75"/>
        <v>-6.2665455837980488</v>
      </c>
      <c r="AR76" s="4">
        <f t="shared" si="75"/>
        <v>-6.83955842440065</v>
      </c>
      <c r="AS76" s="4">
        <f t="shared" si="75"/>
        <v>-6.7128018669253322</v>
      </c>
      <c r="AT76" s="4">
        <f t="shared" si="75"/>
        <v>-6.9417540557983841</v>
      </c>
      <c r="AU76" s="4">
        <f t="shared" si="75"/>
        <v>-7.1288952941795571</v>
      </c>
      <c r="AV76" s="4">
        <f t="shared" si="75"/>
        <v>-5.5083349447438081</v>
      </c>
      <c r="AW76" s="4">
        <f t="shared" si="75"/>
        <v>-3.9418707367511132</v>
      </c>
      <c r="AY76" s="2">
        <f t="shared" ref="AY76:BM92" si="80">IF(OR($B76 &lt; C$230, $B76 &gt; C$233), #N/A, ((1-FG76)*DK76) + (FG76 - FW76)*EA76 + (FW76*EQ76))</f>
        <v>45.863785977883097</v>
      </c>
      <c r="AZ76" s="2">
        <f t="shared" si="80"/>
        <v>47.033684103157775</v>
      </c>
      <c r="BA76" s="2">
        <f t="shared" si="80"/>
        <v>48.587896382420318</v>
      </c>
      <c r="BB76" s="2">
        <f t="shared" si="80"/>
        <v>50.221690566826467</v>
      </c>
      <c r="BC76" s="2">
        <f t="shared" si="80"/>
        <v>52.623192739516824</v>
      </c>
      <c r="BD76" s="2">
        <f t="shared" si="80"/>
        <v>53.145577398720178</v>
      </c>
      <c r="BE76" s="2">
        <f t="shared" si="80"/>
        <v>54.831970109822905</v>
      </c>
      <c r="BF76" s="2">
        <f t="shared" si="80"/>
        <v>57.836852436595457</v>
      </c>
      <c r="BG76" s="2">
        <f t="shared" si="80"/>
        <v>54.792447755318641</v>
      </c>
      <c r="BH76" s="2">
        <f t="shared" si="80"/>
        <v>53.761792867634931</v>
      </c>
      <c r="BI76" s="2">
        <f t="shared" si="80"/>
        <v>52.384723556789588</v>
      </c>
      <c r="BJ76" s="2">
        <f t="shared" si="80"/>
        <v>50.606443928319237</v>
      </c>
      <c r="BK76" s="2">
        <f t="shared" si="80"/>
        <v>49.29608764359655</v>
      </c>
      <c r="BL76" s="2">
        <f t="shared" si="80"/>
        <v>49.982349493609938</v>
      </c>
      <c r="BM76" s="2">
        <f t="shared" si="80"/>
        <v>48.160477850356102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51.103844947735183</v>
      </c>
      <c r="DL76" s="2">
        <f t="shared" si="76"/>
        <v>54.511324876673726</v>
      </c>
      <c r="DM76" s="2">
        <f t="shared" si="76"/>
        <v>56.192293415886454</v>
      </c>
      <c r="DN76" s="2">
        <f t="shared" si="76"/>
        <v>59.332008013937262</v>
      </c>
      <c r="DO76" s="2">
        <f t="shared" si="76"/>
        <v>61.28895137420718</v>
      </c>
      <c r="DP76" s="2">
        <f t="shared" si="76"/>
        <v>61.355516570780303</v>
      </c>
      <c r="DQ76" s="2">
        <f t="shared" si="76"/>
        <v>61.927319512195126</v>
      </c>
      <c r="DR76" s="2">
        <f t="shared" si="76"/>
        <v>64.633978222996532</v>
      </c>
      <c r="DS76" s="2">
        <f t="shared" si="76"/>
        <v>61.752768011257047</v>
      </c>
      <c r="DT76" s="2">
        <f t="shared" si="76"/>
        <v>60.466349477351912</v>
      </c>
      <c r="DU76" s="2">
        <f t="shared" si="76"/>
        <v>57.625507017543868</v>
      </c>
      <c r="DV76" s="2">
        <f t="shared" si="76"/>
        <v>55.566157894736847</v>
      </c>
      <c r="DW76" s="2">
        <f t="shared" si="76"/>
        <v>56.201103658536603</v>
      </c>
      <c r="DX76" s="2">
        <f t="shared" si="76"/>
        <v>54.453975234068281</v>
      </c>
      <c r="DY76" s="2">
        <f t="shared" si="76"/>
        <v>52.383377305877303</v>
      </c>
      <c r="EA76" s="2">
        <f t="shared" si="77"/>
        <v>43.190702843273236</v>
      </c>
      <c r="EB76" s="2">
        <f t="shared" si="77"/>
        <v>42.409331345528578</v>
      </c>
      <c r="EC76" s="2">
        <f t="shared" si="77"/>
        <v>43.703062686567165</v>
      </c>
      <c r="ED76" s="2">
        <f t="shared" si="77"/>
        <v>44.185508166511575</v>
      </c>
      <c r="EE76" s="2">
        <f t="shared" si="77"/>
        <v>47.531294119376938</v>
      </c>
      <c r="EF76" s="2">
        <f t="shared" si="77"/>
        <v>47.617798238716787</v>
      </c>
      <c r="EG76" s="2">
        <f t="shared" si="77"/>
        <v>50.26925786234758</v>
      </c>
      <c r="EH76" s="2">
        <f t="shared" si="77"/>
        <v>53.218886668164146</v>
      </c>
      <c r="EI76" s="2">
        <f t="shared" si="77"/>
        <v>49.530327080663326</v>
      </c>
      <c r="EJ76" s="2">
        <f t="shared" si="77"/>
        <v>49.372472869101586</v>
      </c>
      <c r="EK76" s="2">
        <f t="shared" si="77"/>
        <v>48.444479616856796</v>
      </c>
      <c r="EL76" s="2">
        <f t="shared" si="77"/>
        <v>47.001694041908607</v>
      </c>
      <c r="EM76" s="2">
        <f t="shared" si="77"/>
        <v>44.175164994246984</v>
      </c>
      <c r="EN76" s="2">
        <f t="shared" si="77"/>
        <v>47.218976082623662</v>
      </c>
      <c r="EO76" s="2">
        <f t="shared" si="77"/>
        <v>45.247911038961043</v>
      </c>
      <c r="EQ76" s="2">
        <f t="shared" si="78"/>
        <v>41.665226136130393</v>
      </c>
      <c r="ER76" s="2">
        <f t="shared" si="78"/>
        <v>41.691259110395322</v>
      </c>
      <c r="ES76" s="2">
        <f t="shared" si="78"/>
        <v>42.917470453944304</v>
      </c>
      <c r="ET76" s="2">
        <f t="shared" si="78"/>
        <v>43.785578765533536</v>
      </c>
      <c r="EU76" s="2">
        <f t="shared" si="78"/>
        <v>48.294643926675654</v>
      </c>
      <c r="EV76" s="2">
        <f t="shared" si="78"/>
        <v>47.589545156011134</v>
      </c>
      <c r="EW76" s="2">
        <f t="shared" si="78"/>
        <v>50.056621598843392</v>
      </c>
      <c r="EX76" s="2">
        <f t="shared" si="78"/>
        <v>52.539629836184965</v>
      </c>
      <c r="EY76" s="2">
        <f t="shared" si="78"/>
        <v>49.132113385037677</v>
      </c>
      <c r="EZ76" s="2">
        <f t="shared" si="78"/>
        <v>49.641137219585289</v>
      </c>
      <c r="FA76" s="2">
        <f t="shared" si="78"/>
        <v>47.583993257250249</v>
      </c>
      <c r="FB76" s="2">
        <f t="shared" si="78"/>
        <v>46.756058670515642</v>
      </c>
      <c r="FC76" s="2">
        <f t="shared" si="78"/>
        <v>44.514051972843475</v>
      </c>
      <c r="FD76" s="2">
        <f t="shared" si="78"/>
        <v>46.84908484920733</v>
      </c>
      <c r="FE76" s="2">
        <f t="shared" si="78"/>
        <v>49.219781823018479</v>
      </c>
      <c r="FG76" s="2">
        <f t="shared" si="79"/>
        <v>0.66215388350399107</v>
      </c>
      <c r="FH76" s="2">
        <f t="shared" si="79"/>
        <v>0.61787340687727854</v>
      </c>
      <c r="FI76" s="2">
        <f t="shared" si="79"/>
        <v>0.60886451436128231</v>
      </c>
      <c r="FJ76" s="2">
        <f t="shared" si="79"/>
        <v>0.60147530660806015</v>
      </c>
      <c r="FK76" s="2">
        <f t="shared" si="79"/>
        <v>0.62989559180642674</v>
      </c>
      <c r="FL76" s="2">
        <f t="shared" si="79"/>
        <v>0.59761996551014407</v>
      </c>
      <c r="FM76" s="2">
        <f t="shared" si="79"/>
        <v>0.60861860363628739</v>
      </c>
      <c r="FN76" s="2">
        <f t="shared" si="79"/>
        <v>0.59543965428950008</v>
      </c>
      <c r="FO76" s="2">
        <f t="shared" si="79"/>
        <v>0.56946478341600337</v>
      </c>
      <c r="FP76" s="2">
        <f t="shared" si="79"/>
        <v>0.60435221927054239</v>
      </c>
      <c r="FQ76" s="2">
        <f t="shared" si="79"/>
        <v>0.5708092514140819</v>
      </c>
      <c r="FR76" s="2">
        <f t="shared" si="79"/>
        <v>0.57909854727140819</v>
      </c>
      <c r="FS76" s="2">
        <f t="shared" si="79"/>
        <v>0.57418120095576075</v>
      </c>
      <c r="FT76" s="2">
        <f t="shared" si="79"/>
        <v>0.61804831014555917</v>
      </c>
      <c r="FU76" s="2">
        <f t="shared" si="79"/>
        <v>0.59188316093235604</v>
      </c>
      <c r="FW76" s="2">
        <f t="shared" ref="FW76:GK92" si="82">POWER(10,($B76-C$232)/C$229)/(1+POWER(10,($B76-C$232)/C$229))</f>
        <v>2.2366428937334654E-4</v>
      </c>
      <c r="FX76" s="2">
        <f t="shared" si="82"/>
        <v>1.9608113727951728E-4</v>
      </c>
      <c r="FY76" s="2">
        <f t="shared" si="82"/>
        <v>1.8792282689638381E-4</v>
      </c>
      <c r="FZ76" s="2">
        <f t="shared" si="82"/>
        <v>1.7955004387819001E-4</v>
      </c>
      <c r="GA76" s="2">
        <f t="shared" si="82"/>
        <v>1.6902304773305294E-4</v>
      </c>
      <c r="GB76" s="2">
        <f t="shared" si="82"/>
        <v>1.563108811880945E-4</v>
      </c>
      <c r="GC76" s="2">
        <f t="shared" si="82"/>
        <v>1.7024347429145243E-4</v>
      </c>
      <c r="GD76" s="2">
        <f t="shared" si="82"/>
        <v>1.8787784337152374E-4</v>
      </c>
      <c r="GE76" s="2">
        <f t="shared" si="82"/>
        <v>1.7723795973978654E-4</v>
      </c>
      <c r="GF76" s="2">
        <f t="shared" si="82"/>
        <v>1.9481108145003398E-4</v>
      </c>
      <c r="GG76" s="2">
        <f t="shared" si="82"/>
        <v>1.953348290010309E-4</v>
      </c>
      <c r="GH76" s="2">
        <f t="shared" si="82"/>
        <v>1.8479051299463491E-4</v>
      </c>
      <c r="GI76" s="2">
        <f t="shared" si="82"/>
        <v>1.5311872498420491E-4</v>
      </c>
      <c r="GJ76" s="2">
        <f t="shared" si="82"/>
        <v>1.2636418281998732E-4</v>
      </c>
      <c r="GK76" s="2">
        <f t="shared" si="82"/>
        <v>1.1653784641067066E-4</v>
      </c>
      <c r="GM76" s="86">
        <f t="shared" ref="GM76:HA92" si="83" xml:space="preserve"> _xlfn.NORM.DIST($B76, C$7, ABS(C$11), TRUE) * _xlfn.NORM.DIST(($B76 - C$7)*C$15, 0, ABS(C$11), TRUE) * 2</f>
        <v>8.5388696510027784E-2</v>
      </c>
      <c r="GN76" s="86">
        <f t="shared" si="83"/>
        <v>6.1577005980117623E-2</v>
      </c>
      <c r="GO76" s="86">
        <f t="shared" si="83"/>
        <v>5.7291603599616318E-2</v>
      </c>
      <c r="GP76" s="86">
        <f t="shared" si="83"/>
        <v>5.4596799625232097E-2</v>
      </c>
      <c r="GQ76" s="86">
        <f t="shared" si="83"/>
        <v>7.4995071025156929E-2</v>
      </c>
      <c r="GR76" s="86">
        <f t="shared" si="83"/>
        <v>5.2604337045422292E-2</v>
      </c>
      <c r="GS76" s="86">
        <f t="shared" si="83"/>
        <v>6.1111117641355205E-2</v>
      </c>
      <c r="GT76" s="86">
        <f t="shared" si="83"/>
        <v>5.27397088506633E-2</v>
      </c>
      <c r="GU76" s="86">
        <f t="shared" si="83"/>
        <v>3.6905981595193038E-2</v>
      </c>
      <c r="GV76" s="86">
        <f t="shared" si="83"/>
        <v>5.6994239290382907E-2</v>
      </c>
      <c r="GW76" s="86">
        <f t="shared" si="83"/>
        <v>3.8553301426213556E-2</v>
      </c>
      <c r="GX76" s="86">
        <f t="shared" si="83"/>
        <v>4.2923659228363734E-2</v>
      </c>
      <c r="GY76" s="86">
        <f t="shared" si="83"/>
        <v>3.9589630701940416E-2</v>
      </c>
      <c r="GZ76" s="86">
        <f t="shared" si="83"/>
        <v>6.6417627874742674E-2</v>
      </c>
      <c r="HA76" s="86">
        <f t="shared" si="83"/>
        <v>5.7627195863057638E-2</v>
      </c>
      <c r="HC76" s="86">
        <f t="shared" si="73"/>
        <v>1.6072734565270128E-6</v>
      </c>
      <c r="HD76" s="86">
        <f t="shared" si="69"/>
        <v>1.5945371590924004E-7</v>
      </c>
      <c r="HE76" s="86">
        <f t="shared" si="69"/>
        <v>1.1206373350915894E-7</v>
      </c>
      <c r="HF76" s="86">
        <f t="shared" si="69"/>
        <v>3.2962321803778244E-8</v>
      </c>
      <c r="HG76" s="86">
        <f t="shared" si="69"/>
        <v>9.2913735163927754E-8</v>
      </c>
      <c r="HH76" s="86">
        <f t="shared" si="69"/>
        <v>1.0324070365257913E-8</v>
      </c>
      <c r="HI76" s="86">
        <f t="shared" si="69"/>
        <v>2.5389180710524582E-8</v>
      </c>
      <c r="HJ76" s="86">
        <f t="shared" si="69"/>
        <v>1.8174347422651586E-8</v>
      </c>
      <c r="HK76" s="86">
        <f t="shared" si="69"/>
        <v>3.2435937041429071E-9</v>
      </c>
      <c r="HL76" s="86">
        <f t="shared" si="69"/>
        <v>2.9973154797106313E-8</v>
      </c>
      <c r="HM76" s="86">
        <f t="shared" si="69"/>
        <v>2.9910730162103158E-9</v>
      </c>
      <c r="HN76" s="86">
        <f t="shared" si="69"/>
        <v>9.6288583546414544E-9</v>
      </c>
      <c r="HO76" s="86">
        <f t="shared" si="69"/>
        <v>1.3432343119568176E-8</v>
      </c>
      <c r="HP76" s="86">
        <f t="shared" si="69"/>
        <v>8.5665965991295562E-8</v>
      </c>
      <c r="HQ76" s="86">
        <f t="shared" si="69"/>
        <v>3.741224762697736E-9</v>
      </c>
      <c r="HS76" s="86">
        <f t="shared" ref="HS76:IG92" si="84" xml:space="preserve"> _xlfn.NORM.DIST($B76, C$9, ABS(C$13), TRUE) * _xlfn.NORM.DIST(($B76 - C$9)*C$17, 0, ABS(C$13), TRUE) * 2</f>
        <v>2.3584878161059939E-36</v>
      </c>
      <c r="HT76" s="86">
        <f t="shared" si="84"/>
        <v>1.4289226002461536E-42</v>
      </c>
      <c r="HU76" s="86">
        <f t="shared" si="84"/>
        <v>3.2557541076103398E-44</v>
      </c>
      <c r="HV76" s="86">
        <f t="shared" si="84"/>
        <v>8.1480695274735354E-50</v>
      </c>
      <c r="HW76" s="86">
        <f t="shared" si="84"/>
        <v>1.1904278286171466E-47</v>
      </c>
      <c r="HX76" s="86">
        <f t="shared" si="84"/>
        <v>5.7703569168963041E-54</v>
      </c>
      <c r="HY76" s="86">
        <f t="shared" si="84"/>
        <v>1.0174874017469448E-51</v>
      </c>
      <c r="HZ76" s="86">
        <f t="shared" si="84"/>
        <v>1.2811357735239493E-52</v>
      </c>
      <c r="IA76" s="86">
        <f t="shared" si="84"/>
        <v>2.9852901030601228E-56</v>
      </c>
      <c r="IB76" s="86">
        <f t="shared" si="84"/>
        <v>3.3858953600715649E-50</v>
      </c>
      <c r="IC76" s="86">
        <f t="shared" si="84"/>
        <v>4.7831261796052913E-57</v>
      </c>
      <c r="ID76" s="86">
        <f t="shared" si="84"/>
        <v>2.5144065779612037E-53</v>
      </c>
      <c r="IE76" s="86">
        <f t="shared" si="84"/>
        <v>7.4105034918349055E-52</v>
      </c>
      <c r="IF76" s="86">
        <f t="shared" si="84"/>
        <v>5.1578685022481835E-31</v>
      </c>
      <c r="IG76" s="86">
        <f t="shared" si="84"/>
        <v>6.5560773542303893E-23</v>
      </c>
      <c r="II76" s="86">
        <f t="shared" ref="II76:IW92" si="85" xml:space="preserve"> _xlfn.NORM.DIST($B76, C$10, ABS(C$14), TRUE) * _xlfn.NORM.DIST(($B76 - C$10)*C$18, 0, ABS(C$14), TRUE) * 2</f>
        <v>2.0734123438741379E-142</v>
      </c>
      <c r="IJ76" s="86">
        <f t="shared" si="85"/>
        <v>1.2656510796918234E-188</v>
      </c>
      <c r="IK76" s="86">
        <f t="shared" si="85"/>
        <v>2.1779206253576233E-200</v>
      </c>
      <c r="IL76" s="86">
        <f t="shared" si="85"/>
        <v>1.0025055467195337E-225</v>
      </c>
      <c r="IM76" s="86">
        <f t="shared" si="85"/>
        <v>1.3163422378141111E-213</v>
      </c>
      <c r="IN76" s="86">
        <f t="shared" si="85"/>
        <v>4.487211430826417E-242</v>
      </c>
      <c r="IO76" s="86">
        <f t="shared" si="85"/>
        <v>8.7195933694056587E-232</v>
      </c>
      <c r="IP76" s="86">
        <f t="shared" si="85"/>
        <v>3.566786493760031E-235</v>
      </c>
      <c r="IQ76" s="86">
        <f t="shared" si="85"/>
        <v>5.0570000912525248E-250</v>
      </c>
      <c r="IR76" s="86">
        <f t="shared" si="85"/>
        <v>1.1294717414565242E-223</v>
      </c>
      <c r="IS76" s="86">
        <f t="shared" si="85"/>
        <v>5.2537386167489045E-255</v>
      </c>
      <c r="IT76" s="86">
        <f t="shared" si="85"/>
        <v>3.4829946069326101E-239</v>
      </c>
      <c r="IU76" s="86">
        <f t="shared" si="85"/>
        <v>1.1448248901089544E-231</v>
      </c>
      <c r="IV76" s="86">
        <f t="shared" si="85"/>
        <v>5.4376040301928374E-91</v>
      </c>
      <c r="IW76" s="86">
        <f t="shared" si="85"/>
        <v>8.9557044189572402E-64</v>
      </c>
      <c r="IY76" s="86">
        <f t="shared" ref="IY76:JM92" si="86">GM76+HC76+HS76+II76</f>
        <v>8.5390303783484306E-2</v>
      </c>
      <c r="IZ76" s="86">
        <f t="shared" si="86"/>
        <v>6.1577165433833535E-2</v>
      </c>
      <c r="JA76" s="86">
        <f t="shared" si="86"/>
        <v>5.7291715663349826E-2</v>
      </c>
      <c r="JB76" s="86">
        <f t="shared" si="86"/>
        <v>5.4596832587553899E-2</v>
      </c>
      <c r="JC76" s="86">
        <f t="shared" si="86"/>
        <v>7.4995163938892093E-2</v>
      </c>
      <c r="JD76" s="86">
        <f t="shared" si="86"/>
        <v>5.2604347369492654E-2</v>
      </c>
      <c r="JE76" s="86">
        <f t="shared" si="86"/>
        <v>6.1111143030535914E-2</v>
      </c>
      <c r="JF76" s="86">
        <f t="shared" si="86"/>
        <v>5.2739727025010723E-2</v>
      </c>
      <c r="JG76" s="86">
        <f t="shared" si="86"/>
        <v>3.6905984838786744E-2</v>
      </c>
      <c r="JH76" s="86">
        <f t="shared" si="86"/>
        <v>5.6994269263537706E-2</v>
      </c>
      <c r="JI76" s="86">
        <f t="shared" si="86"/>
        <v>3.855330441728657E-2</v>
      </c>
      <c r="JJ76" s="86">
        <f t="shared" si="86"/>
        <v>4.292366885722209E-2</v>
      </c>
      <c r="JK76" s="86">
        <f t="shared" si="86"/>
        <v>3.9589644134283536E-2</v>
      </c>
      <c r="JL76" s="86">
        <f t="shared" si="86"/>
        <v>6.6417713540708662E-2</v>
      </c>
      <c r="JM76" s="86">
        <f t="shared" si="86"/>
        <v>5.7627199604282399E-2</v>
      </c>
    </row>
    <row r="77" spans="2:273" x14ac:dyDescent="0.25">
      <c r="B77" s="2">
        <v>50</v>
      </c>
      <c r="C77" s="37">
        <v>98.048000000000002</v>
      </c>
      <c r="D77" s="37">
        <v>86.387</v>
      </c>
      <c r="E77" s="37">
        <v>84.212999999999994</v>
      </c>
      <c r="F77" s="37">
        <v>84.049000000000007</v>
      </c>
      <c r="G77" s="37">
        <v>97.507999999999996</v>
      </c>
      <c r="H77" s="37">
        <v>84.835999999999999</v>
      </c>
      <c r="I77" s="37">
        <v>93.343999999999994</v>
      </c>
      <c r="J77" s="37">
        <v>94.016000000000005</v>
      </c>
      <c r="K77" s="37">
        <v>77.966999999999999</v>
      </c>
      <c r="L77" s="37">
        <v>91.915000000000006</v>
      </c>
      <c r="M77" s="37">
        <v>76.049000000000007</v>
      </c>
      <c r="N77" s="37">
        <v>76.852000000000004</v>
      </c>
      <c r="O77" s="37">
        <v>72.935000000000002</v>
      </c>
      <c r="P77" s="37">
        <v>93.917000000000002</v>
      </c>
      <c r="Q77" s="37">
        <v>81.644999999999996</v>
      </c>
      <c r="S77" s="4">
        <f t="shared" si="74"/>
        <v>105.19049003444879</v>
      </c>
      <c r="T77" s="4">
        <f t="shared" si="74"/>
        <v>95.165128474913885</v>
      </c>
      <c r="U77" s="4">
        <f t="shared" si="74"/>
        <v>96.382937317963638</v>
      </c>
      <c r="V77" s="4">
        <f t="shared" si="74"/>
        <v>95.500199122059527</v>
      </c>
      <c r="W77" s="4">
        <f t="shared" si="74"/>
        <v>107.26084673385257</v>
      </c>
      <c r="X77" s="4">
        <f t="shared" si="74"/>
        <v>96.411580703846951</v>
      </c>
      <c r="Y77" s="4">
        <f t="shared" si="74"/>
        <v>102.64731652332645</v>
      </c>
      <c r="Z77" s="4">
        <f t="shared" si="74"/>
        <v>101.21435922663625</v>
      </c>
      <c r="AA77" s="4">
        <f t="shared" si="74"/>
        <v>87.215905724053869</v>
      </c>
      <c r="AB77" s="4">
        <f t="shared" si="74"/>
        <v>99.249254345336894</v>
      </c>
      <c r="AC77" s="4">
        <f t="shared" si="74"/>
        <v>85.800771683719148</v>
      </c>
      <c r="AD77" s="4">
        <f t="shared" si="74"/>
        <v>87.127477409734198</v>
      </c>
      <c r="AE77" s="4">
        <f t="shared" si="74"/>
        <v>83.524051284010113</v>
      </c>
      <c r="AF77" s="4">
        <f t="shared" si="74"/>
        <v>99.18167040583063</v>
      </c>
      <c r="AG77" s="4">
        <f t="shared" si="74"/>
        <v>85.293055651540072</v>
      </c>
      <c r="AI77" s="4">
        <f t="shared" si="75"/>
        <v>-7.1424900344487838</v>
      </c>
      <c r="AJ77" s="4">
        <f t="shared" si="75"/>
        <v>-8.7781284749138848</v>
      </c>
      <c r="AK77" s="4">
        <f t="shared" si="75"/>
        <v>-12.169937317963644</v>
      </c>
      <c r="AL77" s="4">
        <f t="shared" si="75"/>
        <v>-11.451199122059521</v>
      </c>
      <c r="AM77" s="4">
        <f t="shared" si="75"/>
        <v>-9.7528467338525786</v>
      </c>
      <c r="AN77" s="4">
        <f t="shared" si="75"/>
        <v>-11.575580703846953</v>
      </c>
      <c r="AO77" s="4">
        <f t="shared" si="75"/>
        <v>-9.3033165233264583</v>
      </c>
      <c r="AP77" s="4">
        <f t="shared" si="75"/>
        <v>-7.1983592266362422</v>
      </c>
      <c r="AQ77" s="4">
        <f t="shared" si="75"/>
        <v>-9.2489057240538699</v>
      </c>
      <c r="AR77" s="4">
        <f t="shared" si="75"/>
        <v>-7.3342543453368876</v>
      </c>
      <c r="AS77" s="4">
        <f t="shared" si="75"/>
        <v>-9.7517716837191415</v>
      </c>
      <c r="AT77" s="4">
        <f t="shared" si="75"/>
        <v>-10.275477409734194</v>
      </c>
      <c r="AU77" s="4">
        <f t="shared" si="75"/>
        <v>-10.589051284010111</v>
      </c>
      <c r="AV77" s="4">
        <f t="shared" si="75"/>
        <v>-5.2646704058306284</v>
      </c>
      <c r="AW77" s="4">
        <f t="shared" si="75"/>
        <v>-3.6480556515400764</v>
      </c>
      <c r="AY77" s="2">
        <f t="shared" si="80"/>
        <v>45.634167162351794</v>
      </c>
      <c r="AZ77" s="2">
        <f t="shared" si="80"/>
        <v>46.740685280356409</v>
      </c>
      <c r="BA77" s="2">
        <f t="shared" si="80"/>
        <v>48.291278578262116</v>
      </c>
      <c r="BB77" s="2">
        <f t="shared" si="80"/>
        <v>49.910448692263223</v>
      </c>
      <c r="BC77" s="2">
        <f t="shared" si="80"/>
        <v>52.319738431658024</v>
      </c>
      <c r="BD77" s="2">
        <f t="shared" si="80"/>
        <v>52.839966339786464</v>
      </c>
      <c r="BE77" s="2">
        <f t="shared" si="80"/>
        <v>54.549408145864277</v>
      </c>
      <c r="BF77" s="2">
        <f t="shared" si="80"/>
        <v>57.536021086088844</v>
      </c>
      <c r="BG77" s="2">
        <f t="shared" si="80"/>
        <v>54.508119866166197</v>
      </c>
      <c r="BH77" s="2">
        <f t="shared" si="80"/>
        <v>53.476301739587349</v>
      </c>
      <c r="BI77" s="2">
        <f t="shared" si="80"/>
        <v>52.14733146055903</v>
      </c>
      <c r="BJ77" s="2">
        <f t="shared" si="80"/>
        <v>50.387469619352309</v>
      </c>
      <c r="BK77" s="2">
        <f t="shared" si="80"/>
        <v>49.036726516401622</v>
      </c>
      <c r="BL77" s="2">
        <f t="shared" si="80"/>
        <v>49.770772070452942</v>
      </c>
      <c r="BM77" s="2">
        <f t="shared" si="80"/>
        <v>48.009038465552095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51.323641114982564</v>
      </c>
      <c r="DL77" s="2">
        <f t="shared" si="76"/>
        <v>54.74396892177591</v>
      </c>
      <c r="DM77" s="2">
        <f t="shared" si="76"/>
        <v>56.440150105708256</v>
      </c>
      <c r="DN77" s="2">
        <f t="shared" si="76"/>
        <v>59.625140592334475</v>
      </c>
      <c r="DO77" s="2">
        <f t="shared" si="76"/>
        <v>61.523903956508597</v>
      </c>
      <c r="DP77" s="2">
        <f t="shared" si="76"/>
        <v>61.595108257029388</v>
      </c>
      <c r="DQ77" s="2">
        <f t="shared" si="76"/>
        <v>62.137901219512202</v>
      </c>
      <c r="DR77" s="2">
        <f t="shared" si="76"/>
        <v>64.842445644599309</v>
      </c>
      <c r="DS77" s="2">
        <f t="shared" si="76"/>
        <v>61.996993245778626</v>
      </c>
      <c r="DT77" s="2">
        <f t="shared" si="76"/>
        <v>60.659896689895461</v>
      </c>
      <c r="DU77" s="2">
        <f t="shared" si="76"/>
        <v>57.850852361673418</v>
      </c>
      <c r="DV77" s="2">
        <f t="shared" si="76"/>
        <v>55.785577935222676</v>
      </c>
      <c r="DW77" s="2">
        <f t="shared" si="76"/>
        <v>56.464654878048798</v>
      </c>
      <c r="DX77" s="2">
        <f t="shared" si="76"/>
        <v>54.635317124735749</v>
      </c>
      <c r="DY77" s="2">
        <f t="shared" si="76"/>
        <v>52.572476791076788</v>
      </c>
      <c r="EA77" s="2">
        <f t="shared" si="77"/>
        <v>42.987227981969497</v>
      </c>
      <c r="EB77" s="2">
        <f t="shared" si="77"/>
        <v>42.226772645780784</v>
      </c>
      <c r="EC77" s="2">
        <f t="shared" si="77"/>
        <v>43.517293134328362</v>
      </c>
      <c r="ED77" s="2">
        <f t="shared" si="77"/>
        <v>44.040189344799607</v>
      </c>
      <c r="EE77" s="2">
        <f t="shared" si="77"/>
        <v>47.387331555782104</v>
      </c>
      <c r="EF77" s="2">
        <f t="shared" si="77"/>
        <v>47.463785174253339</v>
      </c>
      <c r="EG77" s="2">
        <f t="shared" si="77"/>
        <v>50.098952637142759</v>
      </c>
      <c r="EH77" s="2">
        <f t="shared" si="77"/>
        <v>53.008827015727945</v>
      </c>
      <c r="EI77" s="2">
        <f t="shared" si="77"/>
        <v>49.344580469144432</v>
      </c>
      <c r="EJ77" s="2">
        <f t="shared" si="77"/>
        <v>49.187168262398473</v>
      </c>
      <c r="EK77" s="2">
        <f t="shared" si="77"/>
        <v>48.236505339110735</v>
      </c>
      <c r="EL77" s="2">
        <f t="shared" si="77"/>
        <v>46.80931027518303</v>
      </c>
      <c r="EM77" s="2">
        <f t="shared" si="77"/>
        <v>44.012702929675854</v>
      </c>
      <c r="EN77" s="2">
        <f t="shared" si="77"/>
        <v>47.029098733301481</v>
      </c>
      <c r="EO77" s="2">
        <f t="shared" si="77"/>
        <v>45.138501020408171</v>
      </c>
      <c r="EQ77" s="2">
        <f t="shared" si="78"/>
        <v>41.491985544019073</v>
      </c>
      <c r="ER77" s="2">
        <f t="shared" si="78"/>
        <v>41.52144772083021</v>
      </c>
      <c r="ES77" s="2">
        <f t="shared" si="78"/>
        <v>42.745706667751861</v>
      </c>
      <c r="ET77" s="2">
        <f t="shared" si="78"/>
        <v>43.647438443052273</v>
      </c>
      <c r="EU77" s="2">
        <f t="shared" si="78"/>
        <v>48.136869028379543</v>
      </c>
      <c r="EV77" s="2">
        <f t="shared" si="78"/>
        <v>47.436015997549035</v>
      </c>
      <c r="EW77" s="2">
        <f t="shared" si="78"/>
        <v>49.890173742488514</v>
      </c>
      <c r="EX77" s="2">
        <f t="shared" si="78"/>
        <v>52.341760375510617</v>
      </c>
      <c r="EY77" s="2">
        <f t="shared" si="78"/>
        <v>48.953405004139242</v>
      </c>
      <c r="EZ77" s="2">
        <f t="shared" si="78"/>
        <v>49.450974038340867</v>
      </c>
      <c r="FA77" s="2">
        <f t="shared" si="78"/>
        <v>47.391486776320036</v>
      </c>
      <c r="FB77" s="2">
        <f t="shared" si="78"/>
        <v>46.568021457914611</v>
      </c>
      <c r="FC77" s="2">
        <f t="shared" si="78"/>
        <v>44.345707126216737</v>
      </c>
      <c r="FD77" s="2">
        <f t="shared" si="78"/>
        <v>46.663858884220843</v>
      </c>
      <c r="FE77" s="2">
        <f t="shared" si="78"/>
        <v>49.028183302992112</v>
      </c>
      <c r="FG77" s="2">
        <f t="shared" si="79"/>
        <v>0.68244065787095487</v>
      </c>
      <c r="FH77" s="2">
        <f t="shared" si="79"/>
        <v>0.6393709760467774</v>
      </c>
      <c r="FI77" s="2">
        <f t="shared" si="79"/>
        <v>0.63056586948625126</v>
      </c>
      <c r="FJ77" s="2">
        <f t="shared" si="79"/>
        <v>0.62333301049071688</v>
      </c>
      <c r="FK77" s="2">
        <f t="shared" si="79"/>
        <v>0.6510987369156731</v>
      </c>
      <c r="FL77" s="2">
        <f t="shared" si="79"/>
        <v>0.61955537401772254</v>
      </c>
      <c r="FM77" s="2">
        <f t="shared" si="79"/>
        <v>0.63032531869174413</v>
      </c>
      <c r="FN77" s="2">
        <f t="shared" si="79"/>
        <v>0.6174178306546837</v>
      </c>
      <c r="FO77" s="2">
        <f t="shared" si="79"/>
        <v>0.59188689881011958</v>
      </c>
      <c r="FP77" s="2">
        <f t="shared" si="79"/>
        <v>0.62615020874682015</v>
      </c>
      <c r="FQ77" s="2">
        <f t="shared" si="79"/>
        <v>0.59321136471805958</v>
      </c>
      <c r="FR77" s="2">
        <f t="shared" si="79"/>
        <v>0.60137014977059633</v>
      </c>
      <c r="FS77" s="2">
        <f t="shared" si="79"/>
        <v>0.59653171648431924</v>
      </c>
      <c r="FT77" s="2">
        <f t="shared" si="79"/>
        <v>0.63954177996808104</v>
      </c>
      <c r="FU77" s="2">
        <f t="shared" si="79"/>
        <v>0.61392927405590736</v>
      </c>
      <c r="FW77" s="2">
        <f t="shared" si="82"/>
        <v>2.4523772463578002E-4</v>
      </c>
      <c r="FX77" s="2">
        <f t="shared" si="82"/>
        <v>2.1499462452943916E-4</v>
      </c>
      <c r="FY77" s="2">
        <f t="shared" si="82"/>
        <v>2.060495464773719E-4</v>
      </c>
      <c r="FZ77" s="2">
        <f t="shared" si="82"/>
        <v>1.9686929792821881E-4</v>
      </c>
      <c r="GA77" s="2">
        <f t="shared" si="82"/>
        <v>1.8532706434934115E-4</v>
      </c>
      <c r="GB77" s="2">
        <f t="shared" si="82"/>
        <v>1.7138888839679945E-4</v>
      </c>
      <c r="GC77" s="2">
        <f t="shared" si="82"/>
        <v>1.8666519166091712E-4</v>
      </c>
      <c r="GD77" s="2">
        <f t="shared" si="82"/>
        <v>2.060002248114279E-4</v>
      </c>
      <c r="GE77" s="2">
        <f t="shared" si="82"/>
        <v>1.9433423534615234E-4</v>
      </c>
      <c r="GF77" s="2">
        <f t="shared" si="82"/>
        <v>2.1360208852114158E-4</v>
      </c>
      <c r="GG77" s="2">
        <f t="shared" si="82"/>
        <v>2.1417634467555858E-4</v>
      </c>
      <c r="GH77" s="2">
        <f t="shared" si="82"/>
        <v>2.0261515607798906E-4</v>
      </c>
      <c r="GI77" s="2">
        <f t="shared" si="82"/>
        <v>1.6788886320831856E-4</v>
      </c>
      <c r="GJ77" s="2">
        <f t="shared" si="82"/>
        <v>1.3855388207137446E-4</v>
      </c>
      <c r="GK77" s="2">
        <f t="shared" si="82"/>
        <v>1.2777977094066462E-4</v>
      </c>
      <c r="GM77" s="86">
        <f t="shared" si="83"/>
        <v>0.10663329944296371</v>
      </c>
      <c r="GN77" s="86">
        <f t="shared" si="83"/>
        <v>8.0386336436564704E-2</v>
      </c>
      <c r="GO77" s="86">
        <f t="shared" si="83"/>
        <v>7.5662077823059212E-2</v>
      </c>
      <c r="GP77" s="86">
        <f t="shared" si="83"/>
        <v>7.3012337564748717E-2</v>
      </c>
      <c r="GQ77" s="86">
        <f t="shared" si="83"/>
        <v>9.7747187427977514E-2</v>
      </c>
      <c r="GR77" s="86">
        <f t="shared" si="83"/>
        <v>7.0710464641220619E-2</v>
      </c>
      <c r="GS77" s="86">
        <f t="shared" si="83"/>
        <v>8.1538649066791036E-2</v>
      </c>
      <c r="GT77" s="86">
        <f t="shared" si="83"/>
        <v>7.1404984049881146E-2</v>
      </c>
      <c r="GU77" s="86">
        <f t="shared" si="83"/>
        <v>5.1089920782424074E-2</v>
      </c>
      <c r="GV77" s="86">
        <f t="shared" si="83"/>
        <v>7.612330648815635E-2</v>
      </c>
      <c r="GW77" s="86">
        <f t="shared" si="83"/>
        <v>5.3645614705069296E-2</v>
      </c>
      <c r="GX77" s="86">
        <f t="shared" si="83"/>
        <v>5.9135969630000756E-2</v>
      </c>
      <c r="GY77" s="86">
        <f t="shared" si="83"/>
        <v>5.4628080645625306E-2</v>
      </c>
      <c r="GZ77" s="86">
        <f t="shared" si="83"/>
        <v>8.7553936899575413E-2</v>
      </c>
      <c r="HA77" s="86">
        <f t="shared" si="83"/>
        <v>8.0203602248672762E-2</v>
      </c>
      <c r="HC77" s="86">
        <f t="shared" si="73"/>
        <v>3.0537855354159318E-6</v>
      </c>
      <c r="HD77" s="86">
        <f t="shared" si="69"/>
        <v>3.5161053367855908E-7</v>
      </c>
      <c r="HE77" s="86">
        <f t="shared" si="69"/>
        <v>2.5457177085426285E-7</v>
      </c>
      <c r="HF77" s="86">
        <f t="shared" si="69"/>
        <v>8.1085874434166717E-8</v>
      </c>
      <c r="HG77" s="86">
        <f t="shared" ref="HG77:HQ100" si="87" xml:space="preserve"> _xlfn.NORM.DIST($B77, G$8, ABS(G$12), TRUE) * _xlfn.NORM.DIST(($B77 - G$8)*G$16, 0, ABS(G$12), TRUE) * 2</f>
        <v>2.1564515736504109E-7</v>
      </c>
      <c r="HH77" s="86">
        <f t="shared" si="87"/>
        <v>2.6676562086980785E-8</v>
      </c>
      <c r="HI77" s="86">
        <f t="shared" si="87"/>
        <v>6.3310899090813176E-8</v>
      </c>
      <c r="HJ77" s="86">
        <f t="shared" si="87"/>
        <v>4.6528251209574469E-8</v>
      </c>
      <c r="HK77" s="86">
        <f t="shared" si="87"/>
        <v>8.9079830693425597E-9</v>
      </c>
      <c r="HL77" s="86">
        <f t="shared" si="87"/>
        <v>7.4247935277715878E-8</v>
      </c>
      <c r="HM77" s="86">
        <f t="shared" si="87"/>
        <v>8.411087069170922E-9</v>
      </c>
      <c r="HN77" s="86">
        <f t="shared" si="87"/>
        <v>2.5240330456177732E-8</v>
      </c>
      <c r="HO77" s="86">
        <f t="shared" si="87"/>
        <v>3.3694261477968017E-8</v>
      </c>
      <c r="HP77" s="86">
        <f t="shared" si="87"/>
        <v>1.9591891297130885E-7</v>
      </c>
      <c r="HQ77" s="86">
        <f t="shared" si="87"/>
        <v>1.0689981410593532E-8</v>
      </c>
      <c r="HS77" s="86">
        <f t="shared" si="84"/>
        <v>2.1768528206216477E-35</v>
      </c>
      <c r="HT77" s="86">
        <f t="shared" si="84"/>
        <v>2.2052741316198662E-41</v>
      </c>
      <c r="HU77" s="86">
        <f t="shared" si="84"/>
        <v>5.7005321114514068E-43</v>
      </c>
      <c r="HV77" s="86">
        <f t="shared" si="84"/>
        <v>2.0305151104007825E-48</v>
      </c>
      <c r="HW77" s="86">
        <f t="shared" si="84"/>
        <v>2.4779437494860189E-46</v>
      </c>
      <c r="HX77" s="86">
        <f t="shared" si="84"/>
        <v>1.7578089092479667E-52</v>
      </c>
      <c r="HY77" s="86">
        <f t="shared" si="84"/>
        <v>2.7649231606510346E-50</v>
      </c>
      <c r="HZ77" s="86">
        <f t="shared" si="84"/>
        <v>3.817528037165256E-51</v>
      </c>
      <c r="IA77" s="86">
        <f t="shared" si="84"/>
        <v>1.0911062023417232E-54</v>
      </c>
      <c r="IB77" s="86">
        <f t="shared" si="84"/>
        <v>8.6812104669716377E-49</v>
      </c>
      <c r="IC77" s="86">
        <f t="shared" si="84"/>
        <v>1.9389150888826524E-55</v>
      </c>
      <c r="ID77" s="86">
        <f t="shared" si="84"/>
        <v>7.8449532497654076E-52</v>
      </c>
      <c r="IE77" s="86">
        <f t="shared" si="84"/>
        <v>1.9426757223746947E-50</v>
      </c>
      <c r="IF77" s="86">
        <f t="shared" si="84"/>
        <v>3.4371505221362703E-30</v>
      </c>
      <c r="IG77" s="86">
        <f t="shared" si="84"/>
        <v>2.5678314440573992E-22</v>
      </c>
      <c r="II77" s="86">
        <f t="shared" si="85"/>
        <v>2.3812003160274032E-139</v>
      </c>
      <c r="IJ77" s="86">
        <f t="shared" si="85"/>
        <v>1.2764531920890571E-184</v>
      </c>
      <c r="IK77" s="86">
        <f t="shared" si="85"/>
        <v>3.7407397589754121E-196</v>
      </c>
      <c r="IL77" s="86">
        <f t="shared" si="85"/>
        <v>5.6420139280946528E-221</v>
      </c>
      <c r="IM77" s="86">
        <f t="shared" si="85"/>
        <v>3.8145285038574599E-209</v>
      </c>
      <c r="IN77" s="86">
        <f t="shared" si="85"/>
        <v>4.6677052255656269E-237</v>
      </c>
      <c r="IO77" s="86">
        <f t="shared" si="85"/>
        <v>6.1616907383094171E-227</v>
      </c>
      <c r="IP77" s="86">
        <f t="shared" si="85"/>
        <v>3.382106909757746E-230</v>
      </c>
      <c r="IQ77" s="86">
        <f t="shared" si="85"/>
        <v>9.163576161795709E-245</v>
      </c>
      <c r="IR77" s="86">
        <f t="shared" si="85"/>
        <v>6.3736228572618502E-219</v>
      </c>
      <c r="IS77" s="86">
        <f t="shared" si="85"/>
        <v>1.3963569335784764E-249</v>
      </c>
      <c r="IT77" s="86">
        <f t="shared" si="85"/>
        <v>3.9329490703008965E-234</v>
      </c>
      <c r="IU77" s="86">
        <f t="shared" si="85"/>
        <v>7.0348004327125384E-227</v>
      </c>
      <c r="IV77" s="86">
        <f t="shared" si="85"/>
        <v>3.5814052523919997E-89</v>
      </c>
      <c r="IW77" s="86">
        <f t="shared" si="85"/>
        <v>1.6048325708344373E-62</v>
      </c>
      <c r="IY77" s="86">
        <f t="shared" si="86"/>
        <v>0.10663635322849913</v>
      </c>
      <c r="IZ77" s="86">
        <f t="shared" si="86"/>
        <v>8.0386688047098379E-2</v>
      </c>
      <c r="JA77" s="86">
        <f t="shared" si="86"/>
        <v>7.566233239483007E-2</v>
      </c>
      <c r="JB77" s="86">
        <f t="shared" si="86"/>
        <v>7.3012418650623148E-2</v>
      </c>
      <c r="JC77" s="86">
        <f t="shared" si="86"/>
        <v>9.7747403073134884E-2</v>
      </c>
      <c r="JD77" s="86">
        <f t="shared" si="86"/>
        <v>7.0710491317782703E-2</v>
      </c>
      <c r="JE77" s="86">
        <f t="shared" si="86"/>
        <v>8.1538712377690128E-2</v>
      </c>
      <c r="JF77" s="86">
        <f t="shared" si="86"/>
        <v>7.1405030578132356E-2</v>
      </c>
      <c r="JG77" s="86">
        <f t="shared" si="86"/>
        <v>5.108992969040714E-2</v>
      </c>
      <c r="JH77" s="86">
        <f t="shared" si="86"/>
        <v>7.6123380736091623E-2</v>
      </c>
      <c r="JI77" s="86">
        <f t="shared" si="86"/>
        <v>5.3645623116156366E-2</v>
      </c>
      <c r="JJ77" s="86">
        <f t="shared" si="86"/>
        <v>5.9135994870331214E-2</v>
      </c>
      <c r="JK77" s="86">
        <f t="shared" si="86"/>
        <v>5.4628114339886784E-2</v>
      </c>
      <c r="JL77" s="86">
        <f t="shared" si="86"/>
        <v>8.7554132818488381E-2</v>
      </c>
      <c r="JM77" s="86">
        <f t="shared" si="86"/>
        <v>8.0203612938654176E-2</v>
      </c>
    </row>
    <row r="78" spans="2:273" x14ac:dyDescent="0.25">
      <c r="B78" s="2">
        <v>51</v>
      </c>
      <c r="C78" s="37">
        <v>110.387</v>
      </c>
      <c r="D78" s="37">
        <v>96.903000000000006</v>
      </c>
      <c r="E78" s="37">
        <v>98.835999999999999</v>
      </c>
      <c r="F78" s="37">
        <v>97.688999999999993</v>
      </c>
      <c r="G78" s="37">
        <v>112</v>
      </c>
      <c r="H78" s="37">
        <v>96.393000000000001</v>
      </c>
      <c r="I78" s="37">
        <v>107.607</v>
      </c>
      <c r="J78" s="37">
        <v>106.246</v>
      </c>
      <c r="K78" s="37">
        <v>86</v>
      </c>
      <c r="L78" s="37">
        <v>102</v>
      </c>
      <c r="M78" s="37">
        <v>84.902000000000001</v>
      </c>
      <c r="N78" s="37">
        <v>86.18</v>
      </c>
      <c r="O78" s="37">
        <v>82.951999999999998</v>
      </c>
      <c r="P78" s="37">
        <v>107.55</v>
      </c>
      <c r="Q78" s="37">
        <v>91.951999999999998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115.74186202017741</v>
      </c>
      <c r="T78" s="4">
        <f t="shared" si="88"/>
        <v>105.8228415124802</v>
      </c>
      <c r="U78" s="4">
        <f t="shared" si="88"/>
        <v>107.53032014979604</v>
      </c>
      <c r="V78" s="4">
        <f t="shared" si="88"/>
        <v>106.59398409206263</v>
      </c>
      <c r="W78" s="4">
        <f t="shared" si="88"/>
        <v>119.0195481666086</v>
      </c>
      <c r="X78" s="4">
        <f t="shared" si="88"/>
        <v>107.24728822299966</v>
      </c>
      <c r="Y78" s="4">
        <f t="shared" si="88"/>
        <v>114.15323459459526</v>
      </c>
      <c r="Z78" s="4">
        <f t="shared" si="88"/>
        <v>112.35387210250346</v>
      </c>
      <c r="AA78" s="4">
        <f t="shared" si="88"/>
        <v>96.467995107490523</v>
      </c>
      <c r="AB78" s="4">
        <f t="shared" si="88"/>
        <v>110.31169695876429</v>
      </c>
      <c r="AC78" s="4">
        <f t="shared" si="88"/>
        <v>95.496403302888851</v>
      </c>
      <c r="AD78" s="4">
        <f t="shared" si="88"/>
        <v>97.311870862098488</v>
      </c>
      <c r="AE78" s="4">
        <f t="shared" si="88"/>
        <v>93.154483065913382</v>
      </c>
      <c r="AF78" s="4">
        <f t="shared" si="88"/>
        <v>110.45284504254276</v>
      </c>
      <c r="AG78" s="4">
        <f t="shared" si="88"/>
        <v>95.702545840192641</v>
      </c>
      <c r="AI78" s="4">
        <f t="shared" ref="AI78:AW94" si="89">IF(OR($B78 &lt; C$230, $B78 &gt; C$233), 0, C78-S78)</f>
        <v>-5.3548620201774071</v>
      </c>
      <c r="AJ78" s="4">
        <f t="shared" si="89"/>
        <v>-8.9198415124801897</v>
      </c>
      <c r="AK78" s="4">
        <f t="shared" si="89"/>
        <v>-8.6943201497960416</v>
      </c>
      <c r="AL78" s="4">
        <f t="shared" si="89"/>
        <v>-8.9049840920626337</v>
      </c>
      <c r="AM78" s="4">
        <f t="shared" si="89"/>
        <v>-7.019548166608601</v>
      </c>
      <c r="AN78" s="4">
        <f t="shared" si="89"/>
        <v>-10.854288222999656</v>
      </c>
      <c r="AO78" s="4">
        <f t="shared" si="89"/>
        <v>-6.546234594595262</v>
      </c>
      <c r="AP78" s="4">
        <f t="shared" si="89"/>
        <v>-6.1078721025034639</v>
      </c>
      <c r="AQ78" s="4">
        <f t="shared" si="89"/>
        <v>-10.467995107490523</v>
      </c>
      <c r="AR78" s="4">
        <f t="shared" si="89"/>
        <v>-8.311696958764287</v>
      </c>
      <c r="AS78" s="4">
        <f t="shared" si="89"/>
        <v>-10.59440330288885</v>
      </c>
      <c r="AT78" s="4">
        <f t="shared" si="89"/>
        <v>-11.131870862098481</v>
      </c>
      <c r="AU78" s="4">
        <f t="shared" si="89"/>
        <v>-10.202483065913384</v>
      </c>
      <c r="AV78" s="4">
        <f t="shared" si="89"/>
        <v>-2.902845042542765</v>
      </c>
      <c r="AW78" s="4">
        <f t="shared" si="89"/>
        <v>-3.7505458401926433</v>
      </c>
      <c r="AY78" s="2">
        <f t="shared" si="80"/>
        <v>45.393242345457928</v>
      </c>
      <c r="AZ78" s="2">
        <f t="shared" si="80"/>
        <v>46.436876108661302</v>
      </c>
      <c r="BA78" s="2">
        <f t="shared" si="80"/>
        <v>47.982723066736845</v>
      </c>
      <c r="BB78" s="2">
        <f t="shared" si="80"/>
        <v>49.58790138275063</v>
      </c>
      <c r="BC78" s="2">
        <f t="shared" si="80"/>
        <v>52.008659380529558</v>
      </c>
      <c r="BD78" s="2">
        <f t="shared" si="80"/>
        <v>52.524022947725399</v>
      </c>
      <c r="BE78" s="2">
        <f t="shared" si="80"/>
        <v>54.256701234682119</v>
      </c>
      <c r="BF78" s="2">
        <f t="shared" si="80"/>
        <v>57.222550066770665</v>
      </c>
      <c r="BG78" s="2">
        <f t="shared" si="80"/>
        <v>54.20942975250059</v>
      </c>
      <c r="BH78" s="2">
        <f t="shared" si="80"/>
        <v>53.180224637916133</v>
      </c>
      <c r="BI78" s="2">
        <f t="shared" si="80"/>
        <v>51.89435312386675</v>
      </c>
      <c r="BJ78" s="2">
        <f t="shared" si="80"/>
        <v>50.15401747816108</v>
      </c>
      <c r="BK78" s="2">
        <f t="shared" si="80"/>
        <v>48.763391913456665</v>
      </c>
      <c r="BL78" s="2">
        <f t="shared" si="80"/>
        <v>49.547585170927384</v>
      </c>
      <c r="BM78" s="2">
        <f t="shared" si="80"/>
        <v>47.847977390026287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51.543437282229959</v>
      </c>
      <c r="DL78" s="2">
        <f t="shared" si="90"/>
        <v>54.976612966878093</v>
      </c>
      <c r="DM78" s="2">
        <f t="shared" si="90"/>
        <v>56.688006795530065</v>
      </c>
      <c r="DN78" s="2">
        <f t="shared" si="90"/>
        <v>59.918273170731688</v>
      </c>
      <c r="DO78" s="2">
        <f t="shared" si="90"/>
        <v>61.758856538810022</v>
      </c>
      <c r="DP78" s="2">
        <f t="shared" si="90"/>
        <v>61.83469994327848</v>
      </c>
      <c r="DQ78" s="2">
        <f t="shared" si="90"/>
        <v>62.348482926829277</v>
      </c>
      <c r="DR78" s="2">
        <f t="shared" si="90"/>
        <v>65.050913066202099</v>
      </c>
      <c r="DS78" s="2">
        <f t="shared" si="90"/>
        <v>62.241218480300205</v>
      </c>
      <c r="DT78" s="2">
        <f t="shared" si="90"/>
        <v>60.853443902439018</v>
      </c>
      <c r="DU78" s="2">
        <f t="shared" si="90"/>
        <v>58.076197705802976</v>
      </c>
      <c r="DV78" s="2">
        <f t="shared" si="90"/>
        <v>56.004997975708505</v>
      </c>
      <c r="DW78" s="2">
        <f t="shared" si="90"/>
        <v>56.728206097560992</v>
      </c>
      <c r="DX78" s="2">
        <f t="shared" si="90"/>
        <v>54.816659015403218</v>
      </c>
      <c r="DY78" s="2">
        <f t="shared" si="90"/>
        <v>52.761576276276273</v>
      </c>
      <c r="EA78" s="2">
        <f t="shared" ref="EA78:EO95" si="91">CE$228*$B78+CE$229</f>
        <v>42.78375312066575</v>
      </c>
      <c r="EB78" s="2">
        <f t="shared" si="91"/>
        <v>42.044213946032997</v>
      </c>
      <c r="EC78" s="2">
        <f t="shared" si="91"/>
        <v>43.331523582089559</v>
      </c>
      <c r="ED78" s="2">
        <f t="shared" si="91"/>
        <v>43.894870523087647</v>
      </c>
      <c r="EE78" s="2">
        <f t="shared" si="91"/>
        <v>47.243368992187271</v>
      </c>
      <c r="EF78" s="2">
        <f t="shared" si="91"/>
        <v>47.30977210978989</v>
      </c>
      <c r="EG78" s="2">
        <f t="shared" si="91"/>
        <v>49.928647411937945</v>
      </c>
      <c r="EH78" s="2">
        <f t="shared" si="91"/>
        <v>52.798767363291745</v>
      </c>
      <c r="EI78" s="2">
        <f t="shared" si="91"/>
        <v>49.158833857625538</v>
      </c>
      <c r="EJ78" s="2">
        <f t="shared" si="91"/>
        <v>49.001863655695367</v>
      </c>
      <c r="EK78" s="2">
        <f t="shared" si="91"/>
        <v>48.028531061364674</v>
      </c>
      <c r="EL78" s="2">
        <f t="shared" si="91"/>
        <v>46.616926508457453</v>
      </c>
      <c r="EM78" s="2">
        <f t="shared" si="91"/>
        <v>43.850240865104709</v>
      </c>
      <c r="EN78" s="2">
        <f t="shared" si="91"/>
        <v>46.839221383979307</v>
      </c>
      <c r="EO78" s="2">
        <f t="shared" si="91"/>
        <v>45.029091001855292</v>
      </c>
      <c r="EQ78" s="2">
        <f t="shared" ref="EQ78:FE94" si="92">CU$228*$B78+CU$229</f>
        <v>41.31874495190776</v>
      </c>
      <c r="ER78" s="2">
        <f t="shared" si="92"/>
        <v>41.351636331265098</v>
      </c>
      <c r="ES78" s="2">
        <f t="shared" si="92"/>
        <v>42.573942881559418</v>
      </c>
      <c r="ET78" s="2">
        <f t="shared" si="92"/>
        <v>43.509298120571017</v>
      </c>
      <c r="EU78" s="2">
        <f t="shared" si="92"/>
        <v>47.979094130083432</v>
      </c>
      <c r="EV78" s="2">
        <f t="shared" si="92"/>
        <v>47.282486839086928</v>
      </c>
      <c r="EW78" s="2">
        <f t="shared" si="92"/>
        <v>49.723725886133636</v>
      </c>
      <c r="EX78" s="2">
        <f t="shared" si="92"/>
        <v>52.14389091483627</v>
      </c>
      <c r="EY78" s="2">
        <f t="shared" si="92"/>
        <v>48.774696623240807</v>
      </c>
      <c r="EZ78" s="2">
        <f t="shared" si="92"/>
        <v>49.260810857096452</v>
      </c>
      <c r="FA78" s="2">
        <f t="shared" si="92"/>
        <v>47.198980295389823</v>
      </c>
      <c r="FB78" s="2">
        <f t="shared" si="92"/>
        <v>46.379984245313587</v>
      </c>
      <c r="FC78" s="2">
        <f t="shared" si="92"/>
        <v>44.177362279590007</v>
      </c>
      <c r="FD78" s="2">
        <f t="shared" si="92"/>
        <v>46.47863291923435</v>
      </c>
      <c r="FE78" s="2">
        <f t="shared" si="92"/>
        <v>48.836584782965744</v>
      </c>
      <c r="FG78" s="2">
        <f t="shared" ref="FG78:FU94" si="93">POWER(10,($B78-C$231)/C$229)/(1+POWER(10,($B78-C$231)/C$229))</f>
        <v>0.70205739101607234</v>
      </c>
      <c r="FH78" s="2">
        <f t="shared" si="93"/>
        <v>0.6603240111696429</v>
      </c>
      <c r="FI78" s="2">
        <f t="shared" si="93"/>
        <v>0.65175184468548453</v>
      </c>
      <c r="FJ78" s="2">
        <f t="shared" si="93"/>
        <v>0.64470005441114098</v>
      </c>
      <c r="FK78" s="2">
        <f t="shared" si="93"/>
        <v>0.67172023184551743</v>
      </c>
      <c r="FL78" s="2">
        <f t="shared" si="93"/>
        <v>0.64101329623195369</v>
      </c>
      <c r="FM78" s="2">
        <f t="shared" si="93"/>
        <v>0.65151746502826668</v>
      </c>
      <c r="FN78" s="2">
        <f t="shared" si="93"/>
        <v>0.63892605198568864</v>
      </c>
      <c r="FO78" s="2">
        <f t="shared" si="93"/>
        <v>0.61393294172092183</v>
      </c>
      <c r="FP78" s="2">
        <f t="shared" si="93"/>
        <v>0.64744782987179306</v>
      </c>
      <c r="FQ78" s="2">
        <f t="shared" si="93"/>
        <v>0.61523237118310503</v>
      </c>
      <c r="FR78" s="2">
        <f t="shared" si="93"/>
        <v>0.62323000833117104</v>
      </c>
      <c r="FS78" s="2">
        <f t="shared" si="93"/>
        <v>0.61848857781384148</v>
      </c>
      <c r="FT78" s="2">
        <f t="shared" si="93"/>
        <v>0.66049016082316214</v>
      </c>
      <c r="FU78" s="2">
        <f t="shared" si="93"/>
        <v>0.63551783994347044</v>
      </c>
      <c r="FW78" s="2">
        <f t="shared" si="82"/>
        <v>2.6889145593796468E-4</v>
      </c>
      <c r="FX78" s="2">
        <f t="shared" si="82"/>
        <v>2.3573202846158606E-4</v>
      </c>
      <c r="FY78" s="2">
        <f t="shared" si="82"/>
        <v>2.2592434382240638E-4</v>
      </c>
      <c r="FZ78" s="2">
        <f t="shared" si="82"/>
        <v>2.1585879273387828E-4</v>
      </c>
      <c r="GA78" s="2">
        <f t="shared" si="82"/>
        <v>2.0320345193231709E-4</v>
      </c>
      <c r="GB78" s="2">
        <f t="shared" si="82"/>
        <v>1.8792107185873922E-4</v>
      </c>
      <c r="GC78" s="2">
        <f t="shared" si="82"/>
        <v>2.0467062669700815E-4</v>
      </c>
      <c r="GD78" s="2">
        <f t="shared" si="82"/>
        <v>2.25870265840929E-4</v>
      </c>
      <c r="GE78" s="2">
        <f t="shared" si="82"/>
        <v>2.1307925679471846E-4</v>
      </c>
      <c r="GF78" s="2">
        <f t="shared" si="82"/>
        <v>2.3420520622625902E-4</v>
      </c>
      <c r="GG78" s="2">
        <f t="shared" si="82"/>
        <v>2.3483483959252748E-4</v>
      </c>
      <c r="GH78" s="2">
        <f t="shared" si="82"/>
        <v>2.2215875810053018E-4</v>
      </c>
      <c r="GI78" s="2">
        <f t="shared" si="82"/>
        <v>1.8408349616964804E-4</v>
      </c>
      <c r="GJ78" s="2">
        <f t="shared" si="82"/>
        <v>1.5191927991212736E-4</v>
      </c>
      <c r="GK78" s="2">
        <f t="shared" si="82"/>
        <v>1.4010600552312469E-4</v>
      </c>
      <c r="GM78" s="86">
        <f t="shared" si="83"/>
        <v>0.13186616775403634</v>
      </c>
      <c r="GN78" s="86">
        <f t="shared" si="83"/>
        <v>0.10361644825940859</v>
      </c>
      <c r="GO78" s="86">
        <f t="shared" si="83"/>
        <v>9.8579318916706016E-2</v>
      </c>
      <c r="GP78" s="86">
        <f t="shared" si="83"/>
        <v>9.6225205873058828E-2</v>
      </c>
      <c r="GQ78" s="86">
        <f t="shared" si="83"/>
        <v>0.12570638219411565</v>
      </c>
      <c r="GR78" s="86">
        <f t="shared" si="83"/>
        <v>9.3638336577447107E-2</v>
      </c>
      <c r="GS78" s="86">
        <f t="shared" si="83"/>
        <v>0.10718752844770139</v>
      </c>
      <c r="GT78" s="86">
        <f t="shared" si="83"/>
        <v>9.5168824943524702E-2</v>
      </c>
      <c r="GU78" s="86">
        <f t="shared" si="83"/>
        <v>6.9578508767628097E-2</v>
      </c>
      <c r="GV78" s="86">
        <f t="shared" si="83"/>
        <v>0.10019316565656412</v>
      </c>
      <c r="GW78" s="86">
        <f t="shared" si="83"/>
        <v>7.3381413424580849E-2</v>
      </c>
      <c r="GX78" s="86">
        <f t="shared" si="83"/>
        <v>8.0133816850186043E-2</v>
      </c>
      <c r="GY78" s="86">
        <f t="shared" si="83"/>
        <v>7.4157563724553996E-2</v>
      </c>
      <c r="GZ78" s="86">
        <f t="shared" si="83"/>
        <v>0.11381080298299874</v>
      </c>
      <c r="HA78" s="86">
        <f t="shared" si="83"/>
        <v>0.10949000719444127</v>
      </c>
      <c r="HC78" s="86">
        <f t="shared" si="73"/>
        <v>5.7080758373677537E-6</v>
      </c>
      <c r="HD78" s="86">
        <f t="shared" si="73"/>
        <v>7.5909654538720346E-7</v>
      </c>
      <c r="HE78" s="86">
        <f t="shared" si="73"/>
        <v>5.6555387338028275E-7</v>
      </c>
      <c r="HF78" s="86">
        <f t="shared" si="73"/>
        <v>1.9455692342241377E-7</v>
      </c>
      <c r="HG78" s="86">
        <f t="shared" si="87"/>
        <v>4.8901258583401671E-7</v>
      </c>
      <c r="HH78" s="86">
        <f t="shared" si="87"/>
        <v>6.7163897470316211E-8</v>
      </c>
      <c r="HI78" s="86">
        <f t="shared" si="87"/>
        <v>1.5392897077852262E-7</v>
      </c>
      <c r="HJ78" s="86">
        <f t="shared" si="87"/>
        <v>1.160275713134793E-7</v>
      </c>
      <c r="HK78" s="86">
        <f t="shared" si="87"/>
        <v>2.3797207456398449E-8</v>
      </c>
      <c r="HL78" s="86">
        <f t="shared" si="87"/>
        <v>1.7935034698379982E-7</v>
      </c>
      <c r="HM78" s="86">
        <f t="shared" si="87"/>
        <v>2.2979898586490144E-8</v>
      </c>
      <c r="HN78" s="86">
        <f t="shared" si="87"/>
        <v>6.4422743342309296E-8</v>
      </c>
      <c r="HO78" s="86">
        <f t="shared" si="87"/>
        <v>8.2457577233222181E-8</v>
      </c>
      <c r="HP78" s="86">
        <f t="shared" si="87"/>
        <v>4.3819629772003392E-7</v>
      </c>
      <c r="HQ78" s="86">
        <f t="shared" si="87"/>
        <v>2.9638837630989878E-8</v>
      </c>
      <c r="HS78" s="86">
        <f t="shared" si="84"/>
        <v>1.9478648139449609E-34</v>
      </c>
      <c r="HT78" s="86">
        <f t="shared" si="84"/>
        <v>3.2700104799218898E-40</v>
      </c>
      <c r="HU78" s="86">
        <f t="shared" si="84"/>
        <v>9.569636460970595E-42</v>
      </c>
      <c r="HV78" s="86">
        <f t="shared" si="84"/>
        <v>4.8277315635597965E-47</v>
      </c>
      <c r="HW78" s="86">
        <f t="shared" si="84"/>
        <v>4.9367737510385121E-45</v>
      </c>
      <c r="HX78" s="86">
        <f t="shared" si="84"/>
        <v>5.0993336375584437E-51</v>
      </c>
      <c r="HY78" s="86">
        <f t="shared" si="84"/>
        <v>7.1634474216534561E-49</v>
      </c>
      <c r="HZ78" s="86">
        <f t="shared" si="84"/>
        <v>1.0825831149277694E-49</v>
      </c>
      <c r="IA78" s="86">
        <f t="shared" si="84"/>
        <v>3.7859119821474285E-53</v>
      </c>
      <c r="IB78" s="86">
        <f t="shared" si="84"/>
        <v>2.1226130171735406E-47</v>
      </c>
      <c r="IC78" s="86">
        <f t="shared" si="84"/>
        <v>7.4446817225507604E-54</v>
      </c>
      <c r="ID78" s="86">
        <f t="shared" si="84"/>
        <v>2.3278235288931683E-50</v>
      </c>
      <c r="IE78" s="86">
        <f t="shared" si="84"/>
        <v>4.8612181759445789E-49</v>
      </c>
      <c r="IF78" s="86">
        <f t="shared" si="84"/>
        <v>2.2303368927776906E-29</v>
      </c>
      <c r="IG78" s="86">
        <f t="shared" si="84"/>
        <v>9.8693421079511094E-22</v>
      </c>
      <c r="II78" s="86">
        <f t="shared" si="85"/>
        <v>2.5310118602319232E-136</v>
      </c>
      <c r="IJ78" s="86">
        <f t="shared" si="85"/>
        <v>1.1651127688128294E-180</v>
      </c>
      <c r="IK78" s="86">
        <f t="shared" si="85"/>
        <v>5.7844854592602468E-192</v>
      </c>
      <c r="IL78" s="86">
        <f t="shared" si="85"/>
        <v>2.8241088485947813E-216</v>
      </c>
      <c r="IM78" s="86">
        <f t="shared" si="85"/>
        <v>9.9092650382295243E-205</v>
      </c>
      <c r="IN78" s="86">
        <f t="shared" si="85"/>
        <v>4.2985252176003926E-232</v>
      </c>
      <c r="IO78" s="86">
        <f t="shared" si="85"/>
        <v>3.8660010877222367E-222</v>
      </c>
      <c r="IP78" s="86">
        <f t="shared" si="85"/>
        <v>2.8345374443475524E-225</v>
      </c>
      <c r="IQ78" s="86">
        <f t="shared" si="85"/>
        <v>1.4587127212135521E-239</v>
      </c>
      <c r="IR78" s="86">
        <f t="shared" si="85"/>
        <v>3.1951913574988789E-214</v>
      </c>
      <c r="IS78" s="86">
        <f t="shared" si="85"/>
        <v>3.2419812253909194E-244</v>
      </c>
      <c r="IT78" s="86">
        <f t="shared" si="85"/>
        <v>3.9188179462362135E-229</v>
      </c>
      <c r="IU78" s="86">
        <f t="shared" si="85"/>
        <v>3.8493559866052162E-222</v>
      </c>
      <c r="IV78" s="86">
        <f t="shared" si="85"/>
        <v>2.2596141126147732E-87</v>
      </c>
      <c r="IW78" s="86">
        <f t="shared" si="85"/>
        <v>2.7927963211328498E-61</v>
      </c>
      <c r="IY78" s="86">
        <f t="shared" si="86"/>
        <v>0.1318718758298737</v>
      </c>
      <c r="IZ78" s="86">
        <f t="shared" si="86"/>
        <v>0.10361720735595398</v>
      </c>
      <c r="JA78" s="86">
        <f t="shared" si="86"/>
        <v>9.8579884470579401E-2</v>
      </c>
      <c r="JB78" s="86">
        <f t="shared" si="86"/>
        <v>9.6225400429982247E-2</v>
      </c>
      <c r="JC78" s="86">
        <f t="shared" si="86"/>
        <v>0.12570687120670149</v>
      </c>
      <c r="JD78" s="86">
        <f t="shared" si="86"/>
        <v>9.3638403741344578E-2</v>
      </c>
      <c r="JE78" s="86">
        <f t="shared" si="86"/>
        <v>0.10718768237667217</v>
      </c>
      <c r="JF78" s="86">
        <f t="shared" si="86"/>
        <v>9.5168940971096017E-2</v>
      </c>
      <c r="JG78" s="86">
        <f t="shared" si="86"/>
        <v>6.9578532564835552E-2</v>
      </c>
      <c r="JH78" s="86">
        <f t="shared" si="86"/>
        <v>0.10019334500691111</v>
      </c>
      <c r="JI78" s="86">
        <f t="shared" si="86"/>
        <v>7.338143640447943E-2</v>
      </c>
      <c r="JJ78" s="86">
        <f t="shared" si="86"/>
        <v>8.0133881272929391E-2</v>
      </c>
      <c r="JK78" s="86">
        <f t="shared" si="86"/>
        <v>7.4157646182131234E-2</v>
      </c>
      <c r="JL78" s="86">
        <f t="shared" si="86"/>
        <v>0.11381124117929646</v>
      </c>
      <c r="JM78" s="86">
        <f t="shared" si="86"/>
        <v>0.1094900368332789</v>
      </c>
    </row>
    <row r="79" spans="2:273" x14ac:dyDescent="0.25">
      <c r="B79" s="2">
        <v>52</v>
      </c>
      <c r="C79" s="37">
        <v>126.129</v>
      </c>
      <c r="D79" s="37">
        <v>113.774</v>
      </c>
      <c r="E79" s="37">
        <v>115.65600000000001</v>
      </c>
      <c r="F79" s="37">
        <v>114.902</v>
      </c>
      <c r="G79" s="37">
        <v>129.803</v>
      </c>
      <c r="H79" s="37">
        <v>113.967</v>
      </c>
      <c r="I79" s="37">
        <v>126</v>
      </c>
      <c r="J79" s="37">
        <v>122.705</v>
      </c>
      <c r="K79" s="37">
        <v>100.18</v>
      </c>
      <c r="L79" s="37">
        <v>118.712</v>
      </c>
      <c r="M79" s="37">
        <v>100.459</v>
      </c>
      <c r="N79" s="37">
        <v>101.88500000000001</v>
      </c>
      <c r="O79" s="37">
        <v>97.177000000000007</v>
      </c>
      <c r="P79" s="37">
        <v>123.05</v>
      </c>
      <c r="Q79" s="37">
        <v>106.919</v>
      </c>
      <c r="S79" s="4">
        <f t="shared" si="88"/>
        <v>127.29890756988763</v>
      </c>
      <c r="T79" s="4">
        <f t="shared" si="88"/>
        <v>117.8964131695124</v>
      </c>
      <c r="U79" s="4">
        <f t="shared" si="88"/>
        <v>120.25978343743978</v>
      </c>
      <c r="V79" s="4">
        <f t="shared" si="88"/>
        <v>119.35507575582643</v>
      </c>
      <c r="W79" s="4">
        <f t="shared" si="88"/>
        <v>132.16446131419227</v>
      </c>
      <c r="X79" s="4">
        <f t="shared" si="88"/>
        <v>119.76223290064915</v>
      </c>
      <c r="Y79" s="4">
        <f t="shared" si="88"/>
        <v>127.27832715191457</v>
      </c>
      <c r="Z79" s="4">
        <f t="shared" si="88"/>
        <v>125.24417632034316</v>
      </c>
      <c r="AA79" s="4">
        <f t="shared" si="88"/>
        <v>107.49446305199412</v>
      </c>
      <c r="AB79" s="4">
        <f t="shared" si="88"/>
        <v>122.99381502750603</v>
      </c>
      <c r="AC79" s="4">
        <f t="shared" si="88"/>
        <v>107.03417731390653</v>
      </c>
      <c r="AD79" s="4">
        <f t="shared" si="88"/>
        <v>109.30724463764611</v>
      </c>
      <c r="AE79" s="4">
        <f t="shared" si="88"/>
        <v>104.56671026762693</v>
      </c>
      <c r="AF79" s="4">
        <f t="shared" si="88"/>
        <v>123.18346973407498</v>
      </c>
      <c r="AG79" s="4">
        <f t="shared" si="88"/>
        <v>107.75069133186028</v>
      </c>
      <c r="AI79" s="4">
        <f t="shared" si="89"/>
        <v>-1.1699075698876271</v>
      </c>
      <c r="AJ79" s="4">
        <f t="shared" si="89"/>
        <v>-4.1224131695123987</v>
      </c>
      <c r="AK79" s="4">
        <f t="shared" si="89"/>
        <v>-4.6037834374397733</v>
      </c>
      <c r="AL79" s="4">
        <f t="shared" si="89"/>
        <v>-4.4530757558264327</v>
      </c>
      <c r="AM79" s="4">
        <f t="shared" si="89"/>
        <v>-2.3614613141922689</v>
      </c>
      <c r="AN79" s="4">
        <f t="shared" si="89"/>
        <v>-5.7952329006491539</v>
      </c>
      <c r="AO79" s="4">
        <f t="shared" si="89"/>
        <v>-1.2783271519145671</v>
      </c>
      <c r="AP79" s="4">
        <f t="shared" si="89"/>
        <v>-2.5391763203431594</v>
      </c>
      <c r="AQ79" s="4">
        <f t="shared" si="89"/>
        <v>-7.3144630519941103</v>
      </c>
      <c r="AR79" s="4">
        <f t="shared" si="89"/>
        <v>-4.2818150275060276</v>
      </c>
      <c r="AS79" s="4">
        <f t="shared" si="89"/>
        <v>-6.5751773139065222</v>
      </c>
      <c r="AT79" s="4">
        <f t="shared" si="89"/>
        <v>-7.4222446376461022</v>
      </c>
      <c r="AU79" s="4">
        <f t="shared" si="89"/>
        <v>-7.3897102676269242</v>
      </c>
      <c r="AV79" s="4">
        <f t="shared" si="89"/>
        <v>-0.13346973407497842</v>
      </c>
      <c r="AW79" s="4">
        <f t="shared" si="89"/>
        <v>-0.83169133186028432</v>
      </c>
      <c r="AY79" s="2">
        <f t="shared" si="80"/>
        <v>45.142287091335582</v>
      </c>
      <c r="AZ79" s="2">
        <f t="shared" si="80"/>
        <v>46.12380024974901</v>
      </c>
      <c r="BA79" s="2">
        <f t="shared" si="80"/>
        <v>47.66384178629098</v>
      </c>
      <c r="BB79" s="2">
        <f t="shared" si="80"/>
        <v>49.255862642251543</v>
      </c>
      <c r="BC79" s="2">
        <f t="shared" si="80"/>
        <v>51.691511183164366</v>
      </c>
      <c r="BD79" s="2">
        <f t="shared" si="80"/>
        <v>52.199390642244488</v>
      </c>
      <c r="BE79" s="2">
        <f t="shared" si="80"/>
        <v>53.955312509229465</v>
      </c>
      <c r="BF79" s="2">
        <f t="shared" si="80"/>
        <v>56.897956027234542</v>
      </c>
      <c r="BG79" s="2">
        <f t="shared" si="80"/>
        <v>53.897963584117434</v>
      </c>
      <c r="BH79" s="2">
        <f t="shared" si="80"/>
        <v>52.874985744905423</v>
      </c>
      <c r="BI79" s="2">
        <f t="shared" si="80"/>
        <v>51.62713383406399</v>
      </c>
      <c r="BJ79" s="2">
        <f t="shared" si="80"/>
        <v>49.907366031854579</v>
      </c>
      <c r="BK79" s="2">
        <f t="shared" si="80"/>
        <v>48.477652345979031</v>
      </c>
      <c r="BL79" s="2">
        <f t="shared" si="80"/>
        <v>49.313936557551799</v>
      </c>
      <c r="BM79" s="2">
        <f t="shared" si="80"/>
        <v>47.678301675325422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51.76323344947734</v>
      </c>
      <c r="DL79" s="2">
        <f t="shared" si="90"/>
        <v>55.209257011980277</v>
      </c>
      <c r="DM79" s="2">
        <f t="shared" si="90"/>
        <v>56.935863485351874</v>
      </c>
      <c r="DN79" s="2">
        <f t="shared" si="90"/>
        <v>60.2114057491289</v>
      </c>
      <c r="DO79" s="2">
        <f t="shared" si="90"/>
        <v>61.99380912111144</v>
      </c>
      <c r="DP79" s="2">
        <f t="shared" si="90"/>
        <v>62.074291629527565</v>
      </c>
      <c r="DQ79" s="2">
        <f t="shared" si="90"/>
        <v>62.559064634146345</v>
      </c>
      <c r="DR79" s="2">
        <f t="shared" si="90"/>
        <v>65.25938048780489</v>
      </c>
      <c r="DS79" s="2">
        <f t="shared" si="90"/>
        <v>62.485443714821777</v>
      </c>
      <c r="DT79" s="2">
        <f t="shared" si="90"/>
        <v>61.046991114982575</v>
      </c>
      <c r="DU79" s="2">
        <f t="shared" si="90"/>
        <v>58.301543049932526</v>
      </c>
      <c r="DV79" s="2">
        <f t="shared" si="90"/>
        <v>56.224418016194342</v>
      </c>
      <c r="DW79" s="2">
        <f t="shared" si="90"/>
        <v>56.991757317073187</v>
      </c>
      <c r="DX79" s="2">
        <f t="shared" si="90"/>
        <v>54.998000906070693</v>
      </c>
      <c r="DY79" s="2">
        <f t="shared" si="90"/>
        <v>52.950675761475765</v>
      </c>
      <c r="EA79" s="2">
        <f t="shared" si="91"/>
        <v>42.580278259362004</v>
      </c>
      <c r="EB79" s="2">
        <f t="shared" si="91"/>
        <v>41.86165524628521</v>
      </c>
      <c r="EC79" s="2">
        <f t="shared" si="91"/>
        <v>43.14575402985075</v>
      </c>
      <c r="ED79" s="2">
        <f t="shared" si="91"/>
        <v>43.74955170137568</v>
      </c>
      <c r="EE79" s="2">
        <f t="shared" si="91"/>
        <v>47.099406428592431</v>
      </c>
      <c r="EF79" s="2">
        <f t="shared" si="91"/>
        <v>47.155759045326441</v>
      </c>
      <c r="EG79" s="2">
        <f t="shared" si="91"/>
        <v>49.758342186733124</v>
      </c>
      <c r="EH79" s="2">
        <f t="shared" si="91"/>
        <v>52.588707710855537</v>
      </c>
      <c r="EI79" s="2">
        <f t="shared" si="91"/>
        <v>48.973087246106644</v>
      </c>
      <c r="EJ79" s="2">
        <f t="shared" si="91"/>
        <v>48.816559048992254</v>
      </c>
      <c r="EK79" s="2">
        <f t="shared" si="91"/>
        <v>47.820556783618613</v>
      </c>
      <c r="EL79" s="2">
        <f t="shared" si="91"/>
        <v>46.424542741731884</v>
      </c>
      <c r="EM79" s="2">
        <f t="shared" si="91"/>
        <v>43.687778800533572</v>
      </c>
      <c r="EN79" s="2">
        <f t="shared" si="91"/>
        <v>46.649344034657133</v>
      </c>
      <c r="EO79" s="2">
        <f t="shared" si="91"/>
        <v>44.91968098330242</v>
      </c>
      <c r="EQ79" s="2">
        <f t="shared" si="92"/>
        <v>41.14550435979644</v>
      </c>
      <c r="ER79" s="2">
        <f t="shared" si="92"/>
        <v>41.181824941699986</v>
      </c>
      <c r="ES79" s="2">
        <f t="shared" si="92"/>
        <v>42.402179095366975</v>
      </c>
      <c r="ET79" s="2">
        <f t="shared" si="92"/>
        <v>43.371157798089762</v>
      </c>
      <c r="EU79" s="2">
        <f t="shared" si="92"/>
        <v>47.821319231787321</v>
      </c>
      <c r="EV79" s="2">
        <f t="shared" si="92"/>
        <v>47.128957680624822</v>
      </c>
      <c r="EW79" s="2">
        <f t="shared" si="92"/>
        <v>49.557278029778757</v>
      </c>
      <c r="EX79" s="2">
        <f t="shared" si="92"/>
        <v>51.946021454161922</v>
      </c>
      <c r="EY79" s="2">
        <f t="shared" si="92"/>
        <v>48.595988242342372</v>
      </c>
      <c r="EZ79" s="2">
        <f t="shared" si="92"/>
        <v>49.07064767585203</v>
      </c>
      <c r="FA79" s="2">
        <f t="shared" si="92"/>
        <v>47.006473814459611</v>
      </c>
      <c r="FB79" s="2">
        <f t="shared" si="92"/>
        <v>46.191947032712555</v>
      </c>
      <c r="FC79" s="2">
        <f t="shared" si="92"/>
        <v>44.009017432963269</v>
      </c>
      <c r="FD79" s="2">
        <f t="shared" si="92"/>
        <v>46.293406954247857</v>
      </c>
      <c r="FE79" s="2">
        <f t="shared" si="92"/>
        <v>48.644986262939369</v>
      </c>
      <c r="FG79" s="2">
        <f t="shared" si="93"/>
        <v>0.72095781940233183</v>
      </c>
      <c r="FH79" s="2">
        <f t="shared" si="93"/>
        <v>0.68066767398019712</v>
      </c>
      <c r="FI79" s="2">
        <f t="shared" si="93"/>
        <v>0.672354163234268</v>
      </c>
      <c r="FJ79" s="2">
        <f t="shared" si="93"/>
        <v>0.66550544774640152</v>
      </c>
      <c r="FK79" s="2">
        <f t="shared" si="93"/>
        <v>0.69170002957068544</v>
      </c>
      <c r="FL79" s="2">
        <f t="shared" si="93"/>
        <v>0.66192136587101158</v>
      </c>
      <c r="FM79" s="2">
        <f t="shared" si="93"/>
        <v>0.67212667401876203</v>
      </c>
      <c r="FN79" s="2">
        <f t="shared" si="93"/>
        <v>0.65989118670956826</v>
      </c>
      <c r="FO79" s="2">
        <f t="shared" si="93"/>
        <v>0.63552142427626213</v>
      </c>
      <c r="FP79" s="2">
        <f t="shared" si="93"/>
        <v>0.66817513679797247</v>
      </c>
      <c r="FQ79" s="2">
        <f t="shared" si="93"/>
        <v>0.63679117897538384</v>
      </c>
      <c r="FR79" s="2">
        <f t="shared" si="93"/>
        <v>0.64459956378293515</v>
      </c>
      <c r="FS79" s="2">
        <f t="shared" si="93"/>
        <v>0.63997170465214059</v>
      </c>
      <c r="FT79" s="2">
        <f t="shared" si="93"/>
        <v>0.68082868254076923</v>
      </c>
      <c r="FU79" s="2">
        <f t="shared" si="93"/>
        <v>0.6565744988391442</v>
      </c>
      <c r="FW79" s="2">
        <f t="shared" si="82"/>
        <v>2.9482597014190997E-4</v>
      </c>
      <c r="FX79" s="2">
        <f t="shared" si="82"/>
        <v>2.5846915097660627E-4</v>
      </c>
      <c r="FY79" s="2">
        <f t="shared" si="82"/>
        <v>2.4771571757592134E-4</v>
      </c>
      <c r="FZ79" s="2">
        <f t="shared" si="82"/>
        <v>2.3667953066941006E-4</v>
      </c>
      <c r="GA79" s="2">
        <f t="shared" si="82"/>
        <v>2.2280378642286833E-4</v>
      </c>
      <c r="GB79" s="2">
        <f t="shared" si="82"/>
        <v>2.0604762218663807E-4</v>
      </c>
      <c r="GC79" s="2">
        <f t="shared" si="82"/>
        <v>2.2441244825928077E-4</v>
      </c>
      <c r="GD79" s="2">
        <f t="shared" si="82"/>
        <v>2.4765642483283971E-4</v>
      </c>
      <c r="GE79" s="2">
        <f t="shared" si="82"/>
        <v>2.3363195623631839E-4</v>
      </c>
      <c r="GF79" s="2">
        <f t="shared" si="82"/>
        <v>2.5679509958635119E-4</v>
      </c>
      <c r="GG79" s="2">
        <f t="shared" si="82"/>
        <v>2.5748544760395288E-4</v>
      </c>
      <c r="GH79" s="2">
        <f t="shared" si="82"/>
        <v>2.4358701342301506E-4</v>
      </c>
      <c r="GI79" s="2">
        <f t="shared" si="82"/>
        <v>2.0183995513341302E-4</v>
      </c>
      <c r="GJ79" s="2">
        <f t="shared" si="82"/>
        <v>1.6657373654314073E-4</v>
      </c>
      <c r="GK79" s="2">
        <f t="shared" si="82"/>
        <v>1.5362110368152956E-4</v>
      </c>
      <c r="GM79" s="86">
        <f t="shared" si="83"/>
        <v>0.16149688328364703</v>
      </c>
      <c r="GN79" s="86">
        <f t="shared" si="83"/>
        <v>0.13189068253527242</v>
      </c>
      <c r="GO79" s="86">
        <f t="shared" si="83"/>
        <v>0.12672845462689167</v>
      </c>
      <c r="GP79" s="86">
        <f t="shared" si="83"/>
        <v>0.12500055075184249</v>
      </c>
      <c r="GQ79" s="86">
        <f t="shared" si="83"/>
        <v>0.15953556906438052</v>
      </c>
      <c r="GR79" s="86">
        <f t="shared" si="83"/>
        <v>0.12218003076109736</v>
      </c>
      <c r="GS79" s="86">
        <f t="shared" si="83"/>
        <v>0.13884629882563143</v>
      </c>
      <c r="GT79" s="86">
        <f t="shared" si="83"/>
        <v>0.12488494316810723</v>
      </c>
      <c r="GU79" s="86">
        <f t="shared" si="83"/>
        <v>9.3236661135022034E-2</v>
      </c>
      <c r="GV79" s="86">
        <f t="shared" si="83"/>
        <v>0.12997528192737953</v>
      </c>
      <c r="GW79" s="86">
        <f t="shared" si="83"/>
        <v>9.8694647163938387E-2</v>
      </c>
      <c r="GX79" s="86">
        <f t="shared" si="83"/>
        <v>0.10682291211146887</v>
      </c>
      <c r="GY79" s="86">
        <f t="shared" si="83"/>
        <v>9.9053953799892527E-2</v>
      </c>
      <c r="GZ79" s="86">
        <f t="shared" si="83"/>
        <v>0.14590598540836408</v>
      </c>
      <c r="HA79" s="86">
        <f t="shared" si="83"/>
        <v>0.14664627857074491</v>
      </c>
      <c r="HC79" s="86">
        <f t="shared" si="73"/>
        <v>1.0496776885282945E-5</v>
      </c>
      <c r="HD79" s="86">
        <f t="shared" si="73"/>
        <v>1.6045569078922701E-6</v>
      </c>
      <c r="HE79" s="86">
        <f t="shared" si="73"/>
        <v>1.2287743269246462E-6</v>
      </c>
      <c r="HF79" s="86">
        <f t="shared" si="73"/>
        <v>4.5534358729581216E-7</v>
      </c>
      <c r="HG79" s="86">
        <f t="shared" si="87"/>
        <v>1.0835213645527179E-6</v>
      </c>
      <c r="HH79" s="86">
        <f t="shared" si="87"/>
        <v>1.6477280012328798E-7</v>
      </c>
      <c r="HI79" s="86">
        <f t="shared" si="87"/>
        <v>3.6491468737657328E-7</v>
      </c>
      <c r="HJ79" s="86">
        <f t="shared" si="87"/>
        <v>2.8184465459045977E-7</v>
      </c>
      <c r="HK79" s="86">
        <f t="shared" si="87"/>
        <v>6.1841916978654156E-8</v>
      </c>
      <c r="HL79" s="86">
        <f t="shared" si="87"/>
        <v>4.2247701003533214E-7</v>
      </c>
      <c r="HM79" s="86">
        <f t="shared" si="87"/>
        <v>6.100039441541511E-8</v>
      </c>
      <c r="HN79" s="86">
        <f t="shared" si="87"/>
        <v>1.6011219444084445E-7</v>
      </c>
      <c r="HO79" s="86">
        <f t="shared" si="87"/>
        <v>1.9687530111458789E-7</v>
      </c>
      <c r="HP79" s="86">
        <f t="shared" si="87"/>
        <v>9.5851913933998302E-7</v>
      </c>
      <c r="HQ79" s="86">
        <f t="shared" si="87"/>
        <v>7.9741735386047354E-8</v>
      </c>
      <c r="HS79" s="86">
        <f t="shared" si="84"/>
        <v>1.6897608515910124E-33</v>
      </c>
      <c r="HT79" s="86">
        <f t="shared" si="84"/>
        <v>4.6587685333182146E-39</v>
      </c>
      <c r="HU79" s="86">
        <f t="shared" si="84"/>
        <v>1.5402617410981385E-40</v>
      </c>
      <c r="HV79" s="86">
        <f t="shared" si="84"/>
        <v>1.0951362395198026E-45</v>
      </c>
      <c r="HW79" s="86">
        <f t="shared" si="84"/>
        <v>9.4137154802402844E-44</v>
      </c>
      <c r="HX79" s="86">
        <f t="shared" si="84"/>
        <v>1.4087390905480459E-49</v>
      </c>
      <c r="HY79" s="86">
        <f t="shared" si="84"/>
        <v>1.7694925465863674E-47</v>
      </c>
      <c r="HZ79" s="86">
        <f t="shared" si="84"/>
        <v>2.9216954686543556E-48</v>
      </c>
      <c r="IA79" s="86">
        <f t="shared" si="84"/>
        <v>1.2470953979673521E-51</v>
      </c>
      <c r="IB79" s="86">
        <f t="shared" si="84"/>
        <v>4.9493471277323821E-46</v>
      </c>
      <c r="IC79" s="86">
        <f t="shared" si="84"/>
        <v>2.7075511015787439E-52</v>
      </c>
      <c r="ID79" s="86">
        <f t="shared" si="84"/>
        <v>6.569273330251754E-49</v>
      </c>
      <c r="IE79" s="86">
        <f t="shared" si="84"/>
        <v>1.1611402256310997E-47</v>
      </c>
      <c r="IF79" s="86">
        <f t="shared" si="84"/>
        <v>1.4092511934446532E-28</v>
      </c>
      <c r="IG79" s="86">
        <f t="shared" si="84"/>
        <v>3.722300240035151E-21</v>
      </c>
      <c r="II79" s="86">
        <f t="shared" si="85"/>
        <v>2.4898982770689596E-133</v>
      </c>
      <c r="IJ79" s="86">
        <f t="shared" si="85"/>
        <v>9.6250795538315754E-177</v>
      </c>
      <c r="IK79" s="86">
        <f t="shared" si="85"/>
        <v>8.0531330689453012E-188</v>
      </c>
      <c r="IL79" s="86">
        <f t="shared" si="85"/>
        <v>1.2572733622165199E-211</v>
      </c>
      <c r="IM79" s="86">
        <f t="shared" si="85"/>
        <v>2.307658978775904E-200</v>
      </c>
      <c r="IN79" s="86">
        <f t="shared" si="85"/>
        <v>3.5044974708865683E-227</v>
      </c>
      <c r="IO79" s="86">
        <f t="shared" si="85"/>
        <v>2.1536917021750495E-217</v>
      </c>
      <c r="IP79" s="86">
        <f t="shared" si="85"/>
        <v>2.0997269823031584E-220</v>
      </c>
      <c r="IQ79" s="86">
        <f t="shared" si="85"/>
        <v>2.0398976835379201E-234</v>
      </c>
      <c r="IR79" s="86">
        <f t="shared" si="85"/>
        <v>1.4230102639945956E-209</v>
      </c>
      <c r="IS79" s="86">
        <f t="shared" si="85"/>
        <v>6.5752420232174456E-239</v>
      </c>
      <c r="IT79" s="86">
        <f t="shared" si="85"/>
        <v>3.4455948391163714E-224</v>
      </c>
      <c r="IU79" s="86">
        <f t="shared" si="85"/>
        <v>1.8756378367571627E-217</v>
      </c>
      <c r="IV79" s="86">
        <f t="shared" si="85"/>
        <v>1.3656863543316877E-85</v>
      </c>
      <c r="IW79" s="86">
        <f t="shared" si="85"/>
        <v>4.7198616580598615E-60</v>
      </c>
      <c r="IY79" s="86">
        <f t="shared" si="86"/>
        <v>0.16150738006053231</v>
      </c>
      <c r="IZ79" s="86">
        <f t="shared" si="86"/>
        <v>0.13189228709218032</v>
      </c>
      <c r="JA79" s="86">
        <f t="shared" si="86"/>
        <v>0.1267296834012186</v>
      </c>
      <c r="JB79" s="86">
        <f t="shared" si="86"/>
        <v>0.1250010060954298</v>
      </c>
      <c r="JC79" s="86">
        <f t="shared" si="86"/>
        <v>0.15953665258574506</v>
      </c>
      <c r="JD79" s="86">
        <f t="shared" si="86"/>
        <v>0.12218019553389749</v>
      </c>
      <c r="JE79" s="86">
        <f t="shared" si="86"/>
        <v>0.13884666374031882</v>
      </c>
      <c r="JF79" s="86">
        <f t="shared" si="86"/>
        <v>0.12488522501276182</v>
      </c>
      <c r="JG79" s="86">
        <f t="shared" si="86"/>
        <v>9.323672297693901E-2</v>
      </c>
      <c r="JH79" s="86">
        <f t="shared" si="86"/>
        <v>0.12997570440438957</v>
      </c>
      <c r="JI79" s="86">
        <f t="shared" si="86"/>
        <v>9.8694708164332803E-2</v>
      </c>
      <c r="JJ79" s="86">
        <f t="shared" si="86"/>
        <v>0.10682307222366332</v>
      </c>
      <c r="JK79" s="86">
        <f t="shared" si="86"/>
        <v>9.9054150675193645E-2</v>
      </c>
      <c r="JL79" s="86">
        <f t="shared" si="86"/>
        <v>0.14590694392750342</v>
      </c>
      <c r="JM79" s="86">
        <f t="shared" si="86"/>
        <v>0.1466463583124803</v>
      </c>
    </row>
    <row r="80" spans="2:273" x14ac:dyDescent="0.25">
      <c r="B80" s="2">
        <v>53</v>
      </c>
      <c r="C80" s="37">
        <v>145.21</v>
      </c>
      <c r="D80" s="37">
        <v>132.87100000000001</v>
      </c>
      <c r="E80" s="37">
        <v>137.672</v>
      </c>
      <c r="F80" s="37">
        <v>136</v>
      </c>
      <c r="G80" s="37">
        <v>150.57400000000001</v>
      </c>
      <c r="H80" s="37">
        <v>136.62299999999999</v>
      </c>
      <c r="I80" s="37">
        <v>146.91800000000001</v>
      </c>
      <c r="J80" s="37">
        <v>142.738</v>
      </c>
      <c r="K80" s="37">
        <v>118.01600000000001</v>
      </c>
      <c r="L80" s="37">
        <v>139.441</v>
      </c>
      <c r="M80" s="37">
        <v>117.41</v>
      </c>
      <c r="N80" s="37">
        <v>123.11499999999999</v>
      </c>
      <c r="O80" s="37">
        <v>116.613</v>
      </c>
      <c r="P80" s="37">
        <v>140.68299999999999</v>
      </c>
      <c r="Q80" s="37">
        <v>124.113</v>
      </c>
      <c r="S80" s="4">
        <f t="shared" si="88"/>
        <v>139.74446021430495</v>
      </c>
      <c r="T80" s="4">
        <f t="shared" si="88"/>
        <v>131.2880658407683</v>
      </c>
      <c r="U80" s="4">
        <f t="shared" si="88"/>
        <v>134.47571001799096</v>
      </c>
      <c r="V80" s="4">
        <f t="shared" si="88"/>
        <v>133.68639153285807</v>
      </c>
      <c r="W80" s="4">
        <f t="shared" si="88"/>
        <v>146.52047319760527</v>
      </c>
      <c r="X80" s="4">
        <f t="shared" si="88"/>
        <v>133.86727900921571</v>
      </c>
      <c r="Y80" s="4">
        <f t="shared" si="88"/>
        <v>141.88198627599704</v>
      </c>
      <c r="Z80" s="4">
        <f t="shared" si="88"/>
        <v>139.78065500195561</v>
      </c>
      <c r="AA80" s="4">
        <f t="shared" si="88"/>
        <v>120.30456674479646</v>
      </c>
      <c r="AB80" s="4">
        <f t="shared" si="88"/>
        <v>137.18470538509695</v>
      </c>
      <c r="AC80" s="4">
        <f t="shared" si="88"/>
        <v>120.40345857621701</v>
      </c>
      <c r="AD80" s="4">
        <f t="shared" si="88"/>
        <v>123.07216186638877</v>
      </c>
      <c r="AE80" s="4">
        <f t="shared" si="88"/>
        <v>117.74862190741514</v>
      </c>
      <c r="AF80" s="4">
        <f t="shared" si="88"/>
        <v>137.22656831243782</v>
      </c>
      <c r="AG80" s="4">
        <f t="shared" si="88"/>
        <v>121.24956864848191</v>
      </c>
      <c r="AI80" s="4">
        <f t="shared" si="89"/>
        <v>5.4655397856950572</v>
      </c>
      <c r="AJ80" s="4">
        <f t="shared" si="89"/>
        <v>1.5829341592317121</v>
      </c>
      <c r="AK80" s="4">
        <f t="shared" si="89"/>
        <v>3.1962899820090342</v>
      </c>
      <c r="AL80" s="4">
        <f t="shared" si="89"/>
        <v>2.3136084671419326</v>
      </c>
      <c r="AM80" s="4">
        <f t="shared" si="89"/>
        <v>4.0535268023947424</v>
      </c>
      <c r="AN80" s="4">
        <f t="shared" si="89"/>
        <v>2.7557209907842832</v>
      </c>
      <c r="AO80" s="4">
        <f t="shared" si="89"/>
        <v>5.0360137240029701</v>
      </c>
      <c r="AP80" s="4">
        <f t="shared" si="89"/>
        <v>2.9573449980443911</v>
      </c>
      <c r="AQ80" s="4">
        <f t="shared" si="89"/>
        <v>-2.2885667447964551</v>
      </c>
      <c r="AR80" s="4">
        <f t="shared" si="89"/>
        <v>2.2562946149030552</v>
      </c>
      <c r="AS80" s="4">
        <f t="shared" si="89"/>
        <v>-2.9934585762170087</v>
      </c>
      <c r="AT80" s="4">
        <f t="shared" si="89"/>
        <v>4.2838133611226681E-2</v>
      </c>
      <c r="AU80" s="4">
        <f t="shared" si="89"/>
        <v>-1.1356219074151426</v>
      </c>
      <c r="AV80" s="4">
        <f t="shared" si="89"/>
        <v>3.4564316875621728</v>
      </c>
      <c r="AW80" s="4">
        <f t="shared" si="89"/>
        <v>2.8634313515180878</v>
      </c>
      <c r="AY80" s="2">
        <f t="shared" si="80"/>
        <v>44.882567395924987</v>
      </c>
      <c r="AZ80" s="2">
        <f t="shared" si="80"/>
        <v>45.802989125867782</v>
      </c>
      <c r="BA80" s="2">
        <f t="shared" si="80"/>
        <v>47.336244152928955</v>
      </c>
      <c r="BB80" s="2">
        <f t="shared" si="80"/>
        <v>48.916130689724184</v>
      </c>
      <c r="BC80" s="2">
        <f t="shared" si="80"/>
        <v>51.369804046860764</v>
      </c>
      <c r="BD80" s="2">
        <f t="shared" si="80"/>
        <v>51.867701449463603</v>
      </c>
      <c r="BE80" s="2">
        <f t="shared" si="80"/>
        <v>53.646697262835396</v>
      </c>
      <c r="BF80" s="2">
        <f t="shared" si="80"/>
        <v>56.563771810072105</v>
      </c>
      <c r="BG80" s="2">
        <f t="shared" si="80"/>
        <v>53.575348279237275</v>
      </c>
      <c r="BH80" s="2">
        <f t="shared" si="80"/>
        <v>52.562009539125356</v>
      </c>
      <c r="BI80" s="2">
        <f t="shared" si="80"/>
        <v>51.347080980763849</v>
      </c>
      <c r="BJ80" s="2">
        <f t="shared" si="80"/>
        <v>49.648846310050921</v>
      </c>
      <c r="BK80" s="2">
        <f t="shared" si="80"/>
        <v>48.181112134361392</v>
      </c>
      <c r="BL80" s="2">
        <f t="shared" si="80"/>
        <v>49.070994154719656</v>
      </c>
      <c r="BM80" s="2">
        <f t="shared" si="80"/>
        <v>47.501040534027403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51.983029616724728</v>
      </c>
      <c r="DL80" s="2">
        <f t="shared" si="90"/>
        <v>55.441901057082461</v>
      </c>
      <c r="DM80" s="2">
        <f t="shared" si="90"/>
        <v>57.183720175173676</v>
      </c>
      <c r="DN80" s="2">
        <f t="shared" si="90"/>
        <v>60.504538327526113</v>
      </c>
      <c r="DO80" s="2">
        <f t="shared" si="90"/>
        <v>62.228761703412857</v>
      </c>
      <c r="DP80" s="2">
        <f t="shared" si="90"/>
        <v>62.313883315776657</v>
      </c>
      <c r="DQ80" s="2">
        <f t="shared" si="90"/>
        <v>62.769646341463421</v>
      </c>
      <c r="DR80" s="2">
        <f t="shared" si="90"/>
        <v>65.467847909407681</v>
      </c>
      <c r="DS80" s="2">
        <f t="shared" si="90"/>
        <v>62.729668949343356</v>
      </c>
      <c r="DT80" s="2">
        <f t="shared" si="90"/>
        <v>61.240538327526124</v>
      </c>
      <c r="DU80" s="2">
        <f t="shared" si="90"/>
        <v>58.526888394062084</v>
      </c>
      <c r="DV80" s="2">
        <f t="shared" si="90"/>
        <v>56.443838056680171</v>
      </c>
      <c r="DW80" s="2">
        <f t="shared" si="90"/>
        <v>57.255308536585382</v>
      </c>
      <c r="DX80" s="2">
        <f t="shared" si="90"/>
        <v>55.179342796738169</v>
      </c>
      <c r="DY80" s="2">
        <f t="shared" si="90"/>
        <v>53.139775246675242</v>
      </c>
      <c r="EA80" s="2">
        <f t="shared" si="91"/>
        <v>42.376803398058257</v>
      </c>
      <c r="EB80" s="2">
        <f t="shared" si="91"/>
        <v>41.679096546537423</v>
      </c>
      <c r="EC80" s="2">
        <f t="shared" si="91"/>
        <v>42.959984477611947</v>
      </c>
      <c r="ED80" s="2">
        <f t="shared" si="91"/>
        <v>43.604232879663712</v>
      </c>
      <c r="EE80" s="2">
        <f t="shared" si="91"/>
        <v>46.955443864997598</v>
      </c>
      <c r="EF80" s="2">
        <f t="shared" si="91"/>
        <v>47.001745980862992</v>
      </c>
      <c r="EG80" s="2">
        <f t="shared" si="91"/>
        <v>49.58803696152831</v>
      </c>
      <c r="EH80" s="2">
        <f t="shared" si="91"/>
        <v>52.378648058419337</v>
      </c>
      <c r="EI80" s="2">
        <f t="shared" si="91"/>
        <v>48.78734063458775</v>
      </c>
      <c r="EJ80" s="2">
        <f t="shared" si="91"/>
        <v>48.631254442289141</v>
      </c>
      <c r="EK80" s="2">
        <f t="shared" si="91"/>
        <v>47.612582505872552</v>
      </c>
      <c r="EL80" s="2">
        <f t="shared" si="91"/>
        <v>46.232158975006307</v>
      </c>
      <c r="EM80" s="2">
        <f t="shared" si="91"/>
        <v>43.525316735962434</v>
      </c>
      <c r="EN80" s="2">
        <f t="shared" si="91"/>
        <v>46.459466685334959</v>
      </c>
      <c r="EO80" s="2">
        <f t="shared" si="91"/>
        <v>44.810270964749542</v>
      </c>
      <c r="EQ80" s="2">
        <f t="shared" si="92"/>
        <v>40.972263767685128</v>
      </c>
      <c r="ER80" s="2">
        <f t="shared" si="92"/>
        <v>41.012013552134874</v>
      </c>
      <c r="ES80" s="2">
        <f t="shared" si="92"/>
        <v>42.230415309174532</v>
      </c>
      <c r="ET80" s="2">
        <f t="shared" si="92"/>
        <v>43.233017475608506</v>
      </c>
      <c r="EU80" s="2">
        <f t="shared" si="92"/>
        <v>47.66354433349121</v>
      </c>
      <c r="EV80" s="2">
        <f t="shared" si="92"/>
        <v>46.975428522162716</v>
      </c>
      <c r="EW80" s="2">
        <f t="shared" si="92"/>
        <v>49.390830173423879</v>
      </c>
      <c r="EX80" s="2">
        <f t="shared" si="92"/>
        <v>51.748151993487582</v>
      </c>
      <c r="EY80" s="2">
        <f t="shared" si="92"/>
        <v>48.41727986144393</v>
      </c>
      <c r="EZ80" s="2">
        <f t="shared" si="92"/>
        <v>48.880484494607614</v>
      </c>
      <c r="FA80" s="2">
        <f t="shared" si="92"/>
        <v>46.813967333529398</v>
      </c>
      <c r="FB80" s="2">
        <f t="shared" si="92"/>
        <v>46.003909820111524</v>
      </c>
      <c r="FC80" s="2">
        <f t="shared" si="92"/>
        <v>43.840672586336538</v>
      </c>
      <c r="FD80" s="2">
        <f t="shared" si="92"/>
        <v>46.108180989261363</v>
      </c>
      <c r="FE80" s="2">
        <f t="shared" si="92"/>
        <v>48.453387742913002</v>
      </c>
      <c r="FG80" s="2">
        <f t="shared" si="93"/>
        <v>0.73910482912044972</v>
      </c>
      <c r="FH80" s="2">
        <f t="shared" si="93"/>
        <v>0.70034583964059161</v>
      </c>
      <c r="FI80" s="2">
        <f t="shared" si="93"/>
        <v>0.6923130515441247</v>
      </c>
      <c r="FJ80" s="2">
        <f t="shared" si="93"/>
        <v>0.6856865007663796</v>
      </c>
      <c r="FK80" s="2">
        <f t="shared" si="93"/>
        <v>0.71098701384364227</v>
      </c>
      <c r="FL80" s="2">
        <f t="shared" si="93"/>
        <v>0.68221540155568994</v>
      </c>
      <c r="FM80" s="2">
        <f t="shared" si="93"/>
        <v>0.69209307387011421</v>
      </c>
      <c r="FN80" s="2">
        <f t="shared" si="93"/>
        <v>0.68024821942263614</v>
      </c>
      <c r="FO80" s="2">
        <f t="shared" si="93"/>
        <v>0.65657798799776135</v>
      </c>
      <c r="FP80" s="2">
        <f t="shared" si="93"/>
        <v>0.68827056646616513</v>
      </c>
      <c r="FQ80" s="2">
        <f t="shared" si="93"/>
        <v>0.65781388406013641</v>
      </c>
      <c r="FR80" s="2">
        <f t="shared" si="93"/>
        <v>0.66540778760668351</v>
      </c>
      <c r="FS80" s="2">
        <f t="shared" si="93"/>
        <v>0.66090834758089201</v>
      </c>
      <c r="FT80" s="2">
        <f t="shared" si="93"/>
        <v>0.70050129206214351</v>
      </c>
      <c r="FU80" s="2">
        <f t="shared" si="93"/>
        <v>0.6770328902238234</v>
      </c>
      <c r="FW80" s="2">
        <f t="shared" si="82"/>
        <v>3.2326105299018069E-4</v>
      </c>
      <c r="FX80" s="2">
        <f t="shared" si="82"/>
        <v>2.8339872141032159E-4</v>
      </c>
      <c r="FY80" s="2">
        <f t="shared" si="82"/>
        <v>2.7160839195002659E-4</v>
      </c>
      <c r="FZ80" s="2">
        <f t="shared" si="82"/>
        <v>2.5950801913881747E-4</v>
      </c>
      <c r="GA80" s="2">
        <f t="shared" si="82"/>
        <v>2.4429424255325866E-4</v>
      </c>
      <c r="GB80" s="2">
        <f t="shared" si="82"/>
        <v>2.2592223396345913E-4</v>
      </c>
      <c r="GC80" s="2">
        <f t="shared" si="82"/>
        <v>2.4605802907961286E-4</v>
      </c>
      <c r="GD80" s="2">
        <f t="shared" si="82"/>
        <v>2.7154338185708763E-4</v>
      </c>
      <c r="GE80" s="2">
        <f t="shared" si="82"/>
        <v>2.5616657184104462E-4</v>
      </c>
      <c r="GF80" s="2">
        <f t="shared" si="82"/>
        <v>2.8156325180725243E-4</v>
      </c>
      <c r="GG80" s="2">
        <f t="shared" si="82"/>
        <v>2.8232016580014181E-4</v>
      </c>
      <c r="GH80" s="2">
        <f t="shared" si="82"/>
        <v>2.670815724418318E-4</v>
      </c>
      <c r="GI80" s="2">
        <f t="shared" si="82"/>
        <v>2.2130880033378314E-4</v>
      </c>
      <c r="GJ80" s="2">
        <f t="shared" si="82"/>
        <v>1.8264153498619547E-4</v>
      </c>
      <c r="GK80" s="2">
        <f t="shared" si="82"/>
        <v>1.6843969419489134E-4</v>
      </c>
      <c r="GM80" s="86">
        <f t="shared" si="83"/>
        <v>0.19589813837178974</v>
      </c>
      <c r="GN80" s="86">
        <f t="shared" si="83"/>
        <v>0.16580559929777505</v>
      </c>
      <c r="GO80" s="86">
        <f t="shared" si="83"/>
        <v>0.16077144810593813</v>
      </c>
      <c r="GP80" s="86">
        <f t="shared" si="83"/>
        <v>0.16008052434757383</v>
      </c>
      <c r="GQ80" s="86">
        <f t="shared" si="83"/>
        <v>0.19983714373300349</v>
      </c>
      <c r="GR80" s="86">
        <f t="shared" si="83"/>
        <v>0.15710801539481392</v>
      </c>
      <c r="GS80" s="86">
        <f t="shared" si="83"/>
        <v>0.17726052114503948</v>
      </c>
      <c r="GT80" s="86">
        <f t="shared" si="83"/>
        <v>0.16138113852023167</v>
      </c>
      <c r="GU80" s="86">
        <f t="shared" si="83"/>
        <v>0.12295517405916558</v>
      </c>
      <c r="GV80" s="86">
        <f t="shared" si="83"/>
        <v>0.16621114222225822</v>
      </c>
      <c r="GW80" s="86">
        <f t="shared" si="83"/>
        <v>0.1305391551645001</v>
      </c>
      <c r="GX80" s="86">
        <f t="shared" si="83"/>
        <v>0.14011352185666948</v>
      </c>
      <c r="GY80" s="86">
        <f t="shared" si="83"/>
        <v>0.13020974661789789</v>
      </c>
      <c r="GZ80" s="86">
        <f t="shared" si="83"/>
        <v>0.18450688828789213</v>
      </c>
      <c r="HA80" s="86">
        <f t="shared" si="83"/>
        <v>0.19274234165729953</v>
      </c>
      <c r="HC80" s="86">
        <f t="shared" si="73"/>
        <v>1.8991123728775657E-5</v>
      </c>
      <c r="HD80" s="86">
        <f t="shared" si="73"/>
        <v>3.3208737516374613E-6</v>
      </c>
      <c r="HE80" s="86">
        <f t="shared" si="73"/>
        <v>2.6110890643723299E-6</v>
      </c>
      <c r="HF80" s="86">
        <f t="shared" si="73"/>
        <v>1.0395396905566592E-6</v>
      </c>
      <c r="HG80" s="86">
        <f t="shared" si="87"/>
        <v>2.3459019800861791E-6</v>
      </c>
      <c r="HH80" s="86">
        <f t="shared" si="87"/>
        <v>3.9390952441535661E-7</v>
      </c>
      <c r="HI80" s="86">
        <f t="shared" si="87"/>
        <v>8.4354783956859157E-7</v>
      </c>
      <c r="HJ80" s="86">
        <f t="shared" si="87"/>
        <v>6.6693184003559509E-7</v>
      </c>
      <c r="HK80" s="86">
        <f t="shared" si="87"/>
        <v>1.5633929615518771E-7</v>
      </c>
      <c r="HL80" s="86">
        <f t="shared" si="87"/>
        <v>9.7052197232525085E-7</v>
      </c>
      <c r="HM80" s="86">
        <f t="shared" si="87"/>
        <v>1.5733480644397148E-7</v>
      </c>
      <c r="HN80" s="86">
        <f t="shared" si="87"/>
        <v>3.874975963564563E-7</v>
      </c>
      <c r="HO80" s="86">
        <f t="shared" si="87"/>
        <v>4.5862177223375148E-7</v>
      </c>
      <c r="HP80" s="86">
        <f t="shared" si="87"/>
        <v>2.0506389414639276E-6</v>
      </c>
      <c r="HQ80" s="86">
        <f t="shared" si="87"/>
        <v>2.0819546876317441E-7</v>
      </c>
      <c r="HS80" s="86">
        <f t="shared" si="84"/>
        <v>1.4211202608428985E-32</v>
      </c>
      <c r="HT80" s="86">
        <f t="shared" si="84"/>
        <v>6.377220239522057E-38</v>
      </c>
      <c r="HU80" s="86">
        <f t="shared" si="84"/>
        <v>2.3769255952595638E-39</v>
      </c>
      <c r="HV80" s="86">
        <f t="shared" si="84"/>
        <v>2.3701957658340819E-44</v>
      </c>
      <c r="HW80" s="86">
        <f t="shared" si="84"/>
        <v>1.7180972649372051E-42</v>
      </c>
      <c r="HX80" s="86">
        <f t="shared" si="84"/>
        <v>3.7061737733508085E-48</v>
      </c>
      <c r="HY80" s="86">
        <f t="shared" si="84"/>
        <v>4.1674061426941446E-46</v>
      </c>
      <c r="HZ80" s="86">
        <f t="shared" si="84"/>
        <v>7.504231078292303E-47</v>
      </c>
      <c r="IA80" s="86">
        <f t="shared" si="84"/>
        <v>3.8999344156704056E-50</v>
      </c>
      <c r="IB80" s="86">
        <f t="shared" si="84"/>
        <v>1.1005618431092452E-44</v>
      </c>
      <c r="IC80" s="86">
        <f t="shared" si="84"/>
        <v>9.3272428636312415E-51</v>
      </c>
      <c r="ID80" s="86">
        <f t="shared" si="84"/>
        <v>1.7631735594816991E-47</v>
      </c>
      <c r="IE80" s="86">
        <f t="shared" si="84"/>
        <v>2.6474127156007365E-46</v>
      </c>
      <c r="IF80" s="86">
        <f t="shared" si="84"/>
        <v>8.6707142975859689E-28</v>
      </c>
      <c r="IG80" s="86">
        <f t="shared" si="84"/>
        <v>1.3776485958479815E-20</v>
      </c>
      <c r="II80" s="86">
        <f t="shared" si="85"/>
        <v>2.2670412547772766E-130</v>
      </c>
      <c r="IJ80" s="86">
        <f t="shared" si="85"/>
        <v>7.1963977404528387E-173</v>
      </c>
      <c r="IK80" s="86">
        <f t="shared" si="85"/>
        <v>1.0093901699498013E-183</v>
      </c>
      <c r="IL80" s="86">
        <f t="shared" si="85"/>
        <v>4.9782893536655238E-207</v>
      </c>
      <c r="IM80" s="86">
        <f t="shared" si="85"/>
        <v>4.8176198758957235E-196</v>
      </c>
      <c r="IN80" s="86">
        <f t="shared" si="85"/>
        <v>2.5294338007021583E-222</v>
      </c>
      <c r="IO80" s="86">
        <f t="shared" si="85"/>
        <v>1.0652847208434384E-212</v>
      </c>
      <c r="IP80" s="86">
        <f t="shared" si="85"/>
        <v>1.3747710444632657E-215</v>
      </c>
      <c r="IQ80" s="86">
        <f t="shared" si="85"/>
        <v>2.5060051925349401E-229</v>
      </c>
      <c r="IR80" s="86">
        <f t="shared" si="85"/>
        <v>5.6301635135532304E-205</v>
      </c>
      <c r="IS80" s="86">
        <f t="shared" si="85"/>
        <v>1.1649341011680584E-233</v>
      </c>
      <c r="IT80" s="86">
        <f t="shared" si="85"/>
        <v>2.6732946460725501E-219</v>
      </c>
      <c r="IU80" s="86">
        <f t="shared" si="85"/>
        <v>8.138335313762845E-213</v>
      </c>
      <c r="IV80" s="86">
        <f t="shared" si="85"/>
        <v>7.9068686640258721E-84</v>
      </c>
      <c r="IW80" s="86">
        <f t="shared" si="85"/>
        <v>7.7464137899544043E-59</v>
      </c>
      <c r="IY80" s="86">
        <f t="shared" si="86"/>
        <v>0.19591712949551851</v>
      </c>
      <c r="IZ80" s="86">
        <f t="shared" si="86"/>
        <v>0.16580892017152668</v>
      </c>
      <c r="JA80" s="86">
        <f t="shared" si="86"/>
        <v>0.16077405919500251</v>
      </c>
      <c r="JB80" s="86">
        <f t="shared" si="86"/>
        <v>0.16008156388726438</v>
      </c>
      <c r="JC80" s="86">
        <f t="shared" si="86"/>
        <v>0.19983948963498357</v>
      </c>
      <c r="JD80" s="86">
        <f t="shared" si="86"/>
        <v>0.15710840930433834</v>
      </c>
      <c r="JE80" s="86">
        <f t="shared" si="86"/>
        <v>0.17726136469287906</v>
      </c>
      <c r="JF80" s="86">
        <f t="shared" si="86"/>
        <v>0.1613818054520717</v>
      </c>
      <c r="JG80" s="86">
        <f t="shared" si="86"/>
        <v>0.12295533039846174</v>
      </c>
      <c r="JH80" s="86">
        <f t="shared" si="86"/>
        <v>0.16621211274423053</v>
      </c>
      <c r="JI80" s="86">
        <f t="shared" si="86"/>
        <v>0.13053931249930653</v>
      </c>
      <c r="JJ80" s="86">
        <f t="shared" si="86"/>
        <v>0.14011390935426582</v>
      </c>
      <c r="JK80" s="86">
        <f t="shared" si="86"/>
        <v>0.13021020523967011</v>
      </c>
      <c r="JL80" s="86">
        <f t="shared" si="86"/>
        <v>0.18450893892683359</v>
      </c>
      <c r="JM80" s="86">
        <f t="shared" si="86"/>
        <v>0.19274254985276829</v>
      </c>
    </row>
    <row r="81" spans="2:273" x14ac:dyDescent="0.25">
      <c r="B81" s="2">
        <v>54</v>
      </c>
      <c r="C81" s="37">
        <v>162.613</v>
      </c>
      <c r="D81" s="37">
        <v>153.41900000000001</v>
      </c>
      <c r="E81" s="37">
        <v>159.066</v>
      </c>
      <c r="F81" s="37">
        <v>159.57400000000001</v>
      </c>
      <c r="G81" s="37">
        <v>169.721</v>
      </c>
      <c r="H81" s="37">
        <v>157.83600000000001</v>
      </c>
      <c r="I81" s="37">
        <v>167.49199999999999</v>
      </c>
      <c r="J81" s="37">
        <v>163.41</v>
      </c>
      <c r="K81" s="37">
        <v>138.91800000000001</v>
      </c>
      <c r="L81" s="37">
        <v>160.71199999999999</v>
      </c>
      <c r="M81" s="37">
        <v>140.37700000000001</v>
      </c>
      <c r="N81" s="37">
        <v>144.65600000000001</v>
      </c>
      <c r="O81" s="37">
        <v>138.62899999999999</v>
      </c>
      <c r="P81" s="37">
        <v>159.28299999999999</v>
      </c>
      <c r="Q81" s="37">
        <v>141.80600000000001</v>
      </c>
      <c r="S81" s="4">
        <f t="shared" si="88"/>
        <v>152.90989708404547</v>
      </c>
      <c r="T81" s="4">
        <f t="shared" si="88"/>
        <v>145.81694652343401</v>
      </c>
      <c r="U81" s="4">
        <f t="shared" si="88"/>
        <v>149.98608435418416</v>
      </c>
      <c r="V81" s="4">
        <f t="shared" si="88"/>
        <v>149.38253151963124</v>
      </c>
      <c r="W81" s="4">
        <f t="shared" si="88"/>
        <v>161.8173950496338</v>
      </c>
      <c r="X81" s="4">
        <f t="shared" si="88"/>
        <v>149.36310733165831</v>
      </c>
      <c r="Y81" s="4">
        <f t="shared" si="88"/>
        <v>157.70975559498825</v>
      </c>
      <c r="Z81" s="4">
        <f t="shared" si="88"/>
        <v>155.73304973106022</v>
      </c>
      <c r="AA81" s="4">
        <f t="shared" si="88"/>
        <v>134.79848368096967</v>
      </c>
      <c r="AB81" s="4">
        <f t="shared" si="88"/>
        <v>152.66511190211492</v>
      </c>
      <c r="AC81" s="4">
        <f t="shared" si="88"/>
        <v>135.47138836799559</v>
      </c>
      <c r="AD81" s="4">
        <f t="shared" si="88"/>
        <v>138.44313336352064</v>
      </c>
      <c r="AE81" s="4">
        <f t="shared" si="88"/>
        <v>132.57454729259939</v>
      </c>
      <c r="AF81" s="4">
        <f t="shared" si="88"/>
        <v>152.33060691125522</v>
      </c>
      <c r="AG81" s="4">
        <f t="shared" si="88"/>
        <v>135.83985090941403</v>
      </c>
      <c r="AI81" s="4">
        <f t="shared" si="89"/>
        <v>9.7031029159545312</v>
      </c>
      <c r="AJ81" s="4">
        <f t="shared" si="89"/>
        <v>7.6020534765659988</v>
      </c>
      <c r="AK81" s="4">
        <f t="shared" si="89"/>
        <v>9.079915645815845</v>
      </c>
      <c r="AL81" s="4">
        <f t="shared" si="89"/>
        <v>10.191468480368769</v>
      </c>
      <c r="AM81" s="4">
        <f t="shared" si="89"/>
        <v>7.9036049503662014</v>
      </c>
      <c r="AN81" s="4">
        <f t="shared" si="89"/>
        <v>8.4728926683417001</v>
      </c>
      <c r="AO81" s="4">
        <f t="shared" si="89"/>
        <v>9.7822444050117383</v>
      </c>
      <c r="AP81" s="4">
        <f t="shared" si="89"/>
        <v>7.6769502689397768</v>
      </c>
      <c r="AQ81" s="4">
        <f t="shared" si="89"/>
        <v>4.119516319030339</v>
      </c>
      <c r="AR81" s="4">
        <f t="shared" si="89"/>
        <v>8.0468880978850734</v>
      </c>
      <c r="AS81" s="4">
        <f t="shared" si="89"/>
        <v>4.9056116320044225</v>
      </c>
      <c r="AT81" s="4">
        <f t="shared" si="89"/>
        <v>6.2128666364793617</v>
      </c>
      <c r="AU81" s="4">
        <f t="shared" si="89"/>
        <v>6.0544527074005998</v>
      </c>
      <c r="AV81" s="4">
        <f t="shared" si="89"/>
        <v>6.9523930887447705</v>
      </c>
      <c r="AW81" s="4">
        <f t="shared" si="89"/>
        <v>5.9661490905859864</v>
      </c>
      <c r="AY81" s="2">
        <f t="shared" si="80"/>
        <v>44.615321668204587</v>
      </c>
      <c r="AZ81" s="2">
        <f t="shared" si="80"/>
        <v>45.475939053522325</v>
      </c>
      <c r="BA81" s="2">
        <f t="shared" si="80"/>
        <v>47.001512210162915</v>
      </c>
      <c r="BB81" s="2">
        <f t="shared" si="80"/>
        <v>48.570460740466501</v>
      </c>
      <c r="BC81" s="2">
        <f t="shared" si="80"/>
        <v>51.044982677171916</v>
      </c>
      <c r="BD81" s="2">
        <f t="shared" si="80"/>
        <v>51.530551046583561</v>
      </c>
      <c r="BE81" s="2">
        <f t="shared" si="80"/>
        <v>53.332280795186371</v>
      </c>
      <c r="BF81" s="2">
        <f t="shared" si="80"/>
        <v>56.221521530677315</v>
      </c>
      <c r="BG81" s="2">
        <f t="shared" si="80"/>
        <v>53.243223673861003</v>
      </c>
      <c r="BH81" s="2">
        <f t="shared" si="80"/>
        <v>52.242698576644692</v>
      </c>
      <c r="BI81" s="2">
        <f t="shared" si="80"/>
        <v>51.055638771480169</v>
      </c>
      <c r="BJ81" s="2">
        <f t="shared" si="80"/>
        <v>49.379818189081142</v>
      </c>
      <c r="BK81" s="2">
        <f t="shared" si="80"/>
        <v>47.875384184946036</v>
      </c>
      <c r="BL81" s="2">
        <f t="shared" si="80"/>
        <v>48.819926823358081</v>
      </c>
      <c r="BM81" s="2">
        <f t="shared" si="80"/>
        <v>47.317227989389345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52.202825783972116</v>
      </c>
      <c r="DL81" s="2">
        <f t="shared" si="90"/>
        <v>55.674545102184645</v>
      </c>
      <c r="DM81" s="2">
        <f t="shared" si="90"/>
        <v>57.431576864995485</v>
      </c>
      <c r="DN81" s="2">
        <f t="shared" si="90"/>
        <v>60.797670905923326</v>
      </c>
      <c r="DO81" s="2">
        <f t="shared" si="90"/>
        <v>62.463714285714275</v>
      </c>
      <c r="DP81" s="2">
        <f t="shared" si="90"/>
        <v>62.553475002025742</v>
      </c>
      <c r="DQ81" s="2">
        <f t="shared" si="90"/>
        <v>62.980228048780489</v>
      </c>
      <c r="DR81" s="2">
        <f t="shared" si="90"/>
        <v>65.676315331010471</v>
      </c>
      <c r="DS81" s="2">
        <f t="shared" si="90"/>
        <v>62.973894183864928</v>
      </c>
      <c r="DT81" s="2">
        <f t="shared" si="90"/>
        <v>61.434085540069681</v>
      </c>
      <c r="DU81" s="2">
        <f t="shared" si="90"/>
        <v>58.752233738191634</v>
      </c>
      <c r="DV81" s="2">
        <f t="shared" si="90"/>
        <v>56.663258097166</v>
      </c>
      <c r="DW81" s="2">
        <f t="shared" si="90"/>
        <v>57.518859756097577</v>
      </c>
      <c r="DX81" s="2">
        <f t="shared" si="90"/>
        <v>55.360684687405637</v>
      </c>
      <c r="DY81" s="2">
        <f t="shared" si="90"/>
        <v>53.328874731874734</v>
      </c>
      <c r="EA81" s="2">
        <f t="shared" si="91"/>
        <v>42.173328536754511</v>
      </c>
      <c r="EB81" s="2">
        <f t="shared" si="91"/>
        <v>41.496537846789629</v>
      </c>
      <c r="EC81" s="2">
        <f t="shared" si="91"/>
        <v>42.774214925373137</v>
      </c>
      <c r="ED81" s="2">
        <f t="shared" si="91"/>
        <v>43.458914057951752</v>
      </c>
      <c r="EE81" s="2">
        <f t="shared" si="91"/>
        <v>46.811481301402765</v>
      </c>
      <c r="EF81" s="2">
        <f t="shared" si="91"/>
        <v>46.847732916399536</v>
      </c>
      <c r="EG81" s="2">
        <f t="shared" si="91"/>
        <v>49.417731736323489</v>
      </c>
      <c r="EH81" s="2">
        <f t="shared" si="91"/>
        <v>52.168588405983137</v>
      </c>
      <c r="EI81" s="2">
        <f t="shared" si="91"/>
        <v>48.601594023068856</v>
      </c>
      <c r="EJ81" s="2">
        <f t="shared" si="91"/>
        <v>48.445949835586035</v>
      </c>
      <c r="EK81" s="2">
        <f t="shared" si="91"/>
        <v>47.404608228126484</v>
      </c>
      <c r="EL81" s="2">
        <f t="shared" si="91"/>
        <v>46.03977520828073</v>
      </c>
      <c r="EM81" s="2">
        <f t="shared" si="91"/>
        <v>43.362854671391297</v>
      </c>
      <c r="EN81" s="2">
        <f t="shared" si="91"/>
        <v>46.269589336012778</v>
      </c>
      <c r="EO81" s="2">
        <f t="shared" si="91"/>
        <v>44.70086094619667</v>
      </c>
      <c r="EQ81" s="2">
        <f t="shared" si="92"/>
        <v>40.799023175573808</v>
      </c>
      <c r="ER81" s="2">
        <f t="shared" si="92"/>
        <v>40.842202162569762</v>
      </c>
      <c r="ES81" s="2">
        <f t="shared" si="92"/>
        <v>42.058651522982082</v>
      </c>
      <c r="ET81" s="2">
        <f t="shared" si="92"/>
        <v>43.09487715312725</v>
      </c>
      <c r="EU81" s="2">
        <f t="shared" si="92"/>
        <v>47.505769435195099</v>
      </c>
      <c r="EV81" s="2">
        <f t="shared" si="92"/>
        <v>46.821899363700609</v>
      </c>
      <c r="EW81" s="2">
        <f t="shared" si="92"/>
        <v>49.224382317069001</v>
      </c>
      <c r="EX81" s="2">
        <f t="shared" si="92"/>
        <v>51.550282532813235</v>
      </c>
      <c r="EY81" s="2">
        <f t="shared" si="92"/>
        <v>48.238571480545502</v>
      </c>
      <c r="EZ81" s="2">
        <f t="shared" si="92"/>
        <v>48.690321313363199</v>
      </c>
      <c r="FA81" s="2">
        <f t="shared" si="92"/>
        <v>46.621460852599185</v>
      </c>
      <c r="FB81" s="2">
        <f t="shared" si="92"/>
        <v>45.815872607510492</v>
      </c>
      <c r="FC81" s="2">
        <f t="shared" si="92"/>
        <v>43.6723277397098</v>
      </c>
      <c r="FD81" s="2">
        <f t="shared" si="92"/>
        <v>45.92295502427487</v>
      </c>
      <c r="FE81" s="2">
        <f t="shared" si="92"/>
        <v>48.261789222886634</v>
      </c>
      <c r="FG81" s="2">
        <f t="shared" si="93"/>
        <v>0.75647032181203944</v>
      </c>
      <c r="FH81" s="2">
        <f t="shared" si="93"/>
        <v>0.71931143368055661</v>
      </c>
      <c r="FI81" s="2">
        <f t="shared" si="93"/>
        <v>0.711577676769238</v>
      </c>
      <c r="FJ81" s="2">
        <f t="shared" si="93"/>
        <v>0.70518934491208995</v>
      </c>
      <c r="FK81" s="2">
        <f t="shared" si="93"/>
        <v>0.72953920312344467</v>
      </c>
      <c r="FL81" s="2">
        <f t="shared" si="93"/>
        <v>0.70183997012232857</v>
      </c>
      <c r="FM81" s="2">
        <f t="shared" si="93"/>
        <v>0.71136572998192704</v>
      </c>
      <c r="FN81" s="2">
        <f t="shared" si="93"/>
        <v>0.69994083848286381</v>
      </c>
      <c r="FO81" s="2">
        <f t="shared" si="93"/>
        <v>0.67703627376984643</v>
      </c>
      <c r="FP81" s="2">
        <f t="shared" si="93"/>
        <v>0.70768142671253587</v>
      </c>
      <c r="FQ81" s="2">
        <f t="shared" si="93"/>
        <v>0.6782346260040234</v>
      </c>
      <c r="FR81" s="2">
        <f t="shared" si="93"/>
        <v>0.68559194910689625</v>
      </c>
      <c r="FS81" s="2">
        <f t="shared" si="93"/>
        <v>0.68123390805972206</v>
      </c>
      <c r="FT81" s="2">
        <f t="shared" si="93"/>
        <v>0.71946098843065898</v>
      </c>
      <c r="FU81" s="2">
        <f t="shared" si="93"/>
        <v>0.69683527989154437</v>
      </c>
      <c r="FW81" s="2">
        <f t="shared" si="82"/>
        <v>3.5443764219127177E-4</v>
      </c>
      <c r="FX81" s="2">
        <f t="shared" si="82"/>
        <v>3.1073202286924971E-4</v>
      </c>
      <c r="FY81" s="2">
        <f t="shared" si="82"/>
        <v>2.9780487589806641E-4</v>
      </c>
      <c r="FZ81" s="2">
        <f t="shared" si="82"/>
        <v>2.8453776077635556E-4</v>
      </c>
      <c r="GA81" s="2">
        <f t="shared" si="82"/>
        <v>2.6785699726322016E-4</v>
      </c>
      <c r="GB81" s="2">
        <f t="shared" si="82"/>
        <v>2.4771340426243542E-4</v>
      </c>
      <c r="GC81" s="2">
        <f t="shared" si="82"/>
        <v>2.6979085924320881E-4</v>
      </c>
      <c r="GD81" s="2">
        <f t="shared" si="82"/>
        <v>2.9773359748383064E-4</v>
      </c>
      <c r="GE81" s="2">
        <f t="shared" si="82"/>
        <v>2.8087411894419555E-4</v>
      </c>
      <c r="GF81" s="2">
        <f t="shared" si="82"/>
        <v>3.087195801625282E-4</v>
      </c>
      <c r="GG81" s="2">
        <f t="shared" si="82"/>
        <v>3.0954947470317271E-4</v>
      </c>
      <c r="GH81" s="2">
        <f t="shared" si="82"/>
        <v>2.9284157496466839E-4</v>
      </c>
      <c r="GI81" s="2">
        <f t="shared" si="82"/>
        <v>2.4265509313672382E-4</v>
      </c>
      <c r="GJ81" s="2">
        <f t="shared" si="82"/>
        <v>2.0025893207469545E-4</v>
      </c>
      <c r="GK81" s="2">
        <f t="shared" si="82"/>
        <v>1.8468745073868363E-4</v>
      </c>
      <c r="GM81" s="86">
        <f t="shared" si="83"/>
        <v>0.23538541131459351</v>
      </c>
      <c r="GN81" s="86">
        <f t="shared" si="83"/>
        <v>0.20589618822671513</v>
      </c>
      <c r="GO81" s="86">
        <f t="shared" si="83"/>
        <v>0.20130773730131787</v>
      </c>
      <c r="GP81" s="86">
        <f t="shared" si="83"/>
        <v>0.20213784107955796</v>
      </c>
      <c r="GQ81" s="86">
        <f t="shared" si="83"/>
        <v>0.24710988595479169</v>
      </c>
      <c r="GR81" s="86">
        <f t="shared" si="83"/>
        <v>0.19912687790938713</v>
      </c>
      <c r="GS81" s="86">
        <f t="shared" si="83"/>
        <v>0.22308049697573995</v>
      </c>
      <c r="GT81" s="86">
        <f t="shared" si="83"/>
        <v>0.20539766851021654</v>
      </c>
      <c r="GU81" s="86">
        <f t="shared" si="83"/>
        <v>0.1596018950531633</v>
      </c>
      <c r="GV81" s="86">
        <f t="shared" si="83"/>
        <v>0.2095634945880947</v>
      </c>
      <c r="GW81" s="86">
        <f t="shared" si="83"/>
        <v>0.16983212552428684</v>
      </c>
      <c r="GX81" s="86">
        <f t="shared" si="83"/>
        <v>0.18086417024431214</v>
      </c>
      <c r="GY81" s="86">
        <f t="shared" si="83"/>
        <v>0.16848248196488957</v>
      </c>
      <c r="GZ81" s="86">
        <f t="shared" si="83"/>
        <v>0.23017483092559687</v>
      </c>
      <c r="HA81" s="86">
        <f t="shared" si="83"/>
        <v>0.24860973502896636</v>
      </c>
      <c r="HC81" s="86">
        <f t="shared" si="73"/>
        <v>3.3805563219727589E-5</v>
      </c>
      <c r="HD81" s="86">
        <f t="shared" si="73"/>
        <v>6.7298609461301722E-6</v>
      </c>
      <c r="HE81" s="86">
        <f t="shared" si="73"/>
        <v>5.4267639513393541E-6</v>
      </c>
      <c r="HF81" s="86">
        <f t="shared" si="73"/>
        <v>2.3151116041260307E-6</v>
      </c>
      <c r="HG81" s="86">
        <f t="shared" si="87"/>
        <v>4.9631383016091902E-6</v>
      </c>
      <c r="HH81" s="86">
        <f t="shared" si="87"/>
        <v>9.1767281953531412E-7</v>
      </c>
      <c r="HI81" s="86">
        <f t="shared" si="87"/>
        <v>1.9014951274941401E-6</v>
      </c>
      <c r="HJ81" s="86">
        <f t="shared" si="87"/>
        <v>1.5374342917326469E-6</v>
      </c>
      <c r="HK81" s="86">
        <f t="shared" si="87"/>
        <v>3.8450408277287883E-7</v>
      </c>
      <c r="HL81" s="86">
        <f t="shared" si="87"/>
        <v>2.1743474545858208E-6</v>
      </c>
      <c r="HM81" s="86">
        <f t="shared" si="87"/>
        <v>3.9431673566210693E-7</v>
      </c>
      <c r="HN81" s="86">
        <f t="shared" si="87"/>
        <v>9.1325668183210959E-7</v>
      </c>
      <c r="HO81" s="86">
        <f t="shared" si="87"/>
        <v>1.0424107198267952E-6</v>
      </c>
      <c r="HP81" s="86">
        <f t="shared" si="87"/>
        <v>4.2909332691293938E-6</v>
      </c>
      <c r="HQ81" s="86">
        <f t="shared" si="87"/>
        <v>5.2752181682862298E-7</v>
      </c>
      <c r="HS81" s="86">
        <f t="shared" si="84"/>
        <v>1.1587190542375096E-31</v>
      </c>
      <c r="HT81" s="86">
        <f t="shared" si="84"/>
        <v>8.387508748855905E-37</v>
      </c>
      <c r="HU81" s="86">
        <f t="shared" si="84"/>
        <v>3.5169134147436367E-38</v>
      </c>
      <c r="HV81" s="86">
        <f t="shared" si="84"/>
        <v>4.8943421798377157E-43</v>
      </c>
      <c r="HW81" s="86">
        <f t="shared" si="84"/>
        <v>3.0012775153179911E-41</v>
      </c>
      <c r="HX81" s="86">
        <f t="shared" si="84"/>
        <v>9.2854271789667601E-47</v>
      </c>
      <c r="HY81" s="86">
        <f t="shared" si="84"/>
        <v>9.3578537292426471E-45</v>
      </c>
      <c r="HZ81" s="86">
        <f t="shared" si="84"/>
        <v>1.8343322610944581E-45</v>
      </c>
      <c r="IA81" s="86">
        <f t="shared" si="84"/>
        <v>1.1578340230831162E-48</v>
      </c>
      <c r="IB81" s="86">
        <f t="shared" si="84"/>
        <v>2.3338527818316014E-43</v>
      </c>
      <c r="IC81" s="86">
        <f t="shared" si="84"/>
        <v>3.0435402634940539E-49</v>
      </c>
      <c r="ID81" s="86">
        <f t="shared" si="84"/>
        <v>4.5007640907876196E-46</v>
      </c>
      <c r="IE81" s="86">
        <f t="shared" si="84"/>
        <v>5.7618086939632401E-45</v>
      </c>
      <c r="IF81" s="86">
        <f t="shared" si="84"/>
        <v>5.1948434633890436E-27</v>
      </c>
      <c r="IG81" s="86">
        <f t="shared" si="84"/>
        <v>5.003475896705666E-20</v>
      </c>
      <c r="II81" s="86">
        <f t="shared" si="85"/>
        <v>1.9104201769746596E-127</v>
      </c>
      <c r="IJ81" s="86">
        <f t="shared" si="85"/>
        <v>4.8696938709983091E-169</v>
      </c>
      <c r="IK81" s="86">
        <f t="shared" si="85"/>
        <v>1.1390650050821715E-179</v>
      </c>
      <c r="IL81" s="86">
        <f t="shared" si="85"/>
        <v>1.7532097074680739E-202</v>
      </c>
      <c r="IM81" s="86">
        <f t="shared" si="85"/>
        <v>9.0162363831585768E-192</v>
      </c>
      <c r="IN81" s="86">
        <f t="shared" si="85"/>
        <v>1.6162677032795434E-217</v>
      </c>
      <c r="IO81" s="86">
        <f t="shared" si="85"/>
        <v>4.6785320738446258E-208</v>
      </c>
      <c r="IP81" s="86">
        <f t="shared" si="85"/>
        <v>7.9558398377206703E-211</v>
      </c>
      <c r="IQ81" s="86">
        <f t="shared" si="85"/>
        <v>2.7045292505477896E-224</v>
      </c>
      <c r="IR81" s="86">
        <f t="shared" si="85"/>
        <v>1.978959951208576E-200</v>
      </c>
      <c r="IS81" s="86">
        <f t="shared" si="85"/>
        <v>1.8029369997447056E-228</v>
      </c>
      <c r="IT81" s="86">
        <f t="shared" si="85"/>
        <v>1.8302235264599117E-214</v>
      </c>
      <c r="IU81" s="86">
        <f t="shared" si="85"/>
        <v>3.1444809397731056E-208</v>
      </c>
      <c r="IV81" s="86">
        <f t="shared" si="85"/>
        <v>4.3852661727152878E-82</v>
      </c>
      <c r="IW81" s="86">
        <f t="shared" si="85"/>
        <v>1.2346802629415728E-57</v>
      </c>
      <c r="IY81" s="86">
        <f t="shared" si="86"/>
        <v>0.23541921687781323</v>
      </c>
      <c r="IZ81" s="86">
        <f t="shared" si="86"/>
        <v>0.20590291808766126</v>
      </c>
      <c r="JA81" s="86">
        <f t="shared" si="86"/>
        <v>0.20131316406526922</v>
      </c>
      <c r="JB81" s="86">
        <f t="shared" si="86"/>
        <v>0.20214015619116207</v>
      </c>
      <c r="JC81" s="86">
        <f t="shared" si="86"/>
        <v>0.24711484909309331</v>
      </c>
      <c r="JD81" s="86">
        <f t="shared" si="86"/>
        <v>0.19912779558220667</v>
      </c>
      <c r="JE81" s="86">
        <f t="shared" si="86"/>
        <v>0.22308239847086744</v>
      </c>
      <c r="JF81" s="86">
        <f t="shared" si="86"/>
        <v>0.20539920594450828</v>
      </c>
      <c r="JG81" s="86">
        <f t="shared" si="86"/>
        <v>0.15960227955724607</v>
      </c>
      <c r="JH81" s="86">
        <f t="shared" si="86"/>
        <v>0.20956566893554929</v>
      </c>
      <c r="JI81" s="86">
        <f t="shared" si="86"/>
        <v>0.16983251984102249</v>
      </c>
      <c r="JJ81" s="86">
        <f t="shared" si="86"/>
        <v>0.18086508350099398</v>
      </c>
      <c r="JK81" s="86">
        <f t="shared" si="86"/>
        <v>0.1684835243756094</v>
      </c>
      <c r="JL81" s="86">
        <f t="shared" si="86"/>
        <v>0.23017912185886599</v>
      </c>
      <c r="JM81" s="86">
        <f t="shared" si="86"/>
        <v>0.2486102625507832</v>
      </c>
    </row>
    <row r="82" spans="2:273" x14ac:dyDescent="0.25">
      <c r="B82" s="2">
        <v>55</v>
      </c>
      <c r="C82" s="37">
        <v>179.17699999999999</v>
      </c>
      <c r="D82" s="37">
        <v>172.35499999999999</v>
      </c>
      <c r="E82" s="37">
        <v>180.541</v>
      </c>
      <c r="F82" s="37">
        <v>179.95099999999999</v>
      </c>
      <c r="G82" s="37">
        <v>187.82</v>
      </c>
      <c r="H82" s="37">
        <v>178.78700000000001</v>
      </c>
      <c r="I82" s="37">
        <v>185.50800000000001</v>
      </c>
      <c r="J82" s="37">
        <v>182.31100000000001</v>
      </c>
      <c r="K82" s="37">
        <v>158.90199999999999</v>
      </c>
      <c r="L82" s="37">
        <v>181.23699999999999</v>
      </c>
      <c r="M82" s="37">
        <v>162.34399999999999</v>
      </c>
      <c r="N82" s="37">
        <v>166.148</v>
      </c>
      <c r="O82" s="37">
        <v>159.96799999999999</v>
      </c>
      <c r="P82" s="37">
        <v>176.81700000000001</v>
      </c>
      <c r="Q82" s="37">
        <v>157.065</v>
      </c>
      <c r="S82" s="4">
        <f t="shared" si="88"/>
        <v>166.57457360048727</v>
      </c>
      <c r="T82" s="4">
        <f t="shared" si="88"/>
        <v>161.21297850638067</v>
      </c>
      <c r="U82" s="4">
        <f t="shared" si="88"/>
        <v>166.49468090134144</v>
      </c>
      <c r="V82" s="4">
        <f t="shared" si="88"/>
        <v>166.12115900557805</v>
      </c>
      <c r="W82" s="4">
        <f t="shared" si="88"/>
        <v>177.68900375665694</v>
      </c>
      <c r="X82" s="4">
        <f t="shared" si="88"/>
        <v>165.93143837032778</v>
      </c>
      <c r="Y82" s="4">
        <f t="shared" si="88"/>
        <v>174.38667516025606</v>
      </c>
      <c r="Z82" s="4">
        <f t="shared" si="88"/>
        <v>172.7237614396571</v>
      </c>
      <c r="AA82" s="4">
        <f t="shared" si="88"/>
        <v>150.74718437229626</v>
      </c>
      <c r="AB82" s="4">
        <f t="shared" si="88"/>
        <v>169.09840858135186</v>
      </c>
      <c r="AC82" s="4">
        <f t="shared" si="88"/>
        <v>151.96416391407729</v>
      </c>
      <c r="AD82" s="4">
        <f t="shared" si="88"/>
        <v>155.11825956249061</v>
      </c>
      <c r="AE82" s="4">
        <f t="shared" si="88"/>
        <v>148.7863283960304</v>
      </c>
      <c r="AF82" s="4">
        <f t="shared" si="88"/>
        <v>168.12074521897006</v>
      </c>
      <c r="AG82" s="4">
        <f t="shared" si="88"/>
        <v>150.92960498712648</v>
      </c>
      <c r="AI82" s="4">
        <f t="shared" si="89"/>
        <v>12.602426399512723</v>
      </c>
      <c r="AJ82" s="4">
        <f t="shared" si="89"/>
        <v>11.142021493619325</v>
      </c>
      <c r="AK82" s="4">
        <f t="shared" si="89"/>
        <v>14.046319098658557</v>
      </c>
      <c r="AL82" s="4">
        <f t="shared" si="89"/>
        <v>13.829840994421943</v>
      </c>
      <c r="AM82" s="4">
        <f t="shared" si="89"/>
        <v>10.130996243343048</v>
      </c>
      <c r="AN82" s="4">
        <f t="shared" si="89"/>
        <v>12.855561629672223</v>
      </c>
      <c r="AO82" s="4">
        <f t="shared" si="89"/>
        <v>11.121324839743949</v>
      </c>
      <c r="AP82" s="4">
        <f t="shared" si="89"/>
        <v>9.5872385603429109</v>
      </c>
      <c r="AQ82" s="4">
        <f t="shared" si="89"/>
        <v>8.1548156277037265</v>
      </c>
      <c r="AR82" s="4">
        <f t="shared" si="89"/>
        <v>12.138591418648133</v>
      </c>
      <c r="AS82" s="4">
        <f t="shared" si="89"/>
        <v>10.379836085922705</v>
      </c>
      <c r="AT82" s="4">
        <f t="shared" si="89"/>
        <v>11.029740437509389</v>
      </c>
      <c r="AU82" s="4">
        <f t="shared" si="89"/>
        <v>11.18167160396959</v>
      </c>
      <c r="AV82" s="4">
        <f t="shared" si="89"/>
        <v>8.6962547810299498</v>
      </c>
      <c r="AW82" s="4">
        <f t="shared" si="89"/>
        <v>6.1353950128735164</v>
      </c>
      <c r="AY82" s="2">
        <f t="shared" si="80"/>
        <v>44.341745025329693</v>
      </c>
      <c r="AZ82" s="2">
        <f t="shared" si="80"/>
        <v>45.144090979326435</v>
      </c>
      <c r="BA82" s="2">
        <f t="shared" si="80"/>
        <v>46.661178277681245</v>
      </c>
      <c r="BB82" s="2">
        <f t="shared" si="80"/>
        <v>48.220540756588363</v>
      </c>
      <c r="BC82" s="2">
        <f t="shared" si="80"/>
        <v>50.718409331700293</v>
      </c>
      <c r="BD82" s="2">
        <f t="shared" si="80"/>
        <v>51.189476422200578</v>
      </c>
      <c r="BE82" s="2">
        <f t="shared" si="80"/>
        <v>53.013438614242311</v>
      </c>
      <c r="BF82" s="2">
        <f t="shared" si="80"/>
        <v>55.872697600473714</v>
      </c>
      <c r="BG82" s="2">
        <f t="shared" si="80"/>
        <v>52.903216042740752</v>
      </c>
      <c r="BH82" s="2">
        <f t="shared" si="80"/>
        <v>51.918413410686085</v>
      </c>
      <c r="BI82" s="2">
        <f t="shared" si="80"/>
        <v>50.754263590378322</v>
      </c>
      <c r="BJ82" s="2">
        <f t="shared" si="80"/>
        <v>49.101647552234731</v>
      </c>
      <c r="BK82" s="2">
        <f t="shared" si="80"/>
        <v>47.562064237068753</v>
      </c>
      <c r="BL82" s="2">
        <f t="shared" si="80"/>
        <v>48.561886619851819</v>
      </c>
      <c r="BM82" s="2">
        <f t="shared" si="80"/>
        <v>47.127886598707988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52.422621951219504</v>
      </c>
      <c r="DL82" s="2">
        <f t="shared" si="90"/>
        <v>55.907189147286829</v>
      </c>
      <c r="DM82" s="2">
        <f t="shared" si="90"/>
        <v>57.679433554817287</v>
      </c>
      <c r="DN82" s="2">
        <f t="shared" si="90"/>
        <v>61.090803484320539</v>
      </c>
      <c r="DO82" s="2">
        <f t="shared" si="90"/>
        <v>62.698666868015692</v>
      </c>
      <c r="DP82" s="2">
        <f t="shared" si="90"/>
        <v>62.793066688274834</v>
      </c>
      <c r="DQ82" s="2">
        <f t="shared" si="90"/>
        <v>63.190809756097565</v>
      </c>
      <c r="DR82" s="2">
        <f t="shared" si="90"/>
        <v>65.884782752613248</v>
      </c>
      <c r="DS82" s="2">
        <f t="shared" si="90"/>
        <v>63.218119418386507</v>
      </c>
      <c r="DT82" s="2">
        <f t="shared" si="90"/>
        <v>61.627632752613238</v>
      </c>
      <c r="DU82" s="2">
        <f t="shared" si="90"/>
        <v>58.977579082321192</v>
      </c>
      <c r="DV82" s="2">
        <f t="shared" si="90"/>
        <v>56.88267813765183</v>
      </c>
      <c r="DW82" s="2">
        <f t="shared" si="90"/>
        <v>57.782410975609771</v>
      </c>
      <c r="DX82" s="2">
        <f t="shared" si="90"/>
        <v>55.542026578073106</v>
      </c>
      <c r="DY82" s="2">
        <f t="shared" si="90"/>
        <v>53.517974217074219</v>
      </c>
      <c r="EA82" s="2">
        <f t="shared" si="91"/>
        <v>41.969853675450771</v>
      </c>
      <c r="EB82" s="2">
        <f t="shared" si="91"/>
        <v>41.313979147041842</v>
      </c>
      <c r="EC82" s="2">
        <f t="shared" si="91"/>
        <v>42.588445373134334</v>
      </c>
      <c r="ED82" s="2">
        <f t="shared" si="91"/>
        <v>43.313595236239784</v>
      </c>
      <c r="EE82" s="2">
        <f t="shared" si="91"/>
        <v>46.667518737807924</v>
      </c>
      <c r="EF82" s="2">
        <f t="shared" si="91"/>
        <v>46.693719851936088</v>
      </c>
      <c r="EG82" s="2">
        <f t="shared" si="91"/>
        <v>49.247426511118675</v>
      </c>
      <c r="EH82" s="2">
        <f t="shared" si="91"/>
        <v>51.958528753546936</v>
      </c>
      <c r="EI82" s="2">
        <f t="shared" si="91"/>
        <v>48.415847411549962</v>
      </c>
      <c r="EJ82" s="2">
        <f t="shared" si="91"/>
        <v>48.260645228882922</v>
      </c>
      <c r="EK82" s="2">
        <f t="shared" si="91"/>
        <v>47.196633950380424</v>
      </c>
      <c r="EL82" s="2">
        <f t="shared" si="91"/>
        <v>45.84739144155516</v>
      </c>
      <c r="EM82" s="2">
        <f t="shared" si="91"/>
        <v>43.200392606820159</v>
      </c>
      <c r="EN82" s="2">
        <f t="shared" si="91"/>
        <v>46.079711986690604</v>
      </c>
      <c r="EO82" s="2">
        <f t="shared" si="91"/>
        <v>44.591450927643791</v>
      </c>
      <c r="EQ82" s="2">
        <f t="shared" si="92"/>
        <v>40.625782583462495</v>
      </c>
      <c r="ER82" s="2">
        <f t="shared" si="92"/>
        <v>40.672390773004651</v>
      </c>
      <c r="ES82" s="2">
        <f t="shared" si="92"/>
        <v>41.886887736789639</v>
      </c>
      <c r="ET82" s="2">
        <f t="shared" si="92"/>
        <v>42.956736830645994</v>
      </c>
      <c r="EU82" s="2">
        <f t="shared" si="92"/>
        <v>47.347994536898987</v>
      </c>
      <c r="EV82" s="2">
        <f t="shared" si="92"/>
        <v>46.66837020523851</v>
      </c>
      <c r="EW82" s="2">
        <f t="shared" si="92"/>
        <v>49.057934460714122</v>
      </c>
      <c r="EX82" s="2">
        <f t="shared" si="92"/>
        <v>51.352413072138887</v>
      </c>
      <c r="EY82" s="2">
        <f t="shared" si="92"/>
        <v>48.05986309964706</v>
      </c>
      <c r="EZ82" s="2">
        <f t="shared" si="92"/>
        <v>48.500158132118784</v>
      </c>
      <c r="FA82" s="2">
        <f t="shared" si="92"/>
        <v>46.428954371668972</v>
      </c>
      <c r="FB82" s="2">
        <f t="shared" si="92"/>
        <v>45.627835394909468</v>
      </c>
      <c r="FC82" s="2">
        <f t="shared" si="92"/>
        <v>43.503982893083062</v>
      </c>
      <c r="FD82" s="2">
        <f t="shared" si="92"/>
        <v>45.737729059288377</v>
      </c>
      <c r="FE82" s="2">
        <f t="shared" si="92"/>
        <v>48.070190702860259</v>
      </c>
      <c r="FG82" s="2">
        <f t="shared" si="93"/>
        <v>0.77303489180996943</v>
      </c>
      <c r="FH82" s="2">
        <f t="shared" si="93"/>
        <v>0.73752653310602545</v>
      </c>
      <c r="FI82" s="2">
        <f t="shared" si="93"/>
        <v>0.73010634339233182</v>
      </c>
      <c r="FJ82" s="2">
        <f t="shared" si="93"/>
        <v>0.7239692090640838</v>
      </c>
      <c r="FK82" s="2">
        <f t="shared" si="93"/>
        <v>0.74732372810407666</v>
      </c>
      <c r="FL82" s="2">
        <f t="shared" si="93"/>
        <v>0.72074870483383058</v>
      </c>
      <c r="FM82" s="2">
        <f t="shared" si="93"/>
        <v>0.72990284416658813</v>
      </c>
      <c r="FN82" s="2">
        <f t="shared" si="93"/>
        <v>0.71892177802732526</v>
      </c>
      <c r="FO82" s="2">
        <f t="shared" si="93"/>
        <v>0.69683854887468921</v>
      </c>
      <c r="FP82" s="2">
        <f t="shared" si="93"/>
        <v>0.72636414139090111</v>
      </c>
      <c r="FQ82" s="2">
        <f t="shared" si="93"/>
        <v>0.69799620032534893</v>
      </c>
      <c r="FR82" s="2">
        <f t="shared" si="93"/>
        <v>0.70509813686522216</v>
      </c>
      <c r="FS82" s="2">
        <f t="shared" si="93"/>
        <v>0.70089251386378626</v>
      </c>
      <c r="FT82" s="2">
        <f t="shared" si="93"/>
        <v>0.73766992206861959</v>
      </c>
      <c r="FU82" s="2">
        <f t="shared" si="93"/>
        <v>0.71593294090579196</v>
      </c>
      <c r="FW82" s="2">
        <f t="shared" si="82"/>
        <v>3.886198575030957E-4</v>
      </c>
      <c r="FX82" s="2">
        <f t="shared" si="82"/>
        <v>3.4070067410006628E-4</v>
      </c>
      <c r="FY82" s="2">
        <f t="shared" si="82"/>
        <v>3.2652717145405995E-4</v>
      </c>
      <c r="FZ82" s="2">
        <f t="shared" si="82"/>
        <v>3.1198088626813663E-4</v>
      </c>
      <c r="GA82" s="2">
        <f t="shared" si="82"/>
        <v>2.9369176749514481E-4</v>
      </c>
      <c r="GB82" s="2">
        <f t="shared" si="82"/>
        <v>2.7160585557346376E-4</v>
      </c>
      <c r="GC82" s="2">
        <f t="shared" si="82"/>
        <v>2.9581209500499146E-4</v>
      </c>
      <c r="GD82" s="2">
        <f t="shared" si="82"/>
        <v>3.2644902071732594E-4</v>
      </c>
      <c r="GE82" s="2">
        <f t="shared" si="82"/>
        <v>3.0796400200439186E-4</v>
      </c>
      <c r="GF82" s="2">
        <f t="shared" si="82"/>
        <v>3.3849420641952178E-4</v>
      </c>
      <c r="GG82" s="2">
        <f t="shared" si="82"/>
        <v>3.3940411341214552E-4</v>
      </c>
      <c r="GH82" s="2">
        <f t="shared" si="82"/>
        <v>3.2108533030472951E-4</v>
      </c>
      <c r="GI82" s="2">
        <f t="shared" si="82"/>
        <v>2.660597901015414E-4</v>
      </c>
      <c r="GJ82" s="2">
        <f t="shared" si="82"/>
        <v>2.1957531027157589E-4</v>
      </c>
      <c r="GK82" s="2">
        <f t="shared" si="82"/>
        <v>2.0250215458964384E-4</v>
      </c>
      <c r="GM82" s="86">
        <f t="shared" si="83"/>
        <v>0.2801935915339599</v>
      </c>
      <c r="GN82" s="86">
        <f t="shared" si="83"/>
        <v>0.25259399925958109</v>
      </c>
      <c r="GO82" s="86">
        <f t="shared" si="83"/>
        <v>0.24882738526257339</v>
      </c>
      <c r="GP82" s="86">
        <f t="shared" si="83"/>
        <v>0.25172172353177719</v>
      </c>
      <c r="GQ82" s="86">
        <f t="shared" si="83"/>
        <v>0.30169999138826603</v>
      </c>
      <c r="GR82" s="86">
        <f t="shared" si="83"/>
        <v>0.2488185257402406</v>
      </c>
      <c r="GS82" s="86">
        <f t="shared" si="83"/>
        <v>0.27679917835979961</v>
      </c>
      <c r="GT82" s="86">
        <f t="shared" si="83"/>
        <v>0.25749404218711514</v>
      </c>
      <c r="GU82" s="86">
        <f t="shared" si="83"/>
        <v>0.20395880907123581</v>
      </c>
      <c r="GV82" s="86">
        <f t="shared" si="83"/>
        <v>0.26055678744626232</v>
      </c>
      <c r="GW82" s="86">
        <f t="shared" si="83"/>
        <v>0.21738556282636487</v>
      </c>
      <c r="GX82" s="86">
        <f t="shared" si="83"/>
        <v>0.22981292409093421</v>
      </c>
      <c r="GY82" s="86">
        <f t="shared" si="83"/>
        <v>0.21462881026891956</v>
      </c>
      <c r="GZ82" s="86">
        <f t="shared" si="83"/>
        <v>0.28327246544028689</v>
      </c>
      <c r="HA82" s="86">
        <f t="shared" si="83"/>
        <v>0.31453173694034697</v>
      </c>
      <c r="HC82" s="86">
        <f t="shared" si="73"/>
        <v>5.9208471355790052E-5</v>
      </c>
      <c r="HD82" s="86">
        <f t="shared" si="73"/>
        <v>1.3354725326986808E-5</v>
      </c>
      <c r="HE82" s="86">
        <f t="shared" si="73"/>
        <v>1.1031880517727427E-5</v>
      </c>
      <c r="HF82" s="86">
        <f t="shared" si="73"/>
        <v>5.0298269695686433E-6</v>
      </c>
      <c r="HG82" s="86">
        <f t="shared" si="87"/>
        <v>1.026118975214299E-5</v>
      </c>
      <c r="HH82" s="86">
        <f t="shared" si="87"/>
        <v>2.0834366166861552E-6</v>
      </c>
      <c r="HI82" s="86">
        <f t="shared" si="87"/>
        <v>4.1799312793694513E-6</v>
      </c>
      <c r="HJ82" s="86">
        <f t="shared" si="87"/>
        <v>3.4528459317834941E-6</v>
      </c>
      <c r="HK82" s="86">
        <f t="shared" si="87"/>
        <v>9.2003051008623898E-7</v>
      </c>
      <c r="HL82" s="86">
        <f t="shared" si="87"/>
        <v>4.7511115651362135E-6</v>
      </c>
      <c r="HM82" s="86">
        <f t="shared" si="87"/>
        <v>9.6032033688709995E-7</v>
      </c>
      <c r="HN82" s="86">
        <f t="shared" si="87"/>
        <v>2.0961259330191883E-6</v>
      </c>
      <c r="HO82" s="86">
        <f t="shared" si="87"/>
        <v>2.3118690490235286E-6</v>
      </c>
      <c r="HP82" s="86">
        <f t="shared" si="87"/>
        <v>8.78228755464095E-6</v>
      </c>
      <c r="HQ82" s="86">
        <f t="shared" si="87"/>
        <v>1.2972315975278714E-6</v>
      </c>
      <c r="HS82" s="86">
        <f t="shared" si="84"/>
        <v>9.1594602570561319E-31</v>
      </c>
      <c r="HT82" s="86">
        <f t="shared" si="84"/>
        <v>1.0599343728649994E-35</v>
      </c>
      <c r="HU82" s="86">
        <f t="shared" si="84"/>
        <v>4.9892583706058454E-37</v>
      </c>
      <c r="HV82" s="86">
        <f t="shared" si="84"/>
        <v>9.6427661600533202E-42</v>
      </c>
      <c r="HW82" s="86">
        <f t="shared" si="84"/>
        <v>5.0181000818022303E-40</v>
      </c>
      <c r="HX82" s="86">
        <f t="shared" si="84"/>
        <v>2.2154494505489744E-45</v>
      </c>
      <c r="HY82" s="86">
        <f t="shared" si="84"/>
        <v>2.0034709506353216E-43</v>
      </c>
      <c r="HZ82" s="86">
        <f t="shared" si="84"/>
        <v>4.2673031900423245E-44</v>
      </c>
      <c r="IA82" s="86">
        <f t="shared" si="84"/>
        <v>3.2633956691758753E-47</v>
      </c>
      <c r="IB82" s="86">
        <f t="shared" si="84"/>
        <v>4.7198488903823715E-42</v>
      </c>
      <c r="IC82" s="86">
        <f t="shared" si="84"/>
        <v>9.4071300744849599E-48</v>
      </c>
      <c r="ID82" s="86">
        <f t="shared" si="84"/>
        <v>1.0926825926422482E-44</v>
      </c>
      <c r="IE82" s="86">
        <f t="shared" si="84"/>
        <v>1.1970137234091131E-43</v>
      </c>
      <c r="IF82" s="86">
        <f t="shared" si="84"/>
        <v>3.0307065875310495E-26</v>
      </c>
      <c r="IG82" s="86">
        <f t="shared" si="84"/>
        <v>1.7832573582181512E-19</v>
      </c>
      <c r="II82" s="86">
        <f t="shared" si="85"/>
        <v>1.4900173559060664E-124</v>
      </c>
      <c r="IJ82" s="86">
        <f t="shared" si="85"/>
        <v>2.9823944415083967E-165</v>
      </c>
      <c r="IK82" s="86">
        <f t="shared" si="85"/>
        <v>1.1572692670289558E-175</v>
      </c>
      <c r="IL82" s="86">
        <f t="shared" si="85"/>
        <v>5.4915142945524496E-198</v>
      </c>
      <c r="IM82" s="86">
        <f t="shared" si="85"/>
        <v>1.5126940260874278E-187</v>
      </c>
      <c r="IN82" s="86">
        <f t="shared" si="85"/>
        <v>9.1431708418501257E-213</v>
      </c>
      <c r="IO82" s="86">
        <f t="shared" si="85"/>
        <v>1.8243848703525765E-203</v>
      </c>
      <c r="IP82" s="86">
        <f t="shared" si="85"/>
        <v>4.0694060492132452E-206</v>
      </c>
      <c r="IQ82" s="86">
        <f t="shared" si="85"/>
        <v>2.564122327519682E-219</v>
      </c>
      <c r="IR82" s="86">
        <f t="shared" si="85"/>
        <v>6.1795559988901198E-196</v>
      </c>
      <c r="IS82" s="86">
        <f t="shared" si="85"/>
        <v>2.4375333827454021E-223</v>
      </c>
      <c r="IT82" s="86">
        <f t="shared" si="85"/>
        <v>1.1057000975466531E-209</v>
      </c>
      <c r="IU82" s="86">
        <f t="shared" si="85"/>
        <v>1.0819078938257749E-203</v>
      </c>
      <c r="IV82" s="86">
        <f t="shared" si="85"/>
        <v>2.3298411914447465E-80</v>
      </c>
      <c r="IW82" s="86">
        <f t="shared" si="85"/>
        <v>1.9111365381196769E-56</v>
      </c>
      <c r="IY82" s="86">
        <f t="shared" si="86"/>
        <v>0.28025280000531566</v>
      </c>
      <c r="IZ82" s="86">
        <f t="shared" si="86"/>
        <v>0.25260735398490808</v>
      </c>
      <c r="JA82" s="86">
        <f t="shared" si="86"/>
        <v>0.24883841714309113</v>
      </c>
      <c r="JB82" s="86">
        <f t="shared" si="86"/>
        <v>0.25172675335874678</v>
      </c>
      <c r="JC82" s="86">
        <f t="shared" si="86"/>
        <v>0.3017102525780182</v>
      </c>
      <c r="JD82" s="86">
        <f t="shared" si="86"/>
        <v>0.24882060917685728</v>
      </c>
      <c r="JE82" s="86">
        <f t="shared" si="86"/>
        <v>0.27680335829107899</v>
      </c>
      <c r="JF82" s="86">
        <f t="shared" si="86"/>
        <v>0.25749749503304692</v>
      </c>
      <c r="JG82" s="86">
        <f t="shared" si="86"/>
        <v>0.2039597291017459</v>
      </c>
      <c r="JH82" s="86">
        <f t="shared" si="86"/>
        <v>0.26056153855782743</v>
      </c>
      <c r="JI82" s="86">
        <f t="shared" si="86"/>
        <v>0.21738652314670176</v>
      </c>
      <c r="JJ82" s="86">
        <f t="shared" si="86"/>
        <v>0.22981502021686723</v>
      </c>
      <c r="JK82" s="86">
        <f t="shared" si="86"/>
        <v>0.21463112213796859</v>
      </c>
      <c r="JL82" s="86">
        <f t="shared" si="86"/>
        <v>0.28328124772784152</v>
      </c>
      <c r="JM82" s="86">
        <f t="shared" si="86"/>
        <v>0.3145330341719445</v>
      </c>
    </row>
    <row r="83" spans="2:273" x14ac:dyDescent="0.25">
      <c r="B83" s="2">
        <v>56</v>
      </c>
      <c r="C83" s="37">
        <v>194.17699999999999</v>
      </c>
      <c r="D83" s="37">
        <v>189.12899999999999</v>
      </c>
      <c r="E83" s="37">
        <v>197.55699999999999</v>
      </c>
      <c r="F83" s="37">
        <v>196.95099999999999</v>
      </c>
      <c r="G83" s="37">
        <v>203.197</v>
      </c>
      <c r="H83" s="37">
        <v>195.82</v>
      </c>
      <c r="I83" s="37">
        <v>202.01599999999999</v>
      </c>
      <c r="J83" s="37">
        <v>198.62299999999999</v>
      </c>
      <c r="K83" s="37">
        <v>178.459</v>
      </c>
      <c r="L83" s="37">
        <v>197.458</v>
      </c>
      <c r="M83" s="37">
        <v>181.77</v>
      </c>
      <c r="N83" s="37">
        <v>184.98400000000001</v>
      </c>
      <c r="O83" s="37">
        <v>178.14500000000001</v>
      </c>
      <c r="P83" s="37">
        <v>190.583</v>
      </c>
      <c r="Q83" s="37">
        <v>168.30600000000001</v>
      </c>
      <c r="S83" s="4">
        <f t="shared" si="88"/>
        <v>180.46368380739293</v>
      </c>
      <c r="T83" s="4">
        <f t="shared" si="88"/>
        <v>177.10858200849088</v>
      </c>
      <c r="U83" s="4">
        <f t="shared" si="88"/>
        <v>183.5924515916922</v>
      </c>
      <c r="V83" s="4">
        <f t="shared" si="88"/>
        <v>183.4561834944823</v>
      </c>
      <c r="W83" s="4">
        <f t="shared" si="88"/>
        <v>193.66823606134838</v>
      </c>
      <c r="X83" s="4">
        <f t="shared" si="88"/>
        <v>183.13224848722933</v>
      </c>
      <c r="Y83" s="4">
        <f t="shared" si="88"/>
        <v>191.40642491532532</v>
      </c>
      <c r="Z83" s="4">
        <f t="shared" si="88"/>
        <v>190.18276995921369</v>
      </c>
      <c r="AA83" s="4">
        <f t="shared" si="88"/>
        <v>167.77290984856157</v>
      </c>
      <c r="AB83" s="4">
        <f t="shared" si="88"/>
        <v>186.01739315947074</v>
      </c>
      <c r="AC83" s="4">
        <f t="shared" si="88"/>
        <v>169.4563168750021</v>
      </c>
      <c r="AD83" s="4">
        <f t="shared" si="88"/>
        <v>172.6436291384563</v>
      </c>
      <c r="AE83" s="4">
        <f t="shared" si="88"/>
        <v>165.97407295235669</v>
      </c>
      <c r="AF83" s="4">
        <f t="shared" si="88"/>
        <v>184.05088838475132</v>
      </c>
      <c r="AG83" s="4">
        <f t="shared" si="88"/>
        <v>165.54444385801671</v>
      </c>
      <c r="AI83" s="4">
        <f t="shared" si="89"/>
        <v>13.713316192607067</v>
      </c>
      <c r="AJ83" s="4">
        <f t="shared" si="89"/>
        <v>12.020417991509106</v>
      </c>
      <c r="AK83" s="4">
        <f t="shared" si="89"/>
        <v>13.964548408307792</v>
      </c>
      <c r="AL83" s="4">
        <f t="shared" si="89"/>
        <v>13.49481650551769</v>
      </c>
      <c r="AM83" s="4">
        <f t="shared" si="89"/>
        <v>9.5287639386516219</v>
      </c>
      <c r="AN83" s="4">
        <f t="shared" si="89"/>
        <v>12.68775151277066</v>
      </c>
      <c r="AO83" s="4">
        <f t="shared" si="89"/>
        <v>10.609575084674674</v>
      </c>
      <c r="AP83" s="4">
        <f t="shared" si="89"/>
        <v>8.4402300407863038</v>
      </c>
      <c r="AQ83" s="4">
        <f t="shared" si="89"/>
        <v>10.686090151438435</v>
      </c>
      <c r="AR83" s="4">
        <f t="shared" si="89"/>
        <v>11.440606840529256</v>
      </c>
      <c r="AS83" s="4">
        <f t="shared" si="89"/>
        <v>12.313683124997908</v>
      </c>
      <c r="AT83" s="4">
        <f t="shared" si="89"/>
        <v>12.340370861543704</v>
      </c>
      <c r="AU83" s="4">
        <f t="shared" si="89"/>
        <v>12.170927047643318</v>
      </c>
      <c r="AV83" s="4">
        <f t="shared" si="89"/>
        <v>6.5321116152486809</v>
      </c>
      <c r="AW83" s="4">
        <f t="shared" si="89"/>
        <v>2.7615561419833057</v>
      </c>
      <c r="AY83" s="2">
        <f t="shared" si="80"/>
        <v>44.06297612573406</v>
      </c>
      <c r="AZ83" s="2">
        <f t="shared" si="80"/>
        <v>44.808813222159479</v>
      </c>
      <c r="BA83" s="2">
        <f t="shared" si="80"/>
        <v>46.316705593951298</v>
      </c>
      <c r="BB83" s="2">
        <f t="shared" si="80"/>
        <v>47.867970694792668</v>
      </c>
      <c r="BC83" s="2">
        <f t="shared" si="80"/>
        <v>50.391350264112369</v>
      </c>
      <c r="BD83" s="2">
        <f t="shared" si="80"/>
        <v>50.845936655693905</v>
      </c>
      <c r="BE83" s="2">
        <f t="shared" si="80"/>
        <v>52.691479420348863</v>
      </c>
      <c r="BF83" s="2">
        <f t="shared" si="80"/>
        <v>55.518740278586797</v>
      </c>
      <c r="BG83" s="2">
        <f t="shared" si="80"/>
        <v>52.55691375167482</v>
      </c>
      <c r="BH83" s="2">
        <f t="shared" si="80"/>
        <v>51.590455110594867</v>
      </c>
      <c r="BI83" s="2">
        <f t="shared" si="80"/>
        <v>50.444400769094976</v>
      </c>
      <c r="BJ83" s="2">
        <f t="shared" si="80"/>
        <v>48.81568495518907</v>
      </c>
      <c r="BK83" s="2">
        <f t="shared" si="80"/>
        <v>47.242707321466789</v>
      </c>
      <c r="BL83" s="2">
        <f t="shared" si="80"/>
        <v>48.297992966799931</v>
      </c>
      <c r="BM83" s="2">
        <f t="shared" si="80"/>
        <v>46.934012692582542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52.642418118466892</v>
      </c>
      <c r="DL83" s="2">
        <f t="shared" si="90"/>
        <v>56.13983319238902</v>
      </c>
      <c r="DM83" s="2">
        <f t="shared" si="90"/>
        <v>57.927290244639096</v>
      </c>
      <c r="DN83" s="2">
        <f t="shared" si="90"/>
        <v>61.383936062717751</v>
      </c>
      <c r="DO83" s="2">
        <f t="shared" si="90"/>
        <v>62.933619450317117</v>
      </c>
      <c r="DP83" s="2">
        <f t="shared" si="90"/>
        <v>63.032658374523919</v>
      </c>
      <c r="DQ83" s="2">
        <f t="shared" si="90"/>
        <v>63.40139146341464</v>
      </c>
      <c r="DR83" s="2">
        <f t="shared" si="90"/>
        <v>66.093250174216038</v>
      </c>
      <c r="DS83" s="2">
        <f t="shared" si="90"/>
        <v>63.462344652908087</v>
      </c>
      <c r="DT83" s="2">
        <f t="shared" si="90"/>
        <v>61.821179965156787</v>
      </c>
      <c r="DU83" s="2">
        <f t="shared" si="90"/>
        <v>59.20292442645075</v>
      </c>
      <c r="DV83" s="2">
        <f t="shared" si="90"/>
        <v>57.102098178137659</v>
      </c>
      <c r="DW83" s="2">
        <f t="shared" si="90"/>
        <v>58.045962195121966</v>
      </c>
      <c r="DX83" s="2">
        <f t="shared" si="90"/>
        <v>55.723368468740581</v>
      </c>
      <c r="DY83" s="2">
        <f t="shared" si="90"/>
        <v>53.707073702273703</v>
      </c>
      <c r="EA83" s="2">
        <f t="shared" si="91"/>
        <v>41.766378814147025</v>
      </c>
      <c r="EB83" s="2">
        <f t="shared" si="91"/>
        <v>41.131420447294047</v>
      </c>
      <c r="EC83" s="2">
        <f t="shared" si="91"/>
        <v>42.402675820895524</v>
      </c>
      <c r="ED83" s="2">
        <f t="shared" si="91"/>
        <v>43.168276414527817</v>
      </c>
      <c r="EE83" s="2">
        <f t="shared" si="91"/>
        <v>46.523556174213091</v>
      </c>
      <c r="EF83" s="2">
        <f t="shared" si="91"/>
        <v>46.539706787472639</v>
      </c>
      <c r="EG83" s="2">
        <f t="shared" si="91"/>
        <v>49.077121285913854</v>
      </c>
      <c r="EH83" s="2">
        <f t="shared" si="91"/>
        <v>51.748469101110736</v>
      </c>
      <c r="EI83" s="2">
        <f t="shared" si="91"/>
        <v>48.230100800031067</v>
      </c>
      <c r="EJ83" s="2">
        <f t="shared" si="91"/>
        <v>48.075340622179809</v>
      </c>
      <c r="EK83" s="2">
        <f t="shared" si="91"/>
        <v>46.988659672634363</v>
      </c>
      <c r="EL83" s="2">
        <f t="shared" si="91"/>
        <v>45.655007674829584</v>
      </c>
      <c r="EM83" s="2">
        <f t="shared" si="91"/>
        <v>43.037930542249022</v>
      </c>
      <c r="EN83" s="2">
        <f t="shared" si="91"/>
        <v>45.889834637368423</v>
      </c>
      <c r="EO83" s="2">
        <f t="shared" si="91"/>
        <v>44.482040909090912</v>
      </c>
      <c r="EQ83" s="2">
        <f t="shared" si="92"/>
        <v>40.452541991351175</v>
      </c>
      <c r="ER83" s="2">
        <f t="shared" si="92"/>
        <v>40.502579383439539</v>
      </c>
      <c r="ES83" s="2">
        <f t="shared" si="92"/>
        <v>41.715123950597196</v>
      </c>
      <c r="ET83" s="2">
        <f t="shared" si="92"/>
        <v>42.818596508164731</v>
      </c>
      <c r="EU83" s="2">
        <f t="shared" si="92"/>
        <v>47.190219638602876</v>
      </c>
      <c r="EV83" s="2">
        <f t="shared" si="92"/>
        <v>46.514841046776404</v>
      </c>
      <c r="EW83" s="2">
        <f t="shared" si="92"/>
        <v>48.891486604359244</v>
      </c>
      <c r="EX83" s="2">
        <f t="shared" si="92"/>
        <v>51.154543611464547</v>
      </c>
      <c r="EY83" s="2">
        <f t="shared" si="92"/>
        <v>47.881154718748625</v>
      </c>
      <c r="EZ83" s="2">
        <f t="shared" si="92"/>
        <v>48.309994950874362</v>
      </c>
      <c r="FA83" s="2">
        <f t="shared" si="92"/>
        <v>46.236447890738759</v>
      </c>
      <c r="FB83" s="2">
        <f t="shared" si="92"/>
        <v>45.439798182308436</v>
      </c>
      <c r="FC83" s="2">
        <f t="shared" si="92"/>
        <v>43.335638046456332</v>
      </c>
      <c r="FD83" s="2">
        <f t="shared" si="92"/>
        <v>45.552503094301883</v>
      </c>
      <c r="FE83" s="2">
        <f t="shared" si="92"/>
        <v>47.878592182833891</v>
      </c>
      <c r="FG83" s="2">
        <f t="shared" si="93"/>
        <v>0.78878734532539718</v>
      </c>
      <c r="FH83" s="2">
        <f t="shared" si="93"/>
        <v>0.75496225041897058</v>
      </c>
      <c r="FI83" s="2">
        <f t="shared" si="93"/>
        <v>0.74786646401610801</v>
      </c>
      <c r="FJ83" s="2">
        <f t="shared" si="93"/>
        <v>0.74199046391835644</v>
      </c>
      <c r="FK83" s="2">
        <f t="shared" si="93"/>
        <v>0.76431660576030425</v>
      </c>
      <c r="FL83" s="2">
        <f t="shared" si="93"/>
        <v>0.73890438891048504</v>
      </c>
      <c r="FM83" s="2">
        <f t="shared" si="93"/>
        <v>0.74767172785643499</v>
      </c>
      <c r="FN83" s="2">
        <f t="shared" si="93"/>
        <v>0.73715292385647502</v>
      </c>
      <c r="FO83" s="2">
        <f t="shared" si="93"/>
        <v>0.71593608790753072</v>
      </c>
      <c r="FP83" s="2">
        <f t="shared" si="93"/>
        <v>0.74428426586078023</v>
      </c>
      <c r="FQ83" s="2">
        <f t="shared" si="93"/>
        <v>0.7170504248947952</v>
      </c>
      <c r="FR83" s="2">
        <f t="shared" si="93"/>
        <v>0.72388153614996531</v>
      </c>
      <c r="FS83" s="2">
        <f t="shared" si="93"/>
        <v>0.71983734917020203</v>
      </c>
      <c r="FT83" s="2">
        <f t="shared" si="93"/>
        <v>0.75509927714743164</v>
      </c>
      <c r="FU83" s="2">
        <f t="shared" si="93"/>
        <v>0.73428629624829456</v>
      </c>
      <c r="FW83" s="2">
        <f t="shared" si="82"/>
        <v>4.2609722453109484E-4</v>
      </c>
      <c r="FX83" s="2">
        <f t="shared" si="82"/>
        <v>3.7355858162177534E-4</v>
      </c>
      <c r="FY83" s="2">
        <f t="shared" si="82"/>
        <v>3.5801864537491078E-4</v>
      </c>
      <c r="FZ83" s="2">
        <f t="shared" si="82"/>
        <v>3.4206994332241667E-4</v>
      </c>
      <c r="GA83" s="2">
        <f t="shared" si="82"/>
        <v>3.2201749512713028E-4</v>
      </c>
      <c r="GB83" s="2">
        <f t="shared" si="82"/>
        <v>2.9780209496221372E-4</v>
      </c>
      <c r="GC83" s="2">
        <f t="shared" si="82"/>
        <v>3.2434225578941578E-4</v>
      </c>
      <c r="GD83" s="2">
        <f t="shared" si="82"/>
        <v>3.5793296019414635E-4</v>
      </c>
      <c r="GE83" s="2">
        <f t="shared" si="82"/>
        <v>3.3766578073282156E-4</v>
      </c>
      <c r="GF83" s="2">
        <f t="shared" si="82"/>
        <v>3.7113939644531005E-4</v>
      </c>
      <c r="GG83" s="2">
        <f t="shared" si="82"/>
        <v>3.7213702437490518E-4</v>
      </c>
      <c r="GH83" s="2">
        <f t="shared" si="82"/>
        <v>3.5205215800264818E-4</v>
      </c>
      <c r="GI83" s="2">
        <f t="shared" si="82"/>
        <v>2.9172127053263465E-4</v>
      </c>
      <c r="GJ83" s="2">
        <f t="shared" si="82"/>
        <v>2.407544399267641E-4</v>
      </c>
      <c r="GK83" s="2">
        <f t="shared" si="82"/>
        <v>2.2203485927505928E-4</v>
      </c>
      <c r="GM83" s="86">
        <f t="shared" si="83"/>
        <v>0.33044136900343907</v>
      </c>
      <c r="GN83" s="86">
        <f t="shared" si="83"/>
        <v>0.30616350708625256</v>
      </c>
      <c r="GO83" s="86">
        <f t="shared" si="83"/>
        <v>0.30364298189493699</v>
      </c>
      <c r="GP83" s="86">
        <f t="shared" si="83"/>
        <v>0.30918458620954503</v>
      </c>
      <c r="GQ83" s="86">
        <f t="shared" si="83"/>
        <v>0.36372177578941206</v>
      </c>
      <c r="GR83" s="86">
        <f t="shared" si="83"/>
        <v>0.30657735974896971</v>
      </c>
      <c r="GS83" s="86">
        <f t="shared" si="83"/>
        <v>0.33865258277603383</v>
      </c>
      <c r="GT83" s="86">
        <f t="shared" si="83"/>
        <v>0.31785946321203523</v>
      </c>
      <c r="GU83" s="86">
        <f t="shared" si="83"/>
        <v>0.2566323690347655</v>
      </c>
      <c r="GV83" s="86">
        <f t="shared" si="83"/>
        <v>0.3194818748962891</v>
      </c>
      <c r="GW83" s="86">
        <f t="shared" si="83"/>
        <v>0.27382439852057811</v>
      </c>
      <c r="GX83" s="86">
        <f t="shared" si="83"/>
        <v>0.28748365031291195</v>
      </c>
      <c r="GY83" s="86">
        <f t="shared" si="83"/>
        <v>0.26920821287951602</v>
      </c>
      <c r="GZ83" s="86">
        <f t="shared" si="83"/>
        <v>0.34375851829902343</v>
      </c>
      <c r="HA83" s="86">
        <f t="shared" si="83"/>
        <v>0.38948727546294754</v>
      </c>
      <c r="HC83" s="86">
        <f t="shared" si="73"/>
        <v>1.0203616025082815E-4</v>
      </c>
      <c r="HD83" s="86">
        <f t="shared" si="73"/>
        <v>2.5951296817115455E-5</v>
      </c>
      <c r="HE83" s="86">
        <f t="shared" si="73"/>
        <v>2.1936572220516486E-5</v>
      </c>
      <c r="HF83" s="86">
        <f t="shared" si="73"/>
        <v>1.0661231929018781E-5</v>
      </c>
      <c r="HG83" s="86">
        <f t="shared" si="87"/>
        <v>2.0732717530682789E-5</v>
      </c>
      <c r="HH83" s="86">
        <f t="shared" si="87"/>
        <v>4.6099480298245664E-6</v>
      </c>
      <c r="HI83" s="86">
        <f t="shared" si="87"/>
        <v>8.9609596780793211E-6</v>
      </c>
      <c r="HJ83" s="86">
        <f t="shared" si="87"/>
        <v>7.5552222049461957E-6</v>
      </c>
      <c r="HK83" s="86">
        <f t="shared" si="87"/>
        <v>2.1418771387761757E-6</v>
      </c>
      <c r="HL83" s="86">
        <f t="shared" si="87"/>
        <v>1.0125754638814164E-5</v>
      </c>
      <c r="HM83" s="86">
        <f t="shared" si="87"/>
        <v>2.2728025283863727E-6</v>
      </c>
      <c r="HN83" s="86">
        <f t="shared" si="87"/>
        <v>4.6856055998780345E-6</v>
      </c>
      <c r="HO83" s="86">
        <f t="shared" si="87"/>
        <v>5.0032093936344051E-6</v>
      </c>
      <c r="HP83" s="86">
        <f t="shared" si="87"/>
        <v>1.7582375577370211E-5</v>
      </c>
      <c r="HQ83" s="86">
        <f t="shared" si="87"/>
        <v>3.096200153275479E-6</v>
      </c>
      <c r="HS83" s="86">
        <f t="shared" si="84"/>
        <v>7.0195429663139958E-30</v>
      </c>
      <c r="HT83" s="86">
        <f t="shared" si="84"/>
        <v>1.2869825619544788E-34</v>
      </c>
      <c r="HU83" s="86">
        <f t="shared" si="84"/>
        <v>6.7864380872099311E-36</v>
      </c>
      <c r="HV83" s="86">
        <f t="shared" si="84"/>
        <v>1.8126311296296516E-40</v>
      </c>
      <c r="HW83" s="86">
        <f t="shared" si="84"/>
        <v>8.0306445501308189E-39</v>
      </c>
      <c r="HX83" s="86">
        <f t="shared" si="84"/>
        <v>5.0339480959170304E-44</v>
      </c>
      <c r="HY83" s="86">
        <f t="shared" si="84"/>
        <v>4.0896806445196516E-42</v>
      </c>
      <c r="HZ83" s="86">
        <f t="shared" si="84"/>
        <v>9.4479148524129143E-43</v>
      </c>
      <c r="IA83" s="86">
        <f t="shared" si="84"/>
        <v>8.73234260962956E-46</v>
      </c>
      <c r="IB83" s="86">
        <f t="shared" si="84"/>
        <v>9.102939839350281E-41</v>
      </c>
      <c r="IC83" s="86">
        <f t="shared" si="84"/>
        <v>2.7541710916727938E-46</v>
      </c>
      <c r="ID83" s="86">
        <f t="shared" si="84"/>
        <v>2.5230256806631034E-43</v>
      </c>
      <c r="IE83" s="86">
        <f t="shared" si="84"/>
        <v>2.3738079152424077E-42</v>
      </c>
      <c r="IF83" s="86">
        <f t="shared" si="84"/>
        <v>1.7217575331926327E-25</v>
      </c>
      <c r="IG83" s="86">
        <f t="shared" si="84"/>
        <v>6.2368851987676725E-19</v>
      </c>
      <c r="II83" s="86">
        <f t="shared" si="85"/>
        <v>1.0755932423788763E-121</v>
      </c>
      <c r="IJ83" s="86">
        <f t="shared" si="85"/>
        <v>1.6531288726866607E-161</v>
      </c>
      <c r="IK83" s="86">
        <f t="shared" si="85"/>
        <v>1.0585663242487926E-171</v>
      </c>
      <c r="IL83" s="86">
        <f t="shared" si="85"/>
        <v>1.5298756874629014E-193</v>
      </c>
      <c r="IM83" s="86">
        <f t="shared" si="85"/>
        <v>2.275155899983429E-183</v>
      </c>
      <c r="IN83" s="86">
        <f t="shared" si="85"/>
        <v>4.5790472886754378E-208</v>
      </c>
      <c r="IO83" s="86">
        <f t="shared" si="85"/>
        <v>6.3166596739343936E-199</v>
      </c>
      <c r="IP83" s="86">
        <f t="shared" si="85"/>
        <v>1.8397831403195027E-201</v>
      </c>
      <c r="IQ83" s="86">
        <f t="shared" si="85"/>
        <v>2.1356220037130632E-214</v>
      </c>
      <c r="IR83" s="86">
        <f t="shared" si="85"/>
        <v>1.7142852913166544E-191</v>
      </c>
      <c r="IS83" s="86">
        <f t="shared" si="85"/>
        <v>2.8788080930297453E-218</v>
      </c>
      <c r="IT83" s="86">
        <f t="shared" si="85"/>
        <v>5.8945103938879946E-205</v>
      </c>
      <c r="IU83" s="86">
        <f t="shared" si="85"/>
        <v>3.3148259493525016E-199</v>
      </c>
      <c r="IV83" s="86">
        <f t="shared" si="85"/>
        <v>1.1857597049533077E-78</v>
      </c>
      <c r="IW83" s="86">
        <f t="shared" si="85"/>
        <v>2.8728526958825667E-55</v>
      </c>
      <c r="IY83" s="86">
        <f t="shared" si="86"/>
        <v>0.33054340516368991</v>
      </c>
      <c r="IZ83" s="86">
        <f t="shared" si="86"/>
        <v>0.30618945838306966</v>
      </c>
      <c r="JA83" s="86">
        <f t="shared" si="86"/>
        <v>0.30366491846715749</v>
      </c>
      <c r="JB83" s="86">
        <f t="shared" si="86"/>
        <v>0.30919524744147403</v>
      </c>
      <c r="JC83" s="86">
        <f t="shared" si="86"/>
        <v>0.36374250850694273</v>
      </c>
      <c r="JD83" s="86">
        <f t="shared" si="86"/>
        <v>0.30658196969699952</v>
      </c>
      <c r="JE83" s="86">
        <f t="shared" si="86"/>
        <v>0.33866154373571189</v>
      </c>
      <c r="JF83" s="86">
        <f t="shared" si="86"/>
        <v>0.3178670184342402</v>
      </c>
      <c r="JG83" s="86">
        <f t="shared" si="86"/>
        <v>0.25663451091190426</v>
      </c>
      <c r="JH83" s="86">
        <f t="shared" si="86"/>
        <v>0.31949200065092792</v>
      </c>
      <c r="JI83" s="86">
        <f t="shared" si="86"/>
        <v>0.27382667132310651</v>
      </c>
      <c r="JJ83" s="86">
        <f t="shared" si="86"/>
        <v>0.28748833591851181</v>
      </c>
      <c r="JK83" s="86">
        <f t="shared" si="86"/>
        <v>0.26921321608890963</v>
      </c>
      <c r="JL83" s="86">
        <f t="shared" si="86"/>
        <v>0.34377610067460079</v>
      </c>
      <c r="JM83" s="86">
        <f t="shared" si="86"/>
        <v>0.3894903716631008</v>
      </c>
    </row>
    <row r="84" spans="2:273" x14ac:dyDescent="0.25">
      <c r="B84" s="2">
        <v>57</v>
      </c>
      <c r="C84" s="37">
        <v>205.161</v>
      </c>
      <c r="D84" s="37">
        <v>202.30600000000001</v>
      </c>
      <c r="E84" s="37">
        <v>210.59</v>
      </c>
      <c r="F84" s="37">
        <v>210.36099999999999</v>
      </c>
      <c r="G84" s="37">
        <v>214.65600000000001</v>
      </c>
      <c r="H84" s="37">
        <v>210.459</v>
      </c>
      <c r="I84" s="37">
        <v>213.09800000000001</v>
      </c>
      <c r="J84" s="37">
        <v>211.24600000000001</v>
      </c>
      <c r="K84" s="37">
        <v>195.852</v>
      </c>
      <c r="L84" s="37">
        <v>210.83099999999999</v>
      </c>
      <c r="M84" s="37">
        <v>197.77</v>
      </c>
      <c r="N84" s="37">
        <v>199.21299999999999</v>
      </c>
      <c r="O84" s="37">
        <v>192.452</v>
      </c>
      <c r="P84" s="37">
        <v>202.43299999999999</v>
      </c>
      <c r="Q84" s="37">
        <v>176.37100000000001</v>
      </c>
      <c r="S84" s="4">
        <f t="shared" si="88"/>
        <v>194.2318415382837</v>
      </c>
      <c r="T84" s="4">
        <f t="shared" si="88"/>
        <v>193.00729587848178</v>
      </c>
      <c r="U84" s="4">
        <f t="shared" si="88"/>
        <v>200.72476217354824</v>
      </c>
      <c r="V84" s="4">
        <f t="shared" si="88"/>
        <v>200.78744484363355</v>
      </c>
      <c r="W84" s="4">
        <f t="shared" si="88"/>
        <v>209.13569979038965</v>
      </c>
      <c r="X84" s="4">
        <f t="shared" si="88"/>
        <v>200.39111501287036</v>
      </c>
      <c r="Y84" s="4">
        <f t="shared" si="88"/>
        <v>208.07067032039197</v>
      </c>
      <c r="Z84" s="4">
        <f t="shared" si="88"/>
        <v>207.23008683171705</v>
      </c>
      <c r="AA84" s="4">
        <f t="shared" si="88"/>
        <v>185.31065177610211</v>
      </c>
      <c r="AB84" s="4">
        <f t="shared" si="88"/>
        <v>202.77009269764795</v>
      </c>
      <c r="AC84" s="4">
        <f t="shared" si="88"/>
        <v>187.35643742779746</v>
      </c>
      <c r="AD84" s="4">
        <f t="shared" si="88"/>
        <v>190.37617109834093</v>
      </c>
      <c r="AE84" s="4">
        <f t="shared" si="88"/>
        <v>183.53237791509699</v>
      </c>
      <c r="AF84" s="4">
        <f t="shared" si="88"/>
        <v>199.28253581582632</v>
      </c>
      <c r="AG84" s="4">
        <f t="shared" si="88"/>
        <v>178.0411217480241</v>
      </c>
      <c r="AI84" s="4">
        <f t="shared" si="89"/>
        <v>10.929158461716298</v>
      </c>
      <c r="AJ84" s="4">
        <f t="shared" si="89"/>
        <v>9.2987041215182273</v>
      </c>
      <c r="AK84" s="4">
        <f t="shared" si="89"/>
        <v>9.8652378264517608</v>
      </c>
      <c r="AL84" s="4">
        <f t="shared" si="89"/>
        <v>9.5735551563664387</v>
      </c>
      <c r="AM84" s="4">
        <f t="shared" si="89"/>
        <v>5.5203002096103546</v>
      </c>
      <c r="AN84" s="4">
        <f t="shared" si="89"/>
        <v>10.067884987129645</v>
      </c>
      <c r="AO84" s="4">
        <f t="shared" si="89"/>
        <v>5.0273296796080444</v>
      </c>
      <c r="AP84" s="4">
        <f t="shared" si="89"/>
        <v>4.0159131682829639</v>
      </c>
      <c r="AQ84" s="4">
        <f t="shared" si="89"/>
        <v>10.541348223897899</v>
      </c>
      <c r="AR84" s="4">
        <f t="shared" si="89"/>
        <v>8.0609073023520352</v>
      </c>
      <c r="AS84" s="4">
        <f t="shared" si="89"/>
        <v>10.413562572202551</v>
      </c>
      <c r="AT84" s="4">
        <f t="shared" si="89"/>
        <v>8.8368289016590609</v>
      </c>
      <c r="AU84" s="4">
        <f t="shared" si="89"/>
        <v>8.9196220849030112</v>
      </c>
      <c r="AV84" s="4">
        <f t="shared" si="89"/>
        <v>3.1504641841736714</v>
      </c>
      <c r="AW84" s="4">
        <f t="shared" si="89"/>
        <v>-1.6701217480240871</v>
      </c>
      <c r="AY84" s="2">
        <f t="shared" si="80"/>
        <v>43.780086633480416</v>
      </c>
      <c r="AZ84" s="2">
        <f t="shared" si="80"/>
        <v>44.471387455299386</v>
      </c>
      <c r="BA84" s="2">
        <f t="shared" si="80"/>
        <v>45.969472268982493</v>
      </c>
      <c r="BB84" s="2">
        <f t="shared" si="80"/>
        <v>47.514245576763571</v>
      </c>
      <c r="BC84" s="2">
        <f t="shared" si="80"/>
        <v>50.064965616462096</v>
      </c>
      <c r="BD84" s="2">
        <f t="shared" si="80"/>
        <v>50.50129713530815</v>
      </c>
      <c r="BE84" s="2">
        <f t="shared" si="80"/>
        <v>52.367631136107377</v>
      </c>
      <c r="BF84" s="2">
        <f t="shared" si="80"/>
        <v>55.161020169576645</v>
      </c>
      <c r="BG84" s="2">
        <f t="shared" si="80"/>
        <v>52.205845659512157</v>
      </c>
      <c r="BH84" s="2">
        <f t="shared" si="80"/>
        <v>51.260050682824925</v>
      </c>
      <c r="BI84" s="2">
        <f t="shared" si="80"/>
        <v>50.127463409096592</v>
      </c>
      <c r="BJ84" s="2">
        <f t="shared" si="80"/>
        <v>48.523246356953628</v>
      </c>
      <c r="BK84" s="2">
        <f t="shared" si="80"/>
        <v>46.918807008380114</v>
      </c>
      <c r="BL84" s="2">
        <f t="shared" si="80"/>
        <v>48.029319035905672</v>
      </c>
      <c r="BM84" s="2">
        <f t="shared" si="80"/>
        <v>46.736563463810583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52.862214285714273</v>
      </c>
      <c r="DL84" s="2">
        <f t="shared" si="90"/>
        <v>56.372477237491204</v>
      </c>
      <c r="DM84" s="2">
        <f t="shared" si="90"/>
        <v>58.175146934460898</v>
      </c>
      <c r="DN84" s="2">
        <f t="shared" si="90"/>
        <v>61.677068641114964</v>
      </c>
      <c r="DO84" s="2">
        <f t="shared" si="90"/>
        <v>63.168572032618535</v>
      </c>
      <c r="DP84" s="2">
        <f t="shared" si="90"/>
        <v>63.272250060773004</v>
      </c>
      <c r="DQ84" s="2">
        <f t="shared" si="90"/>
        <v>63.611973170731716</v>
      </c>
      <c r="DR84" s="2">
        <f t="shared" si="90"/>
        <v>66.301717595818829</v>
      </c>
      <c r="DS84" s="2">
        <f t="shared" si="90"/>
        <v>63.706569887429659</v>
      </c>
      <c r="DT84" s="2">
        <f t="shared" si="90"/>
        <v>62.014727177700337</v>
      </c>
      <c r="DU84" s="2">
        <f t="shared" si="90"/>
        <v>59.4282697705803</v>
      </c>
      <c r="DV84" s="2">
        <f t="shared" si="90"/>
        <v>57.321518218623488</v>
      </c>
      <c r="DW84" s="2">
        <f t="shared" si="90"/>
        <v>58.309513414634161</v>
      </c>
      <c r="DX84" s="2">
        <f t="shared" si="90"/>
        <v>55.904710359408057</v>
      </c>
      <c r="DY84" s="2">
        <f t="shared" si="90"/>
        <v>53.896173187473188</v>
      </c>
      <c r="EA84" s="2">
        <f>CE$228*$B84+CE$229</f>
        <v>41.562903952843278</v>
      </c>
      <c r="EB84" s="2">
        <f t="shared" si="91"/>
        <v>40.94886174754626</v>
      </c>
      <c r="EC84" s="2">
        <f t="shared" si="91"/>
        <v>42.216906268656722</v>
      </c>
      <c r="ED84" s="2">
        <f t="shared" si="91"/>
        <v>43.022957592815857</v>
      </c>
      <c r="EE84" s="2">
        <f t="shared" si="91"/>
        <v>46.379593610618251</v>
      </c>
      <c r="EF84" s="2">
        <f t="shared" si="91"/>
        <v>46.38569372300919</v>
      </c>
      <c r="EG84" s="2">
        <f t="shared" si="91"/>
        <v>48.906816060709033</v>
      </c>
      <c r="EH84" s="2">
        <f t="shared" si="91"/>
        <v>51.538409448674535</v>
      </c>
      <c r="EI84" s="2">
        <f t="shared" si="91"/>
        <v>48.044354188512173</v>
      </c>
      <c r="EJ84" s="2">
        <f t="shared" si="91"/>
        <v>47.890036015476696</v>
      </c>
      <c r="EK84" s="2">
        <f t="shared" si="91"/>
        <v>46.780685394888302</v>
      </c>
      <c r="EL84" s="2">
        <f t="shared" si="91"/>
        <v>45.462623908104007</v>
      </c>
      <c r="EM84" s="2">
        <f t="shared" si="91"/>
        <v>42.875468477677884</v>
      </c>
      <c r="EN84" s="2">
        <f t="shared" si="91"/>
        <v>45.699957288046249</v>
      </c>
      <c r="EO84" s="2">
        <f t="shared" si="91"/>
        <v>44.372630890538041</v>
      </c>
      <c r="EQ84" s="2">
        <f t="shared" si="92"/>
        <v>40.279301399239856</v>
      </c>
      <c r="ER84" s="2">
        <f t="shared" si="92"/>
        <v>40.332767993874427</v>
      </c>
      <c r="ES84" s="2">
        <f t="shared" si="92"/>
        <v>41.543360164404753</v>
      </c>
      <c r="ET84" s="2">
        <f t="shared" si="92"/>
        <v>42.680456185683475</v>
      </c>
      <c r="EU84" s="2">
        <f t="shared" si="92"/>
        <v>47.032444740306765</v>
      </c>
      <c r="EV84" s="2">
        <f t="shared" si="92"/>
        <v>46.361311888314297</v>
      </c>
      <c r="EW84" s="2">
        <f t="shared" si="92"/>
        <v>48.725038748004366</v>
      </c>
      <c r="EX84" s="2">
        <f t="shared" si="92"/>
        <v>50.956674150790199</v>
      </c>
      <c r="EY84" s="2">
        <f t="shared" si="92"/>
        <v>47.702446337850191</v>
      </c>
      <c r="EZ84" s="2">
        <f t="shared" si="92"/>
        <v>48.119831769629947</v>
      </c>
      <c r="FA84" s="2">
        <f t="shared" si="92"/>
        <v>46.043941409808554</v>
      </c>
      <c r="FB84" s="2">
        <f t="shared" si="92"/>
        <v>45.251760969707405</v>
      </c>
      <c r="FC84" s="2">
        <f t="shared" si="92"/>
        <v>43.167293199829601</v>
      </c>
      <c r="FD84" s="2">
        <f t="shared" si="92"/>
        <v>45.367277129315397</v>
      </c>
      <c r="FE84" s="2">
        <f t="shared" si="92"/>
        <v>47.686993662807524</v>
      </c>
      <c r="FG84" s="2">
        <f t="shared" si="93"/>
        <v>0.80372409484555918</v>
      </c>
      <c r="FH84" s="2">
        <f t="shared" si="93"/>
        <v>0.77159842630660036</v>
      </c>
      <c r="FI84" s="2">
        <f t="shared" si="93"/>
        <v>0.76483432749262492</v>
      </c>
      <c r="FJ84" s="2">
        <f t="shared" si="93"/>
        <v>0.75922645518474718</v>
      </c>
      <c r="FK84" s="2">
        <f t="shared" si="93"/>
        <v>0.78050233859797769</v>
      </c>
      <c r="FL84" s="2">
        <f t="shared" si="93"/>
        <v>0.7562788237438145</v>
      </c>
      <c r="FM84" s="2">
        <f t="shared" si="93"/>
        <v>0.7646485723537132</v>
      </c>
      <c r="FN84" s="2">
        <f t="shared" si="93"/>
        <v>0.75460520175743884</v>
      </c>
      <c r="FO84" s="2">
        <f t="shared" si="93"/>
        <v>0.73428931538664888</v>
      </c>
      <c r="FP84" s="2">
        <f t="shared" si="93"/>
        <v>0.76141629452489445</v>
      </c>
      <c r="FQ84" s="2">
        <f t="shared" si="93"/>
        <v>0.73535826881201372</v>
      </c>
      <c r="FR84" s="2">
        <f t="shared" si="93"/>
        <v>0.74190647435338475</v>
      </c>
      <c r="FS84" s="2">
        <f t="shared" si="93"/>
        <v>0.738030749227787</v>
      </c>
      <c r="FT84" s="2">
        <f t="shared" si="93"/>
        <v>0.77172896285667847</v>
      </c>
      <c r="FU84" s="2">
        <f t="shared" si="93"/>
        <v>0.75186484040201551</v>
      </c>
      <c r="FW84" s="2">
        <f t="shared" si="82"/>
        <v>4.6718711049775058E-4</v>
      </c>
      <c r="FX84" s="2">
        <f t="shared" si="82"/>
        <v>4.09584078214555E-4</v>
      </c>
      <c r="FY84" s="2">
        <f t="shared" si="82"/>
        <v>3.9254607953488776E-4</v>
      </c>
      <c r="FZ84" s="2">
        <f t="shared" si="82"/>
        <v>3.7505985657440295E-4</v>
      </c>
      <c r="GA84" s="2">
        <f t="shared" si="82"/>
        <v>3.5307419299206844E-4</v>
      </c>
      <c r="GB84" s="2">
        <f t="shared" si="82"/>
        <v>3.2652412239374414E-4</v>
      </c>
      <c r="GC84" s="2">
        <f t="shared" si="82"/>
        <v>3.5562308341919262E-4</v>
      </c>
      <c r="GD84" s="2">
        <f t="shared" si="82"/>
        <v>3.9245213409171983E-4</v>
      </c>
      <c r="GE84" s="2">
        <f t="shared" si="82"/>
        <v>3.7023110499580074E-4</v>
      </c>
      <c r="GF84" s="2">
        <f t="shared" si="82"/>
        <v>4.0693168498635884E-4</v>
      </c>
      <c r="GG84" s="2">
        <f t="shared" si="82"/>
        <v>4.0802548382133761E-4</v>
      </c>
      <c r="GH84" s="2">
        <f t="shared" si="82"/>
        <v>3.8600440437760157E-4</v>
      </c>
      <c r="GI84" s="2">
        <f t="shared" si="82"/>
        <v>3.1985701019720592E-4</v>
      </c>
      <c r="GJ84" s="2">
        <f t="shared" si="82"/>
        <v>2.6397586249073986E-4</v>
      </c>
      <c r="GK84" s="2">
        <f t="shared" si="82"/>
        <v>2.4345116688412417E-4</v>
      </c>
      <c r="GM84" s="86">
        <f t="shared" si="83"/>
        <v>0.38604608598761753</v>
      </c>
      <c r="GN84" s="86">
        <f t="shared" si="83"/>
        <v>0.36655569185920178</v>
      </c>
      <c r="GO84" s="86">
        <f t="shared" si="83"/>
        <v>0.36573592476747857</v>
      </c>
      <c r="GP84" s="86">
        <f t="shared" si="83"/>
        <v>0.37451930208128253</v>
      </c>
      <c r="GQ84" s="86">
        <f t="shared" si="83"/>
        <v>0.43281766082979994</v>
      </c>
      <c r="GR84" s="86">
        <f t="shared" si="83"/>
        <v>0.37249233645826768</v>
      </c>
      <c r="GS84" s="86">
        <f t="shared" si="83"/>
        <v>0.40834549925976682</v>
      </c>
      <c r="GT84" s="86">
        <f t="shared" si="83"/>
        <v>0.38585453041994999</v>
      </c>
      <c r="GU84" s="86">
        <f t="shared" si="83"/>
        <v>0.31787807501408144</v>
      </c>
      <c r="GV84" s="86">
        <f t="shared" si="83"/>
        <v>0.38615465264294335</v>
      </c>
      <c r="GW84" s="86">
        <f t="shared" si="83"/>
        <v>0.33945729540569458</v>
      </c>
      <c r="GX84" s="86">
        <f t="shared" si="83"/>
        <v>0.35399023030326188</v>
      </c>
      <c r="GY84" s="86">
        <f t="shared" si="83"/>
        <v>0.33238345528618807</v>
      </c>
      <c r="GZ84" s="86">
        <f t="shared" si="83"/>
        <v>0.41069604941160032</v>
      </c>
      <c r="HA84" s="86">
        <f t="shared" si="83"/>
        <v>0.46951470981060539</v>
      </c>
      <c r="HC84" s="86">
        <f t="shared" si="73"/>
        <v>1.7302806655340757E-4</v>
      </c>
      <c r="HD84" s="86">
        <f t="shared" si="73"/>
        <v>4.9385569778084566E-5</v>
      </c>
      <c r="HE84" s="86">
        <f t="shared" si="73"/>
        <v>4.2669888104838898E-5</v>
      </c>
      <c r="HF84" s="86">
        <f t="shared" si="73"/>
        <v>2.2047525176401351E-5</v>
      </c>
      <c r="HG84" s="86">
        <f t="shared" si="87"/>
        <v>4.0940776673531008E-5</v>
      </c>
      <c r="HH84" s="86">
        <f t="shared" si="87"/>
        <v>9.9416665291474372E-6</v>
      </c>
      <c r="HI84" s="86">
        <f t="shared" si="87"/>
        <v>1.8735975210955043E-5</v>
      </c>
      <c r="HJ84" s="86">
        <f t="shared" si="87"/>
        <v>1.6107664621367171E-5</v>
      </c>
      <c r="HK84" s="86">
        <f t="shared" si="87"/>
        <v>4.8517944938100855E-6</v>
      </c>
      <c r="HL84" s="86">
        <f t="shared" si="87"/>
        <v>2.1049925211960903E-5</v>
      </c>
      <c r="HM84" s="86">
        <f t="shared" si="87"/>
        <v>5.227669816597534E-6</v>
      </c>
      <c r="HN84" s="86">
        <f t="shared" si="87"/>
        <v>1.0201476974529612E-5</v>
      </c>
      <c r="HO84" s="86">
        <f t="shared" si="87"/>
        <v>1.0566175682384984E-5</v>
      </c>
      <c r="HP84" s="86">
        <f t="shared" si="87"/>
        <v>3.4433706741953826E-5</v>
      </c>
      <c r="HQ84" s="86">
        <f t="shared" si="87"/>
        <v>7.1730483593713422E-6</v>
      </c>
      <c r="HS84" s="86">
        <f t="shared" si="84"/>
        <v>5.2155238904349986E-29</v>
      </c>
      <c r="HT84" s="86">
        <f t="shared" si="84"/>
        <v>1.5014728219856322E-33</v>
      </c>
      <c r="HU84" s="86">
        <f t="shared" si="84"/>
        <v>8.8508070749193249E-35</v>
      </c>
      <c r="HV84" s="86">
        <f t="shared" si="84"/>
        <v>3.2510315204991468E-39</v>
      </c>
      <c r="HW84" s="86">
        <f t="shared" si="84"/>
        <v>1.2301065250517099E-37</v>
      </c>
      <c r="HX84" s="86">
        <f t="shared" si="84"/>
        <v>1.0892956754296861E-42</v>
      </c>
      <c r="HY84" s="86">
        <f t="shared" si="84"/>
        <v>7.9597351412016748E-41</v>
      </c>
      <c r="HZ84" s="86">
        <f t="shared" si="84"/>
        <v>1.9908055987774471E-41</v>
      </c>
      <c r="IA84" s="86">
        <f t="shared" si="84"/>
        <v>2.218363670168051E-44</v>
      </c>
      <c r="IB84" s="86">
        <f t="shared" si="84"/>
        <v>1.6743168880983397E-39</v>
      </c>
      <c r="IC84" s="86">
        <f t="shared" si="84"/>
        <v>7.6380737414571182E-45</v>
      </c>
      <c r="ID84" s="86">
        <f t="shared" si="84"/>
        <v>5.5408019533565158E-42</v>
      </c>
      <c r="IE84" s="86">
        <f t="shared" si="84"/>
        <v>4.4936717484419747E-41</v>
      </c>
      <c r="IF84" s="86">
        <f t="shared" si="84"/>
        <v>9.524884557976843E-25</v>
      </c>
      <c r="IG84" s="86">
        <f t="shared" si="84"/>
        <v>2.1406011794873396E-18</v>
      </c>
      <c r="II84" s="86">
        <f t="shared" si="85"/>
        <v>7.1862199667351139E-119</v>
      </c>
      <c r="IJ84" s="86">
        <f t="shared" si="85"/>
        <v>8.2933097348069992E-158</v>
      </c>
      <c r="IK84" s="86">
        <f t="shared" si="85"/>
        <v>8.7176772542454298E-168</v>
      </c>
      <c r="IL84" s="86">
        <f t="shared" si="85"/>
        <v>3.7907682597153116E-189</v>
      </c>
      <c r="IM84" s="86">
        <f t="shared" si="85"/>
        <v>3.0676567453641539E-179</v>
      </c>
      <c r="IN84" s="86">
        <f t="shared" si="85"/>
        <v>2.0302494806628936E-203</v>
      </c>
      <c r="IO84" s="86">
        <f t="shared" si="85"/>
        <v>1.9418869001179201E-194</v>
      </c>
      <c r="IP84" s="86">
        <f t="shared" si="85"/>
        <v>7.351808311786084E-197</v>
      </c>
      <c r="IQ84" s="86">
        <f t="shared" si="85"/>
        <v>1.5626075306442413E-209</v>
      </c>
      <c r="IR84" s="86">
        <f t="shared" si="85"/>
        <v>4.2248940368068372E-187</v>
      </c>
      <c r="IS84" s="86">
        <f t="shared" si="85"/>
        <v>2.9700811713909905E-213</v>
      </c>
      <c r="IT84" s="86">
        <f t="shared" si="85"/>
        <v>2.7729153622440957E-200</v>
      </c>
      <c r="IU84" s="86">
        <f t="shared" si="85"/>
        <v>9.0440199070010429E-195</v>
      </c>
      <c r="IV84" s="86">
        <f t="shared" si="85"/>
        <v>5.7810693797275926E-77</v>
      </c>
      <c r="IW84" s="86">
        <f t="shared" si="85"/>
        <v>4.1939234933848976E-54</v>
      </c>
      <c r="IY84" s="86">
        <f t="shared" si="86"/>
        <v>0.38621911405417092</v>
      </c>
      <c r="IZ84" s="86">
        <f t="shared" si="86"/>
        <v>0.36660507742897985</v>
      </c>
      <c r="JA84" s="86">
        <f t="shared" si="86"/>
        <v>0.36577859465558343</v>
      </c>
      <c r="JB84" s="86">
        <f t="shared" si="86"/>
        <v>0.37454134960645896</v>
      </c>
      <c r="JC84" s="86">
        <f t="shared" si="86"/>
        <v>0.43285860160647349</v>
      </c>
      <c r="JD84" s="86">
        <f t="shared" si="86"/>
        <v>0.3725022781247968</v>
      </c>
      <c r="JE84" s="86">
        <f t="shared" si="86"/>
        <v>0.40836423523497778</v>
      </c>
      <c r="JF84" s="86">
        <f t="shared" si="86"/>
        <v>0.38587063808457134</v>
      </c>
      <c r="JG84" s="86">
        <f t="shared" si="86"/>
        <v>0.31788292680857527</v>
      </c>
      <c r="JH84" s="86">
        <f t="shared" si="86"/>
        <v>0.38617570256815531</v>
      </c>
      <c r="JI84" s="86">
        <f t="shared" si="86"/>
        <v>0.33946252307551117</v>
      </c>
      <c r="JJ84" s="86">
        <f t="shared" si="86"/>
        <v>0.35400043178023638</v>
      </c>
      <c r="JK84" s="86">
        <f t="shared" si="86"/>
        <v>0.33239402146187047</v>
      </c>
      <c r="JL84" s="86">
        <f t="shared" si="86"/>
        <v>0.41073048311834226</v>
      </c>
      <c r="JM84" s="86">
        <f t="shared" si="86"/>
        <v>0.46952188285896479</v>
      </c>
    </row>
    <row r="85" spans="2:273" x14ac:dyDescent="0.25">
      <c r="B85" s="2">
        <v>58</v>
      </c>
      <c r="C85" s="37">
        <v>213.435</v>
      </c>
      <c r="D85" s="37">
        <v>212.661</v>
      </c>
      <c r="E85" s="37">
        <v>220.52500000000001</v>
      </c>
      <c r="F85" s="37">
        <v>220.197</v>
      </c>
      <c r="G85" s="37">
        <v>223</v>
      </c>
      <c r="H85" s="37">
        <v>220.393</v>
      </c>
      <c r="I85" s="37">
        <v>221.852</v>
      </c>
      <c r="J85" s="37">
        <v>220.98400000000001</v>
      </c>
      <c r="K85" s="37">
        <v>208.262</v>
      </c>
      <c r="L85" s="37">
        <v>220.57599999999999</v>
      </c>
      <c r="M85" s="37">
        <v>210.23</v>
      </c>
      <c r="N85" s="37">
        <v>210.88499999999999</v>
      </c>
      <c r="O85" s="37">
        <v>205.17699999999999</v>
      </c>
      <c r="P85" s="37">
        <v>210.05</v>
      </c>
      <c r="Q85" s="37">
        <v>181.67699999999999</v>
      </c>
      <c r="S85" s="4">
        <f t="shared" si="88"/>
        <v>207.40020740938186</v>
      </c>
      <c r="T85" s="4">
        <f t="shared" si="88"/>
        <v>208.17824040446854</v>
      </c>
      <c r="U85" s="4">
        <f t="shared" si="88"/>
        <v>217.07231931532363</v>
      </c>
      <c r="V85" s="4">
        <f t="shared" si="88"/>
        <v>217.22708483542888</v>
      </c>
      <c r="W85" s="4">
        <f t="shared" si="88"/>
        <v>223.10116600524904</v>
      </c>
      <c r="X85" s="4">
        <f t="shared" si="88"/>
        <v>216.9061453148218</v>
      </c>
      <c r="Y85" s="4">
        <f t="shared" si="88"/>
        <v>223.26074133553146</v>
      </c>
      <c r="Z85" s="4">
        <f t="shared" si="88"/>
        <v>222.43117505539519</v>
      </c>
      <c r="AA85" s="4">
        <f t="shared" si="88"/>
        <v>202.49690391249837</v>
      </c>
      <c r="AB85" s="4">
        <f t="shared" si="88"/>
        <v>218.33629918493702</v>
      </c>
      <c r="AC85" s="4">
        <f t="shared" si="88"/>
        <v>204.82752469949378</v>
      </c>
      <c r="AD85" s="4">
        <f t="shared" si="88"/>
        <v>207.3395658329633</v>
      </c>
      <c r="AE85" s="4">
        <f t="shared" si="88"/>
        <v>200.52895464024706</v>
      </c>
      <c r="AF85" s="4">
        <f t="shared" si="88"/>
        <v>212.45735187056223</v>
      </c>
      <c r="AG85" s="4">
        <f t="shared" si="88"/>
        <v>185.82272463506112</v>
      </c>
      <c r="AI85" s="4">
        <f t="shared" si="89"/>
        <v>6.0347925906181388</v>
      </c>
      <c r="AJ85" s="4">
        <f t="shared" si="89"/>
        <v>4.4827595955314621</v>
      </c>
      <c r="AK85" s="4">
        <f t="shared" si="89"/>
        <v>3.4526806846763805</v>
      </c>
      <c r="AL85" s="4">
        <f t="shared" si="89"/>
        <v>2.9699151645711197</v>
      </c>
      <c r="AM85" s="4">
        <f t="shared" si="89"/>
        <v>-0.10116600524904129</v>
      </c>
      <c r="AN85" s="4">
        <f t="shared" si="89"/>
        <v>3.4868546851782014</v>
      </c>
      <c r="AO85" s="4">
        <f t="shared" si="89"/>
        <v>-1.4087413355314595</v>
      </c>
      <c r="AP85" s="4">
        <f t="shared" si="89"/>
        <v>-1.4471750553951779</v>
      </c>
      <c r="AQ85" s="4">
        <f t="shared" si="89"/>
        <v>5.7650960875016324</v>
      </c>
      <c r="AR85" s="4">
        <f t="shared" si="89"/>
        <v>2.2397008150629745</v>
      </c>
      <c r="AS85" s="4">
        <f t="shared" si="89"/>
        <v>5.4024753005062109</v>
      </c>
      <c r="AT85" s="4">
        <f t="shared" si="89"/>
        <v>3.5454341670366887</v>
      </c>
      <c r="AU85" s="4">
        <f t="shared" si="89"/>
        <v>4.6480453597529277</v>
      </c>
      <c r="AV85" s="4">
        <f t="shared" si="89"/>
        <v>-2.4073518705622234</v>
      </c>
      <c r="AW85" s="4">
        <f t="shared" si="89"/>
        <v>-4.1457246350611285</v>
      </c>
      <c r="AY85" s="2">
        <f t="shared" si="80"/>
        <v>43.494073291135805</v>
      </c>
      <c r="AZ85" s="2">
        <f t="shared" si="80"/>
        <v>44.132998001271702</v>
      </c>
      <c r="BA85" s="2">
        <f t="shared" si="80"/>
        <v>45.620758689829735</v>
      </c>
      <c r="BB85" s="2">
        <f t="shared" si="80"/>
        <v>47.16074251153502</v>
      </c>
      <c r="BC85" s="2">
        <f t="shared" si="80"/>
        <v>49.74030267083544</v>
      </c>
      <c r="BD85" s="2">
        <f t="shared" si="80"/>
        <v>50.156817355299609</v>
      </c>
      <c r="BE85" s="2">
        <f t="shared" si="80"/>
        <v>52.043030088967136</v>
      </c>
      <c r="BF85" s="2">
        <f t="shared" si="80"/>
        <v>54.800823915449939</v>
      </c>
      <c r="BG85" s="2">
        <f t="shared" si="80"/>
        <v>51.851462709641915</v>
      </c>
      <c r="BH85" s="2">
        <f t="shared" si="80"/>
        <v>50.928341541543766</v>
      </c>
      <c r="BI85" s="2">
        <f t="shared" si="80"/>
        <v>49.804813743939135</v>
      </c>
      <c r="BJ85" s="2">
        <f t="shared" si="80"/>
        <v>48.225596331275412</v>
      </c>
      <c r="BK85" s="2">
        <f t="shared" si="80"/>
        <v>46.59177784650106</v>
      </c>
      <c r="BL85" s="2">
        <f t="shared" si="80"/>
        <v>47.756880516528255</v>
      </c>
      <c r="BM85" s="2">
        <f t="shared" si="80"/>
        <v>46.536446125675653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53.082010452961661</v>
      </c>
      <c r="DL85" s="2">
        <f t="shared" si="90"/>
        <v>56.605121282593387</v>
      </c>
      <c r="DM85" s="2">
        <f t="shared" si="90"/>
        <v>58.423003624282707</v>
      </c>
      <c r="DN85" s="2">
        <f t="shared" si="90"/>
        <v>61.970201219512177</v>
      </c>
      <c r="DO85" s="2">
        <f t="shared" si="90"/>
        <v>63.403524614919959</v>
      </c>
      <c r="DP85" s="2">
        <f t="shared" si="90"/>
        <v>63.511841747022096</v>
      </c>
      <c r="DQ85" s="2">
        <f t="shared" si="90"/>
        <v>63.822554878048784</v>
      </c>
      <c r="DR85" s="2">
        <f t="shared" si="90"/>
        <v>66.51018501742162</v>
      </c>
      <c r="DS85" s="2">
        <f t="shared" si="90"/>
        <v>63.950795121951231</v>
      </c>
      <c r="DT85" s="2">
        <f t="shared" si="90"/>
        <v>62.208274390243893</v>
      </c>
      <c r="DU85" s="2">
        <f t="shared" si="90"/>
        <v>59.653615114709858</v>
      </c>
      <c r="DV85" s="2">
        <f t="shared" si="90"/>
        <v>57.540938259109318</v>
      </c>
      <c r="DW85" s="2">
        <f t="shared" si="90"/>
        <v>58.573064634146355</v>
      </c>
      <c r="DX85" s="2">
        <f t="shared" si="90"/>
        <v>56.086052250075525</v>
      </c>
      <c r="DY85" s="2">
        <f t="shared" si="90"/>
        <v>54.085272672672673</v>
      </c>
      <c r="EA85" s="2">
        <f t="shared" ref="EA85:EL116" si="94">CE$228*$B85+CE$229</f>
        <v>41.359429091539532</v>
      </c>
      <c r="EB85" s="2">
        <f t="shared" si="91"/>
        <v>40.766303047798473</v>
      </c>
      <c r="EC85" s="2">
        <f t="shared" si="91"/>
        <v>42.031136716417919</v>
      </c>
      <c r="ED85" s="2">
        <f t="shared" si="91"/>
        <v>42.877638771103889</v>
      </c>
      <c r="EE85" s="2">
        <f t="shared" si="91"/>
        <v>46.235631047023418</v>
      </c>
      <c r="EF85" s="2">
        <f t="shared" si="91"/>
        <v>46.231680658545741</v>
      </c>
      <c r="EG85" s="2">
        <f t="shared" si="91"/>
        <v>48.73651083550422</v>
      </c>
      <c r="EH85" s="2">
        <f t="shared" si="91"/>
        <v>51.328349796238328</v>
      </c>
      <c r="EI85" s="2">
        <f t="shared" si="91"/>
        <v>47.858607576993279</v>
      </c>
      <c r="EJ85" s="2">
        <f t="shared" si="91"/>
        <v>47.70473140877359</v>
      </c>
      <c r="EK85" s="2">
        <f t="shared" si="91"/>
        <v>46.572711117142234</v>
      </c>
      <c r="EL85" s="2">
        <f t="shared" si="91"/>
        <v>45.270240141378437</v>
      </c>
      <c r="EM85" s="2">
        <f t="shared" si="91"/>
        <v>42.713006413106747</v>
      </c>
      <c r="EN85" s="2">
        <f t="shared" si="91"/>
        <v>45.510079938724076</v>
      </c>
      <c r="EO85" s="2">
        <f t="shared" si="91"/>
        <v>44.263220871985162</v>
      </c>
      <c r="EQ85" s="2">
        <f t="shared" si="92"/>
        <v>40.106060807128543</v>
      </c>
      <c r="ER85" s="2">
        <f t="shared" si="92"/>
        <v>40.162956604309315</v>
      </c>
      <c r="ES85" s="2">
        <f t="shared" si="92"/>
        <v>41.37159637821231</v>
      </c>
      <c r="ET85" s="2">
        <f t="shared" si="92"/>
        <v>42.542315863202219</v>
      </c>
      <c r="EU85" s="2">
        <f t="shared" si="92"/>
        <v>46.874669842010654</v>
      </c>
      <c r="EV85" s="2">
        <f t="shared" si="92"/>
        <v>46.207782729852198</v>
      </c>
      <c r="EW85" s="2">
        <f t="shared" si="92"/>
        <v>48.558590891649487</v>
      </c>
      <c r="EX85" s="2">
        <f t="shared" si="92"/>
        <v>50.758804690115852</v>
      </c>
      <c r="EY85" s="2">
        <f t="shared" si="92"/>
        <v>47.523737956951756</v>
      </c>
      <c r="EZ85" s="2">
        <f t="shared" si="92"/>
        <v>47.929668588385525</v>
      </c>
      <c r="FA85" s="2">
        <f t="shared" si="92"/>
        <v>45.851434928878334</v>
      </c>
      <c r="FB85" s="2">
        <f t="shared" si="92"/>
        <v>45.063723757106374</v>
      </c>
      <c r="FC85" s="2">
        <f t="shared" si="92"/>
        <v>42.998948353202863</v>
      </c>
      <c r="FD85" s="2">
        <f t="shared" si="92"/>
        <v>45.182051164328897</v>
      </c>
      <c r="FE85" s="2">
        <f t="shared" si="92"/>
        <v>47.495395142781149</v>
      </c>
      <c r="FG85" s="2">
        <f t="shared" si="93"/>
        <v>0.81784846222314067</v>
      </c>
      <c r="FH85" s="2">
        <f t="shared" si="93"/>
        <v>0.78742316151692004</v>
      </c>
      <c r="FI85" s="2">
        <f t="shared" si="93"/>
        <v>0.78099469322098702</v>
      </c>
      <c r="FJ85" s="2">
        <f t="shared" si="93"/>
        <v>0.77565915277901121</v>
      </c>
      <c r="FK85" s="2">
        <f t="shared" si="93"/>
        <v>0.79587337129741842</v>
      </c>
      <c r="FL85" s="2">
        <f t="shared" si="93"/>
        <v>0.77285250800146787</v>
      </c>
      <c r="FM85" s="2">
        <f t="shared" si="93"/>
        <v>0.78081804490246076</v>
      </c>
      <c r="FN85" s="2">
        <f t="shared" si="93"/>
        <v>0.77125827390039958</v>
      </c>
      <c r="FO85" s="2">
        <f t="shared" si="93"/>
        <v>0.7518677273011044</v>
      </c>
      <c r="FP85" s="2">
        <f t="shared" si="93"/>
        <v>0.77774328826262196</v>
      </c>
      <c r="FQ85" s="2">
        <f t="shared" si="93"/>
        <v>0.75288976150240372</v>
      </c>
      <c r="FR85" s="2">
        <f t="shared" si="93"/>
        <v>0.75914625513573886</v>
      </c>
      <c r="FS85" s="2">
        <f t="shared" si="93"/>
        <v>0.75544407858086127</v>
      </c>
      <c r="FT85" s="2">
        <f t="shared" si="93"/>
        <v>0.78754714411817051</v>
      </c>
      <c r="FU85" s="2">
        <f t="shared" si="93"/>
        <v>0.76864686452137532</v>
      </c>
      <c r="FW85" s="2">
        <f t="shared" si="82"/>
        <v>5.1223739191458978E-4</v>
      </c>
      <c r="FX85" s="2">
        <f t="shared" si="82"/>
        <v>4.4908226534493977E-4</v>
      </c>
      <c r="FY85" s="2">
        <f t="shared" si="82"/>
        <v>4.3040191695084621E-4</v>
      </c>
      <c r="FZ85" s="2">
        <f t="shared" si="82"/>
        <v>4.1123007458170621E-4</v>
      </c>
      <c r="GA85" s="2">
        <f t="shared" si="82"/>
        <v>3.8712496722677369E-4</v>
      </c>
      <c r="GB85" s="2">
        <f t="shared" si="82"/>
        <v>3.5801530235738646E-4</v>
      </c>
      <c r="GC85" s="2">
        <f t="shared" si="82"/>
        <v>3.8991957892288876E-4</v>
      </c>
      <c r="GD85" s="2">
        <f t="shared" si="82"/>
        <v>4.3029891562176126E-4</v>
      </c>
      <c r="GE85" s="2">
        <f t="shared" si="82"/>
        <v>4.059358344467965E-4</v>
      </c>
      <c r="GF85" s="2">
        <f t="shared" si="82"/>
        <v>4.461742030925556E-4</v>
      </c>
      <c r="GG85" s="2">
        <f t="shared" si="82"/>
        <v>4.4737343537386808E-4</v>
      </c>
      <c r="GH85" s="2">
        <f t="shared" si="82"/>
        <v>4.2322965151616953E-4</v>
      </c>
      <c r="GI85" s="2">
        <f t="shared" si="82"/>
        <v>3.5070541506664223E-4</v>
      </c>
      <c r="GJ85" s="2">
        <f t="shared" si="82"/>
        <v>2.8943640618738604E-4</v>
      </c>
      <c r="GK85" s="2">
        <f t="shared" si="82"/>
        <v>2.6693262667274663E-4</v>
      </c>
      <c r="GM85" s="86">
        <f t="shared" si="83"/>
        <v>0.44648060528137057</v>
      </c>
      <c r="GN85" s="86">
        <f t="shared" si="83"/>
        <v>0.43300533651154061</v>
      </c>
      <c r="GO85" s="86">
        <f t="shared" si="83"/>
        <v>0.43431838395083083</v>
      </c>
      <c r="GP85" s="86">
        <f t="shared" si="83"/>
        <v>0.44685251525101582</v>
      </c>
      <c r="GQ85" s="86">
        <f t="shared" si="83"/>
        <v>0.50732299601193587</v>
      </c>
      <c r="GR85" s="86">
        <f t="shared" si="83"/>
        <v>0.44596115280006027</v>
      </c>
      <c r="GS85" s="86">
        <f t="shared" si="83"/>
        <v>0.48417720152291149</v>
      </c>
      <c r="GT85" s="86">
        <f t="shared" si="83"/>
        <v>0.45899308676834888</v>
      </c>
      <c r="GU85" s="86">
        <f t="shared" si="83"/>
        <v>0.38715821502721326</v>
      </c>
      <c r="GV85" s="86">
        <f t="shared" si="83"/>
        <v>0.45921170348413753</v>
      </c>
      <c r="GW85" s="86">
        <f t="shared" si="83"/>
        <v>0.41391158351603519</v>
      </c>
      <c r="GX85" s="86">
        <f t="shared" si="83"/>
        <v>0.428460951918815</v>
      </c>
      <c r="GY85" s="86">
        <f t="shared" si="83"/>
        <v>0.40339984776515098</v>
      </c>
      <c r="GZ85" s="86">
        <f t="shared" si="83"/>
        <v>0.48123236982609158</v>
      </c>
      <c r="HA85" s="86">
        <f t="shared" si="83"/>
        <v>0.54519931585626358</v>
      </c>
      <c r="HC85" s="86">
        <f t="shared" si="73"/>
        <v>2.887287816662469E-4</v>
      </c>
      <c r="HD85" s="86">
        <f t="shared" si="73"/>
        <v>9.2041007237997008E-5</v>
      </c>
      <c r="HE85" s="86">
        <f t="shared" si="73"/>
        <v>8.1195610813150206E-5</v>
      </c>
      <c r="HF85" s="86">
        <f t="shared" si="73"/>
        <v>4.4487437692890865E-5</v>
      </c>
      <c r="HG85" s="86">
        <f t="shared" si="87"/>
        <v>7.9017526310432484E-5</v>
      </c>
      <c r="HH85" s="86">
        <f t="shared" si="87"/>
        <v>2.0897576509656474E-5</v>
      </c>
      <c r="HI85" s="86">
        <f t="shared" si="87"/>
        <v>3.8208636302810542E-5</v>
      </c>
      <c r="HJ85" s="86">
        <f t="shared" si="87"/>
        <v>3.3462726797379969E-5</v>
      </c>
      <c r="HK85" s="86">
        <f t="shared" si="87"/>
        <v>1.0694298573605433E-5</v>
      </c>
      <c r="HL85" s="86">
        <f t="shared" si="87"/>
        <v>4.2686635951085647E-5</v>
      </c>
      <c r="HM85" s="86">
        <f t="shared" si="87"/>
        <v>1.168648636492462E-5</v>
      </c>
      <c r="HN85" s="86">
        <f t="shared" si="87"/>
        <v>2.1633989118440092E-5</v>
      </c>
      <c r="HO85" s="86">
        <f t="shared" si="87"/>
        <v>2.177685449057538E-5</v>
      </c>
      <c r="HP85" s="86">
        <f t="shared" si="87"/>
        <v>6.5970601859695945E-5</v>
      </c>
      <c r="HQ85" s="86">
        <f t="shared" si="87"/>
        <v>1.6131438989185615E-5</v>
      </c>
      <c r="HS85" s="86">
        <f t="shared" si="84"/>
        <v>3.756991822948659E-28</v>
      </c>
      <c r="HT85" s="86">
        <f t="shared" si="84"/>
        <v>1.6831274763368935E-32</v>
      </c>
      <c r="HU85" s="86">
        <f t="shared" si="84"/>
        <v>1.1067833577964139E-33</v>
      </c>
      <c r="HV85" s="86">
        <f t="shared" si="84"/>
        <v>5.563402651537566E-38</v>
      </c>
      <c r="HW85" s="86">
        <f t="shared" si="84"/>
        <v>1.8035149358198611E-36</v>
      </c>
      <c r="HX85" s="86">
        <f t="shared" si="84"/>
        <v>2.24479332525139E-41</v>
      </c>
      <c r="HY85" s="86">
        <f t="shared" si="84"/>
        <v>1.477114615312606E-39</v>
      </c>
      <c r="HZ85" s="86">
        <f t="shared" si="84"/>
        <v>3.9924156784823697E-40</v>
      </c>
      <c r="IA85" s="86">
        <f t="shared" si="84"/>
        <v>5.3503126297582386E-43</v>
      </c>
      <c r="IB85" s="86">
        <f t="shared" si="84"/>
        <v>2.9369711710504485E-38</v>
      </c>
      <c r="IC85" s="86">
        <f t="shared" si="84"/>
        <v>2.0065020542676929E-43</v>
      </c>
      <c r="ID85" s="86">
        <f t="shared" si="84"/>
        <v>1.1573121063455514E-40</v>
      </c>
      <c r="IE85" s="86">
        <f t="shared" si="84"/>
        <v>8.1202569255368779E-40</v>
      </c>
      <c r="IF85" s="86">
        <f t="shared" si="84"/>
        <v>5.1310963677862821E-24</v>
      </c>
      <c r="IG85" s="86">
        <f t="shared" si="84"/>
        <v>7.2097623241046184E-18</v>
      </c>
      <c r="II85" s="86">
        <f t="shared" si="85"/>
        <v>4.4437549166127849E-116</v>
      </c>
      <c r="IJ85" s="86">
        <f t="shared" si="85"/>
        <v>3.765563597876617E-154</v>
      </c>
      <c r="IK85" s="86">
        <f t="shared" si="85"/>
        <v>6.4637406062023978E-164</v>
      </c>
      <c r="IL85" s="86">
        <f t="shared" si="85"/>
        <v>8.3542359500781436E-185</v>
      </c>
      <c r="IM85" s="86">
        <f t="shared" si="85"/>
        <v>3.7079955661784665E-175</v>
      </c>
      <c r="IN85" s="86">
        <f t="shared" si="85"/>
        <v>7.9693141505514578E-199</v>
      </c>
      <c r="IO85" s="86">
        <f t="shared" si="85"/>
        <v>5.3006256772054494E-190</v>
      </c>
      <c r="IP85" s="86">
        <f t="shared" si="85"/>
        <v>2.5966595431323892E-192</v>
      </c>
      <c r="IQ85" s="86">
        <f t="shared" si="85"/>
        <v>1.0044230131205086E-204</v>
      </c>
      <c r="IR85" s="86">
        <f t="shared" si="85"/>
        <v>9.2503213730794547E-183</v>
      </c>
      <c r="IS85" s="86">
        <f t="shared" si="85"/>
        <v>2.676817541712087E-208</v>
      </c>
      <c r="IT85" s="86">
        <f t="shared" si="85"/>
        <v>1.1510795334912244E-195</v>
      </c>
      <c r="IU85" s="86">
        <f t="shared" si="85"/>
        <v>2.1973229509656166E-190</v>
      </c>
      <c r="IV85" s="86">
        <f t="shared" si="85"/>
        <v>2.6999887450293742E-75</v>
      </c>
      <c r="IW85" s="86">
        <f t="shared" si="85"/>
        <v>5.9458542094973914E-53</v>
      </c>
      <c r="IY85" s="86">
        <f t="shared" si="86"/>
        <v>0.44676933406303682</v>
      </c>
      <c r="IZ85" s="86">
        <f t="shared" si="86"/>
        <v>0.43309737751877858</v>
      </c>
      <c r="JA85" s="86">
        <f t="shared" si="86"/>
        <v>0.43439957956164399</v>
      </c>
      <c r="JB85" s="86">
        <f t="shared" si="86"/>
        <v>0.44689700268870869</v>
      </c>
      <c r="JC85" s="86">
        <f t="shared" si="86"/>
        <v>0.50740201353824632</v>
      </c>
      <c r="JD85" s="86">
        <f t="shared" si="86"/>
        <v>0.44598205037656991</v>
      </c>
      <c r="JE85" s="86">
        <f t="shared" si="86"/>
        <v>0.48421541015921432</v>
      </c>
      <c r="JF85" s="86">
        <f t="shared" si="86"/>
        <v>0.45902654949514626</v>
      </c>
      <c r="JG85" s="86">
        <f t="shared" si="86"/>
        <v>0.38716890932578685</v>
      </c>
      <c r="JH85" s="86">
        <f t="shared" si="86"/>
        <v>0.45925439012008862</v>
      </c>
      <c r="JI85" s="86">
        <f t="shared" si="86"/>
        <v>0.41392327000240009</v>
      </c>
      <c r="JJ85" s="86">
        <f t="shared" si="86"/>
        <v>0.42848258590793342</v>
      </c>
      <c r="JK85" s="86">
        <f t="shared" si="86"/>
        <v>0.40342162461964154</v>
      </c>
      <c r="JL85" s="86">
        <f t="shared" si="86"/>
        <v>0.48129834042795128</v>
      </c>
      <c r="JM85" s="86">
        <f t="shared" si="86"/>
        <v>0.54521544729525273</v>
      </c>
    </row>
    <row r="86" spans="2:273" x14ac:dyDescent="0.25">
      <c r="B86" s="2">
        <v>59</v>
      </c>
      <c r="C86" s="37">
        <v>217.726</v>
      </c>
      <c r="D86" s="37">
        <v>219.274</v>
      </c>
      <c r="E86" s="37">
        <v>226.36099999999999</v>
      </c>
      <c r="F86" s="37">
        <v>226.328</v>
      </c>
      <c r="G86" s="37">
        <v>227.279</v>
      </c>
      <c r="H86" s="37">
        <v>226.49199999999999</v>
      </c>
      <c r="I86" s="37">
        <v>227.11500000000001</v>
      </c>
      <c r="J86" s="37">
        <v>226.03299999999999</v>
      </c>
      <c r="K86" s="37">
        <v>216.83600000000001</v>
      </c>
      <c r="L86" s="37">
        <v>226.136</v>
      </c>
      <c r="M86" s="37">
        <v>217.91800000000001</v>
      </c>
      <c r="N86" s="37">
        <v>217.16399999999999</v>
      </c>
      <c r="O86" s="37">
        <v>211.67699999999999</v>
      </c>
      <c r="P86" s="37">
        <v>214.86699999999999</v>
      </c>
      <c r="Q86" s="37">
        <v>179.40299999999999</v>
      </c>
      <c r="S86" s="4">
        <f t="shared" si="88"/>
        <v>219.1957726991829</v>
      </c>
      <c r="T86" s="4">
        <f t="shared" si="88"/>
        <v>221.40852592646942</v>
      </c>
      <c r="U86" s="4">
        <f t="shared" si="88"/>
        <v>231.25559256004047</v>
      </c>
      <c r="V86" s="4">
        <f t="shared" si="88"/>
        <v>231.2265393121734</v>
      </c>
      <c r="W86" s="4">
        <f t="shared" si="88"/>
        <v>233.66090827139206</v>
      </c>
      <c r="X86" s="4">
        <f t="shared" si="88"/>
        <v>231.29959185842495</v>
      </c>
      <c r="Y86" s="4">
        <f t="shared" si="88"/>
        <v>234.91159732182297</v>
      </c>
      <c r="Z86" s="4">
        <f t="shared" si="88"/>
        <v>233.47843035045895</v>
      </c>
      <c r="AA86" s="4">
        <f t="shared" si="88"/>
        <v>217.90923523198691</v>
      </c>
      <c r="AB86" s="4">
        <f t="shared" si="88"/>
        <v>230.92118577654171</v>
      </c>
      <c r="AC86" s="4">
        <f t="shared" si="88"/>
        <v>220.47459826360654</v>
      </c>
      <c r="AD86" s="4">
        <f t="shared" si="88"/>
        <v>221.83834451235677</v>
      </c>
      <c r="AE86" s="4">
        <f t="shared" si="88"/>
        <v>215.40452544082328</v>
      </c>
      <c r="AF86" s="4">
        <f t="shared" si="88"/>
        <v>221.44430017641292</v>
      </c>
      <c r="AG86" s="4">
        <f t="shared" si="88"/>
        <v>185.56459021161555</v>
      </c>
      <c r="AI86" s="4">
        <f t="shared" si="89"/>
        <v>-1.4697726991828972</v>
      </c>
      <c r="AJ86" s="4">
        <f t="shared" si="89"/>
        <v>-2.1345259264694221</v>
      </c>
      <c r="AK86" s="4">
        <f t="shared" si="89"/>
        <v>-4.8945925600404792</v>
      </c>
      <c r="AL86" s="4">
        <f t="shared" si="89"/>
        <v>-4.8985393121733978</v>
      </c>
      <c r="AM86" s="4">
        <f t="shared" si="89"/>
        <v>-6.3819082713920636</v>
      </c>
      <c r="AN86" s="4">
        <f t="shared" si="89"/>
        <v>-4.8075918584249564</v>
      </c>
      <c r="AO86" s="4">
        <f t="shared" si="89"/>
        <v>-7.7965973218229578</v>
      </c>
      <c r="AP86" s="4">
        <f t="shared" si="89"/>
        <v>-7.4454303504589632</v>
      </c>
      <c r="AQ86" s="4">
        <f t="shared" si="89"/>
        <v>-1.0732352319868994</v>
      </c>
      <c r="AR86" s="4">
        <f t="shared" si="89"/>
        <v>-4.7851857765417094</v>
      </c>
      <c r="AS86" s="4">
        <f t="shared" si="89"/>
        <v>-2.5565982636065314</v>
      </c>
      <c r="AT86" s="4">
        <f t="shared" si="89"/>
        <v>-4.6743445123567824</v>
      </c>
      <c r="AU86" s="4">
        <f t="shared" si="89"/>
        <v>-3.7275254408232854</v>
      </c>
      <c r="AV86" s="4">
        <f t="shared" si="89"/>
        <v>-6.5773001764129333</v>
      </c>
      <c r="AW86" s="4">
        <f t="shared" si="89"/>
        <v>-6.161590211615561</v>
      </c>
      <c r="AY86" s="2">
        <f t="shared" si="80"/>
        <v>43.205852481852702</v>
      </c>
      <c r="AZ86" s="2">
        <f t="shared" si="80"/>
        <v>43.794724369739804</v>
      </c>
      <c r="BA86" s="2">
        <f t="shared" si="80"/>
        <v>45.271738363659431</v>
      </c>
      <c r="BB86" s="2">
        <f t="shared" si="80"/>
        <v>46.808711622131177</v>
      </c>
      <c r="BC86" s="2">
        <f t="shared" si="80"/>
        <v>49.41829224993559</v>
      </c>
      <c r="BD86" s="2">
        <f t="shared" si="80"/>
        <v>49.813642268998329</v>
      </c>
      <c r="BE86" s="2">
        <f t="shared" si="80"/>
        <v>51.718713312342146</v>
      </c>
      <c r="BF86" s="2">
        <f t="shared" si="80"/>
        <v>54.439343169359503</v>
      </c>
      <c r="BG86" s="2">
        <f t="shared" si="80"/>
        <v>51.495122968986038</v>
      </c>
      <c r="BH86" s="2">
        <f t="shared" si="80"/>
        <v>50.596375034133651</v>
      </c>
      <c r="BI86" s="2">
        <f t="shared" si="80"/>
        <v>49.477747369876404</v>
      </c>
      <c r="BJ86" s="2">
        <f t="shared" si="80"/>
        <v>47.923934023310565</v>
      </c>
      <c r="BK86" s="2">
        <f t="shared" si="80"/>
        <v>46.262941216028963</v>
      </c>
      <c r="BL86" s="2">
        <f t="shared" si="80"/>
        <v>47.481626825253699</v>
      </c>
      <c r="BM86" s="2">
        <f t="shared" si="80"/>
        <v>46.334509248171742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53.301806620209049</v>
      </c>
      <c r="DL86" s="2">
        <f t="shared" si="90"/>
        <v>56.837765327695571</v>
      </c>
      <c r="DM86" s="2">
        <f t="shared" si="90"/>
        <v>58.670860314104516</v>
      </c>
      <c r="DN86" s="2">
        <f t="shared" si="90"/>
        <v>62.263333797909389</v>
      </c>
      <c r="DO86" s="2">
        <f t="shared" si="90"/>
        <v>63.638477197221377</v>
      </c>
      <c r="DP86" s="2">
        <f t="shared" si="90"/>
        <v>63.751433433271188</v>
      </c>
      <c r="DQ86" s="2">
        <f t="shared" si="90"/>
        <v>64.033136585365853</v>
      </c>
      <c r="DR86" s="2">
        <f t="shared" si="90"/>
        <v>66.718652439024396</v>
      </c>
      <c r="DS86" s="2">
        <f t="shared" si="90"/>
        <v>64.19502035647281</v>
      </c>
      <c r="DT86" s="2">
        <f t="shared" si="90"/>
        <v>62.40182160278745</v>
      </c>
      <c r="DU86" s="2">
        <f t="shared" si="90"/>
        <v>59.878960458839408</v>
      </c>
      <c r="DV86" s="2">
        <f t="shared" si="90"/>
        <v>57.760358299595147</v>
      </c>
      <c r="DW86" s="2">
        <f t="shared" si="90"/>
        <v>58.83661585365855</v>
      </c>
      <c r="DX86" s="2">
        <f t="shared" si="90"/>
        <v>56.267394140743001</v>
      </c>
      <c r="DY86" s="2">
        <f t="shared" si="90"/>
        <v>54.274372157872158</v>
      </c>
      <c r="EA86" s="2">
        <f t="shared" si="94"/>
        <v>41.155954230235793</v>
      </c>
      <c r="EB86" s="2">
        <f t="shared" si="91"/>
        <v>40.583744348050686</v>
      </c>
      <c r="EC86" s="2">
        <f t="shared" si="91"/>
        <v>41.845367164179109</v>
      </c>
      <c r="ED86" s="2">
        <f t="shared" si="91"/>
        <v>42.732319949391922</v>
      </c>
      <c r="EE86" s="2">
        <f t="shared" si="91"/>
        <v>46.091668483428577</v>
      </c>
      <c r="EF86" s="2">
        <f t="shared" si="91"/>
        <v>46.077667594082293</v>
      </c>
      <c r="EG86" s="2">
        <f t="shared" si="91"/>
        <v>48.566205610299406</v>
      </c>
      <c r="EH86" s="2">
        <f t="shared" si="91"/>
        <v>51.118290143802128</v>
      </c>
      <c r="EI86" s="2">
        <f t="shared" si="91"/>
        <v>47.672860965474385</v>
      </c>
      <c r="EJ86" s="2">
        <f t="shared" si="91"/>
        <v>47.519426802070477</v>
      </c>
      <c r="EK86" s="2">
        <f t="shared" si="91"/>
        <v>46.364736839396173</v>
      </c>
      <c r="EL86" s="2">
        <f t="shared" si="91"/>
        <v>45.07785637465286</v>
      </c>
      <c r="EM86" s="2">
        <f t="shared" si="91"/>
        <v>42.55054434853561</v>
      </c>
      <c r="EN86" s="2">
        <f t="shared" si="91"/>
        <v>45.320202589401902</v>
      </c>
      <c r="EO86" s="2">
        <f t="shared" si="91"/>
        <v>44.15381085343229</v>
      </c>
      <c r="EQ86" s="2">
        <f t="shared" si="92"/>
        <v>39.93282021501723</v>
      </c>
      <c r="ER86" s="2">
        <f t="shared" si="92"/>
        <v>39.993145214744203</v>
      </c>
      <c r="ES86" s="2">
        <f t="shared" si="92"/>
        <v>41.199832592019867</v>
      </c>
      <c r="ET86" s="2">
        <f t="shared" si="92"/>
        <v>42.404175540720964</v>
      </c>
      <c r="EU86" s="2">
        <f t="shared" si="92"/>
        <v>46.716894943714543</v>
      </c>
      <c r="EV86" s="2">
        <f t="shared" si="92"/>
        <v>46.054253571390092</v>
      </c>
      <c r="EW86" s="2">
        <f t="shared" si="92"/>
        <v>48.392143035294609</v>
      </c>
      <c r="EX86" s="2">
        <f t="shared" si="92"/>
        <v>50.560935229441512</v>
      </c>
      <c r="EY86" s="2">
        <f t="shared" si="92"/>
        <v>47.345029576053321</v>
      </c>
      <c r="EZ86" s="2">
        <f t="shared" si="92"/>
        <v>47.73950540714111</v>
      </c>
      <c r="FA86" s="2">
        <f t="shared" si="92"/>
        <v>45.658928447948128</v>
      </c>
      <c r="FB86" s="2">
        <f t="shared" si="92"/>
        <v>44.875686544505342</v>
      </c>
      <c r="FC86" s="2">
        <f t="shared" si="92"/>
        <v>42.830603506576125</v>
      </c>
      <c r="FD86" s="2">
        <f t="shared" si="92"/>
        <v>44.99682519934241</v>
      </c>
      <c r="FE86" s="2">
        <f t="shared" si="92"/>
        <v>47.303796622754781</v>
      </c>
      <c r="FG86" s="2">
        <f t="shared" si="93"/>
        <v>0.83116992255699229</v>
      </c>
      <c r="FH86" s="2">
        <f t="shared" si="93"/>
        <v>0.80243222096317712</v>
      </c>
      <c r="FI86" s="2">
        <f t="shared" si="93"/>
        <v>0.79634024387574531</v>
      </c>
      <c r="FJ86" s="2">
        <f t="shared" si="93"/>
        <v>0.79127864736673925</v>
      </c>
      <c r="FK86" s="2">
        <f t="shared" si="93"/>
        <v>0.81042943829586578</v>
      </c>
      <c r="FL86" s="2">
        <f t="shared" si="93"/>
        <v>0.78861415841387628</v>
      </c>
      <c r="FM86" s="2">
        <f t="shared" si="93"/>
        <v>0.79617274281848527</v>
      </c>
      <c r="FN86" s="2">
        <f t="shared" si="93"/>
        <v>0.78710007374871116</v>
      </c>
      <c r="FO86" s="2">
        <f t="shared" si="93"/>
        <v>0.76864961625035744</v>
      </c>
      <c r="FP86" s="2">
        <f t="shared" si="93"/>
        <v>0.79325635349820123</v>
      </c>
      <c r="FQ86" s="2">
        <f t="shared" si="93"/>
        <v>0.76962370705996508</v>
      </c>
      <c r="FR86" s="2">
        <f t="shared" si="93"/>
        <v>0.77558280842186333</v>
      </c>
      <c r="FS86" s="2">
        <f t="shared" si="93"/>
        <v>0.77205741877129563</v>
      </c>
      <c r="FT86" s="2">
        <f t="shared" si="93"/>
        <v>0.80254964479917945</v>
      </c>
      <c r="FU86" s="2">
        <f t="shared" si="93"/>
        <v>0.78461901501399034</v>
      </c>
      <c r="FW86" s="2">
        <f t="shared" si="82"/>
        <v>5.616293759061079E-4</v>
      </c>
      <c r="FX86" s="2">
        <f t="shared" si="82"/>
        <v>4.9238757872256331E-4</v>
      </c>
      <c r="FY86" s="2">
        <f t="shared" si="82"/>
        <v>4.7190672187108522E-4</v>
      </c>
      <c r="FZ86" s="2">
        <f t="shared" si="82"/>
        <v>4.5088692155769008E-4</v>
      </c>
      <c r="GA86" s="2">
        <f t="shared" si="82"/>
        <v>4.2445823260596585E-4</v>
      </c>
      <c r="GB86" s="2">
        <f t="shared" si="82"/>
        <v>3.9254241424227119E-4</v>
      </c>
      <c r="GC86" s="2">
        <f t="shared" si="82"/>
        <v>4.2752223369154474E-4</v>
      </c>
      <c r="GD86" s="2">
        <f t="shared" si="82"/>
        <v>4.7179379253728805E-4</v>
      </c>
      <c r="GE86" s="2">
        <f t="shared" si="82"/>
        <v>4.4508236031765551E-4</v>
      </c>
      <c r="GF86" s="2">
        <f t="shared" si="82"/>
        <v>4.8919922726236014E-4</v>
      </c>
      <c r="GG86" s="2">
        <f t="shared" si="82"/>
        <v>4.9051404596077593E-4</v>
      </c>
      <c r="GH86" s="2">
        <f t="shared" si="82"/>
        <v>4.6404313683830981E-4</v>
      </c>
      <c r="GI86" s="2">
        <f t="shared" si="82"/>
        <v>3.8452783022704208E-4</v>
      </c>
      <c r="GJ86" s="2">
        <f t="shared" si="82"/>
        <v>3.1735184672558695E-4</v>
      </c>
      <c r="GK86" s="2">
        <f t="shared" si="82"/>
        <v>2.9267826759028163E-4</v>
      </c>
      <c r="GM86" s="86">
        <f t="shared" si="83"/>
        <v>0.51015361030993189</v>
      </c>
      <c r="GN86" s="86">
        <f t="shared" si="83"/>
        <v>0.50305311867043712</v>
      </c>
      <c r="GO86" s="86">
        <f t="shared" si="83"/>
        <v>0.50671980851977705</v>
      </c>
      <c r="GP86" s="86">
        <f t="shared" si="83"/>
        <v>0.52302312332598233</v>
      </c>
      <c r="GQ86" s="86">
        <f t="shared" si="83"/>
        <v>0.58201721825467578</v>
      </c>
      <c r="GR86" s="86">
        <f t="shared" si="83"/>
        <v>0.52438535908550155</v>
      </c>
      <c r="GS86" s="86">
        <f t="shared" si="83"/>
        <v>0.56083410628266561</v>
      </c>
      <c r="GT86" s="86">
        <f t="shared" si="83"/>
        <v>0.53121523860691078</v>
      </c>
      <c r="GU86" s="86">
        <f t="shared" si="83"/>
        <v>0.46207715430412649</v>
      </c>
      <c r="GV86" s="86">
        <f t="shared" si="83"/>
        <v>0.53441455542813843</v>
      </c>
      <c r="GW86" s="86">
        <f t="shared" si="83"/>
        <v>0.4949149397316468</v>
      </c>
      <c r="GX86" s="86">
        <f t="shared" si="83"/>
        <v>0.50747575611297668</v>
      </c>
      <c r="GY86" s="86">
        <f t="shared" si="83"/>
        <v>0.47933841642796393</v>
      </c>
      <c r="GZ86" s="86">
        <f t="shared" si="83"/>
        <v>0.54903057627352969</v>
      </c>
      <c r="HA86" s="86">
        <f t="shared" si="83"/>
        <v>0.59998384014846662</v>
      </c>
      <c r="HC86" s="86">
        <f t="shared" si="73"/>
        <v>4.7412730161547063E-4</v>
      </c>
      <c r="HD86" s="86">
        <f t="shared" si="73"/>
        <v>1.6800733376656077E-4</v>
      </c>
      <c r="HE86" s="86">
        <f t="shared" si="73"/>
        <v>1.5115717457178857E-4</v>
      </c>
      <c r="HF86" s="86">
        <f t="shared" si="73"/>
        <v>8.7592986973438616E-5</v>
      </c>
      <c r="HG86" s="86">
        <f t="shared" si="87"/>
        <v>1.4906877353926146E-4</v>
      </c>
      <c r="HH86" s="86">
        <f t="shared" si="87"/>
        <v>4.2818812748380081E-5</v>
      </c>
      <c r="HI86" s="86">
        <f t="shared" si="87"/>
        <v>7.6004555619561739E-5</v>
      </c>
      <c r="HJ86" s="86">
        <f t="shared" si="87"/>
        <v>6.7742945641605131E-5</v>
      </c>
      <c r="HK86" s="86">
        <f t="shared" si="87"/>
        <v>2.2938929226070418E-5</v>
      </c>
      <c r="HL86" s="86">
        <f t="shared" si="87"/>
        <v>8.444639352734859E-5</v>
      </c>
      <c r="HM86" s="86">
        <f t="shared" si="87"/>
        <v>2.5393359611779447E-5</v>
      </c>
      <c r="HN86" s="86">
        <f t="shared" si="87"/>
        <v>4.4690584624528768E-5</v>
      </c>
      <c r="HO86" s="86">
        <f t="shared" si="87"/>
        <v>4.3803334903330349E-5</v>
      </c>
      <c r="HP86" s="86">
        <f t="shared" si="87"/>
        <v>1.2365272053488022E-4</v>
      </c>
      <c r="HQ86" s="86">
        <f t="shared" si="87"/>
        <v>3.521854191491328E-5</v>
      </c>
      <c r="HS86" s="86">
        <f t="shared" si="84"/>
        <v>2.6238497882074255E-27</v>
      </c>
      <c r="HT86" s="86">
        <f t="shared" si="84"/>
        <v>1.8129049456964715E-31</v>
      </c>
      <c r="HU86" s="86">
        <f t="shared" si="84"/>
        <v>1.3270429695168888E-32</v>
      </c>
      <c r="HV86" s="86">
        <f t="shared" si="84"/>
        <v>9.083875416904613E-37</v>
      </c>
      <c r="HW86" s="86">
        <f t="shared" si="84"/>
        <v>2.5309589578336955E-35</v>
      </c>
      <c r="HX86" s="86">
        <f t="shared" si="84"/>
        <v>4.4055894324038843E-40</v>
      </c>
      <c r="HY86" s="86">
        <f t="shared" si="84"/>
        <v>2.6136039757453638E-38</v>
      </c>
      <c r="HZ86" s="86">
        <f t="shared" si="84"/>
        <v>7.6200960710393752E-39</v>
      </c>
      <c r="IA86" s="86">
        <f t="shared" si="84"/>
        <v>1.2251060237257611E-41</v>
      </c>
      <c r="IB86" s="86">
        <f t="shared" si="84"/>
        <v>4.9132805182606709E-37</v>
      </c>
      <c r="IC86" s="86">
        <f t="shared" si="84"/>
        <v>4.9930055202749001E-42</v>
      </c>
      <c r="ID86" s="86">
        <f t="shared" si="84"/>
        <v>2.2991063247183522E-39</v>
      </c>
      <c r="IE86" s="86">
        <f t="shared" si="84"/>
        <v>1.4007296908379569E-38</v>
      </c>
      <c r="IF86" s="86">
        <f t="shared" si="84"/>
        <v>2.6916995144279565E-23</v>
      </c>
      <c r="IG86" s="86">
        <f t="shared" si="84"/>
        <v>2.3830125702328542E-17</v>
      </c>
      <c r="II86" s="86">
        <f t="shared" si="85"/>
        <v>2.5433043838446943E-113</v>
      </c>
      <c r="IJ86" s="86">
        <f t="shared" si="85"/>
        <v>1.547442238894001E-150</v>
      </c>
      <c r="IK86" s="86">
        <f t="shared" si="85"/>
        <v>4.3148815977466096E-160</v>
      </c>
      <c r="IL86" s="86">
        <f t="shared" si="85"/>
        <v>1.6375555261169181E-180</v>
      </c>
      <c r="IM86" s="86">
        <f t="shared" si="85"/>
        <v>4.0179992066452063E-171</v>
      </c>
      <c r="IN86" s="86">
        <f t="shared" si="85"/>
        <v>2.7694342807688149E-194</v>
      </c>
      <c r="IO86" s="86">
        <f t="shared" si="85"/>
        <v>1.2846903190051681E-185</v>
      </c>
      <c r="IP86" s="86">
        <f t="shared" si="85"/>
        <v>8.1064471873351839E-188</v>
      </c>
      <c r="IQ86" s="86">
        <f t="shared" si="85"/>
        <v>5.6718664285003006E-200</v>
      </c>
      <c r="IR86" s="86">
        <f t="shared" si="85"/>
        <v>1.7993163707297588E-178</v>
      </c>
      <c r="IS86" s="86">
        <f t="shared" si="85"/>
        <v>2.1074899096484453E-203</v>
      </c>
      <c r="IT86" s="86">
        <f t="shared" si="85"/>
        <v>4.2165309958697233E-191</v>
      </c>
      <c r="IU86" s="86">
        <f t="shared" si="85"/>
        <v>4.7540000737542454E-186</v>
      </c>
      <c r="IV86" s="86">
        <f t="shared" si="85"/>
        <v>1.2079784788388579E-73</v>
      </c>
      <c r="IW86" s="86">
        <f t="shared" si="85"/>
        <v>8.1864526935579458E-52</v>
      </c>
      <c r="IY86" s="86">
        <f t="shared" si="86"/>
        <v>0.51062773761154734</v>
      </c>
      <c r="IZ86" s="86">
        <f t="shared" si="86"/>
        <v>0.50322112600420366</v>
      </c>
      <c r="JA86" s="86">
        <f t="shared" si="86"/>
        <v>0.50687096569434886</v>
      </c>
      <c r="JB86" s="86">
        <f t="shared" si="86"/>
        <v>0.5231107163129558</v>
      </c>
      <c r="JC86" s="86">
        <f t="shared" si="86"/>
        <v>0.58216628702821505</v>
      </c>
      <c r="JD86" s="86">
        <f t="shared" si="86"/>
        <v>0.52442817789824991</v>
      </c>
      <c r="JE86" s="86">
        <f t="shared" si="86"/>
        <v>0.56091011083828513</v>
      </c>
      <c r="JF86" s="86">
        <f t="shared" si="86"/>
        <v>0.53128298155255238</v>
      </c>
      <c r="JG86" s="86">
        <f t="shared" si="86"/>
        <v>0.46210009323335255</v>
      </c>
      <c r="JH86" s="86">
        <f t="shared" si="86"/>
        <v>0.53449900182166576</v>
      </c>
      <c r="JI86" s="86">
        <f t="shared" si="86"/>
        <v>0.49494033309125857</v>
      </c>
      <c r="JJ86" s="86">
        <f t="shared" si="86"/>
        <v>0.50752044669760121</v>
      </c>
      <c r="JK86" s="86">
        <f t="shared" si="86"/>
        <v>0.47938221976286727</v>
      </c>
      <c r="JL86" s="86">
        <f t="shared" si="86"/>
        <v>0.54915422899406452</v>
      </c>
      <c r="JM86" s="86">
        <f t="shared" si="86"/>
        <v>0.60001905869038152</v>
      </c>
    </row>
    <row r="87" spans="2:273" x14ac:dyDescent="0.25">
      <c r="B87" s="2">
        <v>60</v>
      </c>
      <c r="C87" s="37">
        <v>220.40299999999999</v>
      </c>
      <c r="D87" s="37">
        <v>221.85499999999999</v>
      </c>
      <c r="E87" s="37">
        <v>230.328</v>
      </c>
      <c r="F87" s="37">
        <v>228.131</v>
      </c>
      <c r="G87" s="37">
        <v>226.68899999999999</v>
      </c>
      <c r="H87" s="37">
        <v>229.03299999999999</v>
      </c>
      <c r="I87" s="37">
        <v>227.98400000000001</v>
      </c>
      <c r="J87" s="37">
        <v>227.869</v>
      </c>
      <c r="K87" s="37">
        <v>222.262</v>
      </c>
      <c r="L87" s="37">
        <v>228.322</v>
      </c>
      <c r="M87" s="37">
        <v>221.88499999999999</v>
      </c>
      <c r="N87" s="37">
        <v>220.24600000000001</v>
      </c>
      <c r="O87" s="37">
        <v>216.435</v>
      </c>
      <c r="P87" s="37">
        <v>214.9</v>
      </c>
      <c r="Q87" s="37">
        <v>172.82300000000001</v>
      </c>
      <c r="S87" s="4">
        <f t="shared" si="88"/>
        <v>228.27318053659963</v>
      </c>
      <c r="T87" s="4">
        <f t="shared" si="88"/>
        <v>230.63809634658253</v>
      </c>
      <c r="U87" s="4">
        <f t="shared" si="88"/>
        <v>240.88435315403274</v>
      </c>
      <c r="V87" s="4">
        <f t="shared" si="88"/>
        <v>239.96927933692209</v>
      </c>
      <c r="W87" s="4">
        <f t="shared" si="88"/>
        <v>237.31396085389017</v>
      </c>
      <c r="X87" s="4">
        <f t="shared" si="88"/>
        <v>240.87237678069235</v>
      </c>
      <c r="Y87" s="4">
        <f t="shared" si="88"/>
        <v>239.41475770686955</v>
      </c>
      <c r="Z87" s="4">
        <f t="shared" si="88"/>
        <v>237.13298506268538</v>
      </c>
      <c r="AA87" s="4">
        <f t="shared" si="88"/>
        <v>229.1800196127576</v>
      </c>
      <c r="AB87" s="4">
        <f t="shared" si="88"/>
        <v>237.47432500426709</v>
      </c>
      <c r="AC87" s="4">
        <f t="shared" si="88"/>
        <v>231.63320862072231</v>
      </c>
      <c r="AD87" s="4">
        <f t="shared" si="88"/>
        <v>230.86555537665041</v>
      </c>
      <c r="AE87" s="4">
        <f t="shared" si="88"/>
        <v>225.56056646373631</v>
      </c>
      <c r="AF87" s="4">
        <f t="shared" si="88"/>
        <v>223.37325255922184</v>
      </c>
      <c r="AG87" s="4">
        <f t="shared" si="88"/>
        <v>174.54802268135512</v>
      </c>
      <c r="AI87" s="4">
        <f t="shared" si="89"/>
        <v>-7.8701805365996336</v>
      </c>
      <c r="AJ87" s="4">
        <f t="shared" si="89"/>
        <v>-8.7830963465825391</v>
      </c>
      <c r="AK87" s="4">
        <f t="shared" si="89"/>
        <v>-10.556353154032735</v>
      </c>
      <c r="AL87" s="4">
        <f t="shared" si="89"/>
        <v>-11.838279336922085</v>
      </c>
      <c r="AM87" s="4">
        <f t="shared" si="89"/>
        <v>-10.624960853890173</v>
      </c>
      <c r="AN87" s="4">
        <f t="shared" si="89"/>
        <v>-11.839376780692362</v>
      </c>
      <c r="AO87" s="4">
        <f t="shared" si="89"/>
        <v>-11.430757706869542</v>
      </c>
      <c r="AP87" s="4">
        <f t="shared" si="89"/>
        <v>-9.2639850626853786</v>
      </c>
      <c r="AQ87" s="4">
        <f t="shared" si="89"/>
        <v>-6.9180196127576039</v>
      </c>
      <c r="AR87" s="4">
        <f t="shared" si="89"/>
        <v>-9.1523250042670838</v>
      </c>
      <c r="AS87" s="4">
        <f t="shared" si="89"/>
        <v>-9.7482086207223233</v>
      </c>
      <c r="AT87" s="4">
        <f t="shared" si="89"/>
        <v>-10.619555376650396</v>
      </c>
      <c r="AU87" s="4">
        <f t="shared" si="89"/>
        <v>-9.1255664637363054</v>
      </c>
      <c r="AV87" s="4">
        <f t="shared" si="89"/>
        <v>-8.4732525592218337</v>
      </c>
      <c r="AW87" s="4">
        <f t="shared" si="89"/>
        <v>-1.7250226813551137</v>
      </c>
      <c r="AY87" s="2">
        <f t="shared" si="80"/>
        <v>42.91625708651052</v>
      </c>
      <c r="AZ87" s="2">
        <f t="shared" si="80"/>
        <v>43.45753685093738</v>
      </c>
      <c r="BA87" s="2">
        <f t="shared" si="80"/>
        <v>44.923472048949357</v>
      </c>
      <c r="BB87" s="2">
        <f t="shared" si="80"/>
        <v>46.459270679080959</v>
      </c>
      <c r="BC87" s="2">
        <f t="shared" si="80"/>
        <v>49.09974796389826</v>
      </c>
      <c r="BD87" s="2">
        <f t="shared" si="80"/>
        <v>49.472797035065582</v>
      </c>
      <c r="BE87" s="2">
        <f t="shared" si="80"/>
        <v>51.395613811961624</v>
      </c>
      <c r="BF87" s="2">
        <f t="shared" si="80"/>
        <v>54.077666795295748</v>
      </c>
      <c r="BG87" s="2">
        <f t="shared" si="80"/>
        <v>51.138080200052187</v>
      </c>
      <c r="BH87" s="2">
        <f t="shared" si="80"/>
        <v>50.26509890449983</v>
      </c>
      <c r="BI87" s="2">
        <f t="shared" si="80"/>
        <v>49.147480516284013</v>
      </c>
      <c r="BJ87" s="2">
        <f t="shared" si="80"/>
        <v>47.619381971970995</v>
      </c>
      <c r="BK87" s="2">
        <f t="shared" si="80"/>
        <v>45.933514652279641</v>
      </c>
      <c r="BL87" s="2">
        <f t="shared" si="80"/>
        <v>47.204434708372816</v>
      </c>
      <c r="BM87" s="2">
        <f t="shared" si="80"/>
        <v>46.131536279060604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53.521602787456438</v>
      </c>
      <c r="DL87" s="2">
        <f t="shared" si="90"/>
        <v>57.070409372797755</v>
      </c>
      <c r="DM87" s="2">
        <f t="shared" si="90"/>
        <v>58.918717003926318</v>
      </c>
      <c r="DN87" s="2">
        <f t="shared" si="90"/>
        <v>62.556466376306602</v>
      </c>
      <c r="DO87" s="2">
        <f t="shared" si="90"/>
        <v>63.873429779522795</v>
      </c>
      <c r="DP87" s="2">
        <f t="shared" si="90"/>
        <v>63.991025119520273</v>
      </c>
      <c r="DQ87" s="2">
        <f t="shared" si="90"/>
        <v>64.243718292682928</v>
      </c>
      <c r="DR87" s="2">
        <f t="shared" si="90"/>
        <v>66.927119860627187</v>
      </c>
      <c r="DS87" s="2">
        <f t="shared" si="90"/>
        <v>64.439245590994389</v>
      </c>
      <c r="DT87" s="2">
        <f t="shared" si="90"/>
        <v>62.595368815331</v>
      </c>
      <c r="DU87" s="2">
        <f t="shared" si="90"/>
        <v>60.104305802968966</v>
      </c>
      <c r="DV87" s="2">
        <f t="shared" si="90"/>
        <v>57.979778340080983</v>
      </c>
      <c r="DW87" s="2">
        <f t="shared" si="90"/>
        <v>59.100167073170745</v>
      </c>
      <c r="DX87" s="2">
        <f t="shared" si="90"/>
        <v>56.448736031410469</v>
      </c>
      <c r="DY87" s="2">
        <f t="shared" si="90"/>
        <v>54.463471643071642</v>
      </c>
      <c r="EA87" s="2">
        <f t="shared" si="94"/>
        <v>40.952479368932046</v>
      </c>
      <c r="EB87" s="2">
        <f t="shared" si="91"/>
        <v>40.401185648302892</v>
      </c>
      <c r="EC87" s="2">
        <f t="shared" si="91"/>
        <v>41.659597611940299</v>
      </c>
      <c r="ED87" s="2">
        <f t="shared" si="91"/>
        <v>42.587001127679962</v>
      </c>
      <c r="EE87" s="2">
        <f t="shared" si="91"/>
        <v>45.947705919833744</v>
      </c>
      <c r="EF87" s="2">
        <f t="shared" si="91"/>
        <v>45.923654529618844</v>
      </c>
      <c r="EG87" s="2">
        <f t="shared" si="91"/>
        <v>48.395900385094585</v>
      </c>
      <c r="EH87" s="2">
        <f t="shared" si="91"/>
        <v>50.908230491365927</v>
      </c>
      <c r="EI87" s="2">
        <f t="shared" si="91"/>
        <v>47.487114353955491</v>
      </c>
      <c r="EJ87" s="2">
        <f t="shared" si="91"/>
        <v>47.334122195367364</v>
      </c>
      <c r="EK87" s="2">
        <f t="shared" si="91"/>
        <v>46.156762561650112</v>
      </c>
      <c r="EL87" s="2">
        <f t="shared" si="91"/>
        <v>44.885472607927284</v>
      </c>
      <c r="EM87" s="2">
        <f t="shared" si="91"/>
        <v>42.388082283964472</v>
      </c>
      <c r="EN87" s="2">
        <f t="shared" si="91"/>
        <v>45.130325240079721</v>
      </c>
      <c r="EO87" s="2">
        <f t="shared" si="91"/>
        <v>44.044400834879411</v>
      </c>
      <c r="EQ87" s="2">
        <f t="shared" si="92"/>
        <v>39.75957962290591</v>
      </c>
      <c r="ER87" s="2">
        <f t="shared" si="92"/>
        <v>39.823333825179091</v>
      </c>
      <c r="ES87" s="2">
        <f t="shared" si="92"/>
        <v>41.028068805827424</v>
      </c>
      <c r="ET87" s="2">
        <f t="shared" si="92"/>
        <v>42.266035218239708</v>
      </c>
      <c r="EU87" s="2">
        <f t="shared" si="92"/>
        <v>46.559120045418432</v>
      </c>
      <c r="EV87" s="2">
        <f t="shared" si="92"/>
        <v>45.900724412927985</v>
      </c>
      <c r="EW87" s="2">
        <f t="shared" si="92"/>
        <v>48.225695178939731</v>
      </c>
      <c r="EX87" s="2">
        <f t="shared" si="92"/>
        <v>50.363065768767164</v>
      </c>
      <c r="EY87" s="2">
        <f t="shared" si="92"/>
        <v>47.166321195154886</v>
      </c>
      <c r="EZ87" s="2">
        <f t="shared" si="92"/>
        <v>47.549342225896694</v>
      </c>
      <c r="FA87" s="2">
        <f t="shared" si="92"/>
        <v>45.466421967017908</v>
      </c>
      <c r="FB87" s="2">
        <f t="shared" si="92"/>
        <v>44.687649331904311</v>
      </c>
      <c r="FC87" s="2">
        <f t="shared" si="92"/>
        <v>42.662258659949394</v>
      </c>
      <c r="FD87" s="2">
        <f t="shared" si="92"/>
        <v>44.811599234355917</v>
      </c>
      <c r="FE87" s="2">
        <f t="shared" si="92"/>
        <v>47.112198102728414</v>
      </c>
      <c r="FG87" s="2">
        <f t="shared" si="93"/>
        <v>0.84370331826956424</v>
      </c>
      <c r="FH87" s="2">
        <f t="shared" si="93"/>
        <v>0.81662834358382952</v>
      </c>
      <c r="FI87" s="2">
        <f t="shared" si="93"/>
        <v>0.8108709301224355</v>
      </c>
      <c r="FJ87" s="2">
        <f t="shared" si="93"/>
        <v>0.8060825276052066</v>
      </c>
      <c r="FK87" s="2">
        <f t="shared" si="93"/>
        <v>0.82417683533287078</v>
      </c>
      <c r="FL87" s="2">
        <f t="shared" si="93"/>
        <v>0.80356010539217404</v>
      </c>
      <c r="FM87" s="2">
        <f t="shared" si="93"/>
        <v>0.81071253923031261</v>
      </c>
      <c r="FN87" s="2">
        <f t="shared" si="93"/>
        <v>0.80212621249420901</v>
      </c>
      <c r="FO87" s="2">
        <f t="shared" si="93"/>
        <v>0.78462163000071583</v>
      </c>
      <c r="FP87" s="2">
        <f t="shared" si="93"/>
        <v>0.80795400635740044</v>
      </c>
      <c r="FQ87" s="2">
        <f t="shared" si="93"/>
        <v>0.78554723389726466</v>
      </c>
      <c r="FR87" s="2">
        <f t="shared" si="93"/>
        <v>0.79120618759385208</v>
      </c>
      <c r="FS87" s="2">
        <f t="shared" si="93"/>
        <v>0.78785909613742211</v>
      </c>
      <c r="FT87" s="2">
        <f t="shared" si="93"/>
        <v>0.81673925694789351</v>
      </c>
      <c r="FU87" s="2">
        <f t="shared" si="93"/>
        <v>0.7997757182780898</v>
      </c>
      <c r="FW87" s="2">
        <f t="shared" si="82"/>
        <v>6.1578099890784502E-4</v>
      </c>
      <c r="FX87" s="2">
        <f t="shared" si="82"/>
        <v>5.3986659793893161E-4</v>
      </c>
      <c r="FY87" s="2">
        <f t="shared" si="82"/>
        <v>5.17411874050263E-4</v>
      </c>
      <c r="FZ87" s="2">
        <f t="shared" si="82"/>
        <v>4.9436617311143544E-4</v>
      </c>
      <c r="GA87" s="2">
        <f t="shared" si="82"/>
        <v>4.6539013905079544E-4</v>
      </c>
      <c r="GB87" s="2">
        <f t="shared" si="82"/>
        <v>4.3039789834180086E-4</v>
      </c>
      <c r="GC87" s="2">
        <f t="shared" si="82"/>
        <v>4.6874947329941124E-4</v>
      </c>
      <c r="GD87" s="2">
        <f t="shared" si="82"/>
        <v>5.1728806077107423E-4</v>
      </c>
      <c r="GE87" s="2">
        <f t="shared" si="82"/>
        <v>4.8800214840129003E-4</v>
      </c>
      <c r="GF87" s="2">
        <f t="shared" si="82"/>
        <v>5.3637097113090214E-4</v>
      </c>
      <c r="GG87" s="2">
        <f t="shared" si="82"/>
        <v>5.3781250490720646E-4</v>
      </c>
      <c r="GH87" s="2">
        <f t="shared" si="82"/>
        <v>5.0879040304397012E-4</v>
      </c>
      <c r="GI87" s="2">
        <f t="shared" si="82"/>
        <v>4.2161074050646132E-4</v>
      </c>
      <c r="GJ87" s="2">
        <f t="shared" si="82"/>
        <v>3.4795872680233077E-4</v>
      </c>
      <c r="GK87" s="2">
        <f t="shared" si="82"/>
        <v>3.2090627744426568E-4</v>
      </c>
      <c r="GM87" s="86">
        <f t="shared" si="83"/>
        <v>0.57318154650910746</v>
      </c>
      <c r="GN87" s="86">
        <f t="shared" si="83"/>
        <v>0.57077316371132003</v>
      </c>
      <c r="GO87" s="86">
        <f t="shared" si="83"/>
        <v>0.57630305529493064</v>
      </c>
      <c r="GP87" s="86">
        <f t="shared" si="83"/>
        <v>0.59474829298110699</v>
      </c>
      <c r="GQ87" s="86">
        <f t="shared" si="83"/>
        <v>0.64429837664596512</v>
      </c>
      <c r="GR87" s="86">
        <f t="shared" si="83"/>
        <v>0.59997400200712403</v>
      </c>
      <c r="GS87" s="86">
        <f t="shared" si="83"/>
        <v>0.62583529169783625</v>
      </c>
      <c r="GT87" s="86">
        <f t="shared" si="83"/>
        <v>0.59114984955619965</v>
      </c>
      <c r="GU87" s="86">
        <f t="shared" si="83"/>
        <v>0.53641497428135354</v>
      </c>
      <c r="GV87" s="86">
        <f t="shared" si="83"/>
        <v>0.60188476057466433</v>
      </c>
      <c r="GW87" s="86">
        <f t="shared" si="83"/>
        <v>0.57518679992396282</v>
      </c>
      <c r="GX87" s="86">
        <f t="shared" si="83"/>
        <v>0.58204697094432523</v>
      </c>
      <c r="GY87" s="86">
        <f t="shared" si="83"/>
        <v>0.55290497645237813</v>
      </c>
      <c r="GZ87" s="86">
        <f t="shared" si="83"/>
        <v>0.60295019793082316</v>
      </c>
      <c r="HA87" s="86">
        <f t="shared" si="83"/>
        <v>0.61302102610066533</v>
      </c>
      <c r="HC87" s="86">
        <f t="shared" si="73"/>
        <v>7.6621919587043289E-4</v>
      </c>
      <c r="HD87" s="86">
        <f t="shared" si="73"/>
        <v>3.0037797794983065E-4</v>
      </c>
      <c r="HE87" s="86">
        <f t="shared" si="73"/>
        <v>2.75320956129295E-4</v>
      </c>
      <c r="HF87" s="86">
        <f t="shared" si="73"/>
        <v>1.6830133824075915E-4</v>
      </c>
      <c r="HG87" s="86">
        <f t="shared" si="87"/>
        <v>2.7490122126860715E-4</v>
      </c>
      <c r="HH87" s="86">
        <f t="shared" si="87"/>
        <v>8.5527578327186158E-5</v>
      </c>
      <c r="HI87" s="86">
        <f t="shared" si="87"/>
        <v>1.4748320222000017E-4</v>
      </c>
      <c r="HJ87" s="86">
        <f t="shared" si="87"/>
        <v>1.3365159946973886E-4</v>
      </c>
      <c r="HK87" s="86">
        <f t="shared" si="87"/>
        <v>4.7884652516539517E-5</v>
      </c>
      <c r="HL87" s="86">
        <f t="shared" si="87"/>
        <v>1.6298599661607576E-4</v>
      </c>
      <c r="HM87" s="86">
        <f t="shared" si="87"/>
        <v>5.3635290759420146E-5</v>
      </c>
      <c r="HN87" s="86">
        <f t="shared" si="87"/>
        <v>8.9936013385917931E-5</v>
      </c>
      <c r="HO87" s="86">
        <f t="shared" si="87"/>
        <v>8.5996884113221633E-5</v>
      </c>
      <c r="HP87" s="86">
        <f t="shared" si="87"/>
        <v>2.2676278279743504E-4</v>
      </c>
      <c r="HQ87" s="86">
        <f t="shared" si="87"/>
        <v>7.4651075099753199E-5</v>
      </c>
      <c r="HS87" s="86">
        <f t="shared" si="84"/>
        <v>1.7766318503314127E-26</v>
      </c>
      <c r="HT87" s="86">
        <f t="shared" si="84"/>
        <v>1.876270721609903E-30</v>
      </c>
      <c r="HU87" s="86">
        <f t="shared" si="84"/>
        <v>1.5256468551015829E-31</v>
      </c>
      <c r="HV87" s="86">
        <f t="shared" si="84"/>
        <v>1.4151979579428456E-35</v>
      </c>
      <c r="HW87" s="86">
        <f t="shared" si="84"/>
        <v>3.3997157979589273E-34</v>
      </c>
      <c r="HX87" s="86">
        <f t="shared" si="84"/>
        <v>8.2344096544817862E-39</v>
      </c>
      <c r="HY87" s="86">
        <f t="shared" si="84"/>
        <v>4.4093970459348176E-37</v>
      </c>
      <c r="HZ87" s="86">
        <f t="shared" si="84"/>
        <v>1.3842256829720947E-37</v>
      </c>
      <c r="IA87" s="86">
        <f t="shared" si="84"/>
        <v>2.6633002759891938E-40</v>
      </c>
      <c r="IB87" s="86">
        <f t="shared" si="84"/>
        <v>7.8389390541779894E-36</v>
      </c>
      <c r="IC87" s="86">
        <f t="shared" si="84"/>
        <v>1.1769423671616817E-40</v>
      </c>
      <c r="ID87" s="86">
        <f t="shared" si="84"/>
        <v>4.3441245951975673E-38</v>
      </c>
      <c r="IE87" s="86">
        <f t="shared" si="84"/>
        <v>2.3065277743050262E-37</v>
      </c>
      <c r="IF87" s="86">
        <f t="shared" si="84"/>
        <v>1.3750304559119532E-22</v>
      </c>
      <c r="IG87" s="86">
        <f t="shared" si="84"/>
        <v>7.7295653043975049E-17</v>
      </c>
      <c r="II87" s="86">
        <f t="shared" si="85"/>
        <v>1.3472456319616624E-110</v>
      </c>
      <c r="IJ87" s="86">
        <f t="shared" si="85"/>
        <v>5.7554959096276685E-147</v>
      </c>
      <c r="IK87" s="86">
        <f t="shared" si="85"/>
        <v>2.5933261371371509E-156</v>
      </c>
      <c r="IL87" s="86">
        <f t="shared" si="85"/>
        <v>2.8549372497851679E-176</v>
      </c>
      <c r="IM87" s="86">
        <f t="shared" si="85"/>
        <v>3.9031935507625685E-167</v>
      </c>
      <c r="IN87" s="86">
        <f t="shared" si="85"/>
        <v>8.5204223413448861E-190</v>
      </c>
      <c r="IO87" s="86">
        <f t="shared" si="85"/>
        <v>2.7646444547287394E-181</v>
      </c>
      <c r="IP87" s="86">
        <f t="shared" si="85"/>
        <v>2.2368778917568302E-183</v>
      </c>
      <c r="IQ87" s="86">
        <f t="shared" si="85"/>
        <v>2.8137102046829755E-195</v>
      </c>
      <c r="IR87" s="86">
        <f t="shared" si="85"/>
        <v>3.1093487434975934E-174</v>
      </c>
      <c r="IS87" s="86">
        <f t="shared" si="85"/>
        <v>1.4494725978027572E-198</v>
      </c>
      <c r="IT87" s="86">
        <f t="shared" si="85"/>
        <v>1.3629752318669941E-186</v>
      </c>
      <c r="IU87" s="86">
        <f t="shared" si="85"/>
        <v>9.1592252412186518E-182</v>
      </c>
      <c r="IV87" s="86">
        <f t="shared" si="85"/>
        <v>5.1772739222032475E-72</v>
      </c>
      <c r="IW87" s="86">
        <f t="shared" si="85"/>
        <v>1.0946270672088988E-50</v>
      </c>
      <c r="IY87" s="86">
        <f t="shared" si="86"/>
        <v>0.57394776570497785</v>
      </c>
      <c r="IZ87" s="86">
        <f t="shared" si="86"/>
        <v>0.57107354168926983</v>
      </c>
      <c r="JA87" s="86">
        <f t="shared" si="86"/>
        <v>0.5765783762510599</v>
      </c>
      <c r="JB87" s="86">
        <f t="shared" si="86"/>
        <v>0.59491659431934774</v>
      </c>
      <c r="JC87" s="86">
        <f t="shared" si="86"/>
        <v>0.64457327786723373</v>
      </c>
      <c r="JD87" s="86">
        <f t="shared" si="86"/>
        <v>0.60005952958545117</v>
      </c>
      <c r="JE87" s="86">
        <f t="shared" si="86"/>
        <v>0.62598277490005627</v>
      </c>
      <c r="JF87" s="86">
        <f t="shared" si="86"/>
        <v>0.59128350115566941</v>
      </c>
      <c r="JG87" s="86">
        <f t="shared" si="86"/>
        <v>0.53646285893387013</v>
      </c>
      <c r="JH87" s="86">
        <f t="shared" si="86"/>
        <v>0.60204774657128046</v>
      </c>
      <c r="JI87" s="86">
        <f t="shared" si="86"/>
        <v>0.57524043521472223</v>
      </c>
      <c r="JJ87" s="86">
        <f t="shared" si="86"/>
        <v>0.58213690695771114</v>
      </c>
      <c r="JK87" s="86">
        <f t="shared" si="86"/>
        <v>0.55299097333649139</v>
      </c>
      <c r="JL87" s="86">
        <f t="shared" si="86"/>
        <v>0.60317696071362059</v>
      </c>
      <c r="JM87" s="86">
        <f t="shared" si="86"/>
        <v>0.61309567717576519</v>
      </c>
    </row>
    <row r="88" spans="2:273" x14ac:dyDescent="0.25">
      <c r="B88" s="2">
        <v>61</v>
      </c>
      <c r="C88" s="37">
        <v>220.548</v>
      </c>
      <c r="D88" s="37">
        <v>220.58099999999999</v>
      </c>
      <c r="E88" s="37">
        <v>228.62299999999999</v>
      </c>
      <c r="F88" s="37">
        <v>227.44300000000001</v>
      </c>
      <c r="G88" s="37">
        <v>221.78700000000001</v>
      </c>
      <c r="H88" s="37">
        <v>228.63900000000001</v>
      </c>
      <c r="I88" s="37">
        <v>224.09800000000001</v>
      </c>
      <c r="J88" s="37">
        <v>224.37700000000001</v>
      </c>
      <c r="K88" s="37">
        <v>221.91800000000001</v>
      </c>
      <c r="L88" s="37">
        <v>225.06800000000001</v>
      </c>
      <c r="M88" s="37">
        <v>221.78700000000001</v>
      </c>
      <c r="N88" s="37">
        <v>219.21299999999999</v>
      </c>
      <c r="O88" s="37">
        <v>215.726</v>
      </c>
      <c r="P88" s="37">
        <v>210.63300000000001</v>
      </c>
      <c r="Q88" s="37">
        <v>155.91900000000001</v>
      </c>
      <c r="S88" s="4">
        <f t="shared" si="88"/>
        <v>232.46028578855507</v>
      </c>
      <c r="T88" s="4">
        <f t="shared" si="88"/>
        <v>232.79748241865948</v>
      </c>
      <c r="U88" s="4">
        <f t="shared" si="88"/>
        <v>242.36718199340248</v>
      </c>
      <c r="V88" s="4">
        <f t="shared" si="88"/>
        <v>239.13963111786452</v>
      </c>
      <c r="W88" s="4">
        <f t="shared" si="88"/>
        <v>229.23792348323366</v>
      </c>
      <c r="X88" s="4">
        <f t="shared" si="88"/>
        <v>240.98718740900836</v>
      </c>
      <c r="Y88" s="4">
        <f t="shared" si="88"/>
        <v>232.00702680106622</v>
      </c>
      <c r="Z88" s="4">
        <f t="shared" si="88"/>
        <v>229.99651976260949</v>
      </c>
      <c r="AA88" s="4">
        <f t="shared" si="88"/>
        <v>232.84638771237439</v>
      </c>
      <c r="AB88" s="4">
        <f t="shared" si="88"/>
        <v>233.85365948120386</v>
      </c>
      <c r="AC88" s="4">
        <f t="shared" si="88"/>
        <v>233.70219045061839</v>
      </c>
      <c r="AD88" s="4">
        <f t="shared" si="88"/>
        <v>229.98104978431496</v>
      </c>
      <c r="AE88" s="4">
        <f t="shared" si="88"/>
        <v>227.2949270749499</v>
      </c>
      <c r="AF88" s="4">
        <f t="shared" si="88"/>
        <v>215.39679338245406</v>
      </c>
      <c r="AG88" s="4">
        <f t="shared" si="88"/>
        <v>152.81071118763336</v>
      </c>
      <c r="AI88" s="4">
        <f t="shared" si="89"/>
        <v>-11.912285788555067</v>
      </c>
      <c r="AJ88" s="4">
        <f t="shared" si="89"/>
        <v>-12.216482418659496</v>
      </c>
      <c r="AK88" s="4">
        <f t="shared" si="89"/>
        <v>-13.744181993402492</v>
      </c>
      <c r="AL88" s="4">
        <f t="shared" si="89"/>
        <v>-11.696631117864513</v>
      </c>
      <c r="AM88" s="4">
        <f t="shared" si="89"/>
        <v>-7.4509234832336517</v>
      </c>
      <c r="AN88" s="4">
        <f t="shared" si="89"/>
        <v>-12.348187409008347</v>
      </c>
      <c r="AO88" s="4">
        <f t="shared" si="89"/>
        <v>-7.9090268010662044</v>
      </c>
      <c r="AP88" s="4">
        <f t="shared" si="89"/>
        <v>-5.6195197626094853</v>
      </c>
      <c r="AQ88" s="4">
        <f t="shared" si="89"/>
        <v>-10.928387712374388</v>
      </c>
      <c r="AR88" s="4">
        <f t="shared" si="89"/>
        <v>-8.7856594812038509</v>
      </c>
      <c r="AS88" s="4">
        <f t="shared" si="89"/>
        <v>-11.915190450618383</v>
      </c>
      <c r="AT88" s="4">
        <f t="shared" si="89"/>
        <v>-10.768049784314968</v>
      </c>
      <c r="AU88" s="4">
        <f t="shared" si="89"/>
        <v>-11.568927074949897</v>
      </c>
      <c r="AV88" s="4">
        <f t="shared" si="89"/>
        <v>-4.7637933824540539</v>
      </c>
      <c r="AW88" s="4">
        <f t="shared" si="89"/>
        <v>3.1082888123666521</v>
      </c>
      <c r="AY88" s="2">
        <f t="shared" si="80"/>
        <v>42.626035389044674</v>
      </c>
      <c r="AZ88" s="2">
        <f t="shared" si="80"/>
        <v>43.122294887059738</v>
      </c>
      <c r="BA88" s="2">
        <f t="shared" si="80"/>
        <v>44.576904919166672</v>
      </c>
      <c r="BB88" s="2">
        <f t="shared" si="80"/>
        <v>46.113403126122826</v>
      </c>
      <c r="BC88" s="2">
        <f t="shared" si="80"/>
        <v>48.785367937954902</v>
      </c>
      <c r="BD88" s="2">
        <f t="shared" si="80"/>
        <v>49.135184883605696</v>
      </c>
      <c r="BE88" s="2">
        <f t="shared" si="80"/>
        <v>51.074558550952048</v>
      </c>
      <c r="BF88" s="2">
        <f t="shared" si="80"/>
        <v>53.716776118933552</v>
      </c>
      <c r="BG88" s="2">
        <f t="shared" si="80"/>
        <v>50.781475898265754</v>
      </c>
      <c r="BH88" s="2">
        <f t="shared" si="80"/>
        <v>49.935358479123231</v>
      </c>
      <c r="BI88" s="2">
        <f t="shared" si="80"/>
        <v>48.815140383049197</v>
      </c>
      <c r="BJ88" s="2">
        <f t="shared" si="80"/>
        <v>47.312977788111041</v>
      </c>
      <c r="BK88" s="2">
        <f t="shared" si="80"/>
        <v>45.604604549712278</v>
      </c>
      <c r="BL88" s="2">
        <f t="shared" si="80"/>
        <v>46.926104104303192</v>
      </c>
      <c r="BM88" s="2">
        <f t="shared" si="80"/>
        <v>45.928241169526025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53.741398954703826</v>
      </c>
      <c r="DL88" s="2">
        <f t="shared" si="90"/>
        <v>57.303053417899939</v>
      </c>
      <c r="DM88" s="2">
        <f t="shared" si="90"/>
        <v>59.166573693748127</v>
      </c>
      <c r="DN88" s="2">
        <f t="shared" si="90"/>
        <v>62.849598954703815</v>
      </c>
      <c r="DO88" s="2">
        <f t="shared" si="90"/>
        <v>64.108382361824212</v>
      </c>
      <c r="DP88" s="2">
        <f t="shared" si="90"/>
        <v>64.230616805769358</v>
      </c>
      <c r="DQ88" s="2">
        <f t="shared" si="90"/>
        <v>64.454300000000003</v>
      </c>
      <c r="DR88" s="2">
        <f t="shared" si="90"/>
        <v>67.135587282229977</v>
      </c>
      <c r="DS88" s="2">
        <f t="shared" si="90"/>
        <v>64.683470825515968</v>
      </c>
      <c r="DT88" s="2">
        <f t="shared" si="90"/>
        <v>62.788916027874556</v>
      </c>
      <c r="DU88" s="2">
        <f t="shared" si="90"/>
        <v>60.329651147098517</v>
      </c>
      <c r="DV88" s="2">
        <f t="shared" si="90"/>
        <v>58.199198380566813</v>
      </c>
      <c r="DW88" s="2">
        <f t="shared" si="90"/>
        <v>59.363718292682947</v>
      </c>
      <c r="DX88" s="2">
        <f t="shared" si="90"/>
        <v>56.630077922077945</v>
      </c>
      <c r="DY88" s="2">
        <f t="shared" si="90"/>
        <v>54.652571128271127</v>
      </c>
      <c r="EA88" s="2">
        <f t="shared" si="94"/>
        <v>40.7490045076283</v>
      </c>
      <c r="EB88" s="2">
        <f t="shared" si="91"/>
        <v>40.218626948555105</v>
      </c>
      <c r="EC88" s="2">
        <f t="shared" si="91"/>
        <v>41.473828059701496</v>
      </c>
      <c r="ED88" s="2">
        <f t="shared" si="91"/>
        <v>42.441682305967994</v>
      </c>
      <c r="EE88" s="2">
        <f t="shared" si="91"/>
        <v>45.803743356238911</v>
      </c>
      <c r="EF88" s="2">
        <f t="shared" si="91"/>
        <v>45.769641465155388</v>
      </c>
      <c r="EG88" s="2">
        <f t="shared" si="91"/>
        <v>48.225595159889764</v>
      </c>
      <c r="EH88" s="2">
        <f t="shared" si="91"/>
        <v>50.698170838929727</v>
      </c>
      <c r="EI88" s="2">
        <f t="shared" si="91"/>
        <v>47.301367742436597</v>
      </c>
      <c r="EJ88" s="2">
        <f t="shared" si="91"/>
        <v>47.148817588664258</v>
      </c>
      <c r="EK88" s="2">
        <f t="shared" si="91"/>
        <v>45.948788283904051</v>
      </c>
      <c r="EL88" s="2">
        <f t="shared" si="91"/>
        <v>44.693088841201714</v>
      </c>
      <c r="EM88" s="2">
        <f t="shared" si="91"/>
        <v>42.225620219393335</v>
      </c>
      <c r="EN88" s="2">
        <f t="shared" si="91"/>
        <v>44.940447890757547</v>
      </c>
      <c r="EO88" s="2">
        <f t="shared" si="91"/>
        <v>43.93499081632654</v>
      </c>
      <c r="EQ88" s="2">
        <f t="shared" si="92"/>
        <v>39.586339030794591</v>
      </c>
      <c r="ER88" s="2">
        <f t="shared" si="92"/>
        <v>39.653522435613979</v>
      </c>
      <c r="ES88" s="2">
        <f t="shared" si="92"/>
        <v>40.856305019634981</v>
      </c>
      <c r="ET88" s="2">
        <f t="shared" si="92"/>
        <v>42.127894895758445</v>
      </c>
      <c r="EU88" s="2">
        <f t="shared" si="92"/>
        <v>46.401345147122321</v>
      </c>
      <c r="EV88" s="2">
        <f t="shared" si="92"/>
        <v>45.747195254465879</v>
      </c>
      <c r="EW88" s="2">
        <f t="shared" si="92"/>
        <v>48.059247322584852</v>
      </c>
      <c r="EX88" s="2">
        <f t="shared" si="92"/>
        <v>50.165196308092817</v>
      </c>
      <c r="EY88" s="2">
        <f t="shared" si="92"/>
        <v>46.987612814256451</v>
      </c>
      <c r="EZ88" s="2">
        <f t="shared" si="92"/>
        <v>47.359179044652279</v>
      </c>
      <c r="FA88" s="2">
        <f t="shared" si="92"/>
        <v>45.273915486087702</v>
      </c>
      <c r="FB88" s="2">
        <f t="shared" si="92"/>
        <v>44.499612119303286</v>
      </c>
      <c r="FC88" s="2">
        <f t="shared" si="92"/>
        <v>42.493913813322656</v>
      </c>
      <c r="FD88" s="2">
        <f t="shared" si="92"/>
        <v>44.626373269369424</v>
      </c>
      <c r="FE88" s="2">
        <f t="shared" si="92"/>
        <v>46.920599582702039</v>
      </c>
      <c r="FG88" s="2">
        <f t="shared" si="93"/>
        <v>0.8554680691812131</v>
      </c>
      <c r="FH88" s="2">
        <f t="shared" si="93"/>
        <v>0.83002049023926405</v>
      </c>
      <c r="FI88" s="2">
        <f t="shared" si="93"/>
        <v>0.82459324030129955</v>
      </c>
      <c r="FJ88" s="2">
        <f t="shared" si="93"/>
        <v>0.82007517144497999</v>
      </c>
      <c r="FK88" s="2">
        <f t="shared" si="93"/>
        <v>0.83712764593738676</v>
      </c>
      <c r="FL88" s="2">
        <f t="shared" si="93"/>
        <v>0.81769359696478616</v>
      </c>
      <c r="FM88" s="2">
        <f t="shared" si="93"/>
        <v>0.8244438534277102</v>
      </c>
      <c r="FN88" s="2">
        <f t="shared" si="93"/>
        <v>0.81633929055318988</v>
      </c>
      <c r="FO88" s="2">
        <f t="shared" si="93"/>
        <v>0.79977819620309321</v>
      </c>
      <c r="FP88" s="2">
        <f t="shared" si="93"/>
        <v>0.82184145514773421</v>
      </c>
      <c r="FQ88" s="2">
        <f t="shared" si="93"/>
        <v>0.80065521255264838</v>
      </c>
      <c r="FR88" s="2">
        <f t="shared" si="93"/>
        <v>0.80601394722136166</v>
      </c>
      <c r="FS88" s="2">
        <f t="shared" si="93"/>
        <v>0.80284508279285605</v>
      </c>
      <c r="FT88" s="2">
        <f t="shared" si="93"/>
        <v>0.8301249883163031</v>
      </c>
      <c r="FU88" s="2">
        <f t="shared" si="93"/>
        <v>0.814118505173128</v>
      </c>
      <c r="FW88" s="2">
        <f t="shared" si="82"/>
        <v>6.7515032859878914E-4</v>
      </c>
      <c r="FX88" s="2">
        <f t="shared" si="82"/>
        <v>5.9192112304390051E-4</v>
      </c>
      <c r="FY88" s="2">
        <f t="shared" si="82"/>
        <v>5.673025191675116E-4</v>
      </c>
      <c r="FZ88" s="2">
        <f t="shared" si="82"/>
        <v>5.4203587702457553E-4</v>
      </c>
      <c r="GA88" s="2">
        <f t="shared" si="82"/>
        <v>5.1026722917008147E-4</v>
      </c>
      <c r="GB88" s="2">
        <f t="shared" si="82"/>
        <v>4.7190231591980302E-4</v>
      </c>
      <c r="GC88" s="2">
        <f t="shared" si="82"/>
        <v>5.1395033398324297E-4</v>
      </c>
      <c r="GD88" s="2">
        <f t="shared" si="82"/>
        <v>5.6716677415770585E-4</v>
      </c>
      <c r="GE88" s="2">
        <f t="shared" si="82"/>
        <v>5.3505852399930265E-4</v>
      </c>
      <c r="GF88" s="2">
        <f t="shared" si="82"/>
        <v>5.8808864241709279E-4</v>
      </c>
      <c r="GG88" s="2">
        <f t="shared" si="82"/>
        <v>5.8966908897754291E-4</v>
      </c>
      <c r="GH88" s="2">
        <f t="shared" si="82"/>
        <v>5.5785020005126541E-4</v>
      </c>
      <c r="GI88" s="2">
        <f t="shared" si="82"/>
        <v>4.6226818089192801E-4</v>
      </c>
      <c r="GJ88" s="2">
        <f t="shared" si="82"/>
        <v>3.8151634942848407E-4</v>
      </c>
      <c r="GK88" s="2">
        <f t="shared" si="82"/>
        <v>3.5185584260480167E-4</v>
      </c>
      <c r="GM88" s="86">
        <f t="shared" si="83"/>
        <v>0.62774199823761823</v>
      </c>
      <c r="GN88" s="86">
        <f t="shared" si="83"/>
        <v>0.62485974984859838</v>
      </c>
      <c r="GO88" s="86">
        <f t="shared" si="83"/>
        <v>0.63022023265703719</v>
      </c>
      <c r="GP88" s="86">
        <f t="shared" si="83"/>
        <v>0.64562516733442521</v>
      </c>
      <c r="GQ88" s="86">
        <f t="shared" si="83"/>
        <v>0.6720438989405001</v>
      </c>
      <c r="GR88" s="86">
        <f t="shared" si="83"/>
        <v>0.65533764270553396</v>
      </c>
      <c r="GS88" s="86">
        <f t="shared" si="83"/>
        <v>0.65774834310483721</v>
      </c>
      <c r="GT88" s="86">
        <f t="shared" si="83"/>
        <v>0.62249619102893949</v>
      </c>
      <c r="GU88" s="86">
        <f t="shared" si="83"/>
        <v>0.59794203068578045</v>
      </c>
      <c r="GV88" s="86">
        <f t="shared" si="83"/>
        <v>0.6442232689939178</v>
      </c>
      <c r="GW88" s="86">
        <f t="shared" si="83"/>
        <v>0.63779541392451289</v>
      </c>
      <c r="GX88" s="86">
        <f t="shared" si="83"/>
        <v>0.63463966154110851</v>
      </c>
      <c r="GY88" s="86">
        <f t="shared" si="83"/>
        <v>0.61026033417869141</v>
      </c>
      <c r="GZ88" s="86">
        <f t="shared" si="83"/>
        <v>0.62788695552875839</v>
      </c>
      <c r="HA88" s="86">
        <f t="shared" si="83"/>
        <v>0.56894831845275518</v>
      </c>
      <c r="HC88" s="86">
        <f t="shared" si="73"/>
        <v>1.2186745983352443E-3</v>
      </c>
      <c r="HD88" s="86">
        <f t="shared" si="73"/>
        <v>5.2605434926110742E-4</v>
      </c>
      <c r="HE88" s="86">
        <f t="shared" si="73"/>
        <v>4.9067701158960755E-4</v>
      </c>
      <c r="HF88" s="86">
        <f t="shared" si="73"/>
        <v>3.1559263054051966E-4</v>
      </c>
      <c r="HG88" s="86">
        <f t="shared" si="87"/>
        <v>4.9559506292240648E-4</v>
      </c>
      <c r="HH88" s="86">
        <f t="shared" si="87"/>
        <v>1.6654985262919909E-4</v>
      </c>
      <c r="HI88" s="86">
        <f t="shared" si="87"/>
        <v>2.7919345025637787E-4</v>
      </c>
      <c r="HJ88" s="86">
        <f t="shared" si="87"/>
        <v>2.5699695064795251E-4</v>
      </c>
      <c r="HK88" s="86">
        <f t="shared" si="87"/>
        <v>9.7287310314751494E-5</v>
      </c>
      <c r="HL88" s="86">
        <f t="shared" si="87"/>
        <v>3.0692665261842377E-4</v>
      </c>
      <c r="HM88" s="86">
        <f t="shared" si="87"/>
        <v>1.1013171925351872E-4</v>
      </c>
      <c r="HN88" s="86">
        <f t="shared" si="87"/>
        <v>1.7632936094554472E-4</v>
      </c>
      <c r="HO88" s="86">
        <f t="shared" si="87"/>
        <v>1.647984416254093E-4</v>
      </c>
      <c r="HP88" s="86">
        <f t="shared" si="87"/>
        <v>4.068979449223425E-4</v>
      </c>
      <c r="HQ88" s="86">
        <f t="shared" si="87"/>
        <v>1.5364142844096062E-4</v>
      </c>
      <c r="HS88" s="86">
        <f t="shared" si="84"/>
        <v>1.1663239133093873E-25</v>
      </c>
      <c r="HT88" s="86">
        <f t="shared" si="84"/>
        <v>1.8658750831883064E-29</v>
      </c>
      <c r="HU88" s="86">
        <f t="shared" si="84"/>
        <v>1.6817985368698093E-30</v>
      </c>
      <c r="HV88" s="86">
        <f t="shared" si="84"/>
        <v>2.1036948793128806E-34</v>
      </c>
      <c r="HW88" s="86">
        <f t="shared" si="84"/>
        <v>4.3711557087183768E-33</v>
      </c>
      <c r="HX88" s="86">
        <f t="shared" si="84"/>
        <v>1.4657692210425618E-37</v>
      </c>
      <c r="HY88" s="86">
        <f t="shared" si="84"/>
        <v>7.0931066390058864E-36</v>
      </c>
      <c r="HZ88" s="86">
        <f t="shared" si="84"/>
        <v>2.3932016120387175E-36</v>
      </c>
      <c r="IA88" s="86">
        <f t="shared" si="84"/>
        <v>5.4969599154024211E-39</v>
      </c>
      <c r="IB88" s="86">
        <f t="shared" si="84"/>
        <v>1.1927819744546303E-34</v>
      </c>
      <c r="IC88" s="86">
        <f t="shared" si="84"/>
        <v>2.6279875423783869E-39</v>
      </c>
      <c r="ID88" s="86">
        <f t="shared" si="84"/>
        <v>7.8070023776358186E-37</v>
      </c>
      <c r="IE88" s="86">
        <f t="shared" si="84"/>
        <v>3.6256565661054982E-36</v>
      </c>
      <c r="IF88" s="86">
        <f t="shared" si="84"/>
        <v>6.8402336458456217E-22</v>
      </c>
      <c r="IG88" s="86">
        <f t="shared" si="84"/>
        <v>2.4604268530601365E-16</v>
      </c>
      <c r="II88" s="86">
        <f t="shared" si="85"/>
        <v>6.6053683771376774E-108</v>
      </c>
      <c r="IJ88" s="86">
        <f t="shared" si="85"/>
        <v>1.9374764479057555E-143</v>
      </c>
      <c r="IK88" s="86">
        <f t="shared" si="85"/>
        <v>1.4032989353592856E-152</v>
      </c>
      <c r="IL88" s="86">
        <f t="shared" si="85"/>
        <v>4.4270030678249613E-172</v>
      </c>
      <c r="IM88" s="86">
        <f t="shared" si="85"/>
        <v>3.39915823800555E-163</v>
      </c>
      <c r="IN88" s="86">
        <f t="shared" si="85"/>
        <v>2.3207723215669661E-185</v>
      </c>
      <c r="IO88" s="86">
        <f t="shared" si="85"/>
        <v>5.2826410573978287E-177</v>
      </c>
      <c r="IP88" s="86">
        <f t="shared" si="85"/>
        <v>5.4557151510670525E-179</v>
      </c>
      <c r="IQ88" s="86">
        <f t="shared" si="85"/>
        <v>1.2262478291030833E-190</v>
      </c>
      <c r="IR88" s="86">
        <f t="shared" si="85"/>
        <v>4.7735785180166375E-170</v>
      </c>
      <c r="IS88" s="86">
        <f t="shared" si="85"/>
        <v>8.7087099939759589E-194</v>
      </c>
      <c r="IT88" s="86">
        <f t="shared" si="85"/>
        <v>3.8878082749695212E-182</v>
      </c>
      <c r="IU88" s="86">
        <f t="shared" si="85"/>
        <v>1.5714260853952272E-177</v>
      </c>
      <c r="IV88" s="86">
        <f t="shared" si="85"/>
        <v>2.1256368359064856E-70</v>
      </c>
      <c r="IW88" s="86">
        <f t="shared" si="85"/>
        <v>1.4214341751946892E-49</v>
      </c>
      <c r="IY88" s="86">
        <f t="shared" si="86"/>
        <v>0.62896067283595347</v>
      </c>
      <c r="IZ88" s="86">
        <f t="shared" si="86"/>
        <v>0.6253858041978595</v>
      </c>
      <c r="JA88" s="86">
        <f t="shared" si="86"/>
        <v>0.63071090966862675</v>
      </c>
      <c r="JB88" s="86">
        <f t="shared" si="86"/>
        <v>0.64594075996496569</v>
      </c>
      <c r="JC88" s="86">
        <f t="shared" si="86"/>
        <v>0.6725394940034225</v>
      </c>
      <c r="JD88" s="86">
        <f t="shared" si="86"/>
        <v>0.65550419255816317</v>
      </c>
      <c r="JE88" s="86">
        <f t="shared" si="86"/>
        <v>0.65802753655509361</v>
      </c>
      <c r="JF88" s="86">
        <f t="shared" si="86"/>
        <v>0.62275318797958745</v>
      </c>
      <c r="JG88" s="86">
        <f t="shared" si="86"/>
        <v>0.59803931799609522</v>
      </c>
      <c r="JH88" s="86">
        <f t="shared" si="86"/>
        <v>0.64453019564653624</v>
      </c>
      <c r="JI88" s="86">
        <f t="shared" si="86"/>
        <v>0.63790554564376645</v>
      </c>
      <c r="JJ88" s="86">
        <f t="shared" si="86"/>
        <v>0.63481599090205409</v>
      </c>
      <c r="JK88" s="86">
        <f t="shared" si="86"/>
        <v>0.61042513262031683</v>
      </c>
      <c r="JL88" s="86">
        <f t="shared" si="86"/>
        <v>0.62829385347368072</v>
      </c>
      <c r="JM88" s="86">
        <f t="shared" si="86"/>
        <v>0.56910195988119638</v>
      </c>
    </row>
    <row r="89" spans="2:273" x14ac:dyDescent="0.25">
      <c r="B89" s="2">
        <v>62</v>
      </c>
      <c r="C89" s="37">
        <v>217.08099999999999</v>
      </c>
      <c r="D89" s="37">
        <v>216.387</v>
      </c>
      <c r="E89" s="37">
        <v>223.44300000000001</v>
      </c>
      <c r="F89" s="37">
        <v>219.393</v>
      </c>
      <c r="G89" s="37">
        <v>207.68899999999999</v>
      </c>
      <c r="H89" s="37">
        <v>221.78700000000001</v>
      </c>
      <c r="I89" s="37">
        <v>211.37700000000001</v>
      </c>
      <c r="J89" s="37">
        <v>212.49199999999999</v>
      </c>
      <c r="K89" s="37">
        <v>216.98400000000001</v>
      </c>
      <c r="L89" s="37">
        <v>215.49199999999999</v>
      </c>
      <c r="M89" s="37">
        <v>215.18</v>
      </c>
      <c r="N89" s="37">
        <v>211</v>
      </c>
      <c r="O89" s="37">
        <v>210.53200000000001</v>
      </c>
      <c r="P89" s="37">
        <v>197.1</v>
      </c>
      <c r="Q89" s="37">
        <v>131</v>
      </c>
      <c r="S89" s="4">
        <f t="shared" si="88"/>
        <v>228.92685295173081</v>
      </c>
      <c r="T89" s="4">
        <f t="shared" si="88"/>
        <v>224.47978818633436</v>
      </c>
      <c r="U89" s="4">
        <f t="shared" si="88"/>
        <v>231.81142740947107</v>
      </c>
      <c r="V89" s="4">
        <f t="shared" si="88"/>
        <v>224.32115411334749</v>
      </c>
      <c r="W89" s="4">
        <f t="shared" si="88"/>
        <v>205.94688793460193</v>
      </c>
      <c r="X89" s="4">
        <f t="shared" si="88"/>
        <v>226.28183454437655</v>
      </c>
      <c r="Y89" s="4">
        <f t="shared" si="88"/>
        <v>209.36937540434093</v>
      </c>
      <c r="Z89" s="4">
        <f t="shared" si="88"/>
        <v>210.32389178368072</v>
      </c>
      <c r="AA89" s="4">
        <f t="shared" si="88"/>
        <v>225.15454427156007</v>
      </c>
      <c r="AB89" s="4">
        <f t="shared" si="88"/>
        <v>216.59060468088589</v>
      </c>
      <c r="AC89" s="4">
        <f t="shared" si="88"/>
        <v>221.18473407098918</v>
      </c>
      <c r="AD89" s="4">
        <f t="shared" si="88"/>
        <v>214.91675528670052</v>
      </c>
      <c r="AE89" s="4">
        <f t="shared" si="88"/>
        <v>216.88034190046898</v>
      </c>
      <c r="AF89" s="4">
        <f t="shared" si="88"/>
        <v>196.24823667883965</v>
      </c>
      <c r="AG89" s="4">
        <f t="shared" si="88"/>
        <v>124.38754851231994</v>
      </c>
      <c r="AI89" s="4">
        <f t="shared" si="89"/>
        <v>-11.845852951730819</v>
      </c>
      <c r="AJ89" s="4">
        <f t="shared" si="89"/>
        <v>-8.09278818633436</v>
      </c>
      <c r="AK89" s="4">
        <f t="shared" si="89"/>
        <v>-8.3684274094710531</v>
      </c>
      <c r="AL89" s="4">
        <f t="shared" si="89"/>
        <v>-4.9281541133474889</v>
      </c>
      <c r="AM89" s="4">
        <f t="shared" si="89"/>
        <v>1.7421120653980608</v>
      </c>
      <c r="AN89" s="4">
        <f t="shared" si="89"/>
        <v>-4.4948345443765447</v>
      </c>
      <c r="AO89" s="4">
        <f t="shared" si="89"/>
        <v>2.007624595659081</v>
      </c>
      <c r="AP89" s="4">
        <f t="shared" si="89"/>
        <v>2.1681082163192684</v>
      </c>
      <c r="AQ89" s="4">
        <f t="shared" si="89"/>
        <v>-8.1705442715600611</v>
      </c>
      <c r="AR89" s="4">
        <f t="shared" si="89"/>
        <v>-1.0986046808858987</v>
      </c>
      <c r="AS89" s="4">
        <f t="shared" si="89"/>
        <v>-6.0047340709891728</v>
      </c>
      <c r="AT89" s="4">
        <f t="shared" si="89"/>
        <v>-3.9167552867005213</v>
      </c>
      <c r="AU89" s="4">
        <f t="shared" si="89"/>
        <v>-6.3483419004689665</v>
      </c>
      <c r="AV89" s="4">
        <f t="shared" si="89"/>
        <v>0.85176332116034814</v>
      </c>
      <c r="AW89" s="4">
        <f t="shared" si="89"/>
        <v>6.6124514876800617</v>
      </c>
      <c r="AY89" s="2">
        <f t="shared" si="80"/>
        <v>42.33585175117905</v>
      </c>
      <c r="AZ89" s="2">
        <f t="shared" si="80"/>
        <v>42.789747882203464</v>
      </c>
      <c r="BA89" s="2">
        <f t="shared" si="80"/>
        <v>44.23286642667707</v>
      </c>
      <c r="BB89" s="2">
        <f t="shared" si="80"/>
        <v>45.771959100219306</v>
      </c>
      <c r="BC89" s="2">
        <f t="shared" si="80"/>
        <v>48.475738620879923</v>
      </c>
      <c r="BD89" s="2">
        <f t="shared" si="80"/>
        <v>48.801587749062342</v>
      </c>
      <c r="BE89" s="2">
        <f t="shared" si="80"/>
        <v>50.756268841014311</v>
      </c>
      <c r="BF89" s="2">
        <f t="shared" si="80"/>
        <v>53.357542962959478</v>
      </c>
      <c r="BG89" s="2">
        <f t="shared" si="80"/>
        <v>50.426334599329422</v>
      </c>
      <c r="BH89" s="2">
        <f t="shared" si="80"/>
        <v>49.607896289028858</v>
      </c>
      <c r="BI89" s="2">
        <f t="shared" si="80"/>
        <v>48.481758447579558</v>
      </c>
      <c r="BJ89" s="2">
        <f t="shared" si="80"/>
        <v>47.00566856853883</v>
      </c>
      <c r="BK89" s="2">
        <f t="shared" si="80"/>
        <v>45.277202035924724</v>
      </c>
      <c r="BL89" s="2">
        <f t="shared" si="80"/>
        <v>46.647356068571405</v>
      </c>
      <c r="BM89" s="2">
        <f t="shared" si="80"/>
        <v>45.725265954564762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53.961195121951206</v>
      </c>
      <c r="DL89" s="2">
        <f t="shared" si="90"/>
        <v>57.535697463002123</v>
      </c>
      <c r="DM89" s="2">
        <f t="shared" si="90"/>
        <v>59.414430383569929</v>
      </c>
      <c r="DN89" s="2">
        <f t="shared" si="90"/>
        <v>63.142731533101028</v>
      </c>
      <c r="DO89" s="2">
        <f t="shared" si="90"/>
        <v>64.34333494412563</v>
      </c>
      <c r="DP89" s="2">
        <f t="shared" si="90"/>
        <v>64.470208492018457</v>
      </c>
      <c r="DQ89" s="2">
        <f t="shared" si="90"/>
        <v>64.664881707317079</v>
      </c>
      <c r="DR89" s="2">
        <f t="shared" si="90"/>
        <v>67.344054703832768</v>
      </c>
      <c r="DS89" s="2">
        <f t="shared" si="90"/>
        <v>64.927696060037533</v>
      </c>
      <c r="DT89" s="2">
        <f t="shared" si="90"/>
        <v>62.982463240418113</v>
      </c>
      <c r="DU89" s="2">
        <f t="shared" si="90"/>
        <v>60.554996491228074</v>
      </c>
      <c r="DV89" s="2">
        <f t="shared" si="90"/>
        <v>58.418618421052642</v>
      </c>
      <c r="DW89" s="2">
        <f t="shared" si="90"/>
        <v>59.627269512195141</v>
      </c>
      <c r="DX89" s="2">
        <f t="shared" si="90"/>
        <v>56.811419812745413</v>
      </c>
      <c r="DY89" s="2">
        <f t="shared" si="90"/>
        <v>54.841670613470612</v>
      </c>
      <c r="EA89" s="2">
        <f t="shared" si="94"/>
        <v>40.545529646324553</v>
      </c>
      <c r="EB89" s="2">
        <f t="shared" si="91"/>
        <v>40.036068248807318</v>
      </c>
      <c r="EC89" s="2">
        <f t="shared" si="91"/>
        <v>41.288058507462694</v>
      </c>
      <c r="ED89" s="2">
        <f t="shared" si="91"/>
        <v>42.296363484256034</v>
      </c>
      <c r="EE89" s="2">
        <f t="shared" si="91"/>
        <v>45.659780792644071</v>
      </c>
      <c r="EF89" s="2">
        <f t="shared" si="91"/>
        <v>45.615628400691939</v>
      </c>
      <c r="EG89" s="2">
        <f t="shared" si="91"/>
        <v>48.05528993468495</v>
      </c>
      <c r="EH89" s="2">
        <f t="shared" si="91"/>
        <v>50.488111186493526</v>
      </c>
      <c r="EI89" s="2">
        <f t="shared" si="91"/>
        <v>47.115621130917702</v>
      </c>
      <c r="EJ89" s="2">
        <f t="shared" si="91"/>
        <v>46.963512981961145</v>
      </c>
      <c r="EK89" s="2">
        <f t="shared" si="91"/>
        <v>45.74081400615799</v>
      </c>
      <c r="EL89" s="2">
        <f t="shared" si="91"/>
        <v>44.500705074476137</v>
      </c>
      <c r="EM89" s="2">
        <f t="shared" si="91"/>
        <v>42.063158154822197</v>
      </c>
      <c r="EN89" s="2">
        <f t="shared" si="91"/>
        <v>44.750570541435373</v>
      </c>
      <c r="EO89" s="2">
        <f t="shared" si="91"/>
        <v>43.825580797773661</v>
      </c>
      <c r="EQ89" s="2">
        <f t="shared" si="92"/>
        <v>39.413098438683278</v>
      </c>
      <c r="ER89" s="2">
        <f t="shared" si="92"/>
        <v>39.483711046048867</v>
      </c>
      <c r="ES89" s="2">
        <f t="shared" si="92"/>
        <v>40.684541233442538</v>
      </c>
      <c r="ET89" s="2">
        <f t="shared" si="92"/>
        <v>41.989754573277189</v>
      </c>
      <c r="EU89" s="2">
        <f t="shared" si="92"/>
        <v>46.243570248826202</v>
      </c>
      <c r="EV89" s="2">
        <f t="shared" si="92"/>
        <v>45.59366609600378</v>
      </c>
      <c r="EW89" s="2">
        <f t="shared" si="92"/>
        <v>47.892799466229974</v>
      </c>
      <c r="EX89" s="2">
        <f t="shared" si="92"/>
        <v>49.967326847418477</v>
      </c>
      <c r="EY89" s="2">
        <f t="shared" si="92"/>
        <v>46.808904433358009</v>
      </c>
      <c r="EZ89" s="2">
        <f t="shared" si="92"/>
        <v>47.169015863407857</v>
      </c>
      <c r="FA89" s="2">
        <f t="shared" si="92"/>
        <v>45.081409005157489</v>
      </c>
      <c r="FB89" s="2">
        <f t="shared" si="92"/>
        <v>44.311574906702255</v>
      </c>
      <c r="FC89" s="2">
        <f t="shared" si="92"/>
        <v>42.325568966695926</v>
      </c>
      <c r="FD89" s="2">
        <f t="shared" si="92"/>
        <v>44.44114730438293</v>
      </c>
      <c r="FE89" s="2">
        <f t="shared" si="92"/>
        <v>46.729001062675671</v>
      </c>
      <c r="FG89" s="2">
        <f t="shared" si="93"/>
        <v>0.86648740024837267</v>
      </c>
      <c r="FH89" s="2">
        <f t="shared" si="93"/>
        <v>0.84262305933227966</v>
      </c>
      <c r="FI89" s="2">
        <f t="shared" si="93"/>
        <v>0.83751942597385753</v>
      </c>
      <c r="FJ89" s="2">
        <f t="shared" si="93"/>
        <v>0.83326698323065596</v>
      </c>
      <c r="FK89" s="2">
        <f t="shared" si="93"/>
        <v>0.84929895066534367</v>
      </c>
      <c r="FL89" s="2">
        <f t="shared" si="93"/>
        <v>0.83102404315611589</v>
      </c>
      <c r="FM89" s="2">
        <f t="shared" si="93"/>
        <v>0.83737887674275546</v>
      </c>
      <c r="FN89" s="2">
        <f t="shared" si="93"/>
        <v>0.82974814644559669</v>
      </c>
      <c r="FO89" s="2">
        <f t="shared" si="93"/>
        <v>0.81412084684956287</v>
      </c>
      <c r="FP89" s="2">
        <f t="shared" si="93"/>
        <v>0.83492983258925024</v>
      </c>
      <c r="FQ89" s="2">
        <f t="shared" si="93"/>
        <v>0.81494957522184408</v>
      </c>
      <c r="FR89" s="2">
        <f t="shared" si="93"/>
        <v>0.82001043469546997</v>
      </c>
      <c r="FS89" s="2">
        <f t="shared" si="93"/>
        <v>0.81701830429872091</v>
      </c>
      <c r="FT89" s="2">
        <f t="shared" si="93"/>
        <v>0.84272127783229089</v>
      </c>
      <c r="FU89" s="2">
        <f t="shared" si="93"/>
        <v>0.82765526784188914</v>
      </c>
      <c r="FW89" s="2">
        <f t="shared" si="82"/>
        <v>7.4023939724227874E-4</v>
      </c>
      <c r="FX89" s="2">
        <f t="shared" si="82"/>
        <v>6.4899154298122847E-4</v>
      </c>
      <c r="FY89" s="2">
        <f t="shared" si="82"/>
        <v>6.2200079933517666E-4</v>
      </c>
      <c r="FZ89" s="2">
        <f t="shared" si="82"/>
        <v>5.9429944200724879E-4</v>
      </c>
      <c r="GA89" s="2">
        <f t="shared" si="82"/>
        <v>5.5946934850456629E-4</v>
      </c>
      <c r="GB89" s="2">
        <f t="shared" si="82"/>
        <v>5.174070434606177E-4</v>
      </c>
      <c r="GC89" s="2">
        <f t="shared" si="82"/>
        <v>5.6350739359838586E-4</v>
      </c>
      <c r="GD89" s="2">
        <f t="shared" si="82"/>
        <v>6.2185197418127849E-4</v>
      </c>
      <c r="GE89" s="2">
        <f t="shared" si="82"/>
        <v>5.8664972149820587E-4</v>
      </c>
      <c r="GF89" s="2">
        <f t="shared" si="82"/>
        <v>6.4478978989988465E-4</v>
      </c>
      <c r="GG89" s="2">
        <f t="shared" si="82"/>
        <v>6.4652251820164497E-4</v>
      </c>
      <c r="GH89" s="2">
        <f t="shared" si="82"/>
        <v>6.1163766249828567E-4</v>
      </c>
      <c r="GI89" s="2">
        <f t="shared" si="82"/>
        <v>5.0684437646768027E-4</v>
      </c>
      <c r="GJ89" s="2">
        <f t="shared" si="82"/>
        <v>4.1830896150037757E-4</v>
      </c>
      <c r="GK89" s="2">
        <f t="shared" si="82"/>
        <v>3.8578916344193847E-4</v>
      </c>
      <c r="GM89" s="86">
        <f t="shared" si="83"/>
        <v>0.6612698261457286</v>
      </c>
      <c r="GN89" s="86">
        <f t="shared" si="83"/>
        <v>0.64885653951886668</v>
      </c>
      <c r="GO89" s="86">
        <f t="shared" si="83"/>
        <v>0.64992959998088973</v>
      </c>
      <c r="GP89" s="86">
        <f t="shared" si="83"/>
        <v>0.65265686805243284</v>
      </c>
      <c r="GQ89" s="86">
        <f t="shared" si="83"/>
        <v>0.64036544519729843</v>
      </c>
      <c r="GR89" s="86">
        <f t="shared" si="83"/>
        <v>0.66366642721594737</v>
      </c>
      <c r="GS89" s="86">
        <f t="shared" si="83"/>
        <v>0.63258391410919601</v>
      </c>
      <c r="GT89" s="86">
        <f t="shared" si="83"/>
        <v>0.60899282368362151</v>
      </c>
      <c r="GU89" s="86">
        <f t="shared" si="83"/>
        <v>0.62859638468300827</v>
      </c>
      <c r="GV89" s="86">
        <f t="shared" si="83"/>
        <v>0.63999139492636237</v>
      </c>
      <c r="GW89" s="86">
        <f t="shared" si="83"/>
        <v>0.65546561926555269</v>
      </c>
      <c r="GX89" s="86">
        <f t="shared" si="83"/>
        <v>0.64131062031990171</v>
      </c>
      <c r="GY89" s="86">
        <f t="shared" si="83"/>
        <v>0.63202060768254709</v>
      </c>
      <c r="GZ89" s="86">
        <f t="shared" si="83"/>
        <v>0.60960798375817937</v>
      </c>
      <c r="HA89" s="86">
        <f t="shared" si="83"/>
        <v>0.47003406839533063</v>
      </c>
      <c r="HC89" s="86">
        <f t="shared" si="73"/>
        <v>1.907763236893641E-3</v>
      </c>
      <c r="HD89" s="86">
        <f t="shared" si="73"/>
        <v>9.0250180725657755E-4</v>
      </c>
      <c r="HE89" s="86">
        <f t="shared" si="73"/>
        <v>8.5572167372198254E-4</v>
      </c>
      <c r="HF89" s="86">
        <f t="shared" si="73"/>
        <v>5.7759728742415295E-4</v>
      </c>
      <c r="HG89" s="86">
        <f t="shared" si="87"/>
        <v>8.7352266236682941E-4</v>
      </c>
      <c r="HH89" s="86">
        <f t="shared" si="87"/>
        <v>3.1621728797540273E-4</v>
      </c>
      <c r="HI89" s="86">
        <f t="shared" si="87"/>
        <v>5.1566270981235783E-4</v>
      </c>
      <c r="HJ89" s="86">
        <f t="shared" si="87"/>
        <v>4.8168742578603676E-4</v>
      </c>
      <c r="HK89" s="86">
        <f t="shared" si="87"/>
        <v>1.9239341276541897E-4</v>
      </c>
      <c r="HL89" s="86">
        <f t="shared" si="87"/>
        <v>5.6399128673361798E-4</v>
      </c>
      <c r="HM89" s="86">
        <f t="shared" si="87"/>
        <v>2.1985992354997503E-4</v>
      </c>
      <c r="HN89" s="86">
        <f t="shared" si="87"/>
        <v>3.3684302548936488E-4</v>
      </c>
      <c r="HO89" s="86">
        <f t="shared" si="87"/>
        <v>3.0828505044252434E-4</v>
      </c>
      <c r="HP89" s="86">
        <f t="shared" si="87"/>
        <v>7.1446057395482669E-4</v>
      </c>
      <c r="HQ89" s="86">
        <f t="shared" si="87"/>
        <v>3.0706716753477442E-4</v>
      </c>
      <c r="HS89" s="86">
        <f t="shared" si="84"/>
        <v>7.4234852671779602E-25</v>
      </c>
      <c r="HT89" s="86">
        <f t="shared" si="84"/>
        <v>1.7829558412383109E-28</v>
      </c>
      <c r="HU89" s="86">
        <f t="shared" si="84"/>
        <v>1.7776625050556744E-29</v>
      </c>
      <c r="HV89" s="86">
        <f t="shared" si="84"/>
        <v>2.9838173720123911E-33</v>
      </c>
      <c r="HW89" s="86">
        <f t="shared" si="84"/>
        <v>5.3796038684317142E-32</v>
      </c>
      <c r="HX89" s="86">
        <f t="shared" si="84"/>
        <v>2.4848918817699657E-36</v>
      </c>
      <c r="HY89" s="86">
        <f t="shared" si="84"/>
        <v>1.0879673237822563E-34</v>
      </c>
      <c r="HZ89" s="86">
        <f t="shared" si="84"/>
        <v>3.93805681223653E-35</v>
      </c>
      <c r="IA89" s="86">
        <f t="shared" si="84"/>
        <v>1.0771724108416604E-37</v>
      </c>
      <c r="IB89" s="86">
        <f t="shared" si="84"/>
        <v>1.7309611280804538E-33</v>
      </c>
      <c r="IC89" s="86">
        <f t="shared" si="84"/>
        <v>5.5586691177299139E-38</v>
      </c>
      <c r="ID89" s="86">
        <f t="shared" si="84"/>
        <v>1.3344722606650028E-35</v>
      </c>
      <c r="IE89" s="86">
        <f t="shared" si="84"/>
        <v>5.4405434287471037E-35</v>
      </c>
      <c r="IF89" s="86">
        <f t="shared" si="84"/>
        <v>3.3136462425492889E-21</v>
      </c>
      <c r="IG89" s="86">
        <f t="shared" si="84"/>
        <v>7.6859215052243215E-16</v>
      </c>
      <c r="II89" s="86">
        <f t="shared" si="85"/>
        <v>2.997441996464548E-105</v>
      </c>
      <c r="IJ89" s="86">
        <f t="shared" si="85"/>
        <v>5.9030585182226551E-140</v>
      </c>
      <c r="IK89" s="86">
        <f t="shared" si="85"/>
        <v>6.8367488769494994E-149</v>
      </c>
      <c r="IL89" s="86">
        <f t="shared" si="85"/>
        <v>6.1057264987678334E-168</v>
      </c>
      <c r="IM89" s="86">
        <f t="shared" si="85"/>
        <v>2.6537819607743008E-159</v>
      </c>
      <c r="IN89" s="86">
        <f t="shared" si="85"/>
        <v>5.5963744975067256E-181</v>
      </c>
      <c r="IO89" s="86">
        <f t="shared" si="85"/>
        <v>8.9626288036578672E-173</v>
      </c>
      <c r="IP89" s="86">
        <f t="shared" si="85"/>
        <v>1.1761436304390388E-174</v>
      </c>
      <c r="IQ89" s="86">
        <f t="shared" si="85"/>
        <v>4.6948766967470565E-186</v>
      </c>
      <c r="IR89" s="86">
        <f t="shared" si="85"/>
        <v>6.5107801712168401E-166</v>
      </c>
      <c r="IS89" s="86">
        <f t="shared" si="85"/>
        <v>4.5708667465840316E-189</v>
      </c>
      <c r="IT89" s="86">
        <f t="shared" si="85"/>
        <v>9.786051300961736E-178</v>
      </c>
      <c r="IU89" s="86">
        <f t="shared" si="85"/>
        <v>2.4008569920597893E-173</v>
      </c>
      <c r="IV89" s="86">
        <f t="shared" si="85"/>
        <v>8.3603466900967675E-69</v>
      </c>
      <c r="IW89" s="86">
        <f t="shared" si="85"/>
        <v>1.7925807369881791E-48</v>
      </c>
      <c r="IY89" s="86">
        <f t="shared" si="86"/>
        <v>0.66317758938262228</v>
      </c>
      <c r="IZ89" s="86">
        <f t="shared" si="86"/>
        <v>0.64975904132612328</v>
      </c>
      <c r="JA89" s="86">
        <f t="shared" si="86"/>
        <v>0.65078532165461167</v>
      </c>
      <c r="JB89" s="86">
        <f t="shared" si="86"/>
        <v>0.65323446533985696</v>
      </c>
      <c r="JC89" s="86">
        <f t="shared" si="86"/>
        <v>0.64123896785966528</v>
      </c>
      <c r="JD89" s="86">
        <f t="shared" si="86"/>
        <v>0.66398264450392275</v>
      </c>
      <c r="JE89" s="86">
        <f t="shared" si="86"/>
        <v>0.63309957681900841</v>
      </c>
      <c r="JF89" s="86">
        <f t="shared" si="86"/>
        <v>0.60947451110940754</v>
      </c>
      <c r="JG89" s="86">
        <f t="shared" si="86"/>
        <v>0.62878877809577371</v>
      </c>
      <c r="JH89" s="86">
        <f t="shared" si="86"/>
        <v>0.64055538621309593</v>
      </c>
      <c r="JI89" s="86">
        <f t="shared" si="86"/>
        <v>0.65568547918910269</v>
      </c>
      <c r="JJ89" s="86">
        <f t="shared" si="86"/>
        <v>0.64164746334539113</v>
      </c>
      <c r="JK89" s="86">
        <f t="shared" si="86"/>
        <v>0.63232889273298964</v>
      </c>
      <c r="JL89" s="86">
        <f t="shared" si="86"/>
        <v>0.61032244433213423</v>
      </c>
      <c r="JM89" s="86">
        <f t="shared" si="86"/>
        <v>0.47034113556286616</v>
      </c>
    </row>
    <row r="90" spans="2:273" x14ac:dyDescent="0.25">
      <c r="B90" s="2">
        <v>63</v>
      </c>
      <c r="C90" s="37">
        <v>209.79</v>
      </c>
      <c r="D90" s="37">
        <v>204.19399999999999</v>
      </c>
      <c r="E90" s="37">
        <v>210.803</v>
      </c>
      <c r="F90" s="37">
        <v>202.44300000000001</v>
      </c>
      <c r="G90" s="37">
        <v>179.08199999999999</v>
      </c>
      <c r="H90" s="37">
        <v>202.393</v>
      </c>
      <c r="I90" s="37">
        <v>183.83600000000001</v>
      </c>
      <c r="J90" s="37">
        <v>188.77</v>
      </c>
      <c r="K90" s="37">
        <v>205.75399999999999</v>
      </c>
      <c r="L90" s="37">
        <v>195.678</v>
      </c>
      <c r="M90" s="37">
        <v>197.738</v>
      </c>
      <c r="N90" s="37">
        <v>192.29499999999999</v>
      </c>
      <c r="O90" s="37">
        <v>196.98400000000001</v>
      </c>
      <c r="P90" s="37">
        <v>175.21700000000001</v>
      </c>
      <c r="Q90" s="37">
        <v>97.79</v>
      </c>
      <c r="S90" s="4">
        <f t="shared" si="88"/>
        <v>215.21359472926966</v>
      </c>
      <c r="T90" s="4">
        <f t="shared" si="88"/>
        <v>203.78591650527096</v>
      </c>
      <c r="U90" s="4">
        <f t="shared" si="88"/>
        <v>207.39666828759297</v>
      </c>
      <c r="V90" s="4">
        <f t="shared" si="88"/>
        <v>194.3906660644401</v>
      </c>
      <c r="W90" s="4">
        <f t="shared" si="88"/>
        <v>169.41305954878356</v>
      </c>
      <c r="X90" s="4">
        <f t="shared" si="88"/>
        <v>194.835919151963</v>
      </c>
      <c r="Y90" s="4">
        <f t="shared" si="88"/>
        <v>173.45307876648747</v>
      </c>
      <c r="Z90" s="4">
        <f t="shared" si="88"/>
        <v>179.95585699372845</v>
      </c>
      <c r="AA90" s="4">
        <f t="shared" si="88"/>
        <v>204.16700478125759</v>
      </c>
      <c r="AB90" s="4">
        <f t="shared" si="88"/>
        <v>185.94049749884257</v>
      </c>
      <c r="AC90" s="4">
        <f t="shared" si="88"/>
        <v>191.7532064804407</v>
      </c>
      <c r="AD90" s="4">
        <f t="shared" si="88"/>
        <v>185.05863304361802</v>
      </c>
      <c r="AE90" s="4">
        <f t="shared" si="88"/>
        <v>192.97471991654155</v>
      </c>
      <c r="AF90" s="4">
        <f t="shared" si="88"/>
        <v>167.76720073661824</v>
      </c>
      <c r="AG90" s="4">
        <f t="shared" si="88"/>
        <v>95.921029803498342</v>
      </c>
      <c r="AI90" s="4">
        <f t="shared" si="89"/>
        <v>-5.4235947292696665</v>
      </c>
      <c r="AJ90" s="4">
        <f t="shared" si="89"/>
        <v>0.40808349472902705</v>
      </c>
      <c r="AK90" s="4">
        <f t="shared" si="89"/>
        <v>3.4063317124070238</v>
      </c>
      <c r="AL90" s="4">
        <f t="shared" si="89"/>
        <v>8.0523339355599148</v>
      </c>
      <c r="AM90" s="4">
        <f t="shared" si="89"/>
        <v>9.6689404512164288</v>
      </c>
      <c r="AN90" s="4">
        <f t="shared" si="89"/>
        <v>7.5570808480370033</v>
      </c>
      <c r="AO90" s="4">
        <f t="shared" si="89"/>
        <v>10.382921233512548</v>
      </c>
      <c r="AP90" s="4">
        <f t="shared" si="89"/>
        <v>8.8141430062715642</v>
      </c>
      <c r="AQ90" s="4">
        <f t="shared" si="89"/>
        <v>1.5869952187424019</v>
      </c>
      <c r="AR90" s="4">
        <f t="shared" si="89"/>
        <v>9.7375025011574223</v>
      </c>
      <c r="AS90" s="4">
        <f t="shared" si="89"/>
        <v>5.9847935195593038</v>
      </c>
      <c r="AT90" s="4">
        <f t="shared" si="89"/>
        <v>7.2363669563819712</v>
      </c>
      <c r="AU90" s="4">
        <f t="shared" si="89"/>
        <v>4.0092800834584637</v>
      </c>
      <c r="AV90" s="4">
        <f t="shared" si="89"/>
        <v>7.4497992633817773</v>
      </c>
      <c r="AW90" s="4">
        <f t="shared" si="89"/>
        <v>1.8689701965016638</v>
      </c>
      <c r="AY90" s="2">
        <f t="shared" si="80"/>
        <v>42.046288764262222</v>
      </c>
      <c r="AZ90" s="2">
        <f t="shared" si="80"/>
        <v>42.460538076261926</v>
      </c>
      <c r="BA90" s="2">
        <f t="shared" si="80"/>
        <v>43.892072486831388</v>
      </c>
      <c r="BB90" s="2">
        <f t="shared" si="80"/>
        <v>45.435658997764016</v>
      </c>
      <c r="BC90" s="2">
        <f t="shared" si="80"/>
        <v>48.171340264154317</v>
      </c>
      <c r="BD90" s="2">
        <f t="shared" si="80"/>
        <v>48.472669267298095</v>
      </c>
      <c r="BE90" s="2">
        <f t="shared" si="80"/>
        <v>50.441362787000344</v>
      </c>
      <c r="BF90" s="2">
        <f t="shared" si="80"/>
        <v>53.000730136380106</v>
      </c>
      <c r="BG90" s="2">
        <f t="shared" si="80"/>
        <v>50.073562163363071</v>
      </c>
      <c r="BH90" s="2">
        <f t="shared" si="80"/>
        <v>49.283353794837502</v>
      </c>
      <c r="BI90" s="2">
        <f t="shared" si="80"/>
        <v>48.14826654380942</v>
      </c>
      <c r="BJ90" s="2">
        <f t="shared" si="80"/>
        <v>46.698307839065777</v>
      </c>
      <c r="BK90" s="2">
        <f t="shared" si="80"/>
        <v>44.95218171414011</v>
      </c>
      <c r="BL90" s="2">
        <f t="shared" si="80"/>
        <v>46.368832519973814</v>
      </c>
      <c r="BM90" s="2">
        <f t="shared" si="80"/>
        <v>45.52318008727957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54.180991289198595</v>
      </c>
      <c r="DL90" s="2">
        <f t="shared" si="90"/>
        <v>57.768341508104314</v>
      </c>
      <c r="DM90" s="2">
        <f t="shared" si="90"/>
        <v>59.662287073391738</v>
      </c>
      <c r="DN90" s="2">
        <f t="shared" si="90"/>
        <v>63.43586411149824</v>
      </c>
      <c r="DO90" s="2">
        <f t="shared" si="90"/>
        <v>64.578287526427047</v>
      </c>
      <c r="DP90" s="2">
        <f t="shared" si="90"/>
        <v>64.709800178267542</v>
      </c>
      <c r="DQ90" s="2">
        <f t="shared" si="90"/>
        <v>64.875463414634154</v>
      </c>
      <c r="DR90" s="2">
        <f t="shared" si="90"/>
        <v>67.552522125435559</v>
      </c>
      <c r="DS90" s="2">
        <f t="shared" si="90"/>
        <v>65.171921294559112</v>
      </c>
      <c r="DT90" s="2">
        <f t="shared" si="90"/>
        <v>63.176010452961663</v>
      </c>
      <c r="DU90" s="2">
        <f t="shared" si="90"/>
        <v>60.780341835357632</v>
      </c>
      <c r="DV90" s="2">
        <f t="shared" si="90"/>
        <v>58.638038461538471</v>
      </c>
      <c r="DW90" s="2">
        <f t="shared" si="90"/>
        <v>59.890820731707336</v>
      </c>
      <c r="DX90" s="2">
        <f t="shared" si="90"/>
        <v>56.992761703412889</v>
      </c>
      <c r="DY90" s="2">
        <f t="shared" si="90"/>
        <v>55.030770098670097</v>
      </c>
      <c r="EA90" s="2">
        <f t="shared" si="94"/>
        <v>40.342054785020807</v>
      </c>
      <c r="EB90" s="2">
        <f t="shared" si="91"/>
        <v>39.853509549059524</v>
      </c>
      <c r="EC90" s="2">
        <f t="shared" si="91"/>
        <v>41.102288955223884</v>
      </c>
      <c r="ED90" s="2">
        <f t="shared" si="91"/>
        <v>42.151044662544066</v>
      </c>
      <c r="EE90" s="2">
        <f t="shared" si="91"/>
        <v>45.515818229049238</v>
      </c>
      <c r="EF90" s="2">
        <f t="shared" si="91"/>
        <v>45.46161533622849</v>
      </c>
      <c r="EG90" s="2">
        <f t="shared" si="91"/>
        <v>47.884984709480136</v>
      </c>
      <c r="EH90" s="2">
        <f t="shared" si="91"/>
        <v>50.278051534057326</v>
      </c>
      <c r="EI90" s="2">
        <f t="shared" si="91"/>
        <v>46.929874519398808</v>
      </c>
      <c r="EJ90" s="2">
        <f t="shared" si="91"/>
        <v>46.778208375258032</v>
      </c>
      <c r="EK90" s="2">
        <f t="shared" si="91"/>
        <v>45.532839728411929</v>
      </c>
      <c r="EL90" s="2">
        <f t="shared" si="91"/>
        <v>44.30832130775056</v>
      </c>
      <c r="EM90" s="2">
        <f t="shared" si="91"/>
        <v>41.90069609025106</v>
      </c>
      <c r="EN90" s="2">
        <f t="shared" si="91"/>
        <v>44.560693192113192</v>
      </c>
      <c r="EO90" s="2">
        <f t="shared" si="91"/>
        <v>43.716170779220789</v>
      </c>
      <c r="EQ90" s="2">
        <f t="shared" si="92"/>
        <v>39.239857846571965</v>
      </c>
      <c r="ER90" s="2">
        <f t="shared" si="92"/>
        <v>39.313899656483756</v>
      </c>
      <c r="ES90" s="2">
        <f t="shared" si="92"/>
        <v>40.512777447250095</v>
      </c>
      <c r="ET90" s="2">
        <f t="shared" si="92"/>
        <v>41.851614250795933</v>
      </c>
      <c r="EU90" s="2">
        <f t="shared" si="92"/>
        <v>46.085795350530091</v>
      </c>
      <c r="EV90" s="2">
        <f t="shared" si="92"/>
        <v>45.440136937541673</v>
      </c>
      <c r="EW90" s="2">
        <f t="shared" si="92"/>
        <v>47.726351609875096</v>
      </c>
      <c r="EX90" s="2">
        <f t="shared" si="92"/>
        <v>49.769457386744129</v>
      </c>
      <c r="EY90" s="2">
        <f t="shared" si="92"/>
        <v>46.630196052459574</v>
      </c>
      <c r="EZ90" s="2">
        <f t="shared" si="92"/>
        <v>46.978852682163442</v>
      </c>
      <c r="FA90" s="2">
        <f t="shared" si="92"/>
        <v>44.888902524227277</v>
      </c>
      <c r="FB90" s="2">
        <f t="shared" si="92"/>
        <v>44.123537694101223</v>
      </c>
      <c r="FC90" s="2">
        <f t="shared" si="92"/>
        <v>42.157224120069188</v>
      </c>
      <c r="FD90" s="2">
        <f t="shared" si="92"/>
        <v>44.255921339396437</v>
      </c>
      <c r="FE90" s="2">
        <f t="shared" si="92"/>
        <v>46.537402542649303</v>
      </c>
      <c r="FG90" s="2">
        <f t="shared" si="93"/>
        <v>0.87678760430794644</v>
      </c>
      <c r="FH90" s="2">
        <f t="shared" si="93"/>
        <v>0.85445509629894245</v>
      </c>
      <c r="FI90" s="2">
        <f t="shared" si="93"/>
        <v>0.84966671102840052</v>
      </c>
      <c r="FJ90" s="2">
        <f t="shared" si="93"/>
        <v>0.84567360546983472</v>
      </c>
      <c r="FK90" s="2">
        <f t="shared" si="93"/>
        <v>0.86071204299906778</v>
      </c>
      <c r="FL90" s="2">
        <f t="shared" si="93"/>
        <v>0.84356623024893196</v>
      </c>
      <c r="FM90" s="2">
        <f t="shared" si="93"/>
        <v>0.84953478170006347</v>
      </c>
      <c r="FN90" s="2">
        <f t="shared" si="93"/>
        <v>0.84236707280986556</v>
      </c>
      <c r="FO90" s="2">
        <f t="shared" si="93"/>
        <v>0.82765747508672138</v>
      </c>
      <c r="FP90" s="2">
        <f t="shared" si="93"/>
        <v>0.84723540621966875</v>
      </c>
      <c r="FQ90" s="2">
        <f t="shared" si="93"/>
        <v>0.8284385695260692</v>
      </c>
      <c r="FR90" s="2">
        <f t="shared" si="93"/>
        <v>0.83320602751646655</v>
      </c>
      <c r="FS90" s="2">
        <f t="shared" si="93"/>
        <v>0.83038788625374738</v>
      </c>
      <c r="FT90" s="2">
        <f t="shared" si="93"/>
        <v>0.85454720513628812</v>
      </c>
      <c r="FU90" s="2">
        <f t="shared" si="93"/>
        <v>0.84039947912256863</v>
      </c>
      <c r="FW90" s="2">
        <f t="shared" si="82"/>
        <v>8.1159839711064186E-4</v>
      </c>
      <c r="FX90" s="2">
        <f t="shared" si="82"/>
        <v>7.1156052304167949E-4</v>
      </c>
      <c r="FY90" s="2">
        <f t="shared" si="82"/>
        <v>6.8196938980224467E-4</v>
      </c>
      <c r="FZ90" s="2">
        <f t="shared" si="82"/>
        <v>6.5159901944834332E-4</v>
      </c>
      <c r="GA90" s="2">
        <f t="shared" si="82"/>
        <v>6.134128321105773E-4</v>
      </c>
      <c r="GB90" s="2">
        <f t="shared" si="82"/>
        <v>5.6729722306005418E-4</v>
      </c>
      <c r="GC90" s="2">
        <f t="shared" si="82"/>
        <v>6.1783998084844317E-4</v>
      </c>
      <c r="GD90" s="2">
        <f t="shared" si="82"/>
        <v>6.8180622584698323E-4</v>
      </c>
      <c r="GE90" s="2">
        <f t="shared" si="82"/>
        <v>6.4321222328751282E-4</v>
      </c>
      <c r="GF90" s="2">
        <f t="shared" si="82"/>
        <v>7.0695396741840512E-4</v>
      </c>
      <c r="GG90" s="2">
        <f t="shared" si="82"/>
        <v>7.0885362954723125E-4</v>
      </c>
      <c r="GH90" s="2">
        <f t="shared" si="82"/>
        <v>6.7060778850602982E-4</v>
      </c>
      <c r="GI90" s="2">
        <f t="shared" si="82"/>
        <v>5.5571663340733628E-4</v>
      </c>
      <c r="GJ90" s="2">
        <f t="shared" si="82"/>
        <v>4.5864814555493435E-4</v>
      </c>
      <c r="GK90" s="2">
        <f t="shared" si="82"/>
        <v>4.2299366209569173E-4</v>
      </c>
      <c r="GM90" s="86">
        <f t="shared" si="83"/>
        <v>0.65872651877665855</v>
      </c>
      <c r="GN90" s="86">
        <f t="shared" si="83"/>
        <v>0.62635807615215855</v>
      </c>
      <c r="GO90" s="86">
        <f t="shared" si="83"/>
        <v>0.61794172984230678</v>
      </c>
      <c r="GP90" s="86">
        <f t="shared" si="83"/>
        <v>0.59722819181628339</v>
      </c>
      <c r="GQ90" s="86">
        <f t="shared" si="83"/>
        <v>0.5395871389831387</v>
      </c>
      <c r="GR90" s="86">
        <f t="shared" si="83"/>
        <v>0.60178182401214575</v>
      </c>
      <c r="GS90" s="86">
        <f t="shared" si="83"/>
        <v>0.54025360520466459</v>
      </c>
      <c r="GT90" s="86">
        <f t="shared" si="83"/>
        <v>0.54345855071505</v>
      </c>
      <c r="GU90" s="86">
        <f t="shared" si="83"/>
        <v>0.61030361972584513</v>
      </c>
      <c r="GV90" s="86">
        <f t="shared" si="83"/>
        <v>0.57523412499663251</v>
      </c>
      <c r="GW90" s="86">
        <f t="shared" si="83"/>
        <v>0.60281126845297472</v>
      </c>
      <c r="GX90" s="86">
        <f t="shared" si="83"/>
        <v>0.5837510297802152</v>
      </c>
      <c r="GY90" s="86">
        <f t="shared" si="83"/>
        <v>0.60071680925638149</v>
      </c>
      <c r="GZ90" s="86">
        <f t="shared" si="83"/>
        <v>0.54265675925030354</v>
      </c>
      <c r="HA90" s="86">
        <f t="shared" si="83"/>
        <v>0.33982997723791597</v>
      </c>
      <c r="HC90" s="86">
        <f t="shared" si="73"/>
        <v>2.9396153226299198E-3</v>
      </c>
      <c r="HD90" s="86">
        <f t="shared" si="73"/>
        <v>1.5168952013717104E-3</v>
      </c>
      <c r="HE90" s="86">
        <f t="shared" si="73"/>
        <v>1.4604519286631826E-3</v>
      </c>
      <c r="HF90" s="86">
        <f t="shared" si="73"/>
        <v>1.0318675665309683E-3</v>
      </c>
      <c r="HG90" s="86">
        <f t="shared" si="87"/>
        <v>1.5054219326197215E-3</v>
      </c>
      <c r="HH90" s="86">
        <f t="shared" si="87"/>
        <v>5.8542389929404088E-4</v>
      </c>
      <c r="HI90" s="86">
        <f t="shared" si="87"/>
        <v>9.293209965350064E-4</v>
      </c>
      <c r="HJ90" s="86">
        <f t="shared" si="87"/>
        <v>8.8009548363167617E-4</v>
      </c>
      <c r="HK90" s="86">
        <f t="shared" si="87"/>
        <v>3.7037306894767798E-4</v>
      </c>
      <c r="HL90" s="86">
        <f t="shared" si="87"/>
        <v>1.0113596841768604E-3</v>
      </c>
      <c r="HM90" s="86">
        <f t="shared" si="87"/>
        <v>4.2677221191171556E-4</v>
      </c>
      <c r="HN90" s="86">
        <f t="shared" si="87"/>
        <v>6.2702462843354815E-4</v>
      </c>
      <c r="HO90" s="86">
        <f t="shared" si="87"/>
        <v>5.6301253303348074E-4</v>
      </c>
      <c r="HP90" s="86">
        <f t="shared" si="87"/>
        <v>1.2276837755327901E-3</v>
      </c>
      <c r="HQ90" s="86">
        <f t="shared" si="87"/>
        <v>5.9602019474273176E-4</v>
      </c>
      <c r="HS90" s="86">
        <f t="shared" si="84"/>
        <v>4.5810739957331803E-24</v>
      </c>
      <c r="HT90" s="86">
        <f t="shared" si="84"/>
        <v>1.6370960294312163E-27</v>
      </c>
      <c r="HU90" s="86">
        <f t="shared" si="84"/>
        <v>1.8017094113009264E-28</v>
      </c>
      <c r="HV90" s="86">
        <f t="shared" si="84"/>
        <v>4.0382228873045809E-32</v>
      </c>
      <c r="HW90" s="86">
        <f t="shared" si="84"/>
        <v>6.3373704084166454E-31</v>
      </c>
      <c r="HX90" s="86">
        <f t="shared" si="84"/>
        <v>4.0120142158880297E-35</v>
      </c>
      <c r="HY90" s="86">
        <f t="shared" si="84"/>
        <v>1.5911888775047807E-33</v>
      </c>
      <c r="HZ90" s="86">
        <f t="shared" si="84"/>
        <v>6.1676480170952486E-34</v>
      </c>
      <c r="IA90" s="86">
        <f t="shared" si="84"/>
        <v>2.0040684222350294E-36</v>
      </c>
      <c r="IB90" s="86">
        <f t="shared" si="84"/>
        <v>2.3957454806309763E-32</v>
      </c>
      <c r="IC90" s="86">
        <f t="shared" si="84"/>
        <v>1.1137877943244691E-36</v>
      </c>
      <c r="ID90" s="86">
        <f t="shared" si="84"/>
        <v>2.1696146058930706E-34</v>
      </c>
      <c r="IE90" s="86">
        <f t="shared" si="84"/>
        <v>7.793450203264264E-34</v>
      </c>
      <c r="IF90" s="86">
        <f t="shared" si="84"/>
        <v>1.563226194949865E-20</v>
      </c>
      <c r="IG90" s="86">
        <f t="shared" si="84"/>
        <v>2.3562162116667915E-15</v>
      </c>
      <c r="II90" s="86">
        <f t="shared" si="85"/>
        <v>1.2589536867385794E-102</v>
      </c>
      <c r="IJ90" s="86">
        <f t="shared" si="85"/>
        <v>1.627819975379299E-136</v>
      </c>
      <c r="IK90" s="86">
        <f t="shared" si="85"/>
        <v>2.9988660083573486E-145</v>
      </c>
      <c r="IL90" s="86">
        <f t="shared" si="85"/>
        <v>7.489981397944862E-164</v>
      </c>
      <c r="IM90" s="86">
        <f t="shared" si="85"/>
        <v>1.8573904787545787E-155</v>
      </c>
      <c r="IN90" s="86">
        <f t="shared" si="85"/>
        <v>1.1947728283676387E-176</v>
      </c>
      <c r="IO90" s="86">
        <f t="shared" si="85"/>
        <v>1.3501865521669655E-168</v>
      </c>
      <c r="IP90" s="86">
        <f t="shared" si="85"/>
        <v>2.2411448663557892E-170</v>
      </c>
      <c r="IQ90" s="86">
        <f t="shared" si="85"/>
        <v>1.5791332518229895E-181</v>
      </c>
      <c r="IR90" s="86">
        <f t="shared" si="85"/>
        <v>7.8892909876610664E-162</v>
      </c>
      <c r="IS90" s="86">
        <f t="shared" si="85"/>
        <v>2.0957808383680663E-184</v>
      </c>
      <c r="IT90" s="86">
        <f t="shared" si="85"/>
        <v>2.1736896128877068E-173</v>
      </c>
      <c r="IU90" s="86">
        <f t="shared" si="85"/>
        <v>3.2664592492193743E-169</v>
      </c>
      <c r="IV90" s="86">
        <f t="shared" si="85"/>
        <v>3.1499826886293568E-67</v>
      </c>
      <c r="IW90" s="86">
        <f t="shared" si="85"/>
        <v>2.1954492455649461E-47</v>
      </c>
      <c r="IY90" s="86">
        <f t="shared" si="86"/>
        <v>0.66166613409928843</v>
      </c>
      <c r="IZ90" s="86">
        <f t="shared" si="86"/>
        <v>0.62787497135353021</v>
      </c>
      <c r="JA90" s="86">
        <f t="shared" si="86"/>
        <v>0.61940218177096995</v>
      </c>
      <c r="JB90" s="86">
        <f t="shared" si="86"/>
        <v>0.59826005938281435</v>
      </c>
      <c r="JC90" s="86">
        <f t="shared" si="86"/>
        <v>0.54109256091575841</v>
      </c>
      <c r="JD90" s="86">
        <f t="shared" si="86"/>
        <v>0.60236724791143981</v>
      </c>
      <c r="JE90" s="86">
        <f t="shared" si="86"/>
        <v>0.54118292620119957</v>
      </c>
      <c r="JF90" s="86">
        <f t="shared" si="86"/>
        <v>0.54433864619868166</v>
      </c>
      <c r="JG90" s="86">
        <f t="shared" si="86"/>
        <v>0.61067399279479284</v>
      </c>
      <c r="JH90" s="86">
        <f t="shared" si="86"/>
        <v>0.57624548468080938</v>
      </c>
      <c r="JI90" s="86">
        <f t="shared" si="86"/>
        <v>0.6032380406648864</v>
      </c>
      <c r="JJ90" s="86">
        <f t="shared" si="86"/>
        <v>0.58437805440864876</v>
      </c>
      <c r="JK90" s="86">
        <f t="shared" si="86"/>
        <v>0.60127982178941497</v>
      </c>
      <c r="JL90" s="86">
        <f t="shared" si="86"/>
        <v>0.54388444302583638</v>
      </c>
      <c r="JM90" s="86">
        <f t="shared" si="86"/>
        <v>0.34042599743266105</v>
      </c>
    </row>
    <row r="91" spans="2:273" x14ac:dyDescent="0.25">
      <c r="B91" s="2">
        <v>64</v>
      </c>
      <c r="C91" s="37">
        <v>196.548</v>
      </c>
      <c r="D91" s="37">
        <v>183.274</v>
      </c>
      <c r="E91" s="37">
        <v>185.131</v>
      </c>
      <c r="F91" s="37">
        <v>168.37700000000001</v>
      </c>
      <c r="G91" s="37">
        <v>134.279</v>
      </c>
      <c r="H91" s="37">
        <v>164.934</v>
      </c>
      <c r="I91" s="37">
        <v>140.11500000000001</v>
      </c>
      <c r="J91" s="37">
        <v>149.75399999999999</v>
      </c>
      <c r="K91" s="37">
        <v>182.738</v>
      </c>
      <c r="L91" s="37">
        <v>158.119</v>
      </c>
      <c r="M91" s="37">
        <v>162.44300000000001</v>
      </c>
      <c r="N91" s="37">
        <v>157.77000000000001</v>
      </c>
      <c r="O91" s="37">
        <v>169.774</v>
      </c>
      <c r="P91" s="37">
        <v>142.1</v>
      </c>
      <c r="Q91" s="37">
        <v>68.257999999999996</v>
      </c>
      <c r="S91" s="4">
        <f t="shared" si="88"/>
        <v>190.96794050243093</v>
      </c>
      <c r="T91" s="4">
        <f t="shared" si="88"/>
        <v>172.45716978646078</v>
      </c>
      <c r="U91" s="4">
        <f t="shared" si="88"/>
        <v>171.89171598254114</v>
      </c>
      <c r="V91" s="4">
        <f t="shared" si="88"/>
        <v>154.41884119050923</v>
      </c>
      <c r="W91" s="4">
        <f t="shared" si="88"/>
        <v>128.29045342641436</v>
      </c>
      <c r="X91" s="4">
        <f t="shared" si="88"/>
        <v>152.31084701864572</v>
      </c>
      <c r="Y91" s="4">
        <f t="shared" si="88"/>
        <v>132.56203587682879</v>
      </c>
      <c r="Z91" s="4">
        <f t="shared" si="88"/>
        <v>144.5999909430713</v>
      </c>
      <c r="AA91" s="4">
        <f t="shared" si="88"/>
        <v>172.06620504457064</v>
      </c>
      <c r="AB91" s="4">
        <f t="shared" si="88"/>
        <v>147.64928277822472</v>
      </c>
      <c r="AC91" s="4">
        <f t="shared" si="88"/>
        <v>150.61362569353935</v>
      </c>
      <c r="AD91" s="4">
        <f t="shared" si="88"/>
        <v>146.03193523776605</v>
      </c>
      <c r="AE91" s="4">
        <f t="shared" si="88"/>
        <v>158.84018834051585</v>
      </c>
      <c r="AF91" s="4">
        <f t="shared" si="88"/>
        <v>135.00998958272513</v>
      </c>
      <c r="AG91" s="4">
        <f t="shared" si="88"/>
        <v>73.258707757989328</v>
      </c>
      <c r="AI91" s="4">
        <f t="shared" si="89"/>
        <v>5.5800594975690672</v>
      </c>
      <c r="AJ91" s="4">
        <f t="shared" si="89"/>
        <v>10.81683021353922</v>
      </c>
      <c r="AK91" s="4">
        <f t="shared" si="89"/>
        <v>13.239284017458857</v>
      </c>
      <c r="AL91" s="4">
        <f t="shared" si="89"/>
        <v>13.958158809490783</v>
      </c>
      <c r="AM91" s="4">
        <f t="shared" si="89"/>
        <v>5.9885465735856371</v>
      </c>
      <c r="AN91" s="4">
        <f t="shared" si="89"/>
        <v>12.623152981354281</v>
      </c>
      <c r="AO91" s="4">
        <f t="shared" si="89"/>
        <v>7.5529641231712219</v>
      </c>
      <c r="AP91" s="4">
        <f t="shared" si="89"/>
        <v>5.1540090569286861</v>
      </c>
      <c r="AQ91" s="4">
        <f t="shared" si="89"/>
        <v>10.671794955429363</v>
      </c>
      <c r="AR91" s="4">
        <f t="shared" si="89"/>
        <v>10.469717221775284</v>
      </c>
      <c r="AS91" s="4">
        <f t="shared" si="89"/>
        <v>11.829374306460664</v>
      </c>
      <c r="AT91" s="4">
        <f t="shared" si="89"/>
        <v>11.738064762233961</v>
      </c>
      <c r="AU91" s="4">
        <f t="shared" si="89"/>
        <v>10.933811659484149</v>
      </c>
      <c r="AV91" s="4">
        <f t="shared" si="89"/>
        <v>7.0900104172748684</v>
      </c>
      <c r="AW91" s="4">
        <f t="shared" si="89"/>
        <v>-5.000707757989332</v>
      </c>
      <c r="AY91" s="2">
        <f t="shared" si="80"/>
        <v>41.757850587686335</v>
      </c>
      <c r="AZ91" s="2">
        <f t="shared" si="80"/>
        <v>42.135205096503839</v>
      </c>
      <c r="BA91" s="2">
        <f t="shared" si="80"/>
        <v>43.555129580440955</v>
      </c>
      <c r="BB91" s="2">
        <f t="shared" si="80"/>
        <v>45.10509911833816</v>
      </c>
      <c r="BC91" s="2">
        <f t="shared" si="80"/>
        <v>47.872553672133378</v>
      </c>
      <c r="BD91" s="2">
        <f t="shared" si="80"/>
        <v>48.148979712203442</v>
      </c>
      <c r="BE91" s="2">
        <f t="shared" si="80"/>
        <v>50.130359415566865</v>
      </c>
      <c r="BF91" s="2">
        <f t="shared" si="80"/>
        <v>52.646994010057277</v>
      </c>
      <c r="BG91" s="2">
        <f t="shared" si="80"/>
        <v>49.723946674818713</v>
      </c>
      <c r="BH91" s="2">
        <f t="shared" si="80"/>
        <v>48.962274859641866</v>
      </c>
      <c r="BI91" s="2">
        <f t="shared" si="80"/>
        <v>47.815495441329084</v>
      </c>
      <c r="BJ91" s="2">
        <f t="shared" si="80"/>
        <v>46.391654757447625</v>
      </c>
      <c r="BK91" s="2">
        <f t="shared" si="80"/>
        <v>44.630302911252798</v>
      </c>
      <c r="BL91" s="2">
        <f t="shared" si="80"/>
        <v>46.091097541519595</v>
      </c>
      <c r="BM91" s="2">
        <f t="shared" si="80"/>
        <v>45.322481293490448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54.400787456445983</v>
      </c>
      <c r="DL91" s="2">
        <f t="shared" si="90"/>
        <v>58.00098555320649</v>
      </c>
      <c r="DM91" s="2">
        <f t="shared" si="90"/>
        <v>59.91014376321354</v>
      </c>
      <c r="DN91" s="2">
        <f t="shared" si="90"/>
        <v>63.728996689895453</v>
      </c>
      <c r="DO91" s="2">
        <f t="shared" si="90"/>
        <v>64.813240108728479</v>
      </c>
      <c r="DP91" s="2">
        <f t="shared" si="90"/>
        <v>64.949391864516627</v>
      </c>
      <c r="DQ91" s="2">
        <f t="shared" si="90"/>
        <v>65.08604512195123</v>
      </c>
      <c r="DR91" s="2">
        <f t="shared" si="90"/>
        <v>67.760989547038335</v>
      </c>
      <c r="DS91" s="2">
        <f t="shared" si="90"/>
        <v>65.416146529080692</v>
      </c>
      <c r="DT91" s="2">
        <f t="shared" si="90"/>
        <v>63.369557665505219</v>
      </c>
      <c r="DU91" s="2">
        <f t="shared" si="90"/>
        <v>61.005687179487182</v>
      </c>
      <c r="DV91" s="2">
        <f t="shared" si="90"/>
        <v>58.857458502024301</v>
      </c>
      <c r="DW91" s="2">
        <f t="shared" si="90"/>
        <v>60.154371951219531</v>
      </c>
      <c r="DX91" s="2">
        <f t="shared" si="90"/>
        <v>57.174103594080357</v>
      </c>
      <c r="DY91" s="2">
        <f t="shared" si="90"/>
        <v>55.219869583869581</v>
      </c>
      <c r="EA91" s="2">
        <f t="shared" si="94"/>
        <v>40.138579923717067</v>
      </c>
      <c r="EB91" s="2">
        <f t="shared" si="91"/>
        <v>39.670950849311737</v>
      </c>
      <c r="EC91" s="2">
        <f t="shared" si="91"/>
        <v>40.916519402985081</v>
      </c>
      <c r="ED91" s="2">
        <f t="shared" si="91"/>
        <v>42.005725840832099</v>
      </c>
      <c r="EE91" s="2">
        <f t="shared" si="91"/>
        <v>45.371855665454405</v>
      </c>
      <c r="EF91" s="2">
        <f t="shared" si="91"/>
        <v>45.307602271765042</v>
      </c>
      <c r="EG91" s="2">
        <f t="shared" si="91"/>
        <v>47.714679484275315</v>
      </c>
      <c r="EH91" s="2">
        <f t="shared" si="91"/>
        <v>50.067991881621126</v>
      </c>
      <c r="EI91" s="2">
        <f t="shared" si="91"/>
        <v>46.744127907879914</v>
      </c>
      <c r="EJ91" s="2">
        <f t="shared" si="91"/>
        <v>46.592903768554919</v>
      </c>
      <c r="EK91" s="2">
        <f t="shared" si="91"/>
        <v>45.324865450665861</v>
      </c>
      <c r="EL91" s="2">
        <f t="shared" si="91"/>
        <v>44.115937541024991</v>
      </c>
      <c r="EM91" s="2">
        <f t="shared" si="91"/>
        <v>41.738234025679922</v>
      </c>
      <c r="EN91" s="2">
        <f t="shared" si="91"/>
        <v>44.370815842791018</v>
      </c>
      <c r="EO91" s="2">
        <f t="shared" si="91"/>
        <v>43.60676076066791</v>
      </c>
      <c r="EQ91" s="2">
        <f t="shared" si="92"/>
        <v>39.066617254460645</v>
      </c>
      <c r="ER91" s="2">
        <f t="shared" si="92"/>
        <v>39.144088266918644</v>
      </c>
      <c r="ES91" s="2">
        <f t="shared" si="92"/>
        <v>40.341013661057652</v>
      </c>
      <c r="ET91" s="2">
        <f t="shared" si="92"/>
        <v>41.713473928314677</v>
      </c>
      <c r="EU91" s="2">
        <f t="shared" si="92"/>
        <v>45.92802045223398</v>
      </c>
      <c r="EV91" s="2">
        <f t="shared" si="92"/>
        <v>45.286607779079567</v>
      </c>
      <c r="EW91" s="2">
        <f t="shared" si="92"/>
        <v>47.559903753520217</v>
      </c>
      <c r="EX91" s="2">
        <f t="shared" si="92"/>
        <v>49.571587926069782</v>
      </c>
      <c r="EY91" s="2">
        <f t="shared" si="92"/>
        <v>46.451487671561139</v>
      </c>
      <c r="EZ91" s="2">
        <f t="shared" si="92"/>
        <v>46.78868950091902</v>
      </c>
      <c r="FA91" s="2">
        <f t="shared" si="92"/>
        <v>44.696396043297064</v>
      </c>
      <c r="FB91" s="2">
        <f t="shared" si="92"/>
        <v>43.935500481500192</v>
      </c>
      <c r="FC91" s="2">
        <f t="shared" si="92"/>
        <v>41.98887927344245</v>
      </c>
      <c r="FD91" s="2">
        <f t="shared" si="92"/>
        <v>44.070695374409944</v>
      </c>
      <c r="FE91" s="2">
        <f t="shared" si="92"/>
        <v>46.345804022622929</v>
      </c>
      <c r="FG91" s="2">
        <f t="shared" si="93"/>
        <v>0.88639735292842592</v>
      </c>
      <c r="FH91" s="2">
        <f t="shared" si="93"/>
        <v>0.86553951901565906</v>
      </c>
      <c r="FI91" s="2">
        <f t="shared" si="93"/>
        <v>0.86105650812644308</v>
      </c>
      <c r="FJ91" s="2">
        <f t="shared" si="93"/>
        <v>0.85731513042296636</v>
      </c>
      <c r="FK91" s="2">
        <f t="shared" si="93"/>
        <v>0.87139167155887742</v>
      </c>
      <c r="FL91" s="2">
        <f t="shared" si="93"/>
        <v>0.85533953077492064</v>
      </c>
      <c r="FM91" s="2">
        <f t="shared" si="93"/>
        <v>0.86093293826467465</v>
      </c>
      <c r="FN91" s="2">
        <f t="shared" si="93"/>
        <v>0.85421502578122033</v>
      </c>
      <c r="FO91" s="2">
        <f t="shared" si="93"/>
        <v>0.84040155462384591</v>
      </c>
      <c r="FP91" s="2">
        <f t="shared" si="93"/>
        <v>0.85877879159943571</v>
      </c>
      <c r="FQ91" s="2">
        <f t="shared" si="93"/>
        <v>0.84113597657673322</v>
      </c>
      <c r="FR91" s="2">
        <f t="shared" si="93"/>
        <v>0.84561634512067374</v>
      </c>
      <c r="FS91" s="2">
        <f t="shared" si="93"/>
        <v>0.84296836940020259</v>
      </c>
      <c r="FT91" s="2">
        <f t="shared" si="93"/>
        <v>0.8656257161940526</v>
      </c>
      <c r="FU91" s="2">
        <f t="shared" si="93"/>
        <v>0.85236940139065098</v>
      </c>
      <c r="FW91" s="2">
        <f t="shared" si="82"/>
        <v>8.8983027136767365E-4</v>
      </c>
      <c r="FX91" s="2">
        <f t="shared" si="82"/>
        <v>7.8015704091151828E-4</v>
      </c>
      <c r="FY91" s="2">
        <f t="shared" si="82"/>
        <v>7.4771537029043452E-4</v>
      </c>
      <c r="FZ91" s="2">
        <f t="shared" si="82"/>
        <v>7.1441920542002246E-4</v>
      </c>
      <c r="GA91" s="2">
        <f t="shared" si="82"/>
        <v>6.7255399325033983E-4</v>
      </c>
      <c r="GB91" s="2">
        <f t="shared" si="82"/>
        <v>6.2199499290443853E-4</v>
      </c>
      <c r="GC91" s="2">
        <f t="shared" si="82"/>
        <v>6.7740768872949367E-4</v>
      </c>
      <c r="GD91" s="2">
        <f t="shared" si="82"/>
        <v>7.4753648810822098E-4</v>
      </c>
      <c r="GE91" s="2">
        <f t="shared" si="82"/>
        <v>7.0522441495295238E-4</v>
      </c>
      <c r="GF91" s="2">
        <f t="shared" si="82"/>
        <v>7.7510674429689984E-4</v>
      </c>
      <c r="GG91" s="2">
        <f t="shared" si="82"/>
        <v>7.7718939791232154E-4</v>
      </c>
      <c r="GH91" s="2">
        <f t="shared" si="82"/>
        <v>7.3525924770071729E-4</v>
      </c>
      <c r="GI91" s="2">
        <f t="shared" si="82"/>
        <v>6.0929850450719815E-4</v>
      </c>
      <c r="GJ91" s="2">
        <f t="shared" si="82"/>
        <v>5.0287543929273528E-4</v>
      </c>
      <c r="GK91" s="2">
        <f t="shared" si="82"/>
        <v>4.6378440070842766E-4</v>
      </c>
      <c r="GM91" s="86">
        <f t="shared" si="83"/>
        <v>0.60913236733880738</v>
      </c>
      <c r="GN91" s="86">
        <f t="shared" si="83"/>
        <v>0.55075477151577457</v>
      </c>
      <c r="GO91" s="86">
        <f t="shared" si="83"/>
        <v>0.52960891663620424</v>
      </c>
      <c r="GP91" s="86">
        <f t="shared" si="83"/>
        <v>0.48141283790199452</v>
      </c>
      <c r="GQ91" s="86">
        <f t="shared" si="83"/>
        <v>0.39057091488938539</v>
      </c>
      <c r="GR91" s="86">
        <f t="shared" si="83"/>
        <v>0.47226204774327574</v>
      </c>
      <c r="GS91" s="86">
        <f t="shared" si="83"/>
        <v>0.39889562311791993</v>
      </c>
      <c r="GT91" s="86">
        <f t="shared" si="83"/>
        <v>0.43518887760911246</v>
      </c>
      <c r="GU91" s="86">
        <f t="shared" si="83"/>
        <v>0.53592125774612576</v>
      </c>
      <c r="GV91" s="86">
        <f t="shared" si="83"/>
        <v>0.4568293236831632</v>
      </c>
      <c r="GW91" s="86">
        <f t="shared" si="83"/>
        <v>0.47930472468322005</v>
      </c>
      <c r="GX91" s="86">
        <f t="shared" si="83"/>
        <v>0.46594194149547496</v>
      </c>
      <c r="GY91" s="86">
        <f t="shared" si="83"/>
        <v>0.51280707634061118</v>
      </c>
      <c r="GZ91" s="86">
        <f t="shared" si="83"/>
        <v>0.43632465148359678</v>
      </c>
      <c r="HA91" s="86">
        <f t="shared" si="83"/>
        <v>0.21217372075921651</v>
      </c>
      <c r="HC91" s="86">
        <f t="shared" si="73"/>
        <v>4.4587730109079621E-3</v>
      </c>
      <c r="HD91" s="86">
        <f t="shared" si="73"/>
        <v>2.4979937073725533E-3</v>
      </c>
      <c r="HE91" s="86">
        <f t="shared" si="73"/>
        <v>2.4395004007637124E-3</v>
      </c>
      <c r="HF91" s="86">
        <f t="shared" si="73"/>
        <v>1.7995702260876817E-3</v>
      </c>
      <c r="HG91" s="86">
        <f t="shared" si="87"/>
        <v>2.5370139535403637E-3</v>
      </c>
      <c r="HH91" s="86">
        <f t="shared" si="87"/>
        <v>1.0569217122039852E-3</v>
      </c>
      <c r="HI91" s="86">
        <f t="shared" si="87"/>
        <v>1.6343722915884006E-3</v>
      </c>
      <c r="HJ91" s="86">
        <f t="shared" si="87"/>
        <v>1.5677228909073944E-3</v>
      </c>
      <c r="HK91" s="86">
        <f t="shared" si="87"/>
        <v>6.9414284294094298E-4</v>
      </c>
      <c r="HL91" s="86">
        <f t="shared" si="87"/>
        <v>1.7700288266930958E-3</v>
      </c>
      <c r="HM91" s="86">
        <f t="shared" si="87"/>
        <v>8.0558539745164044E-4</v>
      </c>
      <c r="HN91" s="86">
        <f t="shared" si="87"/>
        <v>1.1374754907571968E-3</v>
      </c>
      <c r="HO91" s="86">
        <f t="shared" si="87"/>
        <v>1.0039003831134317E-3</v>
      </c>
      <c r="HP91" s="86">
        <f t="shared" si="87"/>
        <v>2.0646668344678648E-3</v>
      </c>
      <c r="HQ91" s="86">
        <f t="shared" si="87"/>
        <v>1.1236887274560625E-3</v>
      </c>
      <c r="HS91" s="86">
        <f t="shared" si="84"/>
        <v>2.7409529936437399E-23</v>
      </c>
      <c r="HT91" s="86">
        <f t="shared" si="84"/>
        <v>1.4444020567986913E-26</v>
      </c>
      <c r="HU91" s="86">
        <f t="shared" si="84"/>
        <v>1.7509962952287145E-27</v>
      </c>
      <c r="HV91" s="86">
        <f t="shared" si="84"/>
        <v>5.2148493351777763E-31</v>
      </c>
      <c r="HW91" s="86">
        <f t="shared" si="84"/>
        <v>7.1462352379909672E-30</v>
      </c>
      <c r="HX91" s="86">
        <f t="shared" si="84"/>
        <v>6.1692875624348777E-34</v>
      </c>
      <c r="HY91" s="86">
        <f t="shared" si="84"/>
        <v>2.2190076921080637E-32</v>
      </c>
      <c r="HZ91" s="86">
        <f t="shared" si="84"/>
        <v>9.1938401363967555E-33</v>
      </c>
      <c r="IA91" s="86">
        <f t="shared" si="84"/>
        <v>3.5400486493323518E-35</v>
      </c>
      <c r="IB91" s="86">
        <f t="shared" si="84"/>
        <v>3.1624673257612675E-31</v>
      </c>
      <c r="IC91" s="86">
        <f t="shared" si="84"/>
        <v>2.1140883836235352E-35</v>
      </c>
      <c r="ID91" s="86">
        <f t="shared" si="84"/>
        <v>3.3551218454777211E-33</v>
      </c>
      <c r="IE91" s="86">
        <f t="shared" si="84"/>
        <v>1.0657456157860296E-32</v>
      </c>
      <c r="IF91" s="86">
        <f t="shared" si="84"/>
        <v>7.1816140364054457E-20</v>
      </c>
      <c r="IG91" s="86">
        <f t="shared" si="84"/>
        <v>7.0887853007442909E-15</v>
      </c>
      <c r="II91" s="86">
        <f t="shared" si="85"/>
        <v>4.8941327290358981E-100</v>
      </c>
      <c r="IJ91" s="86">
        <f t="shared" si="85"/>
        <v>4.0628052385077924E-133</v>
      </c>
      <c r="IK91" s="86">
        <f t="shared" si="85"/>
        <v>1.1843339683087575E-141</v>
      </c>
      <c r="IL91" s="86">
        <f t="shared" si="85"/>
        <v>8.1722503417845182E-160</v>
      </c>
      <c r="IM91" s="86">
        <f t="shared" si="85"/>
        <v>1.1654319880921372E-151</v>
      </c>
      <c r="IN91" s="86">
        <f t="shared" si="85"/>
        <v>2.2582385372166398E-172</v>
      </c>
      <c r="IO91" s="86">
        <f t="shared" si="85"/>
        <v>1.8060419479636515E-164</v>
      </c>
      <c r="IP91" s="86">
        <f t="shared" si="85"/>
        <v>3.77469692873366E-166</v>
      </c>
      <c r="IQ91" s="86">
        <f t="shared" si="85"/>
        <v>4.6662034480241211E-177</v>
      </c>
      <c r="IR91" s="86">
        <f t="shared" si="85"/>
        <v>8.4929900591405951E-158</v>
      </c>
      <c r="IS91" s="86">
        <f t="shared" si="85"/>
        <v>8.3945508701592448E-180</v>
      </c>
      <c r="IT91" s="86">
        <f t="shared" si="85"/>
        <v>4.2606577348148332E-169</v>
      </c>
      <c r="IU91" s="86">
        <f t="shared" si="85"/>
        <v>3.957567900876934E-165</v>
      </c>
      <c r="IV91" s="86">
        <f t="shared" si="85"/>
        <v>1.1369519711937884E-65</v>
      </c>
      <c r="IW91" s="86">
        <f t="shared" si="85"/>
        <v>2.6113322265569677E-46</v>
      </c>
      <c r="IY91" s="86">
        <f t="shared" si="86"/>
        <v>0.61359114034971529</v>
      </c>
      <c r="IZ91" s="86">
        <f t="shared" si="86"/>
        <v>0.55325276522314715</v>
      </c>
      <c r="JA91" s="86">
        <f t="shared" si="86"/>
        <v>0.53204841703696792</v>
      </c>
      <c r="JB91" s="86">
        <f t="shared" si="86"/>
        <v>0.48321240812808219</v>
      </c>
      <c r="JC91" s="86">
        <f t="shared" si="86"/>
        <v>0.39310792884292578</v>
      </c>
      <c r="JD91" s="86">
        <f t="shared" si="86"/>
        <v>0.47331896945547974</v>
      </c>
      <c r="JE91" s="86">
        <f t="shared" si="86"/>
        <v>0.40052999540950834</v>
      </c>
      <c r="JF91" s="86">
        <f t="shared" si="86"/>
        <v>0.43675660050001985</v>
      </c>
      <c r="JG91" s="86">
        <f t="shared" si="86"/>
        <v>0.53661540058906665</v>
      </c>
      <c r="JH91" s="86">
        <f t="shared" si="86"/>
        <v>0.45859935250985628</v>
      </c>
      <c r="JI91" s="86">
        <f t="shared" si="86"/>
        <v>0.48011031008067168</v>
      </c>
      <c r="JJ91" s="86">
        <f t="shared" si="86"/>
        <v>0.46707941698623218</v>
      </c>
      <c r="JK91" s="86">
        <f t="shared" si="86"/>
        <v>0.51381097672372456</v>
      </c>
      <c r="JL91" s="86">
        <f t="shared" si="86"/>
        <v>0.43838931831806466</v>
      </c>
      <c r="JM91" s="86">
        <f t="shared" si="86"/>
        <v>0.21329740948667963</v>
      </c>
    </row>
    <row r="92" spans="2:273" x14ac:dyDescent="0.25">
      <c r="B92" s="2">
        <v>65</v>
      </c>
      <c r="C92" s="37">
        <v>173.548</v>
      </c>
      <c r="D92" s="37">
        <v>148.85499999999999</v>
      </c>
      <c r="E92" s="37">
        <v>142.95099999999999</v>
      </c>
      <c r="F92" s="37">
        <v>117.23</v>
      </c>
      <c r="G92" s="37">
        <v>88.131</v>
      </c>
      <c r="H92" s="37">
        <v>110.393</v>
      </c>
      <c r="I92" s="37">
        <v>91.869</v>
      </c>
      <c r="J92" s="37">
        <v>111.04900000000001</v>
      </c>
      <c r="K92" s="37">
        <v>145.721</v>
      </c>
      <c r="L92" s="37">
        <v>109.61</v>
      </c>
      <c r="M92" s="37">
        <v>112.623</v>
      </c>
      <c r="N92" s="37">
        <v>109.95099999999999</v>
      </c>
      <c r="O92" s="37">
        <v>130.74199999999999</v>
      </c>
      <c r="P92" s="37">
        <v>104.85</v>
      </c>
      <c r="Q92" s="37">
        <v>53.725999999999999</v>
      </c>
      <c r="S92" s="4">
        <f t="shared" si="88"/>
        <v>159.2416116138015</v>
      </c>
      <c r="T92" s="4">
        <f t="shared" si="88"/>
        <v>136.33500279581912</v>
      </c>
      <c r="U92" s="4">
        <f t="shared" si="88"/>
        <v>132.71874882294375</v>
      </c>
      <c r="V92" s="4">
        <f t="shared" si="88"/>
        <v>114.31493225075208</v>
      </c>
      <c r="W92" s="4">
        <f t="shared" si="88"/>
        <v>93.339064630262229</v>
      </c>
      <c r="X92" s="4">
        <f t="shared" si="88"/>
        <v>110.40090952875006</v>
      </c>
      <c r="Y92" s="4">
        <f t="shared" si="88"/>
        <v>97.127011475903288</v>
      </c>
      <c r="Z92" s="4">
        <f t="shared" si="88"/>
        <v>111.59255260192182</v>
      </c>
      <c r="AA92" s="4">
        <f t="shared" si="88"/>
        <v>135.39458763801767</v>
      </c>
      <c r="AB92" s="4">
        <f t="shared" si="88"/>
        <v>110.83697174954317</v>
      </c>
      <c r="AC92" s="4">
        <f t="shared" si="88"/>
        <v>109.32901702890683</v>
      </c>
      <c r="AD92" s="4">
        <f t="shared" si="88"/>
        <v>107.78860637035525</v>
      </c>
      <c r="AE92" s="4">
        <f t="shared" si="88"/>
        <v>121.92754549095132</v>
      </c>
      <c r="AF92" s="4">
        <f t="shared" si="88"/>
        <v>104.35656251595663</v>
      </c>
      <c r="AG92" s="4">
        <f t="shared" si="88"/>
        <v>58.817225279061127</v>
      </c>
      <c r="AI92" s="4">
        <f t="shared" si="89"/>
        <v>14.306388386198506</v>
      </c>
      <c r="AJ92" s="4">
        <f t="shared" si="89"/>
        <v>12.519997204180868</v>
      </c>
      <c r="AK92" s="4">
        <f t="shared" si="89"/>
        <v>10.232251177056241</v>
      </c>
      <c r="AL92" s="4">
        <f t="shared" si="89"/>
        <v>2.9150677492479247</v>
      </c>
      <c r="AM92" s="4">
        <f t="shared" si="89"/>
        <v>-5.2080646302622284</v>
      </c>
      <c r="AN92" s="4">
        <f t="shared" si="89"/>
        <v>-7.9095287500621225E-3</v>
      </c>
      <c r="AO92" s="4">
        <f t="shared" si="89"/>
        <v>-5.2580114759032881</v>
      </c>
      <c r="AP92" s="4">
        <f t="shared" si="89"/>
        <v>-0.54355260192181731</v>
      </c>
      <c r="AQ92" s="4">
        <f t="shared" si="89"/>
        <v>10.326412361982335</v>
      </c>
      <c r="AR92" s="4">
        <f t="shared" si="89"/>
        <v>-1.2269717495431678</v>
      </c>
      <c r="AS92" s="4">
        <f t="shared" si="89"/>
        <v>3.2939829710931718</v>
      </c>
      <c r="AT92" s="4">
        <f t="shared" si="89"/>
        <v>2.1623936296447397</v>
      </c>
      <c r="AU92" s="4">
        <f t="shared" si="89"/>
        <v>8.814454509048673</v>
      </c>
      <c r="AV92" s="4">
        <f t="shared" si="89"/>
        <v>0.49343748404336907</v>
      </c>
      <c r="AW92" s="4">
        <f t="shared" si="89"/>
        <v>-5.0912252790611277</v>
      </c>
      <c r="AY92" s="2">
        <f t="shared" si="80"/>
        <v>41.470967197065484</v>
      </c>
      <c r="AZ92" s="2">
        <f t="shared" si="80"/>
        <v>41.814191808309531</v>
      </c>
      <c r="BA92" s="2">
        <f t="shared" si="80"/>
        <v>43.222540373253011</v>
      </c>
      <c r="BB92" s="2">
        <f t="shared" si="80"/>
        <v>44.780758921913375</v>
      </c>
      <c r="BC92" s="2">
        <f t="shared" si="80"/>
        <v>47.579667849482412</v>
      </c>
      <c r="BD92" s="2">
        <f t="shared" si="80"/>
        <v>47.830962448531672</v>
      </c>
      <c r="BE92" s="2">
        <f t="shared" si="80"/>
        <v>49.823684121689517</v>
      </c>
      <c r="BF92" s="2">
        <f t="shared" si="80"/>
        <v>52.296888797027336</v>
      </c>
      <c r="BG92" s="2">
        <f t="shared" si="80"/>
        <v>49.378161558078233</v>
      </c>
      <c r="BH92" s="2">
        <f t="shared" si="80"/>
        <v>48.645110612237517</v>
      </c>
      <c r="BI92" s="2">
        <f t="shared" si="80"/>
        <v>47.484175604102454</v>
      </c>
      <c r="BJ92" s="2">
        <f t="shared" si="80"/>
        <v>46.086375268180667</v>
      </c>
      <c r="BK92" s="2">
        <f t="shared" si="80"/>
        <v>44.312213034733027</v>
      </c>
      <c r="BL92" s="2">
        <f t="shared" si="80"/>
        <v>45.814639961308842</v>
      </c>
      <c r="BM92" s="2">
        <f t="shared" si="80"/>
        <v>45.123597696935654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54.620583623693371</v>
      </c>
      <c r="DL92" s="2">
        <f t="shared" si="90"/>
        <v>58.233629598308681</v>
      </c>
      <c r="DM92" s="2">
        <f t="shared" si="90"/>
        <v>60.158000453035349</v>
      </c>
      <c r="DN92" s="2">
        <f t="shared" si="90"/>
        <v>64.022129268292673</v>
      </c>
      <c r="DO92" s="2">
        <f t="shared" si="90"/>
        <v>65.048192691029897</v>
      </c>
      <c r="DP92" s="2">
        <f t="shared" si="90"/>
        <v>65.188983550765712</v>
      </c>
      <c r="DQ92" s="2">
        <f t="shared" si="90"/>
        <v>65.296626829268291</v>
      </c>
      <c r="DR92" s="2">
        <f t="shared" si="90"/>
        <v>67.969456968641126</v>
      </c>
      <c r="DS92" s="2">
        <f t="shared" si="90"/>
        <v>65.660371763602271</v>
      </c>
      <c r="DT92" s="2">
        <f t="shared" si="90"/>
        <v>63.563104878048776</v>
      </c>
      <c r="DU92" s="2">
        <f t="shared" si="90"/>
        <v>61.23103252361674</v>
      </c>
      <c r="DV92" s="2">
        <f t="shared" si="90"/>
        <v>59.07687854251013</v>
      </c>
      <c r="DW92" s="2">
        <f t="shared" si="90"/>
        <v>60.417923170731726</v>
      </c>
      <c r="DX92" s="2">
        <f t="shared" si="90"/>
        <v>57.355445484747833</v>
      </c>
      <c r="DY92" s="2">
        <f t="shared" si="90"/>
        <v>55.408969069069066</v>
      </c>
      <c r="EA92" s="2">
        <f t="shared" si="94"/>
        <v>39.935105062413321</v>
      </c>
      <c r="EB92" s="2">
        <f t="shared" si="91"/>
        <v>39.48839214956395</v>
      </c>
      <c r="EC92" s="2">
        <f t="shared" si="91"/>
        <v>40.730749850746271</v>
      </c>
      <c r="ED92" s="2">
        <f t="shared" si="91"/>
        <v>41.860407019120132</v>
      </c>
      <c r="EE92" s="2">
        <f t="shared" si="91"/>
        <v>45.227893101859564</v>
      </c>
      <c r="EF92" s="2">
        <f t="shared" si="91"/>
        <v>45.153589207301593</v>
      </c>
      <c r="EG92" s="2">
        <f t="shared" si="91"/>
        <v>47.544374259070494</v>
      </c>
      <c r="EH92" s="2">
        <f t="shared" si="91"/>
        <v>49.857932229184925</v>
      </c>
      <c r="EI92" s="2">
        <f t="shared" si="91"/>
        <v>46.55838129636102</v>
      </c>
      <c r="EJ92" s="2">
        <f t="shared" si="91"/>
        <v>46.407599161851813</v>
      </c>
      <c r="EK92" s="2">
        <f t="shared" si="91"/>
        <v>45.1168911729198</v>
      </c>
      <c r="EL92" s="2">
        <f t="shared" si="91"/>
        <v>43.923553774299414</v>
      </c>
      <c r="EM92" s="2">
        <f t="shared" si="91"/>
        <v>41.575771961108785</v>
      </c>
      <c r="EN92" s="2">
        <f t="shared" si="91"/>
        <v>44.180938493468844</v>
      </c>
      <c r="EO92" s="2">
        <f t="shared" si="91"/>
        <v>43.497350742115032</v>
      </c>
      <c r="EQ92" s="2">
        <f t="shared" si="92"/>
        <v>38.893376662349326</v>
      </c>
      <c r="ER92" s="2">
        <f t="shared" si="92"/>
        <v>38.974276877353532</v>
      </c>
      <c r="ES92" s="2">
        <f t="shared" si="92"/>
        <v>40.169249874865208</v>
      </c>
      <c r="ET92" s="2">
        <f t="shared" si="92"/>
        <v>41.575333605833421</v>
      </c>
      <c r="EU92" s="2">
        <f t="shared" si="92"/>
        <v>45.770245553937869</v>
      </c>
      <c r="EV92" s="2">
        <f t="shared" si="92"/>
        <v>45.133078620617468</v>
      </c>
      <c r="EW92" s="2">
        <f t="shared" si="92"/>
        <v>47.393455897165339</v>
      </c>
      <c r="EX92" s="2">
        <f t="shared" si="92"/>
        <v>49.373718465395434</v>
      </c>
      <c r="EY92" s="2">
        <f t="shared" si="92"/>
        <v>46.272779290662704</v>
      </c>
      <c r="EZ92" s="2">
        <f t="shared" si="92"/>
        <v>46.598526319674605</v>
      </c>
      <c r="FA92" s="2">
        <f t="shared" si="92"/>
        <v>44.503889562366851</v>
      </c>
      <c r="FB92" s="2">
        <f t="shared" si="92"/>
        <v>43.747463268899168</v>
      </c>
      <c r="FC92" s="2">
        <f t="shared" si="92"/>
        <v>41.820534426815719</v>
      </c>
      <c r="FD92" s="2">
        <f t="shared" si="92"/>
        <v>43.88546940942345</v>
      </c>
      <c r="FE92" s="2">
        <f t="shared" si="92"/>
        <v>46.154205502596554</v>
      </c>
      <c r="FG92" s="2">
        <f t="shared" si="93"/>
        <v>0.89534706451513191</v>
      </c>
      <c r="FH92" s="2">
        <f t="shared" si="93"/>
        <v>0.87590237684859562</v>
      </c>
      <c r="FI92" s="2">
        <f t="shared" si="93"/>
        <v>0.87171366200507638</v>
      </c>
      <c r="FJ92" s="2">
        <f t="shared" si="93"/>
        <v>0.86821533248086491</v>
      </c>
      <c r="FK92" s="2">
        <f t="shared" si="93"/>
        <v>0.88136532396123612</v>
      </c>
      <c r="FL92" s="2">
        <f t="shared" si="93"/>
        <v>0.8663671309486749</v>
      </c>
      <c r="FM92" s="2">
        <f t="shared" si="93"/>
        <v>0.87159815675115004</v>
      </c>
      <c r="FN92" s="2">
        <f t="shared" si="93"/>
        <v>0.86531484986849294</v>
      </c>
      <c r="FO92" s="2">
        <f t="shared" si="93"/>
        <v>0.85237134857503172</v>
      </c>
      <c r="FP92" s="2">
        <f t="shared" si="93"/>
        <v>0.86958418872056842</v>
      </c>
      <c r="FQ92" s="2">
        <f t="shared" si="93"/>
        <v>0.853060319949974</v>
      </c>
      <c r="FR92" s="2">
        <f t="shared" si="93"/>
        <v>0.85726146041802465</v>
      </c>
      <c r="FS92" s="2">
        <f t="shared" si="93"/>
        <v>0.85477891928218175</v>
      </c>
      <c r="FT92" s="2">
        <f t="shared" si="93"/>
        <v>0.87598288267686797</v>
      </c>
      <c r="FU92" s="2">
        <f t="shared" si="93"/>
        <v>0.86358730764419755</v>
      </c>
      <c r="FW92" s="2">
        <f t="shared" si="82"/>
        <v>9.7559573669032951E-4</v>
      </c>
      <c r="FX92" s="2">
        <f t="shared" si="82"/>
        <v>8.5536080350692267E-4</v>
      </c>
      <c r="FY92" s="2">
        <f t="shared" si="82"/>
        <v>8.1979446192301556E-4</v>
      </c>
      <c r="FZ92" s="2">
        <f t="shared" si="82"/>
        <v>7.8329109262409186E-4</v>
      </c>
      <c r="GA92" s="2">
        <f t="shared" si="82"/>
        <v>7.3739294226255446E-4</v>
      </c>
      <c r="GB92" s="2">
        <f t="shared" si="82"/>
        <v>6.8196302394158716E-4</v>
      </c>
      <c r="GC92" s="2">
        <f t="shared" si="82"/>
        <v>7.4271422045038842E-4</v>
      </c>
      <c r="GD92" s="2">
        <f t="shared" si="82"/>
        <v>8.1959834980253887E-4</v>
      </c>
      <c r="GE92" s="2">
        <f t="shared" si="82"/>
        <v>7.7321058607922625E-4</v>
      </c>
      <c r="GF92" s="2">
        <f t="shared" si="82"/>
        <v>8.4982409419404319E-4</v>
      </c>
      <c r="GG92" s="2">
        <f t="shared" si="82"/>
        <v>8.5210733651606291E-4</v>
      </c>
      <c r="GH92" s="2">
        <f t="shared" si="82"/>
        <v>8.0613854898065214E-4</v>
      </c>
      <c r="GI92" s="2">
        <f t="shared" si="82"/>
        <v>6.6804325486631902E-4</v>
      </c>
      <c r="GJ92" s="2">
        <f t="shared" si="82"/>
        <v>5.5136520424206017E-4</v>
      </c>
      <c r="GK92" s="2">
        <f t="shared" si="82"/>
        <v>5.0850672991260403E-4</v>
      </c>
      <c r="GM92" s="86">
        <f t="shared" si="83"/>
        <v>0.5136478880658083</v>
      </c>
      <c r="GN92" s="86">
        <f t="shared" si="83"/>
        <v>0.43310439907083248</v>
      </c>
      <c r="GO92" s="86">
        <f t="shared" si="83"/>
        <v>0.40110688666552624</v>
      </c>
      <c r="GP92" s="86">
        <f t="shared" si="83"/>
        <v>0.33403883349271268</v>
      </c>
      <c r="GQ92" s="86">
        <f t="shared" si="83"/>
        <v>0.23729524203402291</v>
      </c>
      <c r="GR92" s="86">
        <f t="shared" si="83"/>
        <v>0.31173832145617758</v>
      </c>
      <c r="GS92" s="86">
        <f t="shared" si="83"/>
        <v>0.24921080824239089</v>
      </c>
      <c r="GT92" s="86">
        <f t="shared" si="83"/>
        <v>0.30850083368487607</v>
      </c>
      <c r="GU92" s="86">
        <f t="shared" si="83"/>
        <v>0.41780638546891952</v>
      </c>
      <c r="GV92" s="86">
        <f t="shared" si="83"/>
        <v>0.31428328122010341</v>
      </c>
      <c r="GW92" s="86">
        <f t="shared" si="83"/>
        <v>0.32004658275908082</v>
      </c>
      <c r="GX92" s="86">
        <f t="shared" si="83"/>
        <v>0.31887339837833611</v>
      </c>
      <c r="GY92" s="86">
        <f t="shared" si="83"/>
        <v>0.38586533521888772</v>
      </c>
      <c r="GZ92" s="86">
        <f t="shared" si="83"/>
        <v>0.31297246906310194</v>
      </c>
      <c r="HA92" s="86">
        <f t="shared" si="83"/>
        <v>0.11326525533481022</v>
      </c>
      <c r="HC92" s="86">
        <f t="shared" si="73"/>
        <v>6.6578038746408679E-3</v>
      </c>
      <c r="HD92" s="86">
        <f t="shared" si="73"/>
        <v>4.0308541493915065E-3</v>
      </c>
      <c r="HE92" s="86">
        <f t="shared" si="73"/>
        <v>3.9885792129881236E-3</v>
      </c>
      <c r="HF92" s="86">
        <f t="shared" si="73"/>
        <v>3.0641470147650366E-3</v>
      </c>
      <c r="HG92" s="86">
        <f t="shared" si="87"/>
        <v>4.1813440064225197E-3</v>
      </c>
      <c r="HH92" s="86">
        <f t="shared" si="87"/>
        <v>1.8610201865379367E-3</v>
      </c>
      <c r="HI92" s="86">
        <f t="shared" si="87"/>
        <v>2.8052503890922177E-3</v>
      </c>
      <c r="HJ92" s="86">
        <f t="shared" si="87"/>
        <v>2.7229301130038126E-3</v>
      </c>
      <c r="HK92" s="86">
        <f t="shared" si="87"/>
        <v>1.2666833893878542E-3</v>
      </c>
      <c r="HL92" s="86">
        <f t="shared" si="87"/>
        <v>3.0237579669551221E-3</v>
      </c>
      <c r="HM92" s="86">
        <f t="shared" si="87"/>
        <v>1.4789258981027322E-3</v>
      </c>
      <c r="HN92" s="86">
        <f t="shared" si="87"/>
        <v>2.011179342139716E-3</v>
      </c>
      <c r="HO92" s="86">
        <f t="shared" si="87"/>
        <v>1.7478925872500611E-3</v>
      </c>
      <c r="HP92" s="86">
        <f t="shared" si="87"/>
        <v>3.3986942169422257E-3</v>
      </c>
      <c r="HQ92" s="86">
        <f t="shared" si="87"/>
        <v>2.0580183721901702E-3</v>
      </c>
      <c r="HS92" s="86">
        <f t="shared" si="84"/>
        <v>1.5900652094090194E-22</v>
      </c>
      <c r="HT92" s="86">
        <f t="shared" si="84"/>
        <v>1.2245809591260581E-25</v>
      </c>
      <c r="HU92" s="86">
        <f t="shared" si="84"/>
        <v>1.6317588307622049E-26</v>
      </c>
      <c r="HV92" s="86">
        <f t="shared" si="84"/>
        <v>6.4258681671190601E-30</v>
      </c>
      <c r="HW92" s="86">
        <f t="shared" si="84"/>
        <v>7.7136484123851781E-29</v>
      </c>
      <c r="HX92" s="86">
        <f t="shared" si="84"/>
        <v>9.0350363690126364E-33</v>
      </c>
      <c r="HY92" s="86">
        <f t="shared" si="84"/>
        <v>2.9507471110639623E-31</v>
      </c>
      <c r="HZ92" s="86">
        <f t="shared" si="84"/>
        <v>1.3044252261336458E-31</v>
      </c>
      <c r="IA92" s="86">
        <f t="shared" si="84"/>
        <v>5.9371800181214883E-34</v>
      </c>
      <c r="IB92" s="86">
        <f t="shared" si="84"/>
        <v>3.9815170481653346E-30</v>
      </c>
      <c r="IC92" s="86">
        <f t="shared" si="84"/>
        <v>3.8013520543099383E-34</v>
      </c>
      <c r="ID92" s="86">
        <f t="shared" si="84"/>
        <v>4.9350523442182216E-32</v>
      </c>
      <c r="IE92" s="86">
        <f t="shared" si="84"/>
        <v>1.3912921132218578E-31</v>
      </c>
      <c r="IF92" s="86">
        <f t="shared" si="84"/>
        <v>3.2130030396367232E-19</v>
      </c>
      <c r="IG92" s="86">
        <f t="shared" si="84"/>
        <v>2.0930035026911228E-14</v>
      </c>
      <c r="II92" s="86">
        <f t="shared" si="85"/>
        <v>1.7609646084179125E-97</v>
      </c>
      <c r="IJ92" s="86">
        <f t="shared" si="85"/>
        <v>9.1777825112970925E-130</v>
      </c>
      <c r="IK92" s="86">
        <f t="shared" si="85"/>
        <v>4.211169804674353E-138</v>
      </c>
      <c r="IL92" s="86">
        <f t="shared" si="85"/>
        <v>7.9308884156881708E-156</v>
      </c>
      <c r="IM92" s="86">
        <f t="shared" si="85"/>
        <v>6.5556849761587476E-148</v>
      </c>
      <c r="IN92" s="86">
        <f t="shared" si="85"/>
        <v>3.7788689579841921E-168</v>
      </c>
      <c r="IO92" s="86">
        <f t="shared" si="85"/>
        <v>2.145059105399025E-160</v>
      </c>
      <c r="IP92" s="86">
        <f t="shared" si="85"/>
        <v>5.6195118626676936E-162</v>
      </c>
      <c r="IQ92" s="86">
        <f t="shared" si="85"/>
        <v>1.2113247299720471E-172</v>
      </c>
      <c r="IR92" s="86">
        <f t="shared" si="85"/>
        <v>8.1227434800415663E-154</v>
      </c>
      <c r="IS92" s="86">
        <f t="shared" si="85"/>
        <v>2.9373462887658044E-175</v>
      </c>
      <c r="IT92" s="86">
        <f t="shared" si="85"/>
        <v>7.3696453473625956E-165</v>
      </c>
      <c r="IU92" s="86">
        <f t="shared" si="85"/>
        <v>4.269935354723097E-161</v>
      </c>
      <c r="IV92" s="86">
        <f t="shared" si="85"/>
        <v>3.9312223269101447E-64</v>
      </c>
      <c r="IW92" s="86">
        <f t="shared" si="85"/>
        <v>3.0164511701872182E-45</v>
      </c>
      <c r="IY92" s="86">
        <f t="shared" si="86"/>
        <v>0.52030569194044918</v>
      </c>
      <c r="IZ92" s="86">
        <f t="shared" si="86"/>
        <v>0.43713525322022401</v>
      </c>
      <c r="JA92" s="86">
        <f t="shared" si="86"/>
        <v>0.40509546587851436</v>
      </c>
      <c r="JB92" s="86">
        <f t="shared" si="86"/>
        <v>0.33710298050747772</v>
      </c>
      <c r="JC92" s="86">
        <f t="shared" si="86"/>
        <v>0.24147658604044545</v>
      </c>
      <c r="JD92" s="86">
        <f t="shared" si="86"/>
        <v>0.31359934164271552</v>
      </c>
      <c r="JE92" s="86">
        <f t="shared" si="86"/>
        <v>0.25201605863148313</v>
      </c>
      <c r="JF92" s="86">
        <f t="shared" si="86"/>
        <v>0.31122376379787986</v>
      </c>
      <c r="JG92" s="86">
        <f t="shared" si="86"/>
        <v>0.41907306885830736</v>
      </c>
      <c r="JH92" s="86">
        <f t="shared" si="86"/>
        <v>0.31730703918705855</v>
      </c>
      <c r="JI92" s="86">
        <f t="shared" si="86"/>
        <v>0.32152550865718355</v>
      </c>
      <c r="JJ92" s="86">
        <f t="shared" si="86"/>
        <v>0.32088457772047585</v>
      </c>
      <c r="JK92" s="86">
        <f t="shared" si="86"/>
        <v>0.38761322780613777</v>
      </c>
      <c r="JL92" s="86">
        <f t="shared" si="86"/>
        <v>0.31637116328004417</v>
      </c>
      <c r="JM92" s="86">
        <f t="shared" si="86"/>
        <v>0.11532327370702132</v>
      </c>
    </row>
    <row r="93" spans="2:273" x14ac:dyDescent="0.25">
      <c r="B93" s="2">
        <v>66</v>
      </c>
      <c r="C93" s="37">
        <v>138.048</v>
      </c>
      <c r="D93" s="37">
        <v>103.419</v>
      </c>
      <c r="E93" s="37">
        <v>94.983999999999995</v>
      </c>
      <c r="F93" s="37">
        <v>73.343999999999994</v>
      </c>
      <c r="G93" s="37">
        <v>61.262</v>
      </c>
      <c r="H93" s="37">
        <v>68.754000000000005</v>
      </c>
      <c r="I93" s="37">
        <v>64.081999999999994</v>
      </c>
      <c r="J93" s="37">
        <v>80.623000000000005</v>
      </c>
      <c r="K93" s="37">
        <v>101.541</v>
      </c>
      <c r="L93" s="37">
        <v>72.119</v>
      </c>
      <c r="M93" s="37">
        <v>68.081999999999994</v>
      </c>
      <c r="N93" s="37">
        <v>69.787000000000006</v>
      </c>
      <c r="O93" s="37">
        <v>86.257999999999996</v>
      </c>
      <c r="P93" s="37">
        <v>74.8</v>
      </c>
      <c r="Q93" s="37">
        <v>48.274000000000001</v>
      </c>
      <c r="S93" s="4">
        <f t="shared" si="88"/>
        <v>125.95791137201691</v>
      </c>
      <c r="T93" s="4">
        <f t="shared" si="88"/>
        <v>103.05267789503142</v>
      </c>
      <c r="U93" s="4">
        <f t="shared" si="88"/>
        <v>98.572967503527749</v>
      </c>
      <c r="V93" s="4">
        <f t="shared" si="88"/>
        <v>83.266617235063777</v>
      </c>
      <c r="W93" s="4">
        <f t="shared" si="88"/>
        <v>70.853806904795874</v>
      </c>
      <c r="X93" s="4">
        <f t="shared" si="88"/>
        <v>79.404616128266213</v>
      </c>
      <c r="Y93" s="4">
        <f t="shared" si="88"/>
        <v>73.549090610344408</v>
      </c>
      <c r="Z93" s="4">
        <f t="shared" si="88"/>
        <v>86.531756454980325</v>
      </c>
      <c r="AA93" s="4">
        <f t="shared" si="88"/>
        <v>102.20866155887165</v>
      </c>
      <c r="AB93" s="4">
        <f t="shared" si="88"/>
        <v>83.073268731033252</v>
      </c>
      <c r="AC93" s="4">
        <f t="shared" si="88"/>
        <v>78.434018900397874</v>
      </c>
      <c r="AD93" s="4">
        <f t="shared" si="88"/>
        <v>78.882923212971832</v>
      </c>
      <c r="AE93" s="4">
        <f t="shared" si="88"/>
        <v>90.320975726199165</v>
      </c>
      <c r="AF93" s="4">
        <f t="shared" si="88"/>
        <v>80.744966877217877</v>
      </c>
      <c r="AG93" s="4">
        <f t="shared" si="88"/>
        <v>51.630036291387775</v>
      </c>
      <c r="AI93" s="4">
        <f t="shared" si="89"/>
        <v>12.090088627983093</v>
      </c>
      <c r="AJ93" s="4">
        <f t="shared" si="89"/>
        <v>0.36632210496857454</v>
      </c>
      <c r="AK93" s="4">
        <f t="shared" si="89"/>
        <v>-3.5889675035277548</v>
      </c>
      <c r="AL93" s="4">
        <f t="shared" si="89"/>
        <v>-9.9226172350637825</v>
      </c>
      <c r="AM93" s="4">
        <f t="shared" si="89"/>
        <v>-9.5918069047958738</v>
      </c>
      <c r="AN93" s="4">
        <f t="shared" si="89"/>
        <v>-10.650616128266208</v>
      </c>
      <c r="AO93" s="4">
        <f t="shared" si="89"/>
        <v>-9.4670906103444139</v>
      </c>
      <c r="AP93" s="4">
        <f t="shared" si="89"/>
        <v>-5.9087564549803204</v>
      </c>
      <c r="AQ93" s="4">
        <f t="shared" si="89"/>
        <v>-0.66766155887165723</v>
      </c>
      <c r="AR93" s="4">
        <f t="shared" si="89"/>
        <v>-10.954268731033252</v>
      </c>
      <c r="AS93" s="4">
        <f t="shared" si="89"/>
        <v>-10.35201890039788</v>
      </c>
      <c r="AT93" s="4">
        <f t="shared" si="89"/>
        <v>-9.0959232129718259</v>
      </c>
      <c r="AU93" s="4">
        <f t="shared" si="89"/>
        <v>-4.0629757261991699</v>
      </c>
      <c r="AV93" s="4">
        <f t="shared" si="89"/>
        <v>-5.9449668772178796</v>
      </c>
      <c r="AW93" s="4">
        <f t="shared" si="89"/>
        <v>-3.3560362913877739</v>
      </c>
      <c r="AY93" s="2">
        <f t="shared" ref="AY93:BM109" si="125">IF(OR($B93 &lt; C$230, $B93 &gt; C$233), #N/A, ((1-FG93)*DK93) + (FG93 - FW93)*EA93 + (FW93*EQ93))</f>
        <v>41.185999287640698</v>
      </c>
      <c r="AZ93" s="2">
        <f t="shared" si="125"/>
        <v>41.497851109257525</v>
      </c>
      <c r="BA93" s="2">
        <f t="shared" si="125"/>
        <v>42.89471046900961</v>
      </c>
      <c r="BB93" s="2">
        <f t="shared" si="125"/>
        <v>44.463009459670673</v>
      </c>
      <c r="BC93" s="2">
        <f t="shared" si="125"/>
        <v>47.292888209046609</v>
      </c>
      <c r="BD93" s="2">
        <f t="shared" si="125"/>
        <v>47.518961497615635</v>
      </c>
      <c r="BE93" s="2">
        <f t="shared" si="125"/>
        <v>49.521675085441288</v>
      </c>
      <c r="BF93" s="2">
        <f t="shared" si="125"/>
        <v>51.950872162066212</v>
      </c>
      <c r="BG93" s="2">
        <f t="shared" si="125"/>
        <v>49.036770494962951</v>
      </c>
      <c r="BH93" s="2">
        <f t="shared" si="125"/>
        <v>48.332225357247019</v>
      </c>
      <c r="BI93" s="2">
        <f t="shared" si="125"/>
        <v>47.154939783035672</v>
      </c>
      <c r="BJ93" s="2">
        <f t="shared" si="125"/>
        <v>45.783044883322212</v>
      </c>
      <c r="BK93" s="2">
        <f t="shared" si="125"/>
        <v>43.998452632172672</v>
      </c>
      <c r="BL93" s="2">
        <f t="shared" si="125"/>
        <v>45.539876943624769</v>
      </c>
      <c r="BM93" s="2">
        <f t="shared" si="125"/>
        <v>44.926890963382462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54.840379790940759</v>
      </c>
      <c r="DL93" s="2">
        <f t="shared" si="90"/>
        <v>58.466273643410865</v>
      </c>
      <c r="DM93" s="2">
        <f t="shared" si="90"/>
        <v>60.405857142857158</v>
      </c>
      <c r="DN93" s="2">
        <f t="shared" si="90"/>
        <v>64.315261846689879</v>
      </c>
      <c r="DO93" s="2">
        <f t="shared" si="90"/>
        <v>65.283145273331314</v>
      </c>
      <c r="DP93" s="2">
        <f t="shared" si="90"/>
        <v>65.428575237014797</v>
      </c>
      <c r="DQ93" s="2">
        <f t="shared" si="90"/>
        <v>65.507208536585367</v>
      </c>
      <c r="DR93" s="2">
        <f t="shared" si="90"/>
        <v>68.177924390243916</v>
      </c>
      <c r="DS93" s="2">
        <f t="shared" si="90"/>
        <v>65.90459699812385</v>
      </c>
      <c r="DT93" s="2">
        <f t="shared" si="90"/>
        <v>63.756652090592326</v>
      </c>
      <c r="DU93" s="2">
        <f t="shared" si="90"/>
        <v>61.456377867746298</v>
      </c>
      <c r="DV93" s="2">
        <f t="shared" si="90"/>
        <v>59.296298582995959</v>
      </c>
      <c r="DW93" s="2">
        <f t="shared" si="90"/>
        <v>60.68147439024392</v>
      </c>
      <c r="DX93" s="2">
        <f t="shared" si="90"/>
        <v>57.536787375415301</v>
      </c>
      <c r="DY93" s="2">
        <f t="shared" si="90"/>
        <v>55.598068554268551</v>
      </c>
      <c r="EA93" s="2">
        <f t="shared" si="94"/>
        <v>39.731630201109574</v>
      </c>
      <c r="EB93" s="2">
        <f t="shared" si="91"/>
        <v>39.305833449816156</v>
      </c>
      <c r="EC93" s="2">
        <f t="shared" si="91"/>
        <v>40.544980298507468</v>
      </c>
      <c r="ED93" s="2">
        <f t="shared" si="91"/>
        <v>41.715088197408171</v>
      </c>
      <c r="EE93" s="2">
        <f t="shared" si="91"/>
        <v>45.083930538264731</v>
      </c>
      <c r="EF93" s="2">
        <f t="shared" si="91"/>
        <v>44.999576142838144</v>
      </c>
      <c r="EG93" s="2">
        <f t="shared" si="91"/>
        <v>47.37406903386568</v>
      </c>
      <c r="EH93" s="2">
        <f t="shared" si="91"/>
        <v>49.647872576748725</v>
      </c>
      <c r="EI93" s="2">
        <f t="shared" si="91"/>
        <v>46.372634684842126</v>
      </c>
      <c r="EJ93" s="2">
        <f t="shared" si="91"/>
        <v>46.2222945551487</v>
      </c>
      <c r="EK93" s="2">
        <f t="shared" si="91"/>
        <v>44.908916895173739</v>
      </c>
      <c r="EL93" s="2">
        <f t="shared" si="91"/>
        <v>43.731170007573837</v>
      </c>
      <c r="EM93" s="2">
        <f t="shared" si="91"/>
        <v>41.413309896537648</v>
      </c>
      <c r="EN93" s="2">
        <f t="shared" si="91"/>
        <v>43.991061144146663</v>
      </c>
      <c r="EO93" s="2">
        <f t="shared" si="91"/>
        <v>43.38794072356216</v>
      </c>
      <c r="EQ93" s="2">
        <f t="shared" si="92"/>
        <v>38.720136070238013</v>
      </c>
      <c r="ER93" s="2">
        <f t="shared" si="92"/>
        <v>38.80446548778842</v>
      </c>
      <c r="ES93" s="2">
        <f t="shared" si="92"/>
        <v>39.997486088672765</v>
      </c>
      <c r="ET93" s="2">
        <f t="shared" si="92"/>
        <v>41.437193283352165</v>
      </c>
      <c r="EU93" s="2">
        <f t="shared" si="92"/>
        <v>45.612470655641758</v>
      </c>
      <c r="EV93" s="2">
        <f t="shared" si="92"/>
        <v>44.979549462155362</v>
      </c>
      <c r="EW93" s="2">
        <f t="shared" si="92"/>
        <v>47.22700804081046</v>
      </c>
      <c r="EX93" s="2">
        <f t="shared" si="92"/>
        <v>49.175849004721087</v>
      </c>
      <c r="EY93" s="2">
        <f t="shared" si="92"/>
        <v>46.09407090976427</v>
      </c>
      <c r="EZ93" s="2">
        <f t="shared" si="92"/>
        <v>46.40836313843019</v>
      </c>
      <c r="FA93" s="2">
        <f t="shared" si="92"/>
        <v>44.311383081436638</v>
      </c>
      <c r="FB93" s="2">
        <f t="shared" si="92"/>
        <v>43.559426056298136</v>
      </c>
      <c r="FC93" s="2">
        <f t="shared" si="92"/>
        <v>41.652189580188988</v>
      </c>
      <c r="FD93" s="2">
        <f t="shared" si="92"/>
        <v>43.700243444436964</v>
      </c>
      <c r="FE93" s="2">
        <f t="shared" si="92"/>
        <v>45.962606982570186</v>
      </c>
      <c r="FG93" s="2">
        <f t="shared" si="93"/>
        <v>0.9036683352918935</v>
      </c>
      <c r="FH93" s="2">
        <f t="shared" si="93"/>
        <v>0.88557215681304735</v>
      </c>
      <c r="FI93" s="2">
        <f t="shared" si="93"/>
        <v>0.88166573483676802</v>
      </c>
      <c r="FJ93" s="2">
        <f t="shared" si="93"/>
        <v>0.87840093796862251</v>
      </c>
      <c r="FK93" s="2">
        <f t="shared" si="93"/>
        <v>0.89066256352954387</v>
      </c>
      <c r="FL93" s="2">
        <f t="shared" si="93"/>
        <v>0.8766752929362629</v>
      </c>
      <c r="FM93" s="2">
        <f t="shared" si="93"/>
        <v>0.88155797264308111</v>
      </c>
      <c r="FN93" s="2">
        <f t="shared" si="93"/>
        <v>0.87569253614630771</v>
      </c>
      <c r="FO93" s="2">
        <f t="shared" si="93"/>
        <v>0.86358913054821307</v>
      </c>
      <c r="FP93" s="2">
        <f t="shared" si="93"/>
        <v>0.87967865769741338</v>
      </c>
      <c r="FQ93" s="2">
        <f t="shared" si="93"/>
        <v>0.86423408813219316</v>
      </c>
      <c r="FR93" s="2">
        <f t="shared" si="93"/>
        <v>0.86816513202770995</v>
      </c>
      <c r="FS93" s="2">
        <f t="shared" si="93"/>
        <v>0.86584255238141095</v>
      </c>
      <c r="FT93" s="2">
        <f t="shared" si="93"/>
        <v>0.88564720854338375</v>
      </c>
      <c r="FU93" s="2">
        <f t="shared" si="93"/>
        <v>0.8740787333433746</v>
      </c>
      <c r="FW93" s="2">
        <f t="shared" ref="FW93:GK109" si="127">POWER(10,($B93-C$232)/C$229)/(1+POWER(10,($B93-C$232)/C$229))</f>
        <v>1.0696187770362962E-3</v>
      </c>
      <c r="FX93" s="2">
        <f t="shared" si="127"/>
        <v>9.378070796013583E-4</v>
      </c>
      <c r="FY93" s="2">
        <f t="shared" si="127"/>
        <v>8.9881566342760915E-4</v>
      </c>
      <c r="FZ93" s="2">
        <f t="shared" si="127"/>
        <v>8.5879670458910201E-4</v>
      </c>
      <c r="GA93" s="2">
        <f t="shared" si="127"/>
        <v>8.0847776617989551E-4</v>
      </c>
      <c r="GB93" s="2">
        <f t="shared" si="127"/>
        <v>7.477083911814332E-4</v>
      </c>
      <c r="GC93" s="2">
        <f t="shared" si="127"/>
        <v>8.1431159859872318E-4</v>
      </c>
      <c r="GD93" s="2">
        <f t="shared" si="127"/>
        <v>8.9860066477025506E-4</v>
      </c>
      <c r="GE93" s="2">
        <f t="shared" si="127"/>
        <v>8.4774530859015442E-4</v>
      </c>
      <c r="GF93" s="2">
        <f t="shared" si="127"/>
        <v>9.3173719717802909E-4</v>
      </c>
      <c r="GG93" s="2">
        <f t="shared" si="127"/>
        <v>9.342403115741954E-4</v>
      </c>
      <c r="GH93" s="2">
        <f t="shared" si="127"/>
        <v>8.8384460119684584E-4</v>
      </c>
      <c r="GI93" s="2">
        <f t="shared" si="127"/>
        <v>7.32447655612135E-4</v>
      </c>
      <c r="GJ93" s="2">
        <f t="shared" si="127"/>
        <v>6.0452776687796716E-4</v>
      </c>
      <c r="GK93" s="2">
        <f t="shared" si="127"/>
        <v>5.5753918917342282E-4</v>
      </c>
      <c r="GM93" s="86">
        <f t="shared" ref="GM93:HA109" si="128" xml:space="preserve"> _xlfn.NORM.DIST($B93, C$7, ABS(C$11), TRUE) * _xlfn.NORM.DIST(($B93 - C$7)*C$15, 0, ABS(C$11), TRUE) * 2</f>
        <v>0.38888167027792397</v>
      </c>
      <c r="GN93" s="86">
        <f t="shared" si="128"/>
        <v>0.30001132995007651</v>
      </c>
      <c r="GO93" s="86">
        <f t="shared" si="128"/>
        <v>0.26415950534713684</v>
      </c>
      <c r="GP93" s="86">
        <f t="shared" si="128"/>
        <v>0.19596357807437081</v>
      </c>
      <c r="GQ93" s="86">
        <f t="shared" si="128"/>
        <v>0.11894284916689171</v>
      </c>
      <c r="GR93" s="86">
        <f t="shared" si="128"/>
        <v>0.16935606527094793</v>
      </c>
      <c r="GS93" s="86">
        <f t="shared" si="128"/>
        <v>0.12963313938766549</v>
      </c>
      <c r="GT93" s="86">
        <f t="shared" si="128"/>
        <v>0.19155160539904287</v>
      </c>
      <c r="GU93" s="86">
        <f t="shared" si="128"/>
        <v>0.28483039479224259</v>
      </c>
      <c r="GV93" s="86">
        <f t="shared" si="128"/>
        <v>0.18445408607998151</v>
      </c>
      <c r="GW93" s="86">
        <f t="shared" si="128"/>
        <v>0.17552425237416672</v>
      </c>
      <c r="GX93" s="86">
        <f t="shared" si="128"/>
        <v>0.18388865580742669</v>
      </c>
      <c r="GY93" s="86">
        <f t="shared" si="128"/>
        <v>0.25210201632537177</v>
      </c>
      <c r="GZ93" s="86">
        <f t="shared" si="128"/>
        <v>0.19831138370278914</v>
      </c>
      <c r="HA93" s="86">
        <f t="shared" si="128"/>
        <v>5.1325869582160656E-2</v>
      </c>
      <c r="HC93" s="86">
        <f t="shared" si="73"/>
        <v>9.7875049531930304E-3</v>
      </c>
      <c r="HD93" s="86">
        <f t="shared" si="73"/>
        <v>6.3740930096621417E-3</v>
      </c>
      <c r="HE93" s="86">
        <f t="shared" si="73"/>
        <v>6.3839330551396893E-3</v>
      </c>
      <c r="HF93" s="86">
        <f t="shared" si="73"/>
        <v>5.0944966721508137E-3</v>
      </c>
      <c r="HG93" s="86">
        <f t="shared" si="87"/>
        <v>6.7404656895893077E-3</v>
      </c>
      <c r="HH93" s="86">
        <f t="shared" si="87"/>
        <v>3.1963065807885526E-3</v>
      </c>
      <c r="HI93" s="86">
        <f t="shared" si="87"/>
        <v>4.6998378695665578E-3</v>
      </c>
      <c r="HJ93" s="86">
        <f t="shared" si="87"/>
        <v>4.6120011990103864E-3</v>
      </c>
      <c r="HK93" s="86">
        <f t="shared" si="87"/>
        <v>2.2508763345172426E-3</v>
      </c>
      <c r="HL93" s="86">
        <f t="shared" si="87"/>
        <v>5.0426785360166626E-3</v>
      </c>
      <c r="HM93" s="86">
        <f t="shared" si="87"/>
        <v>2.6409504047995315E-3</v>
      </c>
      <c r="HN93" s="86">
        <f t="shared" si="87"/>
        <v>3.4663061419959521E-3</v>
      </c>
      <c r="HO93" s="86">
        <f t="shared" si="87"/>
        <v>2.9719353662892977E-3</v>
      </c>
      <c r="HP93" s="86">
        <f t="shared" si="87"/>
        <v>5.4767180816606758E-3</v>
      </c>
      <c r="HQ93" s="86">
        <f t="shared" si="87"/>
        <v>3.662165159443391E-3</v>
      </c>
      <c r="HS93" s="86">
        <f t="shared" ref="HS93:IG109" si="129" xml:space="preserve"> _xlfn.NORM.DIST($B93, C$9, ABS(C$13), TRUE) * _xlfn.NORM.DIST(($B93 - C$9)*C$17, 0, ABS(C$13), TRUE) * 2</f>
        <v>8.9435884617443134E-22</v>
      </c>
      <c r="HT93" s="86">
        <f t="shared" si="129"/>
        <v>9.9764890439233413E-25</v>
      </c>
      <c r="HU93" s="86">
        <f t="shared" si="129"/>
        <v>1.4581509520989829E-25</v>
      </c>
      <c r="HV93" s="86">
        <f t="shared" si="129"/>
        <v>7.5555457292698494E-29</v>
      </c>
      <c r="HW93" s="86">
        <f t="shared" si="129"/>
        <v>7.9700646293891842E-28</v>
      </c>
      <c r="HX93" s="86">
        <f t="shared" si="129"/>
        <v>1.2602367663571614E-31</v>
      </c>
      <c r="HY93" s="86">
        <f t="shared" si="129"/>
        <v>3.741506182784905E-30</v>
      </c>
      <c r="HZ93" s="86">
        <f t="shared" si="129"/>
        <v>1.7615366943924403E-30</v>
      </c>
      <c r="IA93" s="86">
        <f t="shared" si="129"/>
        <v>9.4543290209222249E-33</v>
      </c>
      <c r="IB93" s="86">
        <f t="shared" si="129"/>
        <v>4.780944623154547E-29</v>
      </c>
      <c r="IC93" s="86">
        <f t="shared" si="129"/>
        <v>6.4751944244840372E-33</v>
      </c>
      <c r="ID93" s="86">
        <f t="shared" si="129"/>
        <v>6.9045978014711993E-31</v>
      </c>
      <c r="IE93" s="86">
        <f t="shared" si="129"/>
        <v>1.7339197368046413E-30</v>
      </c>
      <c r="IF93" s="86">
        <f t="shared" si="129"/>
        <v>1.3998888345582432E-18</v>
      </c>
      <c r="IG93" s="86">
        <f t="shared" si="129"/>
        <v>6.0647609765184558E-14</v>
      </c>
      <c r="II93" s="86">
        <f t="shared" ref="II93:IW109" si="130" xml:space="preserve"> _xlfn.NORM.DIST($B93, C$10, ABS(C$14), TRUE) * _xlfn.NORM.DIST(($B93 - C$10)*C$18, 0, ABS(C$14), TRUE) * 2</f>
        <v>5.8645724115860257E-95</v>
      </c>
      <c r="IJ93" s="86">
        <f t="shared" si="130"/>
        <v>1.8764780982280594E-126</v>
      </c>
      <c r="IK93" s="86">
        <f t="shared" si="130"/>
        <v>1.3481697764499956E-134</v>
      </c>
      <c r="IL93" s="86">
        <f t="shared" si="130"/>
        <v>6.8457819602190209E-152</v>
      </c>
      <c r="IM93" s="86">
        <f t="shared" si="130"/>
        <v>3.3059660190203354E-144</v>
      </c>
      <c r="IN93" s="86">
        <f t="shared" si="130"/>
        <v>5.5983891419442969E-164</v>
      </c>
      <c r="IO93" s="86">
        <f t="shared" si="130"/>
        <v>2.2621938679921083E-156</v>
      </c>
      <c r="IP93" s="86">
        <f t="shared" si="130"/>
        <v>7.3947120952728047E-158</v>
      </c>
      <c r="IQ93" s="86">
        <f t="shared" si="130"/>
        <v>2.7625573519517755E-168</v>
      </c>
      <c r="IR93" s="86">
        <f t="shared" si="130"/>
        <v>6.9018607829757816E-150</v>
      </c>
      <c r="IS93" s="86">
        <f t="shared" si="130"/>
        <v>8.9788512329524462E-171</v>
      </c>
      <c r="IT93" s="86">
        <f t="shared" si="130"/>
        <v>1.1248876942123183E-160</v>
      </c>
      <c r="IU93" s="86">
        <f t="shared" si="130"/>
        <v>4.1025860381825962E-157</v>
      </c>
      <c r="IV93" s="86">
        <f t="shared" si="130"/>
        <v>1.3021653730912866E-62</v>
      </c>
      <c r="IW93" s="86">
        <f t="shared" si="130"/>
        <v>3.3839766466154862E-44</v>
      </c>
      <c r="IY93" s="86">
        <f t="shared" ref="IY93:JM109" si="131">GM93+HC93+HS93+II93</f>
        <v>0.398669175231117</v>
      </c>
      <c r="IZ93" s="86">
        <f t="shared" si="131"/>
        <v>0.30638542295973864</v>
      </c>
      <c r="JA93" s="86">
        <f t="shared" si="131"/>
        <v>0.27054343840227651</v>
      </c>
      <c r="JB93" s="86">
        <f t="shared" si="131"/>
        <v>0.20105807474652163</v>
      </c>
      <c r="JC93" s="86">
        <f t="shared" si="131"/>
        <v>0.12568331485648102</v>
      </c>
      <c r="JD93" s="86">
        <f t="shared" si="131"/>
        <v>0.1725523718517365</v>
      </c>
      <c r="JE93" s="86">
        <f t="shared" si="131"/>
        <v>0.13433297725723206</v>
      </c>
      <c r="JF93" s="86">
        <f t="shared" si="131"/>
        <v>0.19616360659805326</v>
      </c>
      <c r="JG93" s="86">
        <f t="shared" si="131"/>
        <v>0.28708127112675985</v>
      </c>
      <c r="JH93" s="86">
        <f t="shared" si="131"/>
        <v>0.18949676461599818</v>
      </c>
      <c r="JI93" s="86">
        <f t="shared" si="131"/>
        <v>0.17816520277896625</v>
      </c>
      <c r="JJ93" s="86">
        <f t="shared" si="131"/>
        <v>0.18735496194942264</v>
      </c>
      <c r="JK93" s="86">
        <f t="shared" si="131"/>
        <v>0.25507395169166108</v>
      </c>
      <c r="JL93" s="86">
        <f t="shared" si="131"/>
        <v>0.20378810178444981</v>
      </c>
      <c r="JM93" s="86">
        <f t="shared" si="131"/>
        <v>5.4988034741664693E-2</v>
      </c>
    </row>
    <row r="94" spans="2:273" x14ac:dyDescent="0.25">
      <c r="B94" s="2">
        <v>67</v>
      </c>
      <c r="C94" s="37">
        <v>95.29</v>
      </c>
      <c r="D94" s="37">
        <v>67.838999999999999</v>
      </c>
      <c r="E94" s="37">
        <v>62.933999999999997</v>
      </c>
      <c r="F94" s="37">
        <v>54.41</v>
      </c>
      <c r="G94" s="37">
        <v>56.59</v>
      </c>
      <c r="H94" s="37">
        <v>53.77</v>
      </c>
      <c r="I94" s="37">
        <v>55.393000000000001</v>
      </c>
      <c r="J94" s="37">
        <v>64.656000000000006</v>
      </c>
      <c r="K94" s="37">
        <v>67.197000000000003</v>
      </c>
      <c r="L94" s="37">
        <v>56.558999999999997</v>
      </c>
      <c r="M94" s="37">
        <v>51.459000000000003</v>
      </c>
      <c r="N94" s="37">
        <v>51.671999999999997</v>
      </c>
      <c r="O94" s="37">
        <v>57.241999999999997</v>
      </c>
      <c r="P94" s="37">
        <v>59.1</v>
      </c>
      <c r="Q94" s="37">
        <v>47.984000000000002</v>
      </c>
      <c r="S94" s="4">
        <f t="shared" si="88"/>
        <v>97.448754043572649</v>
      </c>
      <c r="T94" s="4">
        <f t="shared" si="88"/>
        <v>78.405590615955546</v>
      </c>
      <c r="U94" s="4">
        <f t="shared" si="88"/>
        <v>75.071004572351313</v>
      </c>
      <c r="V94" s="4">
        <f t="shared" si="88"/>
        <v>64.965168671826788</v>
      </c>
      <c r="W94" s="4">
        <f t="shared" si="88"/>
        <v>60.494227083763192</v>
      </c>
      <c r="X94" s="4">
        <f t="shared" si="88"/>
        <v>62.372690265038187</v>
      </c>
      <c r="Y94" s="4">
        <f t="shared" si="88"/>
        <v>61.916846551847918</v>
      </c>
      <c r="Z94" s="4">
        <f t="shared" si="88"/>
        <v>71.296616760980982</v>
      </c>
      <c r="AA94" s="4">
        <f t="shared" si="88"/>
        <v>78.114195293720599</v>
      </c>
      <c r="AB94" s="4">
        <f t="shared" si="88"/>
        <v>66.916863988112198</v>
      </c>
      <c r="AC94" s="4">
        <f t="shared" si="88"/>
        <v>61.281989060458969</v>
      </c>
      <c r="AD94" s="4">
        <f t="shared" si="88"/>
        <v>62.18427661611689</v>
      </c>
      <c r="AE94" s="4">
        <f t="shared" si="88"/>
        <v>68.760026320721579</v>
      </c>
      <c r="AF94" s="4">
        <f t="shared" si="88"/>
        <v>65.990069102245087</v>
      </c>
      <c r="AG94" s="4">
        <f t="shared" si="88"/>
        <v>49.277110868153599</v>
      </c>
      <c r="AI94" s="4">
        <f t="shared" si="89"/>
        <v>-2.1587540435726424</v>
      </c>
      <c r="AJ94" s="4">
        <f t="shared" si="89"/>
        <v>-10.566590615955548</v>
      </c>
      <c r="AK94" s="4">
        <f t="shared" si="89"/>
        <v>-12.137004572351316</v>
      </c>
      <c r="AL94" s="4">
        <f t="shared" si="89"/>
        <v>-10.555168671826792</v>
      </c>
      <c r="AM94" s="4">
        <f t="shared" si="89"/>
        <v>-3.9042270837631889</v>
      </c>
      <c r="AN94" s="4">
        <f t="shared" si="89"/>
        <v>-8.6026902650381842</v>
      </c>
      <c r="AO94" s="4">
        <f t="shared" si="89"/>
        <v>-6.5238465518479174</v>
      </c>
      <c r="AP94" s="4">
        <f t="shared" si="89"/>
        <v>-6.6406167609809756</v>
      </c>
      <c r="AQ94" s="4">
        <f t="shared" si="89"/>
        <v>-10.917195293720596</v>
      </c>
      <c r="AR94" s="4">
        <f t="shared" si="89"/>
        <v>-10.3578639881122</v>
      </c>
      <c r="AS94" s="4">
        <f t="shared" si="89"/>
        <v>-9.8229890604589656</v>
      </c>
      <c r="AT94" s="4">
        <f t="shared" si="89"/>
        <v>-10.512276616116893</v>
      </c>
      <c r="AU94" s="4">
        <f t="shared" si="89"/>
        <v>-11.518026320721582</v>
      </c>
      <c r="AV94" s="4">
        <f t="shared" si="89"/>
        <v>-6.8900691022450857</v>
      </c>
      <c r="AW94" s="4">
        <f t="shared" si="89"/>
        <v>-1.2931108681535974</v>
      </c>
      <c r="AY94" s="2">
        <f t="shared" si="125"/>
        <v>40.903243606215234</v>
      </c>
      <c r="AZ94" s="2">
        <f t="shared" si="125"/>
        <v>41.186453344036295</v>
      </c>
      <c r="BA94" s="2">
        <f t="shared" si="125"/>
        <v>42.571955943539969</v>
      </c>
      <c r="BB94" s="2">
        <f t="shared" si="125"/>
        <v>44.152122577167688</v>
      </c>
      <c r="BC94" s="2">
        <f t="shared" si="125"/>
        <v>47.01234504685722</v>
      </c>
      <c r="BD94" s="2">
        <f t="shared" si="125"/>
        <v>47.213229846232991</v>
      </c>
      <c r="BE94" s="2">
        <f t="shared" si="125"/>
        <v>49.22459034129912</v>
      </c>
      <c r="BF94" s="2">
        <f t="shared" si="125"/>
        <v>51.609311806073848</v>
      </c>
      <c r="BG94" s="2">
        <f t="shared" si="125"/>
        <v>48.700233737805817</v>
      </c>
      <c r="BH94" s="2">
        <f t="shared" si="125"/>
        <v>48.023903214739782</v>
      </c>
      <c r="BI94" s="2">
        <f t="shared" si="125"/>
        <v>46.828327091629895</v>
      </c>
      <c r="BJ94" s="2">
        <f t="shared" si="125"/>
        <v>45.48215276351246</v>
      </c>
      <c r="BK94" s="2">
        <f t="shared" si="125"/>
        <v>43.689461757639208</v>
      </c>
      <c r="BL94" s="2">
        <f t="shared" si="125"/>
        <v>45.267158336046712</v>
      </c>
      <c r="BM94" s="2">
        <f t="shared" si="125"/>
        <v>44.732660221382012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55.06017595818814</v>
      </c>
      <c r="DL94" s="2">
        <f t="shared" si="90"/>
        <v>58.698917688513049</v>
      </c>
      <c r="DM94" s="2">
        <f t="shared" si="90"/>
        <v>60.65371383267896</v>
      </c>
      <c r="DN94" s="2">
        <f t="shared" si="90"/>
        <v>64.608394425087084</v>
      </c>
      <c r="DO94" s="2">
        <f t="shared" si="90"/>
        <v>65.518097855632732</v>
      </c>
      <c r="DP94" s="2">
        <f t="shared" si="90"/>
        <v>65.668166923263897</v>
      </c>
      <c r="DQ94" s="2">
        <f t="shared" si="90"/>
        <v>65.717790243902442</v>
      </c>
      <c r="DR94" s="2">
        <f t="shared" si="90"/>
        <v>68.386391811846707</v>
      </c>
      <c r="DS94" s="2">
        <f t="shared" si="90"/>
        <v>66.148822232645415</v>
      </c>
      <c r="DT94" s="2">
        <f t="shared" si="90"/>
        <v>63.950199303135882</v>
      </c>
      <c r="DU94" s="2">
        <f t="shared" si="90"/>
        <v>61.681723211875848</v>
      </c>
      <c r="DV94" s="2">
        <f t="shared" si="90"/>
        <v>59.515718623481789</v>
      </c>
      <c r="DW94" s="2">
        <f t="shared" si="90"/>
        <v>60.945025609756115</v>
      </c>
      <c r="DX94" s="2">
        <f t="shared" si="90"/>
        <v>57.718129266082776</v>
      </c>
      <c r="DY94" s="2">
        <f t="shared" si="90"/>
        <v>55.787168039468042</v>
      </c>
      <c r="EA94" s="2">
        <f t="shared" si="94"/>
        <v>39.528155339805835</v>
      </c>
      <c r="EB94" s="2">
        <f t="shared" si="91"/>
        <v>39.123274750068369</v>
      </c>
      <c r="EC94" s="2">
        <f t="shared" si="91"/>
        <v>40.359210746268658</v>
      </c>
      <c r="ED94" s="2">
        <f t="shared" si="91"/>
        <v>41.569769375696204</v>
      </c>
      <c r="EE94" s="2">
        <f t="shared" si="91"/>
        <v>44.939967974669891</v>
      </c>
      <c r="EF94" s="2">
        <f t="shared" si="91"/>
        <v>44.845563078374695</v>
      </c>
      <c r="EG94" s="2">
        <f t="shared" si="91"/>
        <v>47.203763808660867</v>
      </c>
      <c r="EH94" s="2">
        <f t="shared" si="91"/>
        <v>49.437812924312517</v>
      </c>
      <c r="EI94" s="2">
        <f t="shared" si="91"/>
        <v>46.186888073323232</v>
      </c>
      <c r="EJ94" s="2">
        <f t="shared" si="91"/>
        <v>46.036989948445587</v>
      </c>
      <c r="EK94" s="2">
        <f t="shared" si="91"/>
        <v>44.700942617427678</v>
      </c>
      <c r="EL94" s="2">
        <f t="shared" si="91"/>
        <v>43.538786240848268</v>
      </c>
      <c r="EM94" s="2">
        <f t="shared" si="91"/>
        <v>41.25084783196651</v>
      </c>
      <c r="EN94" s="2">
        <f t="shared" si="91"/>
        <v>43.801183794824489</v>
      </c>
      <c r="EO94" s="2">
        <f t="shared" si="91"/>
        <v>43.278530705009281</v>
      </c>
      <c r="EQ94" s="2">
        <f t="shared" si="92"/>
        <v>38.5468954781267</v>
      </c>
      <c r="ER94" s="2">
        <f t="shared" si="92"/>
        <v>38.634654098223308</v>
      </c>
      <c r="ES94" s="2">
        <f t="shared" si="92"/>
        <v>39.825722302480322</v>
      </c>
      <c r="ET94" s="2">
        <f t="shared" si="92"/>
        <v>41.29905296087091</v>
      </c>
      <c r="EU94" s="2">
        <f t="shared" si="92"/>
        <v>45.454695757345647</v>
      </c>
      <c r="EV94" s="2">
        <f t="shared" si="92"/>
        <v>44.826020303693255</v>
      </c>
      <c r="EW94" s="2">
        <f t="shared" si="92"/>
        <v>47.060560184455582</v>
      </c>
      <c r="EX94" s="2">
        <f t="shared" si="92"/>
        <v>48.977979544046747</v>
      </c>
      <c r="EY94" s="2">
        <f t="shared" si="92"/>
        <v>45.915362528865835</v>
      </c>
      <c r="EZ94" s="2">
        <f t="shared" si="92"/>
        <v>46.218199957185774</v>
      </c>
      <c r="FA94" s="2">
        <f t="shared" si="92"/>
        <v>44.118876600506425</v>
      </c>
      <c r="FB94" s="2">
        <f t="shared" si="92"/>
        <v>43.371388843697105</v>
      </c>
      <c r="FC94" s="2">
        <f t="shared" si="92"/>
        <v>41.48384473356225</v>
      </c>
      <c r="FD94" s="2">
        <f t="shared" si="92"/>
        <v>43.515017479450464</v>
      </c>
      <c r="FE94" s="2">
        <f t="shared" si="92"/>
        <v>45.771008462543818</v>
      </c>
      <c r="FG94" s="2">
        <f t="shared" si="93"/>
        <v>0.91139343576395804</v>
      </c>
      <c r="FH94" s="2">
        <f t="shared" si="93"/>
        <v>0.89457914632506852</v>
      </c>
      <c r="FI94" s="2">
        <f t="shared" si="93"/>
        <v>0.89094234472886491</v>
      </c>
      <c r="FJ94" s="2">
        <f t="shared" si="93"/>
        <v>0.88790094480764215</v>
      </c>
      <c r="FK94" s="2">
        <f t="shared" si="93"/>
        <v>0.89931442629719704</v>
      </c>
      <c r="FL94" s="2">
        <f t="shared" si="93"/>
        <v>0.88629266510545679</v>
      </c>
      <c r="FM94" s="2">
        <f t="shared" si="93"/>
        <v>0.89084198444967788</v>
      </c>
      <c r="FN94" s="2">
        <f t="shared" si="93"/>
        <v>0.88537652731724681</v>
      </c>
      <c r="FO94" s="2">
        <f t="shared" si="93"/>
        <v>0.87408043649117184</v>
      </c>
      <c r="FP94" s="2">
        <f t="shared" si="93"/>
        <v>0.88909144564205345</v>
      </c>
      <c r="FQ94" s="2">
        <f t="shared" si="93"/>
        <v>0.87468298868835137</v>
      </c>
      <c r="FR94" s="2">
        <f t="shared" si="93"/>
        <v>0.87835407387112985</v>
      </c>
      <c r="FS94" s="2">
        <f t="shared" si="93"/>
        <v>0.87618539633418158</v>
      </c>
      <c r="FT94" s="2">
        <f t="shared" si="93"/>
        <v>0.89464899327489356</v>
      </c>
      <c r="FU94" s="2">
        <f t="shared" si="93"/>
        <v>0.88387177322772037</v>
      </c>
      <c r="FW94" s="2">
        <f t="shared" si="127"/>
        <v>1.1726926513162832E-3</v>
      </c>
      <c r="FX94" s="2">
        <f t="shared" si="127"/>
        <v>1.028191986283522E-3</v>
      </c>
      <c r="FY94" s="2">
        <f t="shared" si="127"/>
        <v>9.8544632322476429E-4</v>
      </c>
      <c r="FZ94" s="2">
        <f t="shared" si="127"/>
        <v>9.4157384725271083E-4</v>
      </c>
      <c r="GA94" s="2">
        <f t="shared" si="127"/>
        <v>8.8640910235044334E-4</v>
      </c>
      <c r="GB94" s="2">
        <f t="shared" si="127"/>
        <v>8.1978681058610971E-4</v>
      </c>
      <c r="GC94" s="2">
        <f t="shared" si="127"/>
        <v>8.9280477102831712E-4</v>
      </c>
      <c r="GD94" s="2">
        <f t="shared" si="127"/>
        <v>9.8521062275971601E-4</v>
      </c>
      <c r="GE94" s="2">
        <f t="shared" si="127"/>
        <v>9.2945822735029948E-4</v>
      </c>
      <c r="GF94" s="2">
        <f t="shared" si="127"/>
        <v>1.021537692843944E-3</v>
      </c>
      <c r="GG94" s="2">
        <f t="shared" si="127"/>
        <v>1.0242818091668773E-3</v>
      </c>
      <c r="GH94" s="2">
        <f t="shared" si="127"/>
        <v>9.690337028082362E-4</v>
      </c>
      <c r="GI94" s="2">
        <f t="shared" si="127"/>
        <v>8.0305613604948029E-4</v>
      </c>
      <c r="GJ94" s="2">
        <f t="shared" si="127"/>
        <v>6.6281285761443296E-4</v>
      </c>
      <c r="GK94" s="2">
        <f t="shared" si="127"/>
        <v>6.1129668254606415E-4</v>
      </c>
      <c r="GM94" s="86">
        <f t="shared" si="128"/>
        <v>0.26101208149572724</v>
      </c>
      <c r="GN94" s="86">
        <f t="shared" si="128"/>
        <v>0.18090053057237113</v>
      </c>
      <c r="GO94" s="86">
        <f t="shared" si="128"/>
        <v>0.14941818697579812</v>
      </c>
      <c r="GP94" s="86">
        <f t="shared" si="128"/>
        <v>9.5912734637535899E-2</v>
      </c>
      <c r="GQ94" s="86">
        <f t="shared" si="128"/>
        <v>4.8581251699408308E-2</v>
      </c>
      <c r="GR94" s="86">
        <f t="shared" si="128"/>
        <v>7.4538144138086931E-2</v>
      </c>
      <c r="GS94" s="86">
        <f t="shared" si="128"/>
        <v>5.5493743760760328E-2</v>
      </c>
      <c r="GT94" s="86">
        <f t="shared" si="128"/>
        <v>0.10334077496891489</v>
      </c>
      <c r="GU94" s="86">
        <f t="shared" si="128"/>
        <v>0.16782334352646031</v>
      </c>
      <c r="GV94" s="86">
        <f t="shared" si="128"/>
        <v>9.1307673498720182E-2</v>
      </c>
      <c r="GW94" s="86">
        <f t="shared" si="128"/>
        <v>7.7807993051077051E-2</v>
      </c>
      <c r="GX94" s="86">
        <f t="shared" si="128"/>
        <v>8.8227731740191107E-2</v>
      </c>
      <c r="GY94" s="86">
        <f t="shared" si="128"/>
        <v>0.14138150623727547</v>
      </c>
      <c r="GZ94" s="86">
        <f t="shared" si="128"/>
        <v>0.11017165667835865</v>
      </c>
      <c r="HA94" s="86">
        <f t="shared" si="128"/>
        <v>1.9641446960600262E-2</v>
      </c>
      <c r="HC94" s="86">
        <f t="shared" si="73"/>
        <v>1.416693371562611E-2</v>
      </c>
      <c r="HD94" s="86">
        <f t="shared" si="73"/>
        <v>9.8788221806577273E-3</v>
      </c>
      <c r="HE94" s="86">
        <f t="shared" si="73"/>
        <v>1.0003800779632914E-2</v>
      </c>
      <c r="HF94" s="86">
        <f t="shared" si="73"/>
        <v>8.2718825796255259E-3</v>
      </c>
      <c r="HG94" s="86">
        <f t="shared" si="87"/>
        <v>1.0629249702734827E-2</v>
      </c>
      <c r="HH94" s="86">
        <f t="shared" si="87"/>
        <v>5.3554190916427734E-3</v>
      </c>
      <c r="HI94" s="86">
        <f t="shared" si="87"/>
        <v>7.6867998026819801E-3</v>
      </c>
      <c r="HJ94" s="86">
        <f t="shared" si="87"/>
        <v>7.6188973503804941E-3</v>
      </c>
      <c r="HK94" s="86">
        <f t="shared" si="87"/>
        <v>3.8954689814554139E-3</v>
      </c>
      <c r="HL94" s="86">
        <f t="shared" si="87"/>
        <v>8.2107793074544331E-3</v>
      </c>
      <c r="HM94" s="86">
        <f t="shared" si="87"/>
        <v>4.5879541480633723E-3</v>
      </c>
      <c r="HN94" s="86">
        <f t="shared" si="87"/>
        <v>5.824414441896764E-3</v>
      </c>
      <c r="HO94" s="86">
        <f t="shared" si="87"/>
        <v>4.9353534825133903E-3</v>
      </c>
      <c r="HP94" s="86">
        <f t="shared" si="87"/>
        <v>8.6402633048594593E-3</v>
      </c>
      <c r="HQ94" s="86">
        <f t="shared" si="87"/>
        <v>6.3326688618903244E-3</v>
      </c>
      <c r="HS94" s="86">
        <f t="shared" si="129"/>
        <v>4.8774956346358619E-21</v>
      </c>
      <c r="HT94" s="86">
        <f t="shared" si="129"/>
        <v>7.8102410739450515E-24</v>
      </c>
      <c r="HU94" s="86">
        <f t="shared" si="129"/>
        <v>1.2494836614031029E-24</v>
      </c>
      <c r="HV94" s="86">
        <f t="shared" si="129"/>
        <v>8.4771440547965634E-28</v>
      </c>
      <c r="HW94" s="86">
        <f t="shared" si="129"/>
        <v>7.8829497077253522E-27</v>
      </c>
      <c r="HX94" s="86">
        <f t="shared" si="129"/>
        <v>1.6741987642135783E-30</v>
      </c>
      <c r="HY94" s="86">
        <f t="shared" si="129"/>
        <v>4.5238448950233918E-29</v>
      </c>
      <c r="HZ94" s="86">
        <f t="shared" si="129"/>
        <v>2.2642279870601549E-29</v>
      </c>
      <c r="IA94" s="86">
        <f t="shared" si="129"/>
        <v>1.4294409161861905E-31</v>
      </c>
      <c r="IB94" s="86">
        <f t="shared" si="129"/>
        <v>5.4755429476450651E-28</v>
      </c>
      <c r="IC94" s="86">
        <f t="shared" si="129"/>
        <v>1.0448961043589123E-31</v>
      </c>
      <c r="ID94" s="86">
        <f t="shared" si="129"/>
        <v>9.1886953567521731E-30</v>
      </c>
      <c r="IE94" s="86">
        <f t="shared" si="129"/>
        <v>2.0629596817091432E-29</v>
      </c>
      <c r="IF94" s="86">
        <f t="shared" si="129"/>
        <v>5.9398302170014831E-18</v>
      </c>
      <c r="IG94" s="86">
        <f t="shared" si="129"/>
        <v>1.7246754551704082E-13</v>
      </c>
      <c r="II94" s="86">
        <f t="shared" si="130"/>
        <v>1.8077357334252313E-92</v>
      </c>
      <c r="IJ94" s="86">
        <f t="shared" si="130"/>
        <v>3.4725230914430888E-123</v>
      </c>
      <c r="IK94" s="86">
        <f t="shared" si="130"/>
        <v>3.8859890981071454E-131</v>
      </c>
      <c r="IL94" s="86">
        <f t="shared" si="130"/>
        <v>5.2559011861836292E-148</v>
      </c>
      <c r="IM94" s="86">
        <f t="shared" si="130"/>
        <v>1.4946161618560924E-140</v>
      </c>
      <c r="IN94" s="86">
        <f t="shared" si="130"/>
        <v>7.3430303821248529E-160</v>
      </c>
      <c r="IO94" s="86">
        <f t="shared" si="130"/>
        <v>2.1183676027142989E-152</v>
      </c>
      <c r="IP94" s="86">
        <f t="shared" si="130"/>
        <v>8.6010608118327711E-154</v>
      </c>
      <c r="IQ94" s="86">
        <f t="shared" si="130"/>
        <v>5.5350007156030441E-164</v>
      </c>
      <c r="IR94" s="86">
        <f t="shared" si="130"/>
        <v>5.2101822075665867E-146</v>
      </c>
      <c r="IS94" s="86">
        <f t="shared" si="130"/>
        <v>2.3977079172447489E-166</v>
      </c>
      <c r="IT94" s="86">
        <f t="shared" si="130"/>
        <v>1.5151871017255234E-156</v>
      </c>
      <c r="IU94" s="86">
        <f t="shared" si="130"/>
        <v>3.5102601980024982E-153</v>
      </c>
      <c r="IV94" s="86">
        <f t="shared" si="130"/>
        <v>4.131990364561282E-61</v>
      </c>
      <c r="IW94" s="86">
        <f t="shared" si="130"/>
        <v>3.6868612690203278E-43</v>
      </c>
      <c r="IY94" s="86">
        <f t="shared" si="131"/>
        <v>0.27517901521135335</v>
      </c>
      <c r="IZ94" s="86">
        <f t="shared" si="131"/>
        <v>0.19077935275302885</v>
      </c>
      <c r="JA94" s="86">
        <f t="shared" si="131"/>
        <v>0.15942198775543104</v>
      </c>
      <c r="JB94" s="86">
        <f t="shared" si="131"/>
        <v>0.10418461721716142</v>
      </c>
      <c r="JC94" s="86">
        <f t="shared" si="131"/>
        <v>5.9210501402143137E-2</v>
      </c>
      <c r="JD94" s="86">
        <f t="shared" si="131"/>
        <v>7.9893563229729708E-2</v>
      </c>
      <c r="JE94" s="86">
        <f t="shared" si="131"/>
        <v>6.3180543563442312E-2</v>
      </c>
      <c r="JF94" s="86">
        <f t="shared" si="131"/>
        <v>0.11095967231929538</v>
      </c>
      <c r="JG94" s="86">
        <f t="shared" si="131"/>
        <v>0.17171881250791571</v>
      </c>
      <c r="JH94" s="86">
        <f t="shared" si="131"/>
        <v>9.951845280617462E-2</v>
      </c>
      <c r="JI94" s="86">
        <f t="shared" si="131"/>
        <v>8.2395947199140424E-2</v>
      </c>
      <c r="JJ94" s="86">
        <f t="shared" si="131"/>
        <v>9.4052146182087876E-2</v>
      </c>
      <c r="JK94" s="86">
        <f t="shared" si="131"/>
        <v>0.14631685971978886</v>
      </c>
      <c r="JL94" s="86">
        <f t="shared" si="131"/>
        <v>0.11881191998321811</v>
      </c>
      <c r="JM94" s="86">
        <f t="shared" si="131"/>
        <v>2.5974115822663055E-2</v>
      </c>
    </row>
    <row r="95" spans="2:273" x14ac:dyDescent="0.25">
      <c r="B95" s="2">
        <v>68</v>
      </c>
      <c r="C95" s="37">
        <v>66.096999999999994</v>
      </c>
      <c r="D95" s="37">
        <v>53.177</v>
      </c>
      <c r="E95" s="37">
        <v>52.066000000000003</v>
      </c>
      <c r="F95" s="37">
        <v>51.655999999999999</v>
      </c>
      <c r="G95" s="37">
        <v>57.082000000000001</v>
      </c>
      <c r="H95" s="37">
        <v>52.606999999999999</v>
      </c>
      <c r="I95" s="37">
        <v>56.197000000000003</v>
      </c>
      <c r="J95" s="37">
        <v>60.491999999999997</v>
      </c>
      <c r="K95" s="37">
        <v>55.917999999999999</v>
      </c>
      <c r="L95" s="37">
        <v>56.253999999999998</v>
      </c>
      <c r="M95" s="37">
        <v>48.295000000000002</v>
      </c>
      <c r="N95" s="37">
        <v>49.459000000000003</v>
      </c>
      <c r="O95" s="37">
        <v>48.161000000000001</v>
      </c>
      <c r="P95" s="37">
        <v>53.6</v>
      </c>
      <c r="Q95" s="37">
        <v>48.805999999999997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77.730726245803481</v>
      </c>
      <c r="T95" s="4">
        <f t="shared" si="132"/>
        <v>64.208812118488112</v>
      </c>
      <c r="U95" s="4">
        <f t="shared" si="132"/>
        <v>62.965472474519252</v>
      </c>
      <c r="V95" s="4">
        <f t="shared" si="132"/>
        <v>57.627221665827747</v>
      </c>
      <c r="W95" s="4">
        <f t="shared" si="132"/>
        <v>58.323247093073704</v>
      </c>
      <c r="X95" s="4">
        <f t="shared" si="132"/>
        <v>56.132845788593862</v>
      </c>
      <c r="Y95" s="4">
        <f t="shared" si="132"/>
        <v>58.617661313807048</v>
      </c>
      <c r="Z95" s="4">
        <f t="shared" si="132"/>
        <v>64.573305572553565</v>
      </c>
      <c r="AA95" s="4">
        <f t="shared" si="132"/>
        <v>64.343575778455445</v>
      </c>
      <c r="AB95" s="4">
        <f t="shared" si="132"/>
        <v>60.474563535783517</v>
      </c>
      <c r="AC95" s="4">
        <f t="shared" si="132"/>
        <v>54.854648781454095</v>
      </c>
      <c r="AD95" s="4">
        <f t="shared" si="132"/>
        <v>55.483845831429093</v>
      </c>
      <c r="AE95" s="4">
        <f t="shared" si="132"/>
        <v>57.412703698686336</v>
      </c>
      <c r="AF95" s="4">
        <f t="shared" si="132"/>
        <v>59.108430544002452</v>
      </c>
      <c r="AG95" s="4">
        <f t="shared" si="132"/>
        <v>49.673211257345734</v>
      </c>
      <c r="AI95" s="4">
        <f t="shared" ref="AI95:AW111" si="133">IF(OR($B95 &lt; C$230, $B95 &gt; C$233), 0, C95-S95)</f>
        <v>-11.633726245803487</v>
      </c>
      <c r="AJ95" s="4">
        <f t="shared" si="133"/>
        <v>-11.031812118488112</v>
      </c>
      <c r="AK95" s="4">
        <f t="shared" si="133"/>
        <v>-10.89947247451925</v>
      </c>
      <c r="AL95" s="4">
        <f t="shared" si="133"/>
        <v>-5.9712216658277484</v>
      </c>
      <c r="AM95" s="4">
        <f t="shared" si="133"/>
        <v>-1.241247093073703</v>
      </c>
      <c r="AN95" s="4">
        <f t="shared" si="133"/>
        <v>-3.5258457885938626</v>
      </c>
      <c r="AO95" s="4">
        <f t="shared" si="133"/>
        <v>-2.4206613138070452</v>
      </c>
      <c r="AP95" s="4">
        <f t="shared" si="133"/>
        <v>-4.0813055725535676</v>
      </c>
      <c r="AQ95" s="4">
        <f t="shared" si="133"/>
        <v>-8.4255757784554461</v>
      </c>
      <c r="AR95" s="4">
        <f t="shared" si="133"/>
        <v>-4.2205635357835192</v>
      </c>
      <c r="AS95" s="4">
        <f t="shared" si="133"/>
        <v>-6.5596487814540936</v>
      </c>
      <c r="AT95" s="4">
        <f t="shared" si="133"/>
        <v>-6.02484583142909</v>
      </c>
      <c r="AU95" s="4">
        <f t="shared" si="133"/>
        <v>-9.2517036986863346</v>
      </c>
      <c r="AV95" s="4">
        <f t="shared" si="133"/>
        <v>-5.5084305440024508</v>
      </c>
      <c r="AW95" s="4">
        <f t="shared" si="133"/>
        <v>-0.8672112573457369</v>
      </c>
      <c r="AY95" s="2">
        <f t="shared" si="125"/>
        <v>40.622938515681874</v>
      </c>
      <c r="AZ95" s="2">
        <f t="shared" si="125"/>
        <v>40.88019405747044</v>
      </c>
      <c r="BA95" s="2">
        <f t="shared" si="125"/>
        <v>42.25451134668895</v>
      </c>
      <c r="BB95" s="2">
        <f t="shared" si="125"/>
        <v>43.848280536334883</v>
      </c>
      <c r="BC95" s="2">
        <f t="shared" si="125"/>
        <v>46.738102037461815</v>
      </c>
      <c r="BD95" s="2">
        <f t="shared" si="125"/>
        <v>46.913938171447072</v>
      </c>
      <c r="BE95" s="2">
        <f t="shared" si="125"/>
        <v>48.932615219343859</v>
      </c>
      <c r="BF95" s="2">
        <f t="shared" si="125"/>
        <v>51.272492702796171</v>
      </c>
      <c r="BG95" s="2">
        <f t="shared" si="125"/>
        <v>48.368915435494443</v>
      </c>
      <c r="BH95" s="2">
        <f t="shared" si="125"/>
        <v>47.720355206098503</v>
      </c>
      <c r="BI95" s="2">
        <f t="shared" si="125"/>
        <v>46.504788225191405</v>
      </c>
      <c r="BJ95" s="2">
        <f t="shared" si="125"/>
        <v>45.184106787459434</v>
      </c>
      <c r="BK95" s="2">
        <f t="shared" si="125"/>
        <v>43.385587274588381</v>
      </c>
      <c r="BL95" s="2">
        <f t="shared" si="125"/>
        <v>44.996771541233414</v>
      </c>
      <c r="BM95" s="2">
        <f t="shared" si="125"/>
        <v>44.541146535260907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55.279972125435528</v>
      </c>
      <c r="DL95" s="2">
        <f t="shared" si="134"/>
        <v>58.931561733615233</v>
      </c>
      <c r="DM95" s="2">
        <f t="shared" si="134"/>
        <v>60.901570522500769</v>
      </c>
      <c r="DN95" s="2">
        <f t="shared" si="134"/>
        <v>64.901527003484304</v>
      </c>
      <c r="DO95" s="2">
        <f t="shared" si="134"/>
        <v>65.753050437934149</v>
      </c>
      <c r="DP95" s="2">
        <f t="shared" si="134"/>
        <v>65.907758609512982</v>
      </c>
      <c r="DQ95" s="2">
        <f t="shared" si="134"/>
        <v>65.928371951219518</v>
      </c>
      <c r="DR95" s="2">
        <f t="shared" si="134"/>
        <v>68.594859233449483</v>
      </c>
      <c r="DS95" s="2">
        <f t="shared" si="134"/>
        <v>66.393047467166994</v>
      </c>
      <c r="DT95" s="2">
        <f t="shared" si="134"/>
        <v>64.143746515679439</v>
      </c>
      <c r="DU95" s="2">
        <f t="shared" si="134"/>
        <v>61.907068556005399</v>
      </c>
      <c r="DV95" s="2">
        <f t="shared" si="134"/>
        <v>59.735138663967618</v>
      </c>
      <c r="DW95" s="2">
        <f t="shared" si="134"/>
        <v>61.20857682926831</v>
      </c>
      <c r="DX95" s="2">
        <f t="shared" si="134"/>
        <v>57.899471156750245</v>
      </c>
      <c r="DY95" s="2">
        <f t="shared" si="134"/>
        <v>55.97626752466752</v>
      </c>
      <c r="EA95" s="2">
        <f t="shared" si="94"/>
        <v>39.324680478502088</v>
      </c>
      <c r="EB95" s="2">
        <f t="shared" si="91"/>
        <v>38.940716050320582</v>
      </c>
      <c r="EC95" s="2">
        <f t="shared" si="91"/>
        <v>40.173441194029856</v>
      </c>
      <c r="ED95" s="2">
        <f t="shared" si="91"/>
        <v>41.424450553984244</v>
      </c>
      <c r="EE95" s="2">
        <f t="shared" si="91"/>
        <v>44.796005411075058</v>
      </c>
      <c r="EF95" s="2">
        <f t="shared" si="91"/>
        <v>44.69155001391124</v>
      </c>
      <c r="EG95" s="2">
        <f t="shared" si="91"/>
        <v>47.033458583456046</v>
      </c>
      <c r="EH95" s="2">
        <f t="shared" si="91"/>
        <v>49.227753271876317</v>
      </c>
      <c r="EI95" s="2">
        <f t="shared" si="91"/>
        <v>46.001141461804337</v>
      </c>
      <c r="EJ95" s="2">
        <f t="shared" si="91"/>
        <v>45.851685341742481</v>
      </c>
      <c r="EK95" s="2">
        <f t="shared" si="91"/>
        <v>44.49296833968161</v>
      </c>
      <c r="EL95" s="2">
        <f t="shared" si="91"/>
        <v>43.346402474122691</v>
      </c>
      <c r="EM95" s="2">
        <f t="shared" ref="EM95:EO158" si="135">CQ$228*$B95+CQ$229</f>
        <v>41.088385767395366</v>
      </c>
      <c r="EN95" s="2">
        <f t="shared" si="135"/>
        <v>43.611306445502315</v>
      </c>
      <c r="EO95" s="2">
        <f t="shared" si="135"/>
        <v>43.169120686456409</v>
      </c>
      <c r="EQ95" s="2">
        <f t="shared" ref="EQ95:FE111" si="136">CU$228*$B95+CU$229</f>
        <v>38.37365488601538</v>
      </c>
      <c r="ER95" s="2">
        <f t="shared" si="136"/>
        <v>38.464842708658189</v>
      </c>
      <c r="ES95" s="2">
        <f t="shared" si="136"/>
        <v>39.653958516287879</v>
      </c>
      <c r="ET95" s="2">
        <f t="shared" si="136"/>
        <v>41.160912638389647</v>
      </c>
      <c r="EU95" s="2">
        <f t="shared" si="136"/>
        <v>45.296920859049536</v>
      </c>
      <c r="EV95" s="2">
        <f t="shared" si="136"/>
        <v>44.672491145231149</v>
      </c>
      <c r="EW95" s="2">
        <f t="shared" si="136"/>
        <v>46.894112328100704</v>
      </c>
      <c r="EX95" s="2">
        <f t="shared" si="136"/>
        <v>48.780110083372399</v>
      </c>
      <c r="EY95" s="2">
        <f t="shared" si="136"/>
        <v>45.7366541479674</v>
      </c>
      <c r="EZ95" s="2">
        <f t="shared" si="136"/>
        <v>46.028036775941352</v>
      </c>
      <c r="FA95" s="2">
        <f t="shared" si="136"/>
        <v>43.926370119576212</v>
      </c>
      <c r="FB95" s="2">
        <f t="shared" si="136"/>
        <v>43.183351631096073</v>
      </c>
      <c r="FC95" s="2">
        <f t="shared" si="136"/>
        <v>41.315499886935513</v>
      </c>
      <c r="FD95" s="2">
        <f t="shared" si="136"/>
        <v>43.329791514463977</v>
      </c>
      <c r="FE95" s="2">
        <f t="shared" si="136"/>
        <v>45.579409942517444</v>
      </c>
      <c r="FG95" s="2">
        <f t="shared" ref="FG95:FU111" si="137">POWER(10,($B95-C$231)/C$229)/(1+POWER(10,($B95-C$231)/C$229))</f>
        <v>0.91855487278678671</v>
      </c>
      <c r="FH95" s="2">
        <f t="shared" si="137"/>
        <v>0.90295485846060941</v>
      </c>
      <c r="FI95" s="2">
        <f t="shared" si="137"/>
        <v>0.89957456469199593</v>
      </c>
      <c r="FJ95" s="2">
        <f t="shared" si="137"/>
        <v>0.89674600057638421</v>
      </c>
      <c r="FK95" s="2">
        <f t="shared" si="137"/>
        <v>0.90735288244819046</v>
      </c>
      <c r="FL95" s="2">
        <f t="shared" si="137"/>
        <v>0.89524964944743335</v>
      </c>
      <c r="FM95" s="2">
        <f t="shared" si="137"/>
        <v>0.89948125196822126</v>
      </c>
      <c r="FN95" s="2">
        <f t="shared" si="137"/>
        <v>0.89439707920588951</v>
      </c>
      <c r="FO95" s="2">
        <f t="shared" si="137"/>
        <v>0.8838733615173241</v>
      </c>
      <c r="FP95" s="2">
        <f t="shared" si="137"/>
        <v>0.89785337278803201</v>
      </c>
      <c r="FQ95" s="2">
        <f t="shared" si="137"/>
        <v>0.88443524812616059</v>
      </c>
      <c r="FR95" s="2">
        <f t="shared" si="137"/>
        <v>0.88785727457328822</v>
      </c>
      <c r="FS95" s="2">
        <f t="shared" si="137"/>
        <v>0.88583599757965703</v>
      </c>
      <c r="FT95" s="2">
        <f t="shared" si="137"/>
        <v>0.90301975765256848</v>
      </c>
      <c r="FU95" s="2">
        <f t="shared" si="137"/>
        <v>0.89299643328725564</v>
      </c>
      <c r="FW95" s="2">
        <f t="shared" si="127"/>
        <v>1.2856864613158688E-3</v>
      </c>
      <c r="FX95" s="2">
        <f t="shared" si="127"/>
        <v>1.1272782705372651E-3</v>
      </c>
      <c r="FY95" s="2">
        <f t="shared" si="127"/>
        <v>1.0804176871638466E-3</v>
      </c>
      <c r="FZ95" s="2">
        <f t="shared" si="127"/>
        <v>1.0323214161039795E-3</v>
      </c>
      <c r="GA95" s="2">
        <f t="shared" si="127"/>
        <v>9.7184514221841558E-4</v>
      </c>
      <c r="GB95" s="2">
        <f t="shared" si="127"/>
        <v>8.9880727523045036E-4</v>
      </c>
      <c r="GC95" s="2">
        <f t="shared" si="127"/>
        <v>9.788566498590476E-4</v>
      </c>
      <c r="GD95" s="2">
        <f t="shared" si="127"/>
        <v>1.080159295872189E-3</v>
      </c>
      <c r="GE95" s="2">
        <f t="shared" si="127"/>
        <v>1.0190393007615281E-3</v>
      </c>
      <c r="GF95" s="2">
        <f t="shared" si="127"/>
        <v>1.1199834255277493E-3</v>
      </c>
      <c r="GG95" s="2">
        <f t="shared" si="127"/>
        <v>1.1229916954510095E-3</v>
      </c>
      <c r="GH95" s="2">
        <f t="shared" si="127"/>
        <v>1.0624249996813253E-3</v>
      </c>
      <c r="GI95" s="2">
        <f t="shared" si="127"/>
        <v>8.8046532728637951E-4</v>
      </c>
      <c r="GJ95" s="2">
        <f t="shared" si="127"/>
        <v>7.2671337536544785E-4</v>
      </c>
      <c r="GK95" s="2">
        <f t="shared" si="127"/>
        <v>6.7023395553164221E-4</v>
      </c>
      <c r="GM95" s="86">
        <f t="shared" si="128"/>
        <v>0.15377775585359627</v>
      </c>
      <c r="GN95" s="86">
        <f t="shared" si="128"/>
        <v>9.4103076505598515E-2</v>
      </c>
      <c r="GO95" s="86">
        <f t="shared" si="128"/>
        <v>7.1925050595763693E-2</v>
      </c>
      <c r="GP95" s="86">
        <f t="shared" si="128"/>
        <v>3.8791591038123768E-2</v>
      </c>
      <c r="GQ95" s="86">
        <f t="shared" si="128"/>
        <v>1.602801732593849E-2</v>
      </c>
      <c r="GR95" s="86">
        <f t="shared" si="128"/>
        <v>2.6285404896775919E-2</v>
      </c>
      <c r="GS95" s="86">
        <f t="shared" si="128"/>
        <v>1.9389091359344579E-2</v>
      </c>
      <c r="GT95" s="86">
        <f t="shared" si="128"/>
        <v>4.8153342371822984E-2</v>
      </c>
      <c r="GU95" s="86">
        <f t="shared" si="128"/>
        <v>8.4719408713532202E-2</v>
      </c>
      <c r="GV95" s="86">
        <f t="shared" si="128"/>
        <v>3.780837973320357E-2</v>
      </c>
      <c r="GW95" s="86">
        <f t="shared" si="128"/>
        <v>2.7567657124947794E-2</v>
      </c>
      <c r="GX95" s="86">
        <f t="shared" si="128"/>
        <v>3.4898388388727559E-2</v>
      </c>
      <c r="GY95" s="86">
        <f t="shared" si="128"/>
        <v>6.7484611839979711E-2</v>
      </c>
      <c r="GZ95" s="86">
        <f t="shared" si="128"/>
        <v>5.336124762175113E-2</v>
      </c>
      <c r="HA95" s="86">
        <f t="shared" si="128"/>
        <v>6.3247223939720421E-3</v>
      </c>
      <c r="HC95" s="86">
        <f t="shared" si="73"/>
        <v>2.0192184820180141E-2</v>
      </c>
      <c r="HD95" s="86">
        <f t="shared" si="73"/>
        <v>1.5007628967449236E-2</v>
      </c>
      <c r="HE95" s="86">
        <f t="shared" si="73"/>
        <v>1.5349968818648219E-2</v>
      </c>
      <c r="HF95" s="86">
        <f t="shared" si="73"/>
        <v>1.3118543294341973E-2</v>
      </c>
      <c r="HG95" s="86">
        <f t="shared" si="87"/>
        <v>1.6399008701546047E-2</v>
      </c>
      <c r="HH95" s="86">
        <f t="shared" si="87"/>
        <v>8.7548938497176605E-3</v>
      </c>
      <c r="HI95" s="86">
        <f t="shared" si="87"/>
        <v>1.227515240524792E-2</v>
      </c>
      <c r="HJ95" s="86">
        <f t="shared" si="87"/>
        <v>1.2277657085433578E-2</v>
      </c>
      <c r="HK95" s="86">
        <f t="shared" si="87"/>
        <v>6.5668791788169251E-3</v>
      </c>
      <c r="HL95" s="86">
        <f t="shared" si="87"/>
        <v>1.3055212953461837E-2</v>
      </c>
      <c r="HM95" s="86">
        <f t="shared" si="87"/>
        <v>7.7552547452888702E-3</v>
      </c>
      <c r="HN95" s="86">
        <f t="shared" si="87"/>
        <v>9.542787912193736E-3</v>
      </c>
      <c r="HO95" s="86">
        <f t="shared" si="87"/>
        <v>8.0059093621668957E-3</v>
      </c>
      <c r="HP95" s="86">
        <f t="shared" si="87"/>
        <v>1.3347166984074765E-2</v>
      </c>
      <c r="HQ95" s="86">
        <f t="shared" si="87"/>
        <v>1.0643365071981834E-2</v>
      </c>
      <c r="HS95" s="86">
        <f t="shared" si="129"/>
        <v>2.5791411743457765E-20</v>
      </c>
      <c r="HT95" s="86">
        <f t="shared" si="129"/>
        <v>5.8756187225299507E-23</v>
      </c>
      <c r="HU95" s="86">
        <f t="shared" si="129"/>
        <v>1.026706711572226E-23</v>
      </c>
      <c r="HV95" s="86">
        <f t="shared" si="129"/>
        <v>9.0758858748619091E-27</v>
      </c>
      <c r="HW95" s="86">
        <f t="shared" si="129"/>
        <v>7.4635649821068056E-26</v>
      </c>
      <c r="HX95" s="86">
        <f t="shared" si="129"/>
        <v>2.1183615857218051E-29</v>
      </c>
      <c r="HY95" s="86">
        <f t="shared" si="129"/>
        <v>5.215806626441114E-28</v>
      </c>
      <c r="HZ95" s="86">
        <f t="shared" si="129"/>
        <v>2.7701965304467428E-28</v>
      </c>
      <c r="IA95" s="86">
        <f t="shared" si="129"/>
        <v>2.0520715998521165E-30</v>
      </c>
      <c r="IB95" s="86">
        <f t="shared" si="129"/>
        <v>5.9812929797372958E-27</v>
      </c>
      <c r="IC95" s="86">
        <f t="shared" si="129"/>
        <v>1.5973685322480388E-30</v>
      </c>
      <c r="ID95" s="86">
        <f t="shared" si="129"/>
        <v>1.1631726392426406E-28</v>
      </c>
      <c r="IE95" s="86">
        <f t="shared" si="129"/>
        <v>2.3431982972339548E-28</v>
      </c>
      <c r="IF95" s="86">
        <f t="shared" si="129"/>
        <v>2.4544690445351387E-17</v>
      </c>
      <c r="IG95" s="86">
        <f t="shared" si="129"/>
        <v>4.8134405374783758E-13</v>
      </c>
      <c r="II95" s="86">
        <f t="shared" si="130"/>
        <v>5.1576100373045986E-90</v>
      </c>
      <c r="IJ95" s="86">
        <f t="shared" si="130"/>
        <v>5.8162717709483878E-120</v>
      </c>
      <c r="IK95" s="86">
        <f t="shared" si="130"/>
        <v>1.0084995168435523E-127</v>
      </c>
      <c r="IL95" s="86">
        <f t="shared" si="130"/>
        <v>3.5891876153973468E-144</v>
      </c>
      <c r="IM95" s="86">
        <f t="shared" si="130"/>
        <v>6.0577845827280736E-137</v>
      </c>
      <c r="IN95" s="86">
        <f t="shared" si="130"/>
        <v>8.5270809279052014E-156</v>
      </c>
      <c r="IO95" s="86">
        <f t="shared" si="130"/>
        <v>1.7613905827780617E-148</v>
      </c>
      <c r="IP95" s="86">
        <f t="shared" si="130"/>
        <v>8.8428612484393057E-150</v>
      </c>
      <c r="IQ95" s="86">
        <f t="shared" si="130"/>
        <v>9.7427519484642789E-160</v>
      </c>
      <c r="IR95" s="86">
        <f t="shared" si="130"/>
        <v>3.4943378339637625E-142</v>
      </c>
      <c r="IS95" s="86">
        <f t="shared" si="130"/>
        <v>5.5935002596138541E-162</v>
      </c>
      <c r="IT95" s="86">
        <f t="shared" si="130"/>
        <v>1.8010254300999319E-152</v>
      </c>
      <c r="IU95" s="86">
        <f t="shared" si="130"/>
        <v>2.6746560722672383E-149</v>
      </c>
      <c r="IV95" s="86">
        <f t="shared" si="130"/>
        <v>1.2560551461324812E-59</v>
      </c>
      <c r="IW95" s="86">
        <f t="shared" si="130"/>
        <v>3.9010917449462442E-42</v>
      </c>
      <c r="IY95" s="86">
        <f t="shared" si="131"/>
        <v>0.17396994067377641</v>
      </c>
      <c r="IZ95" s="86">
        <f t="shared" si="131"/>
        <v>0.10911070547304776</v>
      </c>
      <c r="JA95" s="86">
        <f t="shared" si="131"/>
        <v>8.7275019414411917E-2</v>
      </c>
      <c r="JB95" s="86">
        <f t="shared" si="131"/>
        <v>5.1910134332465739E-2</v>
      </c>
      <c r="JC95" s="86">
        <f t="shared" si="131"/>
        <v>3.242702602748454E-2</v>
      </c>
      <c r="JD95" s="86">
        <f t="shared" si="131"/>
        <v>3.504029874649358E-2</v>
      </c>
      <c r="JE95" s="86">
        <f t="shared" si="131"/>
        <v>3.1664243764592495E-2</v>
      </c>
      <c r="JF95" s="86">
        <f t="shared" si="131"/>
        <v>6.0430999457256565E-2</v>
      </c>
      <c r="JG95" s="86">
        <f t="shared" si="131"/>
        <v>9.1286287892349133E-2</v>
      </c>
      <c r="JH95" s="86">
        <f t="shared" si="131"/>
        <v>5.0863592686665404E-2</v>
      </c>
      <c r="JI95" s="86">
        <f t="shared" si="131"/>
        <v>3.5322911870236666E-2</v>
      </c>
      <c r="JJ95" s="86">
        <f t="shared" si="131"/>
        <v>4.4441176300921294E-2</v>
      </c>
      <c r="JK95" s="86">
        <f t="shared" si="131"/>
        <v>7.549052120214661E-2</v>
      </c>
      <c r="JL95" s="86">
        <f t="shared" si="131"/>
        <v>6.6708414605825925E-2</v>
      </c>
      <c r="JM95" s="86">
        <f t="shared" si="131"/>
        <v>1.696808746643522E-2</v>
      </c>
    </row>
    <row r="96" spans="2:273" x14ac:dyDescent="0.25">
      <c r="B96" s="2">
        <v>69</v>
      </c>
      <c r="C96" s="37">
        <v>54.305999999999997</v>
      </c>
      <c r="D96" s="37">
        <v>50.918999999999997</v>
      </c>
      <c r="E96" s="37">
        <v>53.197000000000003</v>
      </c>
      <c r="F96" s="37">
        <v>54.802999999999997</v>
      </c>
      <c r="G96" s="37">
        <v>58.704999999999998</v>
      </c>
      <c r="H96" s="37">
        <v>54.066000000000003</v>
      </c>
      <c r="I96" s="37">
        <v>57.933999999999997</v>
      </c>
      <c r="J96" s="37">
        <v>62.508000000000003</v>
      </c>
      <c r="K96" s="37">
        <v>54.82</v>
      </c>
      <c r="L96" s="37">
        <v>58.441000000000003</v>
      </c>
      <c r="M96" s="37">
        <v>50.426000000000002</v>
      </c>
      <c r="N96" s="37">
        <v>50.704999999999998</v>
      </c>
      <c r="O96" s="37">
        <v>49.661000000000001</v>
      </c>
      <c r="P96" s="37">
        <v>53.832999999999998</v>
      </c>
      <c r="Q96" s="37">
        <v>50.402999999999999</v>
      </c>
      <c r="S96" s="4">
        <f t="shared" si="132"/>
        <v>67.440795960951021</v>
      </c>
      <c r="T96" s="4">
        <f t="shared" si="132"/>
        <v>58.907907296676171</v>
      </c>
      <c r="U96" s="4">
        <f t="shared" si="132"/>
        <v>59.695036200507836</v>
      </c>
      <c r="V96" s="4">
        <f t="shared" si="132"/>
        <v>57.385908714337553</v>
      </c>
      <c r="W96" s="4">
        <f t="shared" si="132"/>
        <v>60.635567191887404</v>
      </c>
      <c r="X96" s="4">
        <f t="shared" si="132"/>
        <v>56.051596711208305</v>
      </c>
      <c r="Y96" s="4">
        <f t="shared" si="132"/>
        <v>59.993494918039879</v>
      </c>
      <c r="Z96" s="4">
        <f t="shared" si="132"/>
        <v>63.806362728292399</v>
      </c>
      <c r="AA96" s="4">
        <f t="shared" si="132"/>
        <v>58.867118731267489</v>
      </c>
      <c r="AB96" s="4">
        <f t="shared" si="132"/>
        <v>60.335395542143736</v>
      </c>
      <c r="AC96" s="4">
        <f t="shared" si="132"/>
        <v>54.557720430470525</v>
      </c>
      <c r="AD96" s="4">
        <f t="shared" si="132"/>
        <v>54.987748570790153</v>
      </c>
      <c r="AE96" s="4">
        <f t="shared" si="132"/>
        <v>53.650298845345219</v>
      </c>
      <c r="AF96" s="4">
        <f t="shared" si="132"/>
        <v>57.882010883715573</v>
      </c>
      <c r="AG96" s="4">
        <f t="shared" si="132"/>
        <v>51.706539949141721</v>
      </c>
      <c r="AI96" s="4">
        <f t="shared" si="133"/>
        <v>-13.134795960951024</v>
      </c>
      <c r="AJ96" s="4">
        <f t="shared" si="133"/>
        <v>-7.9889072966761745</v>
      </c>
      <c r="AK96" s="4">
        <f t="shared" si="133"/>
        <v>-6.4980362005078334</v>
      </c>
      <c r="AL96" s="4">
        <f t="shared" si="133"/>
        <v>-2.582908714337556</v>
      </c>
      <c r="AM96" s="4">
        <f t="shared" si="133"/>
        <v>-1.9305671918874054</v>
      </c>
      <c r="AN96" s="4">
        <f t="shared" si="133"/>
        <v>-1.9855967112083022</v>
      </c>
      <c r="AO96" s="4">
        <f t="shared" si="133"/>
        <v>-2.0594949180398814</v>
      </c>
      <c r="AP96" s="4">
        <f t="shared" si="133"/>
        <v>-1.2983627282923962</v>
      </c>
      <c r="AQ96" s="4">
        <f t="shared" si="133"/>
        <v>-4.0471187312674886</v>
      </c>
      <c r="AR96" s="4">
        <f t="shared" si="133"/>
        <v>-1.8943955421437337</v>
      </c>
      <c r="AS96" s="4">
        <f t="shared" si="133"/>
        <v>-4.1317204304705228</v>
      </c>
      <c r="AT96" s="4">
        <f t="shared" si="133"/>
        <v>-4.2827485707901545</v>
      </c>
      <c r="AU96" s="4">
        <f t="shared" si="133"/>
        <v>-3.9892988453452176</v>
      </c>
      <c r="AV96" s="4">
        <f t="shared" si="133"/>
        <v>-4.0490108837155745</v>
      </c>
      <c r="AW96" s="4">
        <f t="shared" si="133"/>
        <v>-1.3035399491417223</v>
      </c>
      <c r="AY96" s="2">
        <f t="shared" si="125"/>
        <v>40.34526962775054</v>
      </c>
      <c r="AZ96" s="2">
        <f t="shared" si="125"/>
        <v>40.579201845837346</v>
      </c>
      <c r="BA96" s="2">
        <f t="shared" si="125"/>
        <v>41.942537902839128</v>
      </c>
      <c r="BB96" s="2">
        <f t="shared" si="125"/>
        <v>43.551585755244602</v>
      </c>
      <c r="BC96" s="2">
        <f t="shared" si="125"/>
        <v>46.470164549241986</v>
      </c>
      <c r="BD96" s="2">
        <f t="shared" si="125"/>
        <v>46.621183701605517</v>
      </c>
      <c r="BE96" s="2">
        <f t="shared" si="125"/>
        <v>48.645869918571201</v>
      </c>
      <c r="BF96" s="2">
        <f t="shared" si="125"/>
        <v>50.940624704161799</v>
      </c>
      <c r="BG96" s="2">
        <f t="shared" si="125"/>
        <v>48.043091625244202</v>
      </c>
      <c r="BH96" s="2">
        <f t="shared" si="125"/>
        <v>47.42172654158626</v>
      </c>
      <c r="BI96" s="2">
        <f t="shared" si="125"/>
        <v>46.18469150751671</v>
      </c>
      <c r="BJ96" s="2">
        <f t="shared" si="125"/>
        <v>44.889239322533371</v>
      </c>
      <c r="BK96" s="2">
        <f t="shared" si="125"/>
        <v>43.087090761259908</v>
      </c>
      <c r="BL96" s="2">
        <f t="shared" si="125"/>
        <v>44.728946709399729</v>
      </c>
      <c r="BM96" s="2">
        <f t="shared" si="125"/>
        <v>44.352537729473774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55.499768292682916</v>
      </c>
      <c r="DL96" s="2">
        <f t="shared" si="134"/>
        <v>59.164205778717417</v>
      </c>
      <c r="DM96" s="2">
        <f t="shared" si="134"/>
        <v>61.149427212322578</v>
      </c>
      <c r="DN96" s="2">
        <f t="shared" si="134"/>
        <v>65.194659581881524</v>
      </c>
      <c r="DO96" s="2">
        <f t="shared" si="134"/>
        <v>65.988003020235567</v>
      </c>
      <c r="DP96" s="2">
        <f t="shared" si="134"/>
        <v>66.147350295762067</v>
      </c>
      <c r="DQ96" s="2">
        <f t="shared" si="134"/>
        <v>66.138953658536593</v>
      </c>
      <c r="DR96" s="2">
        <f t="shared" si="134"/>
        <v>68.803326655052274</v>
      </c>
      <c r="DS96" s="2">
        <f t="shared" si="134"/>
        <v>66.637272701688573</v>
      </c>
      <c r="DT96" s="2">
        <f t="shared" si="134"/>
        <v>64.337293728222988</v>
      </c>
      <c r="DU96" s="2">
        <f t="shared" si="134"/>
        <v>62.132413900134956</v>
      </c>
      <c r="DV96" s="2">
        <f t="shared" si="134"/>
        <v>59.954558704453447</v>
      </c>
      <c r="DW96" s="2">
        <f t="shared" si="134"/>
        <v>61.472128048780505</v>
      </c>
      <c r="DX96" s="2">
        <f t="shared" si="134"/>
        <v>58.08081304741772</v>
      </c>
      <c r="DY96" s="2">
        <f t="shared" si="134"/>
        <v>56.165367009867012</v>
      </c>
      <c r="EA96" s="2">
        <f t="shared" si="94"/>
        <v>39.121205617198342</v>
      </c>
      <c r="EB96" s="2">
        <f t="shared" si="94"/>
        <v>38.758157350572787</v>
      </c>
      <c r="EC96" s="2">
        <f t="shared" si="94"/>
        <v>39.987671641791053</v>
      </c>
      <c r="ED96" s="2">
        <f t="shared" si="94"/>
        <v>41.279131732272276</v>
      </c>
      <c r="EE96" s="2">
        <f t="shared" si="94"/>
        <v>44.652042847480217</v>
      </c>
      <c r="EF96" s="2">
        <f t="shared" si="94"/>
        <v>44.537536949447791</v>
      </c>
      <c r="EG96" s="2">
        <f t="shared" si="94"/>
        <v>46.863153358251225</v>
      </c>
      <c r="EH96" s="2">
        <f t="shared" si="94"/>
        <v>49.017693619440116</v>
      </c>
      <c r="EI96" s="2">
        <f t="shared" si="94"/>
        <v>45.815394850285443</v>
      </c>
      <c r="EJ96" s="2">
        <f t="shared" si="94"/>
        <v>45.666380735039368</v>
      </c>
      <c r="EK96" s="2">
        <f t="shared" si="94"/>
        <v>44.284994061935549</v>
      </c>
      <c r="EL96" s="2">
        <f t="shared" si="94"/>
        <v>43.154018707397114</v>
      </c>
      <c r="EM96" s="2">
        <f t="shared" si="135"/>
        <v>40.925923702824235</v>
      </c>
      <c r="EN96" s="2">
        <f t="shared" si="135"/>
        <v>43.421429096180134</v>
      </c>
      <c r="EO96" s="2">
        <f t="shared" si="135"/>
        <v>43.059710667903531</v>
      </c>
      <c r="EQ96" s="2">
        <f t="shared" si="136"/>
        <v>38.200414293904061</v>
      </c>
      <c r="ER96" s="2">
        <f t="shared" si="136"/>
        <v>38.295031319093077</v>
      </c>
      <c r="ES96" s="2">
        <f t="shared" si="136"/>
        <v>39.482194730095436</v>
      </c>
      <c r="ET96" s="2">
        <f t="shared" si="136"/>
        <v>41.022772315908391</v>
      </c>
      <c r="EU96" s="2">
        <f t="shared" si="136"/>
        <v>45.139145960753424</v>
      </c>
      <c r="EV96" s="2">
        <f t="shared" si="136"/>
        <v>44.518961986769042</v>
      </c>
      <c r="EW96" s="2">
        <f t="shared" si="136"/>
        <v>46.727664471745825</v>
      </c>
      <c r="EX96" s="2">
        <f t="shared" si="136"/>
        <v>48.582240622698052</v>
      </c>
      <c r="EY96" s="2">
        <f t="shared" si="136"/>
        <v>45.557945767068965</v>
      </c>
      <c r="EZ96" s="2">
        <f t="shared" si="136"/>
        <v>45.837873594696937</v>
      </c>
      <c r="FA96" s="2">
        <f t="shared" si="136"/>
        <v>43.733863638646</v>
      </c>
      <c r="FB96" s="2">
        <f t="shared" si="136"/>
        <v>42.995314418495042</v>
      </c>
      <c r="FC96" s="2">
        <f t="shared" si="136"/>
        <v>41.147155040308782</v>
      </c>
      <c r="FD96" s="2">
        <f t="shared" si="136"/>
        <v>43.144565549477484</v>
      </c>
      <c r="FE96" s="2">
        <f t="shared" si="136"/>
        <v>45.387811422491076</v>
      </c>
      <c r="FG96" s="2">
        <f t="shared" si="137"/>
        <v>0.92518501541398712</v>
      </c>
      <c r="FH96" s="2">
        <f t="shared" si="137"/>
        <v>0.91073152257300027</v>
      </c>
      <c r="FI96" s="2">
        <f t="shared" si="137"/>
        <v>0.90759438612809851</v>
      </c>
      <c r="FJ96" s="2">
        <f t="shared" si="137"/>
        <v>0.90496784406412123</v>
      </c>
      <c r="FK96" s="2">
        <f t="shared" si="137"/>
        <v>0.91481036357318968</v>
      </c>
      <c r="FL96" s="2">
        <f t="shared" si="137"/>
        <v>0.90357783182930773</v>
      </c>
      <c r="FM96" s="2">
        <f t="shared" si="137"/>
        <v>0.90750775903698366</v>
      </c>
      <c r="FN96" s="2">
        <f t="shared" si="137"/>
        <v>0.90278568466972375</v>
      </c>
      <c r="FO96" s="2">
        <f t="shared" si="137"/>
        <v>0.89299791188674194</v>
      </c>
      <c r="FP96" s="2">
        <f t="shared" si="137"/>
        <v>0.90599628254414855</v>
      </c>
      <c r="FQ96" s="2">
        <f t="shared" si="137"/>
        <v>0.89352096740186038</v>
      </c>
      <c r="FR96" s="2">
        <f t="shared" si="137"/>
        <v>0.89670537523078164</v>
      </c>
      <c r="FS96" s="2">
        <f t="shared" si="137"/>
        <v>0.89482468581464147</v>
      </c>
      <c r="FT96" s="2">
        <f t="shared" si="137"/>
        <v>0.91079173490499665</v>
      </c>
      <c r="FU96" s="2">
        <f t="shared" si="137"/>
        <v>0.90148404441285712</v>
      </c>
      <c r="FW96" s="2">
        <f t="shared" si="127"/>
        <v>1.4095523300367029E-3</v>
      </c>
      <c r="FX96" s="2">
        <f t="shared" si="127"/>
        <v>1.2359016307197555E-3</v>
      </c>
      <c r="FY96" s="2">
        <f t="shared" si="127"/>
        <v>1.1845309650450814E-3</v>
      </c>
      <c r="FZ96" s="2">
        <f t="shared" si="127"/>
        <v>1.1318052003239053E-3</v>
      </c>
      <c r="GA96" s="2">
        <f t="shared" si="127"/>
        <v>1.0655071045355391E-3</v>
      </c>
      <c r="GB96" s="2">
        <f t="shared" si="127"/>
        <v>9.8543712734439851E-4</v>
      </c>
      <c r="GC96" s="2">
        <f t="shared" si="127"/>
        <v>1.073193623113264E-3</v>
      </c>
      <c r="GD96" s="2">
        <f t="shared" si="127"/>
        <v>1.1842477036762113E-3</v>
      </c>
      <c r="GE96" s="2">
        <f t="shared" si="127"/>
        <v>1.1172445323196602E-3</v>
      </c>
      <c r="GF96" s="2">
        <f t="shared" si="127"/>
        <v>1.2279047261394681E-3</v>
      </c>
      <c r="GG96" s="2">
        <f t="shared" si="127"/>
        <v>1.2312025148443102E-3</v>
      </c>
      <c r="GH96" s="2">
        <f t="shared" si="127"/>
        <v>1.164806453539335E-3</v>
      </c>
      <c r="GI96" s="2">
        <f t="shared" si="127"/>
        <v>9.6532903327280987E-4</v>
      </c>
      <c r="GJ96" s="2">
        <f t="shared" si="127"/>
        <v>7.96769507833629E-4</v>
      </c>
      <c r="GK96" s="2">
        <f t="shared" si="127"/>
        <v>7.3484940101560048E-4</v>
      </c>
      <c r="GM96" s="86">
        <f t="shared" si="128"/>
        <v>7.8930045297457591E-2</v>
      </c>
      <c r="GN96" s="86">
        <f t="shared" si="128"/>
        <v>4.1950970642879545E-2</v>
      </c>
      <c r="GO96" s="86">
        <f t="shared" si="128"/>
        <v>2.9267163951450029E-2</v>
      </c>
      <c r="GP96" s="86">
        <f t="shared" si="128"/>
        <v>1.2876515300404253E-2</v>
      </c>
      <c r="GQ96" s="86">
        <f t="shared" si="128"/>
        <v>4.2452132065858286E-3</v>
      </c>
      <c r="GR96" s="86">
        <f t="shared" si="128"/>
        <v>7.3698878975971237E-3</v>
      </c>
      <c r="GS96" s="86">
        <f t="shared" si="128"/>
        <v>5.4969896860828753E-3</v>
      </c>
      <c r="GT96" s="86">
        <f t="shared" si="128"/>
        <v>1.9295745091461775E-2</v>
      </c>
      <c r="GU96" s="86">
        <f t="shared" si="128"/>
        <v>3.6409123457218057E-2</v>
      </c>
      <c r="GV96" s="86">
        <f t="shared" si="128"/>
        <v>1.301836766372135E-2</v>
      </c>
      <c r="GW96" s="86">
        <f t="shared" si="128"/>
        <v>7.746272503941126E-3</v>
      </c>
      <c r="GX96" s="86">
        <f t="shared" si="128"/>
        <v>1.1307236532869681E-2</v>
      </c>
      <c r="GY96" s="86">
        <f t="shared" si="128"/>
        <v>2.7248677338291335E-2</v>
      </c>
      <c r="GZ96" s="86">
        <f t="shared" si="128"/>
        <v>2.2439123431976866E-2</v>
      </c>
      <c r="HA96" s="86">
        <f t="shared" si="128"/>
        <v>1.7094751197483408E-3</v>
      </c>
      <c r="HC96" s="86">
        <f t="shared" si="73"/>
        <v>2.8342528442285166E-2</v>
      </c>
      <c r="HD96" s="86">
        <f t="shared" si="73"/>
        <v>2.2351113776968176E-2</v>
      </c>
      <c r="HE96" s="86">
        <f t="shared" si="73"/>
        <v>2.3066451860451385E-2</v>
      </c>
      <c r="HF96" s="86">
        <f t="shared" si="73"/>
        <v>2.0324453108430764E-2</v>
      </c>
      <c r="HG96" s="86">
        <f t="shared" si="87"/>
        <v>2.4757396316677366E-2</v>
      </c>
      <c r="HH96" s="86">
        <f t="shared" si="87"/>
        <v>1.3966650090898472E-2</v>
      </c>
      <c r="HI96" s="86">
        <f t="shared" si="87"/>
        <v>1.9142609919040265E-2</v>
      </c>
      <c r="HJ96" s="86">
        <f t="shared" si="87"/>
        <v>1.9303589754473841E-2</v>
      </c>
      <c r="HK96" s="86">
        <f t="shared" si="87"/>
        <v>1.0785077482995896E-2</v>
      </c>
      <c r="HL96" s="86">
        <f t="shared" si="87"/>
        <v>2.0273785619793441E-2</v>
      </c>
      <c r="HM96" s="86">
        <f t="shared" si="87"/>
        <v>1.2757705484484792E-2</v>
      </c>
      <c r="HN96" s="86">
        <f t="shared" si="87"/>
        <v>1.5247958774495422E-2</v>
      </c>
      <c r="HO96" s="86">
        <f t="shared" si="87"/>
        <v>1.2687670547134372E-2</v>
      </c>
      <c r="HP96" s="86">
        <f t="shared" si="87"/>
        <v>2.0191550546096917E-2</v>
      </c>
      <c r="HQ96" s="86">
        <f t="shared" si="87"/>
        <v>1.739030518997044E-2</v>
      </c>
      <c r="HS96" s="86">
        <f t="shared" si="129"/>
        <v>1.3223660109495784E-19</v>
      </c>
      <c r="HT96" s="86">
        <f t="shared" si="129"/>
        <v>4.2476776173090826E-22</v>
      </c>
      <c r="HU96" s="86">
        <f t="shared" si="129"/>
        <v>8.0901475215986407E-23</v>
      </c>
      <c r="HV96" s="86">
        <f t="shared" si="129"/>
        <v>9.2723670625674792E-26</v>
      </c>
      <c r="HW96" s="86">
        <f t="shared" si="129"/>
        <v>6.764576243187697E-25</v>
      </c>
      <c r="HX96" s="86">
        <f t="shared" si="129"/>
        <v>2.5529203085588764E-28</v>
      </c>
      <c r="HY96" s="86">
        <f t="shared" si="129"/>
        <v>5.7344780684008919E-27</v>
      </c>
      <c r="HZ96" s="86">
        <f t="shared" si="129"/>
        <v>3.2260369247083151E-27</v>
      </c>
      <c r="IA96" s="86">
        <f t="shared" si="129"/>
        <v>2.7971499407196566E-29</v>
      </c>
      <c r="IB96" s="86">
        <f t="shared" si="129"/>
        <v>6.2319475474926001E-26</v>
      </c>
      <c r="IC96" s="86">
        <f t="shared" si="129"/>
        <v>2.3134246342630864E-29</v>
      </c>
      <c r="ID96" s="86">
        <f t="shared" si="129"/>
        <v>1.4006051504549741E-27</v>
      </c>
      <c r="IE96" s="86">
        <f t="shared" si="129"/>
        <v>2.5409122864063394E-27</v>
      </c>
      <c r="IF96" s="86">
        <f t="shared" si="129"/>
        <v>9.8775531385331322E-17</v>
      </c>
      <c r="IG96" s="86">
        <f t="shared" si="129"/>
        <v>1.3184485352534892E-12</v>
      </c>
      <c r="II96" s="86">
        <f t="shared" si="130"/>
        <v>1.3620066360738084E-87</v>
      </c>
      <c r="IJ96" s="86">
        <f t="shared" si="130"/>
        <v>8.8174748297740311E-117</v>
      </c>
      <c r="IK96" s="86">
        <f t="shared" si="130"/>
        <v>2.3565083522320718E-124</v>
      </c>
      <c r="IL96" s="86">
        <f t="shared" si="130"/>
        <v>2.1800777400315149E-140</v>
      </c>
      <c r="IM96" s="86">
        <f t="shared" si="130"/>
        <v>2.2011660064887524E-133</v>
      </c>
      <c r="IN96" s="86">
        <f t="shared" si="130"/>
        <v>8.7667810319994301E-152</v>
      </c>
      <c r="IO96" s="86">
        <f t="shared" si="130"/>
        <v>1.3004534759903871E-144</v>
      </c>
      <c r="IP96" s="86">
        <f t="shared" si="130"/>
        <v>8.0361067970769337E-146</v>
      </c>
      <c r="IQ96" s="86">
        <f t="shared" si="130"/>
        <v>1.5066251015856704E-155</v>
      </c>
      <c r="IR96" s="86">
        <f t="shared" si="130"/>
        <v>2.082112614763467E-138</v>
      </c>
      <c r="IS96" s="86">
        <f t="shared" si="130"/>
        <v>1.139947951309661E-157</v>
      </c>
      <c r="IT96" s="86">
        <f t="shared" si="130"/>
        <v>1.8891739366656371E-148</v>
      </c>
      <c r="IU96" s="86">
        <f t="shared" si="130"/>
        <v>1.8148698392872625E-145</v>
      </c>
      <c r="IV96" s="86">
        <f t="shared" si="130"/>
        <v>3.6577671333497134E-58</v>
      </c>
      <c r="IW96" s="86">
        <f t="shared" si="130"/>
        <v>4.0088247027357087E-41</v>
      </c>
      <c r="IY96" s="86">
        <f t="shared" si="131"/>
        <v>0.10727257373974275</v>
      </c>
      <c r="IZ96" s="86">
        <f t="shared" si="131"/>
        <v>6.4302084419847721E-2</v>
      </c>
      <c r="JA96" s="86">
        <f t="shared" si="131"/>
        <v>5.2333615811901414E-2</v>
      </c>
      <c r="JB96" s="86">
        <f t="shared" si="131"/>
        <v>3.3200968408835019E-2</v>
      </c>
      <c r="JC96" s="86">
        <f t="shared" si="131"/>
        <v>2.9002609523263195E-2</v>
      </c>
      <c r="JD96" s="86">
        <f t="shared" si="131"/>
        <v>2.1336537988495594E-2</v>
      </c>
      <c r="JE96" s="86">
        <f t="shared" si="131"/>
        <v>2.4639599605123141E-2</v>
      </c>
      <c r="JF96" s="86">
        <f t="shared" si="131"/>
        <v>3.8599334845935612E-2</v>
      </c>
      <c r="JG96" s="86">
        <f t="shared" si="131"/>
        <v>4.7194200940213954E-2</v>
      </c>
      <c r="JH96" s="86">
        <f t="shared" si="131"/>
        <v>3.3292153283514793E-2</v>
      </c>
      <c r="JI96" s="86">
        <f t="shared" si="131"/>
        <v>2.0503977988425917E-2</v>
      </c>
      <c r="JJ96" s="86">
        <f t="shared" si="131"/>
        <v>2.6555195307365102E-2</v>
      </c>
      <c r="JK96" s="86">
        <f t="shared" si="131"/>
        <v>3.9936347885425709E-2</v>
      </c>
      <c r="JL96" s="86">
        <f t="shared" si="131"/>
        <v>4.263067397807388E-2</v>
      </c>
      <c r="JM96" s="86">
        <f t="shared" si="131"/>
        <v>1.9099780311037231E-2</v>
      </c>
    </row>
    <row r="97" spans="2:273" x14ac:dyDescent="0.25">
      <c r="B97" s="2">
        <v>70</v>
      </c>
      <c r="C97" s="37">
        <v>55.838999999999999</v>
      </c>
      <c r="D97" s="37">
        <v>53.597000000000001</v>
      </c>
      <c r="E97" s="37">
        <v>56.097999999999999</v>
      </c>
      <c r="F97" s="37">
        <v>57.77</v>
      </c>
      <c r="G97" s="37">
        <v>64.097999999999999</v>
      </c>
      <c r="H97" s="37">
        <v>55.835999999999999</v>
      </c>
      <c r="I97" s="37">
        <v>62.311</v>
      </c>
      <c r="J97" s="37">
        <v>64.983999999999995</v>
      </c>
      <c r="K97" s="37">
        <v>58.475000000000001</v>
      </c>
      <c r="L97" s="37">
        <v>62.712000000000003</v>
      </c>
      <c r="M97" s="37">
        <v>53.689</v>
      </c>
      <c r="N97" s="37">
        <v>54.066000000000003</v>
      </c>
      <c r="O97" s="37">
        <v>52.677</v>
      </c>
      <c r="P97" s="37">
        <v>57.75</v>
      </c>
      <c r="Q97" s="37">
        <v>53.338999999999999</v>
      </c>
      <c r="S97" s="4">
        <f t="shared" si="132"/>
        <v>64.784511514231582</v>
      </c>
      <c r="T97" s="4">
        <f t="shared" si="132"/>
        <v>59.709279765766738</v>
      </c>
      <c r="U97" s="4">
        <f t="shared" si="132"/>
        <v>62.068338581764358</v>
      </c>
      <c r="V97" s="4">
        <f t="shared" si="132"/>
        <v>61.187492422588264</v>
      </c>
      <c r="W97" s="4">
        <f t="shared" si="132"/>
        <v>65.451091053099944</v>
      </c>
      <c r="X97" s="4">
        <f t="shared" si="132"/>
        <v>59.122921446785995</v>
      </c>
      <c r="Y97" s="4">
        <f t="shared" si="132"/>
        <v>63.97578019264057</v>
      </c>
      <c r="Z97" s="4">
        <f t="shared" si="132"/>
        <v>66.836442158863548</v>
      </c>
      <c r="AA97" s="4">
        <f t="shared" si="132"/>
        <v>58.799651298686435</v>
      </c>
      <c r="AB97" s="4">
        <f t="shared" si="132"/>
        <v>63.871997771270678</v>
      </c>
      <c r="AC97" s="4">
        <f t="shared" si="132"/>
        <v>57.405812313893854</v>
      </c>
      <c r="AD97" s="4">
        <f t="shared" si="132"/>
        <v>57.930259103022628</v>
      </c>
      <c r="AE97" s="4">
        <f t="shared" si="132"/>
        <v>54.550722233474637</v>
      </c>
      <c r="AF97" s="4">
        <f t="shared" si="132"/>
        <v>60.288692593339626</v>
      </c>
      <c r="AG97" s="4">
        <f t="shared" si="132"/>
        <v>55.043130290277752</v>
      </c>
      <c r="AI97" s="4">
        <f t="shared" si="133"/>
        <v>-8.9455115142315833</v>
      </c>
      <c r="AJ97" s="4">
        <f t="shared" si="133"/>
        <v>-6.1122797657667363</v>
      </c>
      <c r="AK97" s="4">
        <f t="shared" si="133"/>
        <v>-5.9703385817643593</v>
      </c>
      <c r="AL97" s="4">
        <f t="shared" si="133"/>
        <v>-3.4174924225882606</v>
      </c>
      <c r="AM97" s="4">
        <f t="shared" si="133"/>
        <v>-1.3530910530999449</v>
      </c>
      <c r="AN97" s="4">
        <f t="shared" si="133"/>
        <v>-3.2869214467859962</v>
      </c>
      <c r="AO97" s="4">
        <f t="shared" si="133"/>
        <v>-1.6647801926405705</v>
      </c>
      <c r="AP97" s="4">
        <f t="shared" si="133"/>
        <v>-1.8524421588635533</v>
      </c>
      <c r="AQ97" s="4">
        <f t="shared" si="133"/>
        <v>-0.32465129868643317</v>
      </c>
      <c r="AR97" s="4">
        <f t="shared" si="133"/>
        <v>-1.1599977712706746</v>
      </c>
      <c r="AS97" s="4">
        <f t="shared" si="133"/>
        <v>-3.716812313893854</v>
      </c>
      <c r="AT97" s="4">
        <f t="shared" si="133"/>
        <v>-3.8642591030226257</v>
      </c>
      <c r="AU97" s="4">
        <f t="shared" si="133"/>
        <v>-1.8737222334746377</v>
      </c>
      <c r="AV97" s="4">
        <f t="shared" si="133"/>
        <v>-2.5386925933396256</v>
      </c>
      <c r="AW97" s="4">
        <f t="shared" si="133"/>
        <v>-1.7041302902777531</v>
      </c>
      <c r="AY97" s="2">
        <f t="shared" si="125"/>
        <v>40.07037537018747</v>
      </c>
      <c r="AZ97" s="2">
        <f t="shared" si="125"/>
        <v>40.283546109818353</v>
      </c>
      <c r="BA97" s="2">
        <f t="shared" si="125"/>
        <v>41.636131686134526</v>
      </c>
      <c r="BB97" s="2">
        <f t="shared" si="125"/>
        <v>43.262070418106724</v>
      </c>
      <c r="BC97" s="2">
        <f t="shared" si="125"/>
        <v>46.208487623624791</v>
      </c>
      <c r="BD97" s="2">
        <f t="shared" si="125"/>
        <v>46.334998982385819</v>
      </c>
      <c r="BE97" s="2">
        <f t="shared" si="125"/>
        <v>48.364417014270678</v>
      </c>
      <c r="BF97" s="2">
        <f t="shared" si="125"/>
        <v>50.613850272610314</v>
      </c>
      <c r="BG97" s="2">
        <f t="shared" si="125"/>
        <v>47.722958585443052</v>
      </c>
      <c r="BH97" s="2">
        <f t="shared" si="125"/>
        <v>47.128103905377614</v>
      </c>
      <c r="BI97" s="2">
        <f t="shared" si="125"/>
        <v>45.868329480734857</v>
      </c>
      <c r="BJ97" s="2">
        <f t="shared" si="125"/>
        <v>44.597813440283204</v>
      </c>
      <c r="BK97" s="2">
        <f t="shared" si="125"/>
        <v>42.794156727058166</v>
      </c>
      <c r="BL97" s="2">
        <f t="shared" si="125"/>
        <v>44.463862077041782</v>
      </c>
      <c r="BM97" s="2">
        <f t="shared" si="125"/>
        <v>44.166973390192155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55.719564459930304</v>
      </c>
      <c r="DL97" s="2">
        <f t="shared" si="134"/>
        <v>59.396849823819601</v>
      </c>
      <c r="DM97" s="2">
        <f t="shared" si="134"/>
        <v>61.39728390214438</v>
      </c>
      <c r="DN97" s="2">
        <f t="shared" si="134"/>
        <v>65.48779216027873</v>
      </c>
      <c r="DO97" s="2">
        <f t="shared" si="134"/>
        <v>66.222955602536985</v>
      </c>
      <c r="DP97" s="2">
        <f t="shared" si="134"/>
        <v>66.386941982011166</v>
      </c>
      <c r="DQ97" s="2">
        <f t="shared" si="134"/>
        <v>66.349535365853669</v>
      </c>
      <c r="DR97" s="2">
        <f t="shared" si="134"/>
        <v>69.011794076655065</v>
      </c>
      <c r="DS97" s="2">
        <f t="shared" si="134"/>
        <v>66.881497936210138</v>
      </c>
      <c r="DT97" s="2">
        <f t="shared" si="134"/>
        <v>64.530840940766538</v>
      </c>
      <c r="DU97" s="2">
        <f t="shared" si="134"/>
        <v>62.357759244264514</v>
      </c>
      <c r="DV97" s="2">
        <f t="shared" si="134"/>
        <v>60.173978744939276</v>
      </c>
      <c r="DW97" s="2">
        <f t="shared" si="134"/>
        <v>61.735679268292699</v>
      </c>
      <c r="DX97" s="2">
        <f t="shared" si="134"/>
        <v>58.262154938085189</v>
      </c>
      <c r="DY97" s="2">
        <f t="shared" si="134"/>
        <v>56.354466495066497</v>
      </c>
      <c r="EA97" s="2">
        <f t="shared" si="94"/>
        <v>38.917730755894596</v>
      </c>
      <c r="EB97" s="2">
        <f t="shared" si="94"/>
        <v>38.575598650825</v>
      </c>
      <c r="EC97" s="2">
        <f t="shared" si="94"/>
        <v>39.801902089552243</v>
      </c>
      <c r="ED97" s="2">
        <f t="shared" si="94"/>
        <v>41.133812910560309</v>
      </c>
      <c r="EE97" s="2">
        <f t="shared" si="94"/>
        <v>44.508080283885384</v>
      </c>
      <c r="EF97" s="2">
        <f t="shared" si="94"/>
        <v>44.383523884984342</v>
      </c>
      <c r="EG97" s="2">
        <f t="shared" si="94"/>
        <v>46.692848133046411</v>
      </c>
      <c r="EH97" s="2">
        <f t="shared" si="94"/>
        <v>48.807633967003916</v>
      </c>
      <c r="EI97" s="2">
        <f t="shared" si="94"/>
        <v>45.629648238766549</v>
      </c>
      <c r="EJ97" s="2">
        <f t="shared" si="94"/>
        <v>45.481076128336255</v>
      </c>
      <c r="EK97" s="2">
        <f t="shared" si="94"/>
        <v>44.077019784189488</v>
      </c>
      <c r="EL97" s="2">
        <f t="shared" si="94"/>
        <v>42.961634940671544</v>
      </c>
      <c r="EM97" s="2">
        <f t="shared" si="135"/>
        <v>40.763461638253091</v>
      </c>
      <c r="EN97" s="2">
        <f t="shared" si="135"/>
        <v>43.23155174685796</v>
      </c>
      <c r="EO97" s="2">
        <f t="shared" si="135"/>
        <v>42.950300649350652</v>
      </c>
      <c r="EQ97" s="2">
        <f t="shared" si="136"/>
        <v>38.027173701792748</v>
      </c>
      <c r="ER97" s="2">
        <f t="shared" si="136"/>
        <v>38.125219929527965</v>
      </c>
      <c r="ES97" s="2">
        <f t="shared" si="136"/>
        <v>39.310430943902993</v>
      </c>
      <c r="ET97" s="2">
        <f t="shared" si="136"/>
        <v>40.884631993427135</v>
      </c>
      <c r="EU97" s="2">
        <f t="shared" si="136"/>
        <v>44.981371062457313</v>
      </c>
      <c r="EV97" s="2">
        <f t="shared" si="136"/>
        <v>44.365432828306943</v>
      </c>
      <c r="EW97" s="2">
        <f t="shared" si="136"/>
        <v>46.561216615390947</v>
      </c>
      <c r="EX97" s="2">
        <f t="shared" si="136"/>
        <v>48.384371162023712</v>
      </c>
      <c r="EY97" s="2">
        <f t="shared" si="136"/>
        <v>45.37923738617053</v>
      </c>
      <c r="EZ97" s="2">
        <f t="shared" si="136"/>
        <v>45.647710413452515</v>
      </c>
      <c r="FA97" s="2">
        <f t="shared" si="136"/>
        <v>43.541357157715787</v>
      </c>
      <c r="FB97" s="2">
        <f t="shared" si="136"/>
        <v>42.80727720589401</v>
      </c>
      <c r="FC97" s="2">
        <f t="shared" si="136"/>
        <v>40.978810193682044</v>
      </c>
      <c r="FD97" s="2">
        <f t="shared" si="136"/>
        <v>42.959339584490991</v>
      </c>
      <c r="FE97" s="2">
        <f t="shared" si="136"/>
        <v>45.196212902464708</v>
      </c>
      <c r="FG97" s="2">
        <f t="shared" si="137"/>
        <v>0.9313157812389441</v>
      </c>
      <c r="FH97" s="2">
        <f t="shared" si="137"/>
        <v>0.91794164059169747</v>
      </c>
      <c r="FI97" s="2">
        <f t="shared" si="137"/>
        <v>0.91503424813827861</v>
      </c>
      <c r="FJ97" s="2">
        <f t="shared" si="137"/>
        <v>0.91259881248122476</v>
      </c>
      <c r="FK97" s="2">
        <f t="shared" si="137"/>
        <v>0.92171935488909906</v>
      </c>
      <c r="FL97" s="2">
        <f t="shared" si="137"/>
        <v>0.91130947771335591</v>
      </c>
      <c r="FM97" s="2">
        <f t="shared" si="137"/>
        <v>0.91495394210666614</v>
      </c>
      <c r="FN97" s="2">
        <f t="shared" si="137"/>
        <v>0.91057456283650273</v>
      </c>
      <c r="FO97" s="2">
        <f t="shared" si="137"/>
        <v>0.90148541866725118</v>
      </c>
      <c r="FP97" s="2">
        <f t="shared" si="137"/>
        <v>0.91355255729914675</v>
      </c>
      <c r="FQ97" s="2">
        <f t="shared" si="137"/>
        <v>0.90197153938984742</v>
      </c>
      <c r="FR97" s="2">
        <f t="shared" si="137"/>
        <v>0.90493011065590179</v>
      </c>
      <c r="FS97" s="2">
        <f t="shared" si="137"/>
        <v>0.90318300107616456</v>
      </c>
      <c r="FT97" s="2">
        <f t="shared" si="137"/>
        <v>0.91799742753078917</v>
      </c>
      <c r="FU97" s="2">
        <f t="shared" si="137"/>
        <v>0.90936674109208349</v>
      </c>
      <c r="FW97" s="2">
        <f t="shared" si="127"/>
        <v>1.5453332446925309E-3</v>
      </c>
      <c r="FX97" s="2">
        <f t="shared" si="127"/>
        <v>1.3549776264360665E-3</v>
      </c>
      <c r="FY97" s="2">
        <f t="shared" si="127"/>
        <v>1.2986639626785894E-3</v>
      </c>
      <c r="FZ97" s="2">
        <f t="shared" si="127"/>
        <v>1.2408642288576741E-3</v>
      </c>
      <c r="GA97" s="2">
        <f t="shared" si="127"/>
        <v>1.1681852206169316E-3</v>
      </c>
      <c r="GB97" s="2">
        <f t="shared" si="127"/>
        <v>1.0804076059985281E-3</v>
      </c>
      <c r="GC97" s="2">
        <f t="shared" si="127"/>
        <v>1.1766115818735382E-3</v>
      </c>
      <c r="GD97" s="2">
        <f t="shared" si="127"/>
        <v>1.2983534437324671E-3</v>
      </c>
      <c r="GE97" s="2">
        <f t="shared" si="127"/>
        <v>1.2249022375585017E-3</v>
      </c>
      <c r="GF97" s="2">
        <f t="shared" si="127"/>
        <v>1.3462112788432934E-3</v>
      </c>
      <c r="GG97" s="2">
        <f t="shared" si="127"/>
        <v>1.3498263745204853E-3</v>
      </c>
      <c r="GH97" s="2">
        <f t="shared" si="127"/>
        <v>1.2770413671346207E-3</v>
      </c>
      <c r="GI97" s="2">
        <f t="shared" si="127"/>
        <v>1.0583636682883859E-3</v>
      </c>
      <c r="GJ97" s="2">
        <f t="shared" si="127"/>
        <v>8.73573240343338E-4</v>
      </c>
      <c r="GK97" s="2">
        <f t="shared" si="127"/>
        <v>8.0568922475811582E-4</v>
      </c>
      <c r="GM97" s="86">
        <f t="shared" si="128"/>
        <v>3.509532104359122E-2</v>
      </c>
      <c r="GN97" s="86">
        <f t="shared" si="128"/>
        <v>1.5949080134631265E-2</v>
      </c>
      <c r="GO97" s="86">
        <f t="shared" si="128"/>
        <v>1.0018287674842108E-2</v>
      </c>
      <c r="GP97" s="86">
        <f t="shared" si="128"/>
        <v>3.4911061497912461E-3</v>
      </c>
      <c r="GQ97" s="86">
        <f t="shared" si="128"/>
        <v>8.9876907930832163E-4</v>
      </c>
      <c r="GR97" s="86">
        <f t="shared" si="128"/>
        <v>1.6341470067026628E-3</v>
      </c>
      <c r="GS97" s="86">
        <f t="shared" si="128"/>
        <v>1.2594133779789555E-3</v>
      </c>
      <c r="GT97" s="86">
        <f t="shared" si="128"/>
        <v>6.6284914290823367E-3</v>
      </c>
      <c r="GU97" s="86">
        <f t="shared" si="128"/>
        <v>1.3259893223400149E-2</v>
      </c>
      <c r="GV97" s="86">
        <f t="shared" si="128"/>
        <v>3.711746545726756E-3</v>
      </c>
      <c r="GW97" s="86">
        <f t="shared" si="128"/>
        <v>1.7170487759402909E-3</v>
      </c>
      <c r="GX97" s="86">
        <f t="shared" si="128"/>
        <v>2.9874176833105661E-3</v>
      </c>
      <c r="GY97" s="86">
        <f t="shared" si="128"/>
        <v>9.2662467345406736E-3</v>
      </c>
      <c r="GZ97" s="86">
        <f t="shared" si="128"/>
        <v>8.1673958571071605E-3</v>
      </c>
      <c r="HA97" s="86">
        <f t="shared" si="128"/>
        <v>3.8718073639067228E-4</v>
      </c>
      <c r="HC97" s="86">
        <f t="shared" si="73"/>
        <v>3.9182291170711765E-2</v>
      </c>
      <c r="HD97" s="86">
        <f t="shared" si="73"/>
        <v>3.2638666234126049E-2</v>
      </c>
      <c r="HE97" s="86">
        <f t="shared" si="73"/>
        <v>3.3951318661679206E-2</v>
      </c>
      <c r="HF97" s="86">
        <f t="shared" si="73"/>
        <v>3.0767052084089367E-2</v>
      </c>
      <c r="HG97" s="86">
        <f t="shared" si="87"/>
        <v>3.6579869663642815E-2</v>
      </c>
      <c r="HH97" s="86">
        <f t="shared" si="87"/>
        <v>2.1746874539643905E-2</v>
      </c>
      <c r="HI97" s="86">
        <f t="shared" si="87"/>
        <v>2.9157525723976264E-2</v>
      </c>
      <c r="HJ97" s="86">
        <f t="shared" si="87"/>
        <v>2.9617407784902156E-2</v>
      </c>
      <c r="HK97" s="86">
        <f t="shared" si="87"/>
        <v>1.7259747226109696E-2</v>
      </c>
      <c r="HL97" s="86">
        <f t="shared" si="87"/>
        <v>3.075529855887707E-2</v>
      </c>
      <c r="HM97" s="86">
        <f t="shared" si="87"/>
        <v>2.0428625294418405E-2</v>
      </c>
      <c r="HN97" s="86">
        <f t="shared" si="87"/>
        <v>2.3765430903392264E-2</v>
      </c>
      <c r="HO97" s="86">
        <f t="shared" si="87"/>
        <v>1.964735537156315E-2</v>
      </c>
      <c r="HP97" s="86">
        <f t="shared" si="87"/>
        <v>2.9918376473245491E-2</v>
      </c>
      <c r="HQ97" s="86">
        <f t="shared" si="87"/>
        <v>2.7629635217856746E-2</v>
      </c>
      <c r="HS97" s="86">
        <f t="shared" si="129"/>
        <v>6.5740356509676395E-19</v>
      </c>
      <c r="HT97" s="86">
        <f t="shared" si="129"/>
        <v>2.9509710588928658E-21</v>
      </c>
      <c r="HU97" s="86">
        <f t="shared" si="129"/>
        <v>6.1131855827294247E-22</v>
      </c>
      <c r="HV97" s="86">
        <f t="shared" si="129"/>
        <v>9.0398473149553374E-25</v>
      </c>
      <c r="HW97" s="86">
        <f t="shared" si="129"/>
        <v>5.8691877645434519E-24</v>
      </c>
      <c r="HX97" s="86">
        <f t="shared" si="129"/>
        <v>2.930385373783096E-27</v>
      </c>
      <c r="HY97" s="86">
        <f t="shared" si="129"/>
        <v>6.0121721135171902E-26</v>
      </c>
      <c r="HZ97" s="86">
        <f t="shared" si="129"/>
        <v>3.5760464041215831E-26</v>
      </c>
      <c r="IA97" s="86">
        <f t="shared" si="129"/>
        <v>3.6202820806451203E-28</v>
      </c>
      <c r="IB97" s="86">
        <f t="shared" si="129"/>
        <v>6.1932715915151629E-25</v>
      </c>
      <c r="IC97" s="86">
        <f t="shared" si="129"/>
        <v>3.1741736896408241E-28</v>
      </c>
      <c r="ID97" s="86">
        <f t="shared" si="129"/>
        <v>1.6042616766855228E-26</v>
      </c>
      <c r="IE97" s="86">
        <f t="shared" si="129"/>
        <v>2.6305025880577706E-26</v>
      </c>
      <c r="IF97" s="86">
        <f t="shared" si="129"/>
        <v>3.8712837281677009E-16</v>
      </c>
      <c r="IG97" s="86">
        <f t="shared" si="129"/>
        <v>3.5443381605477588E-12</v>
      </c>
      <c r="II97" s="86">
        <f t="shared" si="130"/>
        <v>3.329119535531284E-85</v>
      </c>
      <c r="IJ97" s="86">
        <f t="shared" si="130"/>
        <v>1.209890098239157E-113</v>
      </c>
      <c r="IK97" s="86">
        <f t="shared" si="130"/>
        <v>4.9577380303720397E-121</v>
      </c>
      <c r="IL97" s="86">
        <f t="shared" si="130"/>
        <v>1.1778140870310723E-136</v>
      </c>
      <c r="IM97" s="86">
        <f t="shared" si="130"/>
        <v>7.1704865436688365E-130</v>
      </c>
      <c r="IN97" s="86">
        <f t="shared" si="130"/>
        <v>7.9798847995565984E-148</v>
      </c>
      <c r="IO97" s="86">
        <f t="shared" si="130"/>
        <v>8.5255188864562217E-141</v>
      </c>
      <c r="IP97" s="86">
        <f t="shared" si="130"/>
        <v>6.4552463679435305E-142</v>
      </c>
      <c r="IQ97" s="86">
        <f t="shared" si="130"/>
        <v>2.0468707786330068E-151</v>
      </c>
      <c r="IR97" s="86">
        <f t="shared" si="130"/>
        <v>1.1022321016334414E-134</v>
      </c>
      <c r="IS97" s="86">
        <f t="shared" si="130"/>
        <v>2.0295629838662273E-153</v>
      </c>
      <c r="IT97" s="86">
        <f t="shared" si="130"/>
        <v>1.7487377579888045E-144</v>
      </c>
      <c r="IU97" s="86">
        <f t="shared" si="130"/>
        <v>1.0966647359279637E-141</v>
      </c>
      <c r="IV97" s="86">
        <f t="shared" si="130"/>
        <v>1.0204297033388531E-56</v>
      </c>
      <c r="IW97" s="86">
        <f t="shared" si="130"/>
        <v>4.0008398340057232E-40</v>
      </c>
      <c r="IY97" s="86">
        <f t="shared" si="131"/>
        <v>7.4277612214302985E-2</v>
      </c>
      <c r="IZ97" s="86">
        <f t="shared" si="131"/>
        <v>4.8587746368757317E-2</v>
      </c>
      <c r="JA97" s="86">
        <f t="shared" si="131"/>
        <v>4.3969606336521312E-2</v>
      </c>
      <c r="JB97" s="86">
        <f t="shared" si="131"/>
        <v>3.4258158233880613E-2</v>
      </c>
      <c r="JC97" s="86">
        <f t="shared" si="131"/>
        <v>3.747863874295114E-2</v>
      </c>
      <c r="JD97" s="86">
        <f t="shared" si="131"/>
        <v>2.3381021546346567E-2</v>
      </c>
      <c r="JE97" s="86">
        <f t="shared" si="131"/>
        <v>3.0416939101955219E-2</v>
      </c>
      <c r="JF97" s="86">
        <f t="shared" si="131"/>
        <v>3.6245899213984495E-2</v>
      </c>
      <c r="JG97" s="86">
        <f t="shared" si="131"/>
        <v>3.0519640449509847E-2</v>
      </c>
      <c r="JH97" s="86">
        <f t="shared" si="131"/>
        <v>3.4467045104603827E-2</v>
      </c>
      <c r="JI97" s="86">
        <f t="shared" si="131"/>
        <v>2.2145674070358695E-2</v>
      </c>
      <c r="JJ97" s="86">
        <f t="shared" si="131"/>
        <v>2.6752848586702831E-2</v>
      </c>
      <c r="JK97" s="86">
        <f t="shared" si="131"/>
        <v>2.8913602106103824E-2</v>
      </c>
      <c r="JL97" s="86">
        <f t="shared" si="131"/>
        <v>3.808577233035304E-2</v>
      </c>
      <c r="JM97" s="86">
        <f t="shared" si="131"/>
        <v>2.8016815957791756E-2</v>
      </c>
    </row>
    <row r="98" spans="2:273" x14ac:dyDescent="0.25">
      <c r="B98" s="2">
        <v>71</v>
      </c>
      <c r="C98" s="37">
        <v>61.21</v>
      </c>
      <c r="D98" s="37">
        <v>60.71</v>
      </c>
      <c r="E98" s="37">
        <v>62.540999999999997</v>
      </c>
      <c r="F98" s="37">
        <v>63.328000000000003</v>
      </c>
      <c r="G98" s="37">
        <v>70</v>
      </c>
      <c r="H98" s="37">
        <v>60.475000000000001</v>
      </c>
      <c r="I98" s="37">
        <v>67.688999999999993</v>
      </c>
      <c r="J98" s="37">
        <v>68.459000000000003</v>
      </c>
      <c r="K98" s="37">
        <v>60.097999999999999</v>
      </c>
      <c r="L98" s="37">
        <v>68.406999999999996</v>
      </c>
      <c r="M98" s="37">
        <v>57.23</v>
      </c>
      <c r="N98" s="37">
        <v>58.851999999999997</v>
      </c>
      <c r="O98" s="37">
        <v>53.435000000000002</v>
      </c>
      <c r="P98" s="37">
        <v>62.716999999999999</v>
      </c>
      <c r="Q98" s="37">
        <v>58.548000000000002</v>
      </c>
      <c r="S98" s="4">
        <f t="shared" si="132"/>
        <v>67.276512355499676</v>
      </c>
      <c r="T98" s="4">
        <f t="shared" si="132"/>
        <v>64.300876690952535</v>
      </c>
      <c r="U98" s="4">
        <f t="shared" si="132"/>
        <v>67.878429489891545</v>
      </c>
      <c r="V98" s="4">
        <f t="shared" si="132"/>
        <v>67.550605758808487</v>
      </c>
      <c r="W98" s="4">
        <f t="shared" si="132"/>
        <v>72.123682415376891</v>
      </c>
      <c r="X98" s="4">
        <f t="shared" si="132"/>
        <v>64.198938798605042</v>
      </c>
      <c r="Y98" s="4">
        <f t="shared" si="132"/>
        <v>69.855127773546883</v>
      </c>
      <c r="Z98" s="4">
        <f t="shared" si="132"/>
        <v>72.46366631001959</v>
      </c>
      <c r="AA98" s="4">
        <f t="shared" si="132"/>
        <v>62.041133984430161</v>
      </c>
      <c r="AB98" s="4">
        <f t="shared" si="132"/>
        <v>69.80278808179574</v>
      </c>
      <c r="AC98" s="4">
        <f t="shared" si="132"/>
        <v>62.284903970710417</v>
      </c>
      <c r="AD98" s="4">
        <f t="shared" si="132"/>
        <v>63.079566453128677</v>
      </c>
      <c r="AE98" s="4">
        <f t="shared" si="132"/>
        <v>58.236105115453306</v>
      </c>
      <c r="AF98" s="4">
        <f t="shared" si="132"/>
        <v>65.094791389892279</v>
      </c>
      <c r="AG98" s="4">
        <f t="shared" si="132"/>
        <v>59.736520378439046</v>
      </c>
      <c r="AI98" s="4">
        <f t="shared" si="133"/>
        <v>-6.0665123554996754</v>
      </c>
      <c r="AJ98" s="4">
        <f t="shared" si="133"/>
        <v>-3.590876690952534</v>
      </c>
      <c r="AK98" s="4">
        <f t="shared" si="133"/>
        <v>-5.337429489891548</v>
      </c>
      <c r="AL98" s="4">
        <f t="shared" si="133"/>
        <v>-4.2226057588084842</v>
      </c>
      <c r="AM98" s="4">
        <f t="shared" si="133"/>
        <v>-2.1236824153768907</v>
      </c>
      <c r="AN98" s="4">
        <f t="shared" si="133"/>
        <v>-3.7239387986050403</v>
      </c>
      <c r="AO98" s="4">
        <f t="shared" si="133"/>
        <v>-2.16612777354689</v>
      </c>
      <c r="AP98" s="4">
        <f t="shared" si="133"/>
        <v>-4.0046663100195872</v>
      </c>
      <c r="AQ98" s="4">
        <f t="shared" si="133"/>
        <v>-1.9431339844301618</v>
      </c>
      <c r="AR98" s="4">
        <f t="shared" si="133"/>
        <v>-1.3957880817957431</v>
      </c>
      <c r="AS98" s="4">
        <f t="shared" si="133"/>
        <v>-5.05490397071042</v>
      </c>
      <c r="AT98" s="4">
        <f t="shared" si="133"/>
        <v>-4.2275664531286807</v>
      </c>
      <c r="AU98" s="4">
        <f t="shared" si="133"/>
        <v>-4.8011051154533035</v>
      </c>
      <c r="AV98" s="4">
        <f t="shared" si="133"/>
        <v>-2.3777913898922804</v>
      </c>
      <c r="AW98" s="4">
        <f t="shared" si="133"/>
        <v>-1.1885203784390441</v>
      </c>
      <c r="AY98" s="2">
        <f t="shared" si="125"/>
        <v>39.798352383572848</v>
      </c>
      <c r="AZ98" s="2">
        <f t="shared" si="125"/>
        <v>39.993244553772179</v>
      </c>
      <c r="BA98" s="2">
        <f t="shared" si="125"/>
        <v>41.335331590764014</v>
      </c>
      <c r="BB98" s="2">
        <f t="shared" si="125"/>
        <v>42.979705759671944</v>
      </c>
      <c r="BC98" s="2">
        <f t="shared" si="125"/>
        <v>45.952983502569325</v>
      </c>
      <c r="BD98" s="2">
        <f t="shared" si="125"/>
        <v>46.055360364161352</v>
      </c>
      <c r="BE98" s="2">
        <f t="shared" si="125"/>
        <v>48.088268741853121</v>
      </c>
      <c r="BF98" s="2">
        <f t="shared" si="125"/>
        <v>50.292252141416164</v>
      </c>
      <c r="BG98" s="2">
        <f t="shared" si="125"/>
        <v>47.408641290963196</v>
      </c>
      <c r="BH98" s="2">
        <f t="shared" si="125"/>
        <v>46.839522573422485</v>
      </c>
      <c r="BI98" s="2">
        <f t="shared" si="125"/>
        <v>45.555925790616023</v>
      </c>
      <c r="BJ98" s="2">
        <f t="shared" si="125"/>
        <v>44.310029355552722</v>
      </c>
      <c r="BK98" s="2">
        <f t="shared" si="125"/>
        <v>42.506900893832523</v>
      </c>
      <c r="BL98" s="2">
        <f t="shared" si="125"/>
        <v>44.20164930725651</v>
      </c>
      <c r="BM98" s="2">
        <f t="shared" si="125"/>
        <v>43.984549897929988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55.939360627177692</v>
      </c>
      <c r="DL98" s="2">
        <f t="shared" si="134"/>
        <v>59.629493868921784</v>
      </c>
      <c r="DM98" s="2">
        <f t="shared" si="134"/>
        <v>61.645140591966182</v>
      </c>
      <c r="DN98" s="2">
        <f t="shared" si="134"/>
        <v>65.780924738675935</v>
      </c>
      <c r="DO98" s="2">
        <f t="shared" si="134"/>
        <v>66.457908184838402</v>
      </c>
      <c r="DP98" s="2">
        <f t="shared" si="134"/>
        <v>66.626533668260251</v>
      </c>
      <c r="DQ98" s="2">
        <f t="shared" si="134"/>
        <v>66.560117073170744</v>
      </c>
      <c r="DR98" s="2">
        <f t="shared" si="134"/>
        <v>69.220261498257855</v>
      </c>
      <c r="DS98" s="2">
        <f t="shared" si="134"/>
        <v>67.125723170731717</v>
      </c>
      <c r="DT98" s="2">
        <f t="shared" si="134"/>
        <v>64.724388153310102</v>
      </c>
      <c r="DU98" s="2">
        <f t="shared" si="134"/>
        <v>62.583104588394065</v>
      </c>
      <c r="DV98" s="2">
        <f t="shared" si="134"/>
        <v>60.393398785425106</v>
      </c>
      <c r="DW98" s="2">
        <f t="shared" si="134"/>
        <v>61.999230487804894</v>
      </c>
      <c r="DX98" s="2">
        <f t="shared" si="134"/>
        <v>58.443496828752664</v>
      </c>
      <c r="DY98" s="2">
        <f t="shared" si="134"/>
        <v>56.543565980265981</v>
      </c>
      <c r="EA98" s="2">
        <f t="shared" si="94"/>
        <v>38.714255894590849</v>
      </c>
      <c r="EB98" s="2">
        <f t="shared" si="94"/>
        <v>38.393039951077213</v>
      </c>
      <c r="EC98" s="2">
        <f t="shared" si="94"/>
        <v>39.616132537313433</v>
      </c>
      <c r="ED98" s="2">
        <f t="shared" si="94"/>
        <v>40.988494088848348</v>
      </c>
      <c r="EE98" s="2">
        <f t="shared" si="94"/>
        <v>44.364117720290551</v>
      </c>
      <c r="EF98" s="2">
        <f t="shared" si="94"/>
        <v>44.229510820520893</v>
      </c>
      <c r="EG98" s="2">
        <f t="shared" si="94"/>
        <v>46.522542907841597</v>
      </c>
      <c r="EH98" s="2">
        <f t="shared" si="94"/>
        <v>48.597574314567716</v>
      </c>
      <c r="EI98" s="2">
        <f t="shared" si="94"/>
        <v>45.443901627247655</v>
      </c>
      <c r="EJ98" s="2">
        <f t="shared" si="94"/>
        <v>45.295771521633142</v>
      </c>
      <c r="EK98" s="2">
        <f t="shared" si="94"/>
        <v>43.869045506443427</v>
      </c>
      <c r="EL98" s="2">
        <f t="shared" si="94"/>
        <v>42.769251173945968</v>
      </c>
      <c r="EM98" s="2">
        <f t="shared" si="135"/>
        <v>40.60099957368196</v>
      </c>
      <c r="EN98" s="2">
        <f t="shared" si="135"/>
        <v>43.041674397535786</v>
      </c>
      <c r="EO98" s="2">
        <f t="shared" si="135"/>
        <v>42.84089063079778</v>
      </c>
      <c r="EQ98" s="2">
        <f t="shared" si="136"/>
        <v>37.853933109681435</v>
      </c>
      <c r="ER98" s="2">
        <f t="shared" si="136"/>
        <v>37.955408539962853</v>
      </c>
      <c r="ES98" s="2">
        <f t="shared" si="136"/>
        <v>39.13866715771055</v>
      </c>
      <c r="ET98" s="2">
        <f t="shared" si="136"/>
        <v>40.746491670945879</v>
      </c>
      <c r="EU98" s="2">
        <f t="shared" si="136"/>
        <v>44.823596164161202</v>
      </c>
      <c r="EV98" s="2">
        <f t="shared" si="136"/>
        <v>44.211903669844837</v>
      </c>
      <c r="EW98" s="2">
        <f t="shared" si="136"/>
        <v>46.394768759036069</v>
      </c>
      <c r="EX98" s="2">
        <f t="shared" si="136"/>
        <v>48.186501701349364</v>
      </c>
      <c r="EY98" s="2">
        <f t="shared" si="136"/>
        <v>45.200529005272088</v>
      </c>
      <c r="EZ98" s="2">
        <f t="shared" si="136"/>
        <v>45.4575472322081</v>
      </c>
      <c r="FA98" s="2">
        <f t="shared" si="136"/>
        <v>43.348850676785574</v>
      </c>
      <c r="FB98" s="2">
        <f t="shared" si="136"/>
        <v>42.619239993292979</v>
      </c>
      <c r="FC98" s="2">
        <f t="shared" si="136"/>
        <v>40.810465347055313</v>
      </c>
      <c r="FD98" s="2">
        <f t="shared" si="136"/>
        <v>42.774113619504497</v>
      </c>
      <c r="FE98" s="2">
        <f t="shared" si="136"/>
        <v>45.004614382438334</v>
      </c>
      <c r="FG98" s="2">
        <f t="shared" si="137"/>
        <v>0.93697837892520597</v>
      </c>
      <c r="FH98" s="2">
        <f t="shared" si="137"/>
        <v>0.924617607328028</v>
      </c>
      <c r="FI98" s="2">
        <f t="shared" si="137"/>
        <v>0.92192663173736633</v>
      </c>
      <c r="FJ98" s="2">
        <f t="shared" si="137"/>
        <v>0.91967141409703124</v>
      </c>
      <c r="FK98" s="2">
        <f t="shared" si="137"/>
        <v>0.92811204985490814</v>
      </c>
      <c r="FL98" s="2">
        <f t="shared" si="137"/>
        <v>0.91847709349256867</v>
      </c>
      <c r="FM98" s="2">
        <f t="shared" si="137"/>
        <v>0.92185228373911177</v>
      </c>
      <c r="FN98" s="2">
        <f t="shared" si="137"/>
        <v>0.91779621403838396</v>
      </c>
      <c r="FO98" s="2">
        <f t="shared" si="137"/>
        <v>0.90936801644131604</v>
      </c>
      <c r="FP98" s="2">
        <f t="shared" si="137"/>
        <v>0.92055469947550317</v>
      </c>
      <c r="FQ98" s="2">
        <f t="shared" si="137"/>
        <v>0.90981913151035687</v>
      </c>
      <c r="FR98" s="2">
        <f t="shared" si="137"/>
        <v>0.91256381627306526</v>
      </c>
      <c r="FS98" s="2">
        <f t="shared" si="137"/>
        <v>0.9109431862237618</v>
      </c>
      <c r="FT98" s="2">
        <f t="shared" si="137"/>
        <v>0.9246692281080009</v>
      </c>
      <c r="FU98" s="2">
        <f t="shared" si="137"/>
        <v>0.91667700589102197</v>
      </c>
      <c r="FW98" s="2">
        <f t="shared" si="127"/>
        <v>1.6941716229003122E-3</v>
      </c>
      <c r="FX98" s="2">
        <f t="shared" si="127"/>
        <v>1.4855092292707281E-3</v>
      </c>
      <c r="FY98" s="2">
        <f t="shared" si="127"/>
        <v>1.4237783300823372E-3</v>
      </c>
      <c r="FZ98" s="2">
        <f t="shared" si="127"/>
        <v>1.3604177070843581E-3</v>
      </c>
      <c r="GA98" s="2">
        <f t="shared" si="127"/>
        <v>1.2807452778314462E-3</v>
      </c>
      <c r="GB98" s="2">
        <f t="shared" si="127"/>
        <v>1.184519913571167E-3</v>
      </c>
      <c r="GC98" s="2">
        <f t="shared" si="127"/>
        <v>1.289982509441115E-3</v>
      </c>
      <c r="GD98" s="2">
        <f t="shared" si="127"/>
        <v>1.4234379381208647E-3</v>
      </c>
      <c r="GE98" s="2">
        <f t="shared" si="127"/>
        <v>1.3429198945072343E-3</v>
      </c>
      <c r="GF98" s="2">
        <f t="shared" si="127"/>
        <v>1.4758996247575878E-3</v>
      </c>
      <c r="GG98" s="2">
        <f t="shared" si="127"/>
        <v>1.4798624675071042E-3</v>
      </c>
      <c r="GH98" s="2">
        <f t="shared" si="127"/>
        <v>1.4000755160254181E-3</v>
      </c>
      <c r="GI98" s="2">
        <f t="shared" si="127"/>
        <v>1.1603542032405966E-3</v>
      </c>
      <c r="GJ98" s="2">
        <f t="shared" si="127"/>
        <v>9.577732888999377E-4</v>
      </c>
      <c r="GK98" s="2">
        <f t="shared" si="127"/>
        <v>8.8335200358881372E-4</v>
      </c>
      <c r="GM98" s="86">
        <f t="shared" si="128"/>
        <v>1.3461081256681334E-2</v>
      </c>
      <c r="GN98" s="86">
        <f t="shared" si="128"/>
        <v>5.1527428914529489E-3</v>
      </c>
      <c r="GO98" s="86">
        <f t="shared" si="128"/>
        <v>2.8747296795156732E-3</v>
      </c>
      <c r="GP98" s="86">
        <f t="shared" si="128"/>
        <v>7.7046452806614767E-4</v>
      </c>
      <c r="GQ98" s="86">
        <f t="shared" si="128"/>
        <v>1.5163572235321355E-4</v>
      </c>
      <c r="GR98" s="86">
        <f t="shared" si="128"/>
        <v>2.854886178258459E-4</v>
      </c>
      <c r="GS98" s="86">
        <f t="shared" si="128"/>
        <v>2.325100349409205E-4</v>
      </c>
      <c r="GT98" s="86">
        <f t="shared" si="128"/>
        <v>1.9476661239883218E-3</v>
      </c>
      <c r="GU98" s="86">
        <f t="shared" si="128"/>
        <v>4.0789670875991885E-3</v>
      </c>
      <c r="GV98" s="86">
        <f t="shared" si="128"/>
        <v>8.736792418863543E-4</v>
      </c>
      <c r="GW98" s="86">
        <f t="shared" si="128"/>
        <v>2.9914192905225489E-4</v>
      </c>
      <c r="GX98" s="86">
        <f t="shared" si="128"/>
        <v>6.4158814586179867E-4</v>
      </c>
      <c r="GY98" s="86">
        <f t="shared" si="128"/>
        <v>2.6456005798468352E-3</v>
      </c>
      <c r="GZ98" s="86">
        <f t="shared" si="128"/>
        <v>2.5674182010194434E-3</v>
      </c>
      <c r="HA98" s="86">
        <f t="shared" si="128"/>
        <v>7.3404754522312973E-5</v>
      </c>
      <c r="HC98" s="86">
        <f t="shared" si="73"/>
        <v>5.3356757786015244E-2</v>
      </c>
      <c r="HD98" s="86">
        <f t="shared" si="73"/>
        <v>4.6739536802047649E-2</v>
      </c>
      <c r="HE98" s="86">
        <f t="shared" si="73"/>
        <v>4.8956931933321221E-2</v>
      </c>
      <c r="HF98" s="86">
        <f t="shared" si="73"/>
        <v>4.5517389890871056E-2</v>
      </c>
      <c r="HG98" s="86">
        <f t="shared" si="87"/>
        <v>5.2907200714899447E-2</v>
      </c>
      <c r="HH98" s="86">
        <f t="shared" si="87"/>
        <v>3.3056180157314159E-2</v>
      </c>
      <c r="HI98" s="86">
        <f t="shared" si="87"/>
        <v>4.3387718134291993E-2</v>
      </c>
      <c r="HJ98" s="86">
        <f t="shared" si="87"/>
        <v>4.4354667381366848E-2</v>
      </c>
      <c r="HK98" s="86">
        <f t="shared" si="87"/>
        <v>2.6920533973392891E-2</v>
      </c>
      <c r="HL98" s="86">
        <f t="shared" si="87"/>
        <v>4.5585975007980034E-2</v>
      </c>
      <c r="HM98" s="86">
        <f t="shared" si="87"/>
        <v>3.1849074547065988E-2</v>
      </c>
      <c r="HN98" s="86">
        <f t="shared" si="87"/>
        <v>3.6138551051856947E-2</v>
      </c>
      <c r="HO98" s="86">
        <f t="shared" si="87"/>
        <v>2.9734261401964529E-2</v>
      </c>
      <c r="HP98" s="86">
        <f t="shared" si="87"/>
        <v>4.3428076017954127E-2</v>
      </c>
      <c r="HQ98" s="86">
        <f t="shared" si="87"/>
        <v>4.2697144244604482E-2</v>
      </c>
      <c r="HS98" s="86">
        <f t="shared" si="129"/>
        <v>3.1689984225314037E-18</v>
      </c>
      <c r="HT98" s="86">
        <f t="shared" si="129"/>
        <v>1.970157262733453E-20</v>
      </c>
      <c r="HU98" s="86">
        <f t="shared" si="129"/>
        <v>4.4298305093957856E-21</v>
      </c>
      <c r="HV98" s="86">
        <f t="shared" si="129"/>
        <v>8.4102253610746758E-24</v>
      </c>
      <c r="HW98" s="86">
        <f t="shared" si="129"/>
        <v>4.8748957387848526E-23</v>
      </c>
      <c r="HX98" s="86">
        <f t="shared" si="129"/>
        <v>3.2038274511005158E-26</v>
      </c>
      <c r="HY98" s="86">
        <f t="shared" si="129"/>
        <v>6.0109185632673389E-25</v>
      </c>
      <c r="HZ98" s="86">
        <f t="shared" si="129"/>
        <v>3.7732810270457162E-25</v>
      </c>
      <c r="IA98" s="86">
        <f t="shared" si="129"/>
        <v>4.4491738261313883E-27</v>
      </c>
      <c r="IB98" s="86">
        <f t="shared" si="129"/>
        <v>5.8707189036451713E-24</v>
      </c>
      <c r="IC98" s="86">
        <f t="shared" si="129"/>
        <v>4.1260873702257308E-27</v>
      </c>
      <c r="ID98" s="86">
        <f t="shared" si="129"/>
        <v>1.7479531306173062E-25</v>
      </c>
      <c r="IE98" s="86">
        <f t="shared" si="129"/>
        <v>2.5999361302419211E-25</v>
      </c>
      <c r="IF98" s="86">
        <f t="shared" si="129"/>
        <v>1.4776795673898561E-15</v>
      </c>
      <c r="IG98" s="86">
        <f t="shared" si="129"/>
        <v>9.3514043573020677E-12</v>
      </c>
      <c r="II98" s="86">
        <f t="shared" si="130"/>
        <v>7.5318450772815001E-83</v>
      </c>
      <c r="IJ98" s="86">
        <f t="shared" si="130"/>
        <v>1.502629914065839E-110</v>
      </c>
      <c r="IK98" s="86">
        <f t="shared" si="130"/>
        <v>9.3912129054272083E-118</v>
      </c>
      <c r="IL98" s="86">
        <f t="shared" si="130"/>
        <v>5.6599504683975322E-133</v>
      </c>
      <c r="IM98" s="86">
        <f t="shared" si="130"/>
        <v>2.0941289868016126E-126</v>
      </c>
      <c r="IN98" s="86">
        <f t="shared" si="130"/>
        <v>6.4309010092636191E-144</v>
      </c>
      <c r="IO98" s="86">
        <f t="shared" si="130"/>
        <v>4.9629031719841901E-137</v>
      </c>
      <c r="IP98" s="86">
        <f t="shared" si="130"/>
        <v>4.5834912040879746E-138</v>
      </c>
      <c r="IQ98" s="86">
        <f t="shared" si="130"/>
        <v>2.4430901746028607E-147</v>
      </c>
      <c r="IR98" s="86">
        <f t="shared" si="130"/>
        <v>5.1841035702454972E-131</v>
      </c>
      <c r="IS98" s="86">
        <f t="shared" si="130"/>
        <v>3.1567374520021868E-149</v>
      </c>
      <c r="IT98" s="86">
        <f t="shared" si="130"/>
        <v>1.4285001152642153E-140</v>
      </c>
      <c r="IU98" s="86">
        <f t="shared" si="130"/>
        <v>5.9014015105563253E-138</v>
      </c>
      <c r="IV98" s="86">
        <f t="shared" si="130"/>
        <v>2.7271664380879706E-55</v>
      </c>
      <c r="IW98" s="86">
        <f t="shared" si="130"/>
        <v>3.8778427074028021E-39</v>
      </c>
      <c r="IY98" s="86">
        <f t="shared" si="131"/>
        <v>6.6817839042696572E-2</v>
      </c>
      <c r="IZ98" s="86">
        <f t="shared" si="131"/>
        <v>5.1892279693500597E-2</v>
      </c>
      <c r="JA98" s="86">
        <f t="shared" si="131"/>
        <v>5.1831661612836893E-2</v>
      </c>
      <c r="JB98" s="86">
        <f t="shared" si="131"/>
        <v>4.6287854418937201E-2</v>
      </c>
      <c r="JC98" s="86">
        <f t="shared" si="131"/>
        <v>5.3058836437252663E-2</v>
      </c>
      <c r="JD98" s="86">
        <f t="shared" si="131"/>
        <v>3.3341668775140006E-2</v>
      </c>
      <c r="JE98" s="86">
        <f t="shared" si="131"/>
        <v>4.3620228169232916E-2</v>
      </c>
      <c r="JF98" s="86">
        <f t="shared" si="131"/>
        <v>4.6302333505355169E-2</v>
      </c>
      <c r="JG98" s="86">
        <f t="shared" si="131"/>
        <v>3.0999501060992078E-2</v>
      </c>
      <c r="JH98" s="86">
        <f t="shared" si="131"/>
        <v>4.6459654249866388E-2</v>
      </c>
      <c r="JI98" s="86">
        <f t="shared" si="131"/>
        <v>3.2148216476118242E-2</v>
      </c>
      <c r="JJ98" s="86">
        <f t="shared" si="131"/>
        <v>3.6780139197718748E-2</v>
      </c>
      <c r="JK98" s="86">
        <f t="shared" si="131"/>
        <v>3.2379861981811364E-2</v>
      </c>
      <c r="JL98" s="86">
        <f t="shared" si="131"/>
        <v>4.5995494218975051E-2</v>
      </c>
      <c r="JM98" s="86">
        <f t="shared" si="131"/>
        <v>4.2770549008478195E-2</v>
      </c>
    </row>
    <row r="99" spans="2:273" x14ac:dyDescent="0.25">
      <c r="B99" s="2">
        <v>72</v>
      </c>
      <c r="C99" s="37">
        <v>68.935000000000002</v>
      </c>
      <c r="D99" s="37">
        <v>68.403000000000006</v>
      </c>
      <c r="E99" s="37">
        <v>72.262</v>
      </c>
      <c r="F99" s="37">
        <v>73.131</v>
      </c>
      <c r="G99" s="37">
        <v>78.459000000000003</v>
      </c>
      <c r="H99" s="37">
        <v>66.278999999999996</v>
      </c>
      <c r="I99" s="37">
        <v>74.459000000000003</v>
      </c>
      <c r="J99" s="37">
        <v>78.212999999999994</v>
      </c>
      <c r="K99" s="37">
        <v>65.442999999999998</v>
      </c>
      <c r="L99" s="37">
        <v>76.22</v>
      </c>
      <c r="M99" s="37">
        <v>65.278999999999996</v>
      </c>
      <c r="N99" s="37">
        <v>66.212999999999994</v>
      </c>
      <c r="O99" s="37">
        <v>59.661000000000001</v>
      </c>
      <c r="P99" s="37">
        <v>69.683000000000007</v>
      </c>
      <c r="Q99" s="37">
        <v>64.418999999999997</v>
      </c>
      <c r="S99" s="4">
        <f t="shared" si="132"/>
        <v>72.954699295898777</v>
      </c>
      <c r="T99" s="4">
        <f t="shared" si="132"/>
        <v>71.385227482817754</v>
      </c>
      <c r="U99" s="4">
        <f t="shared" si="132"/>
        <v>76.081105601010705</v>
      </c>
      <c r="V99" s="4">
        <f t="shared" si="132"/>
        <v>76.040572128858571</v>
      </c>
      <c r="W99" s="4">
        <f t="shared" si="132"/>
        <v>80.578490135639555</v>
      </c>
      <c r="X99" s="4">
        <f t="shared" si="132"/>
        <v>71.110072868324636</v>
      </c>
      <c r="Y99" s="4">
        <f t="shared" si="132"/>
        <v>77.560832838592262</v>
      </c>
      <c r="Z99" s="4">
        <f t="shared" si="132"/>
        <v>80.243438480631767</v>
      </c>
      <c r="AA99" s="4">
        <f t="shared" si="132"/>
        <v>67.603367465492937</v>
      </c>
      <c r="AB99" s="4">
        <f t="shared" si="132"/>
        <v>77.742954165437425</v>
      </c>
      <c r="AC99" s="4">
        <f t="shared" si="132"/>
        <v>69.064157614764767</v>
      </c>
      <c r="AD99" s="4">
        <f t="shared" si="132"/>
        <v>70.152977190303872</v>
      </c>
      <c r="AE99" s="4">
        <f t="shared" si="132"/>
        <v>63.917311571510353</v>
      </c>
      <c r="AF99" s="4">
        <f t="shared" si="132"/>
        <v>71.765427655762096</v>
      </c>
      <c r="AG99" s="4">
        <f t="shared" si="132"/>
        <v>65.9528960318776</v>
      </c>
      <c r="AI99" s="4">
        <f t="shared" si="133"/>
        <v>-4.0196992958987749</v>
      </c>
      <c r="AJ99" s="4">
        <f t="shared" si="133"/>
        <v>-2.9822274828177484</v>
      </c>
      <c r="AK99" s="4">
        <f t="shared" si="133"/>
        <v>-3.8191056010107047</v>
      </c>
      <c r="AL99" s="4">
        <f t="shared" si="133"/>
        <v>-2.9095721288585707</v>
      </c>
      <c r="AM99" s="4">
        <f t="shared" si="133"/>
        <v>-2.1194901356395519</v>
      </c>
      <c r="AN99" s="4">
        <f t="shared" si="133"/>
        <v>-4.8310728683246396</v>
      </c>
      <c r="AO99" s="4">
        <f t="shared" si="133"/>
        <v>-3.1018328385922587</v>
      </c>
      <c r="AP99" s="4">
        <f t="shared" si="133"/>
        <v>-2.0304384806317728</v>
      </c>
      <c r="AQ99" s="4">
        <f t="shared" si="133"/>
        <v>-2.1603674654929392</v>
      </c>
      <c r="AR99" s="4">
        <f t="shared" si="133"/>
        <v>-1.5229541654374259</v>
      </c>
      <c r="AS99" s="4">
        <f t="shared" si="133"/>
        <v>-3.7851576147647705</v>
      </c>
      <c r="AT99" s="4">
        <f t="shared" si="133"/>
        <v>-3.9399771903038783</v>
      </c>
      <c r="AU99" s="4">
        <f t="shared" si="133"/>
        <v>-4.2563115715103521</v>
      </c>
      <c r="AV99" s="4">
        <f t="shared" si="133"/>
        <v>-2.0824276557620891</v>
      </c>
      <c r="AW99" s="4">
        <f t="shared" si="133"/>
        <v>-1.5338960318776031</v>
      </c>
      <c r="AY99" s="2">
        <f t="shared" si="125"/>
        <v>39.529260668518937</v>
      </c>
      <c r="AZ99" s="2">
        <f t="shared" si="125"/>
        <v>39.708270314069665</v>
      </c>
      <c r="BA99" s="2">
        <f t="shared" si="125"/>
        <v>41.040126958016508</v>
      </c>
      <c r="BB99" s="2">
        <f t="shared" si="125"/>
        <v>42.704410876160978</v>
      </c>
      <c r="BC99" s="2">
        <f t="shared" si="125"/>
        <v>45.703528624488456</v>
      </c>
      <c r="BD99" s="2">
        <f t="shared" si="125"/>
        <v>45.782196071095917</v>
      </c>
      <c r="BE99" s="2">
        <f t="shared" si="125"/>
        <v>47.817393937044052</v>
      </c>
      <c r="BF99" s="2">
        <f t="shared" si="125"/>
        <v>49.975860745026296</v>
      </c>
      <c r="BG99" s="2">
        <f t="shared" si="125"/>
        <v>47.100201758814585</v>
      </c>
      <c r="BH99" s="2">
        <f t="shared" si="125"/>
        <v>46.555973236725656</v>
      </c>
      <c r="BI99" s="2">
        <f t="shared" si="125"/>
        <v>45.24764215824294</v>
      </c>
      <c r="BJ99" s="2">
        <f t="shared" si="125"/>
        <v>44.026030903902729</v>
      </c>
      <c r="BK99" s="2">
        <f t="shared" si="125"/>
        <v>42.225378341360404</v>
      </c>
      <c r="BL99" s="2">
        <f t="shared" si="125"/>
        <v>43.942398715622751</v>
      </c>
      <c r="BM99" s="2">
        <f t="shared" si="125"/>
        <v>43.805325372503866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56.159156794425073</v>
      </c>
      <c r="DL99" s="2">
        <f t="shared" si="134"/>
        <v>59.862137914023975</v>
      </c>
      <c r="DM99" s="2">
        <f t="shared" si="134"/>
        <v>61.892997281787991</v>
      </c>
      <c r="DN99" s="2">
        <f t="shared" si="134"/>
        <v>66.074057317073155</v>
      </c>
      <c r="DO99" s="2">
        <f t="shared" si="134"/>
        <v>66.69286076713982</v>
      </c>
      <c r="DP99" s="2">
        <f t="shared" si="134"/>
        <v>66.866125354509336</v>
      </c>
      <c r="DQ99" s="2">
        <f t="shared" si="134"/>
        <v>66.770698780487805</v>
      </c>
      <c r="DR99" s="2">
        <f t="shared" si="134"/>
        <v>69.428728919860646</v>
      </c>
      <c r="DS99" s="2">
        <f t="shared" si="134"/>
        <v>67.369948405253297</v>
      </c>
      <c r="DT99" s="2">
        <f t="shared" si="134"/>
        <v>64.917935365853651</v>
      </c>
      <c r="DU99" s="2">
        <f t="shared" si="134"/>
        <v>62.808449932523622</v>
      </c>
      <c r="DV99" s="2">
        <f t="shared" si="134"/>
        <v>60.612818825910935</v>
      </c>
      <c r="DW99" s="2">
        <f t="shared" si="134"/>
        <v>62.262781707317089</v>
      </c>
      <c r="DX99" s="2">
        <f t="shared" si="134"/>
        <v>58.62483871942014</v>
      </c>
      <c r="DY99" s="2">
        <f t="shared" si="134"/>
        <v>56.732665465465466</v>
      </c>
      <c r="EA99" s="2">
        <f t="shared" si="94"/>
        <v>38.510781033287103</v>
      </c>
      <c r="EB99" s="2">
        <f t="shared" si="94"/>
        <v>38.210481251329426</v>
      </c>
      <c r="EC99" s="2">
        <f t="shared" si="94"/>
        <v>39.43036298507463</v>
      </c>
      <c r="ED99" s="2">
        <f t="shared" si="94"/>
        <v>40.843175267136381</v>
      </c>
      <c r="EE99" s="2">
        <f t="shared" si="94"/>
        <v>44.220155156695711</v>
      </c>
      <c r="EF99" s="2">
        <f t="shared" si="94"/>
        <v>44.075497756057445</v>
      </c>
      <c r="EG99" s="2">
        <f t="shared" si="94"/>
        <v>46.352237682636776</v>
      </c>
      <c r="EH99" s="2">
        <f t="shared" si="94"/>
        <v>48.387514662131515</v>
      </c>
      <c r="EI99" s="2">
        <f t="shared" si="94"/>
        <v>45.258155015728761</v>
      </c>
      <c r="EJ99" s="2">
        <f t="shared" si="94"/>
        <v>45.110466914930036</v>
      </c>
      <c r="EK99" s="2">
        <f t="shared" si="94"/>
        <v>43.661071228697367</v>
      </c>
      <c r="EL99" s="2">
        <f t="shared" si="94"/>
        <v>42.576867407220391</v>
      </c>
      <c r="EM99" s="2">
        <f t="shared" si="135"/>
        <v>40.438537509110816</v>
      </c>
      <c r="EN99" s="2">
        <f t="shared" si="135"/>
        <v>42.851797048213612</v>
      </c>
      <c r="EO99" s="2">
        <f t="shared" si="135"/>
        <v>42.731480612244901</v>
      </c>
      <c r="EQ99" s="2">
        <f t="shared" si="136"/>
        <v>37.680692517570115</v>
      </c>
      <c r="ER99" s="2">
        <f t="shared" si="136"/>
        <v>37.785597150397741</v>
      </c>
      <c r="ES99" s="2">
        <f t="shared" si="136"/>
        <v>38.966903371518107</v>
      </c>
      <c r="ET99" s="2">
        <f t="shared" si="136"/>
        <v>40.608351348464623</v>
      </c>
      <c r="EU99" s="2">
        <f t="shared" si="136"/>
        <v>44.665821265865091</v>
      </c>
      <c r="EV99" s="2">
        <f t="shared" si="136"/>
        <v>44.058374511382738</v>
      </c>
      <c r="EW99" s="2">
        <f t="shared" si="136"/>
        <v>46.22832090268119</v>
      </c>
      <c r="EX99" s="2">
        <f t="shared" si="136"/>
        <v>47.988632240675017</v>
      </c>
      <c r="EY99" s="2">
        <f t="shared" si="136"/>
        <v>45.021820624373653</v>
      </c>
      <c r="EZ99" s="2">
        <f t="shared" si="136"/>
        <v>45.267384050963685</v>
      </c>
      <c r="FA99" s="2">
        <f t="shared" si="136"/>
        <v>43.156344195855361</v>
      </c>
      <c r="FB99" s="2">
        <f t="shared" si="136"/>
        <v>42.431202780691955</v>
      </c>
      <c r="FC99" s="2">
        <f t="shared" si="136"/>
        <v>40.642120500428575</v>
      </c>
      <c r="FD99" s="2">
        <f t="shared" si="136"/>
        <v>42.588887654518004</v>
      </c>
      <c r="FE99" s="2">
        <f t="shared" si="136"/>
        <v>44.813015862411966</v>
      </c>
      <c r="FG99" s="2">
        <f t="shared" si="137"/>
        <v>0.94220310197769608</v>
      </c>
      <c r="FH99" s="2">
        <f t="shared" si="137"/>
        <v>0.93079139161325075</v>
      </c>
      <c r="FI99" s="2">
        <f t="shared" si="137"/>
        <v>0.92830371636222442</v>
      </c>
      <c r="FJ99" s="2">
        <f t="shared" si="137"/>
        <v>0.92621796420830971</v>
      </c>
      <c r="FK99" s="2">
        <f t="shared" si="137"/>
        <v>0.93402006337066557</v>
      </c>
      <c r="FL99" s="2">
        <f t="shared" si="137"/>
        <v>0.9251130516349737</v>
      </c>
      <c r="FM99" s="2">
        <f t="shared" si="137"/>
        <v>0.92823496843671305</v>
      </c>
      <c r="FN99" s="2">
        <f t="shared" si="137"/>
        <v>0.92448303880517235</v>
      </c>
      <c r="FO99" s="2">
        <f t="shared" si="137"/>
        <v>0.91667818779887533</v>
      </c>
      <c r="FP99" s="2">
        <f t="shared" si="137"/>
        <v>0.92703497552844338</v>
      </c>
      <c r="FQ99" s="2">
        <f t="shared" si="137"/>
        <v>0.91709623411601027</v>
      </c>
      <c r="FR99" s="2">
        <f t="shared" si="137"/>
        <v>0.91963900044874247</v>
      </c>
      <c r="FS99" s="2">
        <f t="shared" si="137"/>
        <v>0.9181377450806536</v>
      </c>
      <c r="FT99" s="2">
        <f t="shared" si="137"/>
        <v>0.93083910090549471</v>
      </c>
      <c r="FU99" s="2">
        <f t="shared" si="137"/>
        <v>0.92344727837131058</v>
      </c>
      <c r="FW99" s="2">
        <f t="shared" si="127"/>
        <v>1.8573186651433865E-3</v>
      </c>
      <c r="FX99" s="2">
        <f t="shared" si="127"/>
        <v>1.6285950710393936E-3</v>
      </c>
      <c r="FY99" s="2">
        <f t="shared" si="127"/>
        <v>1.5609274805130173E-3</v>
      </c>
      <c r="FZ99" s="2">
        <f t="shared" si="127"/>
        <v>1.4914725967227263E-3</v>
      </c>
      <c r="GA99" s="2">
        <f t="shared" si="127"/>
        <v>1.4041357713313277E-3</v>
      </c>
      <c r="GB99" s="2">
        <f t="shared" si="127"/>
        <v>1.298651847747574E-3</v>
      </c>
      <c r="GC99" s="2">
        <f t="shared" si="127"/>
        <v>1.4142616828080768E-3</v>
      </c>
      <c r="GD99" s="2">
        <f t="shared" si="127"/>
        <v>1.5605543506528E-3</v>
      </c>
      <c r="GE99" s="2">
        <f t="shared" si="127"/>
        <v>1.4722916297260265E-3</v>
      </c>
      <c r="GF99" s="2">
        <f t="shared" si="127"/>
        <v>1.618061359033582E-3</v>
      </c>
      <c r="GG99" s="2">
        <f t="shared" si="127"/>
        <v>1.6224052908706081E-3</v>
      </c>
      <c r="GH99" s="2">
        <f t="shared" si="127"/>
        <v>1.5349449408860109E-3</v>
      </c>
      <c r="GI99" s="2">
        <f t="shared" si="127"/>
        <v>1.2721606666940663E-3</v>
      </c>
      <c r="GJ99" s="2">
        <f t="shared" si="127"/>
        <v>1.0500804962377468E-3</v>
      </c>
      <c r="GK99" s="2">
        <f t="shared" si="127"/>
        <v>9.6849367234848219E-4</v>
      </c>
      <c r="GM99" s="86">
        <f t="shared" si="128"/>
        <v>4.4398505167225193E-3</v>
      </c>
      <c r="GN99" s="86">
        <f t="shared" si="128"/>
        <v>1.4109982971503793E-3</v>
      </c>
      <c r="GO99" s="86">
        <f t="shared" si="128"/>
        <v>6.8976116798899804E-4</v>
      </c>
      <c r="GP99" s="86">
        <f t="shared" si="128"/>
        <v>1.3807870892269507E-4</v>
      </c>
      <c r="GQ99" s="86">
        <f t="shared" si="128"/>
        <v>2.0343571942692132E-5</v>
      </c>
      <c r="GR99" s="86">
        <f t="shared" si="128"/>
        <v>3.9195055519051135E-5</v>
      </c>
      <c r="GS99" s="86">
        <f t="shared" si="128"/>
        <v>3.4520442652123216E-5</v>
      </c>
      <c r="GT99" s="86">
        <f t="shared" si="128"/>
        <v>4.8874072125121521E-4</v>
      </c>
      <c r="GU99" s="86">
        <f t="shared" si="128"/>
        <v>1.057395991364888E-3</v>
      </c>
      <c r="GV99" s="86">
        <f t="shared" si="128"/>
        <v>1.6941805672516329E-4</v>
      </c>
      <c r="GW99" s="86">
        <f t="shared" si="128"/>
        <v>4.0859200199661451E-5</v>
      </c>
      <c r="GX99" s="86">
        <f t="shared" si="128"/>
        <v>1.1176161956582366E-4</v>
      </c>
      <c r="GY99" s="86">
        <f t="shared" si="128"/>
        <v>6.3278323272256468E-4</v>
      </c>
      <c r="GZ99" s="86">
        <f t="shared" si="128"/>
        <v>6.9591135067064564E-4</v>
      </c>
      <c r="HA99" s="86">
        <f t="shared" si="128"/>
        <v>1.1641342452755617E-5</v>
      </c>
      <c r="HC99" s="86">
        <f t="shared" si="73"/>
        <v>7.1580466231257245E-2</v>
      </c>
      <c r="HD99" s="86">
        <f t="shared" si="73"/>
        <v>6.5650066586357025E-2</v>
      </c>
      <c r="HE99" s="86">
        <f t="shared" si="73"/>
        <v>6.9173675773600299E-2</v>
      </c>
      <c r="HF99" s="86">
        <f t="shared" si="73"/>
        <v>6.5825468761085831E-2</v>
      </c>
      <c r="HG99" s="86">
        <f t="shared" si="87"/>
        <v>7.4923437272422677E-2</v>
      </c>
      <c r="HH99" s="86">
        <f t="shared" si="87"/>
        <v>4.9063387231655056E-2</v>
      </c>
      <c r="HI99" s="86">
        <f t="shared" si="87"/>
        <v>6.3088633694488486E-2</v>
      </c>
      <c r="HJ99" s="86">
        <f t="shared" si="87"/>
        <v>6.4851904434366336E-2</v>
      </c>
      <c r="HK99" s="86">
        <f t="shared" si="87"/>
        <v>4.0932904237908366E-2</v>
      </c>
      <c r="HL99" s="86">
        <f t="shared" si="87"/>
        <v>6.6034514401674974E-2</v>
      </c>
      <c r="HM99" s="86">
        <f t="shared" si="87"/>
        <v>4.8356908487357603E-2</v>
      </c>
      <c r="HN99" s="86">
        <f t="shared" si="87"/>
        <v>5.3627920655022455E-2</v>
      </c>
      <c r="HO99" s="86">
        <f t="shared" si="87"/>
        <v>4.3987529940028497E-2</v>
      </c>
      <c r="HP99" s="86">
        <f t="shared" si="87"/>
        <v>6.1766313876284902E-2</v>
      </c>
      <c r="HQ99" s="86">
        <f t="shared" si="87"/>
        <v>6.4196033428757765E-2</v>
      </c>
      <c r="HS99" s="86">
        <f t="shared" si="129"/>
        <v>1.4812476789466565E-17</v>
      </c>
      <c r="HT99" s="86">
        <f t="shared" si="129"/>
        <v>1.2640576688488618E-19</v>
      </c>
      <c r="HU99" s="86">
        <f t="shared" si="129"/>
        <v>3.0783838091851339E-20</v>
      </c>
      <c r="HV99" s="86">
        <f t="shared" si="129"/>
        <v>7.4668570196926519E-23</v>
      </c>
      <c r="HW99" s="86">
        <f t="shared" si="129"/>
        <v>3.8762321335229487E-22</v>
      </c>
      <c r="HX99" s="86">
        <f t="shared" si="129"/>
        <v>3.3363943433508037E-25</v>
      </c>
      <c r="HY99" s="86">
        <f t="shared" si="129"/>
        <v>5.7309874916824383E-24</v>
      </c>
      <c r="HZ99" s="86">
        <f t="shared" si="129"/>
        <v>3.7898753220127613E-24</v>
      </c>
      <c r="IA99" s="86">
        <f t="shared" si="129"/>
        <v>5.1919909227554559E-26</v>
      </c>
      <c r="IB99" s="86">
        <f t="shared" si="129"/>
        <v>5.3081711168198902E-23</v>
      </c>
      <c r="IC99" s="86">
        <f t="shared" si="129"/>
        <v>5.0814341629049037E-26</v>
      </c>
      <c r="ID99" s="86">
        <f t="shared" si="129"/>
        <v>1.8117030391238305E-24</v>
      </c>
      <c r="IE99" s="86">
        <f t="shared" si="129"/>
        <v>2.4533999195620374E-24</v>
      </c>
      <c r="IF99" s="86">
        <f t="shared" si="129"/>
        <v>5.4932747897257077E-15</v>
      </c>
      <c r="IG99" s="86">
        <f t="shared" si="129"/>
        <v>2.4215522337413646E-11</v>
      </c>
      <c r="II99" s="86">
        <f t="shared" si="130"/>
        <v>1.5772395979979362E-80</v>
      </c>
      <c r="IJ99" s="86">
        <f t="shared" si="130"/>
        <v>1.6891371172246483E-107</v>
      </c>
      <c r="IK99" s="86">
        <f t="shared" si="130"/>
        <v>1.6017164262832453E-114</v>
      </c>
      <c r="IL99" s="86">
        <f t="shared" si="130"/>
        <v>2.4192564560063128E-129</v>
      </c>
      <c r="IM99" s="86">
        <f t="shared" si="130"/>
        <v>5.4830147352168819E-123</v>
      </c>
      <c r="IN99" s="86">
        <f t="shared" si="130"/>
        <v>4.5884700765249032E-140</v>
      </c>
      <c r="IO99" s="86">
        <f t="shared" si="130"/>
        <v>2.565322559772719E-133</v>
      </c>
      <c r="IP99" s="86">
        <f t="shared" si="130"/>
        <v>2.8767277228457366E-134</v>
      </c>
      <c r="IQ99" s="86">
        <f t="shared" si="130"/>
        <v>2.5618557512597206E-143</v>
      </c>
      <c r="IR99" s="86">
        <f t="shared" si="130"/>
        <v>2.1662491839441511E-127</v>
      </c>
      <c r="IS99" s="86">
        <f t="shared" si="130"/>
        <v>4.2893864310943848E-145</v>
      </c>
      <c r="IT99" s="86">
        <f t="shared" si="130"/>
        <v>1.0297718706913579E-136</v>
      </c>
      <c r="IU99" s="86">
        <f t="shared" si="130"/>
        <v>2.8280784538570233E-134</v>
      </c>
      <c r="IV99" s="86">
        <f t="shared" si="130"/>
        <v>6.982381916643051E-54</v>
      </c>
      <c r="IW99" s="86">
        <f t="shared" si="130"/>
        <v>3.6503619480072725E-38</v>
      </c>
      <c r="IY99" s="86">
        <f t="shared" si="131"/>
        <v>7.602031674797978E-2</v>
      </c>
      <c r="IZ99" s="86">
        <f t="shared" si="131"/>
        <v>6.706106488350741E-2</v>
      </c>
      <c r="JA99" s="86">
        <f t="shared" si="131"/>
        <v>6.9863436941589294E-2</v>
      </c>
      <c r="JB99" s="86">
        <f t="shared" si="131"/>
        <v>6.5963547470008529E-2</v>
      </c>
      <c r="JC99" s="86">
        <f t="shared" si="131"/>
        <v>7.4943780844365371E-2</v>
      </c>
      <c r="JD99" s="86">
        <f t="shared" si="131"/>
        <v>4.910258228717411E-2</v>
      </c>
      <c r="JE99" s="86">
        <f t="shared" si="131"/>
        <v>6.3123154137140605E-2</v>
      </c>
      <c r="JF99" s="86">
        <f t="shared" si="131"/>
        <v>6.5340645155617549E-2</v>
      </c>
      <c r="JG99" s="86">
        <f t="shared" si="131"/>
        <v>4.1990300229273254E-2</v>
      </c>
      <c r="JH99" s="86">
        <f t="shared" si="131"/>
        <v>6.620393245840013E-2</v>
      </c>
      <c r="JI99" s="86">
        <f t="shared" si="131"/>
        <v>4.8397767687557262E-2</v>
      </c>
      <c r="JJ99" s="86">
        <f t="shared" si="131"/>
        <v>5.373968227458828E-2</v>
      </c>
      <c r="JK99" s="86">
        <f t="shared" si="131"/>
        <v>4.4620313172751058E-2</v>
      </c>
      <c r="JL99" s="86">
        <f t="shared" si="131"/>
        <v>6.2462225226961043E-2</v>
      </c>
      <c r="JM99" s="86">
        <f t="shared" si="131"/>
        <v>6.4207674795426037E-2</v>
      </c>
    </row>
    <row r="100" spans="2:273" x14ac:dyDescent="0.25">
      <c r="B100" s="2">
        <v>73</v>
      </c>
      <c r="C100" s="37">
        <v>78.129000000000005</v>
      </c>
      <c r="D100" s="37">
        <v>79.355000000000004</v>
      </c>
      <c r="E100" s="37">
        <v>87.361000000000004</v>
      </c>
      <c r="F100" s="37">
        <v>85.902000000000001</v>
      </c>
      <c r="G100" s="37">
        <v>90.688999999999993</v>
      </c>
      <c r="H100" s="37">
        <v>76.77</v>
      </c>
      <c r="I100" s="37">
        <v>86.18</v>
      </c>
      <c r="J100" s="37">
        <v>90.131</v>
      </c>
      <c r="K100" s="37">
        <v>73.066000000000003</v>
      </c>
      <c r="L100" s="37">
        <v>86.203000000000003</v>
      </c>
      <c r="M100" s="37">
        <v>75.738</v>
      </c>
      <c r="N100" s="37">
        <v>76.704999999999998</v>
      </c>
      <c r="O100" s="37">
        <v>66.822999999999993</v>
      </c>
      <c r="P100" s="37">
        <v>79.566999999999993</v>
      </c>
      <c r="Q100" s="37">
        <v>72.468000000000004</v>
      </c>
      <c r="S100" s="4">
        <f t="shared" si="132"/>
        <v>80.687897718137947</v>
      </c>
      <c r="T100" s="4">
        <f t="shared" si="132"/>
        <v>80.422093692932606</v>
      </c>
      <c r="U100" s="4">
        <f t="shared" si="132"/>
        <v>86.316476424796321</v>
      </c>
      <c r="V100" s="4">
        <f t="shared" si="132"/>
        <v>86.616389925090118</v>
      </c>
      <c r="W100" s="4">
        <f t="shared" si="132"/>
        <v>90.852537844728587</v>
      </c>
      <c r="X100" s="4">
        <f t="shared" si="132"/>
        <v>79.980771225829386</v>
      </c>
      <c r="Y100" s="4">
        <f t="shared" si="132"/>
        <v>87.177179155873148</v>
      </c>
      <c r="Z100" s="4">
        <f t="shared" si="132"/>
        <v>90.081466308287418</v>
      </c>
      <c r="AA100" s="4">
        <f t="shared" si="132"/>
        <v>75.226305713562567</v>
      </c>
      <c r="AB100" s="4">
        <f t="shared" si="132"/>
        <v>87.652046702370512</v>
      </c>
      <c r="AC100" s="4">
        <f t="shared" si="132"/>
        <v>77.900272937595645</v>
      </c>
      <c r="AD100" s="4">
        <f t="shared" si="132"/>
        <v>79.207953055081276</v>
      </c>
      <c r="AE100" s="4">
        <f t="shared" si="132"/>
        <v>71.422541639574149</v>
      </c>
      <c r="AF100" s="4">
        <f t="shared" si="132"/>
        <v>80.142020855900498</v>
      </c>
      <c r="AG100" s="4">
        <f t="shared" si="132"/>
        <v>73.825161207555254</v>
      </c>
      <c r="AI100" s="4">
        <f t="shared" si="133"/>
        <v>-2.558897718137942</v>
      </c>
      <c r="AJ100" s="4">
        <f t="shared" si="133"/>
        <v>-1.0670936929326018</v>
      </c>
      <c r="AK100" s="4">
        <f t="shared" si="133"/>
        <v>1.0445235752036837</v>
      </c>
      <c r="AL100" s="4">
        <f t="shared" si="133"/>
        <v>-0.71438992509011712</v>
      </c>
      <c r="AM100" s="4">
        <f t="shared" si="133"/>
        <v>-0.16353784472859445</v>
      </c>
      <c r="AN100" s="4">
        <f t="shared" si="133"/>
        <v>-3.2107712258293901</v>
      </c>
      <c r="AO100" s="4">
        <f t="shared" si="133"/>
        <v>-0.9971791558731411</v>
      </c>
      <c r="AP100" s="4">
        <f t="shared" si="133"/>
        <v>4.9533691712582595E-2</v>
      </c>
      <c r="AQ100" s="4">
        <f t="shared" si="133"/>
        <v>-2.1603057135625647</v>
      </c>
      <c r="AR100" s="4">
        <f t="shared" si="133"/>
        <v>-1.4490467023705094</v>
      </c>
      <c r="AS100" s="4">
        <f t="shared" si="133"/>
        <v>-2.1622729375956453</v>
      </c>
      <c r="AT100" s="4">
        <f t="shared" si="133"/>
        <v>-2.502953055081278</v>
      </c>
      <c r="AU100" s="4">
        <f t="shared" si="133"/>
        <v>-4.5995416395741557</v>
      </c>
      <c r="AV100" s="4">
        <f t="shared" si="133"/>
        <v>-0.57502085590050456</v>
      </c>
      <c r="AW100" s="4">
        <f t="shared" si="133"/>
        <v>-1.3571612075552508</v>
      </c>
      <c r="AY100" s="2">
        <f t="shared" si="125"/>
        <v>39.263128427054617</v>
      </c>
      <c r="AZ100" s="2">
        <f t="shared" si="125"/>
        <v>39.428558633080584</v>
      </c>
      <c r="BA100" s="2">
        <f t="shared" si="125"/>
        <v>40.750464759100474</v>
      </c>
      <c r="BB100" s="2">
        <f t="shared" si="125"/>
        <v>42.436060957698444</v>
      </c>
      <c r="BC100" s="2">
        <f t="shared" si="125"/>
        <v>45.459970039409619</v>
      </c>
      <c r="BD100" s="2">
        <f t="shared" si="125"/>
        <v>45.515393752007995</v>
      </c>
      <c r="BE100" s="2">
        <f t="shared" si="125"/>
        <v>47.551724546004642</v>
      </c>
      <c r="BF100" s="2">
        <f t="shared" si="125"/>
        <v>49.664661299328479</v>
      </c>
      <c r="BG100" s="2">
        <f t="shared" si="125"/>
        <v>46.79764711661339</v>
      </c>
      <c r="BH100" s="2">
        <f t="shared" si="125"/>
        <v>46.277408436325985</v>
      </c>
      <c r="BI100" s="2">
        <f t="shared" si="125"/>
        <v>44.943585267204099</v>
      </c>
      <c r="BJ100" s="2">
        <f t="shared" si="125"/>
        <v>43.745911907272941</v>
      </c>
      <c r="BK100" s="2">
        <f t="shared" si="125"/>
        <v>41.949591359564224</v>
      </c>
      <c r="BL100" s="2">
        <f t="shared" si="125"/>
        <v>43.686164292064063</v>
      </c>
      <c r="BM100" s="2">
        <f t="shared" si="125"/>
        <v>43.629324437526918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56.378952961672468</v>
      </c>
      <c r="DL100" s="2">
        <f t="shared" si="134"/>
        <v>60.094781959126152</v>
      </c>
      <c r="DM100" s="2">
        <f t="shared" si="134"/>
        <v>62.140853971609801</v>
      </c>
      <c r="DN100" s="2">
        <f t="shared" si="134"/>
        <v>66.367189895470375</v>
      </c>
      <c r="DO100" s="2">
        <f t="shared" si="134"/>
        <v>66.927813349441251</v>
      </c>
      <c r="DP100" s="2">
        <f t="shared" si="134"/>
        <v>67.105717040758421</v>
      </c>
      <c r="DQ100" s="2">
        <f t="shared" si="134"/>
        <v>66.981280487804881</v>
      </c>
      <c r="DR100" s="2">
        <f t="shared" si="134"/>
        <v>69.637196341463422</v>
      </c>
      <c r="DS100" s="2">
        <f t="shared" si="134"/>
        <v>67.614173639774876</v>
      </c>
      <c r="DT100" s="2">
        <f t="shared" si="134"/>
        <v>65.111482578397201</v>
      </c>
      <c r="DU100" s="2">
        <f t="shared" si="134"/>
        <v>63.03379527665318</v>
      </c>
      <c r="DV100" s="2">
        <f t="shared" si="134"/>
        <v>60.832238866396764</v>
      </c>
      <c r="DW100" s="2">
        <f t="shared" si="134"/>
        <v>62.526332926829284</v>
      </c>
      <c r="DX100" s="2">
        <f t="shared" si="134"/>
        <v>58.806180610087608</v>
      </c>
      <c r="DY100" s="2">
        <f t="shared" si="134"/>
        <v>56.921764950664951</v>
      </c>
      <c r="EA100" s="2">
        <f t="shared" si="94"/>
        <v>38.307306171983363</v>
      </c>
      <c r="EB100" s="2">
        <f t="shared" si="94"/>
        <v>38.027922551581632</v>
      </c>
      <c r="EC100" s="2">
        <f t="shared" si="94"/>
        <v>39.244593432835828</v>
      </c>
      <c r="ED100" s="2">
        <f t="shared" si="94"/>
        <v>40.697856445424421</v>
      </c>
      <c r="EE100" s="2">
        <f t="shared" si="94"/>
        <v>44.076192593100878</v>
      </c>
      <c r="EF100" s="2">
        <f t="shared" si="94"/>
        <v>43.921484691593996</v>
      </c>
      <c r="EG100" s="2">
        <f t="shared" si="94"/>
        <v>46.181932457431955</v>
      </c>
      <c r="EH100" s="2">
        <f t="shared" si="94"/>
        <v>48.177455009695308</v>
      </c>
      <c r="EI100" s="2">
        <f t="shared" si="94"/>
        <v>45.072408404209867</v>
      </c>
      <c r="EJ100" s="2">
        <f t="shared" si="94"/>
        <v>44.925162308226923</v>
      </c>
      <c r="EK100" s="2">
        <f t="shared" si="94"/>
        <v>43.453096950951306</v>
      </c>
      <c r="EL100" s="2">
        <f t="shared" si="94"/>
        <v>42.384483640494821</v>
      </c>
      <c r="EM100" s="2">
        <f t="shared" si="135"/>
        <v>40.276075444539678</v>
      </c>
      <c r="EN100" s="2">
        <f t="shared" si="135"/>
        <v>42.661919698891431</v>
      </c>
      <c r="EO100" s="2">
        <f t="shared" si="135"/>
        <v>42.62207059369203</v>
      </c>
      <c r="EQ100" s="2">
        <f t="shared" si="136"/>
        <v>37.507451925458795</v>
      </c>
      <c r="ER100" s="2">
        <f t="shared" si="136"/>
        <v>37.61578576083263</v>
      </c>
      <c r="ES100" s="2">
        <f t="shared" si="136"/>
        <v>38.795139585325664</v>
      </c>
      <c r="ET100" s="2">
        <f t="shared" si="136"/>
        <v>40.47021102598336</v>
      </c>
      <c r="EU100" s="2">
        <f t="shared" si="136"/>
        <v>44.50804636756898</v>
      </c>
      <c r="EV100" s="2">
        <f t="shared" si="136"/>
        <v>43.904845352920631</v>
      </c>
      <c r="EW100" s="2">
        <f t="shared" si="136"/>
        <v>46.061873046326312</v>
      </c>
      <c r="EX100" s="2">
        <f t="shared" si="136"/>
        <v>47.790762780000676</v>
      </c>
      <c r="EY100" s="2">
        <f t="shared" si="136"/>
        <v>44.843112243475218</v>
      </c>
      <c r="EZ100" s="2">
        <f t="shared" si="136"/>
        <v>45.07722086971927</v>
      </c>
      <c r="FA100" s="2">
        <f t="shared" si="136"/>
        <v>42.963837714925148</v>
      </c>
      <c r="FB100" s="2">
        <f t="shared" si="136"/>
        <v>42.243165568090923</v>
      </c>
      <c r="FC100" s="2">
        <f t="shared" si="136"/>
        <v>40.473775653801837</v>
      </c>
      <c r="FD100" s="2">
        <f t="shared" si="136"/>
        <v>42.403661689531511</v>
      </c>
      <c r="FE100" s="2">
        <f t="shared" si="136"/>
        <v>44.621417342385598</v>
      </c>
      <c r="FG100" s="2">
        <f t="shared" si="137"/>
        <v>0.94701916847492518</v>
      </c>
      <c r="FH100" s="2">
        <f t="shared" si="137"/>
        <v>0.93649427403824514</v>
      </c>
      <c r="FI100" s="2">
        <f t="shared" si="137"/>
        <v>0.93419709482868873</v>
      </c>
      <c r="FJ100" s="2">
        <f t="shared" si="137"/>
        <v>0.93227028095826248</v>
      </c>
      <c r="FK100" s="2">
        <f t="shared" si="137"/>
        <v>0.93947419891108908</v>
      </c>
      <c r="FL100" s="2">
        <f t="shared" si="137"/>
        <v>0.93124927636518018</v>
      </c>
      <c r="FM100" s="2">
        <f t="shared" si="137"/>
        <v>0.93413359696882403</v>
      </c>
      <c r="FN100" s="2">
        <f t="shared" si="137"/>
        <v>0.93066701776864758</v>
      </c>
      <c r="FO100" s="2">
        <f t="shared" si="137"/>
        <v>0.92344837226498022</v>
      </c>
      <c r="FP100" s="2">
        <f t="shared" si="137"/>
        <v>0.93302511926263931</v>
      </c>
      <c r="FQ100" s="2">
        <f t="shared" si="137"/>
        <v>0.92383527317784919</v>
      </c>
      <c r="FR100" s="2">
        <f t="shared" si="137"/>
        <v>0.92618798016561932</v>
      </c>
      <c r="FS100" s="2">
        <f t="shared" si="137"/>
        <v>0.9247990645104881</v>
      </c>
      <c r="FT100" s="2">
        <f t="shared" si="137"/>
        <v>0.93653832005870319</v>
      </c>
      <c r="FU100" s="2">
        <f t="shared" si="137"/>
        <v>0.92970962550461178</v>
      </c>
      <c r="FW100" s="2">
        <f t="shared" si="127"/>
        <v>2.0361445613393202E-3</v>
      </c>
      <c r="FX100" s="2">
        <f t="shared" si="127"/>
        <v>1.7854384506621294E-3</v>
      </c>
      <c r="FY100" s="2">
        <f t="shared" si="127"/>
        <v>1.7112652393542797E-3</v>
      </c>
      <c r="FZ100" s="2">
        <f t="shared" si="127"/>
        <v>1.6351318958247646E-3</v>
      </c>
      <c r="GA100" s="2">
        <f t="shared" si="127"/>
        <v>1.5393957180816601E-3</v>
      </c>
      <c r="GB100" s="2">
        <f t="shared" si="127"/>
        <v>1.4237650496527067E-3</v>
      </c>
      <c r="GC100" s="2">
        <f t="shared" si="127"/>
        <v>1.5504955408307006E-3</v>
      </c>
      <c r="GD100" s="2">
        <f t="shared" si="127"/>
        <v>1.7108562337815434E-3</v>
      </c>
      <c r="GE100" s="2">
        <f t="shared" si="127"/>
        <v>1.6141063961641804E-3</v>
      </c>
      <c r="GF100" s="2">
        <f t="shared" si="127"/>
        <v>1.7738920820935099E-3</v>
      </c>
      <c r="GG100" s="2">
        <f t="shared" si="127"/>
        <v>1.7786536199015852E-3</v>
      </c>
      <c r="GH100" s="2">
        <f t="shared" si="127"/>
        <v>1.6827844585668526E-3</v>
      </c>
      <c r="GI100" s="2">
        <f t="shared" si="127"/>
        <v>1.3947252503486048E-3</v>
      </c>
      <c r="GJ100" s="2">
        <f t="shared" si="127"/>
        <v>1.1512737329252916E-3</v>
      </c>
      <c r="GK100" s="2">
        <f t="shared" si="127"/>
        <v>1.0618329787280946E-3</v>
      </c>
      <c r="GM100" s="86">
        <f t="shared" si="128"/>
        <v>1.2563105807118591E-3</v>
      </c>
      <c r="GN100" s="86">
        <f t="shared" si="128"/>
        <v>3.2687852152515543E-4</v>
      </c>
      <c r="GO100" s="86">
        <f t="shared" si="128"/>
        <v>1.3813978928912753E-4</v>
      </c>
      <c r="GP100" s="86">
        <f t="shared" si="128"/>
        <v>2.0061255887466831E-5</v>
      </c>
      <c r="GQ100" s="86">
        <f t="shared" si="128"/>
        <v>2.167059908716178E-6</v>
      </c>
      <c r="GR100" s="86">
        <f t="shared" si="128"/>
        <v>4.2212622158573434E-6</v>
      </c>
      <c r="GS100" s="86">
        <f t="shared" si="128"/>
        <v>4.1159679922933317E-6</v>
      </c>
      <c r="GT100" s="86">
        <f t="shared" si="128"/>
        <v>1.0462531955674427E-4</v>
      </c>
      <c r="GU100" s="86">
        <f t="shared" si="128"/>
        <v>2.3062423843510526E-4</v>
      </c>
      <c r="GV100" s="86">
        <f t="shared" si="128"/>
        <v>2.7024634079367436E-5</v>
      </c>
      <c r="GW100" s="86">
        <f t="shared" si="128"/>
        <v>4.3680313319910351E-6</v>
      </c>
      <c r="GX100" s="86">
        <f t="shared" si="128"/>
        <v>1.5767414606317072E-5</v>
      </c>
      <c r="GY100" s="86">
        <f t="shared" si="128"/>
        <v>1.2660111930272439E-4</v>
      </c>
      <c r="GZ100" s="86">
        <f t="shared" si="128"/>
        <v>1.6246758731685426E-4</v>
      </c>
      <c r="HA100" s="86">
        <f t="shared" si="128"/>
        <v>1.5437703826359935E-6</v>
      </c>
      <c r="HC100" s="86">
        <f t="shared" si="73"/>
        <v>9.4616608745225247E-2</v>
      </c>
      <c r="HD100" s="86">
        <f t="shared" si="73"/>
        <v>9.0463363991229104E-2</v>
      </c>
      <c r="HE100" s="86">
        <f t="shared" si="73"/>
        <v>9.5792848280434204E-2</v>
      </c>
      <c r="HF100" s="86">
        <f t="shared" si="73"/>
        <v>9.3078085914090045E-2</v>
      </c>
      <c r="HG100" s="86">
        <f t="shared" si="87"/>
        <v>0.10390967977836084</v>
      </c>
      <c r="HH100" s="86">
        <f t="shared" si="87"/>
        <v>7.1124682247660442E-2</v>
      </c>
      <c r="HI100" s="86">
        <f t="shared" ref="HI100:HQ128" si="138" xml:space="preserve"> _xlfn.NORM.DIST($B100, I$8, ABS(I$12), TRUE) * _xlfn.NORM.DIST(($B100 - I$8)*I$16, 0, ABS(I$12), TRUE) * 2</f>
        <v>8.966368879577076E-2</v>
      </c>
      <c r="HJ100" s="86">
        <f t="shared" si="138"/>
        <v>9.2601158456122726E-2</v>
      </c>
      <c r="HK100" s="86">
        <f t="shared" si="138"/>
        <v>6.0689609899837037E-2</v>
      </c>
      <c r="HL100" s="86">
        <f t="shared" si="138"/>
        <v>9.3508883827252129E-2</v>
      </c>
      <c r="HM100" s="86">
        <f t="shared" si="138"/>
        <v>7.1523819594212945E-2</v>
      </c>
      <c r="HN100" s="86">
        <f t="shared" si="138"/>
        <v>7.7682343107936383E-2</v>
      </c>
      <c r="HO100" s="86">
        <f t="shared" si="138"/>
        <v>6.3623794669067771E-2</v>
      </c>
      <c r="HP100" s="86">
        <f t="shared" si="138"/>
        <v>8.6094189998329712E-2</v>
      </c>
      <c r="HQ100" s="86">
        <f t="shared" si="138"/>
        <v>9.393937060594354E-2</v>
      </c>
      <c r="HS100" s="86">
        <f t="shared" si="129"/>
        <v>6.7136003129908462E-17</v>
      </c>
      <c r="HT100" s="86">
        <f t="shared" si="129"/>
        <v>7.794188448062929E-19</v>
      </c>
      <c r="HU100" s="86">
        <f t="shared" si="129"/>
        <v>2.0515531198479913E-19</v>
      </c>
      <c r="HV100" s="86">
        <f t="shared" si="129"/>
        <v>6.3264456107823201E-22</v>
      </c>
      <c r="HW100" s="86">
        <f t="shared" si="129"/>
        <v>2.9506586848528624E-21</v>
      </c>
      <c r="HX100" s="86">
        <f t="shared" si="129"/>
        <v>3.3094582878762907E-24</v>
      </c>
      <c r="HY100" s="86">
        <f t="shared" si="129"/>
        <v>5.210806478045177E-23</v>
      </c>
      <c r="HZ100" s="86">
        <f t="shared" si="129"/>
        <v>3.6235019559747879E-23</v>
      </c>
      <c r="IA100" s="86">
        <f t="shared" si="129"/>
        <v>5.7532573321526534E-25</v>
      </c>
      <c r="IB100" s="86">
        <f t="shared" si="129"/>
        <v>4.5781406173250199E-22</v>
      </c>
      <c r="IC100" s="86">
        <f t="shared" si="129"/>
        <v>5.9290153340603853E-25</v>
      </c>
      <c r="ID100" s="86">
        <f t="shared" si="129"/>
        <v>1.7863022247897541E-23</v>
      </c>
      <c r="IE100" s="86">
        <f t="shared" si="129"/>
        <v>2.2103598426654936E-23</v>
      </c>
      <c r="IF100" s="86">
        <f t="shared" si="129"/>
        <v>1.9889078886743407E-14</v>
      </c>
      <c r="IG100" s="86">
        <f t="shared" si="129"/>
        <v>6.1544899890713298E-11</v>
      </c>
      <c r="II100" s="86">
        <f t="shared" si="130"/>
        <v>3.0571789307234484E-78</v>
      </c>
      <c r="IJ100" s="86">
        <f t="shared" si="130"/>
        <v>1.7186482492992091E-104</v>
      </c>
      <c r="IK100" s="86">
        <f t="shared" si="130"/>
        <v>2.4596754856113683E-111</v>
      </c>
      <c r="IL100" s="86">
        <f t="shared" si="130"/>
        <v>9.1978631509972567E-126</v>
      </c>
      <c r="IM100" s="86">
        <f t="shared" si="130"/>
        <v>1.2870602503032443E-119</v>
      </c>
      <c r="IN100" s="86">
        <f t="shared" si="130"/>
        <v>2.898591965743958E-136</v>
      </c>
      <c r="IO100" s="86">
        <f t="shared" si="130"/>
        <v>1.1774478084874048E-129</v>
      </c>
      <c r="IP100" s="86">
        <f t="shared" si="130"/>
        <v>1.5959611227933172E-130</v>
      </c>
      <c r="IQ100" s="86">
        <f t="shared" si="130"/>
        <v>2.360142949153908E-139</v>
      </c>
      <c r="IR100" s="86">
        <f t="shared" si="130"/>
        <v>8.0422901637181136E-124</v>
      </c>
      <c r="IS100" s="86">
        <f t="shared" si="130"/>
        <v>5.0918444731534802E-141</v>
      </c>
      <c r="IT100" s="86">
        <f t="shared" si="130"/>
        <v>6.5510259600085942E-133</v>
      </c>
      <c r="IU100" s="86">
        <f t="shared" si="130"/>
        <v>1.2069379680819018E-130</v>
      </c>
      <c r="IV100" s="86">
        <f t="shared" si="130"/>
        <v>1.7126196634738818E-52</v>
      </c>
      <c r="IW100" s="86">
        <f t="shared" si="130"/>
        <v>3.3372615420668287E-37</v>
      </c>
      <c r="IY100" s="86">
        <f t="shared" si="131"/>
        <v>9.5872919325937181E-2</v>
      </c>
      <c r="IZ100" s="86">
        <f t="shared" si="131"/>
        <v>9.0790242512754263E-2</v>
      </c>
      <c r="JA100" s="86">
        <f t="shared" si="131"/>
        <v>9.5930988069723333E-2</v>
      </c>
      <c r="JB100" s="86">
        <f t="shared" si="131"/>
        <v>9.309814716997751E-2</v>
      </c>
      <c r="JC100" s="86">
        <f t="shared" si="131"/>
        <v>0.10391184683826955</v>
      </c>
      <c r="JD100" s="86">
        <f t="shared" si="131"/>
        <v>7.1128903509876301E-2</v>
      </c>
      <c r="JE100" s="86">
        <f t="shared" si="131"/>
        <v>8.9667804763763057E-2</v>
      </c>
      <c r="JF100" s="86">
        <f t="shared" si="131"/>
        <v>9.2705783775679465E-2</v>
      </c>
      <c r="JG100" s="86">
        <f t="shared" si="131"/>
        <v>6.092023413827214E-2</v>
      </c>
      <c r="JH100" s="86">
        <f t="shared" si="131"/>
        <v>9.3535908461331502E-2</v>
      </c>
      <c r="JI100" s="86">
        <f t="shared" si="131"/>
        <v>7.1528187625544942E-2</v>
      </c>
      <c r="JJ100" s="86">
        <f t="shared" si="131"/>
        <v>7.7698110522542704E-2</v>
      </c>
      <c r="JK100" s="86">
        <f t="shared" si="131"/>
        <v>6.3750395788370495E-2</v>
      </c>
      <c r="JL100" s="86">
        <f t="shared" si="131"/>
        <v>8.6256657585666446E-2</v>
      </c>
      <c r="JM100" s="86">
        <f t="shared" si="131"/>
        <v>9.3940914437871073E-2</v>
      </c>
    </row>
    <row r="101" spans="2:273" x14ac:dyDescent="0.25">
      <c r="B101" s="2">
        <v>74</v>
      </c>
      <c r="C101" s="37">
        <v>89.71</v>
      </c>
      <c r="D101" s="37">
        <v>94.257999999999996</v>
      </c>
      <c r="E101" s="37">
        <v>103.361</v>
      </c>
      <c r="F101" s="37">
        <v>102.754</v>
      </c>
      <c r="G101" s="37">
        <v>104.77</v>
      </c>
      <c r="H101" s="37">
        <v>91.361000000000004</v>
      </c>
      <c r="I101" s="37">
        <v>100.11499999999999</v>
      </c>
      <c r="J101" s="37">
        <v>103.721</v>
      </c>
      <c r="K101" s="37">
        <v>84.033000000000001</v>
      </c>
      <c r="L101" s="37">
        <v>100.96599999999999</v>
      </c>
      <c r="M101" s="37">
        <v>88.704999999999998</v>
      </c>
      <c r="N101" s="37">
        <v>91.343999999999994</v>
      </c>
      <c r="O101" s="37">
        <v>81.418999999999997</v>
      </c>
      <c r="P101" s="37">
        <v>91.132999999999996</v>
      </c>
      <c r="Q101" s="37">
        <v>83.870999999999995</v>
      </c>
      <c r="S101" s="4">
        <f t="shared" si="132"/>
        <v>89.942168624825896</v>
      </c>
      <c r="T101" s="4">
        <f t="shared" si="132"/>
        <v>91.206017448600207</v>
      </c>
      <c r="U101" s="4">
        <f t="shared" si="132"/>
        <v>98.446009987413348</v>
      </c>
      <c r="V101" s="4">
        <f t="shared" si="132"/>
        <v>99.25696000398986</v>
      </c>
      <c r="W101" s="4">
        <f t="shared" si="132"/>
        <v>102.90822002703149</v>
      </c>
      <c r="X101" s="4">
        <f t="shared" si="132"/>
        <v>90.923687475052418</v>
      </c>
      <c r="Y101" s="4">
        <f t="shared" si="132"/>
        <v>98.72787876822872</v>
      </c>
      <c r="Z101" s="4">
        <f t="shared" si="132"/>
        <v>101.92857777337251</v>
      </c>
      <c r="AA101" s="4">
        <f t="shared" si="132"/>
        <v>84.92731509577888</v>
      </c>
      <c r="AB101" s="4">
        <f t="shared" si="132"/>
        <v>99.50583965863423</v>
      </c>
      <c r="AC101" s="4">
        <f t="shared" si="132"/>
        <v>88.922119289643888</v>
      </c>
      <c r="AD101" s="4">
        <f t="shared" si="132"/>
        <v>90.312069686018503</v>
      </c>
      <c r="AE101" s="4">
        <f t="shared" si="132"/>
        <v>80.782517646194037</v>
      </c>
      <c r="AF101" s="4">
        <f t="shared" si="132"/>
        <v>90.17178877144913</v>
      </c>
      <c r="AG101" s="4">
        <f t="shared" si="132"/>
        <v>83.370960785448744</v>
      </c>
      <c r="AI101" s="4">
        <f t="shared" si="133"/>
        <v>-0.23216862482590273</v>
      </c>
      <c r="AJ101" s="4">
        <f t="shared" si="133"/>
        <v>3.0519825513997887</v>
      </c>
      <c r="AK101" s="4">
        <f t="shared" si="133"/>
        <v>4.9149900125866566</v>
      </c>
      <c r="AL101" s="4">
        <f t="shared" si="133"/>
        <v>3.4970399960101446</v>
      </c>
      <c r="AM101" s="4">
        <f t="shared" si="133"/>
        <v>1.8617799729685061</v>
      </c>
      <c r="AN101" s="4">
        <f t="shared" si="133"/>
        <v>0.43731252494758621</v>
      </c>
      <c r="AO101" s="4">
        <f t="shared" si="133"/>
        <v>1.3871212317712747</v>
      </c>
      <c r="AP101" s="4">
        <f t="shared" si="133"/>
        <v>1.7924222266274938</v>
      </c>
      <c r="AQ101" s="4">
        <f t="shared" si="133"/>
        <v>-0.8943150957788788</v>
      </c>
      <c r="AR101" s="4">
        <f t="shared" si="133"/>
        <v>1.4601603413657642</v>
      </c>
      <c r="AS101" s="4">
        <f t="shared" si="133"/>
        <v>-0.2171192896438896</v>
      </c>
      <c r="AT101" s="4">
        <f t="shared" si="133"/>
        <v>1.0319303139814906</v>
      </c>
      <c r="AU101" s="4">
        <f t="shared" si="133"/>
        <v>0.63648235380595963</v>
      </c>
      <c r="AV101" s="4">
        <f t="shared" si="133"/>
        <v>0.96121122855086583</v>
      </c>
      <c r="AW101" s="4">
        <f t="shared" si="133"/>
        <v>0.50003921455125067</v>
      </c>
      <c r="AY101" s="2">
        <f t="shared" si="125"/>
        <v>38.999956561331246</v>
      </c>
      <c r="AZ101" s="2">
        <f t="shared" si="125"/>
        <v>39.15401302460787</v>
      </c>
      <c r="BA101" s="2">
        <f t="shared" si="125"/>
        <v>40.466256265277231</v>
      </c>
      <c r="BB101" s="2">
        <f t="shared" si="125"/>
        <v>42.174494874337647</v>
      </c>
      <c r="BC101" s="2">
        <f t="shared" si="125"/>
        <v>45.222131219634441</v>
      </c>
      <c r="BD101" s="2">
        <f t="shared" si="125"/>
        <v>45.254807447494358</v>
      </c>
      <c r="BE101" s="2">
        <f t="shared" si="125"/>
        <v>47.291161648157079</v>
      </c>
      <c r="BF101" s="2">
        <f t="shared" si="125"/>
        <v>49.358600445605092</v>
      </c>
      <c r="BG101" s="2">
        <f t="shared" si="125"/>
        <v>46.500937267439554</v>
      </c>
      <c r="BH101" s="2">
        <f t="shared" si="125"/>
        <v>46.003748545807319</v>
      </c>
      <c r="BI101" s="2">
        <f t="shared" si="125"/>
        <v>44.643813431717241</v>
      </c>
      <c r="BJ101" s="2">
        <f t="shared" si="125"/>
        <v>43.4697223108274</v>
      </c>
      <c r="BK101" s="2">
        <f t="shared" si="125"/>
        <v>41.679496889585209</v>
      </c>
      <c r="BL101" s="2">
        <f t="shared" si="125"/>
        <v>43.432968452779264</v>
      </c>
      <c r="BM101" s="2">
        <f t="shared" si="125"/>
        <v>43.456542735156148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56.598749128919849</v>
      </c>
      <c r="DL101" s="2">
        <f t="shared" si="134"/>
        <v>60.327426004228343</v>
      </c>
      <c r="DM101" s="2">
        <f t="shared" si="134"/>
        <v>62.388710661431602</v>
      </c>
      <c r="DN101" s="2">
        <f t="shared" si="134"/>
        <v>66.660322473867581</v>
      </c>
      <c r="DO101" s="2">
        <f t="shared" si="134"/>
        <v>67.162765931742669</v>
      </c>
      <c r="DP101" s="2">
        <f t="shared" si="134"/>
        <v>67.345308727007506</v>
      </c>
      <c r="DQ101" s="2">
        <f t="shared" si="134"/>
        <v>67.191862195121956</v>
      </c>
      <c r="DR101" s="2">
        <f t="shared" si="134"/>
        <v>69.845663763066213</v>
      </c>
      <c r="DS101" s="2">
        <f t="shared" si="134"/>
        <v>67.858398874296455</v>
      </c>
      <c r="DT101" s="2">
        <f t="shared" si="134"/>
        <v>65.305029790940765</v>
      </c>
      <c r="DU101" s="2">
        <f t="shared" si="134"/>
        <v>63.25914062078273</v>
      </c>
      <c r="DV101" s="2">
        <f t="shared" si="134"/>
        <v>61.051658906882594</v>
      </c>
      <c r="DW101" s="2">
        <f t="shared" si="134"/>
        <v>62.789884146341478</v>
      </c>
      <c r="DX101" s="2">
        <f t="shared" si="134"/>
        <v>58.987522500755077</v>
      </c>
      <c r="DY101" s="2">
        <f t="shared" si="134"/>
        <v>57.110864435864436</v>
      </c>
      <c r="EA101" s="2">
        <f t="shared" si="94"/>
        <v>38.103831310679617</v>
      </c>
      <c r="EB101" s="2">
        <f t="shared" si="94"/>
        <v>37.845363851833845</v>
      </c>
      <c r="EC101" s="2">
        <f t="shared" si="94"/>
        <v>39.058823880597018</v>
      </c>
      <c r="ED101" s="2">
        <f t="shared" si="94"/>
        <v>40.552537623712453</v>
      </c>
      <c r="EE101" s="2">
        <f t="shared" si="94"/>
        <v>43.932230029506044</v>
      </c>
      <c r="EF101" s="2">
        <f t="shared" si="94"/>
        <v>43.767471627130547</v>
      </c>
      <c r="EG101" s="2">
        <f t="shared" si="94"/>
        <v>46.011627232227141</v>
      </c>
      <c r="EH101" s="2">
        <f t="shared" si="94"/>
        <v>47.967395357259107</v>
      </c>
      <c r="EI101" s="2">
        <f t="shared" si="94"/>
        <v>44.886661792690973</v>
      </c>
      <c r="EJ101" s="2">
        <f t="shared" si="94"/>
        <v>44.739857701523817</v>
      </c>
      <c r="EK101" s="2">
        <f t="shared" si="94"/>
        <v>43.245122673205238</v>
      </c>
      <c r="EL101" s="2">
        <f t="shared" si="94"/>
        <v>42.192099873769244</v>
      </c>
      <c r="EM101" s="2">
        <f t="shared" si="135"/>
        <v>40.113613379968541</v>
      </c>
      <c r="EN101" s="2">
        <f t="shared" si="135"/>
        <v>42.472042349569257</v>
      </c>
      <c r="EO101" s="2">
        <f t="shared" si="135"/>
        <v>42.512660575139151</v>
      </c>
      <c r="EQ101" s="2">
        <f t="shared" si="136"/>
        <v>37.334211333347483</v>
      </c>
      <c r="ER101" s="2">
        <f t="shared" si="136"/>
        <v>37.445974371267518</v>
      </c>
      <c r="ES101" s="2">
        <f t="shared" si="136"/>
        <v>38.623375799133221</v>
      </c>
      <c r="ET101" s="2">
        <f t="shared" si="136"/>
        <v>40.332070703502104</v>
      </c>
      <c r="EU101" s="2">
        <f t="shared" si="136"/>
        <v>44.350271469272869</v>
      </c>
      <c r="EV101" s="2">
        <f t="shared" si="136"/>
        <v>43.751316194458525</v>
      </c>
      <c r="EW101" s="2">
        <f t="shared" si="136"/>
        <v>45.895425189971434</v>
      </c>
      <c r="EX101" s="2">
        <f t="shared" si="136"/>
        <v>47.592893319326329</v>
      </c>
      <c r="EY101" s="2">
        <f t="shared" si="136"/>
        <v>44.664403862576783</v>
      </c>
      <c r="EZ101" s="2">
        <f t="shared" si="136"/>
        <v>44.887057688474847</v>
      </c>
      <c r="FA101" s="2">
        <f t="shared" si="136"/>
        <v>42.771331233994935</v>
      </c>
      <c r="FB101" s="2">
        <f t="shared" si="136"/>
        <v>42.055128355489892</v>
      </c>
      <c r="FC101" s="2">
        <f t="shared" si="136"/>
        <v>40.305430807175107</v>
      </c>
      <c r="FD101" s="2">
        <f t="shared" si="136"/>
        <v>42.218435724545017</v>
      </c>
      <c r="FE101" s="2">
        <f t="shared" si="136"/>
        <v>44.429818822359223</v>
      </c>
      <c r="FG101" s="2">
        <f t="shared" si="137"/>
        <v>0.95145460139815274</v>
      </c>
      <c r="FH101" s="2">
        <f t="shared" si="137"/>
        <v>0.94175663639039686</v>
      </c>
      <c r="FI101" s="2">
        <f t="shared" si="137"/>
        <v>0.93963754206847316</v>
      </c>
      <c r="FJ101" s="2">
        <f t="shared" si="137"/>
        <v>0.93785943657230342</v>
      </c>
      <c r="FK101" s="2">
        <f t="shared" si="137"/>
        <v>0.94450426445591218</v>
      </c>
      <c r="FL101" s="2">
        <f t="shared" si="137"/>
        <v>0.93691698558748615</v>
      </c>
      <c r="FM101" s="2">
        <f t="shared" si="137"/>
        <v>0.9395789545337131</v>
      </c>
      <c r="FN101" s="2">
        <f t="shared" si="137"/>
        <v>0.93637944826526121</v>
      </c>
      <c r="FO101" s="2">
        <f t="shared" si="137"/>
        <v>0.92971063672428544</v>
      </c>
      <c r="FP101" s="2">
        <f t="shared" si="137"/>
        <v>0.93855608993678952</v>
      </c>
      <c r="FQ101" s="2">
        <f t="shared" si="137"/>
        <v>0.93006828425331101</v>
      </c>
      <c r="FR101" s="2">
        <f t="shared" si="137"/>
        <v>0.93224257656644371</v>
      </c>
      <c r="FS101" s="2">
        <f t="shared" si="137"/>
        <v>0.93095909721924985</v>
      </c>
      <c r="FT101" s="2">
        <f t="shared" si="137"/>
        <v>0.94179725940130932</v>
      </c>
      <c r="FU101" s="2">
        <f t="shared" si="137"/>
        <v>0.93549546951478346</v>
      </c>
      <c r="FW101" s="2">
        <f t="shared" si="127"/>
        <v>2.2321496242980227E-3</v>
      </c>
      <c r="FX101" s="2">
        <f t="shared" si="127"/>
        <v>1.9573571654236464E-3</v>
      </c>
      <c r="FY101" s="2">
        <f t="shared" si="127"/>
        <v>1.8760552864482488E-3</v>
      </c>
      <c r="FZ101" s="2">
        <f t="shared" si="127"/>
        <v>1.7926036801570464E-3</v>
      </c>
      <c r="GA101" s="2">
        <f t="shared" si="127"/>
        <v>1.687663191544892E-3</v>
      </c>
      <c r="GB101" s="2">
        <f t="shared" si="127"/>
        <v>1.5609129228111441E-3</v>
      </c>
      <c r="GC101" s="2">
        <f t="shared" si="127"/>
        <v>1.6998302778047326E-3</v>
      </c>
      <c r="GD101" s="2">
        <f t="shared" si="127"/>
        <v>1.8756069687844662E-3</v>
      </c>
      <c r="GE101" s="2">
        <f t="shared" si="127"/>
        <v>1.7695569035008863E-3</v>
      </c>
      <c r="GF101" s="2">
        <f t="shared" si="127"/>
        <v>1.9447011704573146E-3</v>
      </c>
      <c r="GG101" s="2">
        <f t="shared" si="127"/>
        <v>1.9499203038682137E-3</v>
      </c>
      <c r="GH101" s="2">
        <f t="shared" si="127"/>
        <v>1.844836954641193E-3</v>
      </c>
      <c r="GI101" s="2">
        <f t="shared" si="127"/>
        <v>1.5290800727218426E-3</v>
      </c>
      <c r="GJ101" s="2">
        <f t="shared" si="127"/>
        <v>1.2622063491351443E-3</v>
      </c>
      <c r="GK101" s="2">
        <f t="shared" si="127"/>
        <v>1.1641574484893391E-3</v>
      </c>
      <c r="GM101" s="86">
        <f t="shared" si="128"/>
        <v>3.0444474145186661E-4</v>
      </c>
      <c r="GN101" s="86">
        <f t="shared" si="128"/>
        <v>6.3978471169771117E-5</v>
      </c>
      <c r="GO101" s="86">
        <f t="shared" si="128"/>
        <v>2.3062444528083177E-5</v>
      </c>
      <c r="GP101" s="86">
        <f t="shared" si="128"/>
        <v>2.3601754999145491E-6</v>
      </c>
      <c r="GQ101" s="86">
        <f t="shared" si="128"/>
        <v>1.83095397622265E-7</v>
      </c>
      <c r="GR101" s="86">
        <f t="shared" si="128"/>
        <v>3.5619695393813535E-7</v>
      </c>
      <c r="GS101" s="86">
        <f t="shared" si="128"/>
        <v>3.9374946560262864E-7</v>
      </c>
      <c r="GT101" s="86">
        <f t="shared" si="128"/>
        <v>1.9093021694456387E-5</v>
      </c>
      <c r="GU101" s="86">
        <f t="shared" si="128"/>
        <v>4.2274336759201338E-5</v>
      </c>
      <c r="GV101" s="86">
        <f t="shared" si="128"/>
        <v>3.5425048618347727E-6</v>
      </c>
      <c r="GW101" s="86">
        <f t="shared" si="128"/>
        <v>3.6507045778316168E-7</v>
      </c>
      <c r="GX101" s="86">
        <f t="shared" si="128"/>
        <v>1.7998186325455277E-6</v>
      </c>
      <c r="GY101" s="86">
        <f t="shared" si="128"/>
        <v>2.1165376237489146E-5</v>
      </c>
      <c r="GZ101" s="86">
        <f t="shared" si="128"/>
        <v>3.2643467973431835E-5</v>
      </c>
      <c r="HA101" s="86">
        <f t="shared" si="128"/>
        <v>1.7115005178532032E-7</v>
      </c>
      <c r="HC101" s="86">
        <f t="shared" si="73"/>
        <v>0.12324683310226368</v>
      </c>
      <c r="HD101" s="86">
        <f t="shared" si="73"/>
        <v>0.12231868327372909</v>
      </c>
      <c r="HE101" s="86">
        <f t="shared" si="73"/>
        <v>0.1300456824328379</v>
      </c>
      <c r="HF101" s="86">
        <f t="shared" si="73"/>
        <v>0.12872415177070673</v>
      </c>
      <c r="HG101" s="86">
        <f t="shared" si="73"/>
        <v>0.14117119593544325</v>
      </c>
      <c r="HH101" s="86">
        <f t="shared" si="73"/>
        <v>0.10073083893790216</v>
      </c>
      <c r="HI101" s="86">
        <f t="shared" si="138"/>
        <v>0.12459164817949606</v>
      </c>
      <c r="HJ101" s="86">
        <f t="shared" si="138"/>
        <v>0.12916558426654948</v>
      </c>
      <c r="HK101" s="86">
        <f t="shared" si="138"/>
        <v>8.776767215352739E-2</v>
      </c>
      <c r="HL101" s="86">
        <f t="shared" si="138"/>
        <v>0.12948004474659111</v>
      </c>
      <c r="HM101" s="86">
        <f t="shared" si="138"/>
        <v>0.10308960197787582</v>
      </c>
      <c r="HN101" s="86">
        <f t="shared" si="138"/>
        <v>0.10987348700745259</v>
      </c>
      <c r="HO101" s="86">
        <f t="shared" si="138"/>
        <v>8.9998616447066596E-2</v>
      </c>
      <c r="HP101" s="86">
        <f t="shared" si="138"/>
        <v>0.11763478292150126</v>
      </c>
      <c r="HQ101" s="86">
        <f t="shared" si="138"/>
        <v>0.13383480783296342</v>
      </c>
      <c r="HS101" s="86">
        <f t="shared" si="129"/>
        <v>2.9506129446471801E-16</v>
      </c>
      <c r="HT101" s="86">
        <f t="shared" si="129"/>
        <v>4.6187175696223596E-18</v>
      </c>
      <c r="HU101" s="86">
        <f t="shared" si="129"/>
        <v>1.3112208583872665E-18</v>
      </c>
      <c r="HV101" s="86">
        <f t="shared" si="129"/>
        <v>5.1154289060772894E-21</v>
      </c>
      <c r="HW101" s="86">
        <f t="shared" si="129"/>
        <v>2.1503098044676145E-20</v>
      </c>
      <c r="HX101" s="86">
        <f t="shared" si="129"/>
        <v>3.1269114334344754E-23</v>
      </c>
      <c r="HY101" s="86">
        <f t="shared" si="129"/>
        <v>4.5183041850258184E-22</v>
      </c>
      <c r="HZ101" s="86">
        <f t="shared" si="129"/>
        <v>3.2979072246904558E-22</v>
      </c>
      <c r="IA101" s="86">
        <f t="shared" si="129"/>
        <v>6.0537881711895522E-24</v>
      </c>
      <c r="IB101" s="86">
        <f t="shared" si="129"/>
        <v>3.766453062657725E-21</v>
      </c>
      <c r="IC101" s="86">
        <f t="shared" si="129"/>
        <v>6.5544460926394691E-24</v>
      </c>
      <c r="ID101" s="86">
        <f t="shared" si="129"/>
        <v>1.6754910552359289E-22</v>
      </c>
      <c r="IE101" s="86">
        <f t="shared" si="129"/>
        <v>1.901315872561316E-22</v>
      </c>
      <c r="IF101" s="86">
        <f t="shared" si="129"/>
        <v>7.0135384277055803E-14</v>
      </c>
      <c r="IG101" s="86">
        <f t="shared" si="129"/>
        <v>1.535245201339846E-10</v>
      </c>
      <c r="II101" s="86">
        <f t="shared" si="130"/>
        <v>5.4849621934458137E-76</v>
      </c>
      <c r="IJ101" s="86">
        <f t="shared" si="130"/>
        <v>1.5827811666006904E-101</v>
      </c>
      <c r="IK101" s="86">
        <f t="shared" si="130"/>
        <v>3.4009539291199477E-108</v>
      </c>
      <c r="IL101" s="86">
        <f t="shared" si="130"/>
        <v>3.1104999736575164E-122</v>
      </c>
      <c r="IM101" s="86">
        <f t="shared" si="130"/>
        <v>2.7085959094628469E-116</v>
      </c>
      <c r="IN101" s="86">
        <f t="shared" si="130"/>
        <v>1.6211816643060335E-132</v>
      </c>
      <c r="IO101" s="86">
        <f t="shared" si="130"/>
        <v>4.798851000777646E-126</v>
      </c>
      <c r="IP101" s="86">
        <f t="shared" si="130"/>
        <v>7.8265357039941547E-127</v>
      </c>
      <c r="IQ101" s="86">
        <f t="shared" si="130"/>
        <v>1.9102616645137112E-135</v>
      </c>
      <c r="IR101" s="86">
        <f t="shared" si="130"/>
        <v>2.6527126557490054E-120</v>
      </c>
      <c r="IS101" s="86">
        <f t="shared" si="130"/>
        <v>5.2805712036597164E-137</v>
      </c>
      <c r="IT101" s="86">
        <f t="shared" si="130"/>
        <v>3.6777962878716913E-129</v>
      </c>
      <c r="IU101" s="86">
        <f t="shared" si="130"/>
        <v>4.587097248333262E-127</v>
      </c>
      <c r="IV101" s="86">
        <f t="shared" si="130"/>
        <v>4.024256611008151E-51</v>
      </c>
      <c r="IW101" s="86">
        <f t="shared" si="130"/>
        <v>2.9631597583815605E-36</v>
      </c>
      <c r="IY101" s="86">
        <f t="shared" si="131"/>
        <v>0.12355127784371585</v>
      </c>
      <c r="IZ101" s="86">
        <f t="shared" si="131"/>
        <v>0.12238266174489887</v>
      </c>
      <c r="JA101" s="86">
        <f t="shared" si="131"/>
        <v>0.13006874487736597</v>
      </c>
      <c r="JB101" s="86">
        <f t="shared" si="131"/>
        <v>0.12872651194620666</v>
      </c>
      <c r="JC101" s="86">
        <f t="shared" si="131"/>
        <v>0.14117137903084087</v>
      </c>
      <c r="JD101" s="86">
        <f t="shared" si="131"/>
        <v>0.10073119513485609</v>
      </c>
      <c r="JE101" s="86">
        <f t="shared" si="131"/>
        <v>0.12459204192896166</v>
      </c>
      <c r="JF101" s="86">
        <f t="shared" si="131"/>
        <v>0.12918467728824393</v>
      </c>
      <c r="JG101" s="86">
        <f t="shared" si="131"/>
        <v>8.7809946490286589E-2</v>
      </c>
      <c r="JH101" s="86">
        <f t="shared" si="131"/>
        <v>0.12948358725145295</v>
      </c>
      <c r="JI101" s="86">
        <f t="shared" si="131"/>
        <v>0.10308996704833361</v>
      </c>
      <c r="JJ101" s="86">
        <f t="shared" si="131"/>
        <v>0.10987528682608513</v>
      </c>
      <c r="JK101" s="86">
        <f t="shared" si="131"/>
        <v>9.0019781823304085E-2</v>
      </c>
      <c r="JL101" s="86">
        <f t="shared" si="131"/>
        <v>0.11766742638954483</v>
      </c>
      <c r="JM101" s="86">
        <f t="shared" si="131"/>
        <v>0.13383497913653974</v>
      </c>
    </row>
    <row r="102" spans="2:273" x14ac:dyDescent="0.25">
      <c r="B102" s="2">
        <v>75</v>
      </c>
      <c r="C102" s="37">
        <v>104.339</v>
      </c>
      <c r="D102" s="37">
        <v>110.242</v>
      </c>
      <c r="E102" s="37">
        <v>119.95099999999999</v>
      </c>
      <c r="F102" s="37">
        <v>120.328</v>
      </c>
      <c r="G102" s="37">
        <v>121.279</v>
      </c>
      <c r="H102" s="37">
        <v>107.721</v>
      </c>
      <c r="I102" s="37">
        <v>116.34399999999999</v>
      </c>
      <c r="J102" s="37">
        <v>120.65600000000001</v>
      </c>
      <c r="K102" s="37">
        <v>99.638999999999996</v>
      </c>
      <c r="L102" s="37">
        <v>118.712</v>
      </c>
      <c r="M102" s="37">
        <v>106.902</v>
      </c>
      <c r="N102" s="37">
        <v>108.377</v>
      </c>
      <c r="O102" s="37">
        <v>94.725999999999999</v>
      </c>
      <c r="P102" s="37">
        <v>105.583</v>
      </c>
      <c r="Q102" s="37">
        <v>97.774000000000001</v>
      </c>
      <c r="S102" s="4">
        <f t="shared" si="132"/>
        <v>100.45436596197891</v>
      </c>
      <c r="T102" s="4">
        <f t="shared" si="132"/>
        <v>103.57724372989509</v>
      </c>
      <c r="U102" s="4">
        <f t="shared" si="132"/>
        <v>112.29517995192862</v>
      </c>
      <c r="V102" s="4">
        <f t="shared" si="132"/>
        <v>113.80119109356315</v>
      </c>
      <c r="W102" s="4">
        <f t="shared" si="132"/>
        <v>116.5638145831461</v>
      </c>
      <c r="X102" s="4">
        <f t="shared" si="132"/>
        <v>103.92123160114579</v>
      </c>
      <c r="Y102" s="4">
        <f t="shared" si="132"/>
        <v>112.08737098757712</v>
      </c>
      <c r="Z102" s="4">
        <f t="shared" si="132"/>
        <v>115.61029719226894</v>
      </c>
      <c r="AA102" s="4">
        <f t="shared" si="132"/>
        <v>96.715763463815392</v>
      </c>
      <c r="AB102" s="4">
        <f t="shared" si="132"/>
        <v>113.14947578611901</v>
      </c>
      <c r="AC102" s="4">
        <f t="shared" si="132"/>
        <v>102.10180095511038</v>
      </c>
      <c r="AD102" s="4">
        <f t="shared" si="132"/>
        <v>103.39924730486656</v>
      </c>
      <c r="AE102" s="4">
        <f t="shared" si="132"/>
        <v>92.002880316526571</v>
      </c>
      <c r="AF102" s="4">
        <f t="shared" si="132"/>
        <v>101.7511292015282</v>
      </c>
      <c r="AG102" s="4">
        <f t="shared" si="132"/>
        <v>94.43164855125525</v>
      </c>
      <c r="AI102" s="4">
        <f t="shared" si="133"/>
        <v>3.8846340380210904</v>
      </c>
      <c r="AJ102" s="4">
        <f t="shared" si="133"/>
        <v>6.6647562701049168</v>
      </c>
      <c r="AK102" s="4">
        <f t="shared" si="133"/>
        <v>7.6558200480713765</v>
      </c>
      <c r="AL102" s="4">
        <f t="shared" si="133"/>
        <v>6.5268089064368553</v>
      </c>
      <c r="AM102" s="4">
        <f t="shared" si="133"/>
        <v>4.7151854168538989</v>
      </c>
      <c r="AN102" s="4">
        <f t="shared" si="133"/>
        <v>3.7997683988542121</v>
      </c>
      <c r="AO102" s="4">
        <f t="shared" si="133"/>
        <v>4.2566290124228772</v>
      </c>
      <c r="AP102" s="4">
        <f t="shared" si="133"/>
        <v>5.0457028077310611</v>
      </c>
      <c r="AQ102" s="4">
        <f t="shared" si="133"/>
        <v>2.9232365361846036</v>
      </c>
      <c r="AR102" s="4">
        <f t="shared" si="133"/>
        <v>5.5625242138809909</v>
      </c>
      <c r="AS102" s="4">
        <f t="shared" si="133"/>
        <v>4.8001990448896237</v>
      </c>
      <c r="AT102" s="4">
        <f t="shared" si="133"/>
        <v>4.9777526951334323</v>
      </c>
      <c r="AU102" s="4">
        <f t="shared" si="133"/>
        <v>2.7231196834734277</v>
      </c>
      <c r="AV102" s="4">
        <f t="shared" si="133"/>
        <v>3.8318707984717975</v>
      </c>
      <c r="AW102" s="4">
        <f t="shared" si="133"/>
        <v>3.3423514487447505</v>
      </c>
      <c r="AY102" s="2">
        <f t="shared" si="125"/>
        <v>38.739722808993925</v>
      </c>
      <c r="AZ102" s="2">
        <f t="shared" si="125"/>
        <v>38.88451090103073</v>
      </c>
      <c r="BA102" s="2">
        <f t="shared" si="125"/>
        <v>40.187383164456399</v>
      </c>
      <c r="BB102" s="2">
        <f t="shared" si="125"/>
        <v>41.919522078921148</v>
      </c>
      <c r="BC102" s="2">
        <f t="shared" si="125"/>
        <v>44.989817262648593</v>
      </c>
      <c r="BD102" s="2">
        <f t="shared" si="125"/>
        <v>45.000263936835204</v>
      </c>
      <c r="BE102" s="2">
        <f t="shared" si="125"/>
        <v>47.035580959113759</v>
      </c>
      <c r="BF102" s="2">
        <f t="shared" si="125"/>
        <v>49.057592401222649</v>
      </c>
      <c r="BG102" s="2">
        <f t="shared" si="125"/>
        <v>46.209992061256145</v>
      </c>
      <c r="BH102" s="2">
        <f t="shared" si="125"/>
        <v>45.734887262312036</v>
      </c>
      <c r="BI102" s="2">
        <f t="shared" si="125"/>
        <v>44.348342944187188</v>
      </c>
      <c r="BJ102" s="2">
        <f t="shared" si="125"/>
        <v>43.197474003791328</v>
      </c>
      <c r="BK102" s="2">
        <f t="shared" si="125"/>
        <v>41.41501347090346</v>
      </c>
      <c r="BL102" s="2">
        <f t="shared" si="125"/>
        <v>43.182806476892679</v>
      </c>
      <c r="BM102" s="2">
        <f t="shared" si="125"/>
        <v>43.286951142507206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56.818545296167237</v>
      </c>
      <c r="DL102" s="2">
        <f t="shared" si="134"/>
        <v>60.560070049330527</v>
      </c>
      <c r="DM102" s="2">
        <f t="shared" si="134"/>
        <v>62.636567351253412</v>
      </c>
      <c r="DN102" s="2">
        <f t="shared" si="134"/>
        <v>66.953455052264786</v>
      </c>
      <c r="DO102" s="2">
        <f t="shared" si="134"/>
        <v>67.397718514044087</v>
      </c>
      <c r="DP102" s="2">
        <f t="shared" si="134"/>
        <v>67.584900413256605</v>
      </c>
      <c r="DQ102" s="2">
        <f t="shared" si="134"/>
        <v>67.402443902439032</v>
      </c>
      <c r="DR102" s="2">
        <f t="shared" si="134"/>
        <v>70.054131184669004</v>
      </c>
      <c r="DS102" s="2">
        <f t="shared" si="134"/>
        <v>68.10262410881802</v>
      </c>
      <c r="DT102" s="2">
        <f t="shared" si="134"/>
        <v>65.498577003484314</v>
      </c>
      <c r="DU102" s="2">
        <f t="shared" si="134"/>
        <v>63.484485964912281</v>
      </c>
      <c r="DV102" s="2">
        <f t="shared" si="134"/>
        <v>61.271078947368423</v>
      </c>
      <c r="DW102" s="2">
        <f t="shared" si="134"/>
        <v>63.053435365853673</v>
      </c>
      <c r="DX102" s="2">
        <f t="shared" si="134"/>
        <v>59.168864391422552</v>
      </c>
      <c r="DY102" s="2">
        <f t="shared" si="134"/>
        <v>57.29996392106392</v>
      </c>
      <c r="EA102" s="2">
        <f t="shared" si="94"/>
        <v>37.90035644937587</v>
      </c>
      <c r="EB102" s="2">
        <f t="shared" si="94"/>
        <v>37.662805152086051</v>
      </c>
      <c r="EC102" s="2">
        <f t="shared" si="94"/>
        <v>38.873054328358215</v>
      </c>
      <c r="ED102" s="2">
        <f t="shared" si="94"/>
        <v>40.407218802000486</v>
      </c>
      <c r="EE102" s="2">
        <f t="shared" si="94"/>
        <v>43.788267465911204</v>
      </c>
      <c r="EF102" s="2">
        <f t="shared" si="94"/>
        <v>43.613458562667091</v>
      </c>
      <c r="EG102" s="2">
        <f t="shared" si="94"/>
        <v>45.84132200702232</v>
      </c>
      <c r="EH102" s="2">
        <f t="shared" si="94"/>
        <v>47.757335704822907</v>
      </c>
      <c r="EI102" s="2">
        <f t="shared" si="94"/>
        <v>44.700915181172086</v>
      </c>
      <c r="EJ102" s="2">
        <f t="shared" si="94"/>
        <v>44.554553094820704</v>
      </c>
      <c r="EK102" s="2">
        <f t="shared" si="94"/>
        <v>43.037148395459177</v>
      </c>
      <c r="EL102" s="2">
        <f t="shared" si="94"/>
        <v>41.999716107043668</v>
      </c>
      <c r="EM102" s="2">
        <f t="shared" si="135"/>
        <v>39.951151315397404</v>
      </c>
      <c r="EN102" s="2">
        <f t="shared" si="135"/>
        <v>42.282165000247076</v>
      </c>
      <c r="EO102" s="2">
        <f t="shared" si="135"/>
        <v>42.403250556586279</v>
      </c>
      <c r="EQ102" s="2">
        <f t="shared" si="136"/>
        <v>37.160970741236163</v>
      </c>
      <c r="ER102" s="2">
        <f t="shared" si="136"/>
        <v>37.276162981702406</v>
      </c>
      <c r="ES102" s="2">
        <f t="shared" si="136"/>
        <v>38.451612012940778</v>
      </c>
      <c r="ET102" s="2">
        <f t="shared" si="136"/>
        <v>40.193930381020849</v>
      </c>
      <c r="EU102" s="2">
        <f t="shared" si="136"/>
        <v>44.192496570976758</v>
      </c>
      <c r="EV102" s="2">
        <f t="shared" si="136"/>
        <v>43.597787035996419</v>
      </c>
      <c r="EW102" s="2">
        <f t="shared" si="136"/>
        <v>45.728977333616555</v>
      </c>
      <c r="EX102" s="2">
        <f t="shared" si="136"/>
        <v>47.395023858651982</v>
      </c>
      <c r="EY102" s="2">
        <f t="shared" si="136"/>
        <v>44.485695481678349</v>
      </c>
      <c r="EZ102" s="2">
        <f t="shared" si="136"/>
        <v>44.696894507230432</v>
      </c>
      <c r="FA102" s="2">
        <f t="shared" si="136"/>
        <v>42.578824753064723</v>
      </c>
      <c r="FB102" s="2">
        <f t="shared" si="136"/>
        <v>41.86709114288886</v>
      </c>
      <c r="FC102" s="2">
        <f t="shared" si="136"/>
        <v>40.137085960548376</v>
      </c>
      <c r="FD102" s="2">
        <f t="shared" si="136"/>
        <v>42.033209759558531</v>
      </c>
      <c r="FE102" s="2">
        <f t="shared" si="136"/>
        <v>44.238220302332856</v>
      </c>
      <c r="FG102" s="2">
        <f t="shared" si="137"/>
        <v>0.95553614429852141</v>
      </c>
      <c r="FH102" s="2">
        <f t="shared" si="137"/>
        <v>0.94660779752638113</v>
      </c>
      <c r="FI102" s="2">
        <f t="shared" si="137"/>
        <v>0.9446548324977152</v>
      </c>
      <c r="FJ102" s="2">
        <f t="shared" si="137"/>
        <v>0.94301555898905642</v>
      </c>
      <c r="FK102" s="2">
        <f t="shared" si="137"/>
        <v>0.94913893187062648</v>
      </c>
      <c r="FL102" s="2">
        <f t="shared" si="137"/>
        <v>0.94214648410801483</v>
      </c>
      <c r="FM102" s="2">
        <f t="shared" si="137"/>
        <v>0.94460082761144082</v>
      </c>
      <c r="FN102" s="2">
        <f t="shared" si="137"/>
        <v>0.94165073274340405</v>
      </c>
      <c r="FO102" s="2">
        <f t="shared" si="137"/>
        <v>0.93549640327247896</v>
      </c>
      <c r="FP102" s="2">
        <f t="shared" si="137"/>
        <v>0.94365788008137708</v>
      </c>
      <c r="FQ102" s="2">
        <f t="shared" si="137"/>
        <v>0.93582664361187928</v>
      </c>
      <c r="FR102" s="2">
        <f t="shared" si="137"/>
        <v>0.93783386593742468</v>
      </c>
      <c r="FS102" s="2">
        <f t="shared" si="137"/>
        <v>0.93664910102763033</v>
      </c>
      <c r="FT102" s="2">
        <f t="shared" si="137"/>
        <v>0.94664522868978784</v>
      </c>
      <c r="FU102" s="2">
        <f t="shared" si="137"/>
        <v>0.94083536833987558</v>
      </c>
      <c r="FW102" s="2">
        <f t="shared" si="127"/>
        <v>2.4469764279748973E-3</v>
      </c>
      <c r="FX102" s="2">
        <f t="shared" si="127"/>
        <v>2.145794237257183E-3</v>
      </c>
      <c r="FY102" s="2">
        <f t="shared" si="127"/>
        <v>2.05668146023455E-3</v>
      </c>
      <c r="FZ102" s="2">
        <f t="shared" si="127"/>
        <v>1.965210971943241E-3</v>
      </c>
      <c r="GA102" s="2">
        <f t="shared" si="127"/>
        <v>1.8501846399030547E-3</v>
      </c>
      <c r="GB102" s="2">
        <f t="shared" si="127"/>
        <v>1.7112492819581521E-3</v>
      </c>
      <c r="GC102" s="2">
        <f t="shared" si="127"/>
        <v>1.8635212256883542E-3</v>
      </c>
      <c r="GD102" s="2">
        <f t="shared" si="127"/>
        <v>2.0561900675687113E-3</v>
      </c>
      <c r="GE102" s="2">
        <f t="shared" si="127"/>
        <v>1.9399493662711844E-3</v>
      </c>
      <c r="GF102" s="2">
        <f t="shared" si="127"/>
        <v>2.1319224374445889E-3</v>
      </c>
      <c r="GG102" s="2">
        <f t="shared" si="127"/>
        <v>2.1376429537690493E-3</v>
      </c>
      <c r="GH102" s="2">
        <f t="shared" si="127"/>
        <v>2.0224635249150285E-3</v>
      </c>
      <c r="GI102" s="2">
        <f t="shared" si="127"/>
        <v>1.6763556590697797E-3</v>
      </c>
      <c r="GJ102" s="2">
        <f t="shared" si="127"/>
        <v>1.3838132264624521E-3</v>
      </c>
      <c r="GK102" s="2">
        <f t="shared" si="127"/>
        <v>1.2763299071180591E-3</v>
      </c>
      <c r="GM102" s="86">
        <f t="shared" si="128"/>
        <v>6.3101496470728194E-5</v>
      </c>
      <c r="GN102" s="86">
        <f t="shared" si="128"/>
        <v>1.0569481733528675E-5</v>
      </c>
      <c r="GO102" s="86">
        <f t="shared" si="128"/>
        <v>3.2068100741208062E-6</v>
      </c>
      <c r="GP102" s="86">
        <f t="shared" si="128"/>
        <v>2.2466936889947966E-7</v>
      </c>
      <c r="GQ102" s="86">
        <f t="shared" si="128"/>
        <v>1.2261238761454435E-8</v>
      </c>
      <c r="GR102" s="86">
        <f t="shared" si="128"/>
        <v>2.3529695034545195E-8</v>
      </c>
      <c r="GS102" s="86">
        <f t="shared" si="128"/>
        <v>3.0202869659244192E-8</v>
      </c>
      <c r="GT102" s="86">
        <f t="shared" si="128"/>
        <v>2.9688589459691007E-6</v>
      </c>
      <c r="GU102" s="86">
        <f t="shared" si="128"/>
        <v>6.5078639183561475E-6</v>
      </c>
      <c r="GV102" s="86">
        <f t="shared" si="128"/>
        <v>3.8134098205109013E-7</v>
      </c>
      <c r="GW102" s="86">
        <f t="shared" si="128"/>
        <v>2.3836707685879883E-8</v>
      </c>
      <c r="GX102" s="86">
        <f t="shared" si="128"/>
        <v>1.6611826795725864E-7</v>
      </c>
      <c r="GY102" s="86">
        <f t="shared" si="128"/>
        <v>2.9547922845572537E-6</v>
      </c>
      <c r="GZ102" s="86">
        <f t="shared" si="128"/>
        <v>5.6417566331947943E-6</v>
      </c>
      <c r="HA102" s="86">
        <f t="shared" si="128"/>
        <v>1.5861720074839477E-8</v>
      </c>
      <c r="HC102" s="86">
        <f t="shared" si="73"/>
        <v>0.15823130383992187</v>
      </c>
      <c r="HD102" s="86">
        <f t="shared" si="73"/>
        <v>0.16232782346935282</v>
      </c>
      <c r="HE102" s="86">
        <f t="shared" si="73"/>
        <v>0.17311537873675995</v>
      </c>
      <c r="HF102" s="86">
        <f t="shared" si="73"/>
        <v>0.1741624953302891</v>
      </c>
      <c r="HG102" s="86">
        <f t="shared" si="73"/>
        <v>0.18793786727953665</v>
      </c>
      <c r="HH102" s="86">
        <f t="shared" si="73"/>
        <v>0.13941789303574334</v>
      </c>
      <c r="HI102" s="86">
        <f t="shared" si="138"/>
        <v>0.16931908771678036</v>
      </c>
      <c r="HJ102" s="86">
        <f t="shared" si="138"/>
        <v>0.17604456494494375</v>
      </c>
      <c r="HK102" s="86">
        <f t="shared" si="138"/>
        <v>0.1238417853999228</v>
      </c>
      <c r="HL102" s="86">
        <f t="shared" si="138"/>
        <v>0.1753700196783585</v>
      </c>
      <c r="HM102" s="86">
        <f t="shared" si="138"/>
        <v>0.1448463515630985</v>
      </c>
      <c r="HN102" s="86">
        <f t="shared" si="138"/>
        <v>0.15178776810806796</v>
      </c>
      <c r="HO102" s="86">
        <f t="shared" si="138"/>
        <v>0.12453638066584015</v>
      </c>
      <c r="HP102" s="86">
        <f t="shared" si="138"/>
        <v>0.15759043212082097</v>
      </c>
      <c r="HQ102" s="86">
        <f t="shared" si="138"/>
        <v>0.18569036143174952</v>
      </c>
      <c r="HS102" s="86">
        <f t="shared" si="129"/>
        <v>1.2574918805313819E-15</v>
      </c>
      <c r="HT102" s="86">
        <f t="shared" si="129"/>
        <v>2.6304340150368557E-17</v>
      </c>
      <c r="HU102" s="86">
        <f t="shared" si="129"/>
        <v>8.0373210828569838E-18</v>
      </c>
      <c r="HV102" s="86">
        <f t="shared" si="129"/>
        <v>3.9474242375703765E-20</v>
      </c>
      <c r="HW102" s="86">
        <f t="shared" si="129"/>
        <v>1.5002532533973324E-19</v>
      </c>
      <c r="HX102" s="86">
        <f t="shared" si="129"/>
        <v>2.8142438943984208E-22</v>
      </c>
      <c r="HY102" s="86">
        <f t="shared" si="129"/>
        <v>3.7363685997466153E-21</v>
      </c>
      <c r="HZ102" s="86">
        <f t="shared" si="129"/>
        <v>2.8573525506688389E-21</v>
      </c>
      <c r="IA102" s="86">
        <f t="shared" si="129"/>
        <v>6.0489909412777986E-23</v>
      </c>
      <c r="IB102" s="86">
        <f t="shared" si="129"/>
        <v>2.9558636864917974E-20</v>
      </c>
      <c r="IC102" s="86">
        <f t="shared" si="129"/>
        <v>6.8652429013342729E-23</v>
      </c>
      <c r="ID102" s="86">
        <f t="shared" si="129"/>
        <v>1.4950566224862973E-21</v>
      </c>
      <c r="IE102" s="86">
        <f t="shared" si="129"/>
        <v>1.5615302113907723E-21</v>
      </c>
      <c r="IF102" s="86">
        <f t="shared" si="129"/>
        <v>2.4088299007772782E-13</v>
      </c>
      <c r="IG102" s="86">
        <f t="shared" si="129"/>
        <v>3.7588712677423691E-10</v>
      </c>
      <c r="II102" s="86">
        <f t="shared" si="130"/>
        <v>9.108751123019353E-74</v>
      </c>
      <c r="IJ102" s="86">
        <f t="shared" si="130"/>
        <v>1.3193778805363331E-98</v>
      </c>
      <c r="IK102" s="86">
        <f t="shared" si="130"/>
        <v>4.2340605058909925E-105</v>
      </c>
      <c r="IL102" s="86">
        <f t="shared" si="130"/>
        <v>9.3565179904519507E-119</v>
      </c>
      <c r="IM102" s="86">
        <f t="shared" si="130"/>
        <v>5.1104357597326411E-113</v>
      </c>
      <c r="IN102" s="86">
        <f t="shared" si="130"/>
        <v>8.0279399902472072E-129</v>
      </c>
      <c r="IO102" s="86">
        <f t="shared" si="130"/>
        <v>1.7367259443289507E-122</v>
      </c>
      <c r="IP102" s="86">
        <f t="shared" si="130"/>
        <v>3.392682188196984E-123</v>
      </c>
      <c r="IQ102" s="86">
        <f t="shared" si="130"/>
        <v>1.3583787908764095E-131</v>
      </c>
      <c r="IR102" s="86">
        <f t="shared" si="130"/>
        <v>7.7739635384765772E-117</v>
      </c>
      <c r="IS102" s="86">
        <f t="shared" si="130"/>
        <v>4.7842644519387678E-133</v>
      </c>
      <c r="IT102" s="86">
        <f t="shared" si="130"/>
        <v>1.8221271745498143E-125</v>
      </c>
      <c r="IU102" s="86">
        <f t="shared" si="130"/>
        <v>1.5525758911601786E-123</v>
      </c>
      <c r="IV102" s="86">
        <f t="shared" si="130"/>
        <v>9.0589934637949811E-50</v>
      </c>
      <c r="IW102" s="86">
        <f t="shared" si="130"/>
        <v>2.555244173669493E-35</v>
      </c>
      <c r="IY102" s="86">
        <f t="shared" si="131"/>
        <v>0.15829440533639386</v>
      </c>
      <c r="IZ102" s="86">
        <f t="shared" si="131"/>
        <v>0.16233839295108637</v>
      </c>
      <c r="JA102" s="86">
        <f t="shared" si="131"/>
        <v>0.17311858554683407</v>
      </c>
      <c r="JB102" s="86">
        <f t="shared" si="131"/>
        <v>0.17416271999965799</v>
      </c>
      <c r="JC102" s="86">
        <f t="shared" si="131"/>
        <v>0.18793787954077543</v>
      </c>
      <c r="JD102" s="86">
        <f t="shared" si="131"/>
        <v>0.13941791656543837</v>
      </c>
      <c r="JE102" s="86">
        <f t="shared" si="131"/>
        <v>0.16931911791965001</v>
      </c>
      <c r="JF102" s="86">
        <f t="shared" si="131"/>
        <v>0.17604753380388971</v>
      </c>
      <c r="JG102" s="86">
        <f t="shared" si="131"/>
        <v>0.12384829326384116</v>
      </c>
      <c r="JH102" s="86">
        <f t="shared" si="131"/>
        <v>0.17537040101934054</v>
      </c>
      <c r="JI102" s="86">
        <f t="shared" si="131"/>
        <v>0.14484637539980619</v>
      </c>
      <c r="JJ102" s="86">
        <f t="shared" si="131"/>
        <v>0.15178793422633591</v>
      </c>
      <c r="JK102" s="86">
        <f t="shared" si="131"/>
        <v>0.12453933545812471</v>
      </c>
      <c r="JL102" s="86">
        <f t="shared" si="131"/>
        <v>0.15759607387769506</v>
      </c>
      <c r="JM102" s="86">
        <f t="shared" si="131"/>
        <v>0.18569037766935673</v>
      </c>
    </row>
    <row r="103" spans="2:273" x14ac:dyDescent="0.25">
      <c r="B103" s="2">
        <v>76</v>
      </c>
      <c r="C103" s="37">
        <v>118.081</v>
      </c>
      <c r="D103" s="37">
        <v>125.194</v>
      </c>
      <c r="E103" s="37">
        <v>136.197</v>
      </c>
      <c r="F103" s="37">
        <v>138.279</v>
      </c>
      <c r="G103" s="37">
        <v>137.934</v>
      </c>
      <c r="H103" s="37">
        <v>126.574</v>
      </c>
      <c r="I103" s="37">
        <v>134.03299999999999</v>
      </c>
      <c r="J103" s="37">
        <v>136.09800000000001</v>
      </c>
      <c r="K103" s="37">
        <v>115.77</v>
      </c>
      <c r="L103" s="37">
        <v>134.57599999999999</v>
      </c>
      <c r="M103" s="37">
        <v>124.262</v>
      </c>
      <c r="N103" s="37">
        <v>125.754</v>
      </c>
      <c r="O103" s="37">
        <v>110.5</v>
      </c>
      <c r="P103" s="37">
        <v>119.967</v>
      </c>
      <c r="Q103" s="37">
        <v>110.17700000000001</v>
      </c>
      <c r="S103" s="4">
        <f t="shared" si="132"/>
        <v>112.01479161919383</v>
      </c>
      <c r="T103" s="4">
        <f t="shared" si="132"/>
        <v>117.2788581612721</v>
      </c>
      <c r="U103" s="4">
        <f t="shared" si="132"/>
        <v>127.53887149359402</v>
      </c>
      <c r="V103" s="4">
        <f t="shared" si="132"/>
        <v>129.87373255025051</v>
      </c>
      <c r="W103" s="4">
        <f t="shared" si="132"/>
        <v>131.46125855735835</v>
      </c>
      <c r="X103" s="4">
        <f t="shared" si="132"/>
        <v>118.76676624340266</v>
      </c>
      <c r="Y103" s="4">
        <f t="shared" si="132"/>
        <v>126.9358535430012</v>
      </c>
      <c r="Z103" s="4">
        <f t="shared" si="132"/>
        <v>130.72658998215138</v>
      </c>
      <c r="AA103" s="4">
        <f t="shared" si="132"/>
        <v>110.44499026445393</v>
      </c>
      <c r="AB103" s="4">
        <f t="shared" si="132"/>
        <v>128.23171545384719</v>
      </c>
      <c r="AC103" s="4">
        <f t="shared" si="132"/>
        <v>117.18461634313653</v>
      </c>
      <c r="AD103" s="4">
        <f t="shared" si="132"/>
        <v>118.1966571375448</v>
      </c>
      <c r="AE103" s="4">
        <f t="shared" si="132"/>
        <v>104.95762833142251</v>
      </c>
      <c r="AF103" s="4">
        <f t="shared" si="132"/>
        <v>114.64280820844478</v>
      </c>
      <c r="AG103" s="4">
        <f t="shared" si="132"/>
        <v>106.60463251281725</v>
      </c>
      <c r="AI103" s="4">
        <f t="shared" si="133"/>
        <v>6.0662083808061737</v>
      </c>
      <c r="AJ103" s="4">
        <f t="shared" si="133"/>
        <v>7.9151418387279051</v>
      </c>
      <c r="AK103" s="4">
        <f t="shared" si="133"/>
        <v>8.658128506405987</v>
      </c>
      <c r="AL103" s="4">
        <f t="shared" si="133"/>
        <v>8.4052674497494877</v>
      </c>
      <c r="AM103" s="4">
        <f t="shared" si="133"/>
        <v>6.4727414426416487</v>
      </c>
      <c r="AN103" s="4">
        <f t="shared" si="133"/>
        <v>7.8072337565973413</v>
      </c>
      <c r="AO103" s="4">
        <f t="shared" si="133"/>
        <v>7.0971464569987859</v>
      </c>
      <c r="AP103" s="4">
        <f t="shared" si="133"/>
        <v>5.3714100178486319</v>
      </c>
      <c r="AQ103" s="4">
        <f t="shared" si="133"/>
        <v>5.3250097355460611</v>
      </c>
      <c r="AR103" s="4">
        <f t="shared" si="133"/>
        <v>6.3442845461528066</v>
      </c>
      <c r="AS103" s="4">
        <f t="shared" si="133"/>
        <v>7.0773836568634749</v>
      </c>
      <c r="AT103" s="4">
        <f t="shared" si="133"/>
        <v>7.5573428624552008</v>
      </c>
      <c r="AU103" s="4">
        <f t="shared" si="133"/>
        <v>5.5423716685774878</v>
      </c>
      <c r="AV103" s="4">
        <f t="shared" si="133"/>
        <v>5.3241917915552222</v>
      </c>
      <c r="AW103" s="4">
        <f t="shared" si="133"/>
        <v>3.5723674871827598</v>
      </c>
      <c r="AY103" s="2">
        <f t="shared" si="125"/>
        <v>38.482385507686637</v>
      </c>
      <c r="AZ103" s="2">
        <f t="shared" si="125"/>
        <v>38.619908652318834</v>
      </c>
      <c r="BA103" s="2">
        <f t="shared" si="125"/>
        <v>39.91370310612313</v>
      </c>
      <c r="BB103" s="2">
        <f t="shared" si="125"/>
        <v>41.670928815390177</v>
      </c>
      <c r="BC103" s="2">
        <f t="shared" si="125"/>
        <v>44.762819498966273</v>
      </c>
      <c r="BD103" s="2">
        <f t="shared" si="125"/>
        <v>44.751568451930119</v>
      </c>
      <c r="BE103" s="2">
        <f t="shared" si="125"/>
        <v>46.784837801251527</v>
      </c>
      <c r="BF103" s="2">
        <f t="shared" si="125"/>
        <v>48.76152458473981</v>
      </c>
      <c r="BG103" s="2">
        <f t="shared" si="125"/>
        <v>45.924697914654196</v>
      </c>
      <c r="BH103" s="2">
        <f t="shared" si="125"/>
        <v>45.470696587798116</v>
      </c>
      <c r="BI103" s="2">
        <f t="shared" si="125"/>
        <v>44.057154029969823</v>
      </c>
      <c r="BJ103" s="2">
        <f t="shared" si="125"/>
        <v>42.929146263284146</v>
      </c>
      <c r="BK103" s="2">
        <f t="shared" si="125"/>
        <v>41.156027641811484</v>
      </c>
      <c r="BL103" s="2">
        <f t="shared" si="125"/>
        <v>42.935650599865909</v>
      </c>
      <c r="BM103" s="2">
        <f t="shared" si="125"/>
        <v>43.120499658828336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57.038341463414625</v>
      </c>
      <c r="DL103" s="2">
        <f t="shared" si="134"/>
        <v>60.792714094432711</v>
      </c>
      <c r="DM103" s="2">
        <f t="shared" si="134"/>
        <v>62.884424041075221</v>
      </c>
      <c r="DN103" s="2">
        <f t="shared" si="134"/>
        <v>67.246587630662006</v>
      </c>
      <c r="DO103" s="2">
        <f t="shared" si="134"/>
        <v>67.632671096345504</v>
      </c>
      <c r="DP103" s="2">
        <f t="shared" si="134"/>
        <v>67.82449209950569</v>
      </c>
      <c r="DQ103" s="2">
        <f t="shared" si="134"/>
        <v>67.613025609756107</v>
      </c>
      <c r="DR103" s="2">
        <f t="shared" si="134"/>
        <v>70.262598606271794</v>
      </c>
      <c r="DS103" s="2">
        <f t="shared" si="134"/>
        <v>68.346849343339599</v>
      </c>
      <c r="DT103" s="2">
        <f t="shared" si="134"/>
        <v>65.692124216027864</v>
      </c>
      <c r="DU103" s="2">
        <f t="shared" si="134"/>
        <v>63.709831309041839</v>
      </c>
      <c r="DV103" s="2">
        <f t="shared" si="134"/>
        <v>61.490498987854259</v>
      </c>
      <c r="DW103" s="2">
        <f t="shared" si="134"/>
        <v>63.316986585365868</v>
      </c>
      <c r="DX103" s="2">
        <f t="shared" si="134"/>
        <v>59.350206282090028</v>
      </c>
      <c r="DY103" s="2">
        <f t="shared" si="134"/>
        <v>57.489063406263405</v>
      </c>
      <c r="EA103" s="2">
        <f t="shared" si="94"/>
        <v>37.696881588072131</v>
      </c>
      <c r="EB103" s="2">
        <f t="shared" si="94"/>
        <v>37.480246452338264</v>
      </c>
      <c r="EC103" s="2">
        <f t="shared" si="94"/>
        <v>38.687284776119405</v>
      </c>
      <c r="ED103" s="2">
        <f t="shared" si="94"/>
        <v>40.261899980288518</v>
      </c>
      <c r="EE103" s="2">
        <f t="shared" si="94"/>
        <v>43.644304902316371</v>
      </c>
      <c r="EF103" s="2">
        <f t="shared" si="94"/>
        <v>43.459445498203642</v>
      </c>
      <c r="EG103" s="2">
        <f t="shared" si="94"/>
        <v>45.671016781817507</v>
      </c>
      <c r="EH103" s="2">
        <f t="shared" si="94"/>
        <v>47.547276052386707</v>
      </c>
      <c r="EI103" s="2">
        <f t="shared" si="94"/>
        <v>44.515168569653191</v>
      </c>
      <c r="EJ103" s="2">
        <f t="shared" si="94"/>
        <v>44.369248488117591</v>
      </c>
      <c r="EK103" s="2">
        <f t="shared" si="94"/>
        <v>42.829174117713116</v>
      </c>
      <c r="EL103" s="2">
        <f t="shared" si="94"/>
        <v>41.807332340318098</v>
      </c>
      <c r="EM103" s="2">
        <f t="shared" si="135"/>
        <v>39.788689250826266</v>
      </c>
      <c r="EN103" s="2">
        <f t="shared" si="135"/>
        <v>42.092287650924902</v>
      </c>
      <c r="EO103" s="2">
        <f t="shared" si="135"/>
        <v>42.2938405380334</v>
      </c>
      <c r="EQ103" s="2">
        <f t="shared" si="136"/>
        <v>36.98773014912485</v>
      </c>
      <c r="ER103" s="2">
        <f t="shared" si="136"/>
        <v>37.106351592137294</v>
      </c>
      <c r="ES103" s="2">
        <f t="shared" si="136"/>
        <v>38.279848226748335</v>
      </c>
      <c r="ET103" s="2">
        <f t="shared" si="136"/>
        <v>40.055790058539593</v>
      </c>
      <c r="EU103" s="2">
        <f t="shared" si="136"/>
        <v>44.034721672680647</v>
      </c>
      <c r="EV103" s="2">
        <f t="shared" si="136"/>
        <v>43.444257877534312</v>
      </c>
      <c r="EW103" s="2">
        <f t="shared" si="136"/>
        <v>45.562529477261677</v>
      </c>
      <c r="EX103" s="2">
        <f t="shared" si="136"/>
        <v>47.197154397977641</v>
      </c>
      <c r="EY103" s="2">
        <f t="shared" si="136"/>
        <v>44.306987100779914</v>
      </c>
      <c r="EZ103" s="2">
        <f t="shared" si="136"/>
        <v>44.50673132598601</v>
      </c>
      <c r="FA103" s="2">
        <f t="shared" si="136"/>
        <v>42.38631827213451</v>
      </c>
      <c r="FB103" s="2">
        <f t="shared" si="136"/>
        <v>41.679053930287836</v>
      </c>
      <c r="FC103" s="2">
        <f t="shared" si="136"/>
        <v>39.968741113921638</v>
      </c>
      <c r="FD103" s="2">
        <f t="shared" si="136"/>
        <v>41.847983794572031</v>
      </c>
      <c r="FE103" s="2">
        <f t="shared" si="136"/>
        <v>44.046621782306488</v>
      </c>
      <c r="FG103" s="2">
        <f t="shared" si="137"/>
        <v>0.95928920728613054</v>
      </c>
      <c r="FH103" s="2">
        <f t="shared" si="137"/>
        <v>0.95107589031580198</v>
      </c>
      <c r="FI103" s="2">
        <f t="shared" si="137"/>
        <v>0.9492776006681497</v>
      </c>
      <c r="FJ103" s="2">
        <f t="shared" si="137"/>
        <v>0.94776767857773436</v>
      </c>
      <c r="FK103" s="2">
        <f t="shared" si="137"/>
        <v>0.95340563440244963</v>
      </c>
      <c r="FL103" s="2">
        <f t="shared" si="137"/>
        <v>0.94696700287830282</v>
      </c>
      <c r="FM103" s="2">
        <f t="shared" si="137"/>
        <v>0.94922786415959137</v>
      </c>
      <c r="FN103" s="2">
        <f t="shared" si="137"/>
        <v>0.94651021371861288</v>
      </c>
      <c r="FO103" s="2">
        <f t="shared" si="137"/>
        <v>0.94083622968668912</v>
      </c>
      <c r="FP103" s="2">
        <f t="shared" si="137"/>
        <v>0.94835936770210527</v>
      </c>
      <c r="FQ103" s="2">
        <f t="shared" si="137"/>
        <v>0.94114085167750494</v>
      </c>
      <c r="FR103" s="2">
        <f t="shared" si="137"/>
        <v>0.94299198111166371</v>
      </c>
      <c r="FS103" s="2">
        <f t="shared" si="137"/>
        <v>0.9418994296952824</v>
      </c>
      <c r="FT103" s="2">
        <f t="shared" si="137"/>
        <v>0.95111035085578965</v>
      </c>
      <c r="FU103" s="2">
        <f t="shared" si="137"/>
        <v>0.94575884349668315</v>
      </c>
      <c r="FW103" s="2">
        <f t="shared" si="127"/>
        <v>2.6824230336649716E-3</v>
      </c>
      <c r="FX103" s="2">
        <f t="shared" si="127"/>
        <v>2.3523296097412317E-3</v>
      </c>
      <c r="FY103" s="2">
        <f t="shared" si="127"/>
        <v>2.2546589970340301E-3</v>
      </c>
      <c r="FZ103" s="2">
        <f t="shared" si="127"/>
        <v>2.1544025068211156E-3</v>
      </c>
      <c r="GA103" s="2">
        <f t="shared" si="127"/>
        <v>2.0283250554470008E-3</v>
      </c>
      <c r="GB103" s="2">
        <f t="shared" si="127"/>
        <v>1.8760377952873515E-3</v>
      </c>
      <c r="GC103" s="2">
        <f t="shared" si="127"/>
        <v>2.0429430929817601E-3</v>
      </c>
      <c r="GD103" s="2">
        <f t="shared" si="127"/>
        <v>2.2541204094242628E-3</v>
      </c>
      <c r="GE103" s="2">
        <f t="shared" si="127"/>
        <v>2.12671413993202E-3</v>
      </c>
      <c r="GF103" s="2">
        <f t="shared" si="127"/>
        <v>2.3371257590791522E-3</v>
      </c>
      <c r="GG103" s="2">
        <f t="shared" si="127"/>
        <v>2.3433955975619802E-3</v>
      </c>
      <c r="GH103" s="2">
        <f t="shared" si="127"/>
        <v>2.2171545383165557E-3</v>
      </c>
      <c r="GI103" s="2">
        <f t="shared" si="127"/>
        <v>1.8377902000891527E-3</v>
      </c>
      <c r="GJ103" s="2">
        <f t="shared" si="127"/>
        <v>1.5171184831937004E-3</v>
      </c>
      <c r="GK103" s="2">
        <f t="shared" si="127"/>
        <v>1.3992956077678936E-3</v>
      </c>
      <c r="GM103" s="86">
        <f t="shared" si="128"/>
        <v>1.1175670127033226E-5</v>
      </c>
      <c r="GN103" s="86">
        <f t="shared" si="128"/>
        <v>1.4728396820500686E-6</v>
      </c>
      <c r="GO103" s="86">
        <f t="shared" si="128"/>
        <v>3.7115805861732883E-7</v>
      </c>
      <c r="GP103" s="86">
        <f t="shared" si="128"/>
        <v>1.7295396544498372E-8</v>
      </c>
      <c r="GQ103" s="86">
        <f t="shared" si="128"/>
        <v>6.5047638377832469E-10</v>
      </c>
      <c r="GR103" s="86">
        <f t="shared" si="128"/>
        <v>1.2161418345237788E-9</v>
      </c>
      <c r="GS103" s="86">
        <f t="shared" si="128"/>
        <v>1.8568672816670308E-9</v>
      </c>
      <c r="GT103" s="86">
        <f t="shared" si="128"/>
        <v>3.9324042610090598E-7</v>
      </c>
      <c r="GU103" s="86">
        <f t="shared" si="128"/>
        <v>8.4098775893749536E-7</v>
      </c>
      <c r="GV103" s="86">
        <f t="shared" si="128"/>
        <v>3.3695631290400168E-8</v>
      </c>
      <c r="GW103" s="86">
        <f t="shared" si="128"/>
        <v>1.2153364401525405E-9</v>
      </c>
      <c r="GX103" s="86">
        <f t="shared" si="128"/>
        <v>1.2392289590183815E-8</v>
      </c>
      <c r="GY103" s="86">
        <f t="shared" si="128"/>
        <v>3.4431454479780764E-7</v>
      </c>
      <c r="GZ103" s="86">
        <f t="shared" si="128"/>
        <v>8.3844188117367635E-7</v>
      </c>
      <c r="HA103" s="86">
        <f t="shared" si="128"/>
        <v>1.2288361674550471E-9</v>
      </c>
      <c r="HC103" s="86">
        <f t="shared" si="73"/>
        <v>0.20025803489364527</v>
      </c>
      <c r="HD103" s="86">
        <f t="shared" si="73"/>
        <v>0.21146811764687248</v>
      </c>
      <c r="HE103" s="86">
        <f t="shared" si="73"/>
        <v>0.22600744440147791</v>
      </c>
      <c r="HF103" s="86">
        <f t="shared" si="73"/>
        <v>0.23057035199327297</v>
      </c>
      <c r="HG103" s="86">
        <f t="shared" si="73"/>
        <v>0.24523343037763451</v>
      </c>
      <c r="HH103" s="86">
        <f t="shared" si="73"/>
        <v>0.18863924152087508</v>
      </c>
      <c r="HI103" s="86">
        <f t="shared" si="138"/>
        <v>0.22511432480381616</v>
      </c>
      <c r="HJ103" s="86">
        <f t="shared" si="138"/>
        <v>0.23444286259866334</v>
      </c>
      <c r="HK103" s="86">
        <f t="shared" si="138"/>
        <v>0.17054111793625931</v>
      </c>
      <c r="HL103" s="86">
        <f t="shared" si="138"/>
        <v>0.23239318830164712</v>
      </c>
      <c r="HM103" s="86">
        <f t="shared" si="138"/>
        <v>0.19846607799012575</v>
      </c>
      <c r="HN103" s="86">
        <f t="shared" si="138"/>
        <v>0.20485969747358623</v>
      </c>
      <c r="HO103" s="86">
        <f t="shared" si="138"/>
        <v>0.16862238737689039</v>
      </c>
      <c r="HP103" s="86">
        <f t="shared" si="138"/>
        <v>0.20701193378246346</v>
      </c>
      <c r="HQ103" s="86">
        <f t="shared" si="138"/>
        <v>0.25085547551715776</v>
      </c>
      <c r="HS103" s="86">
        <f t="shared" si="129"/>
        <v>5.1968715008847723E-15</v>
      </c>
      <c r="HT103" s="86">
        <f t="shared" si="129"/>
        <v>1.4397878911622628E-16</v>
      </c>
      <c r="HU103" s="86">
        <f t="shared" si="129"/>
        <v>4.7249703905925983E-17</v>
      </c>
      <c r="HV103" s="86">
        <f t="shared" si="129"/>
        <v>2.907132167193408E-19</v>
      </c>
      <c r="HW103" s="86">
        <f t="shared" si="129"/>
        <v>1.0021178082237851E-18</v>
      </c>
      <c r="HX103" s="86">
        <f t="shared" si="129"/>
        <v>2.4127051608276498E-21</v>
      </c>
      <c r="HY103" s="86">
        <f t="shared" si="129"/>
        <v>2.9467069159435299E-20</v>
      </c>
      <c r="HZ103" s="86">
        <f t="shared" si="129"/>
        <v>2.3567547309114348E-20</v>
      </c>
      <c r="IA103" s="86">
        <f t="shared" si="129"/>
        <v>5.7397140755862953E-22</v>
      </c>
      <c r="IB103" s="86">
        <f t="shared" si="129"/>
        <v>2.2128626310058089E-19</v>
      </c>
      <c r="IC103" s="86">
        <f t="shared" si="129"/>
        <v>6.8132177579724188E-22</v>
      </c>
      <c r="ID103" s="86">
        <f t="shared" si="129"/>
        <v>1.2691449526499815E-20</v>
      </c>
      <c r="IE103" s="86">
        <f t="shared" si="129"/>
        <v>1.2245034730289789E-20</v>
      </c>
      <c r="IF103" s="86">
        <f t="shared" si="129"/>
        <v>8.0580366767909752E-13</v>
      </c>
      <c r="IG103" s="86">
        <f t="shared" si="129"/>
        <v>9.0331272229350929E-10</v>
      </c>
      <c r="II103" s="86">
        <f t="shared" si="130"/>
        <v>1.4001655923163392E-71</v>
      </c>
      <c r="IJ103" s="86">
        <f t="shared" si="130"/>
        <v>9.9548510247906785E-96</v>
      </c>
      <c r="IK103" s="86">
        <f t="shared" si="130"/>
        <v>4.7462376969587846E-102</v>
      </c>
      <c r="IL103" s="86">
        <f t="shared" si="130"/>
        <v>2.5034665638390469E-115</v>
      </c>
      <c r="IM103" s="86">
        <f t="shared" si="130"/>
        <v>8.6445547815664271E-110</v>
      </c>
      <c r="IN103" s="86">
        <f t="shared" si="130"/>
        <v>3.5197102049206435E-125</v>
      </c>
      <c r="IO103" s="86">
        <f t="shared" si="130"/>
        <v>5.5811843269252873E-119</v>
      </c>
      <c r="IP103" s="86">
        <f t="shared" si="130"/>
        <v>1.3000075651559955E-119</v>
      </c>
      <c r="IQ103" s="86">
        <f t="shared" si="130"/>
        <v>8.4864309001584113E-128</v>
      </c>
      <c r="IR103" s="86">
        <f t="shared" si="130"/>
        <v>2.024134660556509E-113</v>
      </c>
      <c r="IS103" s="86">
        <f t="shared" si="130"/>
        <v>3.786873149485406E-129</v>
      </c>
      <c r="IT103" s="86">
        <f t="shared" si="130"/>
        <v>7.9668216070664858E-122</v>
      </c>
      <c r="IU103" s="86">
        <f t="shared" si="130"/>
        <v>4.6798519656864354E-120</v>
      </c>
      <c r="IV103" s="86">
        <f t="shared" si="130"/>
        <v>1.9536464811419969E-48</v>
      </c>
      <c r="IW103" s="86">
        <f t="shared" si="130"/>
        <v>2.1400521215930084E-34</v>
      </c>
      <c r="IY103" s="86">
        <f t="shared" si="131"/>
        <v>0.2002692105637775</v>
      </c>
      <c r="IZ103" s="86">
        <f t="shared" si="131"/>
        <v>0.21146959048655467</v>
      </c>
      <c r="JA103" s="86">
        <f t="shared" si="131"/>
        <v>0.22600781555953658</v>
      </c>
      <c r="JB103" s="86">
        <f t="shared" si="131"/>
        <v>0.2305703692886695</v>
      </c>
      <c r="JC103" s="86">
        <f t="shared" si="131"/>
        <v>0.2452334310281109</v>
      </c>
      <c r="JD103" s="86">
        <f t="shared" si="131"/>
        <v>0.1886392427370169</v>
      </c>
      <c r="JE103" s="86">
        <f t="shared" si="131"/>
        <v>0.22511432666068343</v>
      </c>
      <c r="JF103" s="86">
        <f t="shared" si="131"/>
        <v>0.23444325583908945</v>
      </c>
      <c r="JG103" s="86">
        <f t="shared" si="131"/>
        <v>0.17054195892401824</v>
      </c>
      <c r="JH103" s="86">
        <f t="shared" si="131"/>
        <v>0.23239322199727841</v>
      </c>
      <c r="JI103" s="86">
        <f t="shared" si="131"/>
        <v>0.19846607920546219</v>
      </c>
      <c r="JJ103" s="86">
        <f t="shared" si="131"/>
        <v>0.20485970986587582</v>
      </c>
      <c r="JK103" s="86">
        <f t="shared" si="131"/>
        <v>0.16862273169143518</v>
      </c>
      <c r="JL103" s="86">
        <f t="shared" si="131"/>
        <v>0.20701277222515044</v>
      </c>
      <c r="JM103" s="86">
        <f t="shared" si="131"/>
        <v>0.2508554776493066</v>
      </c>
    </row>
    <row r="104" spans="2:273" x14ac:dyDescent="0.25">
      <c r="B104" s="2">
        <v>77</v>
      </c>
      <c r="C104" s="37">
        <v>133.048</v>
      </c>
      <c r="D104" s="37">
        <v>139.226</v>
      </c>
      <c r="E104" s="37">
        <v>151.279</v>
      </c>
      <c r="F104" s="37">
        <v>152.49199999999999</v>
      </c>
      <c r="G104" s="37">
        <v>152.721</v>
      </c>
      <c r="H104" s="37">
        <v>143.131</v>
      </c>
      <c r="I104" s="37">
        <v>148.98400000000001</v>
      </c>
      <c r="J104" s="37">
        <v>150.721</v>
      </c>
      <c r="K104" s="37">
        <v>132.04900000000001</v>
      </c>
      <c r="L104" s="37">
        <v>148.661</v>
      </c>
      <c r="M104" s="37">
        <v>139.22999999999999</v>
      </c>
      <c r="N104" s="37">
        <v>140.65600000000001</v>
      </c>
      <c r="O104" s="37">
        <v>126.532</v>
      </c>
      <c r="P104" s="37">
        <v>132.96700000000001</v>
      </c>
      <c r="Q104" s="37">
        <v>122</v>
      </c>
      <c r="S104" s="4">
        <f t="shared" si="132"/>
        <v>124.36252263951096</v>
      </c>
      <c r="T104" s="4">
        <f t="shared" si="132"/>
        <v>131.88072037039845</v>
      </c>
      <c r="U104" s="4">
        <f t="shared" si="132"/>
        <v>143.6286859934803</v>
      </c>
      <c r="V104" s="4">
        <f t="shared" si="132"/>
        <v>146.80793237994007</v>
      </c>
      <c r="W104" s="4">
        <f t="shared" si="132"/>
        <v>147.0337960104568</v>
      </c>
      <c r="X104" s="4">
        <f t="shared" si="132"/>
        <v>135.02316351197527</v>
      </c>
      <c r="Y104" s="4">
        <f t="shared" si="132"/>
        <v>142.72066474141567</v>
      </c>
      <c r="Z104" s="4">
        <f t="shared" si="132"/>
        <v>146.53819069605393</v>
      </c>
      <c r="AA104" s="4">
        <f t="shared" si="132"/>
        <v>125.71993382273166</v>
      </c>
      <c r="AB104" s="4">
        <f t="shared" si="132"/>
        <v>144.14843565650077</v>
      </c>
      <c r="AC104" s="4">
        <f t="shared" si="132"/>
        <v>133.63028169928717</v>
      </c>
      <c r="AD104" s="4">
        <f t="shared" si="132"/>
        <v>134.15488403442978</v>
      </c>
      <c r="AE104" s="4">
        <f t="shared" si="132"/>
        <v>119.32845536173645</v>
      </c>
      <c r="AF104" s="4">
        <f t="shared" si="132"/>
        <v>128.41017839249005</v>
      </c>
      <c r="AG104" s="4">
        <f t="shared" si="132"/>
        <v>119.11756635853621</v>
      </c>
      <c r="AI104" s="4">
        <f t="shared" si="133"/>
        <v>8.6854773604890454</v>
      </c>
      <c r="AJ104" s="4">
        <f t="shared" si="133"/>
        <v>7.3452796296015492</v>
      </c>
      <c r="AK104" s="4">
        <f t="shared" si="133"/>
        <v>7.6503140065196931</v>
      </c>
      <c r="AL104" s="4">
        <f t="shared" si="133"/>
        <v>5.6840676200599205</v>
      </c>
      <c r="AM104" s="4">
        <f t="shared" si="133"/>
        <v>5.6872039895432067</v>
      </c>
      <c r="AN104" s="4">
        <f t="shared" si="133"/>
        <v>8.1078364880247307</v>
      </c>
      <c r="AO104" s="4">
        <f t="shared" si="133"/>
        <v>6.263335258584334</v>
      </c>
      <c r="AP104" s="4">
        <f t="shared" si="133"/>
        <v>4.1828093039460725</v>
      </c>
      <c r="AQ104" s="4">
        <f t="shared" si="133"/>
        <v>6.329066177268345</v>
      </c>
      <c r="AR104" s="4">
        <f t="shared" si="133"/>
        <v>4.5125643434992355</v>
      </c>
      <c r="AS104" s="4">
        <f t="shared" si="133"/>
        <v>5.5997183007128228</v>
      </c>
      <c r="AT104" s="4">
        <f t="shared" si="133"/>
        <v>6.5011159655702215</v>
      </c>
      <c r="AU104" s="4">
        <f t="shared" si="133"/>
        <v>7.2035446382635513</v>
      </c>
      <c r="AV104" s="4">
        <f t="shared" si="133"/>
        <v>4.5568216075099599</v>
      </c>
      <c r="AW104" s="4">
        <f t="shared" si="133"/>
        <v>2.8824336414637912</v>
      </c>
      <c r="AY104" s="2">
        <f t="shared" si="125"/>
        <v>38.227886991499368</v>
      </c>
      <c r="AZ104" s="2">
        <f t="shared" si="125"/>
        <v>38.360046182758801</v>
      </c>
      <c r="BA104" s="2">
        <f t="shared" si="125"/>
        <v>39.645054674607586</v>
      </c>
      <c r="BB104" s="2">
        <f t="shared" si="125"/>
        <v>41.428483641139728</v>
      </c>
      <c r="BC104" s="2">
        <f t="shared" si="125"/>
        <v>44.540919529485024</v>
      </c>
      <c r="BD104" s="2">
        <f t="shared" si="125"/>
        <v>44.508509764278323</v>
      </c>
      <c r="BE104" s="2">
        <f t="shared" si="125"/>
        <v>46.538771545435566</v>
      </c>
      <c r="BF104" s="2">
        <f t="shared" si="125"/>
        <v>48.470262703230475</v>
      </c>
      <c r="BG104" s="2">
        <f t="shared" si="125"/>
        <v>45.644913847159614</v>
      </c>
      <c r="BH104" s="2">
        <f t="shared" si="125"/>
        <v>45.211031298920709</v>
      </c>
      <c r="BI104" s="2">
        <f t="shared" si="125"/>
        <v>43.770196362253564</v>
      </c>
      <c r="BJ104" s="2">
        <f t="shared" si="125"/>
        <v>42.664690782490929</v>
      </c>
      <c r="BK104" s="2">
        <f t="shared" si="125"/>
        <v>40.902399765665677</v>
      </c>
      <c r="BL104" s="2">
        <f t="shared" si="125"/>
        <v>42.691453750028259</v>
      </c>
      <c r="BM104" s="2">
        <f t="shared" si="125"/>
        <v>42.957120947206178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57.258137630662006</v>
      </c>
      <c r="DL104" s="2">
        <f t="shared" si="134"/>
        <v>61.025358139534895</v>
      </c>
      <c r="DM104" s="2">
        <f t="shared" si="134"/>
        <v>63.132280730897023</v>
      </c>
      <c r="DN104" s="2">
        <f t="shared" si="134"/>
        <v>67.539720209059226</v>
      </c>
      <c r="DO104" s="2">
        <f t="shared" si="134"/>
        <v>67.867623678646922</v>
      </c>
      <c r="DP104" s="2">
        <f t="shared" si="134"/>
        <v>68.064083785754775</v>
      </c>
      <c r="DQ104" s="2">
        <f t="shared" si="134"/>
        <v>67.823607317073169</v>
      </c>
      <c r="DR104" s="2">
        <f t="shared" si="134"/>
        <v>70.471066027874571</v>
      </c>
      <c r="DS104" s="2">
        <f t="shared" si="134"/>
        <v>68.591074577861178</v>
      </c>
      <c r="DT104" s="2">
        <f t="shared" si="134"/>
        <v>65.885671428571413</v>
      </c>
      <c r="DU104" s="2">
        <f t="shared" si="134"/>
        <v>63.935176653171396</v>
      </c>
      <c r="DV104" s="2">
        <f t="shared" si="134"/>
        <v>61.709919028340089</v>
      </c>
      <c r="DW104" s="2">
        <f t="shared" si="134"/>
        <v>63.580537804878063</v>
      </c>
      <c r="DX104" s="2">
        <f t="shared" si="134"/>
        <v>59.531548172757496</v>
      </c>
      <c r="DY104" s="2">
        <f t="shared" si="134"/>
        <v>57.67816289146289</v>
      </c>
      <c r="EA104" s="2">
        <f t="shared" si="94"/>
        <v>37.493406726768384</v>
      </c>
      <c r="EB104" s="2">
        <f t="shared" si="94"/>
        <v>37.297687752590477</v>
      </c>
      <c r="EC104" s="2">
        <f t="shared" si="94"/>
        <v>38.501515223880602</v>
      </c>
      <c r="ED104" s="2">
        <f t="shared" si="94"/>
        <v>40.116581158576558</v>
      </c>
      <c r="EE104" s="2">
        <f t="shared" si="94"/>
        <v>43.500342338721531</v>
      </c>
      <c r="EF104" s="2">
        <f t="shared" si="94"/>
        <v>43.305432433740194</v>
      </c>
      <c r="EG104" s="2">
        <f t="shared" si="94"/>
        <v>45.500711556612686</v>
      </c>
      <c r="EH104" s="2">
        <f t="shared" si="94"/>
        <v>47.337216399950506</v>
      </c>
      <c r="EI104" s="2">
        <f t="shared" si="94"/>
        <v>44.329421958134297</v>
      </c>
      <c r="EJ104" s="2">
        <f t="shared" si="94"/>
        <v>44.183943881414478</v>
      </c>
      <c r="EK104" s="2">
        <f t="shared" si="94"/>
        <v>42.621199839967048</v>
      </c>
      <c r="EL104" s="2">
        <f t="shared" si="94"/>
        <v>41.614948573592521</v>
      </c>
      <c r="EM104" s="2">
        <f t="shared" si="135"/>
        <v>39.626227186255129</v>
      </c>
      <c r="EN104" s="2">
        <f t="shared" si="135"/>
        <v>41.902410301602728</v>
      </c>
      <c r="EO104" s="2">
        <f t="shared" si="135"/>
        <v>42.184430519480529</v>
      </c>
      <c r="EQ104" s="2">
        <f t="shared" si="136"/>
        <v>36.81448955701353</v>
      </c>
      <c r="ER104" s="2">
        <f t="shared" si="136"/>
        <v>36.936540202572182</v>
      </c>
      <c r="ES104" s="2">
        <f t="shared" si="136"/>
        <v>38.108084440555892</v>
      </c>
      <c r="ET104" s="2">
        <f t="shared" si="136"/>
        <v>39.917649736058337</v>
      </c>
      <c r="EU104" s="2">
        <f t="shared" si="136"/>
        <v>43.876946774384535</v>
      </c>
      <c r="EV104" s="2">
        <f t="shared" si="136"/>
        <v>43.290728719072213</v>
      </c>
      <c r="EW104" s="2">
        <f t="shared" si="136"/>
        <v>45.396081620906799</v>
      </c>
      <c r="EX104" s="2">
        <f t="shared" si="136"/>
        <v>46.999284937303294</v>
      </c>
      <c r="EY104" s="2">
        <f t="shared" si="136"/>
        <v>44.128278719881479</v>
      </c>
      <c r="EZ104" s="2">
        <f t="shared" si="136"/>
        <v>44.316568144741595</v>
      </c>
      <c r="FA104" s="2">
        <f t="shared" si="136"/>
        <v>42.193811791204297</v>
      </c>
      <c r="FB104" s="2">
        <f t="shared" si="136"/>
        <v>41.491016717686804</v>
      </c>
      <c r="FC104" s="2">
        <f t="shared" si="136"/>
        <v>39.8003962672949</v>
      </c>
      <c r="FD104" s="2">
        <f t="shared" si="136"/>
        <v>41.662757829585544</v>
      </c>
      <c r="FE104" s="2">
        <f t="shared" si="136"/>
        <v>43.855023262280113</v>
      </c>
      <c r="FG104" s="2">
        <f t="shared" si="137"/>
        <v>0.96273783866206586</v>
      </c>
      <c r="FH104" s="2">
        <f t="shared" si="137"/>
        <v>0.95518777438111813</v>
      </c>
      <c r="FI104" s="2">
        <f t="shared" si="137"/>
        <v>0.95353323986900596</v>
      </c>
      <c r="FJ104" s="2">
        <f t="shared" si="137"/>
        <v>0.95214361458351304</v>
      </c>
      <c r="FK104" s="2">
        <f t="shared" si="137"/>
        <v>0.95733049713182616</v>
      </c>
      <c r="FL104" s="2">
        <f t="shared" si="137"/>
        <v>0.95140657889607994</v>
      </c>
      <c r="FM104" s="2">
        <f t="shared" si="137"/>
        <v>0.95348747181875282</v>
      </c>
      <c r="FN104" s="2">
        <f t="shared" si="137"/>
        <v>0.95098604991165603</v>
      </c>
      <c r="FO104" s="2">
        <f t="shared" si="137"/>
        <v>0.94575963729755164</v>
      </c>
      <c r="FP104" s="2">
        <f t="shared" si="137"/>
        <v>0.95268820751861749</v>
      </c>
      <c r="FQ104" s="2">
        <f t="shared" si="137"/>
        <v>0.94604036355506471</v>
      </c>
      <c r="FR104" s="2">
        <f t="shared" si="137"/>
        <v>0.94774595798453132</v>
      </c>
      <c r="FS104" s="2">
        <f t="shared" si="137"/>
        <v>0.94673937002953701</v>
      </c>
      <c r="FT104" s="2">
        <f t="shared" si="137"/>
        <v>0.95521947501317095</v>
      </c>
      <c r="FU104" s="2">
        <f t="shared" si="137"/>
        <v>0.95029424998555667</v>
      </c>
      <c r="FW104" s="2">
        <f t="shared" si="127"/>
        <v>2.9404573925882237E-3</v>
      </c>
      <c r="FX104" s="2">
        <f t="shared" si="127"/>
        <v>2.5786928966933212E-3</v>
      </c>
      <c r="FY104" s="2">
        <f t="shared" si="127"/>
        <v>2.4716467839490932E-3</v>
      </c>
      <c r="FZ104" s="2">
        <f t="shared" si="127"/>
        <v>2.3617644749268051E-3</v>
      </c>
      <c r="GA104" s="2">
        <f t="shared" si="127"/>
        <v>2.2235790677074211E-3</v>
      </c>
      <c r="GB104" s="2">
        <f t="shared" si="127"/>
        <v>2.0566622884987066E-3</v>
      </c>
      <c r="GC104" s="2">
        <f t="shared" si="127"/>
        <v>2.2396011332319146E-3</v>
      </c>
      <c r="GD104" s="2">
        <f t="shared" si="127"/>
        <v>2.4710564911829031E-3</v>
      </c>
      <c r="GE104" s="2">
        <f t="shared" si="127"/>
        <v>2.3314173200595857E-3</v>
      </c>
      <c r="GF104" s="2">
        <f t="shared" si="127"/>
        <v>2.5620297457102791E-3</v>
      </c>
      <c r="GG104" s="2">
        <f t="shared" si="127"/>
        <v>2.5689013835362147E-3</v>
      </c>
      <c r="GH104" s="2">
        <f t="shared" si="127"/>
        <v>2.430541698689696E-3</v>
      </c>
      <c r="GI104" s="2">
        <f t="shared" si="127"/>
        <v>2.0147396566769496E-3</v>
      </c>
      <c r="GJ104" s="2">
        <f t="shared" si="127"/>
        <v>1.6632438906845244E-3</v>
      </c>
      <c r="GK104" s="2">
        <f t="shared" si="127"/>
        <v>1.5340900193979551E-3</v>
      </c>
      <c r="GM104" s="86">
        <f t="shared" si="128"/>
        <v>1.6900651474121402E-6</v>
      </c>
      <c r="GN104" s="86">
        <f t="shared" si="128"/>
        <v>1.7303760966155327E-7</v>
      </c>
      <c r="GO104" s="86">
        <f t="shared" si="128"/>
        <v>3.5742645351210043E-8</v>
      </c>
      <c r="GP104" s="86">
        <f t="shared" si="128"/>
        <v>1.0763639234850439E-9</v>
      </c>
      <c r="GQ104" s="86">
        <f t="shared" si="128"/>
        <v>2.7329473968324541E-11</v>
      </c>
      <c r="GR104" s="86">
        <f t="shared" si="128"/>
        <v>4.9163503349322031E-11</v>
      </c>
      <c r="GS104" s="86">
        <f t="shared" si="128"/>
        <v>9.1476324624411E-11</v>
      </c>
      <c r="GT104" s="86">
        <f t="shared" si="128"/>
        <v>4.4362011366668146E-8</v>
      </c>
      <c r="GU104" s="86">
        <f t="shared" si="128"/>
        <v>9.1203191344221634E-8</v>
      </c>
      <c r="GV104" s="86">
        <f t="shared" si="128"/>
        <v>2.4432491791866721E-9</v>
      </c>
      <c r="GW104" s="86">
        <f t="shared" si="128"/>
        <v>4.8373685961933967E-11</v>
      </c>
      <c r="GX104" s="86">
        <f t="shared" si="128"/>
        <v>7.4701220152945557E-10</v>
      </c>
      <c r="GY104" s="86">
        <f t="shared" si="128"/>
        <v>3.3481205962202981E-8</v>
      </c>
      <c r="GZ104" s="86">
        <f t="shared" si="128"/>
        <v>1.0712264252308087E-7</v>
      </c>
      <c r="HA104" s="86">
        <f t="shared" si="128"/>
        <v>7.9581245573774012E-11</v>
      </c>
      <c r="HC104" s="86">
        <f t="shared" si="73"/>
        <v>0.24987256432744318</v>
      </c>
      <c r="HD104" s="86">
        <f t="shared" si="73"/>
        <v>0.27039399585505469</v>
      </c>
      <c r="HE104" s="86">
        <f t="shared" si="73"/>
        <v>0.28930768436650289</v>
      </c>
      <c r="HF104" s="86">
        <f t="shared" si="73"/>
        <v>0.29856632558254964</v>
      </c>
      <c r="HG104" s="86">
        <f t="shared" si="73"/>
        <v>0.31365843168337182</v>
      </c>
      <c r="HH104" s="86">
        <f t="shared" si="73"/>
        <v>0.24958464317521911</v>
      </c>
      <c r="HI104" s="86">
        <f t="shared" si="138"/>
        <v>0.29283735514406883</v>
      </c>
      <c r="HJ104" s="86">
        <f t="shared" si="138"/>
        <v>0.30477766738146556</v>
      </c>
      <c r="HK104" s="86">
        <f t="shared" si="138"/>
        <v>0.22920193462003563</v>
      </c>
      <c r="HL104" s="86">
        <f t="shared" si="138"/>
        <v>0.30127156826656559</v>
      </c>
      <c r="HM104" s="86">
        <f t="shared" si="138"/>
        <v>0.26522878695789565</v>
      </c>
      <c r="HN104" s="86">
        <f t="shared" si="138"/>
        <v>0.27006951485820879</v>
      </c>
      <c r="HO104" s="86">
        <f t="shared" si="138"/>
        <v>0.2234327373610337</v>
      </c>
      <c r="HP104" s="86">
        <f t="shared" si="138"/>
        <v>0.26655197511061735</v>
      </c>
      <c r="HQ104" s="86">
        <f t="shared" si="138"/>
        <v>0.32939225224277818</v>
      </c>
      <c r="HS104" s="86">
        <f t="shared" si="129"/>
        <v>2.0827192726704471E-14</v>
      </c>
      <c r="HT104" s="86">
        <f t="shared" si="129"/>
        <v>7.5743428077575653E-16</v>
      </c>
      <c r="HU104" s="86">
        <f t="shared" si="129"/>
        <v>2.664095282791244E-16</v>
      </c>
      <c r="HV104" s="86">
        <f t="shared" si="129"/>
        <v>2.0433622986086855E-18</v>
      </c>
      <c r="HW104" s="86">
        <f t="shared" si="129"/>
        <v>6.4087513919901578E-18</v>
      </c>
      <c r="HX104" s="86">
        <f t="shared" si="129"/>
        <v>1.9703918793482403E-20</v>
      </c>
      <c r="HY104" s="86">
        <f t="shared" si="129"/>
        <v>2.2163942670332619E-19</v>
      </c>
      <c r="HZ104" s="86">
        <f t="shared" si="129"/>
        <v>1.8505484869268819E-19</v>
      </c>
      <c r="IA104" s="86">
        <f t="shared" si="129"/>
        <v>5.1720073320010314E-21</v>
      </c>
      <c r="IB104" s="86">
        <f t="shared" si="129"/>
        <v>1.5803496264293906E-18</v>
      </c>
      <c r="IC104" s="86">
        <f t="shared" si="129"/>
        <v>6.4067196646576926E-21</v>
      </c>
      <c r="ID104" s="86">
        <f t="shared" si="129"/>
        <v>1.024974900951547E-19</v>
      </c>
      <c r="IE104" s="86">
        <f t="shared" si="129"/>
        <v>9.1683759876530167E-20</v>
      </c>
      <c r="IF104" s="86">
        <f t="shared" si="129"/>
        <v>2.6255160652211428E-12</v>
      </c>
      <c r="IG104" s="86">
        <f t="shared" si="129"/>
        <v>2.130723603743787E-9</v>
      </c>
      <c r="II104" s="86">
        <f t="shared" si="130"/>
        <v>1.9922251541115656E-69</v>
      </c>
      <c r="IJ104" s="86">
        <f t="shared" si="130"/>
        <v>6.7986156514366582E-93</v>
      </c>
      <c r="IK104" s="86">
        <f t="shared" si="130"/>
        <v>4.7905004315180404E-99</v>
      </c>
      <c r="IL104" s="86">
        <f t="shared" si="130"/>
        <v>5.9582075012526383E-112</v>
      </c>
      <c r="IM104" s="86">
        <f t="shared" si="130"/>
        <v>1.3109949943985088E-106</v>
      </c>
      <c r="IN104" s="86">
        <f t="shared" si="130"/>
        <v>1.3662893520174209E-121</v>
      </c>
      <c r="IO104" s="86">
        <f t="shared" si="130"/>
        <v>1.5926678918151164E-115</v>
      </c>
      <c r="IP104" s="86">
        <f t="shared" si="130"/>
        <v>4.4033230154180756E-116</v>
      </c>
      <c r="IQ104" s="86">
        <f t="shared" si="130"/>
        <v>4.6580936697059302E-124</v>
      </c>
      <c r="IR104" s="86">
        <f t="shared" si="130"/>
        <v>4.6825652300130307E-110</v>
      </c>
      <c r="IS104" s="86">
        <f t="shared" si="130"/>
        <v>2.6186688096287336E-125</v>
      </c>
      <c r="IT104" s="86">
        <f t="shared" si="130"/>
        <v>3.0740416137454761E-118</v>
      </c>
      <c r="IU104" s="86">
        <f t="shared" si="130"/>
        <v>1.256256676745913E-116</v>
      </c>
      <c r="IV104" s="86">
        <f t="shared" si="130"/>
        <v>4.0363244642873371E-47</v>
      </c>
      <c r="IW104" s="86">
        <f t="shared" si="130"/>
        <v>1.74073664391579E-33</v>
      </c>
      <c r="IY104" s="86">
        <f t="shared" si="131"/>
        <v>0.24987425439261141</v>
      </c>
      <c r="IZ104" s="86">
        <f t="shared" si="131"/>
        <v>0.27039416889266515</v>
      </c>
      <c r="JA104" s="86">
        <f t="shared" si="131"/>
        <v>0.28930772010914851</v>
      </c>
      <c r="JB104" s="86">
        <f t="shared" si="131"/>
        <v>0.29856632665891358</v>
      </c>
      <c r="JC104" s="86">
        <f t="shared" si="131"/>
        <v>0.31365843171070129</v>
      </c>
      <c r="JD104" s="86">
        <f t="shared" si="131"/>
        <v>0.24958464322438262</v>
      </c>
      <c r="JE104" s="86">
        <f t="shared" si="131"/>
        <v>0.29283735523554516</v>
      </c>
      <c r="JF104" s="86">
        <f t="shared" si="131"/>
        <v>0.3047777117434769</v>
      </c>
      <c r="JG104" s="86">
        <f t="shared" si="131"/>
        <v>0.22920202582322696</v>
      </c>
      <c r="JH104" s="86">
        <f t="shared" si="131"/>
        <v>0.30127157070981475</v>
      </c>
      <c r="JI104" s="86">
        <f t="shared" si="131"/>
        <v>0.26522878700626934</v>
      </c>
      <c r="JJ104" s="86">
        <f t="shared" si="131"/>
        <v>0.27006951560522097</v>
      </c>
      <c r="JK104" s="86">
        <f t="shared" si="131"/>
        <v>0.22343277084223967</v>
      </c>
      <c r="JL104" s="86">
        <f t="shared" si="131"/>
        <v>0.26655208223588539</v>
      </c>
      <c r="JM104" s="86">
        <f t="shared" si="131"/>
        <v>0.32939225445308301</v>
      </c>
    </row>
    <row r="105" spans="2:273" x14ac:dyDescent="0.25">
      <c r="B105" s="2">
        <v>78</v>
      </c>
      <c r="C105" s="37">
        <v>144.62899999999999</v>
      </c>
      <c r="D105" s="37">
        <v>150.69399999999999</v>
      </c>
      <c r="E105" s="37">
        <v>162.22999999999999</v>
      </c>
      <c r="F105" s="37">
        <v>165.52500000000001</v>
      </c>
      <c r="G105" s="37">
        <v>164.11500000000001</v>
      </c>
      <c r="H105" s="37">
        <v>156.65600000000001</v>
      </c>
      <c r="I105" s="37">
        <v>160.90199999999999</v>
      </c>
      <c r="J105" s="37">
        <v>162.24600000000001</v>
      </c>
      <c r="K105" s="37">
        <v>146.78700000000001</v>
      </c>
      <c r="L105" s="37">
        <v>162.30500000000001</v>
      </c>
      <c r="M105" s="37">
        <v>154.41</v>
      </c>
      <c r="N105" s="37">
        <v>153.95099999999999</v>
      </c>
      <c r="O105" s="37">
        <v>140.17699999999999</v>
      </c>
      <c r="P105" s="37">
        <v>145.233</v>
      </c>
      <c r="Q105" s="37">
        <v>130.21</v>
      </c>
      <c r="S105" s="4">
        <f t="shared" si="132"/>
        <v>137.13198936159353</v>
      </c>
      <c r="T105" s="4">
        <f t="shared" si="132"/>
        <v>146.68472309267142</v>
      </c>
      <c r="U105" s="4">
        <f t="shared" si="132"/>
        <v>159.66525573084962</v>
      </c>
      <c r="V105" s="4">
        <f t="shared" si="132"/>
        <v>163.46823609934836</v>
      </c>
      <c r="W105" s="4">
        <f t="shared" si="132"/>
        <v>162.39938570763169</v>
      </c>
      <c r="X105" s="4">
        <f t="shared" si="132"/>
        <v>151.96165077772758</v>
      </c>
      <c r="Y105" s="4">
        <f t="shared" si="132"/>
        <v>158.55535954431627</v>
      </c>
      <c r="Z105" s="4">
        <f t="shared" si="132"/>
        <v>161.74598902842467</v>
      </c>
      <c r="AA105" s="4">
        <f t="shared" si="132"/>
        <v>141.78008213395989</v>
      </c>
      <c r="AB105" s="4">
        <f t="shared" si="132"/>
        <v>159.89996529981352</v>
      </c>
      <c r="AC105" s="4">
        <f t="shared" si="132"/>
        <v>150.49815950259637</v>
      </c>
      <c r="AD105" s="4">
        <f t="shared" si="132"/>
        <v>150.30503638314667</v>
      </c>
      <c r="AE105" s="4">
        <f t="shared" si="132"/>
        <v>134.53306384708222</v>
      </c>
      <c r="AF105" s="4">
        <f t="shared" si="132"/>
        <v>142.31121811353208</v>
      </c>
      <c r="AG105" s="4">
        <f t="shared" si="132"/>
        <v>130.56970316875802</v>
      </c>
      <c r="AI105" s="4">
        <f t="shared" si="133"/>
        <v>7.497010638406465</v>
      </c>
      <c r="AJ105" s="4">
        <f t="shared" si="133"/>
        <v>4.0092769073285695</v>
      </c>
      <c r="AK105" s="4">
        <f t="shared" si="133"/>
        <v>2.564744269150367</v>
      </c>
      <c r="AL105" s="4">
        <f t="shared" si="133"/>
        <v>2.0567639006516458</v>
      </c>
      <c r="AM105" s="4">
        <f t="shared" si="133"/>
        <v>1.7156142923683149</v>
      </c>
      <c r="AN105" s="4">
        <f t="shared" si="133"/>
        <v>4.6943492222724217</v>
      </c>
      <c r="AO105" s="4">
        <f t="shared" si="133"/>
        <v>2.3466404556837119</v>
      </c>
      <c r="AP105" s="4">
        <f t="shared" si="133"/>
        <v>0.50001097157533536</v>
      </c>
      <c r="AQ105" s="4">
        <f t="shared" si="133"/>
        <v>5.0069178660401121</v>
      </c>
      <c r="AR105" s="4">
        <f t="shared" si="133"/>
        <v>2.4050347001864907</v>
      </c>
      <c r="AS105" s="4">
        <f t="shared" si="133"/>
        <v>3.9118404974036309</v>
      </c>
      <c r="AT105" s="4">
        <f t="shared" si="133"/>
        <v>3.6459636168533223</v>
      </c>
      <c r="AU105" s="4">
        <f t="shared" si="133"/>
        <v>5.6439361529177745</v>
      </c>
      <c r="AV105" s="4">
        <f t="shared" si="133"/>
        <v>2.9217818864679259</v>
      </c>
      <c r="AW105" s="4">
        <f t="shared" si="133"/>
        <v>-0.359703168758017</v>
      </c>
      <c r="AY105" s="2">
        <f t="shared" si="125"/>
        <v>37.976156630049196</v>
      </c>
      <c r="AZ105" s="2">
        <f t="shared" si="125"/>
        <v>38.104750923145595</v>
      </c>
      <c r="BA105" s="2">
        <f t="shared" si="125"/>
        <v>39.381261804703634</v>
      </c>
      <c r="BB105" s="2">
        <f t="shared" si="125"/>
        <v>41.191942287167741</v>
      </c>
      <c r="BC105" s="2">
        <f t="shared" si="125"/>
        <v>44.323892725337046</v>
      </c>
      <c r="BD105" s="2">
        <f t="shared" si="125"/>
        <v>44.270864665311912</v>
      </c>
      <c r="BE105" s="2">
        <f t="shared" si="125"/>
        <v>46.297209539602747</v>
      </c>
      <c r="BF105" s="2">
        <f t="shared" si="125"/>
        <v>48.183655305539787</v>
      </c>
      <c r="BG105" s="2">
        <f t="shared" si="125"/>
        <v>45.370476923868345</v>
      </c>
      <c r="BH105" s="2">
        <f t="shared" si="125"/>
        <v>44.955732916809382</v>
      </c>
      <c r="BI105" s="2">
        <f t="shared" si="125"/>
        <v>43.487394110970406</v>
      </c>
      <c r="BJ105" s="2">
        <f t="shared" si="125"/>
        <v>42.40403626303992</v>
      </c>
      <c r="BK105" s="2">
        <f t="shared" si="125"/>
        <v>40.653969275666448</v>
      </c>
      <c r="BL105" s="2">
        <f t="shared" si="125"/>
        <v>42.450152926040374</v>
      </c>
      <c r="BM105" s="2">
        <f t="shared" si="125"/>
        <v>42.796733526414769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57.477933797909401</v>
      </c>
      <c r="DL105" s="2">
        <f t="shared" si="134"/>
        <v>61.258002184637078</v>
      </c>
      <c r="DM105" s="2">
        <f t="shared" si="134"/>
        <v>63.380137420718825</v>
      </c>
      <c r="DN105" s="2">
        <f t="shared" si="134"/>
        <v>67.832852787456432</v>
      </c>
      <c r="DO105" s="2">
        <f t="shared" si="134"/>
        <v>68.102576260948339</v>
      </c>
      <c r="DP105" s="2">
        <f t="shared" si="134"/>
        <v>68.303675472003874</v>
      </c>
      <c r="DQ105" s="2">
        <f t="shared" si="134"/>
        <v>68.034189024390244</v>
      </c>
      <c r="DR105" s="2">
        <f t="shared" si="134"/>
        <v>70.679533449477361</v>
      </c>
      <c r="DS105" s="2">
        <f t="shared" si="134"/>
        <v>68.835299812382758</v>
      </c>
      <c r="DT105" s="2">
        <f t="shared" si="134"/>
        <v>66.079218641114977</v>
      </c>
      <c r="DU105" s="2">
        <f t="shared" si="134"/>
        <v>64.160521997300947</v>
      </c>
      <c r="DV105" s="2">
        <f t="shared" si="134"/>
        <v>61.929339068825918</v>
      </c>
      <c r="DW105" s="2">
        <f t="shared" si="134"/>
        <v>63.844089024390257</v>
      </c>
      <c r="DX105" s="2">
        <f t="shared" si="134"/>
        <v>59.712890063424965</v>
      </c>
      <c r="DY105" s="2">
        <f t="shared" si="134"/>
        <v>57.867262376662374</v>
      </c>
      <c r="EA105" s="2">
        <f t="shared" si="94"/>
        <v>37.289931865464638</v>
      </c>
      <c r="EB105" s="2">
        <f t="shared" si="94"/>
        <v>37.11512905284269</v>
      </c>
      <c r="EC105" s="2">
        <f t="shared" si="94"/>
        <v>38.315745671641793</v>
      </c>
      <c r="ED105" s="2">
        <f t="shared" si="94"/>
        <v>39.971262336864591</v>
      </c>
      <c r="EE105" s="2">
        <f t="shared" si="94"/>
        <v>43.356379775126697</v>
      </c>
      <c r="EF105" s="2">
        <f t="shared" si="94"/>
        <v>43.151419369276745</v>
      </c>
      <c r="EG105" s="2">
        <f t="shared" si="94"/>
        <v>45.330406331407872</v>
      </c>
      <c r="EH105" s="2">
        <f t="shared" si="94"/>
        <v>47.127156747514306</v>
      </c>
      <c r="EI105" s="2">
        <f t="shared" si="94"/>
        <v>44.143675346615403</v>
      </c>
      <c r="EJ105" s="2">
        <f t="shared" si="94"/>
        <v>43.998639274711365</v>
      </c>
      <c r="EK105" s="2">
        <f t="shared" si="94"/>
        <v>42.413225562220987</v>
      </c>
      <c r="EL105" s="2">
        <f t="shared" si="94"/>
        <v>41.422564806866944</v>
      </c>
      <c r="EM105" s="2">
        <f t="shared" si="135"/>
        <v>39.463765121683991</v>
      </c>
      <c r="EN105" s="2">
        <f t="shared" si="135"/>
        <v>41.712532952280554</v>
      </c>
      <c r="EO105" s="2">
        <f t="shared" si="135"/>
        <v>42.07502050092765</v>
      </c>
      <c r="EQ105" s="2">
        <f t="shared" si="136"/>
        <v>36.641248964902218</v>
      </c>
      <c r="ER105" s="2">
        <f t="shared" si="136"/>
        <v>36.76672881300707</v>
      </c>
      <c r="ES105" s="2">
        <f t="shared" si="136"/>
        <v>37.936320654363449</v>
      </c>
      <c r="ET105" s="2">
        <f t="shared" si="136"/>
        <v>39.779509413577074</v>
      </c>
      <c r="EU105" s="2">
        <f t="shared" si="136"/>
        <v>43.719171876088424</v>
      </c>
      <c r="EV105" s="2">
        <f t="shared" si="136"/>
        <v>43.137199560610107</v>
      </c>
      <c r="EW105" s="2">
        <f t="shared" si="136"/>
        <v>45.22963376455192</v>
      </c>
      <c r="EX105" s="2">
        <f t="shared" si="136"/>
        <v>46.801415476628947</v>
      </c>
      <c r="EY105" s="2">
        <f t="shared" si="136"/>
        <v>43.949570338983037</v>
      </c>
      <c r="EZ105" s="2">
        <f t="shared" si="136"/>
        <v>44.12640496349718</v>
      </c>
      <c r="FA105" s="2">
        <f t="shared" si="136"/>
        <v>42.001305310274084</v>
      </c>
      <c r="FB105" s="2">
        <f t="shared" si="136"/>
        <v>41.302979505085773</v>
      </c>
      <c r="FC105" s="2">
        <f t="shared" si="136"/>
        <v>39.632051420668169</v>
      </c>
      <c r="FD105" s="2">
        <f t="shared" si="136"/>
        <v>41.477531864599051</v>
      </c>
      <c r="FE105" s="2">
        <f t="shared" si="136"/>
        <v>43.663424742253746</v>
      </c>
      <c r="FG105" s="2">
        <f t="shared" si="137"/>
        <v>0.96590471790959964</v>
      </c>
      <c r="FH105" s="2">
        <f t="shared" si="137"/>
        <v>0.95896897959188376</v>
      </c>
      <c r="FI105" s="2">
        <f t="shared" si="137"/>
        <v>0.95744783352751872</v>
      </c>
      <c r="FJ105" s="2">
        <f t="shared" si="137"/>
        <v>0.95616989607338521</v>
      </c>
      <c r="FK105" s="2">
        <f t="shared" si="137"/>
        <v>0.96093829551169396</v>
      </c>
      <c r="FL105" s="2">
        <f t="shared" si="137"/>
        <v>0.95549197050221923</v>
      </c>
      <c r="FM105" s="2">
        <f t="shared" si="137"/>
        <v>0.95740574897291142</v>
      </c>
      <c r="FN105" s="2">
        <f t="shared" si="137"/>
        <v>0.95510512829141148</v>
      </c>
      <c r="FO105" s="2">
        <f t="shared" si="137"/>
        <v>0.95029498090063336</v>
      </c>
      <c r="FP105" s="2">
        <f t="shared" si="137"/>
        <v>0.95667075603864671</v>
      </c>
      <c r="FQ105" s="2">
        <f t="shared" si="137"/>
        <v>0.95055346127692708</v>
      </c>
      <c r="FR105" s="2">
        <f t="shared" si="137"/>
        <v>0.95212362178237564</v>
      </c>
      <c r="FS105" s="2">
        <f t="shared" si="137"/>
        <v>0.95119701991368988</v>
      </c>
      <c r="FT105" s="2">
        <f t="shared" si="137"/>
        <v>0.95899812018001696</v>
      </c>
      <c r="FU105" s="2">
        <f t="shared" si="137"/>
        <v>0.95446868293256837</v>
      </c>
      <c r="FW105" s="2">
        <f t="shared" si="127"/>
        <v>3.2232330186051667E-3</v>
      </c>
      <c r="FX105" s="2">
        <f t="shared" si="127"/>
        <v>2.8267772685306954E-3</v>
      </c>
      <c r="FY105" s="2">
        <f t="shared" si="127"/>
        <v>2.7094607091040042E-3</v>
      </c>
      <c r="FZ105" s="2">
        <f t="shared" si="127"/>
        <v>2.5890333172194535E-3</v>
      </c>
      <c r="GA105" s="2">
        <f t="shared" si="127"/>
        <v>2.4375830380151935E-3</v>
      </c>
      <c r="GB105" s="2">
        <f t="shared" si="127"/>
        <v>2.25463798398351E-3</v>
      </c>
      <c r="GC105" s="2">
        <f t="shared" si="127"/>
        <v>2.4551433212555021E-3</v>
      </c>
      <c r="GD105" s="2">
        <f t="shared" si="127"/>
        <v>2.7088137744925556E-3</v>
      </c>
      <c r="GE105" s="2">
        <f t="shared" si="127"/>
        <v>2.5557733850523844E-3</v>
      </c>
      <c r="GF105" s="2">
        <f t="shared" si="127"/>
        <v>2.8085155451457403E-3</v>
      </c>
      <c r="GG105" s="2">
        <f t="shared" si="127"/>
        <v>2.8160464177773088E-3</v>
      </c>
      <c r="GH105" s="2">
        <f t="shared" si="127"/>
        <v>2.6644111882502129E-3</v>
      </c>
      <c r="GI105" s="2">
        <f t="shared" si="127"/>
        <v>2.2086887829540335E-3</v>
      </c>
      <c r="GJ105" s="2">
        <f t="shared" si="127"/>
        <v>1.8234180629964284E-3</v>
      </c>
      <c r="GK105" s="2">
        <f t="shared" si="127"/>
        <v>1.6818473332943921E-3</v>
      </c>
      <c r="GM105" s="86">
        <f t="shared" si="128"/>
        <v>2.1812518666312864E-7</v>
      </c>
      <c r="GN105" s="86">
        <f t="shared" si="128"/>
        <v>1.7134710110950451E-8</v>
      </c>
      <c r="GO105" s="86">
        <f t="shared" si="128"/>
        <v>2.8631475166739093E-9</v>
      </c>
      <c r="GP105" s="86">
        <f t="shared" si="128"/>
        <v>5.4142764333981868E-11</v>
      </c>
      <c r="GQ105" s="86">
        <f t="shared" si="128"/>
        <v>9.0917220708951574E-13</v>
      </c>
      <c r="GR105" s="86">
        <f t="shared" si="128"/>
        <v>1.5541715434072436E-12</v>
      </c>
      <c r="GS105" s="86">
        <f t="shared" si="128"/>
        <v>3.6104968928030911E-12</v>
      </c>
      <c r="GT105" s="86">
        <f t="shared" si="128"/>
        <v>4.2620106174278655E-9</v>
      </c>
      <c r="GU105" s="86">
        <f t="shared" si="128"/>
        <v>8.2991342324074675E-9</v>
      </c>
      <c r="GV105" s="86">
        <f t="shared" si="128"/>
        <v>1.4535241327842047E-10</v>
      </c>
      <c r="GW105" s="86">
        <f t="shared" si="128"/>
        <v>1.502856056138112E-12</v>
      </c>
      <c r="GX105" s="86">
        <f t="shared" si="128"/>
        <v>3.6382167833781971E-11</v>
      </c>
      <c r="GY105" s="86">
        <f t="shared" si="128"/>
        <v>2.7164628280273549E-9</v>
      </c>
      <c r="GZ105" s="86">
        <f t="shared" si="128"/>
        <v>1.1764882069490198E-8</v>
      </c>
      <c r="HA105" s="86">
        <f t="shared" si="128"/>
        <v>4.3082743614295082E-12</v>
      </c>
      <c r="HC105" s="86">
        <f t="shared" si="73"/>
        <v>0.30734741070207039</v>
      </c>
      <c r="HD105" s="86">
        <f t="shared" si="73"/>
        <v>0.33901107558917576</v>
      </c>
      <c r="HE105" s="86">
        <f t="shared" si="73"/>
        <v>0.36259959182824436</v>
      </c>
      <c r="HF105" s="86">
        <f t="shared" si="73"/>
        <v>0.37736646636921695</v>
      </c>
      <c r="HG105" s="86">
        <f t="shared" si="73"/>
        <v>0.39280894576767172</v>
      </c>
      <c r="HH105" s="86">
        <f t="shared" si="73"/>
        <v>0.32283447051490077</v>
      </c>
      <c r="HI105" s="86">
        <f t="shared" si="138"/>
        <v>0.37237209269617999</v>
      </c>
      <c r="HJ105" s="86">
        <f t="shared" si="138"/>
        <v>0.38551911012331685</v>
      </c>
      <c r="HK105" s="86">
        <f t="shared" si="138"/>
        <v>0.30034038511131267</v>
      </c>
      <c r="HL105" s="86">
        <f t="shared" si="138"/>
        <v>0.38149203597615966</v>
      </c>
      <c r="HM105" s="86">
        <f t="shared" si="138"/>
        <v>0.34540406213209845</v>
      </c>
      <c r="HN105" s="86">
        <f t="shared" si="138"/>
        <v>0.34722627090199848</v>
      </c>
      <c r="HO105" s="86">
        <f t="shared" si="138"/>
        <v>0.28959839268939752</v>
      </c>
      <c r="HP105" s="86">
        <f t="shared" si="138"/>
        <v>0.33592363719959073</v>
      </c>
      <c r="HQ105" s="86">
        <f t="shared" si="138"/>
        <v>0.41811111304570059</v>
      </c>
      <c r="HS105" s="86">
        <f t="shared" si="129"/>
        <v>8.0943148468377436E-14</v>
      </c>
      <c r="HT105" s="86">
        <f t="shared" si="129"/>
        <v>3.8298138289199365E-15</v>
      </c>
      <c r="HU105" s="86">
        <f t="shared" si="129"/>
        <v>1.4407035217374512E-15</v>
      </c>
      <c r="HV105" s="86">
        <f t="shared" si="129"/>
        <v>1.3707767192831906E-17</v>
      </c>
      <c r="HW105" s="86">
        <f t="shared" si="129"/>
        <v>3.924089920144338E-17</v>
      </c>
      <c r="HX105" s="86">
        <f t="shared" si="129"/>
        <v>1.5329108512810499E-19</v>
      </c>
      <c r="HY105" s="86">
        <f t="shared" si="129"/>
        <v>1.5899756529522413E-18</v>
      </c>
      <c r="HZ105" s="86">
        <f t="shared" si="129"/>
        <v>1.383353399614291E-18</v>
      </c>
      <c r="IA105" s="86">
        <f t="shared" si="129"/>
        <v>4.4258854371643079E-20</v>
      </c>
      <c r="IB105" s="86">
        <f t="shared" si="129"/>
        <v>1.0766926600944454E-17</v>
      </c>
      <c r="IC105" s="86">
        <f t="shared" si="129"/>
        <v>5.7084426521209012E-20</v>
      </c>
      <c r="ID105" s="86">
        <f t="shared" si="129"/>
        <v>7.8754381431103757E-19</v>
      </c>
      <c r="IE105" s="86">
        <f t="shared" si="129"/>
        <v>6.5547696646023524E-19</v>
      </c>
      <c r="IF105" s="86">
        <f t="shared" si="129"/>
        <v>8.332419757913538E-12</v>
      </c>
      <c r="IG105" s="86">
        <f t="shared" si="129"/>
        <v>4.9332394580062436E-9</v>
      </c>
      <c r="II105" s="86">
        <f t="shared" si="130"/>
        <v>2.6238507042073561E-67</v>
      </c>
      <c r="IJ105" s="86">
        <f t="shared" si="130"/>
        <v>4.2027099980517017E-90</v>
      </c>
      <c r="IK105" s="86">
        <f t="shared" si="130"/>
        <v>4.3536573915997266E-96</v>
      </c>
      <c r="IL105" s="86">
        <f t="shared" si="130"/>
        <v>1.2613589025898589E-108</v>
      </c>
      <c r="IM105" s="86">
        <f t="shared" si="130"/>
        <v>1.7825264650125601E-103</v>
      </c>
      <c r="IN105" s="86">
        <f t="shared" si="130"/>
        <v>4.6958497663257308E-118</v>
      </c>
      <c r="IO105" s="86">
        <f t="shared" si="130"/>
        <v>4.0358101570753289E-112</v>
      </c>
      <c r="IP105" s="86">
        <f t="shared" si="130"/>
        <v>1.3184090597717866E-112</v>
      </c>
      <c r="IQ105" s="86">
        <f t="shared" si="130"/>
        <v>2.2463283000387437E-120</v>
      </c>
      <c r="IR105" s="86">
        <f t="shared" si="130"/>
        <v>9.6245150600725675E-107</v>
      </c>
      <c r="IS105" s="86">
        <f t="shared" si="130"/>
        <v>1.5820408667987312E-121</v>
      </c>
      <c r="IT105" s="86">
        <f t="shared" si="130"/>
        <v>1.0467804766202941E-114</v>
      </c>
      <c r="IU105" s="86">
        <f t="shared" si="130"/>
        <v>3.003269863211837E-113</v>
      </c>
      <c r="IV105" s="86">
        <f t="shared" si="130"/>
        <v>7.9891876091616405E-46</v>
      </c>
      <c r="IW105" s="86">
        <f t="shared" si="130"/>
        <v>1.3751840608250622E-32</v>
      </c>
      <c r="IY105" s="86">
        <f t="shared" si="131"/>
        <v>0.30734762882733802</v>
      </c>
      <c r="IZ105" s="86">
        <f t="shared" si="131"/>
        <v>0.33901109272388968</v>
      </c>
      <c r="JA105" s="86">
        <f t="shared" si="131"/>
        <v>0.3625995946913933</v>
      </c>
      <c r="JB105" s="86">
        <f t="shared" si="131"/>
        <v>0.37736646642335969</v>
      </c>
      <c r="JC105" s="86">
        <f t="shared" si="131"/>
        <v>0.39280894576858094</v>
      </c>
      <c r="JD105" s="86">
        <f t="shared" si="131"/>
        <v>0.32283447051645492</v>
      </c>
      <c r="JE105" s="86">
        <f t="shared" si="131"/>
        <v>0.37237209269979049</v>
      </c>
      <c r="JF105" s="86">
        <f t="shared" si="131"/>
        <v>0.38551911438532749</v>
      </c>
      <c r="JG105" s="86">
        <f t="shared" si="131"/>
        <v>0.30034039341044688</v>
      </c>
      <c r="JH105" s="86">
        <f t="shared" si="131"/>
        <v>0.38149203612151206</v>
      </c>
      <c r="JI105" s="86">
        <f t="shared" si="131"/>
        <v>0.34540406213360131</v>
      </c>
      <c r="JJ105" s="86">
        <f t="shared" si="131"/>
        <v>0.34722627093838065</v>
      </c>
      <c r="JK105" s="86">
        <f t="shared" si="131"/>
        <v>0.28959839540586035</v>
      </c>
      <c r="JL105" s="86">
        <f t="shared" si="131"/>
        <v>0.33592364897280524</v>
      </c>
      <c r="JM105" s="86">
        <f t="shared" si="131"/>
        <v>0.41811111798324835</v>
      </c>
    </row>
    <row r="106" spans="2:273" x14ac:dyDescent="0.25">
      <c r="B106" s="2">
        <v>79</v>
      </c>
      <c r="C106" s="37">
        <v>153.87100000000001</v>
      </c>
      <c r="D106" s="37">
        <v>160.839</v>
      </c>
      <c r="E106" s="37">
        <v>172.279</v>
      </c>
      <c r="F106" s="37">
        <v>173.55699999999999</v>
      </c>
      <c r="G106" s="37">
        <v>173.29499999999999</v>
      </c>
      <c r="H106" s="37">
        <v>168.21299999999999</v>
      </c>
      <c r="I106" s="37">
        <v>169.98400000000001</v>
      </c>
      <c r="J106" s="37">
        <v>170.21299999999999</v>
      </c>
      <c r="K106" s="37">
        <v>157.24600000000001</v>
      </c>
      <c r="L106" s="37">
        <v>170.74600000000001</v>
      </c>
      <c r="M106" s="37">
        <v>164.75399999999999</v>
      </c>
      <c r="N106" s="37">
        <v>162.57400000000001</v>
      </c>
      <c r="O106" s="37">
        <v>151.71</v>
      </c>
      <c r="P106" s="37">
        <v>154.4</v>
      </c>
      <c r="Q106" s="37">
        <v>135.59700000000001</v>
      </c>
      <c r="S106" s="4">
        <f t="shared" si="132"/>
        <v>149.78424296936078</v>
      </c>
      <c r="T106" s="4">
        <f t="shared" si="132"/>
        <v>160.53258179849547</v>
      </c>
      <c r="U106" s="4">
        <f t="shared" si="132"/>
        <v>174.12413143485634</v>
      </c>
      <c r="V106" s="4">
        <f t="shared" si="132"/>
        <v>177.87551286630693</v>
      </c>
      <c r="W106" s="4">
        <f t="shared" si="132"/>
        <v>176.01902191637123</v>
      </c>
      <c r="X106" s="4">
        <f t="shared" si="132"/>
        <v>168.36700286442408</v>
      </c>
      <c r="Y106" s="4">
        <f t="shared" si="132"/>
        <v>172.89351179754777</v>
      </c>
      <c r="Z106" s="4">
        <f t="shared" si="132"/>
        <v>174.14247085952178</v>
      </c>
      <c r="AA106" s="4">
        <f t="shared" si="132"/>
        <v>157.26583499700644</v>
      </c>
      <c r="AB106" s="4">
        <f t="shared" si="132"/>
        <v>173.71666721259859</v>
      </c>
      <c r="AC106" s="4">
        <f t="shared" si="132"/>
        <v>166.10915331147532</v>
      </c>
      <c r="AD106" s="4">
        <f t="shared" si="132"/>
        <v>164.94151938575902</v>
      </c>
      <c r="AE106" s="4">
        <f t="shared" si="132"/>
        <v>149.57034937615379</v>
      </c>
      <c r="AF106" s="4">
        <f t="shared" si="132"/>
        <v>155.1084602749761</v>
      </c>
      <c r="AG106" s="4">
        <f t="shared" si="132"/>
        <v>138.60578533811167</v>
      </c>
      <c r="AI106" s="4">
        <f t="shared" si="133"/>
        <v>4.0867570306392338</v>
      </c>
      <c r="AJ106" s="4">
        <f t="shared" si="133"/>
        <v>0.30641820150452759</v>
      </c>
      <c r="AK106" s="4">
        <f t="shared" si="133"/>
        <v>-1.8451314348563415</v>
      </c>
      <c r="AL106" s="4">
        <f t="shared" si="133"/>
        <v>-4.3185128663069463</v>
      </c>
      <c r="AM106" s="4">
        <f t="shared" si="133"/>
        <v>-2.7240219163712425</v>
      </c>
      <c r="AN106" s="4">
        <f t="shared" si="133"/>
        <v>-0.15400286442408628</v>
      </c>
      <c r="AO106" s="4">
        <f t="shared" si="133"/>
        <v>-2.9095117975477649</v>
      </c>
      <c r="AP106" s="4">
        <f t="shared" si="133"/>
        <v>-3.9294708595217855</v>
      </c>
      <c r="AQ106" s="4">
        <f t="shared" si="133"/>
        <v>-1.9834997006427102E-2</v>
      </c>
      <c r="AR106" s="4">
        <f t="shared" si="133"/>
        <v>-2.9706672125985847</v>
      </c>
      <c r="AS106" s="4">
        <f t="shared" si="133"/>
        <v>-1.355153311475334</v>
      </c>
      <c r="AT106" s="4">
        <f t="shared" si="133"/>
        <v>-2.3675193857590102</v>
      </c>
      <c r="AU106" s="4">
        <f t="shared" si="133"/>
        <v>2.1396506238462223</v>
      </c>
      <c r="AV106" s="4">
        <f t="shared" si="133"/>
        <v>-0.70846027497609043</v>
      </c>
      <c r="AW106" s="4">
        <f t="shared" si="133"/>
        <v>-3.0087853381116645</v>
      </c>
      <c r="AY106" s="2">
        <f t="shared" si="125"/>
        <v>37.727113526658194</v>
      </c>
      <c r="AZ106" s="2">
        <f t="shared" si="125"/>
        <v>37.853841344834905</v>
      </c>
      <c r="BA106" s="2">
        <f t="shared" si="125"/>
        <v>39.122137664005464</v>
      </c>
      <c r="BB106" s="2">
        <f t="shared" si="125"/>
        <v>40.961051890718963</v>
      </c>
      <c r="BC106" s="2">
        <f t="shared" si="125"/>
        <v>44.111511228719941</v>
      </c>
      <c r="BD106" s="2">
        <f t="shared" si="125"/>
        <v>44.038401870783424</v>
      </c>
      <c r="BE106" s="2">
        <f t="shared" si="125"/>
        <v>46.059970548840568</v>
      </c>
      <c r="BF106" s="2">
        <f t="shared" si="125"/>
        <v>47.901537817353443</v>
      </c>
      <c r="BG106" s="2">
        <f t="shared" si="125"/>
        <v>45.10120711113175</v>
      </c>
      <c r="BH106" s="2">
        <f t="shared" si="125"/>
        <v>44.704633197598589</v>
      </c>
      <c r="BI106" s="2">
        <f t="shared" si="125"/>
        <v>43.208650516701994</v>
      </c>
      <c r="BJ106" s="2">
        <f t="shared" si="125"/>
        <v>42.147092566387137</v>
      </c>
      <c r="BK106" s="2">
        <f t="shared" si="125"/>
        <v>40.410559346838028</v>
      </c>
      <c r="BL106" s="2">
        <f t="shared" si="125"/>
        <v>42.211672221993894</v>
      </c>
      <c r="BM106" s="2">
        <f t="shared" si="125"/>
        <v>42.639244617766018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57.697729965156782</v>
      </c>
      <c r="DL106" s="2">
        <f t="shared" si="134"/>
        <v>61.490646229739269</v>
      </c>
      <c r="DM106" s="2">
        <f t="shared" si="134"/>
        <v>63.627994110540641</v>
      </c>
      <c r="DN106" s="2">
        <f t="shared" si="134"/>
        <v>68.125985365853637</v>
      </c>
      <c r="DO106" s="2">
        <f t="shared" si="134"/>
        <v>68.337528843249771</v>
      </c>
      <c r="DP106" s="2">
        <f t="shared" si="134"/>
        <v>68.543267158252959</v>
      </c>
      <c r="DQ106" s="2">
        <f t="shared" si="134"/>
        <v>68.24477073170732</v>
      </c>
      <c r="DR106" s="2">
        <f t="shared" si="134"/>
        <v>70.888000871080152</v>
      </c>
      <c r="DS106" s="2">
        <f t="shared" si="134"/>
        <v>69.079525046904337</v>
      </c>
      <c r="DT106" s="2">
        <f t="shared" si="134"/>
        <v>66.272765853658527</v>
      </c>
      <c r="DU106" s="2">
        <f t="shared" si="134"/>
        <v>64.385867341430497</v>
      </c>
      <c r="DV106" s="2">
        <f t="shared" si="134"/>
        <v>62.148759109311747</v>
      </c>
      <c r="DW106" s="2">
        <f t="shared" si="134"/>
        <v>64.107640243902452</v>
      </c>
      <c r="DX106" s="2">
        <f t="shared" si="134"/>
        <v>59.89423195409244</v>
      </c>
      <c r="DY106" s="2">
        <f t="shared" si="134"/>
        <v>58.056361861861859</v>
      </c>
      <c r="EA106" s="2">
        <f t="shared" si="94"/>
        <v>37.086457004160891</v>
      </c>
      <c r="EB106" s="2">
        <f t="shared" si="94"/>
        <v>36.932570353094896</v>
      </c>
      <c r="EC106" s="2">
        <f t="shared" si="94"/>
        <v>38.12997611940299</v>
      </c>
      <c r="ED106" s="2">
        <f t="shared" si="94"/>
        <v>39.82594351515263</v>
      </c>
      <c r="EE106" s="2">
        <f t="shared" si="94"/>
        <v>43.212417211531857</v>
      </c>
      <c r="EF106" s="2">
        <f t="shared" si="94"/>
        <v>42.997406304813296</v>
      </c>
      <c r="EG106" s="2">
        <f t="shared" si="94"/>
        <v>45.160101106203051</v>
      </c>
      <c r="EH106" s="2">
        <f t="shared" si="94"/>
        <v>46.917097095078105</v>
      </c>
      <c r="EI106" s="2">
        <f t="shared" si="94"/>
        <v>43.957928735096509</v>
      </c>
      <c r="EJ106" s="2">
        <f t="shared" si="94"/>
        <v>43.81333466800826</v>
      </c>
      <c r="EK106" s="2">
        <f t="shared" si="94"/>
        <v>42.205251284474926</v>
      </c>
      <c r="EL106" s="2">
        <f t="shared" si="94"/>
        <v>41.230181040141375</v>
      </c>
      <c r="EM106" s="2">
        <f t="shared" si="135"/>
        <v>39.301303057112854</v>
      </c>
      <c r="EN106" s="2">
        <f t="shared" si="135"/>
        <v>41.522655602958373</v>
      </c>
      <c r="EO106" s="2">
        <f t="shared" si="135"/>
        <v>41.965610482374771</v>
      </c>
      <c r="EQ106" s="2">
        <f t="shared" si="136"/>
        <v>36.468008372790898</v>
      </c>
      <c r="ER106" s="2">
        <f t="shared" si="136"/>
        <v>36.596917423441958</v>
      </c>
      <c r="ES106" s="2">
        <f t="shared" si="136"/>
        <v>37.764556868171006</v>
      </c>
      <c r="ET106" s="2">
        <f t="shared" si="136"/>
        <v>39.641369091095825</v>
      </c>
      <c r="EU106" s="2">
        <f t="shared" si="136"/>
        <v>43.561396977792313</v>
      </c>
      <c r="EV106" s="2">
        <f t="shared" si="136"/>
        <v>42.983670402148</v>
      </c>
      <c r="EW106" s="2">
        <f t="shared" si="136"/>
        <v>45.063185908197042</v>
      </c>
      <c r="EX106" s="2">
        <f t="shared" si="136"/>
        <v>46.603546015954599</v>
      </c>
      <c r="EY106" s="2">
        <f t="shared" si="136"/>
        <v>43.770861958084609</v>
      </c>
      <c r="EZ106" s="2">
        <f t="shared" si="136"/>
        <v>43.936241782252765</v>
      </c>
      <c r="FA106" s="2">
        <f t="shared" si="136"/>
        <v>41.808798829343871</v>
      </c>
      <c r="FB106" s="2">
        <f t="shared" si="136"/>
        <v>41.114942292484741</v>
      </c>
      <c r="FC106" s="2">
        <f t="shared" si="136"/>
        <v>39.463706574041431</v>
      </c>
      <c r="FD106" s="2">
        <f t="shared" si="136"/>
        <v>41.292305899612558</v>
      </c>
      <c r="FE106" s="2">
        <f t="shared" si="136"/>
        <v>43.471826222227378</v>
      </c>
      <c r="FG106" s="2">
        <f t="shared" si="137"/>
        <v>0.9688111661854889</v>
      </c>
      <c r="FH106" s="2">
        <f t="shared" si="137"/>
        <v>0.96244367560160315</v>
      </c>
      <c r="FI106" s="2">
        <f t="shared" si="137"/>
        <v>0.96104611455081745</v>
      </c>
      <c r="FJ106" s="2">
        <f t="shared" si="137"/>
        <v>0.95987171241604552</v>
      </c>
      <c r="FK106" s="2">
        <f t="shared" si="137"/>
        <v>0.96425243749499656</v>
      </c>
      <c r="FL106" s="2">
        <f t="shared" si="137"/>
        <v>0.95924860305448423</v>
      </c>
      <c r="FM106" s="2">
        <f t="shared" si="137"/>
        <v>0.96100744380372805</v>
      </c>
      <c r="FN106" s="2">
        <f t="shared" si="137"/>
        <v>0.95889300697454982</v>
      </c>
      <c r="FO106" s="2">
        <f t="shared" si="137"/>
        <v>0.95446935540433575</v>
      </c>
      <c r="FP106" s="2">
        <f t="shared" si="137"/>
        <v>0.96033202554249408</v>
      </c>
      <c r="FQ106" s="2">
        <f t="shared" si="137"/>
        <v>0.95470716247554732</v>
      </c>
      <c r="FR106" s="2">
        <f t="shared" si="137"/>
        <v>0.9561515078560735</v>
      </c>
      <c r="FS106" s="2">
        <f t="shared" si="137"/>
        <v>0.95529920198514617</v>
      </c>
      <c r="FT106" s="2">
        <f t="shared" si="137"/>
        <v>0.96247044500690604</v>
      </c>
      <c r="FU106" s="2">
        <f t="shared" si="137"/>
        <v>0.95830791587652653</v>
      </c>
      <c r="FW106" s="2">
        <f t="shared" si="127"/>
        <v>3.5331060299748345E-3</v>
      </c>
      <c r="FX106" s="2">
        <f t="shared" si="127"/>
        <v>3.0986545678740596E-3</v>
      </c>
      <c r="FY106" s="2">
        <f t="shared" si="127"/>
        <v>2.970088198255073E-3</v>
      </c>
      <c r="FZ106" s="2">
        <f t="shared" si="127"/>
        <v>2.8381096634472812E-3</v>
      </c>
      <c r="GA106" s="2">
        <f t="shared" si="127"/>
        <v>2.672128238416005E-3</v>
      </c>
      <c r="GB106" s="2">
        <f t="shared" si="127"/>
        <v>2.4716237536177715E-3</v>
      </c>
      <c r="GC106" s="2">
        <f t="shared" si="127"/>
        <v>2.6913736204177158E-3</v>
      </c>
      <c r="GD106" s="2">
        <f t="shared" si="127"/>
        <v>2.9693792192232119E-3</v>
      </c>
      <c r="GE106" s="2">
        <f t="shared" si="127"/>
        <v>2.8016589679940025E-3</v>
      </c>
      <c r="GF106" s="2">
        <f t="shared" si="127"/>
        <v>3.078641868399535E-3</v>
      </c>
      <c r="GG106" s="2">
        <f t="shared" si="127"/>
        <v>3.0868948269823205E-3</v>
      </c>
      <c r="GH106" s="2">
        <f t="shared" si="127"/>
        <v>2.9207179807650536E-3</v>
      </c>
      <c r="GI106" s="2">
        <f t="shared" si="127"/>
        <v>2.421263144861914E-3</v>
      </c>
      <c r="GJ106" s="2">
        <f t="shared" si="127"/>
        <v>1.9989864866555122E-3</v>
      </c>
      <c r="GK106" s="2">
        <f t="shared" si="127"/>
        <v>1.843809750684326E-3</v>
      </c>
      <c r="GM106" s="86">
        <f t="shared" si="128"/>
        <v>2.4017076810840566E-8</v>
      </c>
      <c r="GN106" s="86">
        <f t="shared" si="128"/>
        <v>1.4298148057173844E-9</v>
      </c>
      <c r="GO106" s="86">
        <f t="shared" si="128"/>
        <v>1.9074827113107378E-10</v>
      </c>
      <c r="GP106" s="86">
        <f t="shared" si="128"/>
        <v>2.2010104226346431E-12</v>
      </c>
      <c r="GQ106" s="86">
        <f t="shared" si="128"/>
        <v>2.3945421963493239E-14</v>
      </c>
      <c r="GR106" s="86">
        <f t="shared" si="128"/>
        <v>3.8414699832316384E-14</v>
      </c>
      <c r="GS106" s="86">
        <f t="shared" si="128"/>
        <v>1.141613184067259E-13</v>
      </c>
      <c r="GT106" s="86">
        <f t="shared" si="128"/>
        <v>3.4870194758677713E-10</v>
      </c>
      <c r="GU106" s="86">
        <f t="shared" si="128"/>
        <v>6.3361444773366628E-10</v>
      </c>
      <c r="GV106" s="86">
        <f t="shared" si="128"/>
        <v>7.0940690740521517E-12</v>
      </c>
      <c r="GW106" s="86">
        <f t="shared" si="128"/>
        <v>3.6440562366185995E-14</v>
      </c>
      <c r="GX106" s="86">
        <f t="shared" si="128"/>
        <v>1.4315441747858288E-12</v>
      </c>
      <c r="GY106" s="86">
        <f t="shared" si="128"/>
        <v>1.8387976800550257E-10</v>
      </c>
      <c r="GZ106" s="86">
        <f t="shared" si="128"/>
        <v>1.1106201081491153E-9</v>
      </c>
      <c r="HA106" s="86">
        <f t="shared" si="128"/>
        <v>1.9497032176299214E-13</v>
      </c>
      <c r="HC106" s="86">
        <f t="shared" si="73"/>
        <v>0.37236700631752356</v>
      </c>
      <c r="HD106" s="86">
        <f t="shared" si="73"/>
        <v>0.41548165289727657</v>
      </c>
      <c r="HE106" s="86">
        <f t="shared" si="73"/>
        <v>0.44308500697321368</v>
      </c>
      <c r="HF106" s="86">
        <f t="shared" si="73"/>
        <v>0.46280065598846476</v>
      </c>
      <c r="HG106" s="86">
        <f t="shared" si="73"/>
        <v>0.47952407710647266</v>
      </c>
      <c r="HH106" s="86">
        <f t="shared" si="73"/>
        <v>0.40738105758790472</v>
      </c>
      <c r="HI106" s="86">
        <f t="shared" si="138"/>
        <v>0.46091888744948467</v>
      </c>
      <c r="HJ106" s="86">
        <f t="shared" si="138"/>
        <v>0.47087979795021534</v>
      </c>
      <c r="HK106" s="86">
        <f t="shared" si="138"/>
        <v>0.38241061308788082</v>
      </c>
      <c r="HL106" s="86">
        <f t="shared" si="138"/>
        <v>0.46929826974084493</v>
      </c>
      <c r="HM106" s="86">
        <f t="shared" si="138"/>
        <v>0.43646779249638573</v>
      </c>
      <c r="HN106" s="86">
        <f t="shared" si="138"/>
        <v>0.4332250512942572</v>
      </c>
      <c r="HO106" s="86">
        <f t="shared" si="138"/>
        <v>0.36640085386861321</v>
      </c>
      <c r="HP106" s="86">
        <f t="shared" si="138"/>
        <v>0.41276434282086111</v>
      </c>
      <c r="HQ106" s="86">
        <f t="shared" si="138"/>
        <v>0.5070121587880293</v>
      </c>
      <c r="HS106" s="86">
        <f t="shared" si="129"/>
        <v>3.050698088841427E-13</v>
      </c>
      <c r="HT106" s="86">
        <f t="shared" si="129"/>
        <v>1.8612654763081399E-14</v>
      </c>
      <c r="HU106" s="86">
        <f t="shared" si="129"/>
        <v>7.4728418401464897E-15</v>
      </c>
      <c r="HV106" s="86">
        <f t="shared" si="129"/>
        <v>8.7768910271890568E-17</v>
      </c>
      <c r="HW106" s="86">
        <f t="shared" si="129"/>
        <v>2.3005226406852699E-16</v>
      </c>
      <c r="HX106" s="86">
        <f t="shared" si="129"/>
        <v>1.1360773698018601E-18</v>
      </c>
      <c r="HY106" s="86">
        <f t="shared" si="129"/>
        <v>1.0878739326980774E-17</v>
      </c>
      <c r="HZ106" s="86">
        <f t="shared" si="129"/>
        <v>9.8451934439132668E-18</v>
      </c>
      <c r="IA106" s="86">
        <f t="shared" si="129"/>
        <v>3.5968698065775431E-19</v>
      </c>
      <c r="IB106" s="86">
        <f t="shared" si="129"/>
        <v>6.998132235883598E-17</v>
      </c>
      <c r="IC106" s="86">
        <f t="shared" si="129"/>
        <v>4.8195914237872914E-19</v>
      </c>
      <c r="ID106" s="86">
        <f t="shared" si="129"/>
        <v>5.757150189736557E-18</v>
      </c>
      <c r="IE106" s="86">
        <f t="shared" si="129"/>
        <v>4.4747173713374486E-18</v>
      </c>
      <c r="IF106" s="86">
        <f t="shared" si="129"/>
        <v>2.5757745785115758E-11</v>
      </c>
      <c r="IG106" s="86">
        <f t="shared" si="129"/>
        <v>1.1211445268892478E-8</v>
      </c>
      <c r="II106" s="86">
        <f t="shared" si="130"/>
        <v>3.1987837912990458E-65</v>
      </c>
      <c r="IJ106" s="86">
        <f t="shared" si="130"/>
        <v>2.3516070750288759E-87</v>
      </c>
      <c r="IK106" s="86">
        <f t="shared" si="130"/>
        <v>3.5626463391912989E-93</v>
      </c>
      <c r="IL106" s="86">
        <f t="shared" si="130"/>
        <v>2.3752756848937484E-105</v>
      </c>
      <c r="IM106" s="86">
        <f t="shared" si="130"/>
        <v>2.1729536590513434E-100</v>
      </c>
      <c r="IN106" s="86">
        <f t="shared" si="130"/>
        <v>1.428973943753994E-114</v>
      </c>
      <c r="IO106" s="86">
        <f t="shared" si="130"/>
        <v>9.0812549789238738E-109</v>
      </c>
      <c r="IP106" s="86">
        <f t="shared" si="130"/>
        <v>3.4894575748726332E-109</v>
      </c>
      <c r="IQ106" s="86">
        <f t="shared" si="130"/>
        <v>9.517506210553018E-117</v>
      </c>
      <c r="IR106" s="86">
        <f t="shared" si="130"/>
        <v>1.757630820512713E-103</v>
      </c>
      <c r="IS106" s="86">
        <f t="shared" si="130"/>
        <v>8.3501703443306114E-118</v>
      </c>
      <c r="IT106" s="86">
        <f t="shared" si="130"/>
        <v>3.1457617360597406E-111</v>
      </c>
      <c r="IU106" s="86">
        <f t="shared" si="130"/>
        <v>6.3941508947205052E-110</v>
      </c>
      <c r="IV106" s="86">
        <f t="shared" si="130"/>
        <v>1.5149494140273595E-44</v>
      </c>
      <c r="IW106" s="86">
        <f t="shared" si="130"/>
        <v>1.0551397394773773E-31</v>
      </c>
      <c r="IY106" s="86">
        <f t="shared" si="131"/>
        <v>0.37236703033490548</v>
      </c>
      <c r="IZ106" s="86">
        <f t="shared" si="131"/>
        <v>0.41548165432710998</v>
      </c>
      <c r="JA106" s="86">
        <f t="shared" si="131"/>
        <v>0.44308500716396942</v>
      </c>
      <c r="JB106" s="86">
        <f t="shared" si="131"/>
        <v>0.46280065599066589</v>
      </c>
      <c r="JC106" s="86">
        <f t="shared" si="131"/>
        <v>0.4795240771064968</v>
      </c>
      <c r="JD106" s="86">
        <f t="shared" si="131"/>
        <v>0.40738105758794313</v>
      </c>
      <c r="JE106" s="86">
        <f t="shared" si="131"/>
        <v>0.46091888744959886</v>
      </c>
      <c r="JF106" s="86">
        <f t="shared" si="131"/>
        <v>0.4708797982989173</v>
      </c>
      <c r="JG106" s="86">
        <f t="shared" si="131"/>
        <v>0.38241061372149526</v>
      </c>
      <c r="JH106" s="86">
        <f t="shared" si="131"/>
        <v>0.46929826974793903</v>
      </c>
      <c r="JI106" s="86">
        <f t="shared" si="131"/>
        <v>0.43646779249642215</v>
      </c>
      <c r="JJ106" s="86">
        <f t="shared" si="131"/>
        <v>0.43322505129568872</v>
      </c>
      <c r="JK106" s="86">
        <f t="shared" si="131"/>
        <v>0.36640085405249295</v>
      </c>
      <c r="JL106" s="86">
        <f t="shared" si="131"/>
        <v>0.41276434395723893</v>
      </c>
      <c r="JM106" s="86">
        <f t="shared" si="131"/>
        <v>0.50701216999966947</v>
      </c>
    </row>
    <row r="107" spans="2:273" x14ac:dyDescent="0.25">
      <c r="B107" s="2">
        <v>80</v>
      </c>
      <c r="C107" s="37">
        <v>161.09700000000001</v>
      </c>
      <c r="D107" s="37">
        <v>165.71</v>
      </c>
      <c r="E107" s="37">
        <v>176.279</v>
      </c>
      <c r="F107" s="37">
        <v>178.50800000000001</v>
      </c>
      <c r="G107" s="37">
        <v>178.852</v>
      </c>
      <c r="H107" s="37">
        <v>176.88499999999999</v>
      </c>
      <c r="I107" s="37">
        <v>176.279</v>
      </c>
      <c r="J107" s="37">
        <v>174.34399999999999</v>
      </c>
      <c r="K107" s="37">
        <v>165.03299999999999</v>
      </c>
      <c r="L107" s="37">
        <v>176.57599999999999</v>
      </c>
      <c r="M107" s="37">
        <v>171.63900000000001</v>
      </c>
      <c r="N107" s="37">
        <v>169.68899999999999</v>
      </c>
      <c r="O107" s="37">
        <v>160.161</v>
      </c>
      <c r="P107" s="37">
        <v>161.35</v>
      </c>
      <c r="Q107" s="37">
        <v>136.53200000000001</v>
      </c>
      <c r="S107" s="4">
        <f t="shared" si="132"/>
        <v>161.46093536993897</v>
      </c>
      <c r="T107" s="4">
        <f t="shared" si="132"/>
        <v>171.51290927740064</v>
      </c>
      <c r="U107" s="4">
        <f t="shared" si="132"/>
        <v>184.48120280342764</v>
      </c>
      <c r="V107" s="4">
        <f t="shared" si="132"/>
        <v>186.78521436447039</v>
      </c>
      <c r="W107" s="4">
        <f t="shared" si="132"/>
        <v>185.05831113553427</v>
      </c>
      <c r="X107" s="4">
        <f t="shared" si="132"/>
        <v>182.02596945441175</v>
      </c>
      <c r="Y107" s="4">
        <f t="shared" si="132"/>
        <v>182.88098168919993</v>
      </c>
      <c r="Z107" s="4">
        <f t="shared" si="132"/>
        <v>180.43108009793852</v>
      </c>
      <c r="AA107" s="4">
        <f t="shared" si="132"/>
        <v>169.85086777949815</v>
      </c>
      <c r="AB107" s="4">
        <f t="shared" si="132"/>
        <v>182.49555392965786</v>
      </c>
      <c r="AC107" s="4">
        <f t="shared" si="132"/>
        <v>177.37694953435422</v>
      </c>
      <c r="AD107" s="4">
        <f t="shared" si="132"/>
        <v>175.18971951121864</v>
      </c>
      <c r="AE107" s="4">
        <f t="shared" si="132"/>
        <v>162.71920223757672</v>
      </c>
      <c r="AF107" s="4">
        <f t="shared" si="132"/>
        <v>164.84704145809008</v>
      </c>
      <c r="AG107" s="4">
        <f t="shared" si="132"/>
        <v>140.02781956268325</v>
      </c>
      <c r="AI107" s="4">
        <f t="shared" si="133"/>
        <v>-0.36393536993895736</v>
      </c>
      <c r="AJ107" s="4">
        <f t="shared" si="133"/>
        <v>-5.8029092774006301</v>
      </c>
      <c r="AK107" s="4">
        <f t="shared" si="133"/>
        <v>-8.2022028034276389</v>
      </c>
      <c r="AL107" s="4">
        <f t="shared" si="133"/>
        <v>-8.2772143644703817</v>
      </c>
      <c r="AM107" s="4">
        <f t="shared" si="133"/>
        <v>-6.2063111355342642</v>
      </c>
      <c r="AN107" s="4">
        <f t="shared" si="133"/>
        <v>-5.1409694544117599</v>
      </c>
      <c r="AO107" s="4">
        <f t="shared" si="133"/>
        <v>-6.6019816891999312</v>
      </c>
      <c r="AP107" s="4">
        <f t="shared" si="133"/>
        <v>-6.0870800979385251</v>
      </c>
      <c r="AQ107" s="4">
        <f t="shared" si="133"/>
        <v>-4.8178677794981581</v>
      </c>
      <c r="AR107" s="4">
        <f t="shared" si="133"/>
        <v>-5.9195539296578659</v>
      </c>
      <c r="AS107" s="4">
        <f t="shared" si="133"/>
        <v>-5.7379495343542146</v>
      </c>
      <c r="AT107" s="4">
        <f t="shared" si="133"/>
        <v>-5.500719511218648</v>
      </c>
      <c r="AU107" s="4">
        <f t="shared" si="133"/>
        <v>-2.5582022375767224</v>
      </c>
      <c r="AV107" s="4">
        <f t="shared" si="133"/>
        <v>-3.4970414580900808</v>
      </c>
      <c r="AW107" s="4">
        <f t="shared" si="133"/>
        <v>-3.4958195626832378</v>
      </c>
      <c r="AY107" s="2">
        <f t="shared" si="125"/>
        <v>37.480668896088027</v>
      </c>
      <c r="AZ107" s="2">
        <f t="shared" si="125"/>
        <v>37.607130007939084</v>
      </c>
      <c r="BA107" s="2">
        <f t="shared" si="125"/>
        <v>38.867488033591741</v>
      </c>
      <c r="BB107" s="2">
        <f t="shared" si="125"/>
        <v>40.735554642524335</v>
      </c>
      <c r="BC107" s="2">
        <f t="shared" si="125"/>
        <v>43.903546496310383</v>
      </c>
      <c r="BD107" s="2">
        <f t="shared" si="125"/>
        <v>43.810885386993945</v>
      </c>
      <c r="BE107" s="2">
        <f t="shared" si="125"/>
        <v>45.826867737743463</v>
      </c>
      <c r="BF107" s="2">
        <f t="shared" si="125"/>
        <v>47.623736082854997</v>
      </c>
      <c r="BG107" s="2">
        <f t="shared" si="125"/>
        <v>44.836911564882321</v>
      </c>
      <c r="BH107" s="2">
        <f t="shared" si="125"/>
        <v>44.457557171327849</v>
      </c>
      <c r="BI107" s="2">
        <f t="shared" si="125"/>
        <v>42.933851993980817</v>
      </c>
      <c r="BJ107" s="2">
        <f t="shared" si="125"/>
        <v>41.893754430679095</v>
      </c>
      <c r="BK107" s="2">
        <f t="shared" si="125"/>
        <v>40.171981015882579</v>
      </c>
      <c r="BL107" s="2">
        <f t="shared" si="125"/>
        <v>41.97592551349468</v>
      </c>
      <c r="BM107" s="2">
        <f t="shared" si="125"/>
        <v>42.484552658775542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57.91752613240417</v>
      </c>
      <c r="DL107" s="2">
        <f t="shared" si="134"/>
        <v>61.723290274841446</v>
      </c>
      <c r="DM107" s="2">
        <f t="shared" si="134"/>
        <v>63.875850800362443</v>
      </c>
      <c r="DN107" s="2">
        <f t="shared" si="134"/>
        <v>68.419117944250857</v>
      </c>
      <c r="DO107" s="2">
        <f t="shared" si="134"/>
        <v>68.572481425551189</v>
      </c>
      <c r="DP107" s="2">
        <f t="shared" si="134"/>
        <v>68.782858844502044</v>
      </c>
      <c r="DQ107" s="2">
        <f t="shared" si="134"/>
        <v>68.455352439024395</v>
      </c>
      <c r="DR107" s="2">
        <f t="shared" si="134"/>
        <v>71.096468292682943</v>
      </c>
      <c r="DS107" s="2">
        <f t="shared" si="134"/>
        <v>69.323750281425902</v>
      </c>
      <c r="DT107" s="2">
        <f t="shared" si="134"/>
        <v>66.466313066202076</v>
      </c>
      <c r="DU107" s="2">
        <f t="shared" si="134"/>
        <v>64.611212685560062</v>
      </c>
      <c r="DV107" s="2">
        <f t="shared" si="134"/>
        <v>62.368179149797577</v>
      </c>
      <c r="DW107" s="2">
        <f t="shared" si="134"/>
        <v>64.371191463414647</v>
      </c>
      <c r="DX107" s="2">
        <f t="shared" si="134"/>
        <v>60.075573844759916</v>
      </c>
      <c r="DY107" s="2">
        <f t="shared" si="134"/>
        <v>58.245461347061344</v>
      </c>
      <c r="EA107" s="2">
        <f t="shared" si="94"/>
        <v>36.882982142857145</v>
      </c>
      <c r="EB107" s="2">
        <f t="shared" si="94"/>
        <v>36.750011653347109</v>
      </c>
      <c r="EC107" s="2">
        <f t="shared" si="94"/>
        <v>37.944206567164187</v>
      </c>
      <c r="ED107" s="2">
        <f t="shared" si="94"/>
        <v>39.680624693440663</v>
      </c>
      <c r="EE107" s="2">
        <f t="shared" si="94"/>
        <v>43.068454647937024</v>
      </c>
      <c r="EF107" s="2">
        <f t="shared" si="94"/>
        <v>42.843393240349847</v>
      </c>
      <c r="EG107" s="2">
        <f t="shared" si="94"/>
        <v>44.989795880998237</v>
      </c>
      <c r="EH107" s="2">
        <f t="shared" si="94"/>
        <v>46.707037442641905</v>
      </c>
      <c r="EI107" s="2">
        <f t="shared" si="94"/>
        <v>43.772182123577615</v>
      </c>
      <c r="EJ107" s="2">
        <f t="shared" si="94"/>
        <v>43.628030061305147</v>
      </c>
      <c r="EK107" s="2">
        <f t="shared" si="94"/>
        <v>41.997277006728865</v>
      </c>
      <c r="EL107" s="2">
        <f t="shared" si="94"/>
        <v>41.037797273415798</v>
      </c>
      <c r="EM107" s="2">
        <f t="shared" si="135"/>
        <v>39.138840992541716</v>
      </c>
      <c r="EN107" s="2">
        <f t="shared" si="135"/>
        <v>41.332778253636199</v>
      </c>
      <c r="EO107" s="2">
        <f t="shared" si="135"/>
        <v>41.856200463821899</v>
      </c>
      <c r="EQ107" s="2">
        <f t="shared" si="136"/>
        <v>36.294767780679585</v>
      </c>
      <c r="ER107" s="2">
        <f t="shared" si="136"/>
        <v>36.427106033876846</v>
      </c>
      <c r="ES107" s="2">
        <f t="shared" si="136"/>
        <v>37.592793081978563</v>
      </c>
      <c r="ET107" s="2">
        <f t="shared" si="136"/>
        <v>39.503228768614562</v>
      </c>
      <c r="EU107" s="2">
        <f t="shared" si="136"/>
        <v>43.403622079496202</v>
      </c>
      <c r="EV107" s="2">
        <f t="shared" si="136"/>
        <v>42.830141243685901</v>
      </c>
      <c r="EW107" s="2">
        <f t="shared" si="136"/>
        <v>44.896738051842163</v>
      </c>
      <c r="EX107" s="2">
        <f t="shared" si="136"/>
        <v>46.405676555280252</v>
      </c>
      <c r="EY107" s="2">
        <f t="shared" si="136"/>
        <v>43.592153577186167</v>
      </c>
      <c r="EZ107" s="2">
        <f t="shared" si="136"/>
        <v>43.746078601008342</v>
      </c>
      <c r="FA107" s="2">
        <f t="shared" si="136"/>
        <v>41.616292348413666</v>
      </c>
      <c r="FB107" s="2">
        <f t="shared" si="136"/>
        <v>40.92690507988371</v>
      </c>
      <c r="FC107" s="2">
        <f t="shared" si="136"/>
        <v>39.295361727414701</v>
      </c>
      <c r="FD107" s="2">
        <f t="shared" si="136"/>
        <v>41.107079934626064</v>
      </c>
      <c r="FE107" s="2">
        <f t="shared" si="136"/>
        <v>43.280227702201003</v>
      </c>
      <c r="FG107" s="2">
        <f t="shared" si="137"/>
        <v>0.97147717088452545</v>
      </c>
      <c r="FH107" s="2">
        <f t="shared" si="137"/>
        <v>0.96563466310679824</v>
      </c>
      <c r="FI107" s="2">
        <f t="shared" si="137"/>
        <v>0.96435144812203133</v>
      </c>
      <c r="FJ107" s="2">
        <f t="shared" si="137"/>
        <v>0.96327288867814054</v>
      </c>
      <c r="FK107" s="2">
        <f t="shared" si="137"/>
        <v>0.96729496516306757</v>
      </c>
      <c r="FL107" s="2">
        <f t="shared" si="137"/>
        <v>0.96270054029490038</v>
      </c>
      <c r="FM107" s="2">
        <f t="shared" si="137"/>
        <v>0.96431593684709804</v>
      </c>
      <c r="FN107" s="2">
        <f t="shared" si="137"/>
        <v>0.96237388426266257</v>
      </c>
      <c r="FO107" s="2">
        <f t="shared" si="137"/>
        <v>0.95830853412181394</v>
      </c>
      <c r="FP107" s="2">
        <f t="shared" si="137"/>
        <v>0.96369566241024318</v>
      </c>
      <c r="FQ107" s="2">
        <f t="shared" si="137"/>
        <v>0.95852716040588759</v>
      </c>
      <c r="FR107" s="2">
        <f t="shared" si="137"/>
        <v>0.95985481203149503</v>
      </c>
      <c r="FS107" s="2">
        <f t="shared" si="137"/>
        <v>0.9590714079296464</v>
      </c>
      <c r="FT107" s="2">
        <f t="shared" si="137"/>
        <v>0.96565923919432362</v>
      </c>
      <c r="FU107" s="2">
        <f t="shared" si="137"/>
        <v>0.96183636592385768</v>
      </c>
      <c r="FW107" s="2">
        <f t="shared" si="127"/>
        <v>3.8726536639954114E-3</v>
      </c>
      <c r="FX107" s="2">
        <f t="shared" si="127"/>
        <v>3.3965917511074575E-3</v>
      </c>
      <c r="FY107" s="2">
        <f t="shared" si="127"/>
        <v>3.2557040320824139E-3</v>
      </c>
      <c r="FZ107" s="2">
        <f t="shared" si="127"/>
        <v>3.1110735034616693E-3</v>
      </c>
      <c r="GA107" s="2">
        <f t="shared" si="127"/>
        <v>2.9291752031669572E-3</v>
      </c>
      <c r="GB107" s="2">
        <f t="shared" si="127"/>
        <v>2.7094354688868053E-3</v>
      </c>
      <c r="GC107" s="2">
        <f t="shared" si="127"/>
        <v>2.950266429609623E-3</v>
      </c>
      <c r="GD107" s="2">
        <f t="shared" si="127"/>
        <v>3.2549270973024715E-3</v>
      </c>
      <c r="GE107" s="2">
        <f t="shared" si="127"/>
        <v>3.0711278486375147E-3</v>
      </c>
      <c r="GF107" s="2">
        <f t="shared" si="127"/>
        <v>3.3746613344023111E-3</v>
      </c>
      <c r="GG107" s="2">
        <f t="shared" si="127"/>
        <v>3.3837051431241049E-3</v>
      </c>
      <c r="GH107" s="2">
        <f t="shared" si="127"/>
        <v>3.2016014178086224E-3</v>
      </c>
      <c r="GI107" s="2">
        <f t="shared" si="127"/>
        <v>2.6542422168715188E-3</v>
      </c>
      <c r="GJ107" s="2">
        <f t="shared" si="127"/>
        <v>2.1914224623118734E-3</v>
      </c>
      <c r="GK107" s="2">
        <f t="shared" si="127"/>
        <v>2.0213376188896364E-3</v>
      </c>
      <c r="GM107" s="86">
        <f t="shared" si="128"/>
        <v>2.2554497829841831E-9</v>
      </c>
      <c r="GN107" s="86">
        <f t="shared" si="128"/>
        <v>1.0053055103841532E-10</v>
      </c>
      <c r="GO107" s="86">
        <f t="shared" si="128"/>
        <v>1.0568100335927872E-11</v>
      </c>
      <c r="GP107" s="86">
        <f t="shared" si="128"/>
        <v>7.2306070854544302E-14</v>
      </c>
      <c r="GQ107" s="86">
        <f t="shared" si="128"/>
        <v>4.9926146026619489E-16</v>
      </c>
      <c r="GR107" s="86">
        <f t="shared" si="128"/>
        <v>7.423459241637161E-16</v>
      </c>
      <c r="GS107" s="86">
        <f t="shared" si="128"/>
        <v>2.891639047063522E-15</v>
      </c>
      <c r="GT107" s="86">
        <f t="shared" si="128"/>
        <v>2.4295571260493669E-11</v>
      </c>
      <c r="GU107" s="86">
        <f t="shared" si="128"/>
        <v>4.0585720207587647E-11</v>
      </c>
      <c r="GV107" s="86">
        <f t="shared" si="128"/>
        <v>2.8403044734876326E-13</v>
      </c>
      <c r="GW107" s="86">
        <f t="shared" si="128"/>
        <v>6.8959216789785158E-16</v>
      </c>
      <c r="GX107" s="86">
        <f t="shared" si="128"/>
        <v>4.5505230971533273E-14</v>
      </c>
      <c r="GY107" s="86">
        <f t="shared" si="128"/>
        <v>1.0384347656418359E-11</v>
      </c>
      <c r="GZ107" s="86">
        <f t="shared" si="128"/>
        <v>9.0116384266219642E-11</v>
      </c>
      <c r="HA107" s="86">
        <f t="shared" si="128"/>
        <v>7.3755373534346432E-15</v>
      </c>
      <c r="HC107" s="86">
        <f t="shared" si="73"/>
        <v>0.44327234482104039</v>
      </c>
      <c r="HD107" s="86">
        <f t="shared" si="73"/>
        <v>0.49433580295803492</v>
      </c>
      <c r="HE107" s="86">
        <f t="shared" si="73"/>
        <v>0.52309216585193441</v>
      </c>
      <c r="HF107" s="86">
        <f t="shared" si="73"/>
        <v>0.54399612622225901</v>
      </c>
      <c r="HG107" s="86">
        <f t="shared" si="73"/>
        <v>0.56394372576685481</v>
      </c>
      <c r="HH107" s="86">
        <f t="shared" si="73"/>
        <v>0.49793868533003077</v>
      </c>
      <c r="HI107" s="86">
        <f t="shared" si="138"/>
        <v>0.5489864069016499</v>
      </c>
      <c r="HJ107" s="86">
        <f t="shared" si="138"/>
        <v>0.54781707312547157</v>
      </c>
      <c r="HK107" s="86">
        <f t="shared" si="138"/>
        <v>0.46932437241603936</v>
      </c>
      <c r="HL107" s="86">
        <f t="shared" si="138"/>
        <v>0.55373470281700354</v>
      </c>
      <c r="HM107" s="86">
        <f t="shared" si="138"/>
        <v>0.52890009970393415</v>
      </c>
      <c r="HN107" s="86">
        <f t="shared" si="138"/>
        <v>0.51881906902787311</v>
      </c>
      <c r="HO107" s="86">
        <f t="shared" si="138"/>
        <v>0.44998550726824998</v>
      </c>
      <c r="HP107" s="86">
        <f t="shared" si="138"/>
        <v>0.49076818115710463</v>
      </c>
      <c r="HQ107" s="86">
        <f t="shared" si="138"/>
        <v>0.57599693064728608</v>
      </c>
      <c r="HS107" s="86">
        <f t="shared" si="129"/>
        <v>1.1150591831869997E-12</v>
      </c>
      <c r="HT107" s="86">
        <f t="shared" si="129"/>
        <v>8.6945968033657557E-14</v>
      </c>
      <c r="HU107" s="86">
        <f t="shared" si="129"/>
        <v>3.7178875207965892E-14</v>
      </c>
      <c r="HV107" s="86">
        <f t="shared" si="129"/>
        <v>5.3638927564685219E-16</v>
      </c>
      <c r="HW107" s="86">
        <f t="shared" si="129"/>
        <v>1.291362121011081E-15</v>
      </c>
      <c r="HX107" s="86">
        <f t="shared" si="129"/>
        <v>8.0211599775545788E-18</v>
      </c>
      <c r="HY107" s="86">
        <f t="shared" si="129"/>
        <v>7.0994280354310061E-17</v>
      </c>
      <c r="HZ107" s="86">
        <f t="shared" si="129"/>
        <v>6.6709318284383605E-17</v>
      </c>
      <c r="IA107" s="86">
        <f t="shared" si="129"/>
        <v>2.7761628510751242E-18</v>
      </c>
      <c r="IB107" s="86">
        <f t="shared" si="129"/>
        <v>4.3394749057551381E-16</v>
      </c>
      <c r="IC107" s="86">
        <f t="shared" si="129"/>
        <v>3.855906893524044E-18</v>
      </c>
      <c r="ID107" s="86">
        <f t="shared" si="129"/>
        <v>4.004279980329717E-17</v>
      </c>
      <c r="IE107" s="86">
        <f t="shared" si="129"/>
        <v>2.9169446859759733E-17</v>
      </c>
      <c r="IF107" s="86">
        <f t="shared" si="129"/>
        <v>7.7559436070451889E-11</v>
      </c>
      <c r="IG107" s="86">
        <f t="shared" si="129"/>
        <v>2.5010597303988722E-8</v>
      </c>
      <c r="II107" s="86">
        <f t="shared" si="130"/>
        <v>3.6097677772932113E-63</v>
      </c>
      <c r="IJ107" s="86">
        <f t="shared" si="130"/>
        <v>1.1910495745710678E-84</v>
      </c>
      <c r="IK107" s="86">
        <f t="shared" si="130"/>
        <v>2.6250619079301197E-90</v>
      </c>
      <c r="IL107" s="86">
        <f t="shared" si="130"/>
        <v>3.9787337257923986E-102</v>
      </c>
      <c r="IM107" s="86">
        <f t="shared" si="130"/>
        <v>2.3749123164515515E-97</v>
      </c>
      <c r="IN107" s="86">
        <f t="shared" si="130"/>
        <v>3.8501356703539832E-111</v>
      </c>
      <c r="IO107" s="86">
        <f t="shared" si="130"/>
        <v>1.8145702098485599E-105</v>
      </c>
      <c r="IP107" s="86">
        <f t="shared" si="130"/>
        <v>8.16407653101229E-106</v>
      </c>
      <c r="IQ107" s="86">
        <f t="shared" si="130"/>
        <v>3.5429191173893825E-113</v>
      </c>
      <c r="IR107" s="86">
        <f t="shared" si="130"/>
        <v>2.851895402752558E-100</v>
      </c>
      <c r="IS107" s="86">
        <f t="shared" si="130"/>
        <v>3.8504975415374171E-114</v>
      </c>
      <c r="IT107" s="86">
        <f t="shared" si="130"/>
        <v>8.3430268440581717E-108</v>
      </c>
      <c r="IU107" s="86">
        <f t="shared" si="130"/>
        <v>1.2124027715246318E-106</v>
      </c>
      <c r="IV107" s="86">
        <f t="shared" si="130"/>
        <v>2.7521697464862203E-43</v>
      </c>
      <c r="IW107" s="86">
        <f t="shared" si="130"/>
        <v>7.8629040272289473E-31</v>
      </c>
      <c r="IY107" s="86">
        <f t="shared" si="131"/>
        <v>0.44327234707760521</v>
      </c>
      <c r="IZ107" s="86">
        <f t="shared" si="131"/>
        <v>0.49433580305865238</v>
      </c>
      <c r="JA107" s="86">
        <f t="shared" si="131"/>
        <v>0.5230921658625397</v>
      </c>
      <c r="JB107" s="86">
        <f t="shared" si="131"/>
        <v>0.54399612622233184</v>
      </c>
      <c r="JC107" s="86">
        <f t="shared" si="131"/>
        <v>0.56394372576685659</v>
      </c>
      <c r="JD107" s="86">
        <f t="shared" si="131"/>
        <v>0.49793868533003149</v>
      </c>
      <c r="JE107" s="86">
        <f t="shared" si="131"/>
        <v>0.5489864069016529</v>
      </c>
      <c r="JF107" s="86">
        <f t="shared" si="131"/>
        <v>0.54781707314976724</v>
      </c>
      <c r="JG107" s="86">
        <f t="shared" si="131"/>
        <v>0.46932437245662506</v>
      </c>
      <c r="JH107" s="86">
        <f t="shared" si="131"/>
        <v>0.55373470281728798</v>
      </c>
      <c r="JI107" s="86">
        <f t="shared" si="131"/>
        <v>0.52890009970393481</v>
      </c>
      <c r="JJ107" s="86">
        <f t="shared" si="131"/>
        <v>0.51881906902791863</v>
      </c>
      <c r="JK107" s="86">
        <f t="shared" si="131"/>
        <v>0.4499855072786344</v>
      </c>
      <c r="JL107" s="86">
        <f t="shared" si="131"/>
        <v>0.49076818132478045</v>
      </c>
      <c r="JM107" s="86">
        <f t="shared" si="131"/>
        <v>0.57599695565789066</v>
      </c>
    </row>
    <row r="108" spans="2:273" x14ac:dyDescent="0.25">
      <c r="B108" s="2">
        <v>81</v>
      </c>
      <c r="C108" s="37">
        <v>165.32300000000001</v>
      </c>
      <c r="D108" s="37">
        <v>167.952</v>
      </c>
      <c r="E108" s="37">
        <v>177.70500000000001</v>
      </c>
      <c r="F108" s="37">
        <v>177.62299999999999</v>
      </c>
      <c r="G108" s="37">
        <v>178</v>
      </c>
      <c r="H108" s="37">
        <v>181.262</v>
      </c>
      <c r="I108" s="37">
        <v>178</v>
      </c>
      <c r="J108" s="37">
        <v>173.131</v>
      </c>
      <c r="K108" s="37">
        <v>168.24600000000001</v>
      </c>
      <c r="L108" s="37">
        <v>175</v>
      </c>
      <c r="M108" s="37">
        <v>172.59</v>
      </c>
      <c r="N108" s="37">
        <v>170.11500000000001</v>
      </c>
      <c r="O108" s="37">
        <v>164.37100000000001</v>
      </c>
      <c r="P108" s="37">
        <v>162.86699999999999</v>
      </c>
      <c r="Q108" s="37">
        <v>129.887</v>
      </c>
      <c r="S108" s="4">
        <f t="shared" si="132"/>
        <v>170.74772244463213</v>
      </c>
      <c r="T108" s="4">
        <f t="shared" si="132"/>
        <v>176.81434975855709</v>
      </c>
      <c r="U108" s="4">
        <f t="shared" si="132"/>
        <v>187.18334661630408</v>
      </c>
      <c r="V108" s="4">
        <f t="shared" si="132"/>
        <v>185.96378874383666</v>
      </c>
      <c r="W108" s="4">
        <f t="shared" si="132"/>
        <v>185.12066636809652</v>
      </c>
      <c r="X108" s="4">
        <f t="shared" si="132"/>
        <v>189.05705742314515</v>
      </c>
      <c r="Y108" s="4">
        <f t="shared" si="132"/>
        <v>184.01437197782695</v>
      </c>
      <c r="Z108" s="4">
        <f t="shared" si="132"/>
        <v>176.93208498585699</v>
      </c>
      <c r="AA108" s="4">
        <f t="shared" si="132"/>
        <v>176.06872745768774</v>
      </c>
      <c r="AB108" s="4">
        <f t="shared" si="132"/>
        <v>181.82737583564906</v>
      </c>
      <c r="AC108" s="4">
        <f t="shared" si="132"/>
        <v>179.46854983691662</v>
      </c>
      <c r="AD108" s="4">
        <f t="shared" si="132"/>
        <v>177.05047119701686</v>
      </c>
      <c r="AE108" s="4">
        <f t="shared" si="132"/>
        <v>171.22343954791538</v>
      </c>
      <c r="AF108" s="4">
        <f t="shared" si="132"/>
        <v>168.87339242901481</v>
      </c>
      <c r="AG108" s="4">
        <f t="shared" si="132"/>
        <v>132.11744750873055</v>
      </c>
      <c r="AI108" s="4">
        <f t="shared" si="133"/>
        <v>-5.4247224446321241</v>
      </c>
      <c r="AJ108" s="4">
        <f t="shared" si="133"/>
        <v>-8.8623497585570874</v>
      </c>
      <c r="AK108" s="4">
        <f t="shared" si="133"/>
        <v>-9.4783466163040657</v>
      </c>
      <c r="AL108" s="4">
        <f t="shared" si="133"/>
        <v>-8.3407887438366686</v>
      </c>
      <c r="AM108" s="4">
        <f t="shared" si="133"/>
        <v>-7.1206663680965221</v>
      </c>
      <c r="AN108" s="4">
        <f t="shared" si="133"/>
        <v>-7.7950574231451526</v>
      </c>
      <c r="AO108" s="4">
        <f t="shared" si="133"/>
        <v>-6.0143719778269542</v>
      </c>
      <c r="AP108" s="4">
        <f t="shared" si="133"/>
        <v>-3.8010849858569884</v>
      </c>
      <c r="AQ108" s="4">
        <f t="shared" si="133"/>
        <v>-7.8227274576877335</v>
      </c>
      <c r="AR108" s="4">
        <f t="shared" si="133"/>
        <v>-6.8273758356490646</v>
      </c>
      <c r="AS108" s="4">
        <f t="shared" si="133"/>
        <v>-6.8785498369166191</v>
      </c>
      <c r="AT108" s="4">
        <f t="shared" si="133"/>
        <v>-6.9354711970168523</v>
      </c>
      <c r="AU108" s="4">
        <f t="shared" si="133"/>
        <v>-6.8524395479153668</v>
      </c>
      <c r="AV108" s="4">
        <f t="shared" si="133"/>
        <v>-6.0063924290148236</v>
      </c>
      <c r="AW108" s="4">
        <f t="shared" si="133"/>
        <v>-2.2304475087305491</v>
      </c>
      <c r="AY108" s="2">
        <f t="shared" si="125"/>
        <v>37.236728144830813</v>
      </c>
      <c r="AZ108" s="2">
        <f t="shared" si="125"/>
        <v>37.364426179566209</v>
      </c>
      <c r="BA108" s="2">
        <f t="shared" si="125"/>
        <v>38.617114223371544</v>
      </c>
      <c r="BB108" s="2">
        <f t="shared" si="125"/>
        <v>40.515190895216087</v>
      </c>
      <c r="BC108" s="2">
        <f t="shared" si="125"/>
        <v>43.699771428101542</v>
      </c>
      <c r="BD108" s="2">
        <f t="shared" si="125"/>
        <v>43.588077381000744</v>
      </c>
      <c r="BE108" s="2">
        <f t="shared" si="125"/>
        <v>45.597711229674175</v>
      </c>
      <c r="BF108" s="2">
        <f t="shared" si="125"/>
        <v>47.350069443870829</v>
      </c>
      <c r="BG108" s="2">
        <f t="shared" si="125"/>
        <v>44.577388380512652</v>
      </c>
      <c r="BH108" s="2">
        <f t="shared" si="125"/>
        <v>44.214325761230647</v>
      </c>
      <c r="BI108" s="2">
        <f t="shared" si="125"/>
        <v>42.662871778606217</v>
      </c>
      <c r="BJ108" s="2">
        <f t="shared" si="125"/>
        <v>41.643904768357501</v>
      </c>
      <c r="BK108" s="2">
        <f t="shared" si="125"/>
        <v>39.938036778205671</v>
      </c>
      <c r="BL108" s="2">
        <f t="shared" si="125"/>
        <v>41.742818822809433</v>
      </c>
      <c r="BM108" s="2">
        <f t="shared" si="125"/>
        <v>42.332549500442347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58.137322299651558</v>
      </c>
      <c r="DL108" s="2">
        <f t="shared" si="134"/>
        <v>61.955934319943637</v>
      </c>
      <c r="DM108" s="2">
        <f t="shared" si="134"/>
        <v>64.123707490184245</v>
      </c>
      <c r="DN108" s="2">
        <f t="shared" si="134"/>
        <v>68.712250522648063</v>
      </c>
      <c r="DO108" s="2">
        <f t="shared" si="134"/>
        <v>68.807434007852606</v>
      </c>
      <c r="DP108" s="2">
        <f t="shared" si="134"/>
        <v>69.022450530751129</v>
      </c>
      <c r="DQ108" s="2">
        <f t="shared" si="134"/>
        <v>68.665934146341471</v>
      </c>
      <c r="DR108" s="2">
        <f t="shared" si="134"/>
        <v>71.304935714285733</v>
      </c>
      <c r="DS108" s="2">
        <f t="shared" si="134"/>
        <v>69.567975515947481</v>
      </c>
      <c r="DT108" s="2">
        <f t="shared" si="134"/>
        <v>66.65986027874564</v>
      </c>
      <c r="DU108" s="2">
        <f t="shared" si="134"/>
        <v>64.836558029689613</v>
      </c>
      <c r="DV108" s="2">
        <f t="shared" si="134"/>
        <v>62.587599190283413</v>
      </c>
      <c r="DW108" s="2">
        <f t="shared" si="134"/>
        <v>64.634742682926841</v>
      </c>
      <c r="DX108" s="2">
        <f t="shared" si="134"/>
        <v>60.256915735427384</v>
      </c>
      <c r="DY108" s="2">
        <f t="shared" si="134"/>
        <v>58.434560832260829</v>
      </c>
      <c r="EA108" s="2">
        <f t="shared" si="94"/>
        <v>36.679507281553398</v>
      </c>
      <c r="EB108" s="2">
        <f t="shared" si="94"/>
        <v>36.567452953599314</v>
      </c>
      <c r="EC108" s="2">
        <f t="shared" si="94"/>
        <v>37.758437014925377</v>
      </c>
      <c r="ED108" s="2">
        <f t="shared" si="94"/>
        <v>39.535305871728696</v>
      </c>
      <c r="EE108" s="2">
        <f t="shared" si="94"/>
        <v>42.924492084342191</v>
      </c>
      <c r="EF108" s="2">
        <f t="shared" si="94"/>
        <v>42.689380175886399</v>
      </c>
      <c r="EG108" s="2">
        <f t="shared" si="94"/>
        <v>44.819490655793416</v>
      </c>
      <c r="EH108" s="2">
        <f t="shared" si="94"/>
        <v>46.496977790205705</v>
      </c>
      <c r="EI108" s="2">
        <f t="shared" si="94"/>
        <v>43.586435512058721</v>
      </c>
      <c r="EJ108" s="2">
        <f t="shared" si="94"/>
        <v>43.442725454602041</v>
      </c>
      <c r="EK108" s="2">
        <f t="shared" si="94"/>
        <v>41.789302728982804</v>
      </c>
      <c r="EL108" s="2">
        <f t="shared" si="94"/>
        <v>40.845413506690221</v>
      </c>
      <c r="EM108" s="2">
        <f t="shared" si="135"/>
        <v>38.976378927970579</v>
      </c>
      <c r="EN108" s="2">
        <f t="shared" si="135"/>
        <v>41.142900904314018</v>
      </c>
      <c r="EO108" s="2">
        <f t="shared" si="135"/>
        <v>41.746790445269021</v>
      </c>
      <c r="EQ108" s="2">
        <f t="shared" si="136"/>
        <v>36.121527188568265</v>
      </c>
      <c r="ER108" s="2">
        <f t="shared" si="136"/>
        <v>36.257294644311735</v>
      </c>
      <c r="ES108" s="2">
        <f t="shared" si="136"/>
        <v>37.42102929578612</v>
      </c>
      <c r="ET108" s="2">
        <f t="shared" si="136"/>
        <v>39.365088446133306</v>
      </c>
      <c r="EU108" s="2">
        <f t="shared" si="136"/>
        <v>43.245847181200091</v>
      </c>
      <c r="EV108" s="2">
        <f t="shared" si="136"/>
        <v>42.676612085223795</v>
      </c>
      <c r="EW108" s="2">
        <f t="shared" si="136"/>
        <v>44.730290195487285</v>
      </c>
      <c r="EX108" s="2">
        <f t="shared" si="136"/>
        <v>46.207807094605911</v>
      </c>
      <c r="EY108" s="2">
        <f t="shared" si="136"/>
        <v>43.413445196287732</v>
      </c>
      <c r="EZ108" s="2">
        <f t="shared" si="136"/>
        <v>43.555915419763927</v>
      </c>
      <c r="FA108" s="2">
        <f t="shared" si="136"/>
        <v>41.423785867483446</v>
      </c>
      <c r="FB108" s="2">
        <f t="shared" si="136"/>
        <v>40.738867867282679</v>
      </c>
      <c r="FC108" s="2">
        <f t="shared" si="136"/>
        <v>39.127016880787963</v>
      </c>
      <c r="FD108" s="2">
        <f t="shared" si="136"/>
        <v>40.921853969639571</v>
      </c>
      <c r="FE108" s="2">
        <f t="shared" si="136"/>
        <v>43.088629182174628</v>
      </c>
      <c r="FG108" s="2">
        <f t="shared" si="137"/>
        <v>0.97392142127395875</v>
      </c>
      <c r="FH108" s="2">
        <f t="shared" si="137"/>
        <v>0.96856338293096356</v>
      </c>
      <c r="FI108" s="2">
        <f t="shared" si="137"/>
        <v>0.96738583387651955</v>
      </c>
      <c r="FJ108" s="2">
        <f t="shared" si="137"/>
        <v>0.96639588172099733</v>
      </c>
      <c r="FK108" s="2">
        <f t="shared" si="137"/>
        <v>0.97008657219810523</v>
      </c>
      <c r="FL108" s="2">
        <f t="shared" si="137"/>
        <v>0.96587047712229546</v>
      </c>
      <c r="FM108" s="2">
        <f t="shared" si="137"/>
        <v>0.96735324297313086</v>
      </c>
      <c r="FN108" s="2">
        <f t="shared" si="137"/>
        <v>0.96557058948782393</v>
      </c>
      <c r="FO108" s="2">
        <f t="shared" si="137"/>
        <v>0.96183693392999225</v>
      </c>
      <c r="FP108" s="2">
        <f t="shared" si="137"/>
        <v>0.96678394563063452</v>
      </c>
      <c r="FQ108" s="2">
        <f t="shared" si="137"/>
        <v>0.96203779056199512</v>
      </c>
      <c r="FR108" s="2">
        <f t="shared" si="137"/>
        <v>0.96325736589740552</v>
      </c>
      <c r="FS108" s="2">
        <f t="shared" si="137"/>
        <v>0.96253776869025731</v>
      </c>
      <c r="FT108" s="2">
        <f t="shared" si="137"/>
        <v>0.96858593270536808</v>
      </c>
      <c r="FU108" s="2">
        <f t="shared" si="137"/>
        <v>0.96507708137700843</v>
      </c>
      <c r="FW108" s="2">
        <f t="shared" si="127"/>
        <v>4.2446943728895112E-3</v>
      </c>
      <c r="FX108" s="2">
        <f t="shared" si="127"/>
        <v>3.7230687576582334E-3</v>
      </c>
      <c r="FY108" s="2">
        <f t="shared" si="127"/>
        <v>3.5686875436278841E-3</v>
      </c>
      <c r="FZ108" s="2">
        <f t="shared" si="127"/>
        <v>3.4102006888170919E-3</v>
      </c>
      <c r="GA108" s="2">
        <f t="shared" si="127"/>
        <v>3.2108693463345195E-3</v>
      </c>
      <c r="GB108" s="2">
        <f t="shared" si="127"/>
        <v>2.9700605373703982E-3</v>
      </c>
      <c r="GC108" s="2">
        <f t="shared" si="127"/>
        <v>3.2339823038536266E-3</v>
      </c>
      <c r="GD108" s="2">
        <f t="shared" si="127"/>
        <v>3.567836186432187E-3</v>
      </c>
      <c r="GE108" s="2">
        <f t="shared" si="127"/>
        <v>3.3664272617217306E-3</v>
      </c>
      <c r="GF108" s="2">
        <f t="shared" si="127"/>
        <v>3.6990382350911032E-3</v>
      </c>
      <c r="GG108" s="2">
        <f t="shared" si="127"/>
        <v>3.7089481115249972E-3</v>
      </c>
      <c r="GH108" s="2">
        <f t="shared" si="127"/>
        <v>3.5094021466352834E-3</v>
      </c>
      <c r="GI108" s="2">
        <f t="shared" si="127"/>
        <v>2.9095736446434345E-3</v>
      </c>
      <c r="GJ108" s="2">
        <f t="shared" si="127"/>
        <v>2.4023390351673086E-3</v>
      </c>
      <c r="GK108" s="2">
        <f t="shared" si="127"/>
        <v>2.2159204884063194E-3</v>
      </c>
      <c r="GM108" s="86">
        <f t="shared" si="128"/>
        <v>1.8062035915000406E-10</v>
      </c>
      <c r="GN108" s="86">
        <f t="shared" si="128"/>
        <v>5.9552741910639771E-12</v>
      </c>
      <c r="GO108" s="86">
        <f t="shared" si="128"/>
        <v>4.8688931910261095E-13</v>
      </c>
      <c r="GP108" s="86">
        <f t="shared" si="128"/>
        <v>1.9194715422834866E-15</v>
      </c>
      <c r="GQ108" s="86">
        <f t="shared" si="128"/>
        <v>8.2402978071479081E-18</v>
      </c>
      <c r="GR108" s="86">
        <f t="shared" si="128"/>
        <v>1.1215179331780668E-17</v>
      </c>
      <c r="GS108" s="86">
        <f t="shared" si="128"/>
        <v>5.867177286242527E-17</v>
      </c>
      <c r="GT108" s="86">
        <f t="shared" si="128"/>
        <v>1.4415568291083661E-12</v>
      </c>
      <c r="GU108" s="86">
        <f t="shared" si="128"/>
        <v>2.1810841622081856E-12</v>
      </c>
      <c r="GV108" s="86">
        <f t="shared" si="128"/>
        <v>9.3286396914489025E-15</v>
      </c>
      <c r="GW108" s="86">
        <f t="shared" si="128"/>
        <v>1.0184163214645913E-17</v>
      </c>
      <c r="GX108" s="86">
        <f t="shared" si="128"/>
        <v>1.1685537329147333E-15</v>
      </c>
      <c r="GY108" s="86">
        <f t="shared" si="128"/>
        <v>4.8925392956673835E-13</v>
      </c>
      <c r="GZ108" s="86">
        <f t="shared" si="128"/>
        <v>6.2848967880953864E-12</v>
      </c>
      <c r="HA108" s="86">
        <f t="shared" si="128"/>
        <v>2.33215015881828E-16</v>
      </c>
      <c r="HC108" s="86">
        <f t="shared" si="73"/>
        <v>0.51560105192546424</v>
      </c>
      <c r="HD108" s="86">
        <f t="shared" si="73"/>
        <v>0.564156530496571</v>
      </c>
      <c r="HE108" s="86">
        <f t="shared" si="73"/>
        <v>0.5875522043897673</v>
      </c>
      <c r="HF108" s="86">
        <f t="shared" si="73"/>
        <v>0.60096414650260122</v>
      </c>
      <c r="HG108" s="86">
        <f t="shared" si="73"/>
        <v>0.62484981107073589</v>
      </c>
      <c r="HH108" s="86">
        <f t="shared" si="73"/>
        <v>0.57997195064220486</v>
      </c>
      <c r="HI108" s="86">
        <f t="shared" si="138"/>
        <v>0.6152550241725292</v>
      </c>
      <c r="HJ108" s="86">
        <f t="shared" si="138"/>
        <v>0.59533247408499856</v>
      </c>
      <c r="HK108" s="86">
        <f t="shared" si="138"/>
        <v>0.54726034052294537</v>
      </c>
      <c r="HL108" s="86">
        <f t="shared" si="138"/>
        <v>0.61288977509568554</v>
      </c>
      <c r="HM108" s="86">
        <f t="shared" si="138"/>
        <v>0.60066720594790379</v>
      </c>
      <c r="HN108" s="86">
        <f t="shared" si="138"/>
        <v>0.58546761980635798</v>
      </c>
      <c r="HO108" s="86">
        <f t="shared" si="138"/>
        <v>0.53049359671713903</v>
      </c>
      <c r="HP108" s="86">
        <f t="shared" si="138"/>
        <v>0.55785903113160262</v>
      </c>
      <c r="HQ108" s="86">
        <f t="shared" si="138"/>
        <v>0.59770076574862996</v>
      </c>
      <c r="HS108" s="86">
        <f t="shared" si="129"/>
        <v>3.9526337654577964E-12</v>
      </c>
      <c r="HT108" s="86">
        <f t="shared" si="129"/>
        <v>3.9040417721101189E-13</v>
      </c>
      <c r="HU108" s="86">
        <f t="shared" si="129"/>
        <v>1.7742708222490368E-13</v>
      </c>
      <c r="HV108" s="86">
        <f t="shared" si="129"/>
        <v>3.1289494376948851E-15</v>
      </c>
      <c r="HW108" s="86">
        <f t="shared" si="129"/>
        <v>6.9409087342777596E-15</v>
      </c>
      <c r="HX108" s="86">
        <f t="shared" si="129"/>
        <v>5.3953182210488017E-17</v>
      </c>
      <c r="HY108" s="86">
        <f t="shared" si="129"/>
        <v>4.4191400863051901E-16</v>
      </c>
      <c r="HZ108" s="86">
        <f t="shared" si="129"/>
        <v>4.3036160347079093E-16</v>
      </c>
      <c r="IA108" s="86">
        <f t="shared" si="129"/>
        <v>2.035044295355551E-17</v>
      </c>
      <c r="IB108" s="86">
        <f t="shared" si="129"/>
        <v>2.5672645937118349E-15</v>
      </c>
      <c r="IC108" s="86">
        <f t="shared" si="129"/>
        <v>2.9233488127460312E-17</v>
      </c>
      <c r="ID108" s="86">
        <f t="shared" si="129"/>
        <v>2.6499579868161018E-16</v>
      </c>
      <c r="IE108" s="86">
        <f t="shared" si="129"/>
        <v>1.8157549336479592E-16</v>
      </c>
      <c r="IF108" s="86">
        <f t="shared" si="129"/>
        <v>2.2748982524577785E-10</v>
      </c>
      <c r="IG108" s="86">
        <f t="shared" si="129"/>
        <v>5.4768248585002952E-8</v>
      </c>
      <c r="II108" s="86">
        <f t="shared" si="130"/>
        <v>3.7707346362521709E-61</v>
      </c>
      <c r="IJ108" s="86">
        <f t="shared" si="130"/>
        <v>5.4604466472722104E-82</v>
      </c>
      <c r="IK108" s="86">
        <f t="shared" si="130"/>
        <v>1.7416392207899891E-87</v>
      </c>
      <c r="IL108" s="86">
        <f t="shared" si="130"/>
        <v>5.9283604127332634E-99</v>
      </c>
      <c r="IM108" s="86">
        <f t="shared" si="130"/>
        <v>2.3271832930113776E-94</v>
      </c>
      <c r="IN108" s="86">
        <f t="shared" si="130"/>
        <v>9.1848592733531222E-108</v>
      </c>
      <c r="IO108" s="86">
        <f t="shared" si="130"/>
        <v>3.219717193992105E-102</v>
      </c>
      <c r="IP108" s="86">
        <f t="shared" si="130"/>
        <v>1.6884999842704541E-102</v>
      </c>
      <c r="IQ108" s="86">
        <f t="shared" si="130"/>
        <v>1.1587527723848306E-109</v>
      </c>
      <c r="IR108" s="86">
        <f t="shared" si="130"/>
        <v>4.1114987884176058E-97</v>
      </c>
      <c r="IS108" s="86">
        <f t="shared" si="130"/>
        <v>1.551264195530379E-110</v>
      </c>
      <c r="IT108" s="86">
        <f t="shared" si="130"/>
        <v>1.9527762320348326E-104</v>
      </c>
      <c r="IU108" s="86">
        <f t="shared" si="130"/>
        <v>2.0473381691424646E-103</v>
      </c>
      <c r="IV108" s="86">
        <f t="shared" si="130"/>
        <v>4.7900119869688508E-42</v>
      </c>
      <c r="IW108" s="86">
        <f t="shared" si="130"/>
        <v>5.690918566107624E-30</v>
      </c>
      <c r="IY108" s="86">
        <f t="shared" si="131"/>
        <v>0.51560105211003726</v>
      </c>
      <c r="IZ108" s="86">
        <f t="shared" si="131"/>
        <v>0.56415653050291659</v>
      </c>
      <c r="JA108" s="86">
        <f t="shared" si="131"/>
        <v>0.58755220439043165</v>
      </c>
      <c r="JB108" s="86">
        <f t="shared" si="131"/>
        <v>0.60096414650260621</v>
      </c>
      <c r="JC108" s="86">
        <f t="shared" si="131"/>
        <v>0.62484981107074289</v>
      </c>
      <c r="JD108" s="86">
        <f t="shared" si="131"/>
        <v>0.57997195064220486</v>
      </c>
      <c r="JE108" s="86">
        <f t="shared" si="131"/>
        <v>0.61525502417252975</v>
      </c>
      <c r="JF108" s="86">
        <f t="shared" si="131"/>
        <v>0.59533247408644052</v>
      </c>
      <c r="JG108" s="86">
        <f t="shared" si="131"/>
        <v>0.5472603405251264</v>
      </c>
      <c r="JH108" s="86">
        <f t="shared" si="131"/>
        <v>0.61288977509569742</v>
      </c>
      <c r="JI108" s="86">
        <f t="shared" si="131"/>
        <v>0.60066720594790379</v>
      </c>
      <c r="JJ108" s="86">
        <f t="shared" si="131"/>
        <v>0.58546761980635942</v>
      </c>
      <c r="JK108" s="86">
        <f t="shared" si="131"/>
        <v>0.53049359671762852</v>
      </c>
      <c r="JL108" s="86">
        <f t="shared" si="131"/>
        <v>0.55785903136537729</v>
      </c>
      <c r="JM108" s="86">
        <f t="shared" si="131"/>
        <v>0.59770082051687878</v>
      </c>
    </row>
    <row r="109" spans="2:273" x14ac:dyDescent="0.25">
      <c r="B109" s="2">
        <v>82</v>
      </c>
      <c r="C109" s="37">
        <v>167.41900000000001</v>
      </c>
      <c r="D109" s="37">
        <v>167.25800000000001</v>
      </c>
      <c r="E109" s="37">
        <v>174.21299999999999</v>
      </c>
      <c r="F109" s="37">
        <v>171.066</v>
      </c>
      <c r="G109" s="37">
        <v>170.88499999999999</v>
      </c>
      <c r="H109" s="37">
        <v>179.21299999999999</v>
      </c>
      <c r="I109" s="37">
        <v>170.57400000000001</v>
      </c>
      <c r="J109" s="37">
        <v>163.31100000000001</v>
      </c>
      <c r="K109" s="37">
        <v>167.24600000000001</v>
      </c>
      <c r="L109" s="37">
        <v>167.203</v>
      </c>
      <c r="M109" s="37">
        <v>166.393</v>
      </c>
      <c r="N109" s="37">
        <v>164.62299999999999</v>
      </c>
      <c r="O109" s="37">
        <v>164.51599999999999</v>
      </c>
      <c r="P109" s="37">
        <v>160.65</v>
      </c>
      <c r="Q109" s="37">
        <v>117.871</v>
      </c>
      <c r="S109" s="4">
        <f t="shared" si="132"/>
        <v>175.50085534508361</v>
      </c>
      <c r="T109" s="4">
        <f t="shared" si="132"/>
        <v>173.27303614339692</v>
      </c>
      <c r="U109" s="4">
        <f t="shared" si="132"/>
        <v>178.73955389777478</v>
      </c>
      <c r="V109" s="4">
        <f t="shared" si="132"/>
        <v>172.10878551388674</v>
      </c>
      <c r="W109" s="4">
        <f t="shared" si="132"/>
        <v>171.92743386972577</v>
      </c>
      <c r="X109" s="4">
        <f t="shared" si="132"/>
        <v>184.31682321541541</v>
      </c>
      <c r="Y109" s="4">
        <f t="shared" si="132"/>
        <v>171.7647916112675</v>
      </c>
      <c r="Z109" s="4">
        <f t="shared" si="132"/>
        <v>161.62029743349785</v>
      </c>
      <c r="AA109" s="4">
        <f t="shared" si="132"/>
        <v>172.11503417597027</v>
      </c>
      <c r="AB109" s="4">
        <f t="shared" si="132"/>
        <v>167.9586754183492</v>
      </c>
      <c r="AC109" s="4">
        <f t="shared" si="132"/>
        <v>167.57173490870375</v>
      </c>
      <c r="AD109" s="4">
        <f t="shared" si="132"/>
        <v>166.90838539108719</v>
      </c>
      <c r="AE109" s="4">
        <f t="shared" si="132"/>
        <v>171.52484676382451</v>
      </c>
      <c r="AF109" s="4">
        <f t="shared" si="132"/>
        <v>164.52124200484585</v>
      </c>
      <c r="AG109" s="4">
        <f t="shared" si="132"/>
        <v>114.95995076435557</v>
      </c>
      <c r="AI109" s="4">
        <f t="shared" si="133"/>
        <v>-8.0818553450835964</v>
      </c>
      <c r="AJ109" s="4">
        <f t="shared" si="133"/>
        <v>-6.0150361433969124</v>
      </c>
      <c r="AK109" s="4">
        <f t="shared" si="133"/>
        <v>-4.5265538977747894</v>
      </c>
      <c r="AL109" s="4">
        <f t="shared" si="133"/>
        <v>-1.0427855138867415</v>
      </c>
      <c r="AM109" s="4">
        <f t="shared" si="133"/>
        <v>-1.0424338697257838</v>
      </c>
      <c r="AN109" s="4">
        <f t="shared" si="133"/>
        <v>-5.1038232154154173</v>
      </c>
      <c r="AO109" s="4">
        <f t="shared" si="133"/>
        <v>-1.1907916112674855</v>
      </c>
      <c r="AP109" s="4">
        <f t="shared" si="133"/>
        <v>1.6907025665021536</v>
      </c>
      <c r="AQ109" s="4">
        <f t="shared" si="133"/>
        <v>-4.8690341759702562</v>
      </c>
      <c r="AR109" s="4">
        <f t="shared" si="133"/>
        <v>-0.75567541834919894</v>
      </c>
      <c r="AS109" s="4">
        <f t="shared" si="133"/>
        <v>-1.1787349087037455</v>
      </c>
      <c r="AT109" s="4">
        <f t="shared" si="133"/>
        <v>-2.2853853910872033</v>
      </c>
      <c r="AU109" s="4">
        <f t="shared" si="133"/>
        <v>-7.008846763824522</v>
      </c>
      <c r="AV109" s="4">
        <f t="shared" si="133"/>
        <v>-3.8712420048458398</v>
      </c>
      <c r="AW109" s="4">
        <f t="shared" si="133"/>
        <v>2.9110492356444269</v>
      </c>
      <c r="AY109" s="2">
        <f t="shared" si="125"/>
        <v>36.995192678326646</v>
      </c>
      <c r="AZ109" s="2">
        <f t="shared" si="125"/>
        <v>37.125538059802643</v>
      </c>
      <c r="BA109" s="2">
        <f t="shared" si="125"/>
        <v>38.370815561002885</v>
      </c>
      <c r="BB109" s="2">
        <f t="shared" si="125"/>
        <v>40.299701781636742</v>
      </c>
      <c r="BC109" s="2">
        <f t="shared" si="125"/>
        <v>43.49996212429263</v>
      </c>
      <c r="BD109" s="2">
        <f t="shared" si="125"/>
        <v>43.369740599101206</v>
      </c>
      <c r="BE109" s="2">
        <f t="shared" si="125"/>
        <v>45.372310279553467</v>
      </c>
      <c r="BF109" s="2">
        <f t="shared" si="125"/>
        <v>47.080353391243236</v>
      </c>
      <c r="BG109" s="2">
        <f t="shared" si="125"/>
        <v>44.322429839550665</v>
      </c>
      <c r="BH109" s="2">
        <f t="shared" si="125"/>
        <v>43.974758017917686</v>
      </c>
      <c r="BI109" s="2">
        <f t="shared" si="125"/>
        <v>42.395573141037495</v>
      </c>
      <c r="BJ109" s="2">
        <f t="shared" si="125"/>
        <v>41.397417566094326</v>
      </c>
      <c r="BK109" s="2">
        <f t="shared" si="125"/>
        <v>39.708523697189037</v>
      </c>
      <c r="BL109" s="2">
        <f t="shared" si="125"/>
        <v>41.512252384297966</v>
      </c>
      <c r="BM109" s="2">
        <f t="shared" si="125"/>
        <v>42.183122308273816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58.357118466898939</v>
      </c>
      <c r="DL109" s="2">
        <f t="shared" si="134"/>
        <v>62.188578365045814</v>
      </c>
      <c r="DM109" s="2">
        <f t="shared" si="134"/>
        <v>64.371564180006061</v>
      </c>
      <c r="DN109" s="2">
        <f t="shared" si="134"/>
        <v>69.005383101045283</v>
      </c>
      <c r="DO109" s="2">
        <f t="shared" si="134"/>
        <v>69.042386590154024</v>
      </c>
      <c r="DP109" s="2">
        <f t="shared" si="134"/>
        <v>69.262042217000214</v>
      </c>
      <c r="DQ109" s="2">
        <f t="shared" si="134"/>
        <v>68.876515853658546</v>
      </c>
      <c r="DR109" s="2">
        <f t="shared" si="134"/>
        <v>71.51340313588851</v>
      </c>
      <c r="DS109" s="2">
        <f t="shared" si="134"/>
        <v>69.81220075046906</v>
      </c>
      <c r="DT109" s="2">
        <f t="shared" si="134"/>
        <v>66.85340749128919</v>
      </c>
      <c r="DU109" s="2">
        <f t="shared" si="134"/>
        <v>65.061903373819163</v>
      </c>
      <c r="DV109" s="2">
        <f t="shared" si="134"/>
        <v>62.807019230769242</v>
      </c>
      <c r="DW109" s="2">
        <f t="shared" si="134"/>
        <v>64.898293902439036</v>
      </c>
      <c r="DX109" s="2">
        <f t="shared" si="134"/>
        <v>60.438257626094853</v>
      </c>
      <c r="DY109" s="2">
        <f t="shared" si="134"/>
        <v>58.62366031746032</v>
      </c>
      <c r="EA109" s="2">
        <f t="shared" si="94"/>
        <v>36.476032420249659</v>
      </c>
      <c r="EB109" s="2">
        <f t="shared" si="94"/>
        <v>36.384894253851527</v>
      </c>
      <c r="EC109" s="2">
        <f t="shared" si="94"/>
        <v>37.572667462686567</v>
      </c>
      <c r="ED109" s="2">
        <f t="shared" si="94"/>
        <v>39.389987050016735</v>
      </c>
      <c r="EE109" s="2">
        <f t="shared" si="94"/>
        <v>42.780529520747351</v>
      </c>
      <c r="EF109" s="2">
        <f t="shared" si="94"/>
        <v>42.535367111422943</v>
      </c>
      <c r="EG109" s="2">
        <f t="shared" si="94"/>
        <v>44.649185430588602</v>
      </c>
      <c r="EH109" s="2">
        <f t="shared" si="94"/>
        <v>46.286918137769504</v>
      </c>
      <c r="EI109" s="2">
        <f t="shared" si="94"/>
        <v>43.400688900539826</v>
      </c>
      <c r="EJ109" s="2">
        <f t="shared" si="94"/>
        <v>43.257420847898928</v>
      </c>
      <c r="EK109" s="2">
        <f t="shared" si="94"/>
        <v>41.581328451236743</v>
      </c>
      <c r="EL109" s="2">
        <f t="shared" si="94"/>
        <v>40.653029739964651</v>
      </c>
      <c r="EM109" s="2">
        <f t="shared" si="135"/>
        <v>38.813916863399442</v>
      </c>
      <c r="EN109" s="2">
        <f t="shared" si="135"/>
        <v>40.953023554991844</v>
      </c>
      <c r="EO109" s="2">
        <f t="shared" si="135"/>
        <v>41.637380426716149</v>
      </c>
      <c r="EQ109" s="2">
        <f t="shared" si="136"/>
        <v>35.948286596456953</v>
      </c>
      <c r="ER109" s="2">
        <f t="shared" si="136"/>
        <v>36.087483254746623</v>
      </c>
      <c r="ES109" s="2">
        <f t="shared" si="136"/>
        <v>37.249265509593677</v>
      </c>
      <c r="ET109" s="2">
        <f t="shared" si="136"/>
        <v>39.226948123652051</v>
      </c>
      <c r="EU109" s="2">
        <f t="shared" si="136"/>
        <v>43.08807228290398</v>
      </c>
      <c r="EV109" s="2">
        <f t="shared" si="136"/>
        <v>42.523082926761688</v>
      </c>
      <c r="EW109" s="2">
        <f t="shared" si="136"/>
        <v>44.563842339132407</v>
      </c>
      <c r="EX109" s="2">
        <f t="shared" si="136"/>
        <v>46.009937633931564</v>
      </c>
      <c r="EY109" s="2">
        <f t="shared" si="136"/>
        <v>43.234736815389297</v>
      </c>
      <c r="EZ109" s="2">
        <f t="shared" si="136"/>
        <v>43.365752238519505</v>
      </c>
      <c r="FA109" s="2">
        <f t="shared" si="136"/>
        <v>41.23127938655324</v>
      </c>
      <c r="FB109" s="2">
        <f t="shared" si="136"/>
        <v>40.550830654681654</v>
      </c>
      <c r="FC109" s="2">
        <f t="shared" si="136"/>
        <v>38.958672034161225</v>
      </c>
      <c r="FD109" s="2">
        <f t="shared" si="136"/>
        <v>40.736628004653078</v>
      </c>
      <c r="FE109" s="2">
        <f t="shared" si="136"/>
        <v>42.897030662148261</v>
      </c>
      <c r="FG109" s="2">
        <f t="shared" si="137"/>
        <v>0.97616135259765913</v>
      </c>
      <c r="FH109" s="2">
        <f t="shared" si="137"/>
        <v>0.97124993946837723</v>
      </c>
      <c r="FI109" s="2">
        <f t="shared" si="137"/>
        <v>0.97016992381496181</v>
      </c>
      <c r="FJ109" s="2">
        <f t="shared" si="137"/>
        <v>0.96926179320922301</v>
      </c>
      <c r="FK109" s="2">
        <f t="shared" si="137"/>
        <v>0.97264663397279782</v>
      </c>
      <c r="FL109" s="2">
        <f t="shared" si="137"/>
        <v>0.9687797499060663</v>
      </c>
      <c r="FM109" s="2">
        <f t="shared" si="137"/>
        <v>0.9701400291414356</v>
      </c>
      <c r="FN109" s="2">
        <f t="shared" si="137"/>
        <v>0.9685045917602364</v>
      </c>
      <c r="FO109" s="2">
        <f t="shared" si="137"/>
        <v>0.96507760290139655</v>
      </c>
      <c r="FP109" s="2">
        <f t="shared" si="137"/>
        <v>0.969617801759451</v>
      </c>
      <c r="FQ109" s="2">
        <f t="shared" si="137"/>
        <v>0.96526201951766333</v>
      </c>
      <c r="FR109" s="2">
        <f t="shared" si="137"/>
        <v>0.96638163281292278</v>
      </c>
      <c r="FS109" s="2">
        <f t="shared" si="137"/>
        <v>0.96572104628238586</v>
      </c>
      <c r="FT109" s="2">
        <f t="shared" si="137"/>
        <v>0.97127061931218406</v>
      </c>
      <c r="FU109" s="2">
        <f t="shared" si="137"/>
        <v>0.96805174786119685</v>
      </c>
      <c r="FW109" s="2">
        <f t="shared" si="127"/>
        <v>4.6523096132094809E-3</v>
      </c>
      <c r="FX109" s="2">
        <f t="shared" si="127"/>
        <v>4.080797913479599E-3</v>
      </c>
      <c r="FY109" s="2">
        <f t="shared" si="127"/>
        <v>3.9116413002362868E-3</v>
      </c>
      <c r="FZ109" s="2">
        <f t="shared" si="127"/>
        <v>3.7379808666345698E-3</v>
      </c>
      <c r="GA109" s="2">
        <f t="shared" si="127"/>
        <v>3.519557944193172E-3</v>
      </c>
      <c r="GB109" s="2">
        <f t="shared" si="127"/>
        <v>3.2556737198997238E-3</v>
      </c>
      <c r="GC109" s="2">
        <f t="shared" si="127"/>
        <v>3.5448850476328744E-3</v>
      </c>
      <c r="GD109" s="2">
        <f t="shared" si="127"/>
        <v>3.9107084480310365E-3</v>
      </c>
      <c r="GE109" s="2">
        <f t="shared" si="127"/>
        <v>3.6900156229043315E-3</v>
      </c>
      <c r="GF109" s="2">
        <f t="shared" si="127"/>
        <v>4.0544678270423582E-3</v>
      </c>
      <c r="GG109" s="2">
        <f t="shared" si="127"/>
        <v>4.0653260286358465E-3</v>
      </c>
      <c r="GH109" s="2">
        <f t="shared" si="127"/>
        <v>3.8466805231584622E-3</v>
      </c>
      <c r="GI109" s="2">
        <f t="shared" si="127"/>
        <v>3.1893887667743871E-3</v>
      </c>
      <c r="GJ109" s="2">
        <f t="shared" si="127"/>
        <v>2.6335019962598948E-3</v>
      </c>
      <c r="GK109" s="2">
        <f t="shared" si="127"/>
        <v>2.4291891684025736E-3</v>
      </c>
      <c r="GM109" s="86">
        <f t="shared" si="128"/>
        <v>1.233298603908169E-11</v>
      </c>
      <c r="GN109" s="86">
        <f t="shared" si="128"/>
        <v>2.9721745050236956E-13</v>
      </c>
      <c r="GO109" s="86">
        <f t="shared" si="128"/>
        <v>1.8652971804887378E-14</v>
      </c>
      <c r="GP109" s="86">
        <f t="shared" si="128"/>
        <v>4.1174802956107564E-17</v>
      </c>
      <c r="GQ109" s="86">
        <f t="shared" si="128"/>
        <v>1.0765969135498505E-19</v>
      </c>
      <c r="GR109" s="86">
        <f t="shared" si="128"/>
        <v>1.324594512389408E-19</v>
      </c>
      <c r="GS109" s="86">
        <f t="shared" si="128"/>
        <v>9.5359307121979486E-19</v>
      </c>
      <c r="GT109" s="86">
        <f t="shared" si="128"/>
        <v>7.2839212063516087E-14</v>
      </c>
      <c r="GU109" s="86">
        <f t="shared" si="128"/>
        <v>9.8337502107162118E-14</v>
      </c>
      <c r="GV109" s="86">
        <f t="shared" si="128"/>
        <v>2.5133142658961958E-16</v>
      </c>
      <c r="GW109" s="86">
        <f t="shared" si="128"/>
        <v>1.1737351836454437E-19</v>
      </c>
      <c r="GX109" s="86">
        <f t="shared" si="128"/>
        <v>2.4241341311487516E-17</v>
      </c>
      <c r="GY109" s="86">
        <f t="shared" si="128"/>
        <v>1.9230674924397816E-14</v>
      </c>
      <c r="GZ109" s="86">
        <f t="shared" si="128"/>
        <v>3.7674410932067126E-13</v>
      </c>
      <c r="HA109" s="86">
        <f t="shared" si="128"/>
        <v>6.1634792338353573E-18</v>
      </c>
      <c r="HC109" s="86">
        <f t="shared" si="73"/>
        <v>0.58019369146361832</v>
      </c>
      <c r="HD109" s="86">
        <f t="shared" si="73"/>
        <v>0.60713384146972427</v>
      </c>
      <c r="HE109" s="86">
        <f t="shared" si="73"/>
        <v>0.61505054656171787</v>
      </c>
      <c r="HF109" s="86">
        <f t="shared" si="73"/>
        <v>0.60857787514887607</v>
      </c>
      <c r="HG109" s="86">
        <f t="shared" si="73"/>
        <v>0.63187612143280447</v>
      </c>
      <c r="HH109" s="86">
        <f t="shared" si="73"/>
        <v>0.62636471885461431</v>
      </c>
      <c r="HI109" s="86">
        <f t="shared" si="138"/>
        <v>0.62806284018069725</v>
      </c>
      <c r="HJ109" s="86">
        <f t="shared" si="138"/>
        <v>0.59073893425250179</v>
      </c>
      <c r="HK109" s="86">
        <f t="shared" si="138"/>
        <v>0.59407446473889358</v>
      </c>
      <c r="HL109" s="86">
        <f t="shared" si="138"/>
        <v>0.61765197963962781</v>
      </c>
      <c r="HM109" s="86">
        <f t="shared" si="138"/>
        <v>0.6185313624432488</v>
      </c>
      <c r="HN109" s="86">
        <f t="shared" si="138"/>
        <v>0.60747062288861242</v>
      </c>
      <c r="HO109" s="86">
        <f t="shared" si="138"/>
        <v>0.58996647166524807</v>
      </c>
      <c r="HP109" s="86">
        <f t="shared" si="138"/>
        <v>0.59667125100907881</v>
      </c>
      <c r="HQ109" s="86">
        <f t="shared" si="138"/>
        <v>0.55142273554759835</v>
      </c>
      <c r="HS109" s="86">
        <f t="shared" si="129"/>
        <v>1.3588650211011056E-11</v>
      </c>
      <c r="HT109" s="86">
        <f t="shared" si="129"/>
        <v>1.6850692563630808E-12</v>
      </c>
      <c r="HU109" s="86">
        <f t="shared" si="129"/>
        <v>8.1221639180901603E-13</v>
      </c>
      <c r="HV109" s="86">
        <f t="shared" si="129"/>
        <v>1.7422512885410256E-14</v>
      </c>
      <c r="HW109" s="86">
        <f t="shared" si="129"/>
        <v>3.5722768318802192E-14</v>
      </c>
      <c r="HX109" s="86">
        <f t="shared" si="129"/>
        <v>3.4574891515081536E-16</v>
      </c>
      <c r="HY109" s="86">
        <f t="shared" si="129"/>
        <v>2.6238298430079833E-15</v>
      </c>
      <c r="HZ109" s="86">
        <f t="shared" si="129"/>
        <v>2.6435038597944605E-15</v>
      </c>
      <c r="IA109" s="86">
        <f t="shared" si="129"/>
        <v>1.4168553275437412E-16</v>
      </c>
      <c r="IB109" s="86">
        <f t="shared" si="129"/>
        <v>1.4490964671795553E-14</v>
      </c>
      <c r="IC109" s="86">
        <f t="shared" si="129"/>
        <v>2.1003305007617623E-16</v>
      </c>
      <c r="ID109" s="86">
        <f t="shared" si="129"/>
        <v>1.6686523915890206E-15</v>
      </c>
      <c r="IE109" s="86">
        <f t="shared" si="129"/>
        <v>1.0793583129293965E-15</v>
      </c>
      <c r="IF109" s="86">
        <f t="shared" si="129"/>
        <v>6.4998153567800529E-10</v>
      </c>
      <c r="IG109" s="86">
        <f t="shared" si="129"/>
        <v>1.1772964020163278E-7</v>
      </c>
      <c r="II109" s="86">
        <f t="shared" si="130"/>
        <v>3.6461027960238308E-59</v>
      </c>
      <c r="IJ109" s="86">
        <f t="shared" si="130"/>
        <v>2.2660183518546142E-79</v>
      </c>
      <c r="IK109" s="86">
        <f t="shared" si="130"/>
        <v>1.0404764423295619E-84</v>
      </c>
      <c r="IL109" s="86">
        <f t="shared" si="130"/>
        <v>7.8575421675674605E-96</v>
      </c>
      <c r="IM109" s="86">
        <f t="shared" si="130"/>
        <v>2.0445743590752722E-91</v>
      </c>
      <c r="IN109" s="86">
        <f t="shared" si="130"/>
        <v>1.940068300064856E-104</v>
      </c>
      <c r="IO109" s="86">
        <f t="shared" si="130"/>
        <v>5.0731903034594393E-99</v>
      </c>
      <c r="IP109" s="86">
        <f t="shared" si="130"/>
        <v>3.087048975681578E-99</v>
      </c>
      <c r="IQ109" s="86">
        <f t="shared" si="130"/>
        <v>3.3297783615064033E-106</v>
      </c>
      <c r="IR109" s="86">
        <f t="shared" si="130"/>
        <v>5.2666088039328535E-94</v>
      </c>
      <c r="IS109" s="86">
        <f t="shared" si="130"/>
        <v>5.4601652691538736E-107</v>
      </c>
      <c r="IT109" s="86">
        <f t="shared" si="130"/>
        <v>4.0338145689505253E-101</v>
      </c>
      <c r="IU109" s="86">
        <f t="shared" si="130"/>
        <v>3.079031423478083E-100</v>
      </c>
      <c r="IV109" s="86">
        <f t="shared" si="130"/>
        <v>7.987026562397592E-41</v>
      </c>
      <c r="IW109" s="86">
        <f t="shared" si="130"/>
        <v>4.0004683246832199E-29</v>
      </c>
      <c r="IY109" s="86">
        <f t="shared" si="131"/>
        <v>0.58019369148954003</v>
      </c>
      <c r="IZ109" s="86">
        <f t="shared" si="131"/>
        <v>0.60713384147170657</v>
      </c>
      <c r="JA109" s="86">
        <f t="shared" si="131"/>
        <v>0.61505054656254876</v>
      </c>
      <c r="JB109" s="86">
        <f t="shared" si="131"/>
        <v>0.6085778751488935</v>
      </c>
      <c r="JC109" s="86">
        <f t="shared" si="131"/>
        <v>0.63187612143284022</v>
      </c>
      <c r="JD109" s="86">
        <f t="shared" si="131"/>
        <v>0.62636471885461464</v>
      </c>
      <c r="JE109" s="86">
        <f t="shared" si="131"/>
        <v>0.62806284018069991</v>
      </c>
      <c r="JF109" s="86">
        <f t="shared" si="131"/>
        <v>0.59073893425257729</v>
      </c>
      <c r="JG109" s="86">
        <f t="shared" si="131"/>
        <v>0.59407446473899206</v>
      </c>
      <c r="JH109" s="86">
        <f t="shared" si="131"/>
        <v>0.61765197963964258</v>
      </c>
      <c r="JI109" s="86">
        <f t="shared" si="131"/>
        <v>0.61853136244324902</v>
      </c>
      <c r="JJ109" s="86">
        <f t="shared" si="131"/>
        <v>0.60747062288861409</v>
      </c>
      <c r="JK109" s="86">
        <f t="shared" si="131"/>
        <v>0.58996647166526839</v>
      </c>
      <c r="JL109" s="86">
        <f t="shared" si="131"/>
        <v>0.59667125165943702</v>
      </c>
      <c r="JM109" s="86">
        <f t="shared" si="131"/>
        <v>0.5514228532772385</v>
      </c>
    </row>
    <row r="110" spans="2:273" x14ac:dyDescent="0.25">
      <c r="B110" s="2">
        <v>83</v>
      </c>
      <c r="C110" s="37">
        <v>166.17699999999999</v>
      </c>
      <c r="D110" s="37">
        <v>158.51599999999999</v>
      </c>
      <c r="E110" s="37">
        <v>162.459</v>
      </c>
      <c r="F110" s="37">
        <v>153.36099999999999</v>
      </c>
      <c r="G110" s="37">
        <v>151.44300000000001</v>
      </c>
      <c r="H110" s="37">
        <v>167.23</v>
      </c>
      <c r="I110" s="37">
        <v>151.852</v>
      </c>
      <c r="J110" s="37">
        <v>141.88499999999999</v>
      </c>
      <c r="K110" s="37">
        <v>157.62299999999999</v>
      </c>
      <c r="L110" s="37">
        <v>148.71199999999999</v>
      </c>
      <c r="M110" s="37">
        <v>146.63900000000001</v>
      </c>
      <c r="N110" s="37">
        <v>149.34399999999999</v>
      </c>
      <c r="O110" s="37">
        <v>159.5</v>
      </c>
      <c r="P110" s="37">
        <v>151.75</v>
      </c>
      <c r="Q110" s="37">
        <v>96.983999999999995</v>
      </c>
      <c r="S110" s="4">
        <f t="shared" si="132"/>
        <v>173.12284168648364</v>
      </c>
      <c r="T110" s="4">
        <f t="shared" si="132"/>
        <v>158.9633106365865</v>
      </c>
      <c r="U110" s="4">
        <f t="shared" si="132"/>
        <v>158.06408782671173</v>
      </c>
      <c r="V110" s="4">
        <f t="shared" si="132"/>
        <v>145.89113584327993</v>
      </c>
      <c r="W110" s="4">
        <f t="shared" si="132"/>
        <v>145.25840286508463</v>
      </c>
      <c r="X110" s="4">
        <f t="shared" si="132"/>
        <v>164.48504365698412</v>
      </c>
      <c r="Y110" s="4">
        <f t="shared" si="132"/>
        <v>145.66953990463503</v>
      </c>
      <c r="Z110" s="4">
        <f t="shared" si="132"/>
        <v>136.4107153668906</v>
      </c>
      <c r="AA110" s="4">
        <f t="shared" si="132"/>
        <v>156.06259951376887</v>
      </c>
      <c r="AB110" s="4">
        <f t="shared" si="132"/>
        <v>141.43278084926925</v>
      </c>
      <c r="AC110" s="4">
        <f t="shared" si="132"/>
        <v>141.27810495619482</v>
      </c>
      <c r="AD110" s="4">
        <f t="shared" si="132"/>
        <v>144.43492873213958</v>
      </c>
      <c r="AE110" s="4">
        <f t="shared" si="132"/>
        <v>160.73634751796612</v>
      </c>
      <c r="AF110" s="4">
        <f t="shared" si="132"/>
        <v>150.55578523626272</v>
      </c>
      <c r="AG110" s="4">
        <f t="shared" si="132"/>
        <v>92.668299164015906</v>
      </c>
      <c r="AI110" s="4">
        <f t="shared" si="133"/>
        <v>-6.9458416864836465</v>
      </c>
      <c r="AJ110" s="4">
        <f t="shared" si="133"/>
        <v>-0.44731063658650783</v>
      </c>
      <c r="AK110" s="4">
        <f t="shared" si="133"/>
        <v>4.3949121732882759</v>
      </c>
      <c r="AL110" s="4">
        <f t="shared" si="133"/>
        <v>7.4698641567200639</v>
      </c>
      <c r="AM110" s="4">
        <f t="shared" si="133"/>
        <v>6.1845971349153785</v>
      </c>
      <c r="AN110" s="4">
        <f t="shared" si="133"/>
        <v>2.7449563430158719</v>
      </c>
      <c r="AO110" s="4">
        <f t="shared" si="133"/>
        <v>6.1824600953649735</v>
      </c>
      <c r="AP110" s="4">
        <f t="shared" si="133"/>
        <v>5.4742846331093915</v>
      </c>
      <c r="AQ110" s="4">
        <f t="shared" si="133"/>
        <v>1.5604004862311172</v>
      </c>
      <c r="AR110" s="4">
        <f t="shared" si="133"/>
        <v>7.2792191507307393</v>
      </c>
      <c r="AS110" s="4">
        <f t="shared" si="133"/>
        <v>5.3608950438051863</v>
      </c>
      <c r="AT110" s="4">
        <f t="shared" si="133"/>
        <v>4.909071267860412</v>
      </c>
      <c r="AU110" s="4">
        <f t="shared" si="133"/>
        <v>-1.2363475179661236</v>
      </c>
      <c r="AV110" s="4">
        <f t="shared" si="133"/>
        <v>1.1942147637372784</v>
      </c>
      <c r="AW110" s="4">
        <f t="shared" si="133"/>
        <v>4.3157008359840887</v>
      </c>
      <c r="AY110" s="2">
        <f t="shared" ref="AY110:BM126" si="139">IF(OR($B110 &lt; C$230, $B110 &gt; C$233), #N/A, ((1-FG110)*DK110) + (FG110 - FW110)*EA110 + (FW110*EQ110))</f>
        <v>36.755961459932394</v>
      </c>
      <c r="AZ110" s="2">
        <f t="shared" si="139"/>
        <v>36.890274653520159</v>
      </c>
      <c r="BA110" s="2">
        <f t="shared" si="139"/>
        <v>38.128391494244973</v>
      </c>
      <c r="BB110" s="2">
        <f t="shared" si="139"/>
        <v>40.088831392077807</v>
      </c>
      <c r="BC110" s="2">
        <f t="shared" si="139"/>
        <v>43.30389931157076</v>
      </c>
      <c r="BD110" s="2">
        <f t="shared" si="139"/>
        <v>43.155640378334873</v>
      </c>
      <c r="BE110" s="2">
        <f t="shared" si="139"/>
        <v>45.150475097346536</v>
      </c>
      <c r="BF110" s="2">
        <f t="shared" si="139"/>
        <v>46.814401825174116</v>
      </c>
      <c r="BG110" s="2">
        <f t="shared" si="139"/>
        <v>44.071825192242862</v>
      </c>
      <c r="BH110" s="2">
        <f t="shared" si="139"/>
        <v>43.738673003932824</v>
      </c>
      <c r="BI110" s="2">
        <f t="shared" si="139"/>
        <v>42.131812193030314</v>
      </c>
      <c r="BJ110" s="2">
        <f t="shared" si="139"/>
        <v>41.154160412903906</v>
      </c>
      <c r="BK110" s="2">
        <f t="shared" si="139"/>
        <v>39.483236064237779</v>
      </c>
      <c r="BL110" s="2">
        <f t="shared" si="139"/>
        <v>41.284122433202924</v>
      </c>
      <c r="BM110" s="2">
        <f t="shared" si="139"/>
        <v>42.03615518916763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58.576914634146334</v>
      </c>
      <c r="DL110" s="2">
        <f t="shared" si="134"/>
        <v>62.421222410148005</v>
      </c>
      <c r="DM110" s="2">
        <f t="shared" si="134"/>
        <v>64.619420869827863</v>
      </c>
      <c r="DN110" s="2">
        <f t="shared" si="134"/>
        <v>69.298515679442488</v>
      </c>
      <c r="DO110" s="2">
        <f t="shared" si="134"/>
        <v>69.277339172455441</v>
      </c>
      <c r="DP110" s="2">
        <f t="shared" si="134"/>
        <v>69.501633903249314</v>
      </c>
      <c r="DQ110" s="2">
        <f t="shared" si="134"/>
        <v>69.087097560975621</v>
      </c>
      <c r="DR110" s="2">
        <f t="shared" si="134"/>
        <v>71.7218705574913</v>
      </c>
      <c r="DS110" s="2">
        <f t="shared" si="134"/>
        <v>70.056425984990625</v>
      </c>
      <c r="DT110" s="2">
        <f t="shared" si="134"/>
        <v>67.046954703832739</v>
      </c>
      <c r="DU110" s="2">
        <f t="shared" si="134"/>
        <v>65.287248717948728</v>
      </c>
      <c r="DV110" s="2">
        <f t="shared" si="134"/>
        <v>63.026439271255072</v>
      </c>
      <c r="DW110" s="2">
        <f t="shared" si="134"/>
        <v>65.161845121951231</v>
      </c>
      <c r="DX110" s="2">
        <f t="shared" si="134"/>
        <v>60.619599516762328</v>
      </c>
      <c r="DY110" s="2">
        <f t="shared" si="134"/>
        <v>58.812759802659798</v>
      </c>
      <c r="EA110" s="2">
        <f t="shared" si="94"/>
        <v>36.272557558945913</v>
      </c>
      <c r="EB110" s="2">
        <f t="shared" si="94"/>
        <v>36.20233555410374</v>
      </c>
      <c r="EC110" s="2">
        <f t="shared" si="94"/>
        <v>37.386897910447765</v>
      </c>
      <c r="ED110" s="2">
        <f t="shared" si="94"/>
        <v>39.244668228304768</v>
      </c>
      <c r="EE110" s="2">
        <f t="shared" si="94"/>
        <v>42.636566957152517</v>
      </c>
      <c r="EF110" s="2">
        <f t="shared" si="94"/>
        <v>42.381354046959494</v>
      </c>
      <c r="EG110" s="2">
        <f t="shared" si="94"/>
        <v>44.478880205383781</v>
      </c>
      <c r="EH110" s="2">
        <f t="shared" si="94"/>
        <v>46.076858485333304</v>
      </c>
      <c r="EI110" s="2">
        <f t="shared" si="94"/>
        <v>43.214942289020932</v>
      </c>
      <c r="EJ110" s="2">
        <f t="shared" si="94"/>
        <v>43.072116241195815</v>
      </c>
      <c r="EK110" s="2">
        <f t="shared" si="94"/>
        <v>41.373354173490682</v>
      </c>
      <c r="EL110" s="2">
        <f t="shared" si="94"/>
        <v>40.460645973239075</v>
      </c>
      <c r="EM110" s="2">
        <f t="shared" si="135"/>
        <v>38.651454798828304</v>
      </c>
      <c r="EN110" s="2">
        <f t="shared" si="135"/>
        <v>40.763146205669671</v>
      </c>
      <c r="EO110" s="2">
        <f t="shared" si="135"/>
        <v>41.52797040816327</v>
      </c>
      <c r="EQ110" s="2">
        <f t="shared" si="136"/>
        <v>35.775046004345633</v>
      </c>
      <c r="ER110" s="2">
        <f t="shared" si="136"/>
        <v>35.917671865181511</v>
      </c>
      <c r="ES110" s="2">
        <f t="shared" si="136"/>
        <v>37.077501723401234</v>
      </c>
      <c r="ET110" s="2">
        <f t="shared" si="136"/>
        <v>39.088807801170795</v>
      </c>
      <c r="EU110" s="2">
        <f t="shared" si="136"/>
        <v>42.930297384607869</v>
      </c>
      <c r="EV110" s="2">
        <f t="shared" si="136"/>
        <v>42.369553768299582</v>
      </c>
      <c r="EW110" s="2">
        <f t="shared" si="136"/>
        <v>44.397394482777528</v>
      </c>
      <c r="EX110" s="2">
        <f t="shared" si="136"/>
        <v>45.812068173257217</v>
      </c>
      <c r="EY110" s="2">
        <f t="shared" si="136"/>
        <v>43.056028434490862</v>
      </c>
      <c r="EZ110" s="2">
        <f t="shared" si="136"/>
        <v>43.17558905727509</v>
      </c>
      <c r="FA110" s="2">
        <f t="shared" si="136"/>
        <v>41.03877290562302</v>
      </c>
      <c r="FB110" s="2">
        <f t="shared" si="136"/>
        <v>40.362793442080623</v>
      </c>
      <c r="FC110" s="2">
        <f t="shared" si="136"/>
        <v>38.790327187534494</v>
      </c>
      <c r="FD110" s="2">
        <f t="shared" si="136"/>
        <v>40.551402039666584</v>
      </c>
      <c r="FE110" s="2">
        <f t="shared" si="136"/>
        <v>42.705432142121893</v>
      </c>
      <c r="FG110" s="2">
        <f t="shared" si="137"/>
        <v>0.97821319642539273</v>
      </c>
      <c r="FH110" s="2">
        <f t="shared" si="137"/>
        <v>0.97371313544751115</v>
      </c>
      <c r="FI110" s="2">
        <f t="shared" si="137"/>
        <v>0.97272305273961956</v>
      </c>
      <c r="FJ110" s="2">
        <f t="shared" si="137"/>
        <v>0.97189039617433459</v>
      </c>
      <c r="FK110" s="2">
        <f t="shared" si="137"/>
        <v>0.97499324744533711</v>
      </c>
      <c r="FL110" s="2">
        <f t="shared" si="137"/>
        <v>0.97144836090947229</v>
      </c>
      <c r="FM110" s="2">
        <f t="shared" si="137"/>
        <v>0.97269564471326386</v>
      </c>
      <c r="FN110" s="2">
        <f t="shared" si="137"/>
        <v>0.97119602314390308</v>
      </c>
      <c r="FO110" s="2">
        <f t="shared" si="137"/>
        <v>0.96805222643370303</v>
      </c>
      <c r="FP110" s="2">
        <f t="shared" si="137"/>
        <v>0.97221683302637452</v>
      </c>
      <c r="FQ110" s="2">
        <f t="shared" si="137"/>
        <v>0.96822145204165611</v>
      </c>
      <c r="FR110" s="2">
        <f t="shared" si="137"/>
        <v>0.96924872084386449</v>
      </c>
      <c r="FS110" s="2">
        <f t="shared" si="137"/>
        <v>0.96864264332968686</v>
      </c>
      <c r="FT110" s="2">
        <f t="shared" si="137"/>
        <v>0.97373209143921335</v>
      </c>
      <c r="FU110" s="2">
        <f t="shared" si="137"/>
        <v>0.97078070940636985</v>
      </c>
      <c r="FW110" s="2">
        <f t="shared" ref="FW110:GK126" si="141">POWER(10,($B110-C$232)/C$229)/(1+POWER(10,($B110-C$232)/C$229))</f>
        <v>5.0988674440943698E-3</v>
      </c>
      <c r="FX110" s="2">
        <f t="shared" si="141"/>
        <v>4.4727449794203832E-3</v>
      </c>
      <c r="FY110" s="2">
        <f t="shared" si="141"/>
        <v>4.2874113788226439E-3</v>
      </c>
      <c r="FZ110" s="2">
        <f t="shared" si="141"/>
        <v>4.097136952406477E-3</v>
      </c>
      <c r="GA110" s="2">
        <f t="shared" si="141"/>
        <v>3.8578085860657067E-3</v>
      </c>
      <c r="GB110" s="2">
        <f t="shared" si="141"/>
        <v>3.5686543278501169E-3</v>
      </c>
      <c r="GC110" s="2">
        <f t="shared" si="141"/>
        <v>3.8855602849571787E-3</v>
      </c>
      <c r="GD110" s="2">
        <f t="shared" si="141"/>
        <v>4.2863892982150219E-3</v>
      </c>
      <c r="GE110" s="2">
        <f t="shared" si="141"/>
        <v>4.0445817783553014E-3</v>
      </c>
      <c r="GF110" s="2">
        <f t="shared" si="141"/>
        <v>4.4438972600578733E-3</v>
      </c>
      <c r="GG110" s="2">
        <f t="shared" si="141"/>
        <v>4.4557937200440005E-3</v>
      </c>
      <c r="GH110" s="2">
        <f t="shared" si="141"/>
        <v>4.2162365880847328E-3</v>
      </c>
      <c r="GI110" s="2">
        <f t="shared" si="141"/>
        <v>3.4960194939570397E-3</v>
      </c>
      <c r="GJ110" s="2">
        <f t="shared" si="141"/>
        <v>2.8868440419912264E-3</v>
      </c>
      <c r="GK110" s="2">
        <f t="shared" si="141"/>
        <v>2.662928863362207E-3</v>
      </c>
      <c r="GM110" s="86">
        <f t="shared" ref="GM110:HA126" si="142" xml:space="preserve"> _xlfn.NORM.DIST($B110, C$7, ABS(C$11), TRUE) * _xlfn.NORM.DIST(($B110 - C$7)*C$15, 0, ABS(C$11), TRUE) * 2</f>
        <v>7.179653127131495E-13</v>
      </c>
      <c r="GN110" s="86">
        <f t="shared" si="142"/>
        <v>1.249700912381764E-14</v>
      </c>
      <c r="GO110" s="86">
        <f t="shared" si="142"/>
        <v>5.942126204786927E-16</v>
      </c>
      <c r="GP110" s="86">
        <f t="shared" si="142"/>
        <v>7.1369656732718427E-19</v>
      </c>
      <c r="GQ110" s="86">
        <f t="shared" si="142"/>
        <v>1.113387412356391E-21</v>
      </c>
      <c r="GR110" s="86">
        <f t="shared" si="142"/>
        <v>1.2229895161441697E-21</v>
      </c>
      <c r="GS110" s="86">
        <f t="shared" si="142"/>
        <v>1.2414597924089478E-20</v>
      </c>
      <c r="GT110" s="86">
        <f t="shared" si="142"/>
        <v>3.1341488824519091E-15</v>
      </c>
      <c r="GU110" s="86">
        <f t="shared" si="142"/>
        <v>3.7196933515893036E-15</v>
      </c>
      <c r="GV110" s="86">
        <f t="shared" si="142"/>
        <v>5.5544457786830787E-18</v>
      </c>
      <c r="GW110" s="86">
        <f t="shared" si="142"/>
        <v>1.0556227676474367E-21</v>
      </c>
      <c r="GX110" s="86">
        <f t="shared" si="142"/>
        <v>4.06229077424883E-19</v>
      </c>
      <c r="GY110" s="86">
        <f t="shared" si="142"/>
        <v>6.305965746530683E-16</v>
      </c>
      <c r="GZ110" s="86">
        <f t="shared" si="142"/>
        <v>1.941086136462722E-14</v>
      </c>
      <c r="HA110" s="86">
        <f t="shared" si="142"/>
        <v>1.36133166372953E-19</v>
      </c>
      <c r="HC110" s="86">
        <f t="shared" si="73"/>
        <v>0.62244779829380892</v>
      </c>
      <c r="HD110" s="86">
        <f t="shared" si="73"/>
        <v>0.60389370991439972</v>
      </c>
      <c r="HE110" s="86">
        <f t="shared" si="73"/>
        <v>0.58631764590470081</v>
      </c>
      <c r="HF110" s="86">
        <f t="shared" si="73"/>
        <v>0.55031483999900577</v>
      </c>
      <c r="HG110" s="86">
        <f t="shared" si="73"/>
        <v>0.56282942189241369</v>
      </c>
      <c r="HH110" s="86">
        <f t="shared" si="73"/>
        <v>0.60578011982579338</v>
      </c>
      <c r="HI110" s="86">
        <f t="shared" si="138"/>
        <v>0.56298150313806739</v>
      </c>
      <c r="HJ110" s="86">
        <f t="shared" si="138"/>
        <v>0.52327971351869274</v>
      </c>
      <c r="HK110" s="86">
        <f t="shared" si="138"/>
        <v>0.58635670765279246</v>
      </c>
      <c r="HL110" s="86">
        <f t="shared" si="138"/>
        <v>0.54887151370631848</v>
      </c>
      <c r="HM110" s="86">
        <f t="shared" si="138"/>
        <v>0.55646819946096038</v>
      </c>
      <c r="HN110" s="86">
        <f t="shared" si="138"/>
        <v>0.56429999965060085</v>
      </c>
      <c r="HO110" s="86">
        <f t="shared" si="138"/>
        <v>0.6054210658724255</v>
      </c>
      <c r="HP110" s="86">
        <f t="shared" si="138"/>
        <v>0.58987932960659839</v>
      </c>
      <c r="HQ110" s="86">
        <f t="shared" si="138"/>
        <v>0.44131416261285106</v>
      </c>
      <c r="HS110" s="86">
        <f t="shared" ref="HS110:IG126" si="143" xml:space="preserve"> _xlfn.NORM.DIST($B110, C$9, ABS(C$13), TRUE) * _xlfn.NORM.DIST(($B110 - C$9)*C$17, 0, ABS(C$13), TRUE) * 2</f>
        <v>4.5308431416499574E-11</v>
      </c>
      <c r="HT110" s="86">
        <f t="shared" si="143"/>
        <v>6.991572068295993E-12</v>
      </c>
      <c r="HU110" s="86">
        <f t="shared" si="143"/>
        <v>3.5667106455212522E-12</v>
      </c>
      <c r="HV110" s="86">
        <f t="shared" si="143"/>
        <v>9.2604623880942517E-14</v>
      </c>
      <c r="HW110" s="86">
        <f t="shared" si="143"/>
        <v>1.7605530293463635E-13</v>
      </c>
      <c r="HX110" s="86">
        <f t="shared" si="143"/>
        <v>2.1109731251279307E-15</v>
      </c>
      <c r="HY110" s="86">
        <f t="shared" si="143"/>
        <v>1.4860450503742994E-14</v>
      </c>
      <c r="HZ110" s="86">
        <f t="shared" si="143"/>
        <v>1.5461142205181507E-14</v>
      </c>
      <c r="IA110" s="86">
        <f t="shared" si="143"/>
        <v>9.3694679121316272E-16</v>
      </c>
      <c r="IB110" s="86">
        <f t="shared" si="143"/>
        <v>7.8042850005697424E-14</v>
      </c>
      <c r="IC110" s="86">
        <f t="shared" si="143"/>
        <v>1.43009153624301E-15</v>
      </c>
      <c r="ID110" s="86">
        <f t="shared" si="143"/>
        <v>9.9981783572514049E-15</v>
      </c>
      <c r="IE110" s="86">
        <f t="shared" si="143"/>
        <v>6.1272736930361063E-15</v>
      </c>
      <c r="IF110" s="86">
        <f t="shared" si="143"/>
        <v>1.8091046575823082E-9</v>
      </c>
      <c r="IG110" s="86">
        <f t="shared" si="143"/>
        <v>2.4843079441653558E-7</v>
      </c>
      <c r="II110" s="86">
        <f t="shared" ref="II110:IW126" si="144" xml:space="preserve"> _xlfn.NORM.DIST($B110, C$10, ABS(C$14), TRUE) * _xlfn.NORM.DIST(($B110 - C$10)*C$18, 0, ABS(C$14), TRUE) * 2</f>
        <v>3.2635643423316398E-57</v>
      </c>
      <c r="IJ110" s="86">
        <f t="shared" si="144"/>
        <v>8.5121537631366877E-77</v>
      </c>
      <c r="IK110" s="86">
        <f t="shared" si="144"/>
        <v>5.5971312945428121E-82</v>
      </c>
      <c r="IL110" s="86">
        <f t="shared" si="144"/>
        <v>9.2641364000024145E-93</v>
      </c>
      <c r="IM110" s="86">
        <f t="shared" si="144"/>
        <v>1.6105273981730823E-88</v>
      </c>
      <c r="IN110" s="86">
        <f t="shared" si="144"/>
        <v>3.6283821317021526E-101</v>
      </c>
      <c r="IO110" s="86">
        <f t="shared" si="144"/>
        <v>7.0985175048091387E-96</v>
      </c>
      <c r="IP110" s="86">
        <f t="shared" si="144"/>
        <v>4.9892841396656336E-96</v>
      </c>
      <c r="IQ110" s="86">
        <f t="shared" si="144"/>
        <v>8.4069515344979259E-103</v>
      </c>
      <c r="IR110" s="86">
        <f t="shared" si="144"/>
        <v>5.994184957141616E-91</v>
      </c>
      <c r="IS110" s="86">
        <f t="shared" si="144"/>
        <v>1.679116353061908E-103</v>
      </c>
      <c r="IT110" s="86">
        <f t="shared" si="144"/>
        <v>7.353900558042538E-98</v>
      </c>
      <c r="IU110" s="86">
        <f t="shared" si="144"/>
        <v>4.1240501856847083E-97</v>
      </c>
      <c r="IV110" s="86">
        <f t="shared" si="144"/>
        <v>1.2759209729765298E-39</v>
      </c>
      <c r="IW110" s="86">
        <f t="shared" si="144"/>
        <v>2.7313109940352498E-28</v>
      </c>
      <c r="IY110" s="86">
        <f t="shared" ref="IY110:JM126" si="145">GM110+HC110+HS110+II110</f>
        <v>0.62244779833983532</v>
      </c>
      <c r="IZ110" s="86">
        <f t="shared" si="145"/>
        <v>0.60389370992140379</v>
      </c>
      <c r="JA110" s="86">
        <f t="shared" si="145"/>
        <v>0.58631764590826807</v>
      </c>
      <c r="JB110" s="86">
        <f t="shared" si="145"/>
        <v>0.55031483999909836</v>
      </c>
      <c r="JC110" s="86">
        <f t="shared" si="145"/>
        <v>0.56282942189258978</v>
      </c>
      <c r="JD110" s="86">
        <f t="shared" si="145"/>
        <v>0.60578011982579549</v>
      </c>
      <c r="JE110" s="86">
        <f t="shared" si="145"/>
        <v>0.56298150313808226</v>
      </c>
      <c r="JF110" s="86">
        <f t="shared" si="145"/>
        <v>0.52327971351871128</v>
      </c>
      <c r="JG110" s="86">
        <f t="shared" si="145"/>
        <v>0.58635670765279713</v>
      </c>
      <c r="JH110" s="86">
        <f t="shared" si="145"/>
        <v>0.54887151370639653</v>
      </c>
      <c r="JI110" s="86">
        <f t="shared" si="145"/>
        <v>0.55646819946096182</v>
      </c>
      <c r="JJ110" s="86">
        <f t="shared" si="145"/>
        <v>0.56429999965061084</v>
      </c>
      <c r="JK110" s="86">
        <f t="shared" si="145"/>
        <v>0.60542106587243227</v>
      </c>
      <c r="JL110" s="86">
        <f t="shared" si="145"/>
        <v>0.58987933141572246</v>
      </c>
      <c r="JM110" s="86">
        <f t="shared" si="145"/>
        <v>0.44131441104364549</v>
      </c>
    </row>
    <row r="111" spans="2:273" x14ac:dyDescent="0.25">
      <c r="B111" s="2">
        <v>84</v>
      </c>
      <c r="C111" s="37">
        <v>159.613</v>
      </c>
      <c r="D111" s="37">
        <v>143.24199999999999</v>
      </c>
      <c r="E111" s="37">
        <v>138.55699999999999</v>
      </c>
      <c r="F111" s="37">
        <v>122.902</v>
      </c>
      <c r="G111" s="37">
        <v>117.869</v>
      </c>
      <c r="H111" s="37">
        <v>139.803</v>
      </c>
      <c r="I111" s="37">
        <v>117.098</v>
      </c>
      <c r="J111" s="37">
        <v>110.21299999999999</v>
      </c>
      <c r="K111" s="37">
        <v>138.55699999999999</v>
      </c>
      <c r="L111" s="37">
        <v>115.271</v>
      </c>
      <c r="M111" s="37">
        <v>112.754</v>
      </c>
      <c r="N111" s="37">
        <v>122.18</v>
      </c>
      <c r="O111" s="37">
        <v>144.24199999999999</v>
      </c>
      <c r="P111" s="37">
        <v>134.06700000000001</v>
      </c>
      <c r="Q111" s="37">
        <v>71.581000000000003</v>
      </c>
      <c r="S111" s="4">
        <f t="shared" si="132"/>
        <v>161.63149291266112</v>
      </c>
      <c r="T111" s="4">
        <f t="shared" si="132"/>
        <v>135.10124309547291</v>
      </c>
      <c r="U111" s="4">
        <f t="shared" si="132"/>
        <v>128.46903773198309</v>
      </c>
      <c r="V111" s="4">
        <f t="shared" si="132"/>
        <v>113.28101837078545</v>
      </c>
      <c r="W111" s="4">
        <f t="shared" si="132"/>
        <v>111.52946247733171</v>
      </c>
      <c r="X111" s="4">
        <f t="shared" si="132"/>
        <v>132.42571051622122</v>
      </c>
      <c r="Y111" s="4">
        <f t="shared" si="132"/>
        <v>112.17541161439404</v>
      </c>
      <c r="Z111" s="4">
        <f t="shared" si="132"/>
        <v>107.30409666037673</v>
      </c>
      <c r="AA111" s="4">
        <f t="shared" si="132"/>
        <v>130.21617989496255</v>
      </c>
      <c r="AB111" s="4">
        <f t="shared" si="132"/>
        <v>108.84880323466206</v>
      </c>
      <c r="AC111" s="4">
        <f t="shared" si="132"/>
        <v>107.49899976241868</v>
      </c>
      <c r="AD111" s="4">
        <f t="shared" si="132"/>
        <v>114.45604135489943</v>
      </c>
      <c r="AE111" s="4">
        <f t="shared" si="132"/>
        <v>139.01724586121881</v>
      </c>
      <c r="AF111" s="4">
        <f t="shared" si="132"/>
        <v>128.57533117621122</v>
      </c>
      <c r="AG111" s="4">
        <f t="shared" si="132"/>
        <v>71.493054563656642</v>
      </c>
      <c r="AI111" s="4">
        <f t="shared" si="133"/>
        <v>-2.0184929126611166</v>
      </c>
      <c r="AJ111" s="4">
        <f t="shared" si="133"/>
        <v>8.1407569045270805</v>
      </c>
      <c r="AK111" s="4">
        <f t="shared" si="133"/>
        <v>10.087962268016895</v>
      </c>
      <c r="AL111" s="4">
        <f t="shared" si="133"/>
        <v>9.6209816292145547</v>
      </c>
      <c r="AM111" s="4">
        <f t="shared" si="133"/>
        <v>6.3395375226682944</v>
      </c>
      <c r="AN111" s="4">
        <f t="shared" si="133"/>
        <v>7.3772894837787817</v>
      </c>
      <c r="AO111" s="4">
        <f t="shared" si="133"/>
        <v>4.9225883856059625</v>
      </c>
      <c r="AP111" s="4">
        <f t="shared" si="133"/>
        <v>2.9089033396232651</v>
      </c>
      <c r="AQ111" s="4">
        <f t="shared" si="133"/>
        <v>8.3408201050374373</v>
      </c>
      <c r="AR111" s="4">
        <f t="shared" si="133"/>
        <v>6.4221967653379437</v>
      </c>
      <c r="AS111" s="4">
        <f t="shared" si="133"/>
        <v>5.2550002375813278</v>
      </c>
      <c r="AT111" s="4">
        <f t="shared" si="133"/>
        <v>7.7239586451005806</v>
      </c>
      <c r="AU111" s="4">
        <f t="shared" si="133"/>
        <v>5.2247541387811793</v>
      </c>
      <c r="AV111" s="4">
        <f t="shared" si="133"/>
        <v>5.4916688237887854</v>
      </c>
      <c r="AW111" s="4">
        <f t="shared" si="133"/>
        <v>8.7945436343360939E-2</v>
      </c>
      <c r="AY111" s="2">
        <f t="shared" si="139"/>
        <v>36.51893234622483</v>
      </c>
      <c r="AZ111" s="2">
        <f t="shared" si="139"/>
        <v>36.658447325401681</v>
      </c>
      <c r="BA111" s="2">
        <f t="shared" si="139"/>
        <v>37.889643346296523</v>
      </c>
      <c r="BB111" s="2">
        <f t="shared" si="139"/>
        <v>39.882328558432398</v>
      </c>
      <c r="BC111" s="2">
        <f t="shared" si="139"/>
        <v>43.111369478073563</v>
      </c>
      <c r="BD111" s="2">
        <f t="shared" si="139"/>
        <v>42.945546294895436</v>
      </c>
      <c r="BE111" s="2">
        <f t="shared" si="139"/>
        <v>44.932018358859985</v>
      </c>
      <c r="BF111" s="2">
        <f t="shared" si="139"/>
        <v>46.552028961844648</v>
      </c>
      <c r="BG111" s="2">
        <f t="shared" si="139"/>
        <v>43.825363017054123</v>
      </c>
      <c r="BH111" s="2">
        <f t="shared" si="139"/>
        <v>43.505891363967372</v>
      </c>
      <c r="BI111" s="2">
        <f t="shared" si="139"/>
        <v>41.871440317864078</v>
      </c>
      <c r="BJ111" s="2">
        <f t="shared" si="139"/>
        <v>40.913996684848911</v>
      </c>
      <c r="BK111" s="2">
        <f t="shared" si="139"/>
        <v>39.261967649721328</v>
      </c>
      <c r="BL111" s="2">
        <f t="shared" si="139"/>
        <v>41.058322741693686</v>
      </c>
      <c r="BM111" s="2">
        <f t="shared" si="139"/>
        <v>41.891530567165148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58.796710801393715</v>
      </c>
      <c r="DL111" s="2">
        <f t="shared" si="134"/>
        <v>62.653866455250188</v>
      </c>
      <c r="DM111" s="2">
        <f t="shared" si="134"/>
        <v>64.867277559649665</v>
      </c>
      <c r="DN111" s="2">
        <f t="shared" si="134"/>
        <v>69.591648257839708</v>
      </c>
      <c r="DO111" s="2">
        <f t="shared" si="134"/>
        <v>69.512291754756859</v>
      </c>
      <c r="DP111" s="2">
        <f t="shared" si="134"/>
        <v>69.741225589498399</v>
      </c>
      <c r="DQ111" s="2">
        <f t="shared" si="134"/>
        <v>69.297679268292683</v>
      </c>
      <c r="DR111" s="2">
        <f t="shared" si="134"/>
        <v>71.930337979094091</v>
      </c>
      <c r="DS111" s="2">
        <f t="shared" si="134"/>
        <v>70.300651219512204</v>
      </c>
      <c r="DT111" s="2">
        <f t="shared" si="134"/>
        <v>67.240501916376303</v>
      </c>
      <c r="DU111" s="2">
        <f t="shared" si="134"/>
        <v>65.512594062078279</v>
      </c>
      <c r="DV111" s="2">
        <f t="shared" si="134"/>
        <v>63.245859311740901</v>
      </c>
      <c r="DW111" s="2">
        <f t="shared" si="134"/>
        <v>65.425396341463426</v>
      </c>
      <c r="DX111" s="2">
        <f t="shared" si="134"/>
        <v>60.800941407429804</v>
      </c>
      <c r="DY111" s="2">
        <f t="shared" si="134"/>
        <v>59.00185928785929</v>
      </c>
      <c r="EA111" s="2">
        <f t="shared" si="94"/>
        <v>36.069082697642173</v>
      </c>
      <c r="EB111" s="2">
        <f t="shared" si="94"/>
        <v>36.019776854355953</v>
      </c>
      <c r="EC111" s="2">
        <f t="shared" si="94"/>
        <v>37.201128358208962</v>
      </c>
      <c r="ED111" s="2">
        <f t="shared" si="94"/>
        <v>39.099349406592808</v>
      </c>
      <c r="EE111" s="2">
        <f t="shared" si="94"/>
        <v>42.492604393557684</v>
      </c>
      <c r="EF111" s="2">
        <f t="shared" si="94"/>
        <v>42.227340982496045</v>
      </c>
      <c r="EG111" s="2">
        <f t="shared" si="94"/>
        <v>44.308574980178967</v>
      </c>
      <c r="EH111" s="2">
        <f t="shared" si="94"/>
        <v>45.866798832897096</v>
      </c>
      <c r="EI111" s="2">
        <f t="shared" si="94"/>
        <v>43.029195677502038</v>
      </c>
      <c r="EJ111" s="2">
        <f t="shared" si="94"/>
        <v>42.886811634492702</v>
      </c>
      <c r="EK111" s="2">
        <f t="shared" si="94"/>
        <v>41.165379895744621</v>
      </c>
      <c r="EL111" s="2">
        <f t="shared" si="94"/>
        <v>40.268262206513498</v>
      </c>
      <c r="EM111" s="2">
        <f t="shared" si="135"/>
        <v>38.488992734257167</v>
      </c>
      <c r="EN111" s="2">
        <f t="shared" si="135"/>
        <v>40.573268856347497</v>
      </c>
      <c r="EO111" s="2">
        <f t="shared" si="135"/>
        <v>41.418560389610391</v>
      </c>
      <c r="EQ111" s="2">
        <f t="shared" si="136"/>
        <v>35.60180541223432</v>
      </c>
      <c r="ER111" s="2">
        <f t="shared" si="136"/>
        <v>35.747860475616399</v>
      </c>
      <c r="ES111" s="2">
        <f t="shared" si="136"/>
        <v>36.905737937208791</v>
      </c>
      <c r="ET111" s="2">
        <f t="shared" si="136"/>
        <v>38.950667478689539</v>
      </c>
      <c r="EU111" s="2">
        <f t="shared" si="136"/>
        <v>42.772522486311757</v>
      </c>
      <c r="EV111" s="2">
        <f t="shared" si="136"/>
        <v>42.216024609837483</v>
      </c>
      <c r="EW111" s="2">
        <f t="shared" si="136"/>
        <v>44.23094662642265</v>
      </c>
      <c r="EX111" s="2">
        <f t="shared" si="136"/>
        <v>45.614198712582876</v>
      </c>
      <c r="EY111" s="2">
        <f t="shared" si="136"/>
        <v>42.877320053592427</v>
      </c>
      <c r="EZ111" s="2">
        <f t="shared" si="136"/>
        <v>42.985425876030675</v>
      </c>
      <c r="FA111" s="2">
        <f t="shared" si="136"/>
        <v>40.846266424692814</v>
      </c>
      <c r="FB111" s="2">
        <f t="shared" si="136"/>
        <v>40.174756229479591</v>
      </c>
      <c r="FC111" s="2">
        <f t="shared" si="136"/>
        <v>38.621982340907763</v>
      </c>
      <c r="FD111" s="2">
        <f t="shared" si="136"/>
        <v>40.366176074680098</v>
      </c>
      <c r="FE111" s="2">
        <f t="shared" si="136"/>
        <v>42.513833622095518</v>
      </c>
      <c r="FG111" s="2">
        <f t="shared" si="137"/>
        <v>0.98009203536587908</v>
      </c>
      <c r="FH111" s="2">
        <f t="shared" si="137"/>
        <v>0.97597051537917545</v>
      </c>
      <c r="FI111" s="2">
        <f t="shared" si="137"/>
        <v>0.97506327841461915</v>
      </c>
      <c r="FJ111" s="2">
        <f t="shared" si="137"/>
        <v>0.97430017219741649</v>
      </c>
      <c r="FK111" s="2">
        <f t="shared" si="137"/>
        <v>0.97714327843906779</v>
      </c>
      <c r="FL111" s="2">
        <f t="shared" si="137"/>
        <v>0.97389501381439281</v>
      </c>
      <c r="FM111" s="2">
        <f t="shared" si="137"/>
        <v>0.97503816151684131</v>
      </c>
      <c r="FN111" s="2">
        <f t="shared" si="137"/>
        <v>0.9736637132113356</v>
      </c>
      <c r="FO111" s="2">
        <f t="shared" si="137"/>
        <v>0.97078114833393436</v>
      </c>
      <c r="FP111" s="2">
        <f t="shared" si="137"/>
        <v>0.97459935570780254</v>
      </c>
      <c r="FQ111" s="2">
        <f t="shared" si="137"/>
        <v>0.9709363529701468</v>
      </c>
      <c r="FR111" s="2">
        <f t="shared" si="137"/>
        <v>0.97187840926910229</v>
      </c>
      <c r="FS111" s="2">
        <f t="shared" si="137"/>
        <v>0.97132262686802451</v>
      </c>
      <c r="FT111" s="2">
        <f t="shared" si="137"/>
        <v>0.97598788367156175</v>
      </c>
      <c r="FU111" s="2">
        <f t="shared" si="137"/>
        <v>0.97328300136836221</v>
      </c>
      <c r="FW111" s="2">
        <f t="shared" si="141"/>
        <v>5.5880480516032824E-3</v>
      </c>
      <c r="FX111" s="2">
        <f t="shared" si="141"/>
        <v>4.9021519586246983E-3</v>
      </c>
      <c r="FY111" s="2">
        <f t="shared" si="141"/>
        <v>4.6991093471214296E-3</v>
      </c>
      <c r="FZ111" s="2">
        <f t="shared" si="141"/>
        <v>4.4906462525951662E-3</v>
      </c>
      <c r="GA111" s="2">
        <f t="shared" si="141"/>
        <v>4.228429201788445E-3</v>
      </c>
      <c r="GB111" s="2">
        <f t="shared" si="141"/>
        <v>3.9116049049262389E-3</v>
      </c>
      <c r="GC111" s="2">
        <f t="shared" si="141"/>
        <v>4.2588356146812259E-3</v>
      </c>
      <c r="GD111" s="2">
        <f t="shared" si="141"/>
        <v>4.6979895844626923E-3</v>
      </c>
      <c r="GE111" s="2">
        <f t="shared" si="141"/>
        <v>4.4330658883154203E-3</v>
      </c>
      <c r="GF111" s="2">
        <f t="shared" si="141"/>
        <v>4.8705482566322057E-3</v>
      </c>
      <c r="GG111" s="2">
        <f t="shared" si="141"/>
        <v>4.883581272727984E-3</v>
      </c>
      <c r="GH111" s="2">
        <f t="shared" si="141"/>
        <v>4.6211317282169552E-3</v>
      </c>
      <c r="GI111" s="2">
        <f t="shared" si="141"/>
        <v>3.8320166488440572E-3</v>
      </c>
      <c r="GJ111" s="2">
        <f t="shared" si="141"/>
        <v>3.1644801845813358E-3</v>
      </c>
      <c r="GK111" s="2">
        <f t="shared" si="141"/>
        <v>2.9190934789017687E-3</v>
      </c>
      <c r="GM111" s="86">
        <f t="shared" si="142"/>
        <v>3.5632842968877211E-14</v>
      </c>
      <c r="GN111" s="86">
        <f t="shared" si="142"/>
        <v>4.4268013457482739E-16</v>
      </c>
      <c r="GO111" s="86">
        <f t="shared" si="142"/>
        <v>1.5739958130290923E-17</v>
      </c>
      <c r="GP111" s="86">
        <f t="shared" si="142"/>
        <v>9.9957386871173956E-21</v>
      </c>
      <c r="GQ111" s="86">
        <f t="shared" si="142"/>
        <v>9.1139962052433811E-24</v>
      </c>
      <c r="GR111" s="86">
        <f t="shared" si="142"/>
        <v>8.8269232575511182E-24</v>
      </c>
      <c r="GS111" s="86">
        <f t="shared" si="142"/>
        <v>1.2945571258864765E-22</v>
      </c>
      <c r="GT111" s="86">
        <f t="shared" si="142"/>
        <v>1.1483679600862409E-16</v>
      </c>
      <c r="GU111" s="86">
        <f t="shared" si="142"/>
        <v>1.1803875473040266E-16</v>
      </c>
      <c r="GV111" s="86">
        <f t="shared" si="142"/>
        <v>1.0069023771967461E-19</v>
      </c>
      <c r="GW111" s="86">
        <f t="shared" si="142"/>
        <v>7.4082896410683462E-24</v>
      </c>
      <c r="GX111" s="86">
        <f t="shared" si="142"/>
        <v>5.4988528022284019E-21</v>
      </c>
      <c r="GY111" s="86">
        <f t="shared" si="142"/>
        <v>1.7250108327855726E-17</v>
      </c>
      <c r="GZ111" s="86">
        <f t="shared" si="142"/>
        <v>8.5957845698351042E-16</v>
      </c>
      <c r="HA111" s="86">
        <f t="shared" si="142"/>
        <v>2.5126258832498597E-21</v>
      </c>
      <c r="HC111" s="86">
        <f t="shared" si="73"/>
        <v>0.62535416156632695</v>
      </c>
      <c r="HD111" s="86">
        <f t="shared" si="73"/>
        <v>0.54403065071113965</v>
      </c>
      <c r="HE111" s="86">
        <f t="shared" si="73"/>
        <v>0.49782846039704848</v>
      </c>
      <c r="HF111" s="86">
        <f t="shared" si="73"/>
        <v>0.4339309205519381</v>
      </c>
      <c r="HG111" s="86">
        <f t="shared" si="73"/>
        <v>0.42731119947918922</v>
      </c>
      <c r="HH111" s="86">
        <f t="shared" si="73"/>
        <v>0.50635496961094306</v>
      </c>
      <c r="HI111" s="86">
        <f t="shared" si="138"/>
        <v>0.42832336046034397</v>
      </c>
      <c r="HJ111" s="86">
        <f t="shared" si="138"/>
        <v>0.40568218152713897</v>
      </c>
      <c r="HK111" s="86">
        <f t="shared" si="138"/>
        <v>0.5141451148789149</v>
      </c>
      <c r="HL111" s="86">
        <f t="shared" si="138"/>
        <v>0.41778944151873565</v>
      </c>
      <c r="HM111" s="86">
        <f t="shared" si="138"/>
        <v>0.42269546553594223</v>
      </c>
      <c r="HN111" s="86">
        <f t="shared" si="138"/>
        <v>0.45785319459553736</v>
      </c>
      <c r="HO111" s="86">
        <f t="shared" si="138"/>
        <v>0.56006068260825892</v>
      </c>
      <c r="HP111" s="86">
        <f t="shared" si="138"/>
        <v>0.5296896912968676</v>
      </c>
      <c r="HQ111" s="86">
        <f t="shared" si="138"/>
        <v>0.30032767189491028</v>
      </c>
      <c r="HS111" s="86">
        <f t="shared" si="143"/>
        <v>1.4652354198282666E-10</v>
      </c>
      <c r="HT111" s="86">
        <f t="shared" si="143"/>
        <v>2.7887038440608577E-11</v>
      </c>
      <c r="HU111" s="86">
        <f t="shared" si="143"/>
        <v>1.5025387115715351E-11</v>
      </c>
      <c r="HV111" s="86">
        <f t="shared" si="143"/>
        <v>4.6987383211132896E-13</v>
      </c>
      <c r="HW111" s="86">
        <f t="shared" si="143"/>
        <v>8.3089131807317275E-13</v>
      </c>
      <c r="HX111" s="86">
        <f t="shared" si="143"/>
        <v>1.2279990330330324E-14</v>
      </c>
      <c r="HY111" s="86">
        <f t="shared" si="143"/>
        <v>8.0286543612986463E-14</v>
      </c>
      <c r="HZ111" s="86">
        <f t="shared" si="143"/>
        <v>8.6106395634047808E-14</v>
      </c>
      <c r="IA111" s="86">
        <f t="shared" si="143"/>
        <v>5.8851612344771771E-15</v>
      </c>
      <c r="IB111" s="86">
        <f t="shared" si="143"/>
        <v>4.0104702079670968E-13</v>
      </c>
      <c r="IC111" s="86">
        <f t="shared" si="143"/>
        <v>9.228408793712414E-15</v>
      </c>
      <c r="ID111" s="86">
        <f t="shared" si="143"/>
        <v>5.7006060257528544E-14</v>
      </c>
      <c r="IE111" s="86">
        <f t="shared" si="143"/>
        <v>3.3218273407466087E-14</v>
      </c>
      <c r="IF111" s="86">
        <f t="shared" si="143"/>
        <v>4.9052679962040179E-9</v>
      </c>
      <c r="IG111" s="86">
        <f t="shared" si="143"/>
        <v>5.1463442888374332E-7</v>
      </c>
      <c r="II111" s="86">
        <f t="shared" si="144"/>
        <v>2.7040834640172974E-55</v>
      </c>
      <c r="IJ111" s="86">
        <f t="shared" si="144"/>
        <v>2.8944118809714506E-74</v>
      </c>
      <c r="IK111" s="86">
        <f t="shared" si="144"/>
        <v>2.7112020977364887E-79</v>
      </c>
      <c r="IL111" s="86">
        <f t="shared" si="144"/>
        <v>9.7161261347505999E-90</v>
      </c>
      <c r="IM111" s="86">
        <f t="shared" si="144"/>
        <v>1.1374438515776504E-85</v>
      </c>
      <c r="IN111" s="86">
        <f t="shared" si="144"/>
        <v>6.0084731084479174E-98</v>
      </c>
      <c r="IO111" s="86">
        <f t="shared" si="144"/>
        <v>8.8202524710557603E-93</v>
      </c>
      <c r="IP111" s="86">
        <f t="shared" si="144"/>
        <v>7.1283530412422642E-93</v>
      </c>
      <c r="IQ111" s="86">
        <f t="shared" si="144"/>
        <v>1.8649376001776066E-99</v>
      </c>
      <c r="IR111" s="86">
        <f t="shared" si="144"/>
        <v>6.0617980217264014E-88</v>
      </c>
      <c r="IS111" s="86">
        <f t="shared" si="144"/>
        <v>4.5114365855264359E-100</v>
      </c>
      <c r="IT111" s="86">
        <f t="shared" si="144"/>
        <v>1.1832101866324397E-94</v>
      </c>
      <c r="IU111" s="86">
        <f t="shared" si="144"/>
        <v>4.919518708842719E-94</v>
      </c>
      <c r="IV111" s="86">
        <f t="shared" si="144"/>
        <v>1.9527904943215556E-38</v>
      </c>
      <c r="IW111" s="86">
        <f t="shared" si="144"/>
        <v>1.8111992422072908E-27</v>
      </c>
      <c r="IY111" s="86">
        <f t="shared" si="145"/>
        <v>0.62535416171288616</v>
      </c>
      <c r="IZ111" s="86">
        <f t="shared" si="145"/>
        <v>0.54403065073902712</v>
      </c>
      <c r="JA111" s="86">
        <f t="shared" si="145"/>
        <v>0.49782846041207385</v>
      </c>
      <c r="JB111" s="86">
        <f t="shared" si="145"/>
        <v>0.43393092055240795</v>
      </c>
      <c r="JC111" s="86">
        <f t="shared" si="145"/>
        <v>0.42731119948002011</v>
      </c>
      <c r="JD111" s="86">
        <f t="shared" si="145"/>
        <v>0.50635496961095539</v>
      </c>
      <c r="JE111" s="86">
        <f t="shared" si="145"/>
        <v>0.42832336046042424</v>
      </c>
      <c r="JF111" s="86">
        <f t="shared" si="145"/>
        <v>0.40568218152722518</v>
      </c>
      <c r="JG111" s="86">
        <f t="shared" si="145"/>
        <v>0.51414511487892089</v>
      </c>
      <c r="JH111" s="86">
        <f t="shared" si="145"/>
        <v>0.41778944151913672</v>
      </c>
      <c r="JI111" s="86">
        <f t="shared" si="145"/>
        <v>0.42269546553595144</v>
      </c>
      <c r="JJ111" s="86">
        <f t="shared" si="145"/>
        <v>0.45785319459559437</v>
      </c>
      <c r="JK111" s="86">
        <f t="shared" si="145"/>
        <v>0.56006068260829212</v>
      </c>
      <c r="JL111" s="86">
        <f t="shared" si="145"/>
        <v>0.52968969620213646</v>
      </c>
      <c r="JM111" s="86">
        <f t="shared" si="145"/>
        <v>0.30032818652933918</v>
      </c>
    </row>
    <row r="112" spans="2:273" x14ac:dyDescent="0.25">
      <c r="B112" s="2">
        <v>85</v>
      </c>
      <c r="C112" s="37">
        <v>147.613</v>
      </c>
      <c r="D112" s="37">
        <v>114.565</v>
      </c>
      <c r="E112" s="37">
        <v>102.08199999999999</v>
      </c>
      <c r="F112" s="37">
        <v>83.361000000000004</v>
      </c>
      <c r="G112" s="37">
        <v>78.754000000000005</v>
      </c>
      <c r="H112" s="37">
        <v>100.623</v>
      </c>
      <c r="I112" s="37">
        <v>79.950999999999993</v>
      </c>
      <c r="J112" s="37">
        <v>80.966999999999999</v>
      </c>
      <c r="K112" s="37">
        <v>107.52500000000001</v>
      </c>
      <c r="L112" s="37">
        <v>77</v>
      </c>
      <c r="M112" s="37">
        <v>75.77</v>
      </c>
      <c r="N112" s="37">
        <v>85.426000000000002</v>
      </c>
      <c r="O112" s="37">
        <v>117.968</v>
      </c>
      <c r="P112" s="37">
        <v>107</v>
      </c>
      <c r="Q112" s="37">
        <v>53.984000000000002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141.21010793833111</v>
      </c>
      <c r="T112" s="4">
        <f t="shared" si="146"/>
        <v>106.49906805968379</v>
      </c>
      <c r="U112" s="4">
        <f t="shared" si="146"/>
        <v>96.940070504868501</v>
      </c>
      <c r="V112" s="4">
        <f t="shared" si="146"/>
        <v>82.806074624927547</v>
      </c>
      <c r="W112" s="4">
        <f t="shared" si="146"/>
        <v>80.685075308772497</v>
      </c>
      <c r="X112" s="4">
        <f t="shared" si="146"/>
        <v>97.522350749177647</v>
      </c>
      <c r="Y112" s="4">
        <f t="shared" si="146"/>
        <v>81.496852239238549</v>
      </c>
      <c r="Z112" s="4">
        <f t="shared" si="146"/>
        <v>81.405626472898632</v>
      </c>
      <c r="AA112" s="4">
        <f t="shared" si="146"/>
        <v>101.0217434857211</v>
      </c>
      <c r="AB112" s="4">
        <f t="shared" si="146"/>
        <v>79.486798410751689</v>
      </c>
      <c r="AC112" s="4">
        <f t="shared" si="146"/>
        <v>76.897869626389181</v>
      </c>
      <c r="AD112" s="4">
        <f t="shared" si="146"/>
        <v>85.03200163213549</v>
      </c>
      <c r="AE112" s="4">
        <f t="shared" si="146"/>
        <v>110.83109298447279</v>
      </c>
      <c r="AF112" s="4">
        <f t="shared" si="146"/>
        <v>103.01993181517383</v>
      </c>
      <c r="AG112" s="4">
        <f t="shared" si="146"/>
        <v>56.057048952173851</v>
      </c>
      <c r="AI112" s="4">
        <f t="shared" ref="AI112:AW128" si="147">IF(OR($B112 &lt; C$230, $B112 &gt; C$233), 0, C112-S112)</f>
        <v>6.4028920616688936</v>
      </c>
      <c r="AJ112" s="4">
        <f t="shared" si="147"/>
        <v>8.0659319403162044</v>
      </c>
      <c r="AK112" s="4">
        <f t="shared" si="147"/>
        <v>5.1419294951314924</v>
      </c>
      <c r="AL112" s="4">
        <f t="shared" si="147"/>
        <v>0.55492537507245743</v>
      </c>
      <c r="AM112" s="4">
        <f t="shared" si="147"/>
        <v>-1.9310753087724919</v>
      </c>
      <c r="AN112" s="4">
        <f t="shared" si="147"/>
        <v>3.1006492508223573</v>
      </c>
      <c r="AO112" s="4">
        <f t="shared" si="147"/>
        <v>-1.5458522392385561</v>
      </c>
      <c r="AP112" s="4">
        <f t="shared" si="147"/>
        <v>-0.43862647289863332</v>
      </c>
      <c r="AQ112" s="4">
        <f t="shared" si="147"/>
        <v>6.5032565142789025</v>
      </c>
      <c r="AR112" s="4">
        <f t="shared" si="147"/>
        <v>-2.4867984107516889</v>
      </c>
      <c r="AS112" s="4">
        <f t="shared" si="147"/>
        <v>-1.1278696263891845</v>
      </c>
      <c r="AT112" s="4">
        <f t="shared" si="147"/>
        <v>0.39399836786451203</v>
      </c>
      <c r="AU112" s="4">
        <f t="shared" si="147"/>
        <v>7.1369070155272141</v>
      </c>
      <c r="AV112" s="4">
        <f t="shared" si="147"/>
        <v>3.9800681848261661</v>
      </c>
      <c r="AW112" s="4">
        <f t="shared" si="147"/>
        <v>-2.0730489521738491</v>
      </c>
      <c r="AY112" s="2">
        <f t="shared" si="139"/>
        <v>36.284003222463838</v>
      </c>
      <c r="AZ112" s="2">
        <f t="shared" si="139"/>
        <v>36.42987107411215</v>
      </c>
      <c r="BA112" s="2">
        <f t="shared" si="139"/>
        <v>37.654375762431002</v>
      </c>
      <c r="BB112" s="2">
        <f t="shared" si="139"/>
        <v>39.679948291203438</v>
      </c>
      <c r="BC112" s="2">
        <f t="shared" si="139"/>
        <v>42.922165753761824</v>
      </c>
      <c r="BD112" s="2">
        <f t="shared" si="139"/>
        <v>42.739233491555474</v>
      </c>
      <c r="BE112" s="2">
        <f t="shared" si="139"/>
        <v>44.716756439102681</v>
      </c>
      <c r="BF112" s="2">
        <f t="shared" si="139"/>
        <v>46.293050923086298</v>
      </c>
      <c r="BG112" s="2">
        <f t="shared" si="139"/>
        <v>43.582833198453272</v>
      </c>
      <c r="BH112" s="2">
        <f t="shared" si="139"/>
        <v>43.276236614963956</v>
      </c>
      <c r="BI112" s="2">
        <f t="shared" si="139"/>
        <v>41.614306256148048</v>
      </c>
      <c r="BJ112" s="2">
        <f t="shared" si="139"/>
        <v>40.676787415980968</v>
      </c>
      <c r="BK112" s="2">
        <f t="shared" si="139"/>
        <v>39.04451358507967</v>
      </c>
      <c r="BL112" s="2">
        <f t="shared" si="139"/>
        <v>40.834745926093554</v>
      </c>
      <c r="BM112" s="2">
        <f t="shared" si="139"/>
        <v>41.749130331154561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59.016506968641103</v>
      </c>
      <c r="DL112" s="2">
        <f t="shared" si="148"/>
        <v>62.886510500352372</v>
      </c>
      <c r="DM112" s="2">
        <f t="shared" si="148"/>
        <v>65.115134249471481</v>
      </c>
      <c r="DN112" s="2">
        <f t="shared" si="148"/>
        <v>69.884780836236914</v>
      </c>
      <c r="DO112" s="2">
        <f t="shared" si="148"/>
        <v>69.747244337058277</v>
      </c>
      <c r="DP112" s="2">
        <f t="shared" si="148"/>
        <v>69.980817275747484</v>
      </c>
      <c r="DQ112" s="2">
        <f t="shared" si="148"/>
        <v>69.508260975609758</v>
      </c>
      <c r="DR112" s="2">
        <f t="shared" si="148"/>
        <v>72.138805400696867</v>
      </c>
      <c r="DS112" s="2">
        <f t="shared" si="148"/>
        <v>70.544876454033783</v>
      </c>
      <c r="DT112" s="2">
        <f t="shared" si="148"/>
        <v>67.434049128919852</v>
      </c>
      <c r="DU112" s="2">
        <f t="shared" si="148"/>
        <v>65.737939406207829</v>
      </c>
      <c r="DV112" s="2">
        <f t="shared" si="148"/>
        <v>63.46527935222673</v>
      </c>
      <c r="DW112" s="2">
        <f t="shared" si="148"/>
        <v>65.68894756097562</v>
      </c>
      <c r="DX112" s="2">
        <f t="shared" si="148"/>
        <v>60.982283298097272</v>
      </c>
      <c r="DY112" s="2">
        <f t="shared" si="148"/>
        <v>59.190958773058767</v>
      </c>
      <c r="EA112" s="2">
        <f t="shared" si="94"/>
        <v>35.865607836338427</v>
      </c>
      <c r="EB112" s="2">
        <f t="shared" si="94"/>
        <v>35.837218154608159</v>
      </c>
      <c r="EC112" s="2">
        <f t="shared" si="94"/>
        <v>37.015358805970152</v>
      </c>
      <c r="ED112" s="2">
        <f t="shared" si="94"/>
        <v>38.95403058488084</v>
      </c>
      <c r="EE112" s="2">
        <f t="shared" si="94"/>
        <v>42.348641829962844</v>
      </c>
      <c r="EF112" s="2">
        <f t="shared" si="94"/>
        <v>42.073327918032597</v>
      </c>
      <c r="EG112" s="2">
        <f t="shared" si="94"/>
        <v>44.138269754974147</v>
      </c>
      <c r="EH112" s="2">
        <f t="shared" si="94"/>
        <v>45.656739180460896</v>
      </c>
      <c r="EI112" s="2">
        <f t="shared" si="94"/>
        <v>42.843449065983144</v>
      </c>
      <c r="EJ112" s="2">
        <f t="shared" si="94"/>
        <v>42.701507027789589</v>
      </c>
      <c r="EK112" s="2">
        <f t="shared" si="94"/>
        <v>40.957405617998553</v>
      </c>
      <c r="EL112" s="2">
        <f t="shared" si="94"/>
        <v>40.075878439787928</v>
      </c>
      <c r="EM112" s="2">
        <f t="shared" si="135"/>
        <v>38.326530669686029</v>
      </c>
      <c r="EN112" s="2">
        <f t="shared" si="135"/>
        <v>40.383391507025316</v>
      </c>
      <c r="EO112" s="2">
        <f t="shared" si="135"/>
        <v>41.30915037105752</v>
      </c>
      <c r="EQ112" s="2">
        <f t="shared" ref="EQ112:FE128" si="149">CU$228*$B112+CU$229</f>
        <v>35.428564820123</v>
      </c>
      <c r="ER112" s="2">
        <f t="shared" si="149"/>
        <v>35.578049086051287</v>
      </c>
      <c r="ES112" s="2">
        <f t="shared" si="149"/>
        <v>36.733974151016348</v>
      </c>
      <c r="ET112" s="2">
        <f t="shared" si="149"/>
        <v>38.812527156208276</v>
      </c>
      <c r="EU112" s="2">
        <f t="shared" si="149"/>
        <v>42.614747588015639</v>
      </c>
      <c r="EV112" s="2">
        <f t="shared" si="149"/>
        <v>42.062495451375376</v>
      </c>
      <c r="EW112" s="2">
        <f t="shared" si="149"/>
        <v>44.064498770067772</v>
      </c>
      <c r="EX112" s="2">
        <f t="shared" si="149"/>
        <v>45.416329251908529</v>
      </c>
      <c r="EY112" s="2">
        <f t="shared" si="149"/>
        <v>42.698611672693993</v>
      </c>
      <c r="EZ112" s="2">
        <f t="shared" si="149"/>
        <v>42.79526269478626</v>
      </c>
      <c r="FA112" s="2">
        <f t="shared" si="149"/>
        <v>40.653759943762594</v>
      </c>
      <c r="FB112" s="2">
        <f t="shared" si="149"/>
        <v>39.98671901687856</v>
      </c>
      <c r="FC112" s="2">
        <f t="shared" si="149"/>
        <v>38.453637494281026</v>
      </c>
      <c r="FD112" s="2">
        <f t="shared" si="149"/>
        <v>40.180950109693605</v>
      </c>
      <c r="FE112" s="2">
        <f t="shared" si="149"/>
        <v>42.322235102069151</v>
      </c>
      <c r="FG112" s="2">
        <f t="shared" ref="FG112:FU128" si="150">POWER(10,($B112-C$231)/C$229)/(1+POWER(10,($B112-C$231)/C$229))</f>
        <v>0.98181186057136483</v>
      </c>
      <c r="FH112" s="2">
        <f t="shared" si="150"/>
        <v>0.97803841543271952</v>
      </c>
      <c r="FI112" s="2">
        <f t="shared" si="150"/>
        <v>0.9772074290412518</v>
      </c>
      <c r="FJ112" s="2">
        <f t="shared" si="150"/>
        <v>0.97650835667395219</v>
      </c>
      <c r="FK112" s="2">
        <f t="shared" si="150"/>
        <v>0.97911241424684958</v>
      </c>
      <c r="FL112" s="2">
        <f t="shared" si="150"/>
        <v>0.97613715774301213</v>
      </c>
      <c r="FM112" s="2">
        <f t="shared" si="150"/>
        <v>0.97718442125266469</v>
      </c>
      <c r="FN112" s="2">
        <f t="shared" si="150"/>
        <v>0.97592523233420303</v>
      </c>
      <c r="FO112" s="2">
        <f t="shared" si="150"/>
        <v>0.97328340374137023</v>
      </c>
      <c r="FP112" s="2">
        <f t="shared" si="150"/>
        <v>0.97678244627884303</v>
      </c>
      <c r="FQ112" s="2">
        <f t="shared" si="150"/>
        <v>0.9734256807454309</v>
      </c>
      <c r="FR112" s="2">
        <f t="shared" si="150"/>
        <v>0.97428918571896117</v>
      </c>
      <c r="FS112" s="2">
        <f t="shared" si="150"/>
        <v>0.97377976338901095</v>
      </c>
      <c r="FT112" s="2">
        <f t="shared" si="150"/>
        <v>0.97805432267471759</v>
      </c>
      <c r="FU112" s="2">
        <f t="shared" si="150"/>
        <v>0.97557639248284722</v>
      </c>
      <c r="FW112" s="2">
        <f t="shared" si="141"/>
        <v>6.1238713167091757E-3</v>
      </c>
      <c r="FX112" s="2">
        <f t="shared" si="141"/>
        <v>5.3725617795380935E-3</v>
      </c>
      <c r="FY112" s="2">
        <f t="shared" si="141"/>
        <v>5.1501360665185099E-3</v>
      </c>
      <c r="FZ112" s="2">
        <f t="shared" si="141"/>
        <v>4.921763351297884E-3</v>
      </c>
      <c r="GA112" s="2">
        <f t="shared" si="141"/>
        <v>4.6344897779283393E-3</v>
      </c>
      <c r="GB112" s="2">
        <f t="shared" si="141"/>
        <v>4.2873715022621519E-3</v>
      </c>
      <c r="GC112" s="2">
        <f t="shared" si="141"/>
        <v>4.6678024634781235E-3</v>
      </c>
      <c r="GD112" s="2">
        <f t="shared" si="141"/>
        <v>5.1489093835597743E-3</v>
      </c>
      <c r="GE112" s="2">
        <f t="shared" si="141"/>
        <v>4.8586820584665272E-3</v>
      </c>
      <c r="GF112" s="2">
        <f t="shared" si="141"/>
        <v>5.337941658746943E-3</v>
      </c>
      <c r="GG112" s="2">
        <f t="shared" si="141"/>
        <v>5.3522186380591539E-3</v>
      </c>
      <c r="GH112" s="2">
        <f t="shared" si="141"/>
        <v>5.0647121380694325E-3</v>
      </c>
      <c r="GI112" s="2">
        <f t="shared" si="141"/>
        <v>4.2001698744853011E-3</v>
      </c>
      <c r="GJ112" s="2">
        <f t="shared" si="141"/>
        <v>3.468724511341956E-3</v>
      </c>
      <c r="GK112" s="2">
        <f t="shared" si="141"/>
        <v>3.1998211900832849E-3</v>
      </c>
      <c r="GM112" s="86">
        <f t="shared" si="142"/>
        <v>1.5076319273958757E-15</v>
      </c>
      <c r="GN112" s="86">
        <f t="shared" si="142"/>
        <v>1.3210480603069545E-17</v>
      </c>
      <c r="GO112" s="86">
        <f t="shared" si="142"/>
        <v>3.4667520616784567E-19</v>
      </c>
      <c r="GP112" s="86">
        <f t="shared" si="142"/>
        <v>1.1311458225435907E-22</v>
      </c>
      <c r="GQ112" s="86">
        <f t="shared" si="142"/>
        <v>5.905062061374129E-26</v>
      </c>
      <c r="GR112" s="86">
        <f t="shared" si="142"/>
        <v>4.9799249927950898E-26</v>
      </c>
      <c r="GS112" s="86">
        <f t="shared" si="142"/>
        <v>1.0812042462484889E-24</v>
      </c>
      <c r="GT112" s="86">
        <f t="shared" si="142"/>
        <v>3.5828593956696348E-18</v>
      </c>
      <c r="GU112" s="86">
        <f t="shared" si="142"/>
        <v>3.1423442656627957E-18</v>
      </c>
      <c r="GV112" s="86">
        <f t="shared" si="142"/>
        <v>1.4971650359680411E-21</v>
      </c>
      <c r="GW112" s="86">
        <f t="shared" si="142"/>
        <v>4.0566633338174653E-26</v>
      </c>
      <c r="GX112" s="86">
        <f t="shared" si="142"/>
        <v>6.0122164861914114E-23</v>
      </c>
      <c r="GY112" s="86">
        <f t="shared" si="142"/>
        <v>3.9363651832636412E-19</v>
      </c>
      <c r="GZ112" s="86">
        <f t="shared" si="142"/>
        <v>3.2715709553582086E-17</v>
      </c>
      <c r="HA112" s="86">
        <f t="shared" si="142"/>
        <v>3.8750053688323112E-23</v>
      </c>
      <c r="HC112" s="86">
        <f t="shared" si="73"/>
        <v>0.57737571339616567</v>
      </c>
      <c r="HD112" s="86">
        <f t="shared" si="73"/>
        <v>0.43589446900941181</v>
      </c>
      <c r="HE112" s="86">
        <f t="shared" si="73"/>
        <v>0.36940732487203631</v>
      </c>
      <c r="HF112" s="86">
        <f t="shared" si="73"/>
        <v>0.29265095340604363</v>
      </c>
      <c r="HG112" s="86">
        <f t="shared" si="73"/>
        <v>0.26927673226800736</v>
      </c>
      <c r="HH112" s="86">
        <f t="shared" si="73"/>
        <v>0.35477202956008941</v>
      </c>
      <c r="HI112" s="86">
        <f t="shared" si="138"/>
        <v>0.26910485970230957</v>
      </c>
      <c r="HJ112" s="86">
        <f t="shared" si="138"/>
        <v>0.27094151589165461</v>
      </c>
      <c r="HK112" s="86">
        <f t="shared" si="138"/>
        <v>0.39254011671766009</v>
      </c>
      <c r="HL112" s="86">
        <f t="shared" si="138"/>
        <v>0.26612259433752039</v>
      </c>
      <c r="HM112" s="86">
        <f t="shared" si="138"/>
        <v>0.2637719111672302</v>
      </c>
      <c r="HN112" s="86">
        <f t="shared" si="138"/>
        <v>0.31791550451384498</v>
      </c>
      <c r="HO112" s="86">
        <f t="shared" si="138"/>
        <v>0.45714318247458952</v>
      </c>
      <c r="HP112" s="86">
        <f t="shared" si="138"/>
        <v>0.42541597442119705</v>
      </c>
      <c r="HQ112" s="86">
        <f t="shared" si="138"/>
        <v>0.17119615282522802</v>
      </c>
      <c r="HS112" s="86">
        <f t="shared" si="143"/>
        <v>4.5959477220637376E-10</v>
      </c>
      <c r="HT112" s="86">
        <f t="shared" si="143"/>
        <v>1.0693464458621988E-10</v>
      </c>
      <c r="HU112" s="86">
        <f t="shared" si="143"/>
        <v>6.0724492497989412E-11</v>
      </c>
      <c r="HV112" s="86">
        <f t="shared" si="143"/>
        <v>2.2760144126961951E-12</v>
      </c>
      <c r="HW112" s="86">
        <f t="shared" si="143"/>
        <v>3.7553252168563111E-12</v>
      </c>
      <c r="HX112" s="86">
        <f t="shared" si="143"/>
        <v>6.8064914795236644E-14</v>
      </c>
      <c r="HY112" s="86">
        <f t="shared" si="143"/>
        <v>4.1379511655266177E-13</v>
      </c>
      <c r="HZ112" s="86">
        <f t="shared" si="143"/>
        <v>4.5664619221587087E-13</v>
      </c>
      <c r="IA112" s="86">
        <f t="shared" si="143"/>
        <v>3.5113437470554464E-14</v>
      </c>
      <c r="IB112" s="86">
        <f t="shared" si="143"/>
        <v>1.9665382446849155E-12</v>
      </c>
      <c r="IC112" s="86">
        <f t="shared" si="143"/>
        <v>5.6441121592197223E-14</v>
      </c>
      <c r="ID112" s="86">
        <f t="shared" si="143"/>
        <v>3.0930341448979524E-13</v>
      </c>
      <c r="IE112" s="86">
        <f t="shared" si="143"/>
        <v>1.7199309771860513E-13</v>
      </c>
      <c r="IF112" s="86">
        <f t="shared" si="143"/>
        <v>1.2957219305571048E-8</v>
      </c>
      <c r="IG112" s="86">
        <f t="shared" si="143"/>
        <v>1.0465932427241032E-6</v>
      </c>
      <c r="II112" s="86">
        <f t="shared" si="144"/>
        <v>2.0740402612326396E-53</v>
      </c>
      <c r="IJ112" s="86">
        <f t="shared" si="144"/>
        <v>8.909027489376901E-72</v>
      </c>
      <c r="IK112" s="86">
        <f t="shared" si="144"/>
        <v>1.1825666119150291E-76</v>
      </c>
      <c r="IL112" s="86">
        <f t="shared" si="144"/>
        <v>9.0647412473587952E-87</v>
      </c>
      <c r="IM112" s="86">
        <f t="shared" si="144"/>
        <v>7.2026515161507476E-83</v>
      </c>
      <c r="IN112" s="86">
        <f t="shared" si="144"/>
        <v>8.8099637199302897E-95</v>
      </c>
      <c r="IO112" s="86">
        <f t="shared" si="144"/>
        <v>9.7325176031060492E-90</v>
      </c>
      <c r="IP112" s="86">
        <f t="shared" si="144"/>
        <v>9.003276686670866E-90</v>
      </c>
      <c r="IQ112" s="86">
        <f t="shared" si="144"/>
        <v>3.6349352106751363E-96</v>
      </c>
      <c r="IR112" s="86">
        <f t="shared" si="144"/>
        <v>5.4468986563773362E-85</v>
      </c>
      <c r="IS112" s="86">
        <f t="shared" si="144"/>
        <v>1.059039783926151E-96</v>
      </c>
      <c r="IT112" s="86">
        <f t="shared" si="144"/>
        <v>1.6801672847369437E-91</v>
      </c>
      <c r="IU112" s="86">
        <f t="shared" si="144"/>
        <v>5.2265353707303323E-91</v>
      </c>
      <c r="IV112" s="86">
        <f t="shared" si="144"/>
        <v>2.8634131231453481E-37</v>
      </c>
      <c r="IW112" s="86">
        <f t="shared" si="144"/>
        <v>1.1665385563114024E-26</v>
      </c>
      <c r="IY112" s="86">
        <f t="shared" si="145"/>
        <v>0.57737571385576203</v>
      </c>
      <c r="IZ112" s="86">
        <f t="shared" si="145"/>
        <v>0.43589446911634644</v>
      </c>
      <c r="JA112" s="86">
        <f t="shared" si="145"/>
        <v>0.36940732493276079</v>
      </c>
      <c r="JB112" s="86">
        <f t="shared" si="145"/>
        <v>0.29265095340831965</v>
      </c>
      <c r="JC112" s="86">
        <f t="shared" si="145"/>
        <v>0.26927673227176269</v>
      </c>
      <c r="JD112" s="86">
        <f t="shared" si="145"/>
        <v>0.35477202956015746</v>
      </c>
      <c r="JE112" s="86">
        <f t="shared" si="145"/>
        <v>0.26910485970272335</v>
      </c>
      <c r="JF112" s="86">
        <f t="shared" si="145"/>
        <v>0.27094151589211124</v>
      </c>
      <c r="JG112" s="86">
        <f t="shared" si="145"/>
        <v>0.39254011671769523</v>
      </c>
      <c r="JH112" s="86">
        <f t="shared" si="145"/>
        <v>0.26612259433948693</v>
      </c>
      <c r="JI112" s="86">
        <f t="shared" si="145"/>
        <v>0.26377191116728665</v>
      </c>
      <c r="JJ112" s="86">
        <f t="shared" si="145"/>
        <v>0.31791550451415429</v>
      </c>
      <c r="JK112" s="86">
        <f t="shared" si="145"/>
        <v>0.45714318247476149</v>
      </c>
      <c r="JL112" s="86">
        <f t="shared" si="145"/>
        <v>0.4254159873784164</v>
      </c>
      <c r="JM112" s="86">
        <f t="shared" si="145"/>
        <v>0.17119719941847075</v>
      </c>
    </row>
    <row r="113" spans="2:273" x14ac:dyDescent="0.25">
      <c r="B113" s="2">
        <v>86</v>
      </c>
      <c r="C113" s="37">
        <v>126.661</v>
      </c>
      <c r="D113" s="37">
        <v>79.5</v>
      </c>
      <c r="E113" s="37">
        <v>65.147999999999996</v>
      </c>
      <c r="F113" s="37">
        <v>52</v>
      </c>
      <c r="G113" s="37">
        <v>53.246000000000002</v>
      </c>
      <c r="H113" s="37">
        <v>65.164000000000001</v>
      </c>
      <c r="I113" s="37">
        <v>55.033000000000001</v>
      </c>
      <c r="J113" s="37">
        <v>58.41</v>
      </c>
      <c r="K113" s="37">
        <v>72.376999999999995</v>
      </c>
      <c r="L113" s="37">
        <v>52.406999999999996</v>
      </c>
      <c r="M113" s="37">
        <v>50.524999999999999</v>
      </c>
      <c r="N113" s="37">
        <v>56.851999999999997</v>
      </c>
      <c r="O113" s="37">
        <v>84.403000000000006</v>
      </c>
      <c r="P113" s="37">
        <v>79.2</v>
      </c>
      <c r="Q113" s="37">
        <v>42.113</v>
      </c>
      <c r="S113" s="4">
        <f t="shared" si="146"/>
        <v>115.05399971669048</v>
      </c>
      <c r="T113" s="4">
        <f t="shared" si="146"/>
        <v>79.541133839616222</v>
      </c>
      <c r="U113" s="4">
        <f t="shared" si="146"/>
        <v>70.523931251600473</v>
      </c>
      <c r="V113" s="4">
        <f t="shared" si="146"/>
        <v>60.609808775375335</v>
      </c>
      <c r="W113" s="4">
        <f t="shared" si="146"/>
        <v>59.529713020905113</v>
      </c>
      <c r="X113" s="4">
        <f t="shared" si="146"/>
        <v>69.703758978514514</v>
      </c>
      <c r="Y113" s="4">
        <f t="shared" si="146"/>
        <v>60.607208426962842</v>
      </c>
      <c r="Z113" s="4">
        <f t="shared" si="146"/>
        <v>63.111743699154552</v>
      </c>
      <c r="AA113" s="4">
        <f t="shared" si="146"/>
        <v>75.704186918174557</v>
      </c>
      <c r="AB113" s="4">
        <f t="shared" si="146"/>
        <v>59.373468281795297</v>
      </c>
      <c r="AC113" s="4">
        <f t="shared" si="146"/>
        <v>56.443137921998797</v>
      </c>
      <c r="AD113" s="4">
        <f t="shared" si="146"/>
        <v>62.727696323121421</v>
      </c>
      <c r="AE113" s="4">
        <f t="shared" si="146"/>
        <v>83.18426383252104</v>
      </c>
      <c r="AF113" s="4">
        <f t="shared" si="146"/>
        <v>79.292701229035529</v>
      </c>
      <c r="AG113" s="4">
        <f t="shared" si="146"/>
        <v>47.258349589737861</v>
      </c>
      <c r="AI113" s="4">
        <f t="shared" si="147"/>
        <v>11.607000283309517</v>
      </c>
      <c r="AJ113" s="4">
        <f t="shared" si="147"/>
        <v>-4.113383961622219E-2</v>
      </c>
      <c r="AK113" s="4">
        <f t="shared" si="147"/>
        <v>-5.3759312516004769</v>
      </c>
      <c r="AL113" s="4">
        <f t="shared" si="147"/>
        <v>-8.6098087753753347</v>
      </c>
      <c r="AM113" s="4">
        <f t="shared" si="147"/>
        <v>-6.2837130209051111</v>
      </c>
      <c r="AN113" s="4">
        <f t="shared" si="147"/>
        <v>-4.5397589785145129</v>
      </c>
      <c r="AO113" s="4">
        <f t="shared" si="147"/>
        <v>-5.5742084269628407</v>
      </c>
      <c r="AP113" s="4">
        <f t="shared" si="147"/>
        <v>-4.7017436991545551</v>
      </c>
      <c r="AQ113" s="4">
        <f t="shared" si="147"/>
        <v>-3.3271869181745615</v>
      </c>
      <c r="AR113" s="4">
        <f t="shared" si="147"/>
        <v>-6.9664682817953008</v>
      </c>
      <c r="AS113" s="4">
        <f t="shared" si="147"/>
        <v>-5.9181379219987988</v>
      </c>
      <c r="AT113" s="4">
        <f t="shared" si="147"/>
        <v>-5.8756963231214243</v>
      </c>
      <c r="AU113" s="4">
        <f t="shared" si="147"/>
        <v>1.2187361674789656</v>
      </c>
      <c r="AV113" s="4">
        <f t="shared" si="147"/>
        <v>-9.2701229035526467E-2</v>
      </c>
      <c r="AW113" s="4">
        <f t="shared" si="147"/>
        <v>-5.1453495897378616</v>
      </c>
      <c r="AY113" s="2">
        <f t="shared" si="139"/>
        <v>36.051072960923882</v>
      </c>
      <c r="AZ113" s="2">
        <f t="shared" si="139"/>
        <v>36.204365559538729</v>
      </c>
      <c r="BA113" s="2">
        <f t="shared" si="139"/>
        <v>37.42239788434221</v>
      </c>
      <c r="BB113" s="2">
        <f t="shared" si="139"/>
        <v>39.481452912592594</v>
      </c>
      <c r="BC113" s="2">
        <f t="shared" si="139"/>
        <v>42.73608857006905</v>
      </c>
      <c r="BD113" s="2">
        <f t="shared" si="139"/>
        <v>42.536483723771816</v>
      </c>
      <c r="BE113" s="2">
        <f t="shared" si="139"/>
        <v>44.504510401546327</v>
      </c>
      <c r="BF113" s="2">
        <f t="shared" si="139"/>
        <v>46.037287044548741</v>
      </c>
      <c r="BG113" s="2">
        <f t="shared" si="139"/>
        <v>43.344028563555739</v>
      </c>
      <c r="BH113" s="2">
        <f t="shared" si="139"/>
        <v>43.049536188672448</v>
      </c>
      <c r="BI113" s="2">
        <f t="shared" si="139"/>
        <v>41.360257879629465</v>
      </c>
      <c r="BJ113" s="2">
        <f t="shared" si="139"/>
        <v>40.442392885336581</v>
      </c>
      <c r="BK113" s="2">
        <f t="shared" si="139"/>
        <v>38.83067191543644</v>
      </c>
      <c r="BL113" s="2">
        <f t="shared" si="139"/>
        <v>40.613284548659905</v>
      </c>
      <c r="BM113" s="2">
        <f t="shared" si="139"/>
        <v>41.608836777036267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59.236303135888491</v>
      </c>
      <c r="DL113" s="2">
        <f t="shared" si="148"/>
        <v>63.119154545454556</v>
      </c>
      <c r="DM113" s="2">
        <f t="shared" si="148"/>
        <v>65.362990939293283</v>
      </c>
      <c r="DN113" s="2">
        <f t="shared" si="148"/>
        <v>70.177913414634133</v>
      </c>
      <c r="DO113" s="2">
        <f t="shared" si="148"/>
        <v>69.982196919359694</v>
      </c>
      <c r="DP113" s="2">
        <f t="shared" si="148"/>
        <v>70.220408961996569</v>
      </c>
      <c r="DQ113" s="2">
        <f t="shared" si="148"/>
        <v>69.718842682926834</v>
      </c>
      <c r="DR113" s="2">
        <f t="shared" si="148"/>
        <v>72.347272822299658</v>
      </c>
      <c r="DS113" s="2">
        <f t="shared" si="148"/>
        <v>70.789101688555363</v>
      </c>
      <c r="DT113" s="2">
        <f t="shared" si="148"/>
        <v>67.627596341463402</v>
      </c>
      <c r="DU113" s="2">
        <f t="shared" si="148"/>
        <v>65.96328475033738</v>
      </c>
      <c r="DV113" s="2">
        <f t="shared" si="148"/>
        <v>63.68469939271256</v>
      </c>
      <c r="DW113" s="2">
        <f t="shared" si="148"/>
        <v>65.952498780487815</v>
      </c>
      <c r="DX113" s="2">
        <f t="shared" si="148"/>
        <v>61.163625188764748</v>
      </c>
      <c r="DY113" s="2">
        <f t="shared" si="148"/>
        <v>59.380058258258259</v>
      </c>
      <c r="EA113" s="2">
        <f t="shared" si="94"/>
        <v>35.66213297503468</v>
      </c>
      <c r="EB113" s="2">
        <f t="shared" si="94"/>
        <v>35.654659454860372</v>
      </c>
      <c r="EC113" s="2">
        <f t="shared" si="94"/>
        <v>36.829589253731349</v>
      </c>
      <c r="ED113" s="2">
        <f t="shared" si="94"/>
        <v>38.808711763168873</v>
      </c>
      <c r="EE113" s="2">
        <f t="shared" si="94"/>
        <v>42.204679266368011</v>
      </c>
      <c r="EF113" s="2">
        <f t="shared" si="94"/>
        <v>41.919314853569148</v>
      </c>
      <c r="EG113" s="2">
        <f t="shared" si="94"/>
        <v>43.967964529769333</v>
      </c>
      <c r="EH113" s="2">
        <f t="shared" si="94"/>
        <v>45.446679528024696</v>
      </c>
      <c r="EI113" s="2">
        <f t="shared" si="94"/>
        <v>42.65770245446425</v>
      </c>
      <c r="EJ113" s="2">
        <f t="shared" si="94"/>
        <v>42.516202421086483</v>
      </c>
      <c r="EK113" s="2">
        <f t="shared" si="94"/>
        <v>40.749431340252492</v>
      </c>
      <c r="EL113" s="2">
        <f t="shared" si="94"/>
        <v>39.883494673062351</v>
      </c>
      <c r="EM113" s="2">
        <f t="shared" si="135"/>
        <v>38.164068605114892</v>
      </c>
      <c r="EN113" s="2">
        <f t="shared" si="135"/>
        <v>40.193514157703142</v>
      </c>
      <c r="EO113" s="2">
        <f t="shared" si="135"/>
        <v>41.199740352504648</v>
      </c>
      <c r="EQ113" s="2">
        <f t="shared" si="149"/>
        <v>35.255324228011688</v>
      </c>
      <c r="ER113" s="2">
        <f t="shared" si="149"/>
        <v>35.408237696486175</v>
      </c>
      <c r="ES113" s="2">
        <f t="shared" si="149"/>
        <v>36.562210364823905</v>
      </c>
      <c r="ET113" s="2">
        <f t="shared" si="149"/>
        <v>38.67438683372702</v>
      </c>
      <c r="EU113" s="2">
        <f t="shared" si="149"/>
        <v>42.456972689719528</v>
      </c>
      <c r="EV113" s="2">
        <f t="shared" si="149"/>
        <v>41.90896629291327</v>
      </c>
      <c r="EW113" s="2">
        <f t="shared" si="149"/>
        <v>43.898050913712893</v>
      </c>
      <c r="EX113" s="2">
        <f t="shared" si="149"/>
        <v>45.218459791234181</v>
      </c>
      <c r="EY113" s="2">
        <f t="shared" si="149"/>
        <v>42.519903291795558</v>
      </c>
      <c r="EZ113" s="2">
        <f t="shared" si="149"/>
        <v>42.605099513541838</v>
      </c>
      <c r="FA113" s="2">
        <f t="shared" si="149"/>
        <v>40.461253462832389</v>
      </c>
      <c r="FB113" s="2">
        <f t="shared" si="149"/>
        <v>39.798681804277535</v>
      </c>
      <c r="FC113" s="2">
        <f t="shared" si="149"/>
        <v>38.285292647654288</v>
      </c>
      <c r="FD113" s="2">
        <f t="shared" si="149"/>
        <v>39.995724144707111</v>
      </c>
      <c r="FE113" s="2">
        <f t="shared" si="149"/>
        <v>42.130636582042783</v>
      </c>
      <c r="FG113" s="2">
        <f t="shared" si="150"/>
        <v>0.98338563073596008</v>
      </c>
      <c r="FH113" s="2">
        <f t="shared" si="150"/>
        <v>0.97993201782987838</v>
      </c>
      <c r="FI113" s="2">
        <f t="shared" si="150"/>
        <v>0.97917115599911086</v>
      </c>
      <c r="FJ113" s="2">
        <f t="shared" si="150"/>
        <v>0.97853098999445343</v>
      </c>
      <c r="FK113" s="2">
        <f t="shared" si="150"/>
        <v>0.9809152198276434</v>
      </c>
      <c r="FL113" s="2">
        <f t="shared" si="150"/>
        <v>0.97819103754773673</v>
      </c>
      <c r="FM113" s="2">
        <f t="shared" si="150"/>
        <v>0.97915008818573501</v>
      </c>
      <c r="FN113" s="2">
        <f t="shared" si="150"/>
        <v>0.97799694144563387</v>
      </c>
      <c r="FO113" s="2">
        <f t="shared" si="150"/>
        <v>0.97557676118282577</v>
      </c>
      <c r="FP113" s="2">
        <f t="shared" si="150"/>
        <v>0.97878199322409942</v>
      </c>
      <c r="FQ113" s="2">
        <f t="shared" si="150"/>
        <v>0.97570712993820574</v>
      </c>
      <c r="FR113" s="2">
        <f t="shared" si="150"/>
        <v>0.97649829140697253</v>
      </c>
      <c r="FS113" s="2">
        <f t="shared" si="150"/>
        <v>0.97603156249936562</v>
      </c>
      <c r="FT113" s="2">
        <f t="shared" si="150"/>
        <v>0.97994658161786308</v>
      </c>
      <c r="FU113" s="2">
        <f t="shared" si="150"/>
        <v>0.97767743372920413</v>
      </c>
      <c r="FW113" s="2">
        <f t="shared" si="141"/>
        <v>6.710726542912636E-3</v>
      </c>
      <c r="FX113" s="2">
        <f t="shared" si="141"/>
        <v>5.887844972164916E-3</v>
      </c>
      <c r="FY113" s="2">
        <f t="shared" si="141"/>
        <v>5.6442074338119673E-3</v>
      </c>
      <c r="FZ113" s="2">
        <f t="shared" si="141"/>
        <v>5.3940448776321403E-3</v>
      </c>
      <c r="GA113" s="2">
        <f t="shared" si="141"/>
        <v>5.0793458779764536E-3</v>
      </c>
      <c r="GB113" s="2">
        <f t="shared" si="141"/>
        <v>4.6990656594916701E-3</v>
      </c>
      <c r="GC113" s="2">
        <f t="shared" si="141"/>
        <v>5.1158397518906319E-3</v>
      </c>
      <c r="GD113" s="2">
        <f t="shared" si="141"/>
        <v>5.6428637381665718E-3</v>
      </c>
      <c r="GE113" s="2">
        <f t="shared" si="141"/>
        <v>5.3249428355075E-3</v>
      </c>
      <c r="GF113" s="2">
        <f t="shared" si="141"/>
        <v>5.8499239596140557E-3</v>
      </c>
      <c r="GG113" s="2">
        <f t="shared" si="141"/>
        <v>5.8655622231830618E-3</v>
      </c>
      <c r="GH113" s="2">
        <f t="shared" si="141"/>
        <v>5.5506341989281062E-3</v>
      </c>
      <c r="GI113" s="2">
        <f t="shared" si="141"/>
        <v>4.60352922320205E-3</v>
      </c>
      <c r="GJ113" s="2">
        <f t="shared" si="141"/>
        <v>3.8021083956476923E-3</v>
      </c>
      <c r="GK113" s="2">
        <f t="shared" si="141"/>
        <v>3.5074513707310218E-3</v>
      </c>
      <c r="GM113" s="86">
        <f t="shared" si="142"/>
        <v>5.4378676086717946E-17</v>
      </c>
      <c r="GN113" s="86">
        <f t="shared" si="142"/>
        <v>3.3211008264325453E-19</v>
      </c>
      <c r="GO113" s="86">
        <f t="shared" si="142"/>
        <v>6.3487137391933495E-21</v>
      </c>
      <c r="GP113" s="86">
        <f t="shared" si="142"/>
        <v>1.0341981033588134E-24</v>
      </c>
      <c r="GQ113" s="86">
        <f t="shared" si="142"/>
        <v>3.0281240139135026E-28</v>
      </c>
      <c r="GR113" s="86">
        <f t="shared" si="142"/>
        <v>2.1960337997613753E-28</v>
      </c>
      <c r="GS113" s="86">
        <f t="shared" si="142"/>
        <v>7.2321438138874832E-27</v>
      </c>
      <c r="GT113" s="86">
        <f t="shared" si="142"/>
        <v>9.517889994160992E-20</v>
      </c>
      <c r="GU113" s="86">
        <f t="shared" si="142"/>
        <v>7.0173129202289397E-20</v>
      </c>
      <c r="GV113" s="86">
        <f t="shared" si="142"/>
        <v>1.8258547558375033E-23</v>
      </c>
      <c r="GW113" s="86">
        <f t="shared" si="142"/>
        <v>1.733118628588685E-28</v>
      </c>
      <c r="GX113" s="86">
        <f t="shared" si="142"/>
        <v>5.3091907841775378E-25</v>
      </c>
      <c r="GY113" s="86">
        <f t="shared" si="142"/>
        <v>7.4926741171866375E-21</v>
      </c>
      <c r="GZ113" s="86">
        <f t="shared" si="142"/>
        <v>1.0701392664863533E-18</v>
      </c>
      <c r="HA113" s="86">
        <f t="shared" si="142"/>
        <v>4.9928828063492937E-25</v>
      </c>
      <c r="HC113" s="86">
        <f t="shared" si="73"/>
        <v>0.48136759967540221</v>
      </c>
      <c r="HD113" s="86">
        <f t="shared" si="73"/>
        <v>0.30601928061242289</v>
      </c>
      <c r="HE113" s="86">
        <f t="shared" si="73"/>
        <v>0.23598938461094979</v>
      </c>
      <c r="HF113" s="86">
        <f t="shared" si="73"/>
        <v>0.16635500857768301</v>
      </c>
      <c r="HG113" s="86">
        <f t="shared" si="73"/>
        <v>0.13809368083118342</v>
      </c>
      <c r="HH113" s="86">
        <f t="shared" si="73"/>
        <v>0.20349170372959341</v>
      </c>
      <c r="HI113" s="86">
        <f t="shared" si="138"/>
        <v>0.13681533671292331</v>
      </c>
      <c r="HJ113" s="86">
        <f t="shared" si="138"/>
        <v>0.15403561352101466</v>
      </c>
      <c r="HK113" s="86">
        <f t="shared" si="138"/>
        <v>0.2568245977385768</v>
      </c>
      <c r="HL113" s="86">
        <f t="shared" si="138"/>
        <v>0.13941856713132231</v>
      </c>
      <c r="HM113" s="86">
        <f t="shared" si="138"/>
        <v>0.13253148180764321</v>
      </c>
      <c r="HN113" s="86">
        <f t="shared" si="138"/>
        <v>0.18599408880311452</v>
      </c>
      <c r="HO113" s="86">
        <f t="shared" si="138"/>
        <v>0.32344608346673609</v>
      </c>
      <c r="HP113" s="86">
        <f t="shared" si="138"/>
        <v>0.30176118642876804</v>
      </c>
      <c r="HQ113" s="86">
        <f t="shared" si="138"/>
        <v>8.0866485611493191E-2</v>
      </c>
      <c r="HS113" s="86">
        <f t="shared" si="143"/>
        <v>1.398288061621239E-9</v>
      </c>
      <c r="HT113" s="86">
        <f t="shared" si="143"/>
        <v>3.942234028309417E-10</v>
      </c>
      <c r="HU113" s="86">
        <f t="shared" si="143"/>
        <v>2.3545225666948489E-10</v>
      </c>
      <c r="HV113" s="86">
        <f t="shared" si="143"/>
        <v>1.0525285560958035E-11</v>
      </c>
      <c r="HW113" s="86">
        <f t="shared" si="143"/>
        <v>1.6254648911312891E-11</v>
      </c>
      <c r="HX113" s="86">
        <f t="shared" si="143"/>
        <v>3.5948136204123018E-13</v>
      </c>
      <c r="HY113" s="86">
        <f t="shared" si="143"/>
        <v>2.0345975080978227E-12</v>
      </c>
      <c r="HZ113" s="86">
        <f t="shared" si="143"/>
        <v>2.3061883048776225E-12</v>
      </c>
      <c r="IA113" s="86">
        <f t="shared" si="143"/>
        <v>1.990118000614757E-13</v>
      </c>
      <c r="IB113" s="86">
        <f t="shared" si="143"/>
        <v>9.2018370380407683E-12</v>
      </c>
      <c r="IC113" s="86">
        <f t="shared" si="143"/>
        <v>3.27183124690384E-13</v>
      </c>
      <c r="ID113" s="86">
        <f t="shared" si="143"/>
        <v>1.5970990586390773E-12</v>
      </c>
      <c r="IE113" s="86">
        <f t="shared" si="143"/>
        <v>8.5052382636243754E-13</v>
      </c>
      <c r="IF113" s="86">
        <f t="shared" si="143"/>
        <v>3.3344601261947977E-8</v>
      </c>
      <c r="IG113" s="86">
        <f t="shared" si="143"/>
        <v>2.0895625418058361E-6</v>
      </c>
      <c r="II113" s="86">
        <f t="shared" si="144"/>
        <v>1.4726116289374453E-51</v>
      </c>
      <c r="IJ113" s="86">
        <f t="shared" si="144"/>
        <v>2.4822975711560456E-69</v>
      </c>
      <c r="IK113" s="86">
        <f t="shared" si="144"/>
        <v>4.6447360984272724E-74</v>
      </c>
      <c r="IL113" s="86">
        <f t="shared" si="144"/>
        <v>7.5230861364653757E-84</v>
      </c>
      <c r="IM113" s="86">
        <f t="shared" si="144"/>
        <v>4.0893997574426476E-80</v>
      </c>
      <c r="IN113" s="86">
        <f t="shared" si="144"/>
        <v>1.1437918518774771E-91</v>
      </c>
      <c r="IO113" s="86">
        <f t="shared" si="144"/>
        <v>9.5368372508651409E-87</v>
      </c>
      <c r="IP113" s="86">
        <f t="shared" si="144"/>
        <v>1.0052563690646287E-86</v>
      </c>
      <c r="IQ113" s="86">
        <f t="shared" si="144"/>
        <v>6.22500814524907E-93</v>
      </c>
      <c r="IR113" s="86">
        <f t="shared" si="144"/>
        <v>4.3488870683283775E-82</v>
      </c>
      <c r="IS113" s="86">
        <f t="shared" si="144"/>
        <v>2.172088716073787E-93</v>
      </c>
      <c r="IT113" s="86">
        <f t="shared" si="144"/>
        <v>2.1056878590832796E-88</v>
      </c>
      <c r="IU113" s="86">
        <f t="shared" si="144"/>
        <v>4.9454032373311551E-88</v>
      </c>
      <c r="IV113" s="86">
        <f t="shared" si="144"/>
        <v>4.0226501052320598E-36</v>
      </c>
      <c r="IW113" s="86">
        <f t="shared" si="144"/>
        <v>7.2974803973186648E-26</v>
      </c>
      <c r="IY113" s="86">
        <f t="shared" si="145"/>
        <v>0.48136760107369031</v>
      </c>
      <c r="IZ113" s="86">
        <f t="shared" si="145"/>
        <v>0.30601928100664627</v>
      </c>
      <c r="JA113" s="86">
        <f t="shared" si="145"/>
        <v>0.23598938484640206</v>
      </c>
      <c r="JB113" s="86">
        <f t="shared" si="145"/>
        <v>0.16635500858820829</v>
      </c>
      <c r="JC113" s="86">
        <f t="shared" si="145"/>
        <v>0.13809368084743806</v>
      </c>
      <c r="JD113" s="86">
        <f t="shared" si="145"/>
        <v>0.2034917037299529</v>
      </c>
      <c r="JE113" s="86">
        <f t="shared" si="145"/>
        <v>0.13681533671495791</v>
      </c>
      <c r="JF113" s="86">
        <f t="shared" si="145"/>
        <v>0.15403561352332085</v>
      </c>
      <c r="JG113" s="86">
        <f t="shared" si="145"/>
        <v>0.25682459773877581</v>
      </c>
      <c r="JH113" s="86">
        <f t="shared" si="145"/>
        <v>0.13941856714052414</v>
      </c>
      <c r="JI113" s="86">
        <f t="shared" si="145"/>
        <v>0.13253148180797039</v>
      </c>
      <c r="JJ113" s="86">
        <f t="shared" si="145"/>
        <v>0.18599408880471163</v>
      </c>
      <c r="JK113" s="86">
        <f t="shared" si="145"/>
        <v>0.32344608346758663</v>
      </c>
      <c r="JL113" s="86">
        <f t="shared" si="145"/>
        <v>0.30176121977336928</v>
      </c>
      <c r="JM113" s="86">
        <f t="shared" si="145"/>
        <v>8.0868575174034993E-2</v>
      </c>
    </row>
    <row r="114" spans="2:273" x14ac:dyDescent="0.25">
      <c r="B114" s="2">
        <v>87</v>
      </c>
      <c r="C114" s="37">
        <v>95.725999999999999</v>
      </c>
      <c r="D114" s="37">
        <v>52.531999999999996</v>
      </c>
      <c r="E114" s="37">
        <v>43.59</v>
      </c>
      <c r="F114" s="37">
        <v>41.048999999999999</v>
      </c>
      <c r="G114" s="37">
        <v>43.77</v>
      </c>
      <c r="H114" s="37">
        <v>46.671999999999997</v>
      </c>
      <c r="I114" s="37">
        <v>45.262</v>
      </c>
      <c r="J114" s="37">
        <v>47.262</v>
      </c>
      <c r="K114" s="37">
        <v>51.426000000000002</v>
      </c>
      <c r="L114" s="37">
        <v>43.441000000000003</v>
      </c>
      <c r="M114" s="37">
        <v>39.802999999999997</v>
      </c>
      <c r="N114" s="37">
        <v>43.015999999999998</v>
      </c>
      <c r="O114" s="37">
        <v>56.031999999999996</v>
      </c>
      <c r="P114" s="37">
        <v>57.45</v>
      </c>
      <c r="Q114" s="37">
        <v>39.531999999999996</v>
      </c>
      <c r="S114" s="4">
        <f t="shared" si="146"/>
        <v>88.408391040493171</v>
      </c>
      <c r="T114" s="4">
        <f t="shared" si="146"/>
        <v>58.986509643659005</v>
      </c>
      <c r="U114" s="4">
        <f t="shared" si="146"/>
        <v>52.769804682779885</v>
      </c>
      <c r="V114" s="4">
        <f t="shared" si="146"/>
        <v>47.81760518862383</v>
      </c>
      <c r="W114" s="4">
        <f t="shared" si="146"/>
        <v>48.481426985703543</v>
      </c>
      <c r="X114" s="4">
        <f t="shared" si="146"/>
        <v>53.054337418165744</v>
      </c>
      <c r="Y114" s="4">
        <f t="shared" si="146"/>
        <v>49.852292500780329</v>
      </c>
      <c r="Z114" s="4">
        <f t="shared" si="146"/>
        <v>52.702301460519685</v>
      </c>
      <c r="AA114" s="4">
        <f t="shared" si="146"/>
        <v>58.35657751709082</v>
      </c>
      <c r="AB114" s="4">
        <f t="shared" si="146"/>
        <v>48.732609843910375</v>
      </c>
      <c r="AC114" s="4">
        <f t="shared" si="146"/>
        <v>46.157870539444772</v>
      </c>
      <c r="AD114" s="4">
        <f t="shared" si="146"/>
        <v>49.422546452213211</v>
      </c>
      <c r="AE114" s="4">
        <f t="shared" si="146"/>
        <v>61.806807790190355</v>
      </c>
      <c r="AF114" s="4">
        <f t="shared" si="146"/>
        <v>61.232236105914154</v>
      </c>
      <c r="AG114" s="4">
        <f t="shared" si="146"/>
        <v>43.278811544377362</v>
      </c>
      <c r="AI114" s="4">
        <f t="shared" si="147"/>
        <v>7.3176089595068277</v>
      </c>
      <c r="AJ114" s="4">
        <f t="shared" si="147"/>
        <v>-6.4545096436590086</v>
      </c>
      <c r="AK114" s="4">
        <f t="shared" si="147"/>
        <v>-9.1798046827798814</v>
      </c>
      <c r="AL114" s="4">
        <f t="shared" si="147"/>
        <v>-6.7686051886238303</v>
      </c>
      <c r="AM114" s="4">
        <f t="shared" si="147"/>
        <v>-4.7114269857035396</v>
      </c>
      <c r="AN114" s="4">
        <f t="shared" si="147"/>
        <v>-6.3823374181657471</v>
      </c>
      <c r="AO114" s="4">
        <f t="shared" si="147"/>
        <v>-4.590292500780329</v>
      </c>
      <c r="AP114" s="4">
        <f t="shared" si="147"/>
        <v>-5.4403014605196844</v>
      </c>
      <c r="AQ114" s="4">
        <f t="shared" si="147"/>
        <v>-6.9305775170908177</v>
      </c>
      <c r="AR114" s="4">
        <f t="shared" si="147"/>
        <v>-5.291609843910372</v>
      </c>
      <c r="AS114" s="4">
        <f t="shared" si="147"/>
        <v>-6.3548705394447751</v>
      </c>
      <c r="AT114" s="4">
        <f t="shared" si="147"/>
        <v>-6.4065464522132132</v>
      </c>
      <c r="AU114" s="4">
        <f t="shared" si="147"/>
        <v>-5.7748077901903585</v>
      </c>
      <c r="AV114" s="4">
        <f t="shared" si="147"/>
        <v>-3.7822361059141514</v>
      </c>
      <c r="AW114" s="4">
        <f t="shared" si="147"/>
        <v>-3.7468115443773655</v>
      </c>
      <c r="AY114" s="2">
        <f t="shared" si="139"/>
        <v>35.820042223443131</v>
      </c>
      <c r="AZ114" s="2">
        <f t="shared" si="139"/>
        <v>35.981755914680306</v>
      </c>
      <c r="BA114" s="2">
        <f t="shared" si="139"/>
        <v>37.193524286281729</v>
      </c>
      <c r="BB114" s="2">
        <f t="shared" si="139"/>
        <v>39.286612925755293</v>
      </c>
      <c r="BC114" s="2">
        <f t="shared" si="139"/>
        <v>42.552946129688401</v>
      </c>
      <c r="BD114" s="2">
        <f t="shared" si="139"/>
        <v>42.337086161295304</v>
      </c>
      <c r="BE114" s="2">
        <f t="shared" si="139"/>
        <v>44.295106774341356</v>
      </c>
      <c r="BF114" s="2">
        <f t="shared" si="139"/>
        <v>45.784560935924311</v>
      </c>
      <c r="BG114" s="2">
        <f t="shared" si="139"/>
        <v>43.108746216555481</v>
      </c>
      <c r="BH114" s="2">
        <f t="shared" si="139"/>
        <v>42.825622257144929</v>
      </c>
      <c r="BI114" s="2">
        <f t="shared" si="139"/>
        <v>41.1091436849498</v>
      </c>
      <c r="BJ114" s="2">
        <f t="shared" si="139"/>
        <v>40.210673949202437</v>
      </c>
      <c r="BK114" s="2">
        <f t="shared" si="139"/>
        <v>38.620244860351292</v>
      </c>
      <c r="BL114" s="2">
        <f t="shared" si="139"/>
        <v>40.393832036299507</v>
      </c>
      <c r="BM114" s="2">
        <f t="shared" si="139"/>
        <v>41.470533365839927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59.456099303135872</v>
      </c>
      <c r="DL114" s="2">
        <f t="shared" si="148"/>
        <v>63.35179859055674</v>
      </c>
      <c r="DM114" s="2">
        <f t="shared" si="148"/>
        <v>65.610847629115085</v>
      </c>
      <c r="DN114" s="2">
        <f t="shared" si="148"/>
        <v>70.471045993031339</v>
      </c>
      <c r="DO114" s="2">
        <f t="shared" si="148"/>
        <v>70.217149501661112</v>
      </c>
      <c r="DP114" s="2">
        <f t="shared" si="148"/>
        <v>70.460000648245654</v>
      </c>
      <c r="DQ114" s="2">
        <f t="shared" si="148"/>
        <v>69.929424390243909</v>
      </c>
      <c r="DR114" s="2">
        <f t="shared" si="148"/>
        <v>72.555740243902449</v>
      </c>
      <c r="DS114" s="2">
        <f t="shared" si="148"/>
        <v>71.033326923076942</v>
      </c>
      <c r="DT114" s="2">
        <f t="shared" si="148"/>
        <v>67.821143554006966</v>
      </c>
      <c r="DU114" s="2">
        <f t="shared" si="148"/>
        <v>66.188630094466944</v>
      </c>
      <c r="DV114" s="2">
        <f t="shared" si="148"/>
        <v>63.904119433198389</v>
      </c>
      <c r="DW114" s="2">
        <f t="shared" si="148"/>
        <v>66.216050000000024</v>
      </c>
      <c r="DX114" s="2">
        <f t="shared" si="148"/>
        <v>61.344967079432216</v>
      </c>
      <c r="DY114" s="2">
        <f t="shared" si="148"/>
        <v>59.569157743457744</v>
      </c>
      <c r="EA114" s="2">
        <f t="shared" si="94"/>
        <v>35.458658113730934</v>
      </c>
      <c r="EB114" s="2">
        <f t="shared" si="94"/>
        <v>35.472100755112578</v>
      </c>
      <c r="EC114" s="2">
        <f t="shared" si="94"/>
        <v>36.643819701492539</v>
      </c>
      <c r="ED114" s="2">
        <f t="shared" si="94"/>
        <v>38.663392941456905</v>
      </c>
      <c r="EE114" s="2">
        <f t="shared" si="94"/>
        <v>42.060716702773171</v>
      </c>
      <c r="EF114" s="2">
        <f t="shared" si="94"/>
        <v>41.765301789105699</v>
      </c>
      <c r="EG114" s="2">
        <f t="shared" si="94"/>
        <v>43.797659304564512</v>
      </c>
      <c r="EH114" s="2">
        <f t="shared" si="94"/>
        <v>45.236619875588495</v>
      </c>
      <c r="EI114" s="2">
        <f t="shared" si="94"/>
        <v>42.471955842945356</v>
      </c>
      <c r="EJ114" s="2">
        <f t="shared" si="94"/>
        <v>42.33089781438337</v>
      </c>
      <c r="EK114" s="2">
        <f t="shared" si="94"/>
        <v>40.541457062506424</v>
      </c>
      <c r="EL114" s="2">
        <f t="shared" si="94"/>
        <v>39.691110906336775</v>
      </c>
      <c r="EM114" s="2">
        <f t="shared" si="135"/>
        <v>38.001606540543747</v>
      </c>
      <c r="EN114" s="2">
        <f t="shared" si="135"/>
        <v>40.003636808380961</v>
      </c>
      <c r="EO114" s="2">
        <f t="shared" si="135"/>
        <v>41.090330333951769</v>
      </c>
      <c r="EQ114" s="2">
        <f t="shared" si="149"/>
        <v>35.082083635900368</v>
      </c>
      <c r="ER114" s="2">
        <f t="shared" si="149"/>
        <v>35.238426306921056</v>
      </c>
      <c r="ES114" s="2">
        <f t="shared" si="149"/>
        <v>36.390446578631462</v>
      </c>
      <c r="ET114" s="2">
        <f t="shared" si="149"/>
        <v>38.536246511245764</v>
      </c>
      <c r="EU114" s="2">
        <f t="shared" si="149"/>
        <v>42.299197791423417</v>
      </c>
      <c r="EV114" s="2">
        <f t="shared" si="149"/>
        <v>41.755437134451171</v>
      </c>
      <c r="EW114" s="2">
        <f t="shared" si="149"/>
        <v>43.731603057358015</v>
      </c>
      <c r="EX114" s="2">
        <f t="shared" si="149"/>
        <v>45.020590330559841</v>
      </c>
      <c r="EY114" s="2">
        <f t="shared" si="149"/>
        <v>42.341194910897116</v>
      </c>
      <c r="EZ114" s="2">
        <f t="shared" si="149"/>
        <v>42.414936332297422</v>
      </c>
      <c r="FA114" s="2">
        <f t="shared" si="149"/>
        <v>40.268746981902169</v>
      </c>
      <c r="FB114" s="2">
        <f t="shared" si="149"/>
        <v>39.610644591676504</v>
      </c>
      <c r="FC114" s="2">
        <f t="shared" si="149"/>
        <v>38.116947801027557</v>
      </c>
      <c r="FD114" s="2">
        <f t="shared" si="149"/>
        <v>39.810498179720618</v>
      </c>
      <c r="FE114" s="2">
        <f t="shared" si="149"/>
        <v>41.939038062016408</v>
      </c>
      <c r="FG114" s="2">
        <f t="shared" si="150"/>
        <v>0.98482533153093021</v>
      </c>
      <c r="FH114" s="2">
        <f t="shared" si="150"/>
        <v>0.98166540815798975</v>
      </c>
      <c r="FI114" s="2">
        <f t="shared" si="150"/>
        <v>0.98096899013024419</v>
      </c>
      <c r="FJ114" s="2">
        <f t="shared" si="150"/>
        <v>0.98038297281232267</v>
      </c>
      <c r="FK114" s="2">
        <f t="shared" si="150"/>
        <v>0.98256519615567972</v>
      </c>
      <c r="FL114" s="2">
        <f t="shared" si="150"/>
        <v>0.98007174848433509</v>
      </c>
      <c r="FM114" s="2">
        <f t="shared" si="150"/>
        <v>0.98094970539843662</v>
      </c>
      <c r="FN114" s="2">
        <f t="shared" si="150"/>
        <v>0.97989404635685828</v>
      </c>
      <c r="FO114" s="2">
        <f t="shared" si="150"/>
        <v>0.97767777143748935</v>
      </c>
      <c r="FP114" s="2">
        <f t="shared" si="150"/>
        <v>0.98061275272023041</v>
      </c>
      <c r="FQ114" s="2">
        <f t="shared" si="150"/>
        <v>0.97779718045250064</v>
      </c>
      <c r="FR114" s="2">
        <f t="shared" si="150"/>
        <v>0.97852177228691628</v>
      </c>
      <c r="FS114" s="2">
        <f t="shared" si="150"/>
        <v>0.97809432694966714</v>
      </c>
      <c r="FT114" s="2">
        <f t="shared" si="150"/>
        <v>0.981678737504869</v>
      </c>
      <c r="FU114" s="2">
        <f t="shared" si="150"/>
        <v>0.9796015120337056</v>
      </c>
      <c r="FW114" s="2">
        <f t="shared" si="141"/>
        <v>7.3534044552878396E-3</v>
      </c>
      <c r="FX114" s="2">
        <f t="shared" si="141"/>
        <v>6.4522284545090536E-3</v>
      </c>
      <c r="FY114" s="2">
        <f t="shared" si="141"/>
        <v>6.1853821794136685E-3</v>
      </c>
      <c r="FZ114" s="2">
        <f t="shared" si="141"/>
        <v>5.9113762714956873E-3</v>
      </c>
      <c r="GA114" s="2">
        <f t="shared" si="141"/>
        <v>5.5666640836914442E-3</v>
      </c>
      <c r="GB114" s="2">
        <f t="shared" si="141"/>
        <v>5.1500882073896564E-3</v>
      </c>
      <c r="GC114" s="2">
        <f t="shared" si="141"/>
        <v>5.6066394907274691E-3</v>
      </c>
      <c r="GD114" s="2">
        <f t="shared" si="141"/>
        <v>6.1839104495220272E-3</v>
      </c>
      <c r="GE114" s="2">
        <f t="shared" si="141"/>
        <v>5.8356856845477407E-3</v>
      </c>
      <c r="GF114" s="2">
        <f t="shared" si="141"/>
        <v>6.4106959374194425E-3</v>
      </c>
      <c r="GG114" s="2">
        <f t="shared" si="141"/>
        <v>6.427823587783682E-3</v>
      </c>
      <c r="GH114" s="2">
        <f t="shared" si="141"/>
        <v>6.082891892975016E-3</v>
      </c>
      <c r="GI114" s="2">
        <f t="shared" si="141"/>
        <v>5.0454285409312401E-3</v>
      </c>
      <c r="GJ114" s="2">
        <f t="shared" si="141"/>
        <v>4.1674002671027834E-3</v>
      </c>
      <c r="GK114" s="2">
        <f t="shared" si="141"/>
        <v>3.8445429872137021E-3</v>
      </c>
      <c r="GM114" s="86">
        <f t="shared" si="142"/>
        <v>1.6720261448399691E-18</v>
      </c>
      <c r="GN114" s="86">
        <f t="shared" si="142"/>
        <v>7.0334343058803767E-21</v>
      </c>
      <c r="GO114" s="86">
        <f t="shared" si="142"/>
        <v>9.666626268580921E-23</v>
      </c>
      <c r="GP114" s="86">
        <f t="shared" si="142"/>
        <v>7.639157300676254E-27</v>
      </c>
      <c r="GQ114" s="86">
        <f t="shared" si="142"/>
        <v>1.2289486229715468E-30</v>
      </c>
      <c r="GR114" s="86">
        <f t="shared" si="142"/>
        <v>7.5688566239417053E-31</v>
      </c>
      <c r="GS114" s="86">
        <f t="shared" si="142"/>
        <v>3.8740972600465004E-29</v>
      </c>
      <c r="GT114" s="86">
        <f t="shared" si="142"/>
        <v>2.1527057426595026E-21</v>
      </c>
      <c r="GU114" s="86">
        <f t="shared" si="142"/>
        <v>1.3144594438090961E-21</v>
      </c>
      <c r="GV114" s="86">
        <f t="shared" si="142"/>
        <v>1.8262139350302586E-25</v>
      </c>
      <c r="GW114" s="86">
        <f t="shared" si="142"/>
        <v>5.7764222217025051E-31</v>
      </c>
      <c r="GX114" s="86">
        <f t="shared" si="142"/>
        <v>3.7863370822825241E-27</v>
      </c>
      <c r="GY114" s="86">
        <f t="shared" si="142"/>
        <v>1.1895595349341188E-22</v>
      </c>
      <c r="GZ114" s="86">
        <f t="shared" si="142"/>
        <v>3.0082657795514724E-20</v>
      </c>
      <c r="HA114" s="86">
        <f t="shared" si="142"/>
        <v>5.3742728552665133E-27</v>
      </c>
      <c r="HC114" s="86">
        <f t="shared" si="73"/>
        <v>0.35702219467422458</v>
      </c>
      <c r="HD114" s="86">
        <f t="shared" si="73"/>
        <v>0.18608090471962241</v>
      </c>
      <c r="HE114" s="86">
        <f t="shared" si="73"/>
        <v>0.12833643533483577</v>
      </c>
      <c r="HF114" s="86">
        <f t="shared" si="73"/>
        <v>7.8861888719177695E-2</v>
      </c>
      <c r="HG114" s="86">
        <f t="shared" si="73"/>
        <v>5.6834291242342232E-2</v>
      </c>
      <c r="HH114" s="86">
        <f t="shared" si="73"/>
        <v>9.3943941706229384E-2</v>
      </c>
      <c r="HI114" s="86">
        <f t="shared" si="138"/>
        <v>5.5490927093479622E-2</v>
      </c>
      <c r="HJ114" s="86">
        <f t="shared" si="138"/>
        <v>7.3904874304248497E-2</v>
      </c>
      <c r="HK114" s="86">
        <f t="shared" si="138"/>
        <v>0.14229076940117891</v>
      </c>
      <c r="HL114" s="86">
        <f t="shared" si="138"/>
        <v>5.9338328268167859E-2</v>
      </c>
      <c r="HM114" s="86">
        <f t="shared" si="138"/>
        <v>5.2872074185793878E-2</v>
      </c>
      <c r="HN114" s="86">
        <f t="shared" si="138"/>
        <v>9.0651526909061794E-2</v>
      </c>
      <c r="HO114" s="86">
        <f t="shared" si="138"/>
        <v>0.19567658263076682</v>
      </c>
      <c r="HP114" s="86">
        <f t="shared" si="138"/>
        <v>0.18720749308839979</v>
      </c>
      <c r="HQ114" s="86">
        <f t="shared" si="138"/>
        <v>3.1418834632749991E-2</v>
      </c>
      <c r="HS114" s="86">
        <f t="shared" si="143"/>
        <v>4.1265566550762168E-9</v>
      </c>
      <c r="HT114" s="86">
        <f t="shared" si="143"/>
        <v>1.3973183997076249E-9</v>
      </c>
      <c r="HU114" s="86">
        <f t="shared" si="143"/>
        <v>8.7592026467035214E-10</v>
      </c>
      <c r="HV114" s="86">
        <f t="shared" si="143"/>
        <v>4.6470735919000077E-11</v>
      </c>
      <c r="HW114" s="86">
        <f t="shared" si="143"/>
        <v>6.7383620230286475E-11</v>
      </c>
      <c r="HX114" s="86">
        <f t="shared" si="143"/>
        <v>1.8091581478471674E-12</v>
      </c>
      <c r="HY114" s="86">
        <f t="shared" si="143"/>
        <v>9.5442649623106544E-12</v>
      </c>
      <c r="HZ114" s="86">
        <f t="shared" si="143"/>
        <v>1.1091793233407764E-11</v>
      </c>
      <c r="IA114" s="86">
        <f t="shared" si="143"/>
        <v>1.0715078165683534E-12</v>
      </c>
      <c r="IB114" s="86">
        <f t="shared" si="143"/>
        <v>4.1089752575950302E-11</v>
      </c>
      <c r="IC114" s="86">
        <f t="shared" si="143"/>
        <v>1.7977736171956087E-12</v>
      </c>
      <c r="ID114" s="86">
        <f t="shared" si="143"/>
        <v>7.8484526514331753E-12</v>
      </c>
      <c r="IE114" s="86">
        <f t="shared" si="143"/>
        <v>4.0171880563668583E-12</v>
      </c>
      <c r="IF114" s="86">
        <f t="shared" si="143"/>
        <v>8.3602564317212625E-8</v>
      </c>
      <c r="IG114" s="86">
        <f t="shared" si="143"/>
        <v>4.0958564019553936E-6</v>
      </c>
      <c r="II114" s="86">
        <f t="shared" si="144"/>
        <v>9.6791730528889443E-50</v>
      </c>
      <c r="IJ114" s="86">
        <f t="shared" si="144"/>
        <v>6.2608843533400287E-67</v>
      </c>
      <c r="IK114" s="86">
        <f t="shared" si="144"/>
        <v>1.6427550060496943E-71</v>
      </c>
      <c r="IL114" s="86">
        <f t="shared" si="144"/>
        <v>5.554174598156571E-81</v>
      </c>
      <c r="IM114" s="86">
        <f t="shared" si="144"/>
        <v>2.0817847204254501E-77</v>
      </c>
      <c r="IN114" s="86">
        <f t="shared" si="144"/>
        <v>1.3148824988086459E-88</v>
      </c>
      <c r="IO114" s="86">
        <f t="shared" si="144"/>
        <v>8.2989456951636472E-84</v>
      </c>
      <c r="IP114" s="86">
        <f t="shared" si="144"/>
        <v>9.9225329332580778E-84</v>
      </c>
      <c r="IQ114" s="86">
        <f t="shared" si="144"/>
        <v>9.3669575100741703E-90</v>
      </c>
      <c r="IR114" s="86">
        <f t="shared" si="144"/>
        <v>3.0852665903456341E-79</v>
      </c>
      <c r="IS114" s="86">
        <f t="shared" si="144"/>
        <v>3.8923820851815266E-90</v>
      </c>
      <c r="IT114" s="86">
        <f t="shared" si="144"/>
        <v>2.3291148527493888E-85</v>
      </c>
      <c r="IU114" s="86">
        <f t="shared" si="144"/>
        <v>4.1676399909572921E-85</v>
      </c>
      <c r="IV114" s="86">
        <f t="shared" si="144"/>
        <v>5.4143205574972215E-35</v>
      </c>
      <c r="IW114" s="86">
        <f t="shared" si="144"/>
        <v>4.4339528164756876E-25</v>
      </c>
      <c r="IY114" s="86">
        <f t="shared" si="145"/>
        <v>0.35702219880078123</v>
      </c>
      <c r="IZ114" s="86">
        <f t="shared" si="145"/>
        <v>0.18608090611694081</v>
      </c>
      <c r="JA114" s="86">
        <f t="shared" si="145"/>
        <v>0.12833643621075602</v>
      </c>
      <c r="JB114" s="86">
        <f t="shared" si="145"/>
        <v>7.8861888765648425E-2</v>
      </c>
      <c r="JC114" s="86">
        <f t="shared" si="145"/>
        <v>5.6834291309725851E-2</v>
      </c>
      <c r="JD114" s="86">
        <f t="shared" si="145"/>
        <v>9.3943941708038547E-2</v>
      </c>
      <c r="JE114" s="86">
        <f t="shared" si="145"/>
        <v>5.549092710302389E-2</v>
      </c>
      <c r="JF114" s="86">
        <f t="shared" si="145"/>
        <v>7.3904874315340291E-2</v>
      </c>
      <c r="JG114" s="86">
        <f t="shared" si="145"/>
        <v>0.14229076940225041</v>
      </c>
      <c r="JH114" s="86">
        <f t="shared" si="145"/>
        <v>5.9338328309257608E-2</v>
      </c>
      <c r="JI114" s="86">
        <f t="shared" si="145"/>
        <v>5.2872074187591649E-2</v>
      </c>
      <c r="JJ114" s="86">
        <f t="shared" si="145"/>
        <v>9.0651526916910252E-2</v>
      </c>
      <c r="JK114" s="86">
        <f t="shared" si="145"/>
        <v>0.19567658263478399</v>
      </c>
      <c r="JL114" s="86">
        <f t="shared" si="145"/>
        <v>0.18720757669096411</v>
      </c>
      <c r="JM114" s="86">
        <f t="shared" si="145"/>
        <v>3.1422930489151943E-2</v>
      </c>
    </row>
    <row r="115" spans="2:273" x14ac:dyDescent="0.25">
      <c r="B115" s="2">
        <v>88</v>
      </c>
      <c r="C115" s="37">
        <v>62.031999999999996</v>
      </c>
      <c r="D115" s="37">
        <v>37.5</v>
      </c>
      <c r="E115" s="37">
        <v>36.262</v>
      </c>
      <c r="F115" s="37">
        <v>38.295000000000002</v>
      </c>
      <c r="G115" s="37">
        <v>40.622999999999998</v>
      </c>
      <c r="H115" s="37">
        <v>41.164000000000001</v>
      </c>
      <c r="I115" s="37">
        <v>42.802999999999997</v>
      </c>
      <c r="J115" s="37">
        <v>45.508000000000003</v>
      </c>
      <c r="K115" s="37">
        <v>41.869</v>
      </c>
      <c r="L115" s="37">
        <v>40.78</v>
      </c>
      <c r="M115" s="37">
        <v>38.557000000000002</v>
      </c>
      <c r="N115" s="37">
        <v>40.097999999999999</v>
      </c>
      <c r="O115" s="37">
        <v>41.902999999999999</v>
      </c>
      <c r="P115" s="37">
        <v>44.732999999999997</v>
      </c>
      <c r="Q115" s="37">
        <v>38.984000000000002</v>
      </c>
      <c r="S115" s="4">
        <f t="shared" si="146"/>
        <v>66.155704421591693</v>
      </c>
      <c r="T115" s="4">
        <f t="shared" si="146"/>
        <v>46.144654877389016</v>
      </c>
      <c r="U115" s="4">
        <f t="shared" si="146"/>
        <v>43.089009209123802</v>
      </c>
      <c r="V115" s="4">
        <f t="shared" si="146"/>
        <v>41.909794517291687</v>
      </c>
      <c r="W115" s="4">
        <f t="shared" si="146"/>
        <v>44.016384698528704</v>
      </c>
      <c r="X115" s="4">
        <f t="shared" si="146"/>
        <v>45.460970983997115</v>
      </c>
      <c r="Y115" s="4">
        <f t="shared" si="146"/>
        <v>45.583789232832807</v>
      </c>
      <c r="Z115" s="4">
        <f t="shared" si="146"/>
        <v>47.852899454855049</v>
      </c>
      <c r="AA115" s="4">
        <f t="shared" si="146"/>
        <v>48.827269861816561</v>
      </c>
      <c r="AB115" s="4">
        <f t="shared" si="146"/>
        <v>44.303677010491676</v>
      </c>
      <c r="AC115" s="4">
        <f t="shared" si="146"/>
        <v>42.169883557190083</v>
      </c>
      <c r="AD115" s="4">
        <f t="shared" si="146"/>
        <v>43.085715480452187</v>
      </c>
      <c r="AE115" s="4">
        <f t="shared" si="146"/>
        <v>48.555581244049094</v>
      </c>
      <c r="AF115" s="4">
        <f t="shared" si="146"/>
        <v>49.820864068229987</v>
      </c>
      <c r="AG115" s="4">
        <f t="shared" si="146"/>
        <v>41.804696309172975</v>
      </c>
      <c r="AI115" s="4">
        <f t="shared" si="147"/>
        <v>-4.1237044215916967</v>
      </c>
      <c r="AJ115" s="4">
        <f t="shared" si="147"/>
        <v>-8.6446548773890157</v>
      </c>
      <c r="AK115" s="4">
        <f t="shared" si="147"/>
        <v>-6.8270092091238013</v>
      </c>
      <c r="AL115" s="4">
        <f t="shared" si="147"/>
        <v>-3.6147945172916849</v>
      </c>
      <c r="AM115" s="4">
        <f t="shared" si="147"/>
        <v>-3.3933846985287062</v>
      </c>
      <c r="AN115" s="4">
        <f t="shared" si="147"/>
        <v>-4.2969709839971131</v>
      </c>
      <c r="AO115" s="4">
        <f t="shared" si="147"/>
        <v>-2.7807892328328094</v>
      </c>
      <c r="AP115" s="4">
        <f t="shared" si="147"/>
        <v>-2.3448994548550459</v>
      </c>
      <c r="AQ115" s="4">
        <f t="shared" si="147"/>
        <v>-6.9582698618165608</v>
      </c>
      <c r="AR115" s="4">
        <f t="shared" si="147"/>
        <v>-3.5236770104916744</v>
      </c>
      <c r="AS115" s="4">
        <f t="shared" si="147"/>
        <v>-3.6128835571900808</v>
      </c>
      <c r="AT115" s="4">
        <f t="shared" si="147"/>
        <v>-2.9877154804521879</v>
      </c>
      <c r="AU115" s="4">
        <f t="shared" si="147"/>
        <v>-6.6525812440490952</v>
      </c>
      <c r="AV115" s="4">
        <f t="shared" si="147"/>
        <v>-5.0878640682299903</v>
      </c>
      <c r="AW115" s="4">
        <f t="shared" si="147"/>
        <v>-2.8206963091729733</v>
      </c>
      <c r="AY115" s="2">
        <f t="shared" si="139"/>
        <v>35.590814128039831</v>
      </c>
      <c r="AZ115" s="2">
        <f t="shared" si="139"/>
        <v>35.761873371234095</v>
      </c>
      <c r="BA115" s="2">
        <f t="shared" si="139"/>
        <v>36.967575704481661</v>
      </c>
      <c r="BB115" s="2">
        <f t="shared" si="139"/>
        <v>39.095207656944361</v>
      </c>
      <c r="BC115" s="2">
        <f t="shared" si="139"/>
        <v>42.372554714328494</v>
      </c>
      <c r="BD115" s="2">
        <f t="shared" si="139"/>
        <v>42.14083797904383</v>
      </c>
      <c r="BE115" s="2">
        <f t="shared" si="139"/>
        <v>44.088378142062467</v>
      </c>
      <c r="BF115" s="2">
        <f t="shared" si="139"/>
        <v>45.534701324541878</v>
      </c>
      <c r="BG115" s="2">
        <f t="shared" si="139"/>
        <v>42.876788607662952</v>
      </c>
      <c r="BH115" s="2">
        <f t="shared" si="139"/>
        <v>42.604332369336227</v>
      </c>
      <c r="BI115" s="2">
        <f t="shared" si="139"/>
        <v>40.86081403815092</v>
      </c>
      <c r="BJ115" s="2">
        <f t="shared" si="139"/>
        <v>39.981493146688592</v>
      </c>
      <c r="BK115" s="2">
        <f t="shared" si="139"/>
        <v>38.413039818104942</v>
      </c>
      <c r="BL115" s="2">
        <f t="shared" si="139"/>
        <v>40.176283437324258</v>
      </c>
      <c r="BM115" s="2">
        <f t="shared" si="139"/>
        <v>41.334105317945379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>
        <f t="shared" si="140"/>
        <v>38.984000000000002</v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>
        <f t="shared" si="124"/>
        <v>38.984000000000002</v>
      </c>
      <c r="DK115" s="2">
        <f t="shared" si="148"/>
        <v>59.675895470383267</v>
      </c>
      <c r="DL115" s="2">
        <f t="shared" si="148"/>
        <v>63.584442635658931</v>
      </c>
      <c r="DM115" s="2">
        <f t="shared" si="148"/>
        <v>65.858704318936887</v>
      </c>
      <c r="DN115" s="2">
        <f t="shared" si="148"/>
        <v>70.764178571428559</v>
      </c>
      <c r="DO115" s="2">
        <f t="shared" si="148"/>
        <v>70.452102083962544</v>
      </c>
      <c r="DP115" s="2">
        <f t="shared" si="148"/>
        <v>70.699592334494753</v>
      </c>
      <c r="DQ115" s="2">
        <f t="shared" si="148"/>
        <v>70.140006097560985</v>
      </c>
      <c r="DR115" s="2">
        <f t="shared" si="148"/>
        <v>72.764207665505239</v>
      </c>
      <c r="DS115" s="2">
        <f t="shared" si="148"/>
        <v>71.277552157598507</v>
      </c>
      <c r="DT115" s="2">
        <f t="shared" si="148"/>
        <v>68.014690766550515</v>
      </c>
      <c r="DU115" s="2">
        <f t="shared" si="148"/>
        <v>66.413975438596495</v>
      </c>
      <c r="DV115" s="2">
        <f t="shared" si="148"/>
        <v>64.123539473684218</v>
      </c>
      <c r="DW115" s="2">
        <f t="shared" si="148"/>
        <v>66.479601219512205</v>
      </c>
      <c r="DX115" s="2">
        <f t="shared" si="148"/>
        <v>61.526308970099691</v>
      </c>
      <c r="DY115" s="2">
        <f t="shared" si="148"/>
        <v>59.758257228657229</v>
      </c>
      <c r="EA115" s="2">
        <f t="shared" si="94"/>
        <v>35.255183252427187</v>
      </c>
      <c r="EB115" s="2">
        <f t="shared" si="94"/>
        <v>35.289542055364791</v>
      </c>
      <c r="EC115" s="2">
        <f t="shared" si="94"/>
        <v>36.458050149253737</v>
      </c>
      <c r="ED115" s="2">
        <f t="shared" si="94"/>
        <v>38.518074119744945</v>
      </c>
      <c r="EE115" s="2">
        <f t="shared" si="94"/>
        <v>41.916754139178337</v>
      </c>
      <c r="EF115" s="2">
        <f t="shared" si="94"/>
        <v>41.61128872464225</v>
      </c>
      <c r="EG115" s="2">
        <f t="shared" si="94"/>
        <v>43.627354079359691</v>
      </c>
      <c r="EH115" s="2">
        <f t="shared" si="94"/>
        <v>45.026560223152288</v>
      </c>
      <c r="EI115" s="2">
        <f t="shared" si="94"/>
        <v>42.286209231426461</v>
      </c>
      <c r="EJ115" s="2">
        <f t="shared" si="94"/>
        <v>42.145593207680264</v>
      </c>
      <c r="EK115" s="2">
        <f t="shared" si="94"/>
        <v>40.333482784760363</v>
      </c>
      <c r="EL115" s="2">
        <f t="shared" si="94"/>
        <v>39.498727139611205</v>
      </c>
      <c r="EM115" s="2">
        <f t="shared" si="135"/>
        <v>37.839144475972617</v>
      </c>
      <c r="EN115" s="2">
        <f t="shared" si="135"/>
        <v>39.813759459058787</v>
      </c>
      <c r="EO115" s="2">
        <f t="shared" si="135"/>
        <v>40.98092031539889</v>
      </c>
      <c r="EQ115" s="2">
        <f t="shared" si="149"/>
        <v>34.908843043789048</v>
      </c>
      <c r="ER115" s="2">
        <f t="shared" si="149"/>
        <v>35.068614917355944</v>
      </c>
      <c r="ES115" s="2">
        <f t="shared" si="149"/>
        <v>36.218682792439019</v>
      </c>
      <c r="ET115" s="2">
        <f t="shared" si="149"/>
        <v>38.398106188764508</v>
      </c>
      <c r="EU115" s="2">
        <f t="shared" si="149"/>
        <v>42.141422893127306</v>
      </c>
      <c r="EV115" s="2">
        <f t="shared" si="149"/>
        <v>41.601907975989064</v>
      </c>
      <c r="EW115" s="2">
        <f t="shared" si="149"/>
        <v>43.565155201003137</v>
      </c>
      <c r="EX115" s="2">
        <f t="shared" si="149"/>
        <v>44.822720869885494</v>
      </c>
      <c r="EY115" s="2">
        <f t="shared" si="149"/>
        <v>42.162486529998681</v>
      </c>
      <c r="EZ115" s="2">
        <f t="shared" si="149"/>
        <v>42.224773151053</v>
      </c>
      <c r="FA115" s="2">
        <f t="shared" si="149"/>
        <v>40.076240500971963</v>
      </c>
      <c r="FB115" s="2">
        <f t="shared" si="149"/>
        <v>39.422607379075473</v>
      </c>
      <c r="FC115" s="2">
        <f t="shared" si="149"/>
        <v>37.948602954400819</v>
      </c>
      <c r="FD115" s="2">
        <f t="shared" si="149"/>
        <v>39.625272214734125</v>
      </c>
      <c r="FE115" s="2">
        <f t="shared" si="149"/>
        <v>41.74743954199004</v>
      </c>
      <c r="FG115" s="2">
        <f t="shared" si="150"/>
        <v>0.9861420346293307</v>
      </c>
      <c r="FH115" s="2">
        <f t="shared" si="150"/>
        <v>0.98325163428185669</v>
      </c>
      <c r="FI115" s="2">
        <f t="shared" si="150"/>
        <v>0.98261440013527224</v>
      </c>
      <c r="FJ115" s="2">
        <f t="shared" si="150"/>
        <v>0.98207812387378612</v>
      </c>
      <c r="FK115" s="2">
        <f t="shared" si="150"/>
        <v>0.98407483954121178</v>
      </c>
      <c r="FL115" s="2">
        <f t="shared" si="150"/>
        <v>0.98179329369273705</v>
      </c>
      <c r="FM115" s="2">
        <f t="shared" si="150"/>
        <v>0.98259675316993422</v>
      </c>
      <c r="FN115" s="2">
        <f t="shared" si="150"/>
        <v>0.98163065502372904</v>
      </c>
      <c r="FO115" s="2">
        <f t="shared" si="150"/>
        <v>0.97960182124077455</v>
      </c>
      <c r="FP115" s="2">
        <f t="shared" si="150"/>
        <v>0.98228840670215378</v>
      </c>
      <c r="FQ115" s="2">
        <f t="shared" si="150"/>
        <v>0.97971115146264276</v>
      </c>
      <c r="FR115" s="2">
        <f t="shared" si="150"/>
        <v>0.98037453430505783</v>
      </c>
      <c r="FS115" s="2">
        <f t="shared" si="150"/>
        <v>0.97998320713139642</v>
      </c>
      <c r="FT115" s="2">
        <f t="shared" si="150"/>
        <v>0.9832638300943467</v>
      </c>
      <c r="FU115" s="2">
        <f t="shared" si="150"/>
        <v>0.98136290715981589</v>
      </c>
      <c r="FW115" s="2">
        <f t="shared" si="141"/>
        <v>8.0571315754588511E-3</v>
      </c>
      <c r="FX115" s="2">
        <f t="shared" si="141"/>
        <v>7.0703265431387944E-3</v>
      </c>
      <c r="FY115" s="2">
        <f t="shared" si="141"/>
        <v>6.7780918376316489E-3</v>
      </c>
      <c r="FZ115" s="2">
        <f t="shared" si="141"/>
        <v>6.4780006645543502E-3</v>
      </c>
      <c r="GA115" s="2">
        <f t="shared" si="141"/>
        <v>6.1004494751982132E-3</v>
      </c>
      <c r="GB115" s="2">
        <f t="shared" si="141"/>
        <v>5.6441550094302097E-3</v>
      </c>
      <c r="GC115" s="2">
        <f t="shared" si="141"/>
        <v>6.1442344253671583E-3</v>
      </c>
      <c r="GD115" s="2">
        <f t="shared" si="141"/>
        <v>6.7764800419325751E-3</v>
      </c>
      <c r="GE115" s="2">
        <f t="shared" si="141"/>
        <v>6.395101565410794E-3</v>
      </c>
      <c r="GF115" s="2">
        <f t="shared" si="141"/>
        <v>7.0248435053049344E-3</v>
      </c>
      <c r="GG115" s="2">
        <f t="shared" si="141"/>
        <v>7.0436003603477002E-3</v>
      </c>
      <c r="GH115" s="2">
        <f t="shared" si="141"/>
        <v>6.6658463686341827E-3</v>
      </c>
      <c r="GI115" s="2">
        <f t="shared" si="141"/>
        <v>5.5295107641173402E-3</v>
      </c>
      <c r="GJ115" s="2">
        <f t="shared" si="141"/>
        <v>4.5676270524545913E-3</v>
      </c>
      <c r="GK115" s="2">
        <f t="shared" si="141"/>
        <v>4.2138945647143952E-3</v>
      </c>
      <c r="GM115" s="86">
        <f t="shared" si="142"/>
        <v>4.3825978360191348E-20</v>
      </c>
      <c r="GN115" s="86">
        <f t="shared" si="142"/>
        <v>1.2547535819365294E-22</v>
      </c>
      <c r="GO115" s="86">
        <f t="shared" si="142"/>
        <v>1.2236838622190487E-24</v>
      </c>
      <c r="GP115" s="86">
        <f t="shared" si="142"/>
        <v>4.5584344032414608E-29</v>
      </c>
      <c r="GQ115" s="86">
        <f t="shared" si="142"/>
        <v>3.9471105770621088E-33</v>
      </c>
      <c r="GR115" s="86">
        <f t="shared" si="142"/>
        <v>2.0387594231129298E-33</v>
      </c>
      <c r="GS115" s="86">
        <f t="shared" si="142"/>
        <v>1.6618315081275029E-31</v>
      </c>
      <c r="GT115" s="86">
        <f t="shared" si="142"/>
        <v>4.1450497180893984E-23</v>
      </c>
      <c r="GU115" s="86">
        <f t="shared" si="142"/>
        <v>2.0651445683317185E-23</v>
      </c>
      <c r="GV115" s="86">
        <f t="shared" si="142"/>
        <v>1.4979505882959024E-27</v>
      </c>
      <c r="GW115" s="86">
        <f t="shared" si="142"/>
        <v>1.5018334162904454E-33</v>
      </c>
      <c r="GX115" s="86">
        <f t="shared" si="142"/>
        <v>2.1805749082419894E-29</v>
      </c>
      <c r="GY115" s="86">
        <f t="shared" si="142"/>
        <v>1.5751069707397574E-24</v>
      </c>
      <c r="GZ115" s="86">
        <f t="shared" si="142"/>
        <v>7.2670719734474313E-22</v>
      </c>
      <c r="HA115" s="86">
        <f t="shared" si="142"/>
        <v>4.8320758703985429E-29</v>
      </c>
      <c r="HC115" s="86">
        <f t="shared" si="73"/>
        <v>0.23277294498223119</v>
      </c>
      <c r="HD115" s="86">
        <f t="shared" si="73"/>
        <v>9.7162107604429573E-2</v>
      </c>
      <c r="HE115" s="86">
        <f t="shared" si="73"/>
        <v>5.8928830815993816E-2</v>
      </c>
      <c r="HF115" s="86">
        <f t="shared" si="73"/>
        <v>3.0945494902531456E-2</v>
      </c>
      <c r="HG115" s="86">
        <f t="shared" si="73"/>
        <v>1.8592314390522838E-2</v>
      </c>
      <c r="HH115" s="86">
        <f t="shared" si="73"/>
        <v>3.4499064470588856E-2</v>
      </c>
      <c r="HI115" s="86">
        <f t="shared" si="138"/>
        <v>1.7780877886883456E-2</v>
      </c>
      <c r="HJ115" s="86">
        <f t="shared" si="138"/>
        <v>2.9743770935394299E-2</v>
      </c>
      <c r="HK115" s="86">
        <f t="shared" si="138"/>
        <v>6.6191202116016465E-2</v>
      </c>
      <c r="HL115" s="86">
        <f t="shared" si="138"/>
        <v>2.0344090686114782E-2</v>
      </c>
      <c r="HM115" s="86">
        <f t="shared" si="138"/>
        <v>1.6590164297781887E-2</v>
      </c>
      <c r="HN115" s="86">
        <f t="shared" si="138"/>
        <v>3.6516369820180437E-2</v>
      </c>
      <c r="HO115" s="86">
        <f t="shared" si="138"/>
        <v>0.10020407384404456</v>
      </c>
      <c r="HP115" s="86">
        <f t="shared" si="138"/>
        <v>0.10083661416392485</v>
      </c>
      <c r="HQ115" s="86">
        <f t="shared" si="138"/>
        <v>9.990671075700475E-3</v>
      </c>
      <c r="HS115" s="86">
        <f t="shared" si="143"/>
        <v>1.1813142795144321E-8</v>
      </c>
      <c r="HT115" s="86">
        <f t="shared" si="143"/>
        <v>4.7621185822305562E-9</v>
      </c>
      <c r="HU115" s="86">
        <f t="shared" si="143"/>
        <v>3.1266045306259119E-9</v>
      </c>
      <c r="HV115" s="86">
        <f t="shared" si="143"/>
        <v>1.9590048784036522E-10</v>
      </c>
      <c r="HW115" s="86">
        <f t="shared" si="143"/>
        <v>2.6754662062825061E-10</v>
      </c>
      <c r="HX115" s="86">
        <f t="shared" si="143"/>
        <v>8.6765019040268795E-12</v>
      </c>
      <c r="HY115" s="86">
        <f t="shared" si="143"/>
        <v>4.2716858037018437E-11</v>
      </c>
      <c r="HZ115" s="86">
        <f t="shared" si="143"/>
        <v>5.08070861812066E-11</v>
      </c>
      <c r="IA115" s="86">
        <f t="shared" si="143"/>
        <v>5.4808155522267209E-12</v>
      </c>
      <c r="IB115" s="86">
        <f t="shared" si="143"/>
        <v>1.75106819441648E-10</v>
      </c>
      <c r="IC115" s="86">
        <f t="shared" si="143"/>
        <v>9.3638042735838831E-12</v>
      </c>
      <c r="ID115" s="86">
        <f t="shared" si="143"/>
        <v>3.6708340367712259E-11</v>
      </c>
      <c r="IE115" s="86">
        <f t="shared" si="143"/>
        <v>1.8123342923141514E-11</v>
      </c>
      <c r="IF115" s="86">
        <f t="shared" si="143"/>
        <v>2.0422593739888489E-7</v>
      </c>
      <c r="IG115" s="86">
        <f t="shared" si="143"/>
        <v>7.8824359338902671E-6</v>
      </c>
      <c r="II115" s="86">
        <f t="shared" si="144"/>
        <v>5.8894207055820159E-48</v>
      </c>
      <c r="IJ115" s="86">
        <f t="shared" si="144"/>
        <v>1.4294889146494616E-64</v>
      </c>
      <c r="IK115" s="86">
        <f t="shared" si="144"/>
        <v>5.2319760098342476E-69</v>
      </c>
      <c r="IL115" s="86">
        <f t="shared" si="144"/>
        <v>3.6477968881618881E-78</v>
      </c>
      <c r="IM115" s="86">
        <f t="shared" si="144"/>
        <v>9.5022343838334286E-75</v>
      </c>
      <c r="IN115" s="86">
        <f t="shared" si="144"/>
        <v>1.338438328249649E-85</v>
      </c>
      <c r="IO115" s="86">
        <f t="shared" si="144"/>
        <v>6.413357794455348E-81</v>
      </c>
      <c r="IP115" s="86">
        <f t="shared" si="144"/>
        <v>8.6584994309235929E-81</v>
      </c>
      <c r="IQ115" s="86">
        <f t="shared" si="144"/>
        <v>1.238446609077839E-86</v>
      </c>
      <c r="IR115" s="86">
        <f t="shared" si="144"/>
        <v>1.9449031465826264E-76</v>
      </c>
      <c r="IS115" s="86">
        <f t="shared" si="144"/>
        <v>6.0944006953968435E-87</v>
      </c>
      <c r="IT115" s="86">
        <f t="shared" si="144"/>
        <v>2.2737782297601661E-82</v>
      </c>
      <c r="IU115" s="86">
        <f t="shared" si="144"/>
        <v>3.1281221724634132E-82</v>
      </c>
      <c r="IV115" s="86">
        <f t="shared" si="144"/>
        <v>6.9820486591341736E-34</v>
      </c>
      <c r="IW115" s="86">
        <f t="shared" si="144"/>
        <v>2.6167182601906732E-24</v>
      </c>
      <c r="IY115" s="86">
        <f t="shared" si="145"/>
        <v>0.23277295679537399</v>
      </c>
      <c r="IZ115" s="86">
        <f t="shared" si="145"/>
        <v>9.7162112366548162E-2</v>
      </c>
      <c r="JA115" s="86">
        <f t="shared" si="145"/>
        <v>5.8928833942598347E-2</v>
      </c>
      <c r="JB115" s="86">
        <f t="shared" si="145"/>
        <v>3.0945495098431943E-2</v>
      </c>
      <c r="JC115" s="86">
        <f t="shared" si="145"/>
        <v>1.8592314658069459E-2</v>
      </c>
      <c r="JD115" s="86">
        <f t="shared" si="145"/>
        <v>3.4499064479265359E-2</v>
      </c>
      <c r="JE115" s="86">
        <f t="shared" si="145"/>
        <v>1.7780877929600314E-2</v>
      </c>
      <c r="JF115" s="86">
        <f t="shared" si="145"/>
        <v>2.9743770986201387E-2</v>
      </c>
      <c r="JG115" s="86">
        <f t="shared" si="145"/>
        <v>6.6191202121497275E-2</v>
      </c>
      <c r="JH115" s="86">
        <f t="shared" si="145"/>
        <v>2.03440908612216E-2</v>
      </c>
      <c r="JI115" s="86">
        <f t="shared" si="145"/>
        <v>1.6590164307145692E-2</v>
      </c>
      <c r="JJ115" s="86">
        <f t="shared" si="145"/>
        <v>3.6516369856888775E-2</v>
      </c>
      <c r="JK115" s="86">
        <f t="shared" si="145"/>
        <v>0.1002040738621679</v>
      </c>
      <c r="JL115" s="86">
        <f t="shared" si="145"/>
        <v>0.10083681838986225</v>
      </c>
      <c r="JM115" s="86">
        <f t="shared" si="145"/>
        <v>9.9985535116343654E-3</v>
      </c>
    </row>
    <row r="116" spans="2:273" x14ac:dyDescent="0.25">
      <c r="B116" s="2">
        <v>89</v>
      </c>
      <c r="C116" s="37">
        <v>41.468000000000004</v>
      </c>
      <c r="D116" s="37">
        <v>34.354999999999997</v>
      </c>
      <c r="E116" s="37">
        <v>35.606999999999999</v>
      </c>
      <c r="F116" s="37">
        <v>37.328000000000003</v>
      </c>
      <c r="G116" s="37">
        <v>39.442999999999998</v>
      </c>
      <c r="H116" s="37">
        <v>39.377000000000002</v>
      </c>
      <c r="I116" s="37">
        <v>42.82</v>
      </c>
      <c r="J116" s="37">
        <v>43.689</v>
      </c>
      <c r="K116" s="37">
        <v>41.097999999999999</v>
      </c>
      <c r="L116" s="37">
        <v>40.287999999999997</v>
      </c>
      <c r="M116" s="37">
        <v>38.048999999999999</v>
      </c>
      <c r="N116" s="37">
        <v>38.18</v>
      </c>
      <c r="O116" s="37">
        <v>37.758000000000003</v>
      </c>
      <c r="P116" s="37">
        <v>39.767000000000003</v>
      </c>
      <c r="Q116" s="37">
        <v>38.194000000000003</v>
      </c>
      <c r="S116" s="4">
        <f t="shared" si="146"/>
        <v>50.72496178945795</v>
      </c>
      <c r="T116" s="4">
        <f t="shared" si="146"/>
        <v>39.500520641451715</v>
      </c>
      <c r="U116" s="4">
        <f t="shared" si="146"/>
        <v>38.740013991654692</v>
      </c>
      <c r="V116" s="4">
        <f t="shared" si="146"/>
        <v>39.661023385818176</v>
      </c>
      <c r="W116" s="4">
        <f t="shared" si="146"/>
        <v>42.550040981078311</v>
      </c>
      <c r="X116" s="4">
        <f t="shared" si="146"/>
        <v>42.747896095269262</v>
      </c>
      <c r="Y116" s="4">
        <f t="shared" si="146"/>
        <v>44.195519971551349</v>
      </c>
      <c r="Z116" s="4">
        <f t="shared" si="146"/>
        <v>45.926612605525058</v>
      </c>
      <c r="AA116" s="4">
        <f t="shared" si="146"/>
        <v>44.557344848328043</v>
      </c>
      <c r="AB116" s="4">
        <f t="shared" si="146"/>
        <v>42.771483180627257</v>
      </c>
      <c r="AC116" s="4">
        <f t="shared" si="146"/>
        <v>40.876029693557491</v>
      </c>
      <c r="AD116" s="4">
        <f t="shared" si="146"/>
        <v>40.601772338186606</v>
      </c>
      <c r="AE116" s="4">
        <f t="shared" si="146"/>
        <v>41.890714662683578</v>
      </c>
      <c r="AF116" s="4">
        <f t="shared" si="146"/>
        <v>43.771509817584217</v>
      </c>
      <c r="AG116" s="4">
        <f t="shared" si="146"/>
        <v>41.307395453128343</v>
      </c>
      <c r="AI116" s="4">
        <f t="shared" si="147"/>
        <v>-9.2569617894579466</v>
      </c>
      <c r="AJ116" s="4">
        <f t="shared" si="147"/>
        <v>-5.1455206414517178</v>
      </c>
      <c r="AK116" s="4">
        <f t="shared" si="147"/>
        <v>-3.1330139916546926</v>
      </c>
      <c r="AL116" s="4">
        <f t="shared" si="147"/>
        <v>-2.3330233858181728</v>
      </c>
      <c r="AM116" s="4">
        <f t="shared" si="147"/>
        <v>-3.1070409810783133</v>
      </c>
      <c r="AN116" s="4">
        <f t="shared" si="147"/>
        <v>-3.3708960952692593</v>
      </c>
      <c r="AO116" s="4">
        <f t="shared" si="147"/>
        <v>-1.3755199715513484</v>
      </c>
      <c r="AP116" s="4">
        <f t="shared" si="147"/>
        <v>-2.237612605525058</v>
      </c>
      <c r="AQ116" s="4">
        <f t="shared" si="147"/>
        <v>-3.459344848328044</v>
      </c>
      <c r="AR116" s="4">
        <f t="shared" si="147"/>
        <v>-2.4834831806272604</v>
      </c>
      <c r="AS116" s="4">
        <f t="shared" si="147"/>
        <v>-2.8270296935574919</v>
      </c>
      <c r="AT116" s="4">
        <f t="shared" si="147"/>
        <v>-2.4217723381866065</v>
      </c>
      <c r="AU116" s="4">
        <f t="shared" si="147"/>
        <v>-4.1327146626835756</v>
      </c>
      <c r="AV116" s="4">
        <f t="shared" si="147"/>
        <v>-4.0045098175842142</v>
      </c>
      <c r="AW116" s="4">
        <f t="shared" si="147"/>
        <v>-3.1133954531283408</v>
      </c>
      <c r="AY116" s="2">
        <f t="shared" si="139"/>
        <v>35.363294797876755</v>
      </c>
      <c r="AZ116" s="2">
        <f t="shared" si="139"/>
        <v>35.544555725325871</v>
      </c>
      <c r="BA116" s="2">
        <f t="shared" si="139"/>
        <v>36.744379588649096</v>
      </c>
      <c r="BB116" s="2">
        <f t="shared" si="139"/>
        <v>38.907025703830996</v>
      </c>
      <c r="BC116" s="2">
        <f t="shared" si="139"/>
        <v>42.194738855306412</v>
      </c>
      <c r="BD116" s="2">
        <f t="shared" si="139"/>
        <v>41.947544767854254</v>
      </c>
      <c r="BE116" s="2">
        <f t="shared" si="139"/>
        <v>43.884163578993643</v>
      </c>
      <c r="BF116" s="2">
        <f t="shared" si="139"/>
        <v>45.287542711192302</v>
      </c>
      <c r="BG116" s="2">
        <f t="shared" si="139"/>
        <v>42.647964370682971</v>
      </c>
      <c r="BH116" s="2">
        <f t="shared" si="139"/>
        <v>42.385509924538376</v>
      </c>
      <c r="BI116" s="2">
        <f t="shared" si="139"/>
        <v>40.615122199122567</v>
      </c>
      <c r="BJ116" s="2">
        <f t="shared" si="139"/>
        <v>39.754715605080747</v>
      </c>
      <c r="BK116" s="2">
        <f t="shared" si="139"/>
        <v>38.208870146339486</v>
      </c>
      <c r="BL116" s="2">
        <f t="shared" si="139"/>
        <v>39.960536035891685</v>
      </c>
      <c r="BM116" s="2">
        <f t="shared" si="139"/>
        <v>41.199440062023605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>
        <f t="shared" si="140"/>
        <v>37.328000000000003</v>
      </c>
      <c r="CI116" s="2">
        <f t="shared" si="140"/>
        <v>39.442999999999998</v>
      </c>
      <c r="CJ116" s="2">
        <f t="shared" si="140"/>
        <v>39.377000000000002</v>
      </c>
      <c r="CK116" s="2">
        <f t="shared" si="140"/>
        <v>42.82</v>
      </c>
      <c r="CL116" s="2">
        <f t="shared" si="140"/>
        <v>43.689</v>
      </c>
      <c r="CM116" s="2" t="str">
        <f t="shared" si="140"/>
        <v/>
      </c>
      <c r="CN116" s="2">
        <f t="shared" si="140"/>
        <v>40.287999999999997</v>
      </c>
      <c r="CO116" s="2">
        <f t="shared" si="140"/>
        <v>38.048999999999999</v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>
        <f t="shared" si="140"/>
        <v>38.194000000000003</v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>
        <f t="shared" si="113"/>
        <v>37.328000000000003</v>
      </c>
      <c r="CY116" s="2">
        <f t="shared" si="114"/>
        <v>39.442999999999998</v>
      </c>
      <c r="CZ116" s="2">
        <f t="shared" si="115"/>
        <v>39.377000000000002</v>
      </c>
      <c r="DA116" s="2">
        <f t="shared" si="116"/>
        <v>42.82</v>
      </c>
      <c r="DB116" s="2">
        <f t="shared" si="117"/>
        <v>43.689</v>
      </c>
      <c r="DC116" s="2" t="str">
        <f t="shared" si="118"/>
        <v/>
      </c>
      <c r="DD116" s="2">
        <f t="shared" si="119"/>
        <v>40.287999999999997</v>
      </c>
      <c r="DE116" s="2">
        <f t="shared" si="120"/>
        <v>38.048999999999999</v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>
        <f t="shared" si="124"/>
        <v>38.194000000000003</v>
      </c>
      <c r="DK116" s="2">
        <f t="shared" si="148"/>
        <v>59.895691637630648</v>
      </c>
      <c r="DL116" s="2">
        <f t="shared" si="148"/>
        <v>63.817086680761108</v>
      </c>
      <c r="DM116" s="2">
        <f t="shared" si="148"/>
        <v>66.106561008758689</v>
      </c>
      <c r="DN116" s="2">
        <f t="shared" si="148"/>
        <v>71.057311149825765</v>
      </c>
      <c r="DO116" s="2">
        <f t="shared" si="148"/>
        <v>70.687054666263961</v>
      </c>
      <c r="DP116" s="2">
        <f t="shared" si="148"/>
        <v>70.939184020743838</v>
      </c>
      <c r="DQ116" s="2">
        <f t="shared" si="148"/>
        <v>70.350587804878046</v>
      </c>
      <c r="DR116" s="2">
        <f t="shared" si="148"/>
        <v>72.97267508710803</v>
      </c>
      <c r="DS116" s="2">
        <f t="shared" si="148"/>
        <v>71.521777392120086</v>
      </c>
      <c r="DT116" s="2">
        <f t="shared" si="148"/>
        <v>68.208237979094065</v>
      </c>
      <c r="DU116" s="2">
        <f t="shared" si="148"/>
        <v>66.63932078272606</v>
      </c>
      <c r="DV116" s="2">
        <f t="shared" si="148"/>
        <v>64.342959514170047</v>
      </c>
      <c r="DW116" s="2">
        <f t="shared" si="148"/>
        <v>66.743152439024414</v>
      </c>
      <c r="DX116" s="2">
        <f t="shared" si="148"/>
        <v>61.70765086076716</v>
      </c>
      <c r="DY116" s="2">
        <f t="shared" si="148"/>
        <v>59.947356713856713</v>
      </c>
      <c r="EA116" s="2">
        <f t="shared" si="94"/>
        <v>35.051708391123441</v>
      </c>
      <c r="EB116" s="2">
        <f t="shared" si="94"/>
        <v>35.106983355617004</v>
      </c>
      <c r="EC116" s="2">
        <f t="shared" si="94"/>
        <v>36.272280597014927</v>
      </c>
      <c r="ED116" s="2">
        <f t="shared" si="94"/>
        <v>38.372755298032978</v>
      </c>
      <c r="EE116" s="2">
        <f t="shared" ref="EE116:EL147" si="151">CI$228*$B116+CI$229</f>
        <v>41.772791575583497</v>
      </c>
      <c r="EF116" s="2">
        <f t="shared" si="151"/>
        <v>41.457275660178794</v>
      </c>
      <c r="EG116" s="2">
        <f t="shared" si="151"/>
        <v>43.457048854154877</v>
      </c>
      <c r="EH116" s="2">
        <f t="shared" si="151"/>
        <v>44.816500570716087</v>
      </c>
      <c r="EI116" s="2">
        <f t="shared" si="151"/>
        <v>42.100462619907567</v>
      </c>
      <c r="EJ116" s="2">
        <f t="shared" si="151"/>
        <v>41.960288600977151</v>
      </c>
      <c r="EK116" s="2">
        <f t="shared" si="151"/>
        <v>40.125508507014302</v>
      </c>
      <c r="EL116" s="2">
        <f t="shared" si="151"/>
        <v>39.306343372885628</v>
      </c>
      <c r="EM116" s="2">
        <f t="shared" si="135"/>
        <v>37.676682411401472</v>
      </c>
      <c r="EN116" s="2">
        <f t="shared" si="135"/>
        <v>39.623882109736613</v>
      </c>
      <c r="EO116" s="2">
        <f t="shared" si="135"/>
        <v>40.871510296846019</v>
      </c>
      <c r="EQ116" s="2">
        <f t="shared" si="149"/>
        <v>34.735602451677735</v>
      </c>
      <c r="ER116" s="2">
        <f t="shared" si="149"/>
        <v>34.898803527790832</v>
      </c>
      <c r="ES116" s="2">
        <f t="shared" si="149"/>
        <v>36.046919006246576</v>
      </c>
      <c r="ET116" s="2">
        <f t="shared" si="149"/>
        <v>38.259965866283252</v>
      </c>
      <c r="EU116" s="2">
        <f t="shared" si="149"/>
        <v>41.983647994831195</v>
      </c>
      <c r="EV116" s="2">
        <f t="shared" si="149"/>
        <v>41.448378817526958</v>
      </c>
      <c r="EW116" s="2">
        <f t="shared" si="149"/>
        <v>43.398707344648258</v>
      </c>
      <c r="EX116" s="2">
        <f t="shared" si="149"/>
        <v>44.624851409211146</v>
      </c>
      <c r="EY116" s="2">
        <f t="shared" si="149"/>
        <v>41.983778149100246</v>
      </c>
      <c r="EZ116" s="2">
        <f t="shared" si="149"/>
        <v>42.034609969808585</v>
      </c>
      <c r="FA116" s="2">
        <f t="shared" si="149"/>
        <v>39.88373402004175</v>
      </c>
      <c r="FB116" s="2">
        <f t="shared" si="149"/>
        <v>39.234570166474441</v>
      </c>
      <c r="FC116" s="2">
        <f t="shared" si="149"/>
        <v>37.780258107774088</v>
      </c>
      <c r="FD116" s="2">
        <f t="shared" si="149"/>
        <v>39.440046249747631</v>
      </c>
      <c r="FE116" s="2">
        <f t="shared" si="149"/>
        <v>41.555841021963673</v>
      </c>
      <c r="FG116" s="2">
        <f t="shared" si="150"/>
        <v>0.98734595565217609</v>
      </c>
      <c r="FH116" s="2">
        <f t="shared" si="150"/>
        <v>0.98470276577739446</v>
      </c>
      <c r="FI116" s="2">
        <f t="shared" si="150"/>
        <v>0.98411985190801121</v>
      </c>
      <c r="FJ116" s="2">
        <f t="shared" si="150"/>
        <v>0.98362923915368694</v>
      </c>
      <c r="FK116" s="2">
        <f t="shared" si="150"/>
        <v>0.98545570096768298</v>
      </c>
      <c r="FL116" s="2">
        <f t="shared" si="150"/>
        <v>0.98336864318483352</v>
      </c>
      <c r="FM116" s="2">
        <f t="shared" si="150"/>
        <v>0.98410370830592275</v>
      </c>
      <c r="FN116" s="2">
        <f t="shared" si="150"/>
        <v>0.98321983643693678</v>
      </c>
      <c r="FO116" s="2">
        <f t="shared" si="150"/>
        <v>0.98136319017503226</v>
      </c>
      <c r="FP116" s="2">
        <f t="shared" si="150"/>
        <v>0.98382162208928225</v>
      </c>
      <c r="FQ116" s="2">
        <f t="shared" si="150"/>
        <v>0.98146325844797222</v>
      </c>
      <c r="FR116" s="2">
        <f t="shared" si="150"/>
        <v>0.98207040122105538</v>
      </c>
      <c r="FS116" s="2">
        <f t="shared" si="150"/>
        <v>0.98171225845232279</v>
      </c>
      <c r="FT116" s="2">
        <f t="shared" si="150"/>
        <v>0.98471392133372093</v>
      </c>
      <c r="FU116" s="2">
        <f t="shared" si="150"/>
        <v>0.98297485041717103</v>
      </c>
      <c r="FW116" s="2">
        <f t="shared" si="141"/>
        <v>8.827607065759073E-3</v>
      </c>
      <c r="FX116" s="2">
        <f t="shared" si="141"/>
        <v>7.747174295947813E-3</v>
      </c>
      <c r="FY116" s="2">
        <f t="shared" si="141"/>
        <v>7.4271730002137522E-3</v>
      </c>
      <c r="FZ116" s="2">
        <f t="shared" si="141"/>
        <v>7.0985499902074811E-3</v>
      </c>
      <c r="GA116" s="2">
        <f t="shared" si="141"/>
        <v>6.6850752659159624E-3</v>
      </c>
      <c r="GB116" s="2">
        <f t="shared" si="141"/>
        <v>6.1853247597737828E-3</v>
      </c>
      <c r="GC116" s="2">
        <f t="shared" si="141"/>
        <v>6.7330278438263984E-3</v>
      </c>
      <c r="GD116" s="2">
        <f t="shared" si="141"/>
        <v>7.4254080102414905E-3</v>
      </c>
      <c r="GE116" s="2">
        <f t="shared" si="141"/>
        <v>7.0077657221954632E-3</v>
      </c>
      <c r="GF116" s="2">
        <f t="shared" si="141"/>
        <v>7.6973708861838765E-3</v>
      </c>
      <c r="GG116" s="2">
        <f t="shared" si="141"/>
        <v>7.7179094823099318E-3</v>
      </c>
      <c r="GH116" s="2">
        <f t="shared" si="141"/>
        <v>7.304257769354605E-3</v>
      </c>
      <c r="GI116" s="2">
        <f t="shared" si="141"/>
        <v>6.0597552467860647E-3</v>
      </c>
      <c r="GJ116" s="2">
        <f t="shared" si="141"/>
        <v>5.0060974020555461E-3</v>
      </c>
      <c r="GK116" s="2">
        <f t="shared" si="141"/>
        <v>4.6185658379805754E-3</v>
      </c>
      <c r="GM116" s="86">
        <f t="shared" si="142"/>
        <v>9.7923392626843862E-22</v>
      </c>
      <c r="GN116" s="86">
        <f t="shared" si="142"/>
        <v>1.8855395899888875E-24</v>
      </c>
      <c r="GO116" s="86">
        <f t="shared" si="142"/>
        <v>1.2877885876271358E-26</v>
      </c>
      <c r="GP116" s="86">
        <f t="shared" si="142"/>
        <v>2.1972740088012839E-31</v>
      </c>
      <c r="GQ116" s="86">
        <f t="shared" si="142"/>
        <v>1.003189472121852E-35</v>
      </c>
      <c r="GR116" s="86">
        <f t="shared" si="142"/>
        <v>4.2915445437447902E-36</v>
      </c>
      <c r="GS116" s="86">
        <f t="shared" si="142"/>
        <v>5.7079977807447578E-34</v>
      </c>
      <c r="GT116" s="86">
        <f t="shared" si="142"/>
        <v>6.7942622956217173E-25</v>
      </c>
      <c r="GU116" s="86">
        <f t="shared" si="142"/>
        <v>2.7211091324639537E-25</v>
      </c>
      <c r="GV116" s="86">
        <f t="shared" si="142"/>
        <v>1.0075651729187585E-29</v>
      </c>
      <c r="GW116" s="86">
        <f t="shared" si="142"/>
        <v>3.045627852037758E-36</v>
      </c>
      <c r="GX116" s="86">
        <f t="shared" si="142"/>
        <v>1.0140186359952205E-31</v>
      </c>
      <c r="GY116" s="86">
        <f t="shared" si="142"/>
        <v>1.7392944900000716E-26</v>
      </c>
      <c r="GZ116" s="86">
        <f t="shared" si="142"/>
        <v>1.5084920321910844E-23</v>
      </c>
      <c r="HA116" s="86">
        <f t="shared" si="142"/>
        <v>3.6287100190368219E-31</v>
      </c>
      <c r="HC116" s="86">
        <f t="shared" si="73"/>
        <v>0.13219547569381029</v>
      </c>
      <c r="HD116" s="86">
        <f t="shared" si="73"/>
        <v>4.3292760739980923E-2</v>
      </c>
      <c r="HE116" s="86">
        <f t="shared" si="73"/>
        <v>2.2714599100239003E-2</v>
      </c>
      <c r="HF116" s="86">
        <f t="shared" si="73"/>
        <v>9.9997518126524101E-3</v>
      </c>
      <c r="HG116" s="86">
        <f t="shared" si="73"/>
        <v>4.8029292934234366E-3</v>
      </c>
      <c r="HH116" s="86">
        <f t="shared" si="73"/>
        <v>9.9977711073526519E-3</v>
      </c>
      <c r="HI116" s="86">
        <f t="shared" si="138"/>
        <v>4.4718270047590918E-3</v>
      </c>
      <c r="HJ116" s="86">
        <f t="shared" si="138"/>
        <v>9.9996364380732349E-3</v>
      </c>
      <c r="HK116" s="86">
        <f t="shared" si="138"/>
        <v>2.5699839858995134E-2</v>
      </c>
      <c r="HL116" s="86">
        <f t="shared" si="138"/>
        <v>5.5863503686858417E-3</v>
      </c>
      <c r="HM116" s="86">
        <f t="shared" si="138"/>
        <v>4.0689518000976092E-3</v>
      </c>
      <c r="HN116" s="86">
        <f t="shared" si="138"/>
        <v>1.2091215863374461E-2</v>
      </c>
      <c r="HO116" s="86">
        <f t="shared" si="138"/>
        <v>4.312370470102158E-2</v>
      </c>
      <c r="HP116" s="86">
        <f t="shared" si="138"/>
        <v>4.6906902358753652E-2</v>
      </c>
      <c r="HQ116" s="86">
        <f t="shared" si="138"/>
        <v>2.5916709733580291E-3</v>
      </c>
      <c r="HS116" s="86">
        <f t="shared" si="143"/>
        <v>3.2805583844564685E-8</v>
      </c>
      <c r="HT116" s="86">
        <f t="shared" si="143"/>
        <v>1.5605644694914184E-8</v>
      </c>
      <c r="HU116" s="86">
        <f t="shared" si="143"/>
        <v>1.0709125590886197E-8</v>
      </c>
      <c r="HV116" s="86">
        <f t="shared" si="143"/>
        <v>7.8854665608766746E-10</v>
      </c>
      <c r="HW116" s="86">
        <f t="shared" si="143"/>
        <v>1.0175049305206057E-9</v>
      </c>
      <c r="HX116" s="86">
        <f t="shared" si="143"/>
        <v>3.9655503658101041E-11</v>
      </c>
      <c r="HY116" s="86">
        <f t="shared" si="143"/>
        <v>1.8242017347621395E-10</v>
      </c>
      <c r="HZ116" s="86">
        <f t="shared" si="143"/>
        <v>2.216602746457699E-10</v>
      </c>
      <c r="IA116" s="86">
        <f t="shared" si="143"/>
        <v>2.6634994189677226E-11</v>
      </c>
      <c r="IB116" s="86">
        <f t="shared" si="143"/>
        <v>7.1221143333083074E-10</v>
      </c>
      <c r="IC116" s="86">
        <f t="shared" si="143"/>
        <v>4.6234849046266156E-11</v>
      </c>
      <c r="ID116" s="86">
        <f t="shared" si="143"/>
        <v>1.6341786466355743E-10</v>
      </c>
      <c r="IE116" s="86">
        <f t="shared" si="143"/>
        <v>7.8101052577386511E-11</v>
      </c>
      <c r="IF116" s="86">
        <f t="shared" si="143"/>
        <v>4.8609101753757371E-7</v>
      </c>
      <c r="IG116" s="86">
        <f t="shared" si="143"/>
        <v>1.4894230071083253E-5</v>
      </c>
      <c r="II116" s="86">
        <f t="shared" si="144"/>
        <v>3.317392087140108E-46</v>
      </c>
      <c r="IJ116" s="86">
        <f t="shared" si="144"/>
        <v>2.9545709247968669E-62</v>
      </c>
      <c r="IK116" s="86">
        <f t="shared" si="144"/>
        <v>1.5005311183268882E-66</v>
      </c>
      <c r="IL116" s="86">
        <f t="shared" si="144"/>
        <v>2.1312500683827336E-75</v>
      </c>
      <c r="IM116" s="86">
        <f t="shared" si="144"/>
        <v>3.8889661638196121E-72</v>
      </c>
      <c r="IN116" s="86">
        <f t="shared" si="144"/>
        <v>1.2063849100184605E-82</v>
      </c>
      <c r="IO116" s="86">
        <f t="shared" si="144"/>
        <v>4.4014611856996241E-78</v>
      </c>
      <c r="IP116" s="86">
        <f t="shared" si="144"/>
        <v>6.679473650073334E-78</v>
      </c>
      <c r="IQ116" s="86">
        <f t="shared" si="144"/>
        <v>1.4387360658911402E-83</v>
      </c>
      <c r="IR116" s="86">
        <f t="shared" si="144"/>
        <v>1.0894297677113719E-73</v>
      </c>
      <c r="IS116" s="86">
        <f t="shared" si="144"/>
        <v>8.3373775586178816E-84</v>
      </c>
      <c r="IT116" s="86">
        <f t="shared" si="144"/>
        <v>1.9591635827217942E-79</v>
      </c>
      <c r="IU116" s="86">
        <f t="shared" si="144"/>
        <v>2.0911578486681361E-79</v>
      </c>
      <c r="IV116" s="86">
        <f t="shared" si="144"/>
        <v>8.6264657816547333E-33</v>
      </c>
      <c r="IW116" s="86">
        <f t="shared" si="144"/>
        <v>1.4999413303216577E-23</v>
      </c>
      <c r="IY116" s="86">
        <f t="shared" si="145"/>
        <v>0.13219550849939413</v>
      </c>
      <c r="IZ116" s="86">
        <f t="shared" si="145"/>
        <v>4.3292776345625616E-2</v>
      </c>
      <c r="JA116" s="86">
        <f t="shared" si="145"/>
        <v>2.2714609809364593E-2</v>
      </c>
      <c r="JB116" s="86">
        <f t="shared" si="145"/>
        <v>9.9997526011990669E-3</v>
      </c>
      <c r="JC116" s="86">
        <f t="shared" si="145"/>
        <v>4.8029303109283668E-3</v>
      </c>
      <c r="JD116" s="86">
        <f t="shared" si="145"/>
        <v>9.9977711470081547E-3</v>
      </c>
      <c r="JE116" s="86">
        <f t="shared" si="145"/>
        <v>4.4718271871792654E-3</v>
      </c>
      <c r="JF116" s="86">
        <f t="shared" si="145"/>
        <v>9.9996366597335101E-3</v>
      </c>
      <c r="JG116" s="86">
        <f t="shared" si="145"/>
        <v>2.5699839885630127E-2</v>
      </c>
      <c r="JH116" s="86">
        <f t="shared" si="145"/>
        <v>5.5863510808972748E-3</v>
      </c>
      <c r="JI116" s="86">
        <f t="shared" si="145"/>
        <v>4.0689518463324584E-3</v>
      </c>
      <c r="JJ116" s="86">
        <f t="shared" si="145"/>
        <v>1.2091216026792325E-2</v>
      </c>
      <c r="JK116" s="86">
        <f t="shared" si="145"/>
        <v>4.3123704779122633E-2</v>
      </c>
      <c r="JL116" s="86">
        <f t="shared" si="145"/>
        <v>4.6907388449771187E-2</v>
      </c>
      <c r="JM116" s="86">
        <f t="shared" si="145"/>
        <v>2.6065652034291125E-3</v>
      </c>
    </row>
    <row r="117" spans="2:273" x14ac:dyDescent="0.25">
      <c r="B117" s="2">
        <v>90</v>
      </c>
      <c r="C117" s="37">
        <v>34.531999999999996</v>
      </c>
      <c r="D117" s="37">
        <v>33.628999999999998</v>
      </c>
      <c r="E117" s="37">
        <v>35.246000000000002</v>
      </c>
      <c r="F117" s="37">
        <v>36.671999999999997</v>
      </c>
      <c r="G117" s="37">
        <v>40.557000000000002</v>
      </c>
      <c r="H117" s="37">
        <v>41.131</v>
      </c>
      <c r="I117" s="37">
        <v>42.295000000000002</v>
      </c>
      <c r="J117" s="37">
        <v>43.426000000000002</v>
      </c>
      <c r="K117" s="37">
        <v>40.835999999999999</v>
      </c>
      <c r="L117" s="37">
        <v>39.78</v>
      </c>
      <c r="M117" s="37">
        <v>38.491999999999997</v>
      </c>
      <c r="N117" s="37">
        <v>39.18</v>
      </c>
      <c r="O117" s="37">
        <v>36.177</v>
      </c>
      <c r="P117" s="37">
        <v>38.582999999999998</v>
      </c>
      <c r="Q117" s="37">
        <v>38.597000000000001</v>
      </c>
      <c r="S117" s="4">
        <f t="shared" si="146"/>
        <v>41.764467669849957</v>
      </c>
      <c r="T117" s="4">
        <f t="shared" si="146"/>
        <v>36.595274156707397</v>
      </c>
      <c r="U117" s="4">
        <f t="shared" si="146"/>
        <v>37.060753408513769</v>
      </c>
      <c r="V117" s="4">
        <f t="shared" si="146"/>
        <v>38.885109109047519</v>
      </c>
      <c r="W117" s="4">
        <f t="shared" si="146"/>
        <v>42.078870282134964</v>
      </c>
      <c r="X117" s="4">
        <f t="shared" si="146"/>
        <v>41.906166194262823</v>
      </c>
      <c r="Y117" s="4">
        <f t="shared" si="146"/>
        <v>43.732189691291261</v>
      </c>
      <c r="Z117" s="4">
        <f t="shared" si="146"/>
        <v>45.18726694132355</v>
      </c>
      <c r="AA117" s="4">
        <f t="shared" si="146"/>
        <v>42.923147648399578</v>
      </c>
      <c r="AB117" s="4">
        <f t="shared" si="146"/>
        <v>42.237870447717526</v>
      </c>
      <c r="AC117" s="4">
        <f t="shared" si="146"/>
        <v>40.411676659134514</v>
      </c>
      <c r="AD117" s="4">
        <f t="shared" si="146"/>
        <v>39.716448876634672</v>
      </c>
      <c r="AE117" s="4">
        <f t="shared" si="146"/>
        <v>39.109906803694486</v>
      </c>
      <c r="AF117" s="4">
        <f t="shared" si="146"/>
        <v>41.026405763410551</v>
      </c>
      <c r="AG117" s="4">
        <f t="shared" si="146"/>
        <v>41.104730827635322</v>
      </c>
      <c r="AI117" s="4">
        <f t="shared" si="147"/>
        <v>-7.2324676698499601</v>
      </c>
      <c r="AJ117" s="4">
        <f t="shared" si="147"/>
        <v>-2.9662741567073994</v>
      </c>
      <c r="AK117" s="4">
        <f t="shared" si="147"/>
        <v>-1.8147534085137664</v>
      </c>
      <c r="AL117" s="4">
        <f t="shared" si="147"/>
        <v>-2.2131091090475223</v>
      </c>
      <c r="AM117" s="4">
        <f t="shared" si="147"/>
        <v>-1.5218702821349623</v>
      </c>
      <c r="AN117" s="4">
        <f t="shared" si="147"/>
        <v>-0.77516619426282318</v>
      </c>
      <c r="AO117" s="4">
        <f t="shared" si="147"/>
        <v>-1.437189691291259</v>
      </c>
      <c r="AP117" s="4">
        <f t="shared" si="147"/>
        <v>-1.761266941323548</v>
      </c>
      <c r="AQ117" s="4">
        <f t="shared" si="147"/>
        <v>-2.0871476483995792</v>
      </c>
      <c r="AR117" s="4">
        <f t="shared" si="147"/>
        <v>-2.4578704477175251</v>
      </c>
      <c r="AS117" s="4">
        <f t="shared" si="147"/>
        <v>-1.9196766591345167</v>
      </c>
      <c r="AT117" s="4">
        <f t="shared" si="147"/>
        <v>-0.53644887663467244</v>
      </c>
      <c r="AU117" s="4">
        <f t="shared" si="147"/>
        <v>-2.9329068036944861</v>
      </c>
      <c r="AV117" s="4">
        <f t="shared" si="147"/>
        <v>-2.4434057634105528</v>
      </c>
      <c r="AW117" s="4">
        <f t="shared" si="147"/>
        <v>-2.5077308276353207</v>
      </c>
      <c r="AY117" s="2">
        <f t="shared" si="139"/>
        <v>35.13739380927619</v>
      </c>
      <c r="AZ117" s="2">
        <f t="shared" si="139"/>
        <v>35.329647667247883</v>
      </c>
      <c r="BA117" s="2">
        <f t="shared" si="139"/>
        <v>36.523770501598563</v>
      </c>
      <c r="BB117" s="2">
        <f t="shared" si="139"/>
        <v>38.721865219900891</v>
      </c>
      <c r="BC117" s="2">
        <f t="shared" si="139"/>
        <v>42.019331389011768</v>
      </c>
      <c r="BD117" s="2">
        <f t="shared" si="139"/>
        <v>41.757020792615606</v>
      </c>
      <c r="BE117" s="2">
        <f t="shared" si="139"/>
        <v>43.68230894740816</v>
      </c>
      <c r="BF117" s="2">
        <f t="shared" si="139"/>
        <v>45.042925864512213</v>
      </c>
      <c r="BG117" s="2">
        <f t="shared" si="139"/>
        <v>42.422088960586144</v>
      </c>
      <c r="BH117" s="2">
        <f t="shared" si="139"/>
        <v>42.169004505920029</v>
      </c>
      <c r="BI117" s="2">
        <f t="shared" si="139"/>
        <v>40.371925153272912</v>
      </c>
      <c r="BJ117" s="2">
        <f t="shared" si="139"/>
        <v>39.530209769628385</v>
      </c>
      <c r="BK117" s="2">
        <f t="shared" si="139"/>
        <v>38.007555749132827</v>
      </c>
      <c r="BL117" s="2">
        <f t="shared" si="139"/>
        <v>39.746489842218963</v>
      </c>
      <c r="BM117" s="2">
        <f t="shared" si="139"/>
        <v>41.066427555669456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>
        <f t="shared" si="140"/>
        <v>35.246000000000002</v>
      </c>
      <c r="CH117" s="2">
        <f t="shared" si="140"/>
        <v>36.671999999999997</v>
      </c>
      <c r="CI117" s="2">
        <f t="shared" si="140"/>
        <v>40.557000000000002</v>
      </c>
      <c r="CJ117" s="2">
        <f t="shared" si="140"/>
        <v>41.131</v>
      </c>
      <c r="CK117" s="2">
        <f t="shared" si="140"/>
        <v>42.295000000000002</v>
      </c>
      <c r="CL117" s="2">
        <f t="shared" si="140"/>
        <v>43.426000000000002</v>
      </c>
      <c r="CM117" s="2">
        <f t="shared" si="140"/>
        <v>40.835999999999999</v>
      </c>
      <c r="CN117" s="2">
        <f t="shared" si="140"/>
        <v>39.78</v>
      </c>
      <c r="CO117" s="2">
        <f t="shared" si="140"/>
        <v>38.491999999999997</v>
      </c>
      <c r="CP117" s="2">
        <f t="shared" si="140"/>
        <v>39.18</v>
      </c>
      <c r="CQ117" s="2" t="str">
        <f t="shared" si="140"/>
        <v/>
      </c>
      <c r="CR117" s="2" t="str">
        <f t="shared" si="140"/>
        <v/>
      </c>
      <c r="CS117" s="2">
        <f t="shared" si="140"/>
        <v>38.597000000000001</v>
      </c>
      <c r="CU117" s="2" t="str">
        <f t="shared" si="110"/>
        <v/>
      </c>
      <c r="CV117" s="2" t="str">
        <f t="shared" si="111"/>
        <v/>
      </c>
      <c r="CW117" s="2">
        <f t="shared" si="112"/>
        <v>35.246000000000002</v>
      </c>
      <c r="CX117" s="2">
        <f t="shared" si="113"/>
        <v>36.671999999999997</v>
      </c>
      <c r="CY117" s="2">
        <f t="shared" si="114"/>
        <v>40.557000000000002</v>
      </c>
      <c r="CZ117" s="2">
        <f t="shared" si="115"/>
        <v>41.131</v>
      </c>
      <c r="DA117" s="2">
        <f t="shared" si="116"/>
        <v>42.295000000000002</v>
      </c>
      <c r="DB117" s="2">
        <f t="shared" si="117"/>
        <v>43.426000000000002</v>
      </c>
      <c r="DC117" s="2">
        <f t="shared" si="118"/>
        <v>40.835999999999999</v>
      </c>
      <c r="DD117" s="2">
        <f t="shared" si="119"/>
        <v>39.78</v>
      </c>
      <c r="DE117" s="2">
        <f t="shared" si="120"/>
        <v>38.491999999999997</v>
      </c>
      <c r="DF117" s="2">
        <f t="shared" si="121"/>
        <v>39.18</v>
      </c>
      <c r="DG117" s="2" t="str">
        <f t="shared" si="122"/>
        <v/>
      </c>
      <c r="DH117" s="2" t="str">
        <f t="shared" si="123"/>
        <v/>
      </c>
      <c r="DI117" s="2">
        <f t="shared" si="124"/>
        <v>38.597000000000001</v>
      </c>
      <c r="DK117" s="2">
        <f t="shared" si="148"/>
        <v>60.115487804878036</v>
      </c>
      <c r="DL117" s="2">
        <f t="shared" si="148"/>
        <v>64.049730725863299</v>
      </c>
      <c r="DM117" s="2">
        <f t="shared" si="148"/>
        <v>66.354417698580505</v>
      </c>
      <c r="DN117" s="2">
        <f t="shared" si="148"/>
        <v>71.350443728222984</v>
      </c>
      <c r="DO117" s="2">
        <f t="shared" si="148"/>
        <v>70.922007248565379</v>
      </c>
      <c r="DP117" s="2">
        <f t="shared" si="148"/>
        <v>71.178775706992923</v>
      </c>
      <c r="DQ117" s="2">
        <f t="shared" si="148"/>
        <v>70.561169512195136</v>
      </c>
      <c r="DR117" s="2">
        <f t="shared" si="148"/>
        <v>73.18114250871082</v>
      </c>
      <c r="DS117" s="2">
        <f t="shared" si="148"/>
        <v>71.766002626641665</v>
      </c>
      <c r="DT117" s="2">
        <f t="shared" si="148"/>
        <v>68.401785191637629</v>
      </c>
      <c r="DU117" s="2">
        <f t="shared" si="148"/>
        <v>66.86466612685561</v>
      </c>
      <c r="DV117" s="2">
        <f t="shared" si="148"/>
        <v>64.562379554655877</v>
      </c>
      <c r="DW117" s="2">
        <f t="shared" si="148"/>
        <v>67.006703658536594</v>
      </c>
      <c r="DX117" s="2">
        <f t="shared" si="148"/>
        <v>61.888992751434635</v>
      </c>
      <c r="DY117" s="2">
        <f t="shared" si="148"/>
        <v>60.136456199056198</v>
      </c>
      <c r="EA117" s="2">
        <f t="shared" ref="EA117:EK159" si="152">CE$228*$B117+CE$229</f>
        <v>34.848233529819694</v>
      </c>
      <c r="EB117" s="2">
        <f t="shared" si="152"/>
        <v>34.924424655869217</v>
      </c>
      <c r="EC117" s="2">
        <f t="shared" si="152"/>
        <v>36.086511044776124</v>
      </c>
      <c r="ED117" s="2">
        <f t="shared" si="152"/>
        <v>38.227436476321017</v>
      </c>
      <c r="EE117" s="2">
        <f t="shared" si="151"/>
        <v>41.628829011988664</v>
      </c>
      <c r="EF117" s="2">
        <f t="shared" si="151"/>
        <v>41.303262595715346</v>
      </c>
      <c r="EG117" s="2">
        <f t="shared" si="151"/>
        <v>43.286743628950063</v>
      </c>
      <c r="EH117" s="2">
        <f t="shared" si="151"/>
        <v>44.606440918279887</v>
      </c>
      <c r="EI117" s="2">
        <f t="shared" si="151"/>
        <v>41.914716008388673</v>
      </c>
      <c r="EJ117" s="2">
        <f t="shared" si="151"/>
        <v>41.774983994274038</v>
      </c>
      <c r="EK117" s="2">
        <f t="shared" si="151"/>
        <v>39.917534229268242</v>
      </c>
      <c r="EL117" s="2">
        <f t="shared" si="151"/>
        <v>39.113959606160051</v>
      </c>
      <c r="EM117" s="2">
        <f t="shared" si="135"/>
        <v>37.514220346830342</v>
      </c>
      <c r="EN117" s="2">
        <f t="shared" si="135"/>
        <v>39.434004760414439</v>
      </c>
      <c r="EO117" s="2">
        <f t="shared" si="135"/>
        <v>40.76210027829314</v>
      </c>
      <c r="EQ117" s="2">
        <f t="shared" si="149"/>
        <v>34.562361859566423</v>
      </c>
      <c r="ER117" s="2">
        <f t="shared" si="149"/>
        <v>34.728992138225721</v>
      </c>
      <c r="ES117" s="2">
        <f t="shared" si="149"/>
        <v>35.875155220054133</v>
      </c>
      <c r="ET117" s="2">
        <f t="shared" si="149"/>
        <v>38.12182554380199</v>
      </c>
      <c r="EU117" s="2">
        <f t="shared" si="149"/>
        <v>41.825873096535084</v>
      </c>
      <c r="EV117" s="2">
        <f t="shared" si="149"/>
        <v>41.294849659064852</v>
      </c>
      <c r="EW117" s="2">
        <f t="shared" si="149"/>
        <v>43.23225948829338</v>
      </c>
      <c r="EX117" s="2">
        <f t="shared" si="149"/>
        <v>44.426981948536806</v>
      </c>
      <c r="EY117" s="2">
        <f t="shared" si="149"/>
        <v>41.805069768201811</v>
      </c>
      <c r="EZ117" s="2">
        <f t="shared" si="149"/>
        <v>41.84444678856417</v>
      </c>
      <c r="FA117" s="2">
        <f t="shared" si="149"/>
        <v>39.691227539111537</v>
      </c>
      <c r="FB117" s="2">
        <f t="shared" si="149"/>
        <v>39.04653295387341</v>
      </c>
      <c r="FC117" s="2">
        <f t="shared" si="149"/>
        <v>37.61191326114735</v>
      </c>
      <c r="FD117" s="2">
        <f t="shared" si="149"/>
        <v>39.254820284761138</v>
      </c>
      <c r="FE117" s="2">
        <f t="shared" si="149"/>
        <v>41.364242501937298</v>
      </c>
      <c r="FG117" s="2">
        <f t="shared" si="150"/>
        <v>0.98844651052138577</v>
      </c>
      <c r="FH117" s="2">
        <f t="shared" si="150"/>
        <v>0.98602995302211782</v>
      </c>
      <c r="FI117" s="2">
        <f t="shared" si="150"/>
        <v>0.9854968678599777</v>
      </c>
      <c r="FJ117" s="2">
        <f t="shared" si="150"/>
        <v>0.9850481512765521</v>
      </c>
      <c r="FK117" s="2">
        <f t="shared" si="150"/>
        <v>0.9867184446852757</v>
      </c>
      <c r="FL117" s="2">
        <f t="shared" si="150"/>
        <v>0.98480979327993046</v>
      </c>
      <c r="FM117" s="2">
        <f t="shared" si="150"/>
        <v>0.98548210346776322</v>
      </c>
      <c r="FN117" s="2">
        <f t="shared" si="150"/>
        <v>0.98467368005428202</v>
      </c>
      <c r="FO117" s="2">
        <f t="shared" si="150"/>
        <v>0.98297510937873578</v>
      </c>
      <c r="FP117" s="2">
        <f t="shared" si="150"/>
        <v>0.98522411017958211</v>
      </c>
      <c r="FQ117" s="2">
        <f t="shared" si="150"/>
        <v>0.98306667197274056</v>
      </c>
      <c r="FR117" s="2">
        <f t="shared" si="150"/>
        <v>0.98362217374012706</v>
      </c>
      <c r="FS117" s="2">
        <f t="shared" si="150"/>
        <v>0.98329450027686593</v>
      </c>
      <c r="FT117" s="2">
        <f t="shared" si="150"/>
        <v>0.98604015444396476</v>
      </c>
      <c r="FU117" s="2">
        <f t="shared" si="150"/>
        <v>0.98444958407066374</v>
      </c>
      <c r="FW117" s="2">
        <f t="shared" si="141"/>
        <v>9.6710421197508615E-3</v>
      </c>
      <c r="FX117" s="2">
        <f t="shared" si="141"/>
        <v>8.4882632857290908E-3</v>
      </c>
      <c r="FY117" s="2">
        <f t="shared" si="141"/>
        <v>8.137901956628708E-3</v>
      </c>
      <c r="FZ117" s="2">
        <f t="shared" si="141"/>
        <v>7.7780784302714538E-3</v>
      </c>
      <c r="GA117" s="2">
        <f t="shared" si="141"/>
        <v>7.3253147043599223E-3</v>
      </c>
      <c r="GB117" s="2">
        <f t="shared" si="141"/>
        <v>6.7780289533235236E-3</v>
      </c>
      <c r="GC117" s="2">
        <f t="shared" si="141"/>
        <v>7.3778256601993815E-3</v>
      </c>
      <c r="GD117" s="2">
        <f t="shared" si="141"/>
        <v>8.1359694537801331E-3</v>
      </c>
      <c r="GE117" s="2">
        <f t="shared" si="141"/>
        <v>7.6786707948816851E-3</v>
      </c>
      <c r="GF117" s="2">
        <f t="shared" si="141"/>
        <v>8.433736211808587E-3</v>
      </c>
      <c r="GG117" s="2">
        <f t="shared" si="141"/>
        <v>8.4562228791696305E-3</v>
      </c>
      <c r="GH117" s="2">
        <f t="shared" si="141"/>
        <v>8.0033194309883926E-3</v>
      </c>
      <c r="GI117" s="2">
        <f t="shared" si="141"/>
        <v>6.6405072340637271E-3</v>
      </c>
      <c r="GJ117" s="2">
        <f t="shared" si="141"/>
        <v>5.4864268188288988E-3</v>
      </c>
      <c r="GK117" s="2">
        <f t="shared" si="141"/>
        <v>5.0619012016811741E-3</v>
      </c>
      <c r="GM117" s="86">
        <f t="shared" si="142"/>
        <v>1.8650831726478444E-23</v>
      </c>
      <c r="GN117" s="86">
        <f t="shared" si="142"/>
        <v>2.3865856528074951E-26</v>
      </c>
      <c r="GO117" s="86">
        <f t="shared" si="142"/>
        <v>1.1266126734597653E-28</v>
      </c>
      <c r="GP117" s="86">
        <f t="shared" si="142"/>
        <v>8.5549875816672637E-34</v>
      </c>
      <c r="GQ117" s="86">
        <f t="shared" si="142"/>
        <v>2.0175119089076969E-38</v>
      </c>
      <c r="GR117" s="86">
        <f t="shared" si="142"/>
        <v>7.0589442888706826E-39</v>
      </c>
      <c r="GS117" s="86">
        <f t="shared" si="142"/>
        <v>1.5697399031890507E-36</v>
      </c>
      <c r="GT117" s="86">
        <f t="shared" si="142"/>
        <v>9.4795613272657364E-27</v>
      </c>
      <c r="GU117" s="86">
        <f t="shared" si="142"/>
        <v>3.0067540565717346E-27</v>
      </c>
      <c r="GV117" s="86">
        <f t="shared" si="142"/>
        <v>5.5570831149365826E-32</v>
      </c>
      <c r="GW117" s="86">
        <f t="shared" si="142"/>
        <v>4.8170866611183738E-39</v>
      </c>
      <c r="GX117" s="86">
        <f t="shared" si="142"/>
        <v>3.8072060239936046E-34</v>
      </c>
      <c r="GY117" s="86">
        <f t="shared" si="142"/>
        <v>1.6015454076143879E-28</v>
      </c>
      <c r="GZ117" s="86">
        <f t="shared" si="142"/>
        <v>2.6905329463284362E-25</v>
      </c>
      <c r="HA117" s="86">
        <f t="shared" si="142"/>
        <v>2.2758141269519139E-33</v>
      </c>
      <c r="HC117" s="86">
        <f t="shared" si="73"/>
        <v>6.4949992774612081E-2</v>
      </c>
      <c r="HD117" s="86">
        <f t="shared" si="73"/>
        <v>1.6387736552443296E-2</v>
      </c>
      <c r="HE117" s="86">
        <f t="shared" si="73"/>
        <v>7.3201966783568492E-3</v>
      </c>
      <c r="HF117" s="86">
        <f t="shared" si="73"/>
        <v>2.6517451105005077E-3</v>
      </c>
      <c r="HG117" s="86">
        <f t="shared" si="73"/>
        <v>9.7548847817367692E-4</v>
      </c>
      <c r="HH117" s="86">
        <f t="shared" si="73"/>
        <v>2.2743150141060725E-3</v>
      </c>
      <c r="HI117" s="86">
        <f t="shared" si="138"/>
        <v>8.7888573833500635E-4</v>
      </c>
      <c r="HJ117" s="86">
        <f t="shared" si="138"/>
        <v>2.8004941048540683E-3</v>
      </c>
      <c r="HK117" s="86">
        <f t="shared" si="138"/>
        <v>8.2951324604337452E-3</v>
      </c>
      <c r="HL117" s="86">
        <f t="shared" si="138"/>
        <v>1.2238734228206295E-3</v>
      </c>
      <c r="HM117" s="86">
        <f t="shared" si="138"/>
        <v>7.7690681291516113E-4</v>
      </c>
      <c r="HN117" s="86">
        <f t="shared" si="138"/>
        <v>3.2789735541050233E-3</v>
      </c>
      <c r="HO117" s="86">
        <f t="shared" si="138"/>
        <v>1.5518539929523985E-2</v>
      </c>
      <c r="HP117" s="86">
        <f t="shared" si="138"/>
        <v>1.8772936869066455E-2</v>
      </c>
      <c r="HQ117" s="86">
        <f t="shared" si="138"/>
        <v>5.4736458621039528E-4</v>
      </c>
      <c r="HS117" s="86">
        <f t="shared" si="143"/>
        <v>8.8380082940939964E-8</v>
      </c>
      <c r="HT117" s="86">
        <f t="shared" si="143"/>
        <v>4.9177555731405491E-8</v>
      </c>
      <c r="HU117" s="86">
        <f t="shared" si="143"/>
        <v>3.5199469781217783E-8</v>
      </c>
      <c r="HV117" s="86">
        <f t="shared" si="143"/>
        <v>3.0309802855674622E-9</v>
      </c>
      <c r="HW117" s="86">
        <f t="shared" si="143"/>
        <v>3.7067313499771368E-9</v>
      </c>
      <c r="HX117" s="86">
        <f t="shared" si="143"/>
        <v>1.7273391896084112E-10</v>
      </c>
      <c r="HY117" s="86">
        <f t="shared" si="143"/>
        <v>7.4334294026987068E-10</v>
      </c>
      <c r="HZ117" s="86">
        <f t="shared" si="143"/>
        <v>9.2112879419701102E-10</v>
      </c>
      <c r="IA117" s="86">
        <f t="shared" si="143"/>
        <v>1.2298270288612245E-10</v>
      </c>
      <c r="IB117" s="86">
        <f t="shared" si="143"/>
        <v>2.7648993369219706E-9</v>
      </c>
      <c r="IC117" s="86">
        <f t="shared" si="143"/>
        <v>2.1642897137171233E-10</v>
      </c>
      <c r="ID117" s="86">
        <f t="shared" si="143"/>
        <v>6.9249441403140767E-10</v>
      </c>
      <c r="IE117" s="86">
        <f t="shared" si="143"/>
        <v>3.2151539293262109E-10</v>
      </c>
      <c r="IF117" s="86">
        <f t="shared" si="143"/>
        <v>1.1273513228389139E-6</v>
      </c>
      <c r="IG117" s="86">
        <f t="shared" si="143"/>
        <v>2.7633389736595872E-5</v>
      </c>
      <c r="II117" s="86">
        <f t="shared" si="144"/>
        <v>1.7298834986403621E-44</v>
      </c>
      <c r="IJ117" s="86">
        <f t="shared" si="144"/>
        <v>5.5281791211058821E-60</v>
      </c>
      <c r="IK117" s="86">
        <f t="shared" si="144"/>
        <v>3.8753952278369543E-64</v>
      </c>
      <c r="IL117" s="86">
        <f t="shared" si="144"/>
        <v>1.107735576331865E-72</v>
      </c>
      <c r="IM117" s="86">
        <f t="shared" si="144"/>
        <v>1.4271387205016305E-69</v>
      </c>
      <c r="IN117" s="86">
        <f t="shared" si="144"/>
        <v>9.6284067031308523E-80</v>
      </c>
      <c r="IO117" s="86">
        <f t="shared" si="144"/>
        <v>2.6826392496135805E-75</v>
      </c>
      <c r="IP117" s="86">
        <f t="shared" si="144"/>
        <v>4.5554031463220741E-75</v>
      </c>
      <c r="IQ117" s="86">
        <f t="shared" si="144"/>
        <v>1.4686399714303569E-80</v>
      </c>
      <c r="IR117" s="86">
        <f t="shared" si="144"/>
        <v>5.4225308030490031E-71</v>
      </c>
      <c r="IS117" s="86">
        <f t="shared" si="144"/>
        <v>9.9658981656500475E-81</v>
      </c>
      <c r="IT117" s="86">
        <f t="shared" si="144"/>
        <v>1.4899238905341788E-76</v>
      </c>
      <c r="IU117" s="86">
        <f t="shared" si="144"/>
        <v>1.2451003305273901E-76</v>
      </c>
      <c r="IV117" s="86">
        <f t="shared" si="144"/>
        <v>1.021170324302652E-31</v>
      </c>
      <c r="IW117" s="86">
        <f t="shared" si="144"/>
        <v>8.3511600286554182E-23</v>
      </c>
      <c r="IY117" s="86">
        <f t="shared" si="145"/>
        <v>6.4950081154695027E-2</v>
      </c>
      <c r="IZ117" s="86">
        <f t="shared" si="145"/>
        <v>1.6387785729999028E-2</v>
      </c>
      <c r="JA117" s="86">
        <f t="shared" si="145"/>
        <v>7.3202318778266308E-3</v>
      </c>
      <c r="JB117" s="86">
        <f t="shared" si="145"/>
        <v>2.6517481414807934E-3</v>
      </c>
      <c r="JC117" s="86">
        <f t="shared" si="145"/>
        <v>9.7549218490502695E-4</v>
      </c>
      <c r="JD117" s="86">
        <f t="shared" si="145"/>
        <v>2.2743151868399912E-3</v>
      </c>
      <c r="JE117" s="86">
        <f t="shared" si="145"/>
        <v>8.7888648167794661E-4</v>
      </c>
      <c r="JF117" s="86">
        <f t="shared" si="145"/>
        <v>2.8004950259828626E-3</v>
      </c>
      <c r="JG117" s="86">
        <f t="shared" si="145"/>
        <v>8.2951325834164473E-3</v>
      </c>
      <c r="JH117" s="86">
        <f t="shared" si="145"/>
        <v>1.2238761877199664E-3</v>
      </c>
      <c r="JI117" s="86">
        <f t="shared" si="145"/>
        <v>7.7690702934413256E-4</v>
      </c>
      <c r="JJ117" s="86">
        <f t="shared" si="145"/>
        <v>3.2789742465994375E-3</v>
      </c>
      <c r="JK117" s="86">
        <f t="shared" si="145"/>
        <v>1.5518540251039378E-2</v>
      </c>
      <c r="JL117" s="86">
        <f t="shared" si="145"/>
        <v>1.8774064220389294E-2</v>
      </c>
      <c r="JM117" s="86">
        <f t="shared" si="145"/>
        <v>5.7499797594699113E-4</v>
      </c>
    </row>
    <row r="118" spans="2:273" x14ac:dyDescent="0.25">
      <c r="B118" s="2">
        <v>91</v>
      </c>
      <c r="C118" s="37">
        <v>32.064999999999998</v>
      </c>
      <c r="D118" s="37">
        <v>33.194000000000003</v>
      </c>
      <c r="E118" s="37">
        <v>35.246000000000002</v>
      </c>
      <c r="F118" s="37">
        <v>38.164000000000001</v>
      </c>
      <c r="G118" s="37">
        <v>41.23</v>
      </c>
      <c r="H118" s="37">
        <v>41.131</v>
      </c>
      <c r="I118" s="37">
        <v>42.311</v>
      </c>
      <c r="J118" s="37">
        <v>43.295000000000002</v>
      </c>
      <c r="K118" s="37">
        <v>41.606999999999999</v>
      </c>
      <c r="L118" s="37">
        <v>40.542000000000002</v>
      </c>
      <c r="M118" s="37">
        <v>39.279000000000003</v>
      </c>
      <c r="N118" s="37">
        <v>37.097999999999999</v>
      </c>
      <c r="O118" s="37">
        <v>36</v>
      </c>
      <c r="P118" s="37">
        <v>37.4</v>
      </c>
      <c r="Q118" s="37">
        <v>37.677</v>
      </c>
      <c r="S118" s="4">
        <f t="shared" si="146"/>
        <v>37.353260356891241</v>
      </c>
      <c r="T118" s="4">
        <f t="shared" si="146"/>
        <v>35.455627856985217</v>
      </c>
      <c r="U118" s="4">
        <f t="shared" si="146"/>
        <v>36.424412007370101</v>
      </c>
      <c r="V118" s="4">
        <f t="shared" si="146"/>
        <v>38.568000183604468</v>
      </c>
      <c r="W118" s="4">
        <f t="shared" si="146"/>
        <v>41.853880897447439</v>
      </c>
      <c r="X118" s="4">
        <f t="shared" si="146"/>
        <v>41.590472732219162</v>
      </c>
      <c r="Y118" s="4">
        <f t="shared" si="146"/>
        <v>43.488791891359313</v>
      </c>
      <c r="Z118" s="4">
        <f t="shared" si="146"/>
        <v>44.827327269951077</v>
      </c>
      <c r="AA118" s="4">
        <f t="shared" si="146"/>
        <v>42.306084843213043</v>
      </c>
      <c r="AB118" s="4">
        <f t="shared" si="146"/>
        <v>41.96429281600274</v>
      </c>
      <c r="AC118" s="4">
        <f t="shared" si="146"/>
        <v>40.135695939969168</v>
      </c>
      <c r="AD118" s="4">
        <f t="shared" si="146"/>
        <v>39.340720748022839</v>
      </c>
      <c r="AE118" s="4">
        <f t="shared" si="146"/>
        <v>38.079889336416478</v>
      </c>
      <c r="AF118" s="4">
        <f t="shared" si="146"/>
        <v>39.898978276092841</v>
      </c>
      <c r="AG118" s="4">
        <f t="shared" si="146"/>
        <v>40.977048135012815</v>
      </c>
      <c r="AI118" s="4">
        <f t="shared" si="147"/>
        <v>-5.288260356891243</v>
      </c>
      <c r="AJ118" s="4">
        <f t="shared" si="147"/>
        <v>-2.2616278569852142</v>
      </c>
      <c r="AK118" s="4">
        <f t="shared" si="147"/>
        <v>-1.178412007370099</v>
      </c>
      <c r="AL118" s="4">
        <f t="shared" si="147"/>
        <v>-0.40400018360446666</v>
      </c>
      <c r="AM118" s="4">
        <f t="shared" si="147"/>
        <v>-0.62388089744744235</v>
      </c>
      <c r="AN118" s="4">
        <f t="shared" si="147"/>
        <v>-0.45947273221916163</v>
      </c>
      <c r="AO118" s="4">
        <f t="shared" si="147"/>
        <v>-1.1777918913593126</v>
      </c>
      <c r="AP118" s="4">
        <f t="shared" si="147"/>
        <v>-1.5323272699510753</v>
      </c>
      <c r="AQ118" s="4">
        <f t="shared" si="147"/>
        <v>-0.69908484321304343</v>
      </c>
      <c r="AR118" s="4">
        <f t="shared" si="147"/>
        <v>-1.4222928160027379</v>
      </c>
      <c r="AS118" s="4">
        <f t="shared" si="147"/>
        <v>-0.85669593996916404</v>
      </c>
      <c r="AT118" s="4">
        <f t="shared" si="147"/>
        <v>-2.2427207480228404</v>
      </c>
      <c r="AU118" s="4">
        <f t="shared" si="147"/>
        <v>-2.0798893364164783</v>
      </c>
      <c r="AV118" s="4">
        <f t="shared" si="147"/>
        <v>-2.4989782760928421</v>
      </c>
      <c r="AW118" s="4">
        <f t="shared" si="147"/>
        <v>-3.3000481350128155</v>
      </c>
      <c r="AY118" s="2">
        <f t="shared" si="139"/>
        <v>34.913024553939422</v>
      </c>
      <c r="AZ118" s="2">
        <f t="shared" si="139"/>
        <v>35.117000996568578</v>
      </c>
      <c r="BA118" s="2">
        <f t="shared" si="139"/>
        <v>36.305590390430403</v>
      </c>
      <c r="BB118" s="2">
        <f t="shared" si="139"/>
        <v>38.53953406155545</v>
      </c>
      <c r="BC118" s="2">
        <f t="shared" si="139"/>
        <v>41.846173416612295</v>
      </c>
      <c r="BD118" s="2">
        <f t="shared" si="139"/>
        <v>41.569089122279344</v>
      </c>
      <c r="BE118" s="2">
        <f t="shared" si="139"/>
        <v>43.482667081820914</v>
      </c>
      <c r="BF118" s="2">
        <f t="shared" si="139"/>
        <v>44.800698177723369</v>
      </c>
      <c r="BG118" s="2">
        <f t="shared" si="139"/>
        <v>42.198985119575276</v>
      </c>
      <c r="BH118" s="2">
        <f t="shared" si="139"/>
        <v>41.954672095034653</v>
      </c>
      <c r="BI118" s="2">
        <f t="shared" si="139"/>
        <v>40.131084275619926</v>
      </c>
      <c r="BJ118" s="2">
        <f t="shared" si="139"/>
        <v>39.307847980474421</v>
      </c>
      <c r="BK118" s="2">
        <f t="shared" si="139"/>
        <v>37.80892349778793</v>
      </c>
      <c r="BL118" s="2">
        <f t="shared" si="139"/>
        <v>39.534047975070351</v>
      </c>
      <c r="BM118" s="2">
        <f t="shared" si="139"/>
        <v>40.934960493014785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33.194000000000003</v>
      </c>
      <c r="CG118" s="2">
        <f t="shared" si="140"/>
        <v>35.246000000000002</v>
      </c>
      <c r="CH118" s="2">
        <f t="shared" si="140"/>
        <v>38.164000000000001</v>
      </c>
      <c r="CI118" s="2">
        <f t="shared" si="140"/>
        <v>41.23</v>
      </c>
      <c r="CJ118" s="2">
        <f t="shared" si="140"/>
        <v>41.131</v>
      </c>
      <c r="CK118" s="2">
        <f t="shared" si="140"/>
        <v>42.311</v>
      </c>
      <c r="CL118" s="2">
        <f t="shared" si="140"/>
        <v>43.295000000000002</v>
      </c>
      <c r="CM118" s="2">
        <f t="shared" si="140"/>
        <v>41.606999999999999</v>
      </c>
      <c r="CN118" s="2">
        <f t="shared" si="140"/>
        <v>40.542000000000002</v>
      </c>
      <c r="CO118" s="2">
        <f t="shared" si="140"/>
        <v>39.279000000000003</v>
      </c>
      <c r="CP118" s="2">
        <f t="shared" si="140"/>
        <v>37.097999999999999</v>
      </c>
      <c r="CQ118" s="2">
        <f t="shared" si="140"/>
        <v>36</v>
      </c>
      <c r="CR118" s="2">
        <f t="shared" si="140"/>
        <v>37.4</v>
      </c>
      <c r="CS118" s="2">
        <f t="shared" si="140"/>
        <v>37.677</v>
      </c>
      <c r="CU118" s="2" t="str">
        <f t="shared" si="110"/>
        <v/>
      </c>
      <c r="CV118" s="2">
        <f t="shared" si="111"/>
        <v>33.194000000000003</v>
      </c>
      <c r="CW118" s="2">
        <f t="shared" si="112"/>
        <v>35.246000000000002</v>
      </c>
      <c r="CX118" s="2">
        <f t="shared" si="113"/>
        <v>38.164000000000001</v>
      </c>
      <c r="CY118" s="2">
        <f t="shared" si="114"/>
        <v>41.23</v>
      </c>
      <c r="CZ118" s="2">
        <f t="shared" si="115"/>
        <v>41.131</v>
      </c>
      <c r="DA118" s="2">
        <f t="shared" si="116"/>
        <v>42.311</v>
      </c>
      <c r="DB118" s="2">
        <f t="shared" si="117"/>
        <v>43.295000000000002</v>
      </c>
      <c r="DC118" s="2">
        <f t="shared" si="118"/>
        <v>41.606999999999999</v>
      </c>
      <c r="DD118" s="2">
        <f t="shared" si="119"/>
        <v>40.542000000000002</v>
      </c>
      <c r="DE118" s="2">
        <f t="shared" si="120"/>
        <v>39.279000000000003</v>
      </c>
      <c r="DF118" s="2">
        <f t="shared" si="121"/>
        <v>37.097999999999999</v>
      </c>
      <c r="DG118" s="2">
        <f t="shared" si="122"/>
        <v>36</v>
      </c>
      <c r="DH118" s="2">
        <f t="shared" si="123"/>
        <v>37.4</v>
      </c>
      <c r="DI118" s="2">
        <f t="shared" si="124"/>
        <v>37.677</v>
      </c>
      <c r="DK118" s="2">
        <f t="shared" si="148"/>
        <v>60.335283972125424</v>
      </c>
      <c r="DL118" s="2">
        <f t="shared" si="148"/>
        <v>64.282374770965475</v>
      </c>
      <c r="DM118" s="2">
        <f t="shared" si="148"/>
        <v>66.602274388402307</v>
      </c>
      <c r="DN118" s="2">
        <f t="shared" si="148"/>
        <v>71.64357630662019</v>
      </c>
      <c r="DO118" s="2">
        <f t="shared" si="148"/>
        <v>71.156959830866796</v>
      </c>
      <c r="DP118" s="2">
        <f t="shared" si="148"/>
        <v>71.418367393242022</v>
      </c>
      <c r="DQ118" s="2">
        <f t="shared" si="148"/>
        <v>70.771751219512197</v>
      </c>
      <c r="DR118" s="2">
        <f t="shared" si="148"/>
        <v>73.389609930313597</v>
      </c>
      <c r="DS118" s="2">
        <f t="shared" si="148"/>
        <v>72.010227861163244</v>
      </c>
      <c r="DT118" s="2">
        <f t="shared" si="148"/>
        <v>68.595332404181178</v>
      </c>
      <c r="DU118" s="2">
        <f t="shared" si="148"/>
        <v>67.090011470985161</v>
      </c>
      <c r="DV118" s="2">
        <f t="shared" si="148"/>
        <v>64.781799595141706</v>
      </c>
      <c r="DW118" s="2">
        <f t="shared" si="148"/>
        <v>67.270254878048803</v>
      </c>
      <c r="DX118" s="2">
        <f t="shared" si="148"/>
        <v>62.070334642102111</v>
      </c>
      <c r="DY118" s="2">
        <f t="shared" si="148"/>
        <v>60.325555684255683</v>
      </c>
      <c r="EA118" s="2">
        <f t="shared" si="152"/>
        <v>34.644758668515955</v>
      </c>
      <c r="EB118" s="2">
        <f t="shared" si="152"/>
        <v>34.741865956121423</v>
      </c>
      <c r="EC118" s="2">
        <f t="shared" si="152"/>
        <v>35.900741492537321</v>
      </c>
      <c r="ED118" s="2">
        <f t="shared" si="152"/>
        <v>38.08211765460905</v>
      </c>
      <c r="EE118" s="2">
        <f t="shared" si="151"/>
        <v>41.484866448393831</v>
      </c>
      <c r="EF118" s="2">
        <f t="shared" si="151"/>
        <v>41.149249531251897</v>
      </c>
      <c r="EG118" s="2">
        <f t="shared" si="151"/>
        <v>43.116438403745242</v>
      </c>
      <c r="EH118" s="2">
        <f t="shared" si="151"/>
        <v>44.396381265843686</v>
      </c>
      <c r="EI118" s="2">
        <f t="shared" si="151"/>
        <v>41.728969396869779</v>
      </c>
      <c r="EJ118" s="2">
        <f t="shared" si="151"/>
        <v>41.589679387570925</v>
      </c>
      <c r="EK118" s="2">
        <f t="shared" si="151"/>
        <v>39.709559951522181</v>
      </c>
      <c r="EL118" s="2">
        <f t="shared" si="151"/>
        <v>38.921575839434482</v>
      </c>
      <c r="EM118" s="2">
        <f t="shared" si="135"/>
        <v>37.351758282259198</v>
      </c>
      <c r="EN118" s="2">
        <f t="shared" si="135"/>
        <v>39.244127411092258</v>
      </c>
      <c r="EO118" s="2">
        <f t="shared" si="135"/>
        <v>40.652690259740268</v>
      </c>
      <c r="EQ118" s="2">
        <f t="shared" si="149"/>
        <v>34.389121267455103</v>
      </c>
      <c r="ER118" s="2">
        <f t="shared" si="149"/>
        <v>34.559180748660609</v>
      </c>
      <c r="ES118" s="2">
        <f t="shared" si="149"/>
        <v>35.70339143386169</v>
      </c>
      <c r="ET118" s="2">
        <f t="shared" si="149"/>
        <v>37.983685221320734</v>
      </c>
      <c r="EU118" s="2">
        <f t="shared" si="149"/>
        <v>41.668098198238972</v>
      </c>
      <c r="EV118" s="2">
        <f t="shared" si="149"/>
        <v>41.141320500602745</v>
      </c>
      <c r="EW118" s="2">
        <f t="shared" si="149"/>
        <v>43.065811631938502</v>
      </c>
      <c r="EX118" s="2">
        <f t="shared" si="149"/>
        <v>44.229112487862452</v>
      </c>
      <c r="EY118" s="2">
        <f t="shared" si="149"/>
        <v>41.626361387303376</v>
      </c>
      <c r="EZ118" s="2">
        <f t="shared" si="149"/>
        <v>41.654283607319755</v>
      </c>
      <c r="FA118" s="2">
        <f t="shared" si="149"/>
        <v>39.498721058181324</v>
      </c>
      <c r="FB118" s="2">
        <f t="shared" si="149"/>
        <v>38.858495741272378</v>
      </c>
      <c r="FC118" s="2">
        <f t="shared" si="149"/>
        <v>37.443568414520612</v>
      </c>
      <c r="FD118" s="2">
        <f t="shared" si="149"/>
        <v>39.069594319774652</v>
      </c>
      <c r="FE118" s="2">
        <f t="shared" si="149"/>
        <v>41.17264398191093</v>
      </c>
      <c r="FG118" s="2">
        <f t="shared" si="150"/>
        <v>0.98945236983381901</v>
      </c>
      <c r="FH118" s="2">
        <f t="shared" si="150"/>
        <v>0.98724348525983507</v>
      </c>
      <c r="FI118" s="2">
        <f t="shared" si="150"/>
        <v>0.98675608548036808</v>
      </c>
      <c r="FJ118" s="2">
        <f t="shared" si="150"/>
        <v>0.98634578840657794</v>
      </c>
      <c r="FK118" s="2">
        <f t="shared" si="150"/>
        <v>0.98787290546776374</v>
      </c>
      <c r="FL118" s="2">
        <f t="shared" si="150"/>
        <v>0.98612782563805468</v>
      </c>
      <c r="FM118" s="2">
        <f t="shared" si="150"/>
        <v>0.98674258574457763</v>
      </c>
      <c r="FN118" s="2">
        <f t="shared" si="150"/>
        <v>0.98600335490593805</v>
      </c>
      <c r="FO118" s="2">
        <f t="shared" si="150"/>
        <v>0.98444982095560163</v>
      </c>
      <c r="FP118" s="2">
        <f t="shared" si="150"/>
        <v>0.986506685419554</v>
      </c>
      <c r="FQ118" s="2">
        <f t="shared" si="150"/>
        <v>0.9845335771064968</v>
      </c>
      <c r="FR118" s="2">
        <f t="shared" si="150"/>
        <v>0.98504168893484401</v>
      </c>
      <c r="FS118" s="2">
        <f t="shared" si="150"/>
        <v>0.98474197536099806</v>
      </c>
      <c r="FT118" s="2">
        <f t="shared" si="150"/>
        <v>0.98725281197371295</v>
      </c>
      <c r="FU118" s="2">
        <f t="shared" si="150"/>
        <v>0.98579842054859657</v>
      </c>
      <c r="FW118" s="2">
        <f t="shared" si="141"/>
        <v>1.0594201954320462E-2</v>
      </c>
      <c r="FX118" s="2">
        <f t="shared" si="141"/>
        <v>9.2995798892960817E-3</v>
      </c>
      <c r="FY118" s="2">
        <f t="shared" si="141"/>
        <v>8.9160318128351373E-3</v>
      </c>
      <c r="FZ118" s="2">
        <f t="shared" si="141"/>
        <v>8.5220982964921126E-3</v>
      </c>
      <c r="GA118" s="2">
        <f t="shared" si="141"/>
        <v>8.0263753476943287E-3</v>
      </c>
      <c r="GB118" s="2">
        <f t="shared" si="141"/>
        <v>7.4271041390319408E-3</v>
      </c>
      <c r="GC118" s="2">
        <f t="shared" si="141"/>
        <v>8.0838708776321613E-3</v>
      </c>
      <c r="GD118" s="2">
        <f t="shared" si="141"/>
        <v>8.9139161885876117E-3</v>
      </c>
      <c r="GE118" s="2">
        <f t="shared" si="141"/>
        <v>8.4132623526966162E-3</v>
      </c>
      <c r="GF118" s="2">
        <f t="shared" si="141"/>
        <v>9.2398896319689661E-3</v>
      </c>
      <c r="GG118" s="2">
        <f t="shared" si="141"/>
        <v>9.2645056439871806E-3</v>
      </c>
      <c r="GH118" s="2">
        <f t="shared" si="141"/>
        <v>8.768694541994089E-3</v>
      </c>
      <c r="GI118" s="2">
        <f t="shared" si="141"/>
        <v>7.276509594579054E-3</v>
      </c>
      <c r="GJ118" s="2">
        <f t="shared" si="141"/>
        <v>6.0125648073936682E-3</v>
      </c>
      <c r="GK118" s="2">
        <f t="shared" si="141"/>
        <v>5.5475550774960114E-3</v>
      </c>
      <c r="GM118" s="86">
        <f t="shared" si="142"/>
        <v>3.0279988994768295E-25</v>
      </c>
      <c r="GN118" s="86">
        <f t="shared" si="142"/>
        <v>2.5442428308133403E-28</v>
      </c>
      <c r="GO118" s="86">
        <f t="shared" si="142"/>
        <v>8.1927873273264038E-31</v>
      </c>
      <c r="GP118" s="86">
        <f t="shared" si="142"/>
        <v>2.6902285164524727E-36</v>
      </c>
      <c r="GQ118" s="86">
        <f t="shared" si="142"/>
        <v>3.2103291025470925E-41</v>
      </c>
      <c r="GR118" s="86">
        <f t="shared" si="142"/>
        <v>9.0721625772674021E-42</v>
      </c>
      <c r="GS118" s="86">
        <f t="shared" si="142"/>
        <v>3.4560950647835156E-39</v>
      </c>
      <c r="GT118" s="86">
        <f t="shared" si="142"/>
        <v>1.1257287709085533E-28</v>
      </c>
      <c r="GU118" s="86">
        <f t="shared" si="142"/>
        <v>2.7859316937519961E-29</v>
      </c>
      <c r="GV118" s="86">
        <f t="shared" si="142"/>
        <v>2.5129664943921631E-34</v>
      </c>
      <c r="GW118" s="86">
        <f t="shared" si="142"/>
        <v>5.9416363525038792E-42</v>
      </c>
      <c r="GX118" s="86">
        <f t="shared" si="142"/>
        <v>1.1540256477127985E-36</v>
      </c>
      <c r="GY118" s="86">
        <f t="shared" si="142"/>
        <v>1.2296245727019005E-30</v>
      </c>
      <c r="GZ118" s="86">
        <f t="shared" si="142"/>
        <v>4.1230264807405532E-27</v>
      </c>
      <c r="HA118" s="86">
        <f t="shared" si="142"/>
        <v>1.1919325767964037E-35</v>
      </c>
      <c r="HC118" s="86">
        <f t="shared" si="73"/>
        <v>2.7468597836607756E-2</v>
      </c>
      <c r="HD118" s="86">
        <f t="shared" si="73"/>
        <v>5.2535182242258501E-3</v>
      </c>
      <c r="HE118" s="86">
        <f t="shared" si="73"/>
        <v>1.9668703365385769E-3</v>
      </c>
      <c r="HF118" s="86">
        <f t="shared" si="73"/>
        <v>5.7574555125650996E-4</v>
      </c>
      <c r="HG118" s="86">
        <f t="shared" si="73"/>
        <v>1.5531613505475453E-4</v>
      </c>
      <c r="HH118" s="86">
        <f t="shared" si="73"/>
        <v>4.0470484046258151E-4</v>
      </c>
      <c r="HI118" s="86">
        <f t="shared" si="138"/>
        <v>1.3460706310130721E-4</v>
      </c>
      <c r="HJ118" s="86">
        <f t="shared" si="138"/>
        <v>6.521917503501648E-4</v>
      </c>
      <c r="HK118" s="86">
        <f t="shared" si="138"/>
        <v>2.2199138934331573E-3</v>
      </c>
      <c r="HL118" s="86">
        <f t="shared" si="138"/>
        <v>2.1338995693194951E-4</v>
      </c>
      <c r="HM118" s="86">
        <f t="shared" si="138"/>
        <v>1.1518813629664572E-4</v>
      </c>
      <c r="HN118" s="86">
        <f t="shared" si="138"/>
        <v>7.2654333919349703E-4</v>
      </c>
      <c r="HO118" s="86">
        <f t="shared" si="138"/>
        <v>4.6537428475258583E-3</v>
      </c>
      <c r="HP118" s="86">
        <f t="shared" si="138"/>
        <v>6.4470038502620012E-3</v>
      </c>
      <c r="HQ118" s="86">
        <f t="shared" si="138"/>
        <v>9.4011710103520803E-5</v>
      </c>
      <c r="HS118" s="86">
        <f t="shared" si="143"/>
        <v>2.3099713065027673E-7</v>
      </c>
      <c r="HT118" s="86">
        <f t="shared" si="143"/>
        <v>1.4903400542455647E-7</v>
      </c>
      <c r="HU118" s="86">
        <f t="shared" si="143"/>
        <v>1.1103254256577303E-7</v>
      </c>
      <c r="HV118" s="86">
        <f t="shared" si="143"/>
        <v>1.1125850087062697E-8</v>
      </c>
      <c r="HW118" s="86">
        <f t="shared" si="143"/>
        <v>1.2935736584119715E-8</v>
      </c>
      <c r="HX118" s="86">
        <f t="shared" si="143"/>
        <v>7.171236444271979E-10</v>
      </c>
      <c r="HY118" s="86">
        <f t="shared" si="143"/>
        <v>2.8905254494441563E-9</v>
      </c>
      <c r="HZ118" s="86">
        <f t="shared" si="143"/>
        <v>3.6462985693202889E-9</v>
      </c>
      <c r="IA118" s="86">
        <f t="shared" si="143"/>
        <v>5.3957068098295109E-10</v>
      </c>
      <c r="IB118" s="86">
        <f t="shared" si="143"/>
        <v>1.0245779286250781E-8</v>
      </c>
      <c r="IC118" s="86">
        <f t="shared" si="143"/>
        <v>9.6055446401330722E-10</v>
      </c>
      <c r="ID118" s="86">
        <f t="shared" si="143"/>
        <v>2.7934794413769391E-9</v>
      </c>
      <c r="IE118" s="86">
        <f t="shared" si="143"/>
        <v>1.2644421072437427E-9</v>
      </c>
      <c r="IF118" s="86">
        <f t="shared" si="143"/>
        <v>2.5477516715056047E-6</v>
      </c>
      <c r="IG118" s="86">
        <f t="shared" si="143"/>
        <v>5.0341550979019358E-5</v>
      </c>
      <c r="II118" s="86">
        <f t="shared" si="144"/>
        <v>8.3510099466687113E-43</v>
      </c>
      <c r="IJ118" s="86">
        <f t="shared" si="144"/>
        <v>9.3637478039242297E-58</v>
      </c>
      <c r="IK118" s="86">
        <f t="shared" si="144"/>
        <v>9.0133128400383474E-62</v>
      </c>
      <c r="IL118" s="86">
        <f t="shared" si="144"/>
        <v>5.1220205579489146E-70</v>
      </c>
      <c r="IM118" s="86">
        <f t="shared" si="144"/>
        <v>4.6959902914471144E-67</v>
      </c>
      <c r="IN118" s="86">
        <f t="shared" si="144"/>
        <v>6.8047019998003017E-77</v>
      </c>
      <c r="IO118" s="86">
        <f t="shared" si="144"/>
        <v>1.452068418139682E-72</v>
      </c>
      <c r="IP118" s="86">
        <f t="shared" si="144"/>
        <v>2.7466423685726337E-72</v>
      </c>
      <c r="IQ118" s="86">
        <f t="shared" si="144"/>
        <v>1.3173024276793154E-77</v>
      </c>
      <c r="IR118" s="86">
        <f t="shared" si="144"/>
        <v>2.3983481184953319E-68</v>
      </c>
      <c r="IS118" s="86">
        <f t="shared" si="144"/>
        <v>1.0408732351292136E-77</v>
      </c>
      <c r="IT118" s="86">
        <f t="shared" si="144"/>
        <v>1.0000781890650283E-73</v>
      </c>
      <c r="IU118" s="86">
        <f t="shared" si="144"/>
        <v>6.6030013834850779E-74</v>
      </c>
      <c r="IV118" s="86">
        <f t="shared" si="144"/>
        <v>1.1581986315970877E-30</v>
      </c>
      <c r="IW118" s="86">
        <f t="shared" si="144"/>
        <v>4.5162561989741168E-22</v>
      </c>
      <c r="IY118" s="86">
        <f t="shared" si="145"/>
        <v>2.7468828833738405E-2</v>
      </c>
      <c r="IZ118" s="86">
        <f t="shared" si="145"/>
        <v>5.253667258231275E-3</v>
      </c>
      <c r="JA118" s="86">
        <f t="shared" si="145"/>
        <v>1.9669813690811428E-3</v>
      </c>
      <c r="JB118" s="86">
        <f t="shared" si="145"/>
        <v>5.75756677106597E-4</v>
      </c>
      <c r="JC118" s="86">
        <f t="shared" si="145"/>
        <v>1.5532907079133864E-4</v>
      </c>
      <c r="JD118" s="86">
        <f t="shared" si="145"/>
        <v>4.0470555758622594E-4</v>
      </c>
      <c r="JE118" s="86">
        <f t="shared" si="145"/>
        <v>1.3460995362675666E-4</v>
      </c>
      <c r="JF118" s="86">
        <f t="shared" si="145"/>
        <v>6.5219539664873409E-4</v>
      </c>
      <c r="JG118" s="86">
        <f t="shared" si="145"/>
        <v>2.2199144330038384E-3</v>
      </c>
      <c r="JH118" s="86">
        <f t="shared" si="145"/>
        <v>2.1340020271123575E-4</v>
      </c>
      <c r="JI118" s="86">
        <f t="shared" si="145"/>
        <v>1.1518909685110973E-4</v>
      </c>
      <c r="JJ118" s="86">
        <f t="shared" si="145"/>
        <v>7.265461326729384E-4</v>
      </c>
      <c r="JK118" s="86">
        <f t="shared" si="145"/>
        <v>4.6537441119679657E-3</v>
      </c>
      <c r="JL118" s="86">
        <f t="shared" si="145"/>
        <v>6.4495516019335069E-3</v>
      </c>
      <c r="JM118" s="86">
        <f t="shared" si="145"/>
        <v>1.4435326108254017E-4</v>
      </c>
    </row>
    <row r="119" spans="2:273" x14ac:dyDescent="0.25">
      <c r="B119" s="2">
        <v>92</v>
      </c>
      <c r="C119" s="37">
        <v>32.871000000000002</v>
      </c>
      <c r="D119" s="37">
        <v>34.194000000000003</v>
      </c>
      <c r="E119" s="37">
        <v>35.262</v>
      </c>
      <c r="F119" s="37">
        <v>36.246000000000002</v>
      </c>
      <c r="G119" s="37">
        <v>40.524999999999999</v>
      </c>
      <c r="H119" s="37">
        <v>39.097999999999999</v>
      </c>
      <c r="I119" s="37">
        <v>41.655999999999999</v>
      </c>
      <c r="J119" s="37">
        <v>44.869</v>
      </c>
      <c r="K119" s="37">
        <v>40.426000000000002</v>
      </c>
      <c r="L119" s="37">
        <v>40.168999999999997</v>
      </c>
      <c r="M119" s="37">
        <v>38.540999999999997</v>
      </c>
      <c r="N119" s="37">
        <v>38.164000000000001</v>
      </c>
      <c r="O119" s="37">
        <v>35.902999999999999</v>
      </c>
      <c r="P119" s="37">
        <v>37.033000000000001</v>
      </c>
      <c r="Q119" s="37">
        <v>38.918999999999997</v>
      </c>
      <c r="S119" s="4">
        <f t="shared" si="146"/>
        <v>35.45378365532364</v>
      </c>
      <c r="T119" s="4">
        <f t="shared" si="146"/>
        <v>34.982034982713223</v>
      </c>
      <c r="U119" s="4">
        <f t="shared" si="146"/>
        <v>36.111290624523384</v>
      </c>
      <c r="V119" s="4">
        <f t="shared" si="146"/>
        <v>38.363844957510295</v>
      </c>
      <c r="W119" s="4">
        <f t="shared" si="146"/>
        <v>41.675893523624531</v>
      </c>
      <c r="X119" s="4">
        <f t="shared" si="146"/>
        <v>41.385933174484009</v>
      </c>
      <c r="Y119" s="4">
        <f t="shared" si="146"/>
        <v>43.285676287390054</v>
      </c>
      <c r="Z119" s="4">
        <f t="shared" si="146"/>
        <v>44.564722338899557</v>
      </c>
      <c r="AA119" s="4">
        <f t="shared" si="146"/>
        <v>41.99707344308581</v>
      </c>
      <c r="AB119" s="4">
        <f t="shared" si="146"/>
        <v>41.743440676663134</v>
      </c>
      <c r="AC119" s="4">
        <f t="shared" si="146"/>
        <v>39.892874115607576</v>
      </c>
      <c r="AD119" s="4">
        <f t="shared" si="146"/>
        <v>39.092157387267306</v>
      </c>
      <c r="AE119" s="4">
        <f t="shared" si="146"/>
        <v>37.667303157908869</v>
      </c>
      <c r="AF119" s="4">
        <f t="shared" si="146"/>
        <v>39.413235080378399</v>
      </c>
      <c r="AG119" s="4">
        <f t="shared" si="146"/>
        <v>40.87458198243506</v>
      </c>
      <c r="AI119" s="4">
        <f t="shared" si="147"/>
        <v>-2.5827836553236381</v>
      </c>
      <c r="AJ119" s="4">
        <f t="shared" si="147"/>
        <v>-0.7880349827132207</v>
      </c>
      <c r="AK119" s="4">
        <f t="shared" si="147"/>
        <v>-0.849290624523384</v>
      </c>
      <c r="AL119" s="4">
        <f t="shared" si="147"/>
        <v>-2.1178449575102931</v>
      </c>
      <c r="AM119" s="4">
        <f t="shared" si="147"/>
        <v>-1.1508935236245321</v>
      </c>
      <c r="AN119" s="4">
        <f t="shared" si="147"/>
        <v>-2.2879331744840101</v>
      </c>
      <c r="AO119" s="4">
        <f t="shared" si="147"/>
        <v>-1.6296762873900548</v>
      </c>
      <c r="AP119" s="4">
        <f t="shared" si="147"/>
        <v>0.30427766110044274</v>
      </c>
      <c r="AQ119" s="4">
        <f t="shared" si="147"/>
        <v>-1.5710734430858082</v>
      </c>
      <c r="AR119" s="4">
        <f t="shared" si="147"/>
        <v>-1.5744406766631371</v>
      </c>
      <c r="AS119" s="4">
        <f t="shared" si="147"/>
        <v>-1.3518741156075791</v>
      </c>
      <c r="AT119" s="4">
        <f t="shared" si="147"/>
        <v>-0.92815738726730501</v>
      </c>
      <c r="AU119" s="4">
        <f t="shared" si="147"/>
        <v>-1.7643031579088699</v>
      </c>
      <c r="AV119" s="4">
        <f t="shared" si="147"/>
        <v>-2.380235080378398</v>
      </c>
      <c r="AW119" s="4">
        <f t="shared" si="147"/>
        <v>-1.9555819824350635</v>
      </c>
      <c r="AY119" s="2">
        <f t="shared" si="139"/>
        <v>34.690104529035281</v>
      </c>
      <c r="AZ119" s="2">
        <f t="shared" si="139"/>
        <v>34.906474741605201</v>
      </c>
      <c r="BA119" s="2">
        <f t="shared" si="139"/>
        <v>36.089688750121553</v>
      </c>
      <c r="BB119" s="2">
        <f t="shared" si="139"/>
        <v>38.359849821460372</v>
      </c>
      <c r="BC119" s="2">
        <f t="shared" si="139"/>
        <v>41.675114184903407</v>
      </c>
      <c r="BD119" s="2">
        <f t="shared" si="139"/>
        <v>41.383581653396206</v>
      </c>
      <c r="BE119" s="2">
        <f t="shared" si="139"/>
        <v>43.28509787783247</v>
      </c>
      <c r="BF119" s="2">
        <f t="shared" si="139"/>
        <v>44.560713909066955</v>
      </c>
      <c r="BG119" s="2">
        <f t="shared" si="139"/>
        <v>41.978483197322127</v>
      </c>
      <c r="BH119" s="2">
        <f t="shared" si="139"/>
        <v>41.742375185855813</v>
      </c>
      <c r="BI119" s="2">
        <f t="shared" si="139"/>
        <v>39.892465850347392</v>
      </c>
      <c r="BJ119" s="2">
        <f t="shared" si="139"/>
        <v>39.08750691743279</v>
      </c>
      <c r="BK119" s="2">
        <f t="shared" si="139"/>
        <v>37.612807509856097</v>
      </c>
      <c r="BL119" s="2">
        <f t="shared" si="139"/>
        <v>39.323116951448213</v>
      </c>
      <c r="BM119" s="2">
        <f t="shared" si="139"/>
        <v>40.804934412941215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32.871000000000002</v>
      </c>
      <c r="CF119" s="2">
        <f t="shared" si="140"/>
        <v>34.194000000000003</v>
      </c>
      <c r="CG119" s="2">
        <f t="shared" si="140"/>
        <v>35.262</v>
      </c>
      <c r="CH119" s="2">
        <f t="shared" si="140"/>
        <v>36.246000000000002</v>
      </c>
      <c r="CI119" s="2">
        <f t="shared" si="140"/>
        <v>40.524999999999999</v>
      </c>
      <c r="CJ119" s="2">
        <f t="shared" si="140"/>
        <v>39.097999999999999</v>
      </c>
      <c r="CK119" s="2">
        <f t="shared" si="140"/>
        <v>41.655999999999999</v>
      </c>
      <c r="CL119" s="2">
        <f t="shared" si="140"/>
        <v>44.869</v>
      </c>
      <c r="CM119" s="2">
        <f t="shared" si="140"/>
        <v>40.426000000000002</v>
      </c>
      <c r="CN119" s="2">
        <f t="shared" si="140"/>
        <v>40.168999999999997</v>
      </c>
      <c r="CO119" s="2">
        <f t="shared" si="140"/>
        <v>38.540999999999997</v>
      </c>
      <c r="CP119" s="2">
        <f t="shared" si="140"/>
        <v>38.164000000000001</v>
      </c>
      <c r="CQ119" s="2">
        <f t="shared" si="140"/>
        <v>35.902999999999999</v>
      </c>
      <c r="CR119" s="2">
        <f t="shared" si="140"/>
        <v>37.033000000000001</v>
      </c>
      <c r="CS119" s="2">
        <f t="shared" si="140"/>
        <v>38.918999999999997</v>
      </c>
      <c r="CU119" s="2">
        <f t="shared" si="110"/>
        <v>32.871000000000002</v>
      </c>
      <c r="CV119" s="2">
        <f t="shared" si="111"/>
        <v>34.194000000000003</v>
      </c>
      <c r="CW119" s="2">
        <f t="shared" si="112"/>
        <v>35.262</v>
      </c>
      <c r="CX119" s="2">
        <f t="shared" si="113"/>
        <v>36.246000000000002</v>
      </c>
      <c r="CY119" s="2">
        <f t="shared" si="114"/>
        <v>40.524999999999999</v>
      </c>
      <c r="CZ119" s="2">
        <f t="shared" si="115"/>
        <v>39.097999999999999</v>
      </c>
      <c r="DA119" s="2">
        <f t="shared" si="116"/>
        <v>41.655999999999999</v>
      </c>
      <c r="DB119" s="2">
        <f t="shared" si="117"/>
        <v>44.869</v>
      </c>
      <c r="DC119" s="2">
        <f t="shared" si="118"/>
        <v>40.426000000000002</v>
      </c>
      <c r="DD119" s="2">
        <f t="shared" si="119"/>
        <v>40.168999999999997</v>
      </c>
      <c r="DE119" s="2">
        <f t="shared" si="120"/>
        <v>38.540999999999997</v>
      </c>
      <c r="DF119" s="2">
        <f t="shared" si="121"/>
        <v>38.164000000000001</v>
      </c>
      <c r="DG119" s="2">
        <f t="shared" si="122"/>
        <v>35.902999999999999</v>
      </c>
      <c r="DH119" s="2">
        <f t="shared" si="123"/>
        <v>37.033000000000001</v>
      </c>
      <c r="DI119" s="2">
        <f t="shared" si="124"/>
        <v>38.918999999999997</v>
      </c>
      <c r="DK119" s="2">
        <f t="shared" si="148"/>
        <v>60.555080139372812</v>
      </c>
      <c r="DL119" s="2">
        <f t="shared" si="148"/>
        <v>64.515018816067666</v>
      </c>
      <c r="DM119" s="2">
        <f t="shared" si="148"/>
        <v>66.850131078224109</v>
      </c>
      <c r="DN119" s="2">
        <f t="shared" si="148"/>
        <v>71.93670888501741</v>
      </c>
      <c r="DO119" s="2">
        <f t="shared" si="148"/>
        <v>71.391912413168214</v>
      </c>
      <c r="DP119" s="2">
        <f t="shared" si="148"/>
        <v>71.657959079491107</v>
      </c>
      <c r="DQ119" s="2">
        <f t="shared" si="148"/>
        <v>70.982332926829272</v>
      </c>
      <c r="DR119" s="2">
        <f t="shared" si="148"/>
        <v>73.598077351916388</v>
      </c>
      <c r="DS119" s="2">
        <f t="shared" si="148"/>
        <v>72.254453095684823</v>
      </c>
      <c r="DT119" s="2">
        <f t="shared" si="148"/>
        <v>68.788879616724728</v>
      </c>
      <c r="DU119" s="2">
        <f t="shared" si="148"/>
        <v>67.315356815114711</v>
      </c>
      <c r="DV119" s="2">
        <f t="shared" si="148"/>
        <v>65.001219635627535</v>
      </c>
      <c r="DW119" s="2">
        <f t="shared" si="148"/>
        <v>67.533806097560984</v>
      </c>
      <c r="DX119" s="2">
        <f t="shared" si="148"/>
        <v>62.251676532769579</v>
      </c>
      <c r="DY119" s="2">
        <f t="shared" si="148"/>
        <v>60.514655169455168</v>
      </c>
      <c r="EA119" s="2">
        <f t="shared" si="152"/>
        <v>34.441283807212209</v>
      </c>
      <c r="EB119" s="2">
        <f t="shared" si="152"/>
        <v>34.559307256373636</v>
      </c>
      <c r="EC119" s="2">
        <f t="shared" si="152"/>
        <v>35.714971940298511</v>
      </c>
      <c r="ED119" s="2">
        <f t="shared" si="152"/>
        <v>37.936798832897082</v>
      </c>
      <c r="EE119" s="2">
        <f t="shared" si="151"/>
        <v>41.34090388479899</v>
      </c>
      <c r="EF119" s="2">
        <f t="shared" si="151"/>
        <v>40.995236466788448</v>
      </c>
      <c r="EG119" s="2">
        <f t="shared" si="151"/>
        <v>42.946133178540421</v>
      </c>
      <c r="EH119" s="2">
        <f t="shared" si="151"/>
        <v>44.186321613407486</v>
      </c>
      <c r="EI119" s="2">
        <f t="shared" si="151"/>
        <v>41.543222785350885</v>
      </c>
      <c r="EJ119" s="2">
        <f t="shared" si="151"/>
        <v>41.404374780867812</v>
      </c>
      <c r="EK119" s="2">
        <f t="shared" si="151"/>
        <v>39.50158567377612</v>
      </c>
      <c r="EL119" s="2">
        <f t="shared" si="151"/>
        <v>38.729192072708912</v>
      </c>
      <c r="EM119" s="2">
        <f t="shared" si="135"/>
        <v>37.18929621768806</v>
      </c>
      <c r="EN119" s="2">
        <f t="shared" si="135"/>
        <v>39.054250061770084</v>
      </c>
      <c r="EO119" s="2">
        <f t="shared" si="135"/>
        <v>40.543280241187389</v>
      </c>
      <c r="EQ119" s="2">
        <f t="shared" si="149"/>
        <v>34.215880675343783</v>
      </c>
      <c r="ER119" s="2">
        <f t="shared" si="149"/>
        <v>34.389369359095497</v>
      </c>
      <c r="ES119" s="2">
        <f t="shared" si="149"/>
        <v>35.531627647669247</v>
      </c>
      <c r="ET119" s="2">
        <f t="shared" si="149"/>
        <v>37.845544898839478</v>
      </c>
      <c r="EU119" s="2">
        <f t="shared" si="149"/>
        <v>41.510323299942861</v>
      </c>
      <c r="EV119" s="2">
        <f t="shared" si="149"/>
        <v>40.987791342140646</v>
      </c>
      <c r="EW119" s="2">
        <f t="shared" si="149"/>
        <v>42.899363775583623</v>
      </c>
      <c r="EX119" s="2">
        <f t="shared" si="149"/>
        <v>44.031243027188111</v>
      </c>
      <c r="EY119" s="2">
        <f t="shared" si="149"/>
        <v>41.447653006404941</v>
      </c>
      <c r="EZ119" s="2">
        <f t="shared" si="149"/>
        <v>41.464120426075333</v>
      </c>
      <c r="FA119" s="2">
        <f t="shared" si="149"/>
        <v>39.306214577251112</v>
      </c>
      <c r="FB119" s="2">
        <f t="shared" si="149"/>
        <v>38.670458528671347</v>
      </c>
      <c r="FC119" s="2">
        <f t="shared" si="149"/>
        <v>37.275223567893882</v>
      </c>
      <c r="FD119" s="2">
        <f t="shared" si="149"/>
        <v>38.884368354788151</v>
      </c>
      <c r="FE119" s="2">
        <f t="shared" si="149"/>
        <v>40.981045461884563</v>
      </c>
      <c r="FG119" s="2">
        <f t="shared" si="150"/>
        <v>0.99037151097851539</v>
      </c>
      <c r="FH119" s="2">
        <f t="shared" si="150"/>
        <v>0.98835284711222648</v>
      </c>
      <c r="FI119" s="2">
        <f t="shared" si="150"/>
        <v>0.98790731454322389</v>
      </c>
      <c r="FJ119" s="2">
        <f t="shared" si="150"/>
        <v>0.98753223196543527</v>
      </c>
      <c r="FK119" s="2">
        <f t="shared" si="150"/>
        <v>0.98892814408108398</v>
      </c>
      <c r="FL119" s="2">
        <f t="shared" si="150"/>
        <v>0.98733296522142644</v>
      </c>
      <c r="FM119" s="2">
        <f t="shared" si="150"/>
        <v>0.98789497387830127</v>
      </c>
      <c r="FN119" s="2">
        <f t="shared" si="150"/>
        <v>0.98721916768653384</v>
      </c>
      <c r="FO119" s="2">
        <f t="shared" si="150"/>
        <v>0.98579863718264449</v>
      </c>
      <c r="FP119" s="2">
        <f t="shared" si="150"/>
        <v>0.98767932292990557</v>
      </c>
      <c r="FQ119" s="2">
        <f t="shared" si="150"/>
        <v>0.98587523259594123</v>
      </c>
      <c r="FR119" s="2">
        <f t="shared" si="150"/>
        <v>0.98633987913929333</v>
      </c>
      <c r="FS119" s="2">
        <f t="shared" si="150"/>
        <v>0.98606580892229756</v>
      </c>
      <c r="FT119" s="2">
        <f t="shared" si="150"/>
        <v>0.98836137229658083</v>
      </c>
      <c r="FU119" s="2">
        <f t="shared" si="150"/>
        <v>0.98703180073634611</v>
      </c>
      <c r="FW119" s="2">
        <f t="shared" si="141"/>
        <v>1.1604450429491764E-2</v>
      </c>
      <c r="FX119" s="2">
        <f t="shared" si="141"/>
        <v>1.0187646157590286E-2</v>
      </c>
      <c r="FY119" s="2">
        <f t="shared" si="141"/>
        <v>9.7678321636239674E-3</v>
      </c>
      <c r="FZ119" s="2">
        <f t="shared" si="141"/>
        <v>9.3366184309002908E-3</v>
      </c>
      <c r="GA119" s="2">
        <f t="shared" si="141"/>
        <v>8.7939358008502066E-3</v>
      </c>
      <c r="GB119" s="2">
        <f t="shared" si="141"/>
        <v>8.1378265599350488E-3</v>
      </c>
      <c r="GC119" s="2">
        <f t="shared" si="141"/>
        <v>8.8568805235921533E-3</v>
      </c>
      <c r="GD119" s="2">
        <f t="shared" si="141"/>
        <v>9.7655164130354515E-3</v>
      </c>
      <c r="GE119" s="2">
        <f t="shared" si="141"/>
        <v>9.2174769355446145E-3</v>
      </c>
      <c r="GF119" s="2">
        <f t="shared" si="141"/>
        <v>1.0122314000823661E-2</v>
      </c>
      <c r="GG119" s="2">
        <f t="shared" si="141"/>
        <v>1.0149256799621052E-2</v>
      </c>
      <c r="GH119" s="2">
        <f t="shared" si="141"/>
        <v>9.6065553450075183E-3</v>
      </c>
      <c r="GI119" s="2">
        <f t="shared" si="141"/>
        <v>7.9729369172710524E-3</v>
      </c>
      <c r="GJ119" s="2">
        <f t="shared" si="141"/>
        <v>6.5888241598171448E-3</v>
      </c>
      <c r="GK119" s="2">
        <f t="shared" si="141"/>
        <v>6.0795193155589594E-3</v>
      </c>
      <c r="GM119" s="86">
        <f t="shared" si="142"/>
        <v>4.1903083298334496E-27</v>
      </c>
      <c r="GN119" s="86">
        <f t="shared" si="142"/>
        <v>2.2843098359887265E-30</v>
      </c>
      <c r="GO119" s="86">
        <f t="shared" si="142"/>
        <v>4.9520763594277168E-33</v>
      </c>
      <c r="GP119" s="86">
        <f t="shared" si="142"/>
        <v>6.8322201055459559E-39</v>
      </c>
      <c r="GQ119" s="86">
        <f t="shared" si="142"/>
        <v>4.0416087156199938E-44</v>
      </c>
      <c r="GR119" s="86">
        <f t="shared" si="142"/>
        <v>9.1094865467754036E-45</v>
      </c>
      <c r="GS119" s="86">
        <f t="shared" si="142"/>
        <v>6.0915186094217667E-42</v>
      </c>
      <c r="GT119" s="86">
        <f t="shared" si="142"/>
        <v>1.1377481049845351E-30</v>
      </c>
      <c r="GU119" s="86">
        <f t="shared" si="142"/>
        <v>2.1643554141034232E-31</v>
      </c>
      <c r="GV119" s="86">
        <f t="shared" si="142"/>
        <v>9.3166754632915692E-37</v>
      </c>
      <c r="GW119" s="86">
        <f t="shared" si="142"/>
        <v>5.7148496958109441E-45</v>
      </c>
      <c r="GX119" s="86">
        <f t="shared" si="142"/>
        <v>2.8238247326588664E-39</v>
      </c>
      <c r="GY119" s="86">
        <f t="shared" si="142"/>
        <v>7.8711464105572142E-33</v>
      </c>
      <c r="GZ119" s="86">
        <f t="shared" si="142"/>
        <v>5.4280932554824385E-29</v>
      </c>
      <c r="HA119" s="86">
        <f t="shared" si="142"/>
        <v>5.2127170879143867E-38</v>
      </c>
      <c r="HC119" s="86">
        <f t="shared" si="73"/>
        <v>9.9632161649464684E-3</v>
      </c>
      <c r="HD119" s="86">
        <f t="shared" si="73"/>
        <v>1.4232343534131681E-3</v>
      </c>
      <c r="HE119" s="86">
        <f t="shared" si="73"/>
        <v>4.3980223374987692E-4</v>
      </c>
      <c r="HF119" s="86">
        <f t="shared" si="73"/>
        <v>1.0220072356965106E-4</v>
      </c>
      <c r="HG119" s="86">
        <f t="shared" si="73"/>
        <v>1.9349371085462516E-5</v>
      </c>
      <c r="HH119" s="86">
        <f t="shared" si="73"/>
        <v>5.6208158564806265E-5</v>
      </c>
      <c r="HI119" s="86">
        <f t="shared" si="138"/>
        <v>1.6036612209809015E-5</v>
      </c>
      <c r="HJ119" s="86">
        <f t="shared" si="138"/>
        <v>1.2616437026094219E-4</v>
      </c>
      <c r="HK119" s="86">
        <f t="shared" si="138"/>
        <v>4.9175862254231004E-4</v>
      </c>
      <c r="HL119" s="86">
        <f t="shared" si="138"/>
        <v>2.9563182357433995E-5</v>
      </c>
      <c r="HM119" s="86">
        <f t="shared" si="138"/>
        <v>1.3241440516411623E-5</v>
      </c>
      <c r="HN119" s="86">
        <f t="shared" si="138"/>
        <v>1.3134048769070927E-4</v>
      </c>
      <c r="HO119" s="86">
        <f t="shared" si="138"/>
        <v>1.1603325180788097E-3</v>
      </c>
      <c r="HP119" s="86">
        <f t="shared" si="138"/>
        <v>1.8964299153944653E-3</v>
      </c>
      <c r="HQ119" s="86">
        <f t="shared" si="138"/>
        <v>1.31230557490045E-5</v>
      </c>
      <c r="HS119" s="86">
        <f t="shared" si="143"/>
        <v>5.8577023948335311E-7</v>
      </c>
      <c r="HT119" s="86">
        <f t="shared" si="143"/>
        <v>4.3437944459972135E-7</v>
      </c>
      <c r="HU119" s="86">
        <f t="shared" si="143"/>
        <v>3.3614794028599479E-7</v>
      </c>
      <c r="HV119" s="86">
        <f t="shared" si="143"/>
        <v>3.9004177915361861E-8</v>
      </c>
      <c r="HW119" s="86">
        <f t="shared" si="143"/>
        <v>4.3248116065915087E-8</v>
      </c>
      <c r="HX119" s="86">
        <f t="shared" si="143"/>
        <v>2.8378021441748888E-9</v>
      </c>
      <c r="HY119" s="86">
        <f t="shared" si="143"/>
        <v>1.072671362275713E-8</v>
      </c>
      <c r="HZ119" s="86">
        <f t="shared" si="143"/>
        <v>1.3750448516208723E-8</v>
      </c>
      <c r="IA119" s="86">
        <f t="shared" si="143"/>
        <v>2.249557768172751E-9</v>
      </c>
      <c r="IB119" s="86">
        <f t="shared" si="143"/>
        <v>3.6244298643775618E-8</v>
      </c>
      <c r="IC119" s="86">
        <f t="shared" si="143"/>
        <v>4.0422593583523494E-9</v>
      </c>
      <c r="ID119" s="86">
        <f t="shared" si="143"/>
        <v>1.0728044874554271E-8</v>
      </c>
      <c r="IE119" s="86">
        <f t="shared" si="143"/>
        <v>4.7509098363087125E-9</v>
      </c>
      <c r="IF119" s="86">
        <f t="shared" si="143"/>
        <v>5.6109179062451604E-6</v>
      </c>
      <c r="IG119" s="86">
        <f t="shared" si="143"/>
        <v>9.0056383597022249E-5</v>
      </c>
      <c r="II119" s="86">
        <f t="shared" si="144"/>
        <v>3.7322426875305486E-41</v>
      </c>
      <c r="IJ119" s="86">
        <f t="shared" si="144"/>
        <v>1.4358313169412429E-55</v>
      </c>
      <c r="IK119" s="86">
        <f t="shared" si="144"/>
        <v>1.8878017768572554E-59</v>
      </c>
      <c r="IL119" s="86">
        <f t="shared" si="144"/>
        <v>2.1069583868888434E-67</v>
      </c>
      <c r="IM119" s="86">
        <f t="shared" si="144"/>
        <v>1.385552059934954E-64</v>
      </c>
      <c r="IN119" s="86">
        <f t="shared" si="144"/>
        <v>4.2584876399909779E-74</v>
      </c>
      <c r="IO119" s="86">
        <f t="shared" si="144"/>
        <v>6.9803470495366164E-70</v>
      </c>
      <c r="IP119" s="86">
        <f t="shared" si="144"/>
        <v>1.4641117274339012E-69</v>
      </c>
      <c r="IQ119" s="86">
        <f t="shared" si="144"/>
        <v>1.0382392819472073E-74</v>
      </c>
      <c r="IR119" s="86">
        <f t="shared" si="144"/>
        <v>9.4261865661899434E-66</v>
      </c>
      <c r="IS119" s="86">
        <f t="shared" si="144"/>
        <v>9.4990442490688863E-75</v>
      </c>
      <c r="IT119" s="86">
        <f t="shared" si="144"/>
        <v>5.9249725317680218E-71</v>
      </c>
      <c r="IU119" s="86">
        <f t="shared" si="144"/>
        <v>3.1189133049461003E-71</v>
      </c>
      <c r="IV119" s="86">
        <f t="shared" si="144"/>
        <v>1.2586125127303001E-29</v>
      </c>
      <c r="IW119" s="86">
        <f t="shared" si="144"/>
        <v>2.3723227284019874E-21</v>
      </c>
      <c r="IY119" s="86">
        <f t="shared" si="145"/>
        <v>9.9638019351859525E-3</v>
      </c>
      <c r="IZ119" s="86">
        <f t="shared" si="145"/>
        <v>1.4236687328577679E-3</v>
      </c>
      <c r="JA119" s="86">
        <f t="shared" si="145"/>
        <v>4.4013838169016289E-4</v>
      </c>
      <c r="JB119" s="86">
        <f t="shared" si="145"/>
        <v>1.0223972774756641E-4</v>
      </c>
      <c r="JC119" s="86">
        <f t="shared" si="145"/>
        <v>1.939261920152843E-5</v>
      </c>
      <c r="JD119" s="86">
        <f t="shared" si="145"/>
        <v>5.6210996366950438E-5</v>
      </c>
      <c r="JE119" s="86">
        <f t="shared" si="145"/>
        <v>1.6047338923431774E-5</v>
      </c>
      <c r="JF119" s="86">
        <f t="shared" si="145"/>
        <v>1.2617812070945839E-4</v>
      </c>
      <c r="JG119" s="86">
        <f t="shared" si="145"/>
        <v>4.9176087210007818E-4</v>
      </c>
      <c r="JH119" s="86">
        <f t="shared" si="145"/>
        <v>2.959942665607777E-5</v>
      </c>
      <c r="JI119" s="86">
        <f t="shared" si="145"/>
        <v>1.3245482775769976E-5</v>
      </c>
      <c r="JJ119" s="86">
        <f t="shared" si="145"/>
        <v>1.3135121573558381E-4</v>
      </c>
      <c r="JK119" s="86">
        <f t="shared" si="145"/>
        <v>1.160337268988646E-3</v>
      </c>
      <c r="JL119" s="86">
        <f t="shared" si="145"/>
        <v>1.9020408333007106E-3</v>
      </c>
      <c r="JM119" s="86">
        <f t="shared" si="145"/>
        <v>1.0317943934602675E-4</v>
      </c>
    </row>
    <row r="120" spans="2:273" x14ac:dyDescent="0.25">
      <c r="B120" s="2">
        <v>93</v>
      </c>
      <c r="C120" s="37">
        <v>33.177</v>
      </c>
      <c r="D120" s="37">
        <v>32.968000000000004</v>
      </c>
      <c r="E120" s="37">
        <v>34.869</v>
      </c>
      <c r="F120" s="37">
        <v>38.115000000000002</v>
      </c>
      <c r="G120" s="37">
        <v>40.951000000000001</v>
      </c>
      <c r="H120" s="37">
        <v>39.738</v>
      </c>
      <c r="I120" s="37">
        <v>42.18</v>
      </c>
      <c r="J120" s="37">
        <v>43.59</v>
      </c>
      <c r="K120" s="37">
        <v>40.590000000000003</v>
      </c>
      <c r="L120" s="37">
        <v>39.491999999999997</v>
      </c>
      <c r="M120" s="37">
        <v>38.869</v>
      </c>
      <c r="N120" s="37">
        <v>37.639000000000003</v>
      </c>
      <c r="O120" s="37">
        <v>35.951999999999998</v>
      </c>
      <c r="P120" s="37">
        <v>37.616999999999997</v>
      </c>
      <c r="Q120" s="37">
        <v>39.468000000000004</v>
      </c>
      <c r="S120" s="4">
        <f t="shared" si="146"/>
        <v>34.67101448956474</v>
      </c>
      <c r="T120" s="4">
        <f t="shared" si="146"/>
        <v>34.712030032965693</v>
      </c>
      <c r="U120" s="4">
        <f t="shared" si="146"/>
        <v>35.879264950587434</v>
      </c>
      <c r="V120" s="4">
        <f t="shared" si="146"/>
        <v>38.183115604943744</v>
      </c>
      <c r="W120" s="4">
        <f t="shared" si="146"/>
        <v>41.506106410529583</v>
      </c>
      <c r="X120" s="4">
        <f t="shared" si="146"/>
        <v>41.200540466467039</v>
      </c>
      <c r="Y120" s="4">
        <f t="shared" si="146"/>
        <v>43.089523160843598</v>
      </c>
      <c r="Z120" s="4">
        <f t="shared" si="146"/>
        <v>44.323343831327264</v>
      </c>
      <c r="AA120" s="4">
        <f t="shared" si="146"/>
        <v>41.763039216791704</v>
      </c>
      <c r="AB120" s="4">
        <f t="shared" si="146"/>
        <v>41.532129305623656</v>
      </c>
      <c r="AC120" s="4">
        <f t="shared" si="146"/>
        <v>39.655977186143907</v>
      </c>
      <c r="AD120" s="4">
        <f t="shared" si="146"/>
        <v>38.86961356172025</v>
      </c>
      <c r="AE120" s="4">
        <f t="shared" si="146"/>
        <v>37.428001242160242</v>
      </c>
      <c r="AF120" s="4">
        <f t="shared" si="146"/>
        <v>39.137235890227046</v>
      </c>
      <c r="AG120" s="4">
        <f t="shared" si="146"/>
        <v>40.794383274331317</v>
      </c>
      <c r="AI120" s="4">
        <f t="shared" si="147"/>
        <v>-1.4940144895647407</v>
      </c>
      <c r="AJ120" s="4">
        <f t="shared" si="147"/>
        <v>-1.7440300329656893</v>
      </c>
      <c r="AK120" s="4">
        <f t="shared" si="147"/>
        <v>-1.0102649505874339</v>
      </c>
      <c r="AL120" s="4">
        <f t="shared" si="147"/>
        <v>-6.8115604943741914E-2</v>
      </c>
      <c r="AM120" s="4">
        <f t="shared" si="147"/>
        <v>-0.55510641052958221</v>
      </c>
      <c r="AN120" s="4">
        <f t="shared" si="147"/>
        <v>-1.4625404664670398</v>
      </c>
      <c r="AO120" s="4">
        <f t="shared" si="147"/>
        <v>-0.90952316084359808</v>
      </c>
      <c r="AP120" s="4">
        <f t="shared" si="147"/>
        <v>-0.73334383132726089</v>
      </c>
      <c r="AQ120" s="4">
        <f t="shared" si="147"/>
        <v>-1.1730392167917003</v>
      </c>
      <c r="AR120" s="4">
        <f t="shared" si="147"/>
        <v>-2.0401293056236582</v>
      </c>
      <c r="AS120" s="4">
        <f t="shared" si="147"/>
        <v>-0.78697718614390766</v>
      </c>
      <c r="AT120" s="4">
        <f t="shared" si="147"/>
        <v>-1.2306135617202472</v>
      </c>
      <c r="AU120" s="4">
        <f t="shared" si="147"/>
        <v>-1.476001242160244</v>
      </c>
      <c r="AV120" s="4">
        <f t="shared" si="147"/>
        <v>-1.520235890227049</v>
      </c>
      <c r="AW120" s="4">
        <f t="shared" si="147"/>
        <v>-1.3263832743313131</v>
      </c>
      <c r="AY120" s="2">
        <f t="shared" si="139"/>
        <v>34.468555567410505</v>
      </c>
      <c r="AZ120" s="2">
        <f t="shared" si="139"/>
        <v>34.697935200031324</v>
      </c>
      <c r="BA120" s="2">
        <f t="shared" si="139"/>
        <v>35.875922698004722</v>
      </c>
      <c r="BB120" s="2">
        <f t="shared" si="139"/>
        <v>38.182639768808919</v>
      </c>
      <c r="BC120" s="2">
        <f t="shared" si="139"/>
        <v>41.50601090294586</v>
      </c>
      <c r="BD120" s="2">
        <f t="shared" si="139"/>
        <v>41.200339046175721</v>
      </c>
      <c r="BE120" s="2">
        <f t="shared" si="139"/>
        <v>43.08946830197916</v>
      </c>
      <c r="BF120" s="2">
        <f t="shared" si="139"/>
        <v>44.322834324930952</v>
      </c>
      <c r="BG120" s="2">
        <f t="shared" si="139"/>
        <v>41.760421348317522</v>
      </c>
      <c r="BH120" s="2">
        <f t="shared" si="139"/>
        <v>41.531982814728032</v>
      </c>
      <c r="BI120" s="2">
        <f t="shared" si="139"/>
        <v>39.65594146671561</v>
      </c>
      <c r="BJ120" s="2">
        <f t="shared" si="139"/>
        <v>38.869067931336858</v>
      </c>
      <c r="BK120" s="2">
        <f t="shared" si="139"/>
        <v>37.419049308251083</v>
      </c>
      <c r="BL120" s="2">
        <f t="shared" si="139"/>
        <v>39.11360689689986</v>
      </c>
      <c r="BM120" s="2">
        <f t="shared" si="139"/>
        <v>40.676247719894974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33.177</v>
      </c>
      <c r="CF120" s="2">
        <f t="shared" si="140"/>
        <v>32.968000000000004</v>
      </c>
      <c r="CG120" s="2">
        <f t="shared" si="140"/>
        <v>34.869</v>
      </c>
      <c r="CH120" s="2">
        <f t="shared" si="140"/>
        <v>38.115000000000002</v>
      </c>
      <c r="CI120" s="2">
        <f t="shared" si="140"/>
        <v>40.951000000000001</v>
      </c>
      <c r="CJ120" s="2">
        <f t="shared" si="140"/>
        <v>39.738</v>
      </c>
      <c r="CK120" s="2">
        <f t="shared" si="140"/>
        <v>42.18</v>
      </c>
      <c r="CL120" s="2">
        <f t="shared" si="140"/>
        <v>43.59</v>
      </c>
      <c r="CM120" s="2">
        <f t="shared" si="140"/>
        <v>40.590000000000003</v>
      </c>
      <c r="CN120" s="2">
        <f t="shared" si="140"/>
        <v>39.491999999999997</v>
      </c>
      <c r="CO120" s="2">
        <f t="shared" si="140"/>
        <v>38.869</v>
      </c>
      <c r="CP120" s="2">
        <f t="shared" si="140"/>
        <v>37.639000000000003</v>
      </c>
      <c r="CQ120" s="2">
        <f t="shared" si="140"/>
        <v>35.951999999999998</v>
      </c>
      <c r="CR120" s="2">
        <f t="shared" si="140"/>
        <v>37.616999999999997</v>
      </c>
      <c r="CS120" s="2">
        <f t="shared" si="140"/>
        <v>39.468000000000004</v>
      </c>
      <c r="CU120" s="2">
        <f t="shared" si="110"/>
        <v>33.177</v>
      </c>
      <c r="CV120" s="2">
        <f t="shared" si="111"/>
        <v>32.968000000000004</v>
      </c>
      <c r="CW120" s="2">
        <f t="shared" si="112"/>
        <v>34.869</v>
      </c>
      <c r="CX120" s="2">
        <f t="shared" si="113"/>
        <v>38.115000000000002</v>
      </c>
      <c r="CY120" s="2">
        <f t="shared" si="114"/>
        <v>40.951000000000001</v>
      </c>
      <c r="CZ120" s="2">
        <f t="shared" si="115"/>
        <v>39.738</v>
      </c>
      <c r="DA120" s="2">
        <f t="shared" si="116"/>
        <v>42.18</v>
      </c>
      <c r="DB120" s="2">
        <f t="shared" si="117"/>
        <v>43.59</v>
      </c>
      <c r="DC120" s="2">
        <f t="shared" si="118"/>
        <v>40.590000000000003</v>
      </c>
      <c r="DD120" s="2">
        <f t="shared" si="119"/>
        <v>39.491999999999997</v>
      </c>
      <c r="DE120" s="2">
        <f t="shared" si="120"/>
        <v>38.869</v>
      </c>
      <c r="DF120" s="2">
        <f t="shared" si="121"/>
        <v>37.639000000000003</v>
      </c>
      <c r="DG120" s="2">
        <f t="shared" si="122"/>
        <v>35.951999999999998</v>
      </c>
      <c r="DH120" s="2">
        <f t="shared" si="123"/>
        <v>37.616999999999997</v>
      </c>
      <c r="DI120" s="2">
        <f t="shared" si="124"/>
        <v>39.468000000000004</v>
      </c>
      <c r="DK120" s="2">
        <f t="shared" si="148"/>
        <v>60.7748763066202</v>
      </c>
      <c r="DL120" s="2">
        <f t="shared" si="148"/>
        <v>64.747662861169857</v>
      </c>
      <c r="DM120" s="2">
        <f t="shared" si="148"/>
        <v>67.097987768045925</v>
      </c>
      <c r="DN120" s="2">
        <f t="shared" si="148"/>
        <v>72.229841463414616</v>
      </c>
      <c r="DO120" s="2">
        <f t="shared" si="148"/>
        <v>71.626864995469631</v>
      </c>
      <c r="DP120" s="2">
        <f t="shared" si="148"/>
        <v>71.897550765740192</v>
      </c>
      <c r="DQ120" s="2">
        <f t="shared" si="148"/>
        <v>71.192914634146348</v>
      </c>
      <c r="DR120" s="2">
        <f t="shared" si="148"/>
        <v>73.806544773519178</v>
      </c>
      <c r="DS120" s="2">
        <f t="shared" si="148"/>
        <v>72.498678330206388</v>
      </c>
      <c r="DT120" s="2">
        <f t="shared" si="148"/>
        <v>68.982426829268292</v>
      </c>
      <c r="DU120" s="2">
        <f t="shared" si="148"/>
        <v>67.540702159244262</v>
      </c>
      <c r="DV120" s="2">
        <f t="shared" si="148"/>
        <v>65.220639676113365</v>
      </c>
      <c r="DW120" s="2">
        <f t="shared" si="148"/>
        <v>67.797357317073192</v>
      </c>
      <c r="DX120" s="2">
        <f t="shared" si="148"/>
        <v>62.433018423437048</v>
      </c>
      <c r="DY120" s="2">
        <f t="shared" si="148"/>
        <v>60.703754654654652</v>
      </c>
      <c r="EA120" s="2">
        <f t="shared" si="152"/>
        <v>34.237808945908469</v>
      </c>
      <c r="EB120" s="2">
        <f t="shared" si="152"/>
        <v>34.376748556625842</v>
      </c>
      <c r="EC120" s="2">
        <f t="shared" si="152"/>
        <v>35.529202388059701</v>
      </c>
      <c r="ED120" s="2">
        <f t="shared" si="152"/>
        <v>37.791480011185122</v>
      </c>
      <c r="EE120" s="2">
        <f t="shared" si="151"/>
        <v>41.196941321204157</v>
      </c>
      <c r="EF120" s="2">
        <f t="shared" si="151"/>
        <v>40.841223402324999</v>
      </c>
      <c r="EG120" s="2">
        <f t="shared" si="151"/>
        <v>42.775827953335607</v>
      </c>
      <c r="EH120" s="2">
        <f t="shared" si="151"/>
        <v>43.976261960971286</v>
      </c>
      <c r="EI120" s="2">
        <f t="shared" si="151"/>
        <v>41.357476173831998</v>
      </c>
      <c r="EJ120" s="2">
        <f t="shared" si="151"/>
        <v>41.219070174164706</v>
      </c>
      <c r="EK120" s="2">
        <f t="shared" si="151"/>
        <v>39.293611396030059</v>
      </c>
      <c r="EL120" s="2">
        <f t="shared" si="151"/>
        <v>38.536808305983328</v>
      </c>
      <c r="EM120" s="2">
        <f t="shared" si="135"/>
        <v>37.026834153116923</v>
      </c>
      <c r="EN120" s="2">
        <f t="shared" si="135"/>
        <v>38.864372712447903</v>
      </c>
      <c r="EO120" s="2">
        <f t="shared" si="135"/>
        <v>40.433870222634511</v>
      </c>
      <c r="EQ120" s="2">
        <f t="shared" si="149"/>
        <v>34.04264008323247</v>
      </c>
      <c r="ER120" s="2">
        <f t="shared" si="149"/>
        <v>34.219557969530385</v>
      </c>
      <c r="ES120" s="2">
        <f t="shared" si="149"/>
        <v>35.359863861476803</v>
      </c>
      <c r="ET120" s="2">
        <f t="shared" si="149"/>
        <v>37.707404576358222</v>
      </c>
      <c r="EU120" s="2">
        <f t="shared" si="149"/>
        <v>41.35254840164675</v>
      </c>
      <c r="EV120" s="2">
        <f t="shared" si="149"/>
        <v>40.83426218367854</v>
      </c>
      <c r="EW120" s="2">
        <f t="shared" si="149"/>
        <v>42.732915919228745</v>
      </c>
      <c r="EX120" s="2">
        <f t="shared" si="149"/>
        <v>43.833373566513764</v>
      </c>
      <c r="EY120" s="2">
        <f t="shared" si="149"/>
        <v>41.268944625506506</v>
      </c>
      <c r="EZ120" s="2">
        <f t="shared" si="149"/>
        <v>41.273957244830918</v>
      </c>
      <c r="FA120" s="2">
        <f t="shared" si="149"/>
        <v>39.113708096320899</v>
      </c>
      <c r="FB120" s="2">
        <f t="shared" si="149"/>
        <v>38.482421316070322</v>
      </c>
      <c r="FC120" s="2">
        <f t="shared" si="149"/>
        <v>37.106878721267151</v>
      </c>
      <c r="FD120" s="2">
        <f t="shared" si="149"/>
        <v>38.699142389801665</v>
      </c>
      <c r="FE120" s="2">
        <f t="shared" si="149"/>
        <v>40.789446941858188</v>
      </c>
      <c r="FG120" s="2">
        <f t="shared" si="150"/>
        <v>0.99121126780843205</v>
      </c>
      <c r="FH120" s="2">
        <f t="shared" si="150"/>
        <v>0.98936677314107013</v>
      </c>
      <c r="FI120" s="2">
        <f t="shared" si="150"/>
        <v>0.98895959251423771</v>
      </c>
      <c r="FJ120" s="2">
        <f t="shared" si="150"/>
        <v>0.98861677268574821</v>
      </c>
      <c r="FK120" s="2">
        <f t="shared" si="150"/>
        <v>0.98989250063082979</v>
      </c>
      <c r="FL120" s="2">
        <f t="shared" si="150"/>
        <v>0.98843463666775488</v>
      </c>
      <c r="FM120" s="2">
        <f t="shared" si="150"/>
        <v>0.98894831369269709</v>
      </c>
      <c r="FN120" s="2">
        <f t="shared" si="150"/>
        <v>0.98833061930374422</v>
      </c>
      <c r="FO120" s="2">
        <f t="shared" si="150"/>
        <v>0.98703199880363679</v>
      </c>
      <c r="FP120" s="2">
        <f t="shared" si="150"/>
        <v>0.98875121431240709</v>
      </c>
      <c r="FQ120" s="2">
        <f t="shared" si="150"/>
        <v>0.98710202908499434</v>
      </c>
      <c r="FR120" s="2">
        <f t="shared" si="150"/>
        <v>0.98752682967374028</v>
      </c>
      <c r="FS120" s="2">
        <f t="shared" si="150"/>
        <v>0.98727626666727164</v>
      </c>
      <c r="FT120" s="2">
        <f t="shared" si="150"/>
        <v>0.98937456415641467</v>
      </c>
      <c r="FU120" s="2">
        <f t="shared" si="150"/>
        <v>0.98815935080198136</v>
      </c>
      <c r="FW120" s="2">
        <f t="shared" si="141"/>
        <v>1.2709797284505876E-2</v>
      </c>
      <c r="FX120" s="2">
        <f t="shared" si="141"/>
        <v>1.1159563306357189E-2</v>
      </c>
      <c r="FY120" s="2">
        <f t="shared" si="141"/>
        <v>1.0700131370945155E-2</v>
      </c>
      <c r="FZ120" s="2">
        <f t="shared" si="141"/>
        <v>1.022818518946909E-2</v>
      </c>
      <c r="GA120" s="2">
        <f t="shared" si="141"/>
        <v>9.6341849991680821E-3</v>
      </c>
      <c r="GB120" s="2">
        <f t="shared" si="141"/>
        <v>8.9159492716658732E-3</v>
      </c>
      <c r="GC120" s="2">
        <f t="shared" si="141"/>
        <v>9.7030851339230759E-3</v>
      </c>
      <c r="GD120" s="2">
        <f t="shared" si="141"/>
        <v>1.0697596979335392E-2</v>
      </c>
      <c r="GE120" s="2">
        <f t="shared" si="141"/>
        <v>1.0097782671083836E-2</v>
      </c>
      <c r="GF120" s="2">
        <f t="shared" si="141"/>
        <v>1.1088068182012713E-2</v>
      </c>
      <c r="GG120" s="2">
        <f t="shared" si="141"/>
        <v>1.1117552680504588E-2</v>
      </c>
      <c r="GH120" s="2">
        <f t="shared" si="141"/>
        <v>1.0523624936831816E-2</v>
      </c>
      <c r="GI120" s="2">
        <f t="shared" si="141"/>
        <v>8.7354320673760835E-3</v>
      </c>
      <c r="GJ120" s="2">
        <f t="shared" si="141"/>
        <v>7.2199124908697322E-3</v>
      </c>
      <c r="GK120" s="2">
        <f t="shared" si="141"/>
        <v>6.6621527464280723E-3</v>
      </c>
      <c r="GM120" s="86">
        <f t="shared" si="142"/>
        <v>4.9425871330551332E-29</v>
      </c>
      <c r="GN120" s="86">
        <f t="shared" si="142"/>
        <v>1.7271916660895651E-32</v>
      </c>
      <c r="GO120" s="86">
        <f t="shared" si="142"/>
        <v>2.4877870856901662E-35</v>
      </c>
      <c r="GP120" s="86">
        <f t="shared" si="142"/>
        <v>1.4012207149885624E-41</v>
      </c>
      <c r="GQ120" s="86">
        <f t="shared" si="142"/>
        <v>4.0253330357678631E-47</v>
      </c>
      <c r="GR120" s="86">
        <f t="shared" si="142"/>
        <v>7.145904071028974E-48</v>
      </c>
      <c r="GS120" s="86">
        <f t="shared" si="142"/>
        <v>8.594419048082687E-45</v>
      </c>
      <c r="GT120" s="86">
        <f t="shared" si="142"/>
        <v>9.7857474783164513E-33</v>
      </c>
      <c r="GU120" s="86">
        <f t="shared" si="142"/>
        <v>1.4097384944997418E-33</v>
      </c>
      <c r="GV120" s="86">
        <f t="shared" si="142"/>
        <v>2.8316467534641247E-39</v>
      </c>
      <c r="GW120" s="86">
        <f t="shared" si="142"/>
        <v>4.2859385358522739E-48</v>
      </c>
      <c r="GX120" s="86">
        <f t="shared" si="142"/>
        <v>5.5775003963348642E-42</v>
      </c>
      <c r="GY120" s="86">
        <f t="shared" si="142"/>
        <v>4.2005113775879497E-35</v>
      </c>
      <c r="GZ120" s="86">
        <f t="shared" si="142"/>
        <v>6.139080515099686E-31</v>
      </c>
      <c r="HA120" s="86">
        <f t="shared" si="142"/>
        <v>1.9034613581619059E-40</v>
      </c>
      <c r="HC120" s="86">
        <f t="shared" si="73"/>
        <v>3.0911653523369516E-3</v>
      </c>
      <c r="HD120" s="86">
        <f t="shared" si="73"/>
        <v>3.2536694806111968E-4</v>
      </c>
      <c r="HE120" s="86">
        <f t="shared" si="73"/>
        <v>8.1742027874812787E-5</v>
      </c>
      <c r="HF120" s="86">
        <f t="shared" si="73"/>
        <v>1.4819082149728404E-5</v>
      </c>
      <c r="HG120" s="86">
        <f t="shared" si="73"/>
        <v>1.8838821428713382E-6</v>
      </c>
      <c r="HH120" s="86">
        <f t="shared" si="73"/>
        <v>6.0846592701248554E-6</v>
      </c>
      <c r="HI120" s="86">
        <f t="shared" si="138"/>
        <v>1.4845410664170064E-6</v>
      </c>
      <c r="HJ120" s="86">
        <f t="shared" si="138"/>
        <v>2.0260804004261862E-5</v>
      </c>
      <c r="HK120" s="86">
        <f t="shared" si="138"/>
        <v>9.0084450849531482E-5</v>
      </c>
      <c r="HL120" s="86">
        <f t="shared" si="138"/>
        <v>3.2512590966727555E-6</v>
      </c>
      <c r="HM120" s="86">
        <f t="shared" si="138"/>
        <v>1.1791718127322192E-6</v>
      </c>
      <c r="HN120" s="86">
        <f t="shared" si="138"/>
        <v>1.9354103137585303E-5</v>
      </c>
      <c r="HO120" s="86">
        <f t="shared" si="138"/>
        <v>2.4019179354753284E-4</v>
      </c>
      <c r="HP120" s="86">
        <f t="shared" si="138"/>
        <v>4.7726706341697932E-4</v>
      </c>
      <c r="HQ120" s="86">
        <f t="shared" si="138"/>
        <v>1.4884249647804968E-6</v>
      </c>
      <c r="HS120" s="86">
        <f t="shared" si="143"/>
        <v>1.4412572228494183E-6</v>
      </c>
      <c r="HT120" s="86">
        <f t="shared" si="143"/>
        <v>1.2177382561609232E-6</v>
      </c>
      <c r="HU120" s="86">
        <f t="shared" si="143"/>
        <v>9.7681855138126644E-7</v>
      </c>
      <c r="HV120" s="86">
        <f t="shared" si="143"/>
        <v>1.3060314453623638E-7</v>
      </c>
      <c r="HW120" s="86">
        <f t="shared" si="143"/>
        <v>1.3853280246718101E-7</v>
      </c>
      <c r="HX120" s="86">
        <f t="shared" si="143"/>
        <v>1.0704688279924216E-8</v>
      </c>
      <c r="HY120" s="86">
        <f t="shared" si="143"/>
        <v>3.7992071711330679E-8</v>
      </c>
      <c r="HZ120" s="86">
        <f t="shared" si="143"/>
        <v>4.9402731120276071E-8</v>
      </c>
      <c r="IA120" s="86">
        <f t="shared" si="143"/>
        <v>8.9130256152774519E-9</v>
      </c>
      <c r="IB120" s="86">
        <f t="shared" si="143"/>
        <v>1.2240538081452689E-7</v>
      </c>
      <c r="IC120" s="86">
        <f t="shared" si="143"/>
        <v>1.6130966652826771E-8</v>
      </c>
      <c r="ID120" s="86">
        <f t="shared" si="143"/>
        <v>3.9226388184072602E-8</v>
      </c>
      <c r="IE120" s="86">
        <f t="shared" si="143"/>
        <v>1.7055572498142601E-8</v>
      </c>
      <c r="IF120" s="86">
        <f t="shared" si="143"/>
        <v>1.20424404502873E-5</v>
      </c>
      <c r="IG120" s="86">
        <f t="shared" si="143"/>
        <v>1.5820438067118791E-4</v>
      </c>
      <c r="II120" s="86">
        <f t="shared" si="144"/>
        <v>1.5442461036783667E-39</v>
      </c>
      <c r="IJ120" s="86">
        <f t="shared" si="144"/>
        <v>1.9931950905853111E-53</v>
      </c>
      <c r="IK120" s="86">
        <f t="shared" si="144"/>
        <v>3.5607234174016505E-57</v>
      </c>
      <c r="IL120" s="86">
        <f t="shared" si="144"/>
        <v>7.7105663600037028E-65</v>
      </c>
      <c r="IM120" s="86">
        <f t="shared" si="144"/>
        <v>3.665719002427172E-62</v>
      </c>
      <c r="IN120" s="86">
        <f t="shared" si="144"/>
        <v>2.3599294420124115E-71</v>
      </c>
      <c r="IO120" s="86">
        <f t="shared" si="144"/>
        <v>2.9801500731472716E-67</v>
      </c>
      <c r="IP120" s="86">
        <f t="shared" si="144"/>
        <v>6.9000076876010564E-67</v>
      </c>
      <c r="IQ120" s="86">
        <f t="shared" si="144"/>
        <v>7.1904730239633056E-72</v>
      </c>
      <c r="IR120" s="86">
        <f t="shared" si="144"/>
        <v>3.2921532346845838E-63</v>
      </c>
      <c r="IS120" s="86">
        <f t="shared" si="144"/>
        <v>7.5747670107698279E-72</v>
      </c>
      <c r="IT120" s="86">
        <f t="shared" si="144"/>
        <v>3.0983296377773816E-68</v>
      </c>
      <c r="IU120" s="86">
        <f t="shared" si="144"/>
        <v>1.3121870968684796E-68</v>
      </c>
      <c r="IV120" s="86">
        <f t="shared" si="144"/>
        <v>1.3104787177331633E-28</v>
      </c>
      <c r="IW120" s="86">
        <f t="shared" si="144"/>
        <v>1.2104220271819992E-20</v>
      </c>
      <c r="IY120" s="86">
        <f t="shared" si="145"/>
        <v>3.092606609559801E-3</v>
      </c>
      <c r="IZ120" s="86">
        <f t="shared" si="145"/>
        <v>3.2658468631728061E-4</v>
      </c>
      <c r="JA120" s="86">
        <f t="shared" si="145"/>
        <v>8.2718846426194057E-5</v>
      </c>
      <c r="JB120" s="86">
        <f t="shared" si="145"/>
        <v>1.4949685294264641E-5</v>
      </c>
      <c r="JC120" s="86">
        <f t="shared" si="145"/>
        <v>2.0224149453385191E-6</v>
      </c>
      <c r="JD120" s="86">
        <f t="shared" si="145"/>
        <v>6.0953639584047793E-6</v>
      </c>
      <c r="JE120" s="86">
        <f t="shared" si="145"/>
        <v>1.5225331381283371E-6</v>
      </c>
      <c r="JF120" s="86">
        <f t="shared" si="145"/>
        <v>2.0310206735382137E-5</v>
      </c>
      <c r="JG120" s="86">
        <f t="shared" si="145"/>
        <v>9.0093363875146763E-5</v>
      </c>
      <c r="JH120" s="86">
        <f t="shared" si="145"/>
        <v>3.3736644774872822E-6</v>
      </c>
      <c r="JI120" s="86">
        <f t="shared" si="145"/>
        <v>1.195302779385046E-6</v>
      </c>
      <c r="JJ120" s="86">
        <f t="shared" si="145"/>
        <v>1.9393329525769375E-5</v>
      </c>
      <c r="JK120" s="86">
        <f t="shared" si="145"/>
        <v>2.4020884912003099E-4</v>
      </c>
      <c r="JL120" s="86">
        <f t="shared" si="145"/>
        <v>4.8930950386726665E-4</v>
      </c>
      <c r="JM120" s="86">
        <f t="shared" si="145"/>
        <v>1.5969280563596841E-4</v>
      </c>
    </row>
    <row r="121" spans="2:273" x14ac:dyDescent="0.25">
      <c r="B121" s="2">
        <v>94</v>
      </c>
      <c r="C121" s="37">
        <v>33.29</v>
      </c>
      <c r="D121" s="37">
        <v>34.581000000000003</v>
      </c>
      <c r="E121" s="37">
        <v>34.902000000000001</v>
      </c>
      <c r="F121" s="37">
        <v>37.066000000000003</v>
      </c>
      <c r="G121" s="37">
        <v>41.360999999999997</v>
      </c>
      <c r="H121" s="37">
        <v>41.279000000000003</v>
      </c>
      <c r="I121" s="37">
        <v>42.573999999999998</v>
      </c>
      <c r="J121" s="37">
        <v>43</v>
      </c>
      <c r="K121" s="37">
        <v>39.869</v>
      </c>
      <c r="L121" s="37">
        <v>41.017000000000003</v>
      </c>
      <c r="M121" s="37">
        <v>38.393000000000001</v>
      </c>
      <c r="N121" s="37">
        <v>37.164000000000001</v>
      </c>
      <c r="O121" s="37">
        <v>35.79</v>
      </c>
      <c r="P121" s="37">
        <v>37.466999999999999</v>
      </c>
      <c r="Q121" s="37">
        <v>39.225999999999999</v>
      </c>
      <c r="S121" s="4">
        <f t="shared" si="146"/>
        <v>34.293657486395681</v>
      </c>
      <c r="T121" s="4">
        <f t="shared" si="146"/>
        <v>34.493629143893067</v>
      </c>
      <c r="U121" s="4">
        <f t="shared" si="146"/>
        <v>35.664931679299393</v>
      </c>
      <c r="V121" s="4">
        <f t="shared" si="146"/>
        <v>38.007868016575742</v>
      </c>
      <c r="W121" s="4">
        <f t="shared" si="146"/>
        <v>41.338840638687557</v>
      </c>
      <c r="X121" s="4">
        <f t="shared" si="146"/>
        <v>41.019236637789014</v>
      </c>
      <c r="Y121" s="4">
        <f t="shared" si="146"/>
        <v>42.895699455936374</v>
      </c>
      <c r="Z121" s="4">
        <f t="shared" si="146"/>
        <v>44.087042680014164</v>
      </c>
      <c r="AA121" s="4">
        <f t="shared" si="146"/>
        <v>41.544957201818477</v>
      </c>
      <c r="AB121" s="4">
        <f t="shared" si="146"/>
        <v>41.323554868054231</v>
      </c>
      <c r="AC121" s="4">
        <f t="shared" si="146"/>
        <v>39.421421112989044</v>
      </c>
      <c r="AD121" s="4">
        <f t="shared" si="146"/>
        <v>38.652536297881156</v>
      </c>
      <c r="AE121" s="4">
        <f t="shared" si="146"/>
        <v>37.228724714008152</v>
      </c>
      <c r="AF121" s="4">
        <f t="shared" si="146"/>
        <v>38.92055241114263</v>
      </c>
      <c r="AG121" s="4">
        <f t="shared" si="146"/>
        <v>40.745937651511092</v>
      </c>
      <c r="AI121" s="4">
        <f t="shared" si="147"/>
        <v>-1.0036574863956815</v>
      </c>
      <c r="AJ121" s="4">
        <f t="shared" si="147"/>
        <v>8.7370856106936401E-2</v>
      </c>
      <c r="AK121" s="4">
        <f t="shared" si="147"/>
        <v>-0.76293167929939187</v>
      </c>
      <c r="AL121" s="4">
        <f t="shared" si="147"/>
        <v>-0.94186801657573938</v>
      </c>
      <c r="AM121" s="4">
        <f t="shared" si="147"/>
        <v>2.2159361312439785E-2</v>
      </c>
      <c r="AN121" s="4">
        <f t="shared" si="147"/>
        <v>0.25976336221098961</v>
      </c>
      <c r="AO121" s="4">
        <f t="shared" si="147"/>
        <v>-0.3216994559363755</v>
      </c>
      <c r="AP121" s="4">
        <f t="shared" si="147"/>
        <v>-1.0870426800141644</v>
      </c>
      <c r="AQ121" s="4">
        <f t="shared" si="147"/>
        <v>-1.675957201818477</v>
      </c>
      <c r="AR121" s="4">
        <f t="shared" si="147"/>
        <v>-0.30655486805422782</v>
      </c>
      <c r="AS121" s="4">
        <f t="shared" si="147"/>
        <v>-1.0284211129890437</v>
      </c>
      <c r="AT121" s="4">
        <f t="shared" si="147"/>
        <v>-1.4885362978811543</v>
      </c>
      <c r="AU121" s="4">
        <f t="shared" si="147"/>
        <v>-1.4387247140081527</v>
      </c>
      <c r="AV121" s="4">
        <f t="shared" si="147"/>
        <v>-1.4535524111426312</v>
      </c>
      <c r="AW121" s="4">
        <f t="shared" si="147"/>
        <v>-1.5199376515110927</v>
      </c>
      <c r="AY121" s="2">
        <f t="shared" si="139"/>
        <v>34.248304018850575</v>
      </c>
      <c r="AZ121" s="2">
        <f t="shared" si="139"/>
        <v>34.491255915343146</v>
      </c>
      <c r="BA121" s="2">
        <f t="shared" si="139"/>
        <v>35.6641569753954</v>
      </c>
      <c r="BB121" s="2">
        <f t="shared" si="139"/>
        <v>38.00774071452517</v>
      </c>
      <c r="BC121" s="2">
        <f t="shared" si="139"/>
        <v>41.338728507089172</v>
      </c>
      <c r="BD121" s="2">
        <f t="shared" si="139"/>
        <v>41.019210589624088</v>
      </c>
      <c r="BE121" s="2">
        <f t="shared" si="139"/>
        <v>42.895652336965917</v>
      </c>
      <c r="BF121" s="2">
        <f t="shared" si="139"/>
        <v>44.086927762473621</v>
      </c>
      <c r="BG121" s="2">
        <f t="shared" si="139"/>
        <v>41.544645626686354</v>
      </c>
      <c r="BH121" s="2">
        <f t="shared" si="139"/>
        <v>41.323370520607646</v>
      </c>
      <c r="BI121" s="2">
        <f t="shared" si="139"/>
        <v>39.421388310122133</v>
      </c>
      <c r="BJ121" s="2">
        <f t="shared" si="139"/>
        <v>38.652417278760076</v>
      </c>
      <c r="BK121" s="2">
        <f t="shared" si="139"/>
        <v>37.227497879793241</v>
      </c>
      <c r="BL121" s="2">
        <f t="shared" si="139"/>
        <v>38.905431688412406</v>
      </c>
      <c r="BM121" s="2">
        <f t="shared" si="139"/>
        <v>40.54880162776842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33.29</v>
      </c>
      <c r="CF121" s="2">
        <f t="shared" si="140"/>
        <v>34.581000000000003</v>
      </c>
      <c r="CG121" s="2">
        <f t="shared" si="140"/>
        <v>34.902000000000001</v>
      </c>
      <c r="CH121" s="2">
        <f t="shared" si="140"/>
        <v>37.066000000000003</v>
      </c>
      <c r="CI121" s="2">
        <f t="shared" si="140"/>
        <v>41.360999999999997</v>
      </c>
      <c r="CJ121" s="2">
        <f t="shared" si="140"/>
        <v>41.279000000000003</v>
      </c>
      <c r="CK121" s="2">
        <f t="shared" si="140"/>
        <v>42.573999999999998</v>
      </c>
      <c r="CL121" s="2">
        <f t="shared" si="140"/>
        <v>43</v>
      </c>
      <c r="CM121" s="2">
        <f t="shared" si="140"/>
        <v>39.869</v>
      </c>
      <c r="CN121" s="2">
        <f t="shared" si="140"/>
        <v>41.017000000000003</v>
      </c>
      <c r="CO121" s="2">
        <f t="shared" si="140"/>
        <v>38.393000000000001</v>
      </c>
      <c r="CP121" s="2">
        <f t="shared" si="140"/>
        <v>37.164000000000001</v>
      </c>
      <c r="CQ121" s="2">
        <f t="shared" si="140"/>
        <v>35.79</v>
      </c>
      <c r="CR121" s="2">
        <f t="shared" si="140"/>
        <v>37.466999999999999</v>
      </c>
      <c r="CS121" s="2">
        <f t="shared" si="140"/>
        <v>39.225999999999999</v>
      </c>
      <c r="CU121" s="2">
        <f t="shared" si="110"/>
        <v>33.29</v>
      </c>
      <c r="CV121" s="2">
        <f t="shared" si="111"/>
        <v>34.581000000000003</v>
      </c>
      <c r="CW121" s="2">
        <f t="shared" si="112"/>
        <v>34.902000000000001</v>
      </c>
      <c r="CX121" s="2">
        <f t="shared" si="113"/>
        <v>37.066000000000003</v>
      </c>
      <c r="CY121" s="2">
        <f t="shared" si="114"/>
        <v>41.360999999999997</v>
      </c>
      <c r="CZ121" s="2">
        <f t="shared" si="115"/>
        <v>41.279000000000003</v>
      </c>
      <c r="DA121" s="2">
        <f t="shared" si="116"/>
        <v>42.573999999999998</v>
      </c>
      <c r="DB121" s="2">
        <f t="shared" si="117"/>
        <v>43</v>
      </c>
      <c r="DC121" s="2">
        <f t="shared" si="118"/>
        <v>39.869</v>
      </c>
      <c r="DD121" s="2">
        <f t="shared" si="119"/>
        <v>41.017000000000003</v>
      </c>
      <c r="DE121" s="2">
        <f t="shared" si="120"/>
        <v>38.393000000000001</v>
      </c>
      <c r="DF121" s="2">
        <f t="shared" si="121"/>
        <v>37.164000000000001</v>
      </c>
      <c r="DG121" s="2">
        <f t="shared" si="122"/>
        <v>35.79</v>
      </c>
      <c r="DH121" s="2">
        <f t="shared" si="123"/>
        <v>37.466999999999999</v>
      </c>
      <c r="DI121" s="2">
        <f t="shared" si="124"/>
        <v>39.225999999999999</v>
      </c>
      <c r="DK121" s="2">
        <f t="shared" si="148"/>
        <v>60.994672473867581</v>
      </c>
      <c r="DL121" s="2">
        <f t="shared" si="148"/>
        <v>64.980306906272034</v>
      </c>
      <c r="DM121" s="2">
        <f t="shared" si="148"/>
        <v>67.345844457867727</v>
      </c>
      <c r="DN121" s="2">
        <f t="shared" si="148"/>
        <v>72.522974041811835</v>
      </c>
      <c r="DO121" s="2">
        <f t="shared" si="148"/>
        <v>71.861817577771063</v>
      </c>
      <c r="DP121" s="2">
        <f t="shared" si="148"/>
        <v>72.137142451989277</v>
      </c>
      <c r="DQ121" s="2">
        <f t="shared" si="148"/>
        <v>71.403496341463423</v>
      </c>
      <c r="DR121" s="2">
        <f t="shared" si="148"/>
        <v>74.015012195121955</v>
      </c>
      <c r="DS121" s="2">
        <f t="shared" si="148"/>
        <v>72.742903564727968</v>
      </c>
      <c r="DT121" s="2">
        <f t="shared" si="148"/>
        <v>69.175974041811841</v>
      </c>
      <c r="DU121" s="2">
        <f t="shared" si="148"/>
        <v>67.766047503373827</v>
      </c>
      <c r="DV121" s="2">
        <f t="shared" si="148"/>
        <v>65.440059716599194</v>
      </c>
      <c r="DW121" s="2">
        <f t="shared" si="148"/>
        <v>68.060908536585373</v>
      </c>
      <c r="DX121" s="2">
        <f t="shared" si="148"/>
        <v>62.614360314104523</v>
      </c>
      <c r="DY121" s="2">
        <f t="shared" si="148"/>
        <v>60.892854139854137</v>
      </c>
      <c r="EA121" s="2">
        <f t="shared" si="152"/>
        <v>34.034334084604723</v>
      </c>
      <c r="EB121" s="2">
        <f t="shared" si="152"/>
        <v>34.194189856878054</v>
      </c>
      <c r="EC121" s="2">
        <f t="shared" si="152"/>
        <v>35.343432835820899</v>
      </c>
      <c r="ED121" s="2">
        <f t="shared" si="152"/>
        <v>37.646161189473155</v>
      </c>
      <c r="EE121" s="2">
        <f t="shared" si="151"/>
        <v>41.052978757609324</v>
      </c>
      <c r="EF121" s="2">
        <f t="shared" si="151"/>
        <v>40.687210337861551</v>
      </c>
      <c r="EG121" s="2">
        <f t="shared" si="151"/>
        <v>42.605522728130794</v>
      </c>
      <c r="EH121" s="2">
        <f t="shared" si="151"/>
        <v>43.766202308535085</v>
      </c>
      <c r="EI121" s="2">
        <f t="shared" si="151"/>
        <v>41.171729562313104</v>
      </c>
      <c r="EJ121" s="2">
        <f t="shared" si="151"/>
        <v>41.033765567461593</v>
      </c>
      <c r="EK121" s="2">
        <f t="shared" si="151"/>
        <v>39.085637118283998</v>
      </c>
      <c r="EL121" s="2">
        <f t="shared" si="151"/>
        <v>38.344424539257759</v>
      </c>
      <c r="EM121" s="2">
        <f t="shared" si="135"/>
        <v>36.864372088545785</v>
      </c>
      <c r="EN121" s="2">
        <f t="shared" si="135"/>
        <v>38.674495363125729</v>
      </c>
      <c r="EO121" s="2">
        <f t="shared" si="135"/>
        <v>40.324460204081639</v>
      </c>
      <c r="EQ121" s="2">
        <f t="shared" si="149"/>
        <v>33.869399491121158</v>
      </c>
      <c r="ER121" s="2">
        <f t="shared" si="149"/>
        <v>34.049746579965273</v>
      </c>
      <c r="ES121" s="2">
        <f t="shared" si="149"/>
        <v>35.18810007528436</v>
      </c>
      <c r="ET121" s="2">
        <f t="shared" si="149"/>
        <v>37.569264253876966</v>
      </c>
      <c r="EU121" s="2">
        <f t="shared" si="149"/>
        <v>41.194773503350639</v>
      </c>
      <c r="EV121" s="2">
        <f t="shared" si="149"/>
        <v>40.680733025216433</v>
      </c>
      <c r="EW121" s="2">
        <f t="shared" si="149"/>
        <v>42.566468062873867</v>
      </c>
      <c r="EX121" s="2">
        <f t="shared" si="149"/>
        <v>43.635504105839416</v>
      </c>
      <c r="EY121" s="2">
        <f t="shared" si="149"/>
        <v>41.090236244608064</v>
      </c>
      <c r="EZ121" s="2">
        <f t="shared" si="149"/>
        <v>41.083794063586495</v>
      </c>
      <c r="FA121" s="2">
        <f t="shared" si="149"/>
        <v>38.921201615390686</v>
      </c>
      <c r="FB121" s="2">
        <f t="shared" si="149"/>
        <v>38.294384103469291</v>
      </c>
      <c r="FC121" s="2">
        <f t="shared" si="149"/>
        <v>36.938533874640413</v>
      </c>
      <c r="FD121" s="2">
        <f t="shared" si="149"/>
        <v>38.513916424815164</v>
      </c>
      <c r="FE121" s="2">
        <f t="shared" si="149"/>
        <v>40.59784842183182</v>
      </c>
      <c r="FG121" s="2">
        <f t="shared" si="150"/>
        <v>0.99197837775097464</v>
      </c>
      <c r="FH121" s="2">
        <f t="shared" si="150"/>
        <v>0.99029330017445982</v>
      </c>
      <c r="FI121" s="2">
        <f t="shared" si="150"/>
        <v>0.98992123782777597</v>
      </c>
      <c r="FJ121" s="2">
        <f t="shared" si="150"/>
        <v>0.9896079646335173</v>
      </c>
      <c r="FK121" s="2">
        <f t="shared" si="150"/>
        <v>0.99077364555464909</v>
      </c>
      <c r="FL121" s="2">
        <f t="shared" si="150"/>
        <v>0.98944151868833652</v>
      </c>
      <c r="FM121" s="2">
        <f t="shared" si="150"/>
        <v>0.9899109313957013</v>
      </c>
      <c r="FN121" s="2">
        <f t="shared" si="150"/>
        <v>0.98934645948463196</v>
      </c>
      <c r="FO121" s="2">
        <f t="shared" si="150"/>
        <v>0.98815953185444227</v>
      </c>
      <c r="FP121" s="2">
        <f t="shared" si="150"/>
        <v>0.98973082138597179</v>
      </c>
      <c r="FQ121" s="2">
        <f t="shared" si="150"/>
        <v>0.9882235458382661</v>
      </c>
      <c r="FR121" s="2">
        <f t="shared" si="150"/>
        <v>0.98861183490699556</v>
      </c>
      <c r="FS121" s="2">
        <f t="shared" si="150"/>
        <v>0.98838281125265703</v>
      </c>
      <c r="FT121" s="2">
        <f t="shared" si="150"/>
        <v>0.99030041897461929</v>
      </c>
      <c r="FU121" s="2">
        <f t="shared" si="150"/>
        <v>0.98918993713554138</v>
      </c>
      <c r="FW121" s="2">
        <f t="shared" si="141"/>
        <v>1.3918947930977114E-2</v>
      </c>
      <c r="FX121" s="2">
        <f t="shared" si="141"/>
        <v>1.2223057833221427E-2</v>
      </c>
      <c r="FY121" s="2">
        <f t="shared" si="141"/>
        <v>1.1720361470698741E-2</v>
      </c>
      <c r="FZ121" s="2">
        <f t="shared" si="141"/>
        <v>1.1203926047359057E-2</v>
      </c>
      <c r="GA121" s="2">
        <f t="shared" si="141"/>
        <v>1.0553864090833621E-2</v>
      </c>
      <c r="GB121" s="2">
        <f t="shared" si="141"/>
        <v>9.7677418145347764E-3</v>
      </c>
      <c r="GC121" s="2">
        <f t="shared" si="141"/>
        <v>1.0629270839978364E-2</v>
      </c>
      <c r="GD121" s="2">
        <f t="shared" si="141"/>
        <v>1.1717588293499316E-2</v>
      </c>
      <c r="GE121" s="2">
        <f t="shared" si="141"/>
        <v>1.1061222509867323E-2</v>
      </c>
      <c r="GF121" s="2">
        <f t="shared" si="141"/>
        <v>1.2144832981054185E-2</v>
      </c>
      <c r="GG121" s="2">
        <f t="shared" si="141"/>
        <v>1.2177092941366981E-2</v>
      </c>
      <c r="GH121" s="2">
        <f t="shared" si="141"/>
        <v>1.1527221695393783E-2</v>
      </c>
      <c r="GI121" s="2">
        <f t="shared" si="141"/>
        <v>9.5701452808974984E-3</v>
      </c>
      <c r="GJ121" s="2">
        <f t="shared" si="141"/>
        <v>7.9109661290342193E-3</v>
      </c>
      <c r="GK121" s="2">
        <f t="shared" si="141"/>
        <v>7.3002129958305564E-3</v>
      </c>
      <c r="GM121" s="86">
        <f t="shared" si="142"/>
        <v>4.9689509762139573E-31</v>
      </c>
      <c r="GN121" s="86">
        <f t="shared" si="142"/>
        <v>1.0997380887901637E-34</v>
      </c>
      <c r="GO121" s="86">
        <f t="shared" si="142"/>
        <v>1.0386792980312233E-37</v>
      </c>
      <c r="GP121" s="86">
        <f t="shared" si="142"/>
        <v>2.3205647176806647E-44</v>
      </c>
      <c r="GQ121" s="86">
        <f t="shared" si="142"/>
        <v>3.1715006812280081E-50</v>
      </c>
      <c r="GR121" s="86">
        <f t="shared" si="142"/>
        <v>4.3789539893588094E-51</v>
      </c>
      <c r="GS121" s="86">
        <f t="shared" si="142"/>
        <v>9.7057538153575185E-48</v>
      </c>
      <c r="GT121" s="86">
        <f t="shared" si="142"/>
        <v>7.1622232797561334E-35</v>
      </c>
      <c r="GU121" s="86">
        <f t="shared" si="142"/>
        <v>7.6978325593737971E-36</v>
      </c>
      <c r="GV121" s="86">
        <f t="shared" si="142"/>
        <v>7.0549143153106344E-42</v>
      </c>
      <c r="GW121" s="86">
        <f t="shared" si="142"/>
        <v>2.5060917992980747E-51</v>
      </c>
      <c r="GX121" s="86">
        <f t="shared" si="142"/>
        <v>8.8917973161882021E-45</v>
      </c>
      <c r="GY121" s="86">
        <f t="shared" si="142"/>
        <v>1.8686735043843553E-37</v>
      </c>
      <c r="GZ121" s="86">
        <f t="shared" si="142"/>
        <v>5.9642624318168076E-33</v>
      </c>
      <c r="HA121" s="86">
        <f t="shared" si="142"/>
        <v>5.8031501588691861E-43</v>
      </c>
      <c r="HC121" s="86">
        <f t="shared" si="73"/>
        <v>8.1881659798977173E-4</v>
      </c>
      <c r="HD121" s="86">
        <f t="shared" si="73"/>
        <v>6.2710304146978762E-5</v>
      </c>
      <c r="HE121" s="86">
        <f t="shared" si="73"/>
        <v>1.2618769493490625E-5</v>
      </c>
      <c r="HF121" s="86">
        <f t="shared" si="73"/>
        <v>1.7543698331052663E-6</v>
      </c>
      <c r="HG121" s="86">
        <f t="shared" si="73"/>
        <v>1.4323979301162899E-7</v>
      </c>
      <c r="HH121" s="86">
        <f t="shared" si="73"/>
        <v>5.1297909156103435E-7</v>
      </c>
      <c r="HI121" s="86">
        <f t="shared" si="138"/>
        <v>1.0671713853687755E-7</v>
      </c>
      <c r="HJ121" s="86">
        <f t="shared" si="138"/>
        <v>2.70027900213597E-6</v>
      </c>
      <c r="HK121" s="86">
        <f t="shared" si="138"/>
        <v>1.3639783109162734E-5</v>
      </c>
      <c r="HL121" s="86">
        <f t="shared" si="138"/>
        <v>2.8368766960192113E-7</v>
      </c>
      <c r="HM121" s="86">
        <f t="shared" si="138"/>
        <v>8.1309853311671544E-8</v>
      </c>
      <c r="HN121" s="86">
        <f t="shared" si="138"/>
        <v>2.3237285798805707E-6</v>
      </c>
      <c r="HO121" s="86">
        <f t="shared" si="138"/>
        <v>4.1242525601279909E-5</v>
      </c>
      <c r="HP121" s="86">
        <f t="shared" si="138"/>
        <v>1.0268761744179046E-4</v>
      </c>
      <c r="HQ121" s="86">
        <f t="shared" si="138"/>
        <v>1.3716230528626001E-7</v>
      </c>
      <c r="HS121" s="86">
        <f t="shared" si="143"/>
        <v>3.4409333862488741E-6</v>
      </c>
      <c r="HT121" s="86">
        <f t="shared" si="143"/>
        <v>3.2838115913247448E-6</v>
      </c>
      <c r="HU121" s="86">
        <f t="shared" si="143"/>
        <v>2.7248438760406869E-6</v>
      </c>
      <c r="HV121" s="86">
        <f t="shared" si="143"/>
        <v>4.1773530161587107E-7</v>
      </c>
      <c r="HW121" s="86">
        <f t="shared" si="143"/>
        <v>4.2519105609206489E-7</v>
      </c>
      <c r="HX121" s="86">
        <f t="shared" si="143"/>
        <v>3.8495069411474405E-8</v>
      </c>
      <c r="HY121" s="86">
        <f t="shared" si="143"/>
        <v>1.2843788085235021E-7</v>
      </c>
      <c r="HZ121" s="86">
        <f t="shared" si="143"/>
        <v>1.691199811669803E-7</v>
      </c>
      <c r="IA121" s="86">
        <f t="shared" si="143"/>
        <v>3.3563754497396987E-8</v>
      </c>
      <c r="IB121" s="86">
        <f t="shared" si="143"/>
        <v>3.947010254052173E-7</v>
      </c>
      <c r="IC121" s="86">
        <f t="shared" si="143"/>
        <v>6.1048232777793721E-8</v>
      </c>
      <c r="ID121" s="86">
        <f t="shared" si="143"/>
        <v>1.3657121624586672E-7</v>
      </c>
      <c r="IE121" s="86">
        <f t="shared" si="143"/>
        <v>5.8506145397711686E-8</v>
      </c>
      <c r="IF121" s="86">
        <f t="shared" si="143"/>
        <v>2.5189859641286844E-5</v>
      </c>
      <c r="IG121" s="86">
        <f t="shared" si="143"/>
        <v>2.7293598362310969E-4</v>
      </c>
      <c r="II121" s="86">
        <f t="shared" si="144"/>
        <v>5.9154307964455455E-38</v>
      </c>
      <c r="IJ121" s="86">
        <f t="shared" si="144"/>
        <v>2.5049313506053348E-51</v>
      </c>
      <c r="IK121" s="86">
        <f t="shared" si="144"/>
        <v>6.0483481726694212E-55</v>
      </c>
      <c r="IL121" s="86">
        <f t="shared" si="144"/>
        <v>2.5103767513283329E-62</v>
      </c>
      <c r="IM121" s="86">
        <f t="shared" si="144"/>
        <v>8.6964602726445027E-60</v>
      </c>
      <c r="IN121" s="86">
        <f t="shared" si="144"/>
        <v>1.1581000399316204E-68</v>
      </c>
      <c r="IO121" s="86">
        <f t="shared" si="144"/>
        <v>1.1299958452231736E-64</v>
      </c>
      <c r="IP121" s="86">
        <f t="shared" si="144"/>
        <v>2.8749812223914581E-64</v>
      </c>
      <c r="IQ121" s="86">
        <f t="shared" si="144"/>
        <v>4.3759474819234581E-69</v>
      </c>
      <c r="IR121" s="86">
        <f t="shared" si="144"/>
        <v>1.021765494987363E-60</v>
      </c>
      <c r="IS121" s="86">
        <f t="shared" si="144"/>
        <v>5.2780436115007488E-69</v>
      </c>
      <c r="IT121" s="86">
        <f t="shared" si="144"/>
        <v>1.4300939159493266E-65</v>
      </c>
      <c r="IU121" s="86">
        <f t="shared" si="144"/>
        <v>4.9172780245433433E-66</v>
      </c>
      <c r="IV121" s="86">
        <f t="shared" si="144"/>
        <v>1.3073801274873861E-27</v>
      </c>
      <c r="IW121" s="86">
        <f t="shared" si="144"/>
        <v>5.9989101664135073E-20</v>
      </c>
      <c r="IY121" s="86">
        <f t="shared" si="145"/>
        <v>8.2225753137602062E-4</v>
      </c>
      <c r="IZ121" s="86">
        <f t="shared" si="145"/>
        <v>6.5994115738303509E-5</v>
      </c>
      <c r="JA121" s="86">
        <f t="shared" si="145"/>
        <v>1.5343613369531312E-5</v>
      </c>
      <c r="JB121" s="86">
        <f t="shared" si="145"/>
        <v>2.1721051347211373E-6</v>
      </c>
      <c r="JC121" s="86">
        <f t="shared" si="145"/>
        <v>5.684308491036939E-7</v>
      </c>
      <c r="JD121" s="86">
        <f t="shared" si="145"/>
        <v>5.5147416097250881E-7</v>
      </c>
      <c r="JE121" s="86">
        <f t="shared" si="145"/>
        <v>2.3515501938922777E-7</v>
      </c>
      <c r="JF121" s="86">
        <f t="shared" si="145"/>
        <v>2.8693989833029505E-6</v>
      </c>
      <c r="JG121" s="86">
        <f t="shared" si="145"/>
        <v>1.3673346863660132E-5</v>
      </c>
      <c r="JH121" s="86">
        <f t="shared" si="145"/>
        <v>6.7838869500713848E-7</v>
      </c>
      <c r="JI121" s="86">
        <f t="shared" si="145"/>
        <v>1.4235808608946527E-7</v>
      </c>
      <c r="JJ121" s="86">
        <f t="shared" si="145"/>
        <v>2.4602997961264375E-6</v>
      </c>
      <c r="JK121" s="86">
        <f t="shared" si="145"/>
        <v>4.1301031746677623E-5</v>
      </c>
      <c r="JL121" s="86">
        <f t="shared" si="145"/>
        <v>1.2787747708307729E-4</v>
      </c>
      <c r="JM121" s="86">
        <f t="shared" si="145"/>
        <v>2.7307314592839603E-4</v>
      </c>
    </row>
    <row r="122" spans="2:273" x14ac:dyDescent="0.25">
      <c r="B122" s="2">
        <v>95</v>
      </c>
      <c r="C122" s="37">
        <v>33.354999999999997</v>
      </c>
      <c r="D122" s="37">
        <v>34.145000000000003</v>
      </c>
      <c r="E122" s="37">
        <v>34.770000000000003</v>
      </c>
      <c r="F122" s="37">
        <v>37.148000000000003</v>
      </c>
      <c r="G122" s="37">
        <v>40.639000000000003</v>
      </c>
      <c r="H122" s="37">
        <v>40.409999999999997</v>
      </c>
      <c r="I122" s="37">
        <v>41.82</v>
      </c>
      <c r="J122" s="37">
        <v>43.951000000000001</v>
      </c>
      <c r="K122" s="37">
        <v>40.802999999999997</v>
      </c>
      <c r="L122" s="37">
        <v>40.524999999999999</v>
      </c>
      <c r="M122" s="37">
        <v>39.328000000000003</v>
      </c>
      <c r="N122" s="37">
        <v>36.966999999999999</v>
      </c>
      <c r="O122" s="37">
        <v>35.741999999999997</v>
      </c>
      <c r="P122" s="37">
        <v>37.982999999999997</v>
      </c>
      <c r="Q122" s="37">
        <v>40.628999999999998</v>
      </c>
      <c r="S122" s="4">
        <f t="shared" si="146"/>
        <v>34.037848763776154</v>
      </c>
      <c r="T122" s="4">
        <f t="shared" si="146"/>
        <v>34.287129509604895</v>
      </c>
      <c r="U122" s="4">
        <f t="shared" si="146"/>
        <v>35.455297115746809</v>
      </c>
      <c r="V122" s="4">
        <f t="shared" si="146"/>
        <v>37.835257178500456</v>
      </c>
      <c r="W122" s="4">
        <f t="shared" si="146"/>
        <v>41.173446830068606</v>
      </c>
      <c r="X122" s="4">
        <f t="shared" si="146"/>
        <v>40.840098750731286</v>
      </c>
      <c r="Y122" s="4">
        <f t="shared" si="146"/>
        <v>42.703670187996252</v>
      </c>
      <c r="Z122" s="4">
        <f t="shared" si="146"/>
        <v>43.853081269647056</v>
      </c>
      <c r="AA122" s="4">
        <f t="shared" si="146"/>
        <v>41.33108665406661</v>
      </c>
      <c r="AB122" s="4">
        <f t="shared" si="146"/>
        <v>41.116948029593118</v>
      </c>
      <c r="AC122" s="4">
        <f t="shared" si="146"/>
        <v>39.188797692030668</v>
      </c>
      <c r="AD122" s="4">
        <f t="shared" si="146"/>
        <v>38.437678342059797</v>
      </c>
      <c r="AE122" s="4">
        <f t="shared" si="146"/>
        <v>37.038240060573166</v>
      </c>
      <c r="AF122" s="4">
        <f t="shared" si="146"/>
        <v>38.722784360377837</v>
      </c>
      <c r="AG122" s="4">
        <f t="shared" si="146"/>
        <v>40.745295038362947</v>
      </c>
      <c r="AI122" s="4">
        <f t="shared" si="147"/>
        <v>-0.68284876377615689</v>
      </c>
      <c r="AJ122" s="4">
        <f t="shared" si="147"/>
        <v>-0.14212950960489223</v>
      </c>
      <c r="AK122" s="4">
        <f t="shared" si="147"/>
        <v>-0.68529711574680618</v>
      </c>
      <c r="AL122" s="4">
        <f t="shared" si="147"/>
        <v>-0.68725717850045243</v>
      </c>
      <c r="AM122" s="4">
        <f t="shared" si="147"/>
        <v>-0.53444683006860316</v>
      </c>
      <c r="AN122" s="4">
        <f t="shared" si="147"/>
        <v>-0.43009875073128967</v>
      </c>
      <c r="AO122" s="4">
        <f t="shared" si="147"/>
        <v>-0.88367018799625185</v>
      </c>
      <c r="AP122" s="4">
        <f t="shared" si="147"/>
        <v>9.7918730352944294E-2</v>
      </c>
      <c r="AQ122" s="4">
        <f t="shared" si="147"/>
        <v>-0.52808665406661248</v>
      </c>
      <c r="AR122" s="4">
        <f t="shared" si="147"/>
        <v>-0.59194802959311943</v>
      </c>
      <c r="AS122" s="4">
        <f t="shared" si="147"/>
        <v>0.13920230796933453</v>
      </c>
      <c r="AT122" s="4">
        <f t="shared" si="147"/>
        <v>-1.4706783420597986</v>
      </c>
      <c r="AU122" s="4">
        <f t="shared" si="147"/>
        <v>-1.2962400605731688</v>
      </c>
      <c r="AV122" s="4">
        <f t="shared" si="147"/>
        <v>-0.73978436037783979</v>
      </c>
      <c r="AW122" s="4">
        <f t="shared" si="147"/>
        <v>-0.1162950383629493</v>
      </c>
      <c r="AY122" s="2">
        <f t="shared" si="139"/>
        <v>34.029280892087449</v>
      </c>
      <c r="AZ122" s="2">
        <f t="shared" si="139"/>
        <v>34.286317602035631</v>
      </c>
      <c r="BA122" s="2">
        <f t="shared" si="139"/>
        <v>35.454263890591164</v>
      </c>
      <c r="BB122" s="2">
        <f t="shared" si="139"/>
        <v>37.834998817029934</v>
      </c>
      <c r="BC122" s="2">
        <f t="shared" si="139"/>
        <v>41.173139385142157</v>
      </c>
      <c r="BD122" s="2">
        <f t="shared" si="139"/>
        <v>40.840054010094889</v>
      </c>
      <c r="BE122" s="2">
        <f t="shared" si="139"/>
        <v>42.70353087479765</v>
      </c>
      <c r="BF122" s="2">
        <f t="shared" si="139"/>
        <v>43.852869626514853</v>
      </c>
      <c r="BG122" s="2">
        <f t="shared" si="139"/>
        <v>41.331009996400184</v>
      </c>
      <c r="BH122" s="2">
        <f t="shared" si="139"/>
        <v>41.116420248121713</v>
      </c>
      <c r="BI122" s="2">
        <f t="shared" si="139"/>
        <v>39.188689365105432</v>
      </c>
      <c r="BJ122" s="2">
        <f t="shared" si="139"/>
        <v>38.437446275083623</v>
      </c>
      <c r="BK122" s="2">
        <f t="shared" si="139"/>
        <v>37.038009650176129</v>
      </c>
      <c r="BL122" s="2">
        <f t="shared" si="139"/>
        <v>38.698509040519582</v>
      </c>
      <c r="BM122" s="2">
        <f t="shared" si="139"/>
        <v>40.422500035872901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33.354999999999997</v>
      </c>
      <c r="CF122" s="2">
        <f t="shared" si="140"/>
        <v>34.145000000000003</v>
      </c>
      <c r="CG122" s="2">
        <f t="shared" si="140"/>
        <v>34.770000000000003</v>
      </c>
      <c r="CH122" s="2">
        <f t="shared" si="140"/>
        <v>37.148000000000003</v>
      </c>
      <c r="CI122" s="2">
        <f t="shared" si="140"/>
        <v>40.639000000000003</v>
      </c>
      <c r="CJ122" s="2">
        <f t="shared" si="140"/>
        <v>40.409999999999997</v>
      </c>
      <c r="CK122" s="2">
        <f t="shared" si="140"/>
        <v>41.82</v>
      </c>
      <c r="CL122" s="2">
        <f t="shared" si="140"/>
        <v>43.951000000000001</v>
      </c>
      <c r="CM122" s="2">
        <f t="shared" si="140"/>
        <v>40.802999999999997</v>
      </c>
      <c r="CN122" s="2">
        <f t="shared" si="140"/>
        <v>40.524999999999999</v>
      </c>
      <c r="CO122" s="2">
        <f t="shared" si="140"/>
        <v>39.328000000000003</v>
      </c>
      <c r="CP122" s="2">
        <f t="shared" si="140"/>
        <v>36.966999999999999</v>
      </c>
      <c r="CQ122" s="2">
        <f t="shared" si="140"/>
        <v>35.741999999999997</v>
      </c>
      <c r="CR122" s="2">
        <f t="shared" si="140"/>
        <v>37.982999999999997</v>
      </c>
      <c r="CS122" s="2">
        <f t="shared" si="140"/>
        <v>40.628999999999998</v>
      </c>
      <c r="CU122" s="2">
        <f t="shared" si="110"/>
        <v>33.354999999999997</v>
      </c>
      <c r="CV122" s="2">
        <f t="shared" si="111"/>
        <v>34.145000000000003</v>
      </c>
      <c r="CW122" s="2">
        <f t="shared" si="112"/>
        <v>34.770000000000003</v>
      </c>
      <c r="CX122" s="2">
        <f t="shared" si="113"/>
        <v>37.148000000000003</v>
      </c>
      <c r="CY122" s="2">
        <f t="shared" si="114"/>
        <v>40.639000000000003</v>
      </c>
      <c r="CZ122" s="2">
        <f t="shared" si="115"/>
        <v>40.409999999999997</v>
      </c>
      <c r="DA122" s="2">
        <f t="shared" si="116"/>
        <v>41.82</v>
      </c>
      <c r="DB122" s="2">
        <f t="shared" si="117"/>
        <v>43.951000000000001</v>
      </c>
      <c r="DC122" s="2">
        <f t="shared" si="118"/>
        <v>40.802999999999997</v>
      </c>
      <c r="DD122" s="2">
        <f t="shared" si="119"/>
        <v>40.524999999999999</v>
      </c>
      <c r="DE122" s="2">
        <f t="shared" si="120"/>
        <v>39.328000000000003</v>
      </c>
      <c r="DF122" s="2">
        <f t="shared" si="121"/>
        <v>36.966999999999999</v>
      </c>
      <c r="DG122" s="2">
        <f t="shared" si="122"/>
        <v>35.741999999999997</v>
      </c>
      <c r="DH122" s="2">
        <f t="shared" si="123"/>
        <v>37.982999999999997</v>
      </c>
      <c r="DI122" s="2">
        <f t="shared" si="124"/>
        <v>40.628999999999998</v>
      </c>
      <c r="DK122" s="2">
        <f t="shared" si="148"/>
        <v>61.214468641114969</v>
      </c>
      <c r="DL122" s="2">
        <f t="shared" si="148"/>
        <v>65.212950951374211</v>
      </c>
      <c r="DM122" s="2">
        <f t="shared" si="148"/>
        <v>67.593701147689529</v>
      </c>
      <c r="DN122" s="2">
        <f t="shared" si="148"/>
        <v>72.816106620209041</v>
      </c>
      <c r="DO122" s="2">
        <f t="shared" si="148"/>
        <v>72.096770160072481</v>
      </c>
      <c r="DP122" s="2">
        <f t="shared" si="148"/>
        <v>72.376734138238362</v>
      </c>
      <c r="DQ122" s="2">
        <f t="shared" si="148"/>
        <v>71.614078048780499</v>
      </c>
      <c r="DR122" s="2">
        <f t="shared" si="148"/>
        <v>74.223479616724745</v>
      </c>
      <c r="DS122" s="2">
        <f t="shared" si="148"/>
        <v>72.987128799249547</v>
      </c>
      <c r="DT122" s="2">
        <f t="shared" si="148"/>
        <v>69.369521254355391</v>
      </c>
      <c r="DU122" s="2">
        <f t="shared" si="148"/>
        <v>67.991392847503377</v>
      </c>
      <c r="DV122" s="2">
        <f t="shared" si="148"/>
        <v>65.659479757085023</v>
      </c>
      <c r="DW122" s="2">
        <f t="shared" si="148"/>
        <v>68.324459756097582</v>
      </c>
      <c r="DX122" s="2">
        <f t="shared" si="148"/>
        <v>62.795702204771999</v>
      </c>
      <c r="DY122" s="2">
        <f t="shared" si="148"/>
        <v>61.081953625053629</v>
      </c>
      <c r="EA122" s="2">
        <f t="shared" si="152"/>
        <v>33.830859223300976</v>
      </c>
      <c r="EB122" s="2">
        <f t="shared" si="152"/>
        <v>34.011631157130267</v>
      </c>
      <c r="EC122" s="2">
        <f t="shared" si="152"/>
        <v>35.157663283582096</v>
      </c>
      <c r="ED122" s="2">
        <f t="shared" si="152"/>
        <v>37.500842367761194</v>
      </c>
      <c r="EE122" s="2">
        <f t="shared" si="151"/>
        <v>40.909016194014484</v>
      </c>
      <c r="EF122" s="2">
        <f t="shared" si="151"/>
        <v>40.533197273398102</v>
      </c>
      <c r="EG122" s="2">
        <f t="shared" si="151"/>
        <v>42.435217502925973</v>
      </c>
      <c r="EH122" s="2">
        <f t="shared" si="151"/>
        <v>43.556142656098885</v>
      </c>
      <c r="EI122" s="2">
        <f t="shared" si="151"/>
        <v>40.98598295079421</v>
      </c>
      <c r="EJ122" s="2">
        <f t="shared" si="151"/>
        <v>40.848460960758487</v>
      </c>
      <c r="EK122" s="2">
        <f t="shared" si="151"/>
        <v>38.87766284053793</v>
      </c>
      <c r="EL122" s="2">
        <f t="shared" si="151"/>
        <v>38.152040772532189</v>
      </c>
      <c r="EM122" s="2">
        <f t="shared" si="135"/>
        <v>36.701910023974648</v>
      </c>
      <c r="EN122" s="2">
        <f t="shared" si="135"/>
        <v>38.484618013803555</v>
      </c>
      <c r="EO122" s="2">
        <f t="shared" si="135"/>
        <v>40.215050185528767</v>
      </c>
      <c r="EQ122" s="2">
        <f t="shared" si="149"/>
        <v>33.696158899009838</v>
      </c>
      <c r="ER122" s="2">
        <f t="shared" si="149"/>
        <v>33.879935190400161</v>
      </c>
      <c r="ES122" s="2">
        <f t="shared" si="149"/>
        <v>35.016336289091917</v>
      </c>
      <c r="ET122" s="2">
        <f t="shared" si="149"/>
        <v>37.43112393139571</v>
      </c>
      <c r="EU122" s="2">
        <f t="shared" si="149"/>
        <v>41.036998605054528</v>
      </c>
      <c r="EV122" s="2">
        <f t="shared" si="149"/>
        <v>40.527203866754334</v>
      </c>
      <c r="EW122" s="2">
        <f t="shared" si="149"/>
        <v>42.400020206518988</v>
      </c>
      <c r="EX122" s="2">
        <f t="shared" si="149"/>
        <v>43.437634645165076</v>
      </c>
      <c r="EY122" s="2">
        <f t="shared" si="149"/>
        <v>40.911527863709637</v>
      </c>
      <c r="EZ122" s="2">
        <f t="shared" si="149"/>
        <v>40.89363088234208</v>
      </c>
      <c r="FA122" s="2">
        <f t="shared" si="149"/>
        <v>38.728695134460473</v>
      </c>
      <c r="FB122" s="2">
        <f t="shared" si="149"/>
        <v>38.106346890868259</v>
      </c>
      <c r="FC122" s="2">
        <f t="shared" si="149"/>
        <v>36.770189028013675</v>
      </c>
      <c r="FD122" s="2">
        <f t="shared" si="149"/>
        <v>38.328690459828678</v>
      </c>
      <c r="FE122" s="2">
        <f t="shared" si="149"/>
        <v>40.406249901805452</v>
      </c>
      <c r="FG122" s="2">
        <f t="shared" si="150"/>
        <v>0.99267902630069826</v>
      </c>
      <c r="FH122" s="2">
        <f t="shared" si="150"/>
        <v>0.9911398172010869</v>
      </c>
      <c r="FI122" s="2">
        <f t="shared" si="150"/>
        <v>0.9907999008028916</v>
      </c>
      <c r="FJ122" s="2">
        <f t="shared" si="150"/>
        <v>0.99051367693734604</v>
      </c>
      <c r="FK122" s="2">
        <f t="shared" si="150"/>
        <v>0.99157862810684649</v>
      </c>
      <c r="FL122" s="2">
        <f t="shared" si="150"/>
        <v>0.99036159621196196</v>
      </c>
      <c r="FM122" s="2">
        <f t="shared" si="150"/>
        <v>0.9907904845228731</v>
      </c>
      <c r="FN122" s="2">
        <f t="shared" si="150"/>
        <v>0.99027473915099407</v>
      </c>
      <c r="FO122" s="2">
        <f t="shared" si="150"/>
        <v>0.98919010260194795</v>
      </c>
      <c r="FP122" s="2">
        <f t="shared" si="150"/>
        <v>0.99062592760207036</v>
      </c>
      <c r="FQ122" s="2">
        <f t="shared" si="150"/>
        <v>0.98924860555699001</v>
      </c>
      <c r="FR122" s="2">
        <f t="shared" si="150"/>
        <v>0.98960345228920699</v>
      </c>
      <c r="FS122" s="2">
        <f t="shared" si="150"/>
        <v>0.98939415678784459</v>
      </c>
      <c r="FT122" s="2">
        <f t="shared" si="150"/>
        <v>0.99114632072429643</v>
      </c>
      <c r="FU122" s="2">
        <f t="shared" si="150"/>
        <v>0.99013171909695263</v>
      </c>
      <c r="FW122" s="2">
        <f t="shared" si="141"/>
        <v>1.5241355684228134E-2</v>
      </c>
      <c r="FX122" s="2">
        <f t="shared" si="141"/>
        <v>1.3386530223820683E-2</v>
      </c>
      <c r="FY122" s="2">
        <f t="shared" si="141"/>
        <v>1.2836605691849814E-2</v>
      </c>
      <c r="FZ122" s="2">
        <f t="shared" si="141"/>
        <v>1.2271595829909736E-2</v>
      </c>
      <c r="GA122" s="2">
        <f t="shared" si="141"/>
        <v>1.1560310946627047E-2</v>
      </c>
      <c r="GB122" s="2">
        <f t="shared" si="141"/>
        <v>1.0700032491590164E-2</v>
      </c>
      <c r="GC122" s="2">
        <f t="shared" si="141"/>
        <v>1.1642824083771243E-2</v>
      </c>
      <c r="GD122" s="2">
        <f t="shared" si="141"/>
        <v>1.2833571827723459E-2</v>
      </c>
      <c r="GE122" s="2">
        <f t="shared" si="141"/>
        <v>1.2115460088046929E-2</v>
      </c>
      <c r="GF122" s="2">
        <f t="shared" si="141"/>
        <v>1.3300959671075169E-2</v>
      </c>
      <c r="GG122" s="2">
        <f t="shared" si="141"/>
        <v>1.3336249157554464E-2</v>
      </c>
      <c r="GH122" s="2">
        <f t="shared" si="141"/>
        <v>1.2625306325294888E-2</v>
      </c>
      <c r="GI122" s="2">
        <f t="shared" si="141"/>
        <v>1.0483775855635121E-2</v>
      </c>
      <c r="GJ122" s="2">
        <f t="shared" si="141"/>
        <v>8.6675864591318433E-3</v>
      </c>
      <c r="GK122" s="2">
        <f t="shared" si="141"/>
        <v>7.9988906673945179E-3</v>
      </c>
      <c r="GM122" s="86">
        <f t="shared" si="142"/>
        <v>4.2575523856522834E-33</v>
      </c>
      <c r="GN122" s="86">
        <f t="shared" si="142"/>
        <v>5.8962486368553464E-37</v>
      </c>
      <c r="GO122" s="86">
        <f t="shared" si="142"/>
        <v>3.6038378488056453E-40</v>
      </c>
      <c r="GP122" s="86">
        <f t="shared" si="142"/>
        <v>3.1030960061143257E-47</v>
      </c>
      <c r="GQ122" s="86">
        <f t="shared" si="142"/>
        <v>1.976592382670225E-53</v>
      </c>
      <c r="GR122" s="86">
        <f t="shared" si="142"/>
        <v>2.0960659002061265E-54</v>
      </c>
      <c r="GS122" s="86">
        <f t="shared" si="142"/>
        <v>8.7727614346489853E-51</v>
      </c>
      <c r="GT122" s="86">
        <f t="shared" si="142"/>
        <v>4.460463512411131E-37</v>
      </c>
      <c r="GU122" s="86">
        <f t="shared" si="142"/>
        <v>3.5236137667144911E-38</v>
      </c>
      <c r="GV122" s="86">
        <f t="shared" si="142"/>
        <v>1.4407588239676306E-44</v>
      </c>
      <c r="GW122" s="86">
        <f t="shared" si="142"/>
        <v>1.1424252374991739E-54</v>
      </c>
      <c r="GX122" s="86">
        <f t="shared" si="142"/>
        <v>1.1440848015015975E-47</v>
      </c>
      <c r="GY122" s="86">
        <f t="shared" si="142"/>
        <v>6.9295040912835566E-40</v>
      </c>
      <c r="GZ122" s="86">
        <f t="shared" si="142"/>
        <v>4.9771576836040457E-35</v>
      </c>
      <c r="HA122" s="86">
        <f t="shared" si="142"/>
        <v>1.4770598007591769E-45</v>
      </c>
      <c r="HC122" s="86">
        <f t="shared" si="73"/>
        <v>1.8493415146735761E-4</v>
      </c>
      <c r="HD122" s="86">
        <f t="shared" si="73"/>
        <v>1.0184202551996681E-5</v>
      </c>
      <c r="HE122" s="86">
        <f t="shared" si="73"/>
        <v>1.6172855311945314E-6</v>
      </c>
      <c r="HF122" s="86">
        <f t="shared" si="73"/>
        <v>1.6953167604122819E-7</v>
      </c>
      <c r="HG122" s="86">
        <f t="shared" si="73"/>
        <v>8.5019627142168346E-9</v>
      </c>
      <c r="HH122" s="86">
        <f t="shared" si="73"/>
        <v>3.3666738458116713E-8</v>
      </c>
      <c r="HI122" s="86">
        <f t="shared" si="138"/>
        <v>5.9551868879125787E-9</v>
      </c>
      <c r="HJ122" s="86">
        <f t="shared" si="138"/>
        <v>2.9864048334751664E-7</v>
      </c>
      <c r="HK122" s="86">
        <f t="shared" si="138"/>
        <v>1.7065900962965373E-6</v>
      </c>
      <c r="HL122" s="86">
        <f t="shared" si="138"/>
        <v>1.9633564273988658E-8</v>
      </c>
      <c r="HM122" s="86">
        <f t="shared" si="138"/>
        <v>4.3406290876496259E-9</v>
      </c>
      <c r="HN122" s="86">
        <f t="shared" si="138"/>
        <v>2.2727273457697689E-7</v>
      </c>
      <c r="HO122" s="86">
        <f t="shared" si="138"/>
        <v>5.8712294524702332E-6</v>
      </c>
      <c r="HP122" s="86">
        <f t="shared" si="138"/>
        <v>1.8881132245518038E-5</v>
      </c>
      <c r="HQ122" s="86">
        <f t="shared" si="138"/>
        <v>1.0270091057641713E-8</v>
      </c>
      <c r="HS122" s="86">
        <f t="shared" si="143"/>
        <v>7.9718865532468463E-6</v>
      </c>
      <c r="HT122" s="86">
        <f t="shared" si="143"/>
        <v>8.5189256288376674E-6</v>
      </c>
      <c r="HU122" s="86">
        <f t="shared" si="143"/>
        <v>7.2972438000336042E-6</v>
      </c>
      <c r="HV122" s="86">
        <f t="shared" si="143"/>
        <v>1.2764341722965024E-6</v>
      </c>
      <c r="HW122" s="86">
        <f t="shared" si="143"/>
        <v>1.2505528547212261E-6</v>
      </c>
      <c r="HX122" s="86">
        <f t="shared" si="143"/>
        <v>1.3198185465194387E-7</v>
      </c>
      <c r="HY122" s="86">
        <f t="shared" si="143"/>
        <v>4.144846256837848E-7</v>
      </c>
      <c r="HZ122" s="86">
        <f t="shared" si="143"/>
        <v>5.5168780365486421E-7</v>
      </c>
      <c r="IA122" s="86">
        <f t="shared" si="143"/>
        <v>1.2013662057304874E-7</v>
      </c>
      <c r="IB122" s="86">
        <f t="shared" si="143"/>
        <v>1.2153126621820071E-6</v>
      </c>
      <c r="IC122" s="86">
        <f t="shared" si="143"/>
        <v>2.1913374752472383E-7</v>
      </c>
      <c r="ID122" s="86">
        <f t="shared" si="143"/>
        <v>4.5280149908625947E-7</v>
      </c>
      <c r="IE122" s="86">
        <f t="shared" si="143"/>
        <v>1.9178723237570887E-7</v>
      </c>
      <c r="IF122" s="86">
        <f t="shared" si="143"/>
        <v>5.1356668114068899E-5</v>
      </c>
      <c r="IG122" s="86">
        <f t="shared" si="143"/>
        <v>4.6245057130380596E-4</v>
      </c>
      <c r="II122" s="86">
        <f t="shared" si="144"/>
        <v>2.0979125931691249E-36</v>
      </c>
      <c r="IJ122" s="86">
        <f t="shared" si="144"/>
        <v>2.8500262859911093E-49</v>
      </c>
      <c r="IK122" s="86">
        <f t="shared" si="144"/>
        <v>9.2525026896541859E-53</v>
      </c>
      <c r="IL122" s="86">
        <f t="shared" si="144"/>
        <v>7.2714472670403886E-60</v>
      </c>
      <c r="IM122" s="86">
        <f t="shared" si="144"/>
        <v>1.850033647820554E-57</v>
      </c>
      <c r="IN122" s="86">
        <f t="shared" si="144"/>
        <v>5.0327227673516325E-66</v>
      </c>
      <c r="IO122" s="86">
        <f t="shared" si="144"/>
        <v>3.8053967690213272E-62</v>
      </c>
      <c r="IP122" s="86">
        <f t="shared" si="144"/>
        <v>1.0591019882498322E-61</v>
      </c>
      <c r="IQ122" s="86">
        <f t="shared" si="144"/>
        <v>2.3401751864229257E-66</v>
      </c>
      <c r="IR122" s="86">
        <f t="shared" si="144"/>
        <v>2.818103997831563E-58</v>
      </c>
      <c r="IS122" s="86">
        <f t="shared" si="144"/>
        <v>3.213649144273603E-66</v>
      </c>
      <c r="IT122" s="86">
        <f t="shared" si="144"/>
        <v>5.8264541132224161E-63</v>
      </c>
      <c r="IU122" s="86">
        <f t="shared" si="144"/>
        <v>1.641332822943532E-63</v>
      </c>
      <c r="IV122" s="86">
        <f t="shared" si="144"/>
        <v>1.2497210632787383E-26</v>
      </c>
      <c r="IW122" s="86">
        <f t="shared" si="144"/>
        <v>2.8879207654787402E-19</v>
      </c>
      <c r="IY122" s="86">
        <f t="shared" si="145"/>
        <v>1.9290603802060445E-4</v>
      </c>
      <c r="IZ122" s="86">
        <f t="shared" si="145"/>
        <v>1.8703128180834348E-5</v>
      </c>
      <c r="JA122" s="86">
        <f t="shared" si="145"/>
        <v>8.9145293312281362E-6</v>
      </c>
      <c r="JB122" s="86">
        <f t="shared" si="145"/>
        <v>1.4459658483377307E-6</v>
      </c>
      <c r="JC122" s="86">
        <f t="shared" si="145"/>
        <v>1.259054817435443E-6</v>
      </c>
      <c r="JD122" s="86">
        <f t="shared" si="145"/>
        <v>1.6564859311006059E-7</v>
      </c>
      <c r="JE122" s="86">
        <f t="shared" si="145"/>
        <v>4.204398125716974E-7</v>
      </c>
      <c r="JF122" s="86">
        <f t="shared" si="145"/>
        <v>8.5032828700238085E-7</v>
      </c>
      <c r="JG122" s="86">
        <f t="shared" si="145"/>
        <v>1.826726716869586E-6</v>
      </c>
      <c r="JH122" s="86">
        <f t="shared" si="145"/>
        <v>1.2349462264559957E-6</v>
      </c>
      <c r="JI122" s="86">
        <f t="shared" si="145"/>
        <v>2.2347437661237345E-7</v>
      </c>
      <c r="JJ122" s="86">
        <f t="shared" si="145"/>
        <v>6.8007423366323641E-7</v>
      </c>
      <c r="JK122" s="86">
        <f t="shared" si="145"/>
        <v>6.0630166848459422E-6</v>
      </c>
      <c r="JL122" s="86">
        <f t="shared" si="145"/>
        <v>7.023780035958694E-5</v>
      </c>
      <c r="JM122" s="86">
        <f t="shared" si="145"/>
        <v>4.6246084139486387E-4</v>
      </c>
    </row>
    <row r="123" spans="2:273" x14ac:dyDescent="0.25">
      <c r="B123" s="2">
        <v>96</v>
      </c>
      <c r="C123" s="37">
        <v>32.71</v>
      </c>
      <c r="D123" s="37">
        <v>33.628999999999998</v>
      </c>
      <c r="E123" s="37">
        <v>34.131</v>
      </c>
      <c r="F123" s="37">
        <v>38.066000000000003</v>
      </c>
      <c r="G123" s="37">
        <v>40.966999999999999</v>
      </c>
      <c r="H123" s="37">
        <v>39.704999999999998</v>
      </c>
      <c r="I123" s="37">
        <v>43.164000000000001</v>
      </c>
      <c r="J123" s="37">
        <v>42.671999999999997</v>
      </c>
      <c r="K123" s="37">
        <v>41.786999999999999</v>
      </c>
      <c r="L123" s="37">
        <v>40.627000000000002</v>
      </c>
      <c r="M123" s="37">
        <v>38.393000000000001</v>
      </c>
      <c r="N123" s="37">
        <v>37.459000000000003</v>
      </c>
      <c r="O123" s="37">
        <v>35.531999999999996</v>
      </c>
      <c r="P123" s="37">
        <v>37.65</v>
      </c>
      <c r="Q123" s="37">
        <v>40.402999999999999</v>
      </c>
      <c r="S123" s="4">
        <f t="shared" si="146"/>
        <v>33.812784818213778</v>
      </c>
      <c r="T123" s="4">
        <f t="shared" si="146"/>
        <v>34.084320783823628</v>
      </c>
      <c r="U123" s="4">
        <f t="shared" si="146"/>
        <v>35.248576915660443</v>
      </c>
      <c r="V123" s="4">
        <f t="shared" si="146"/>
        <v>37.664984307194224</v>
      </c>
      <c r="W123" s="4">
        <f t="shared" si="146"/>
        <v>41.009954446452014</v>
      </c>
      <c r="X123" s="4">
        <f t="shared" si="146"/>
        <v>40.662873818748565</v>
      </c>
      <c r="Y123" s="4">
        <f t="shared" si="146"/>
        <v>42.513403196304701</v>
      </c>
      <c r="Z123" s="4">
        <f t="shared" si="146"/>
        <v>43.621161600072163</v>
      </c>
      <c r="AA123" s="4">
        <f t="shared" si="146"/>
        <v>41.119539471169922</v>
      </c>
      <c r="AB123" s="4">
        <f t="shared" si="146"/>
        <v>40.912506527051427</v>
      </c>
      <c r="AC123" s="4">
        <f t="shared" si="146"/>
        <v>38.958086688994186</v>
      </c>
      <c r="AD123" s="4">
        <f t="shared" si="146"/>
        <v>38.224743726334893</v>
      </c>
      <c r="AE123" s="4">
        <f t="shared" si="146"/>
        <v>36.85076272603348</v>
      </c>
      <c r="AF123" s="4">
        <f t="shared" si="146"/>
        <v>38.538474386993435</v>
      </c>
      <c r="AG123" s="4">
        <f t="shared" si="146"/>
        <v>40.815818363934405</v>
      </c>
      <c r="AI123" s="4">
        <f t="shared" si="147"/>
        <v>-1.1027848182137774</v>
      </c>
      <c r="AJ123" s="4">
        <f t="shared" si="147"/>
        <v>-0.45532078382363039</v>
      </c>
      <c r="AK123" s="4">
        <f t="shared" si="147"/>
        <v>-1.1175769156604431</v>
      </c>
      <c r="AL123" s="4">
        <f t="shared" si="147"/>
        <v>0.4010156928057782</v>
      </c>
      <c r="AM123" s="4">
        <f t="shared" si="147"/>
        <v>-4.2954446452014849E-2</v>
      </c>
      <c r="AN123" s="4">
        <f t="shared" si="147"/>
        <v>-0.95787381874856692</v>
      </c>
      <c r="AO123" s="4">
        <f t="shared" si="147"/>
        <v>0.65059680369530071</v>
      </c>
      <c r="AP123" s="4">
        <f t="shared" si="147"/>
        <v>-0.94916160007216632</v>
      </c>
      <c r="AQ123" s="4">
        <f t="shared" si="147"/>
        <v>0.66746052883007678</v>
      </c>
      <c r="AR123" s="4">
        <f t="shared" si="147"/>
        <v>-0.28550652705142454</v>
      </c>
      <c r="AS123" s="4">
        <f t="shared" si="147"/>
        <v>-0.56508668899418524</v>
      </c>
      <c r="AT123" s="4">
        <f t="shared" si="147"/>
        <v>-0.76574372633488963</v>
      </c>
      <c r="AU123" s="4">
        <f t="shared" si="147"/>
        <v>-1.3187627260334835</v>
      </c>
      <c r="AV123" s="4">
        <f t="shared" si="147"/>
        <v>-0.88847438699343684</v>
      </c>
      <c r="AW123" s="4">
        <f t="shared" si="147"/>
        <v>-0.41281836393440585</v>
      </c>
      <c r="AY123" s="2">
        <f t="shared" si="139"/>
        <v>33.811421966108327</v>
      </c>
      <c r="AZ123" s="2">
        <f t="shared" si="139"/>
        <v>34.083008030642873</v>
      </c>
      <c r="BA123" s="2">
        <f t="shared" si="139"/>
        <v>35.246123215618653</v>
      </c>
      <c r="BB123" s="2">
        <f t="shared" si="139"/>
        <v>37.664269342025939</v>
      </c>
      <c r="BC123" s="2">
        <f t="shared" si="139"/>
        <v>41.009123068816784</v>
      </c>
      <c r="BD123" s="2">
        <f t="shared" si="139"/>
        <v>40.662735235584897</v>
      </c>
      <c r="BE123" s="2">
        <f t="shared" si="139"/>
        <v>42.512991568640238</v>
      </c>
      <c r="BF123" s="2">
        <f t="shared" si="139"/>
        <v>43.620542333605371</v>
      </c>
      <c r="BG123" s="2">
        <f t="shared" si="139"/>
        <v>41.119376272588028</v>
      </c>
      <c r="BH123" s="2">
        <f t="shared" si="139"/>
        <v>40.911020204296115</v>
      </c>
      <c r="BI123" s="2">
        <f t="shared" si="139"/>
        <v>38.957733545201371</v>
      </c>
      <c r="BJ123" s="2">
        <f t="shared" si="139"/>
        <v>38.224051379175236</v>
      </c>
      <c r="BK123" s="2">
        <f t="shared" si="139"/>
        <v>36.850448390188639</v>
      </c>
      <c r="BL123" s="2">
        <f t="shared" si="139"/>
        <v>38.492760543998926</v>
      </c>
      <c r="BM123" s="2">
        <f t="shared" si="139"/>
        <v>40.297249344697477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32.71</v>
      </c>
      <c r="CF123" s="2">
        <f t="shared" si="140"/>
        <v>33.628999999999998</v>
      </c>
      <c r="CG123" s="2">
        <f t="shared" si="140"/>
        <v>34.131</v>
      </c>
      <c r="CH123" s="2">
        <f t="shared" si="140"/>
        <v>38.066000000000003</v>
      </c>
      <c r="CI123" s="2">
        <f t="shared" si="140"/>
        <v>40.966999999999999</v>
      </c>
      <c r="CJ123" s="2">
        <f t="shared" si="140"/>
        <v>39.704999999999998</v>
      </c>
      <c r="CK123" s="2">
        <f t="shared" si="140"/>
        <v>43.164000000000001</v>
      </c>
      <c r="CL123" s="2">
        <f t="shared" si="140"/>
        <v>42.671999999999997</v>
      </c>
      <c r="CM123" s="2">
        <f t="shared" si="140"/>
        <v>41.786999999999999</v>
      </c>
      <c r="CN123" s="2">
        <f t="shared" si="140"/>
        <v>40.627000000000002</v>
      </c>
      <c r="CO123" s="2">
        <f t="shared" si="140"/>
        <v>38.393000000000001</v>
      </c>
      <c r="CP123" s="2">
        <f t="shared" si="140"/>
        <v>37.459000000000003</v>
      </c>
      <c r="CQ123" s="2">
        <f t="shared" si="140"/>
        <v>35.531999999999996</v>
      </c>
      <c r="CR123" s="2">
        <f t="shared" si="140"/>
        <v>37.65</v>
      </c>
      <c r="CS123" s="2">
        <f t="shared" si="140"/>
        <v>40.402999999999999</v>
      </c>
      <c r="CU123" s="2">
        <f t="shared" si="110"/>
        <v>32.71</v>
      </c>
      <c r="CV123" s="2">
        <f t="shared" si="111"/>
        <v>33.628999999999998</v>
      </c>
      <c r="CW123" s="2">
        <f t="shared" si="112"/>
        <v>34.131</v>
      </c>
      <c r="CX123" s="2">
        <f t="shared" si="113"/>
        <v>38.066000000000003</v>
      </c>
      <c r="CY123" s="2">
        <f t="shared" si="114"/>
        <v>40.966999999999999</v>
      </c>
      <c r="CZ123" s="2">
        <f t="shared" si="115"/>
        <v>39.704999999999998</v>
      </c>
      <c r="DA123" s="2">
        <f t="shared" si="116"/>
        <v>43.164000000000001</v>
      </c>
      <c r="DB123" s="2">
        <f t="shared" si="117"/>
        <v>42.671999999999997</v>
      </c>
      <c r="DC123" s="2">
        <f t="shared" si="118"/>
        <v>41.786999999999999</v>
      </c>
      <c r="DD123" s="2">
        <f t="shared" si="119"/>
        <v>40.627000000000002</v>
      </c>
      <c r="DE123" s="2">
        <f t="shared" si="120"/>
        <v>38.393000000000001</v>
      </c>
      <c r="DF123" s="2">
        <f t="shared" si="121"/>
        <v>37.459000000000003</v>
      </c>
      <c r="DG123" s="2">
        <f t="shared" si="122"/>
        <v>35.531999999999996</v>
      </c>
      <c r="DH123" s="2">
        <f t="shared" si="123"/>
        <v>37.65</v>
      </c>
      <c r="DI123" s="2">
        <f t="shared" si="124"/>
        <v>40.402999999999999</v>
      </c>
      <c r="DK123" s="2">
        <f t="shared" si="148"/>
        <v>61.434264808362357</v>
      </c>
      <c r="DL123" s="2">
        <f t="shared" si="148"/>
        <v>65.445594996476402</v>
      </c>
      <c r="DM123" s="2">
        <f t="shared" si="148"/>
        <v>67.841557837511345</v>
      </c>
      <c r="DN123" s="2">
        <f t="shared" si="148"/>
        <v>73.109239198606261</v>
      </c>
      <c r="DO123" s="2">
        <f t="shared" si="148"/>
        <v>72.331722742373898</v>
      </c>
      <c r="DP123" s="2">
        <f t="shared" si="148"/>
        <v>72.616325824487461</v>
      </c>
      <c r="DQ123" s="2">
        <f t="shared" si="148"/>
        <v>71.82465975609756</v>
      </c>
      <c r="DR123" s="2">
        <f t="shared" si="148"/>
        <v>74.431947038327536</v>
      </c>
      <c r="DS123" s="2">
        <f t="shared" si="148"/>
        <v>73.231354033771112</v>
      </c>
      <c r="DT123" s="2">
        <f t="shared" si="148"/>
        <v>69.563068466898955</v>
      </c>
      <c r="DU123" s="2">
        <f t="shared" si="148"/>
        <v>68.216738191632942</v>
      </c>
      <c r="DV123" s="2">
        <f t="shared" si="148"/>
        <v>65.878899797570853</v>
      </c>
      <c r="DW123" s="2">
        <f t="shared" si="148"/>
        <v>68.588010975609762</v>
      </c>
      <c r="DX123" s="2">
        <f t="shared" si="148"/>
        <v>62.977044095439467</v>
      </c>
      <c r="DY123" s="2">
        <f t="shared" si="148"/>
        <v>61.271053110253106</v>
      </c>
      <c r="EA123" s="2">
        <f t="shared" si="152"/>
        <v>33.62738436199723</v>
      </c>
      <c r="EB123" s="2">
        <f t="shared" si="152"/>
        <v>33.82907245738248</v>
      </c>
      <c r="EC123" s="2">
        <f t="shared" si="152"/>
        <v>34.971893731343286</v>
      </c>
      <c r="ED123" s="2">
        <f t="shared" si="152"/>
        <v>37.355523546049227</v>
      </c>
      <c r="EE123" s="2">
        <f t="shared" si="151"/>
        <v>40.765053630419651</v>
      </c>
      <c r="EF123" s="2">
        <f t="shared" si="151"/>
        <v>40.379184208934646</v>
      </c>
      <c r="EG123" s="2">
        <f t="shared" si="151"/>
        <v>42.264912277721152</v>
      </c>
      <c r="EH123" s="2">
        <f t="shared" si="151"/>
        <v>43.346083003662685</v>
      </c>
      <c r="EI123" s="2">
        <f t="shared" si="151"/>
        <v>40.800236339275315</v>
      </c>
      <c r="EJ123" s="2">
        <f t="shared" si="151"/>
        <v>40.663156354055374</v>
      </c>
      <c r="EK123" s="2">
        <f t="shared" si="151"/>
        <v>38.669688562791869</v>
      </c>
      <c r="EL123" s="2">
        <f t="shared" si="151"/>
        <v>37.959657005806605</v>
      </c>
      <c r="EM123" s="2">
        <f t="shared" si="135"/>
        <v>36.53944795940351</v>
      </c>
      <c r="EN123" s="2">
        <f t="shared" si="135"/>
        <v>38.294740664481381</v>
      </c>
      <c r="EO123" s="2">
        <f t="shared" si="135"/>
        <v>40.105640166975888</v>
      </c>
      <c r="EQ123" s="2">
        <f t="shared" si="149"/>
        <v>33.522918306898518</v>
      </c>
      <c r="ER123" s="2">
        <f t="shared" si="149"/>
        <v>33.710123800835049</v>
      </c>
      <c r="ES123" s="2">
        <f t="shared" si="149"/>
        <v>34.844572502899474</v>
      </c>
      <c r="ET123" s="2">
        <f t="shared" si="149"/>
        <v>37.292983608914454</v>
      </c>
      <c r="EU123" s="2">
        <f t="shared" si="149"/>
        <v>40.879223706758417</v>
      </c>
      <c r="EV123" s="2">
        <f t="shared" si="149"/>
        <v>40.373674708292228</v>
      </c>
      <c r="EW123" s="2">
        <f t="shared" si="149"/>
        <v>42.23357235016411</v>
      </c>
      <c r="EX123" s="2">
        <f t="shared" si="149"/>
        <v>43.239765184490729</v>
      </c>
      <c r="EY123" s="2">
        <f t="shared" si="149"/>
        <v>40.732819482811195</v>
      </c>
      <c r="EZ123" s="2">
        <f t="shared" si="149"/>
        <v>40.703467701097665</v>
      </c>
      <c r="FA123" s="2">
        <f t="shared" si="149"/>
        <v>38.53618865353026</v>
      </c>
      <c r="FB123" s="2">
        <f t="shared" si="149"/>
        <v>37.918309678267235</v>
      </c>
      <c r="FC123" s="2">
        <f t="shared" si="149"/>
        <v>36.601844181386944</v>
      </c>
      <c r="FD123" s="2">
        <f t="shared" si="149"/>
        <v>38.143464494842185</v>
      </c>
      <c r="FE123" s="2">
        <f t="shared" si="149"/>
        <v>40.214651381779078</v>
      </c>
      <c r="FG123" s="2">
        <f t="shared" si="150"/>
        <v>0.99331888888476394</v>
      </c>
      <c r="FH123" s="2">
        <f t="shared" si="150"/>
        <v>0.9919131127110008</v>
      </c>
      <c r="FI123" s="2">
        <f t="shared" si="150"/>
        <v>0.99160261204791178</v>
      </c>
      <c r="FJ123" s="2">
        <f t="shared" si="150"/>
        <v>0.99134114304871346</v>
      </c>
      <c r="FK123" s="2">
        <f t="shared" si="150"/>
        <v>0.99231392224871473</v>
      </c>
      <c r="FL123" s="2">
        <f t="shared" si="150"/>
        <v>0.99120221008501674</v>
      </c>
      <c r="FM123" s="2">
        <f t="shared" si="150"/>
        <v>0.99159401037071393</v>
      </c>
      <c r="FN123" s="2">
        <f t="shared" si="150"/>
        <v>0.99112286036606068</v>
      </c>
      <c r="FO123" s="2">
        <f t="shared" si="150"/>
        <v>0.990131870291593</v>
      </c>
      <c r="FP123" s="2">
        <f t="shared" si="150"/>
        <v>0.99144368697377527</v>
      </c>
      <c r="FQ123" s="2">
        <f t="shared" si="150"/>
        <v>0.99018532698853123</v>
      </c>
      <c r="FR123" s="2">
        <f t="shared" si="150"/>
        <v>0.99050955409248886</v>
      </c>
      <c r="FS123" s="2">
        <f t="shared" si="150"/>
        <v>0.99031832109458762</v>
      </c>
      <c r="FT123" s="2">
        <f t="shared" si="150"/>
        <v>0.99191905325014373</v>
      </c>
      <c r="FU123" s="2">
        <f t="shared" si="150"/>
        <v>0.99099219936152083</v>
      </c>
      <c r="FW123" s="2">
        <f t="shared" si="141"/>
        <v>1.6687276240176675E-2</v>
      </c>
      <c r="FX123" s="2">
        <f t="shared" si="141"/>
        <v>1.4659106155327896E-2</v>
      </c>
      <c r="FY123" s="2">
        <f t="shared" si="141"/>
        <v>1.4057648522775598E-2</v>
      </c>
      <c r="FZ123" s="2">
        <f t="shared" si="141"/>
        <v>1.3439625529916262E-2</v>
      </c>
      <c r="GA123" s="2">
        <f t="shared" si="141"/>
        <v>1.266150728729854E-2</v>
      </c>
      <c r="GB123" s="2">
        <f t="shared" si="141"/>
        <v>1.172025327514313E-2</v>
      </c>
      <c r="GC123" s="2">
        <f t="shared" si="141"/>
        <v>1.2751778948144844E-2</v>
      </c>
      <c r="GD123" s="2">
        <f t="shared" si="141"/>
        <v>1.4054330180247673E-2</v>
      </c>
      <c r="GE123" s="2">
        <f t="shared" si="141"/>
        <v>1.3268828184954961E-2</v>
      </c>
      <c r="GF123" s="2">
        <f t="shared" si="141"/>
        <v>1.4565521024446469E-2</v>
      </c>
      <c r="GG123" s="2">
        <f t="shared" si="141"/>
        <v>1.4604115927777279E-2</v>
      </c>
      <c r="GH123" s="2">
        <f t="shared" si="141"/>
        <v>1.3826531466652053E-2</v>
      </c>
      <c r="GI123" s="2">
        <f t="shared" si="141"/>
        <v>1.1483616468665594E-2</v>
      </c>
      <c r="GJ123" s="2">
        <f t="shared" si="141"/>
        <v>9.4958787973983654E-3</v>
      </c>
      <c r="GK123" s="2">
        <f t="shared" si="141"/>
        <v>8.7638459876769152E-3</v>
      </c>
      <c r="GM123" s="86">
        <f t="shared" si="142"/>
        <v>3.1090119668754796E-35</v>
      </c>
      <c r="GN123" s="86">
        <f t="shared" si="142"/>
        <v>2.6618003566288008E-39</v>
      </c>
      <c r="GO123" s="86">
        <f t="shared" si="142"/>
        <v>1.0390557182165808E-42</v>
      </c>
      <c r="GP123" s="86">
        <f t="shared" si="142"/>
        <v>3.3503083123971674E-50</v>
      </c>
      <c r="GQ123" s="86">
        <f t="shared" si="142"/>
        <v>9.7439278854670011E-57</v>
      </c>
      <c r="GR123" s="86">
        <f t="shared" si="142"/>
        <v>7.8367157786519806E-58</v>
      </c>
      <c r="GS123" s="86">
        <f t="shared" si="142"/>
        <v>6.3461743615726501E-54</v>
      </c>
      <c r="GT123" s="86">
        <f t="shared" si="142"/>
        <v>2.3635491482034882E-39</v>
      </c>
      <c r="GU123" s="86">
        <f t="shared" si="142"/>
        <v>1.3519795617127381E-40</v>
      </c>
      <c r="GV123" s="86">
        <f t="shared" si="142"/>
        <v>2.4116358515567706E-47</v>
      </c>
      <c r="GW123" s="86">
        <f t="shared" si="142"/>
        <v>4.0598551108847422E-58</v>
      </c>
      <c r="GX123" s="86">
        <f t="shared" si="142"/>
        <v>1.1880053430824645E-50</v>
      </c>
      <c r="GY123" s="86">
        <f t="shared" si="142"/>
        <v>2.1418092254273571E-42</v>
      </c>
      <c r="GZ123" s="86">
        <f t="shared" si="142"/>
        <v>3.5674067466882202E-37</v>
      </c>
      <c r="HA123" s="86">
        <f t="shared" si="142"/>
        <v>3.138511064672444E-48</v>
      </c>
      <c r="HC123" s="86">
        <f t="shared" ref="HC123:HK153" si="153" xml:space="preserve"> _xlfn.NORM.DIST($B123, C$8, ABS(C$12), TRUE) * _xlfn.NORM.DIST(($B123 - C$8)*C$16, 0, ABS(C$12), TRUE) * 2</f>
        <v>3.5580853043358886E-5</v>
      </c>
      <c r="HD123" s="86">
        <f t="shared" si="153"/>
        <v>1.3931551462450049E-6</v>
      </c>
      <c r="HE123" s="86">
        <f t="shared" si="153"/>
        <v>1.720518276778636E-7</v>
      </c>
      <c r="HF123" s="86">
        <f t="shared" si="153"/>
        <v>1.3371258392812393E-8</v>
      </c>
      <c r="HG123" s="86">
        <f t="shared" si="153"/>
        <v>3.9384788397840385E-10</v>
      </c>
      <c r="HH123" s="86">
        <f t="shared" si="153"/>
        <v>1.7196921370746531E-9</v>
      </c>
      <c r="HI123" s="86">
        <f t="shared" si="138"/>
        <v>2.5793491662308964E-10</v>
      </c>
      <c r="HJ123" s="86">
        <f t="shared" si="138"/>
        <v>2.7407952161583497E-8</v>
      </c>
      <c r="HK123" s="86">
        <f t="shared" si="138"/>
        <v>1.7643821008024362E-7</v>
      </c>
      <c r="HL123" s="86">
        <f t="shared" si="138"/>
        <v>1.0776495316584472E-9</v>
      </c>
      <c r="HM123" s="86">
        <f t="shared" si="138"/>
        <v>1.7938315449740976E-10</v>
      </c>
      <c r="HN123" s="86">
        <f t="shared" si="138"/>
        <v>1.8106466939589908E-8</v>
      </c>
      <c r="HO123" s="86">
        <f t="shared" si="138"/>
        <v>6.9279609120373839E-7</v>
      </c>
      <c r="HP123" s="86">
        <f t="shared" si="138"/>
        <v>2.9662201224937728E-6</v>
      </c>
      <c r="HQ123" s="86">
        <f t="shared" si="138"/>
        <v>6.2484040689084299E-10</v>
      </c>
      <c r="HS123" s="86">
        <f t="shared" si="143"/>
        <v>1.7923722350106316E-5</v>
      </c>
      <c r="HT123" s="86">
        <f t="shared" si="143"/>
        <v>2.126282044314053E-5</v>
      </c>
      <c r="HU123" s="86">
        <f t="shared" si="143"/>
        <v>1.8763575827976677E-5</v>
      </c>
      <c r="HV123" s="86">
        <f t="shared" si="143"/>
        <v>3.7264457023235911E-6</v>
      </c>
      <c r="HW123" s="86">
        <f t="shared" si="143"/>
        <v>3.5249334840301563E-6</v>
      </c>
      <c r="HX123" s="86">
        <f t="shared" si="143"/>
        <v>4.3146369632142792E-7</v>
      </c>
      <c r="HY123" s="86">
        <f t="shared" si="143"/>
        <v>1.2769810496848117E-6</v>
      </c>
      <c r="HZ123" s="86">
        <f t="shared" si="143"/>
        <v>1.7151249486150283E-6</v>
      </c>
      <c r="IA123" s="86">
        <f t="shared" si="143"/>
        <v>4.087769212495603E-7</v>
      </c>
      <c r="IB123" s="86">
        <f t="shared" si="143"/>
        <v>3.5736312144861257E-6</v>
      </c>
      <c r="IC123" s="86">
        <f t="shared" si="143"/>
        <v>7.4614125132975233E-7</v>
      </c>
      <c r="ID123" s="86">
        <f t="shared" si="143"/>
        <v>1.4297953391530351E-6</v>
      </c>
      <c r="IE123" s="86">
        <f t="shared" si="143"/>
        <v>6.0084445459432833E-7</v>
      </c>
      <c r="IF123" s="86">
        <f t="shared" si="143"/>
        <v>1.0206094329487074E-4</v>
      </c>
      <c r="IG123" s="86">
        <f t="shared" si="143"/>
        <v>7.6958737430622378E-4</v>
      </c>
      <c r="II123" s="86">
        <f t="shared" si="144"/>
        <v>6.8885524433537998E-35</v>
      </c>
      <c r="IJ123" s="86">
        <f t="shared" si="144"/>
        <v>2.9357344522940181E-47</v>
      </c>
      <c r="IK123" s="86">
        <f t="shared" si="144"/>
        <v>1.274715306246975E-50</v>
      </c>
      <c r="IL123" s="86">
        <f t="shared" si="144"/>
        <v>1.8738706254812171E-57</v>
      </c>
      <c r="IM123" s="86">
        <f t="shared" si="144"/>
        <v>3.529211214166118E-55</v>
      </c>
      <c r="IN123" s="86">
        <f t="shared" si="144"/>
        <v>1.9367637164365999E-63</v>
      </c>
      <c r="IO123" s="86">
        <f t="shared" si="144"/>
        <v>1.1381896680380041E-59</v>
      </c>
      <c r="IP123" s="86">
        <f t="shared" si="144"/>
        <v>3.449574993838283E-59</v>
      </c>
      <c r="IQ123" s="86">
        <f t="shared" si="144"/>
        <v>1.0997493008774475E-63</v>
      </c>
      <c r="IR123" s="86">
        <f t="shared" si="144"/>
        <v>6.907251518688399E-56</v>
      </c>
      <c r="IS123" s="86">
        <f t="shared" si="144"/>
        <v>1.7098329097953854E-63</v>
      </c>
      <c r="IT123" s="86">
        <f t="shared" si="144"/>
        <v>2.09534026799841E-60</v>
      </c>
      <c r="IU123" s="86">
        <f t="shared" si="144"/>
        <v>4.8799813350210033E-61</v>
      </c>
      <c r="IV123" s="86">
        <f t="shared" si="144"/>
        <v>1.1446407975549888E-25</v>
      </c>
      <c r="IW123" s="86">
        <f t="shared" si="144"/>
        <v>1.3504568301970136E-18</v>
      </c>
      <c r="IY123" s="86">
        <f t="shared" si="145"/>
        <v>5.3504575393465202E-5</v>
      </c>
      <c r="IZ123" s="86">
        <f t="shared" si="145"/>
        <v>2.2655975589385535E-5</v>
      </c>
      <c r="JA123" s="86">
        <f t="shared" si="145"/>
        <v>1.8935627655654539E-5</v>
      </c>
      <c r="JB123" s="86">
        <f t="shared" si="145"/>
        <v>3.7398169607164034E-6</v>
      </c>
      <c r="JC123" s="86">
        <f t="shared" si="145"/>
        <v>3.5253273319141346E-6</v>
      </c>
      <c r="JD123" s="86">
        <f t="shared" si="145"/>
        <v>4.3318338845850256E-7</v>
      </c>
      <c r="JE123" s="86">
        <f t="shared" si="145"/>
        <v>1.2772389846014349E-6</v>
      </c>
      <c r="JF123" s="86">
        <f t="shared" si="145"/>
        <v>1.7425329007766119E-6</v>
      </c>
      <c r="JG123" s="86">
        <f t="shared" si="145"/>
        <v>5.8521513132980389E-7</v>
      </c>
      <c r="JH123" s="86">
        <f t="shared" si="145"/>
        <v>3.5747088640177841E-6</v>
      </c>
      <c r="JI123" s="86">
        <f t="shared" si="145"/>
        <v>7.4632063448424974E-7</v>
      </c>
      <c r="JJ123" s="86">
        <f t="shared" si="145"/>
        <v>1.4479018060926251E-6</v>
      </c>
      <c r="JK123" s="86">
        <f t="shared" si="145"/>
        <v>1.2936405457980666E-6</v>
      </c>
      <c r="JL123" s="86">
        <f t="shared" si="145"/>
        <v>1.0502716341736452E-4</v>
      </c>
      <c r="JM123" s="86">
        <f t="shared" si="145"/>
        <v>7.6958799914663193E-4</v>
      </c>
    </row>
    <row r="124" spans="2:273" x14ac:dyDescent="0.25">
      <c r="B124" s="2">
        <v>97</v>
      </c>
      <c r="C124" s="37">
        <v>33.515999999999998</v>
      </c>
      <c r="D124" s="37">
        <v>32.805999999999997</v>
      </c>
      <c r="E124" s="37">
        <v>34.835999999999999</v>
      </c>
      <c r="F124" s="37">
        <v>37.508000000000003</v>
      </c>
      <c r="G124" s="37">
        <v>40.409999999999997</v>
      </c>
      <c r="H124" s="37">
        <v>38.671999999999997</v>
      </c>
      <c r="I124" s="37">
        <v>41.557000000000002</v>
      </c>
      <c r="J124" s="37">
        <v>43.048999999999999</v>
      </c>
      <c r="K124" s="37">
        <v>40.524999999999999</v>
      </c>
      <c r="L124" s="37">
        <v>40.22</v>
      </c>
      <c r="M124" s="37">
        <v>38.393000000000001</v>
      </c>
      <c r="N124" s="37">
        <v>37.508000000000003</v>
      </c>
      <c r="O124" s="37">
        <v>35.258000000000003</v>
      </c>
      <c r="P124" s="37">
        <v>37.35</v>
      </c>
      <c r="Q124" s="37">
        <v>41.79</v>
      </c>
      <c r="S124" s="4">
        <f t="shared" si="146"/>
        <v>33.594850203647454</v>
      </c>
      <c r="T124" s="4">
        <f t="shared" si="146"/>
        <v>33.884175010012164</v>
      </c>
      <c r="U124" s="4">
        <f t="shared" si="146"/>
        <v>35.045408270059326</v>
      </c>
      <c r="V124" s="4">
        <f t="shared" si="146"/>
        <v>37.497324109459683</v>
      </c>
      <c r="W124" s="4">
        <f t="shared" si="146"/>
        <v>40.848718262243153</v>
      </c>
      <c r="X124" s="4">
        <f t="shared" si="146"/>
        <v>40.487542423219928</v>
      </c>
      <c r="Y124" s="4">
        <f t="shared" si="146"/>
        <v>42.325088745132092</v>
      </c>
      <c r="Z124" s="4">
        <f t="shared" si="146"/>
        <v>43.391590311289072</v>
      </c>
      <c r="AA124" s="4">
        <f t="shared" si="146"/>
        <v>40.910113592130685</v>
      </c>
      <c r="AB124" s="4">
        <f t="shared" si="146"/>
        <v>40.711057709624683</v>
      </c>
      <c r="AC124" s="4">
        <f t="shared" si="146"/>
        <v>38.729506494494075</v>
      </c>
      <c r="AD124" s="4">
        <f t="shared" si="146"/>
        <v>38.014126182328575</v>
      </c>
      <c r="AE124" s="4">
        <f t="shared" si="146"/>
        <v>36.66555626526182</v>
      </c>
      <c r="AF124" s="4">
        <f t="shared" si="146"/>
        <v>38.373236587625819</v>
      </c>
      <c r="AG124" s="4">
        <f t="shared" si="146"/>
        <v>40.990298752396079</v>
      </c>
      <c r="AI124" s="4">
        <f t="shared" si="147"/>
        <v>-7.885020364745543E-2</v>
      </c>
      <c r="AJ124" s="4">
        <f t="shared" si="147"/>
        <v>-1.078175010012167</v>
      </c>
      <c r="AK124" s="4">
        <f t="shared" si="147"/>
        <v>-0.20940827005932761</v>
      </c>
      <c r="AL124" s="4">
        <f t="shared" si="147"/>
        <v>1.0675890540319699E-2</v>
      </c>
      <c r="AM124" s="4">
        <f t="shared" si="147"/>
        <v>-0.43871826224315669</v>
      </c>
      <c r="AN124" s="4">
        <f t="shared" si="147"/>
        <v>-1.8155424232199309</v>
      </c>
      <c r="AO124" s="4">
        <f t="shared" si="147"/>
        <v>-0.76808874513208991</v>
      </c>
      <c r="AP124" s="4">
        <f t="shared" si="147"/>
        <v>-0.34259031128907225</v>
      </c>
      <c r="AQ124" s="4">
        <f t="shared" si="147"/>
        <v>-0.3851135921306863</v>
      </c>
      <c r="AR124" s="4">
        <f t="shared" si="147"/>
        <v>-0.49105770962468398</v>
      </c>
      <c r="AS124" s="4">
        <f t="shared" si="147"/>
        <v>-0.3365064944940741</v>
      </c>
      <c r="AT124" s="4">
        <f t="shared" si="147"/>
        <v>-0.50612618232857187</v>
      </c>
      <c r="AU124" s="4">
        <f t="shared" si="147"/>
        <v>-1.4075562652618174</v>
      </c>
      <c r="AV124" s="4">
        <f t="shared" si="147"/>
        <v>-1.0232365876258172</v>
      </c>
      <c r="AW124" s="4">
        <f t="shared" si="147"/>
        <v>0.79970124760392025</v>
      </c>
      <c r="AY124" s="2">
        <f t="shared" si="139"/>
        <v>33.594667878263273</v>
      </c>
      <c r="AZ124" s="2">
        <f t="shared" si="139"/>
        <v>33.881221882269287</v>
      </c>
      <c r="BA124" s="2">
        <f t="shared" si="139"/>
        <v>35.039622047433504</v>
      </c>
      <c r="BB124" s="2">
        <f t="shared" si="139"/>
        <v>37.495416387821749</v>
      </c>
      <c r="BC124" s="2">
        <f t="shared" si="139"/>
        <v>40.846565902127729</v>
      </c>
      <c r="BD124" s="2">
        <f t="shared" si="139"/>
        <v>40.487128126317096</v>
      </c>
      <c r="BE124" s="2">
        <f t="shared" si="139"/>
        <v>42.323928652729322</v>
      </c>
      <c r="BF124" s="2">
        <f t="shared" si="139"/>
        <v>43.389835214492891</v>
      </c>
      <c r="BG124" s="2">
        <f t="shared" si="139"/>
        <v>40.909614007609491</v>
      </c>
      <c r="BH124" s="2">
        <f t="shared" si="139"/>
        <v>40.707064678296817</v>
      </c>
      <c r="BI124" s="2">
        <f t="shared" si="139"/>
        <v>38.728415762810812</v>
      </c>
      <c r="BJ124" s="2">
        <f t="shared" si="139"/>
        <v>38.012134221358622</v>
      </c>
      <c r="BK124" s="2">
        <f t="shared" si="139"/>
        <v>36.664685066059853</v>
      </c>
      <c r="BL124" s="2">
        <f t="shared" si="139"/>
        <v>38.288111665396272</v>
      </c>
      <c r="BM124" s="2">
        <f t="shared" si="139"/>
        <v>40.172958217933463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33.515999999999998</v>
      </c>
      <c r="CF124" s="2">
        <f t="shared" si="140"/>
        <v>32.805999999999997</v>
      </c>
      <c r="CG124" s="2">
        <f t="shared" si="140"/>
        <v>34.835999999999999</v>
      </c>
      <c r="CH124" s="2">
        <f t="shared" si="140"/>
        <v>37.508000000000003</v>
      </c>
      <c r="CI124" s="2">
        <f t="shared" si="140"/>
        <v>40.409999999999997</v>
      </c>
      <c r="CJ124" s="2">
        <f t="shared" si="140"/>
        <v>38.671999999999997</v>
      </c>
      <c r="CK124" s="2">
        <f t="shared" si="140"/>
        <v>41.557000000000002</v>
      </c>
      <c r="CL124" s="2">
        <f t="shared" si="140"/>
        <v>43.048999999999999</v>
      </c>
      <c r="CM124" s="2">
        <f t="shared" si="140"/>
        <v>40.524999999999999</v>
      </c>
      <c r="CN124" s="2">
        <f t="shared" si="140"/>
        <v>40.22</v>
      </c>
      <c r="CO124" s="2">
        <f t="shared" si="140"/>
        <v>38.393000000000001</v>
      </c>
      <c r="CP124" s="2">
        <f t="shared" si="140"/>
        <v>37.508000000000003</v>
      </c>
      <c r="CQ124" s="2">
        <f t="shared" si="140"/>
        <v>35.258000000000003</v>
      </c>
      <c r="CR124" s="2">
        <f t="shared" si="140"/>
        <v>37.35</v>
      </c>
      <c r="CS124" s="2">
        <f t="shared" si="140"/>
        <v>41.79</v>
      </c>
      <c r="CU124" s="2">
        <f t="shared" si="110"/>
        <v>33.515999999999998</v>
      </c>
      <c r="CV124" s="2">
        <f t="shared" si="111"/>
        <v>32.805999999999997</v>
      </c>
      <c r="CW124" s="2">
        <f t="shared" si="112"/>
        <v>34.835999999999999</v>
      </c>
      <c r="CX124" s="2">
        <f t="shared" si="113"/>
        <v>37.508000000000003</v>
      </c>
      <c r="CY124" s="2">
        <f t="shared" si="114"/>
        <v>40.409999999999997</v>
      </c>
      <c r="CZ124" s="2">
        <f t="shared" si="115"/>
        <v>38.671999999999997</v>
      </c>
      <c r="DA124" s="2">
        <f t="shared" si="116"/>
        <v>41.557000000000002</v>
      </c>
      <c r="DB124" s="2">
        <f t="shared" si="117"/>
        <v>43.048999999999999</v>
      </c>
      <c r="DC124" s="2">
        <f t="shared" si="118"/>
        <v>40.524999999999999</v>
      </c>
      <c r="DD124" s="2">
        <f t="shared" si="119"/>
        <v>40.22</v>
      </c>
      <c r="DE124" s="2">
        <f t="shared" si="120"/>
        <v>38.393000000000001</v>
      </c>
      <c r="DF124" s="2">
        <f t="shared" si="121"/>
        <v>37.508000000000003</v>
      </c>
      <c r="DG124" s="2">
        <f t="shared" si="122"/>
        <v>35.258000000000003</v>
      </c>
      <c r="DH124" s="2">
        <f t="shared" si="123"/>
        <v>37.35</v>
      </c>
      <c r="DI124" s="2">
        <f t="shared" si="124"/>
        <v>41.79</v>
      </c>
      <c r="DK124" s="2">
        <f t="shared" si="148"/>
        <v>61.654060975609745</v>
      </c>
      <c r="DL124" s="2">
        <f t="shared" si="148"/>
        <v>65.678239041578593</v>
      </c>
      <c r="DM124" s="2">
        <f t="shared" si="148"/>
        <v>68.089414527333147</v>
      </c>
      <c r="DN124" s="2">
        <f t="shared" si="148"/>
        <v>73.402371777003466</v>
      </c>
      <c r="DO124" s="2">
        <f t="shared" si="148"/>
        <v>72.566675324675316</v>
      </c>
      <c r="DP124" s="2">
        <f t="shared" si="148"/>
        <v>72.855917510736546</v>
      </c>
      <c r="DQ124" s="2">
        <f t="shared" si="148"/>
        <v>72.035241463414636</v>
      </c>
      <c r="DR124" s="2">
        <f t="shared" si="148"/>
        <v>74.640414459930327</v>
      </c>
      <c r="DS124" s="2">
        <f t="shared" si="148"/>
        <v>73.475579268292691</v>
      </c>
      <c r="DT124" s="2">
        <f t="shared" si="148"/>
        <v>69.756615679442504</v>
      </c>
      <c r="DU124" s="2">
        <f t="shared" si="148"/>
        <v>68.442083535762492</v>
      </c>
      <c r="DV124" s="2">
        <f t="shared" si="148"/>
        <v>66.098319838056682</v>
      </c>
      <c r="DW124" s="2">
        <f t="shared" si="148"/>
        <v>68.851562195121971</v>
      </c>
      <c r="DX124" s="2">
        <f t="shared" si="148"/>
        <v>63.158385986106936</v>
      </c>
      <c r="DY124" s="2">
        <f t="shared" si="148"/>
        <v>61.460152595452598</v>
      </c>
      <c r="EA124" s="2">
        <f t="shared" si="152"/>
        <v>33.423909500693483</v>
      </c>
      <c r="EB124" s="2">
        <f t="shared" si="152"/>
        <v>33.646513757634686</v>
      </c>
      <c r="EC124" s="2">
        <f t="shared" si="152"/>
        <v>34.786124179104476</v>
      </c>
      <c r="ED124" s="2">
        <f t="shared" si="152"/>
        <v>37.21020472433726</v>
      </c>
      <c r="EE124" s="2">
        <f t="shared" si="151"/>
        <v>40.62109106682481</v>
      </c>
      <c r="EF124" s="2">
        <f t="shared" si="151"/>
        <v>40.225171144471197</v>
      </c>
      <c r="EG124" s="2">
        <f t="shared" si="151"/>
        <v>42.094607052516338</v>
      </c>
      <c r="EH124" s="2">
        <f t="shared" si="151"/>
        <v>43.136023351226484</v>
      </c>
      <c r="EI124" s="2">
        <f t="shared" si="151"/>
        <v>40.614489727756421</v>
      </c>
      <c r="EJ124" s="2">
        <f t="shared" si="151"/>
        <v>40.477851747352261</v>
      </c>
      <c r="EK124" s="2">
        <f t="shared" si="151"/>
        <v>38.461714285045801</v>
      </c>
      <c r="EL124" s="2">
        <f t="shared" si="151"/>
        <v>37.767273239081035</v>
      </c>
      <c r="EM124" s="2">
        <f t="shared" si="135"/>
        <v>36.376985894832373</v>
      </c>
      <c r="EN124" s="2">
        <f t="shared" si="135"/>
        <v>38.1048633151592</v>
      </c>
      <c r="EO124" s="2">
        <f t="shared" si="135"/>
        <v>39.99623014842301</v>
      </c>
      <c r="EQ124" s="2">
        <f t="shared" si="149"/>
        <v>33.349677714787205</v>
      </c>
      <c r="ER124" s="2">
        <f t="shared" si="149"/>
        <v>33.540312411269937</v>
      </c>
      <c r="ES124" s="2">
        <f t="shared" si="149"/>
        <v>34.672808716707031</v>
      </c>
      <c r="ET124" s="2">
        <f t="shared" si="149"/>
        <v>37.154843286433191</v>
      </c>
      <c r="EU124" s="2">
        <f t="shared" si="149"/>
        <v>40.721448808462306</v>
      </c>
      <c r="EV124" s="2">
        <f t="shared" si="149"/>
        <v>40.220145549830121</v>
      </c>
      <c r="EW124" s="2">
        <f t="shared" si="149"/>
        <v>42.067124493809231</v>
      </c>
      <c r="EX124" s="2">
        <f t="shared" si="149"/>
        <v>43.041895723816381</v>
      </c>
      <c r="EY124" s="2">
        <f t="shared" si="149"/>
        <v>40.554111101912767</v>
      </c>
      <c r="EZ124" s="2">
        <f t="shared" si="149"/>
        <v>40.51330451985325</v>
      </c>
      <c r="FA124" s="2">
        <f t="shared" si="149"/>
        <v>38.343682172600047</v>
      </c>
      <c r="FB124" s="2">
        <f t="shared" si="149"/>
        <v>37.730272465666204</v>
      </c>
      <c r="FC124" s="2">
        <f t="shared" si="149"/>
        <v>36.433499334760207</v>
      </c>
      <c r="FD124" s="2">
        <f t="shared" si="149"/>
        <v>37.958238529855691</v>
      </c>
      <c r="FE124" s="2">
        <f t="shared" si="149"/>
        <v>40.023052861752703</v>
      </c>
      <c r="FG124" s="2">
        <f t="shared" si="150"/>
        <v>0.9939031701288813</v>
      </c>
      <c r="FH124" s="2">
        <f t="shared" si="150"/>
        <v>0.99261941942149279</v>
      </c>
      <c r="FI124" s="2">
        <f t="shared" si="150"/>
        <v>0.99233582826897382</v>
      </c>
      <c r="FJ124" s="2">
        <f t="shared" si="150"/>
        <v>0.99209700742811047</v>
      </c>
      <c r="FK124" s="2">
        <f t="shared" si="150"/>
        <v>0.99298546991140979</v>
      </c>
      <c r="FL124" s="2">
        <f t="shared" si="150"/>
        <v>0.99197010421132459</v>
      </c>
      <c r="FM124" s="2">
        <f t="shared" si="150"/>
        <v>0.99232797183456944</v>
      </c>
      <c r="FN124" s="2">
        <f t="shared" si="150"/>
        <v>0.99189762372955637</v>
      </c>
      <c r="FO124" s="2">
        <f t="shared" si="150"/>
        <v>0.99099233749244442</v>
      </c>
      <c r="FP124" s="2">
        <f t="shared" si="150"/>
        <v>0.99219067042141729</v>
      </c>
      <c r="FQ124" s="2">
        <f t="shared" si="150"/>
        <v>0.99104117512345646</v>
      </c>
      <c r="FR124" s="2">
        <f t="shared" si="150"/>
        <v>0.99133737668325128</v>
      </c>
      <c r="FS124" s="2">
        <f t="shared" si="150"/>
        <v>0.99116267553038218</v>
      </c>
      <c r="FT124" s="2">
        <f t="shared" si="150"/>
        <v>0.99262484497319581</v>
      </c>
      <c r="FU124" s="2">
        <f t="shared" si="150"/>
        <v>0.99177827172906241</v>
      </c>
      <c r="FW124" s="2">
        <f t="shared" si="141"/>
        <v>1.8267824115128613E-2</v>
      </c>
      <c r="FX124" s="2">
        <f t="shared" si="141"/>
        <v>1.6050690038246319E-2</v>
      </c>
      <c r="FY124" s="2">
        <f t="shared" si="141"/>
        <v>1.5393028198618347E-2</v>
      </c>
      <c r="FZ124" s="2">
        <f t="shared" si="141"/>
        <v>1.4717173616870308E-2</v>
      </c>
      <c r="GA124" s="2">
        <f t="shared" si="141"/>
        <v>1.3866128371605294E-2</v>
      </c>
      <c r="GB124" s="2">
        <f t="shared" si="141"/>
        <v>1.2836487325619702E-2</v>
      </c>
      <c r="GC124" s="2">
        <f t="shared" si="141"/>
        <v>1.3964867040828589E-2</v>
      </c>
      <c r="GD124" s="2">
        <f t="shared" si="141"/>
        <v>1.5389399556639568E-2</v>
      </c>
      <c r="GE124" s="2">
        <f t="shared" si="141"/>
        <v>1.4530379689715087E-2</v>
      </c>
      <c r="GF124" s="2">
        <f t="shared" si="141"/>
        <v>1.5948364696440061E-2</v>
      </c>
      <c r="GG124" s="2">
        <f t="shared" si="141"/>
        <v>1.5990564323247688E-2</v>
      </c>
      <c r="GH124" s="2">
        <f t="shared" si="141"/>
        <v>1.5140293753160649E-2</v>
      </c>
      <c r="GI124" s="2">
        <f t="shared" si="141"/>
        <v>1.2577600113626993E-2</v>
      </c>
      <c r="GJ124" s="2">
        <f t="shared" si="141"/>
        <v>1.0402493859153894E-2</v>
      </c>
      <c r="GK124" s="2">
        <f t="shared" si="141"/>
        <v>9.6012479921414873E-3</v>
      </c>
      <c r="GM124" s="86">
        <f t="shared" si="142"/>
        <v>1.9347895705996783E-37</v>
      </c>
      <c r="GN124" s="86">
        <f t="shared" si="142"/>
        <v>1.0117303188937606E-41</v>
      </c>
      <c r="GO124" s="86">
        <f t="shared" si="142"/>
        <v>2.4893042285353354E-45</v>
      </c>
      <c r="GP124" s="86">
        <f t="shared" si="142"/>
        <v>2.9203691611186854E-53</v>
      </c>
      <c r="GQ124" s="86">
        <f t="shared" si="142"/>
        <v>3.7992027897597361E-60</v>
      </c>
      <c r="GR124" s="86">
        <f t="shared" si="142"/>
        <v>2.2884054816137638E-61</v>
      </c>
      <c r="GS124" s="86">
        <f t="shared" si="142"/>
        <v>3.6739433476703947E-57</v>
      </c>
      <c r="GT124" s="86">
        <f t="shared" si="142"/>
        <v>1.0655599634172473E-41</v>
      </c>
      <c r="GU124" s="86">
        <f t="shared" si="142"/>
        <v>4.3479848713896992E-43</v>
      </c>
      <c r="GV124" s="86">
        <f t="shared" si="142"/>
        <v>3.3084824818553825E-50</v>
      </c>
      <c r="GW124" s="86">
        <f t="shared" si="142"/>
        <v>1.1246556069552524E-61</v>
      </c>
      <c r="GX124" s="86">
        <f t="shared" si="142"/>
        <v>9.9550847546963811E-54</v>
      </c>
      <c r="GY124" s="86">
        <f t="shared" si="142"/>
        <v>5.5175182512287832E-45</v>
      </c>
      <c r="GZ124" s="86">
        <f t="shared" si="142"/>
        <v>2.1960757347910419E-39</v>
      </c>
      <c r="HA124" s="86">
        <f t="shared" si="142"/>
        <v>5.566974692840794E-51</v>
      </c>
      <c r="HC124" s="86">
        <f t="shared" si="153"/>
        <v>5.8279717759378753E-6</v>
      </c>
      <c r="HD124" s="86">
        <f t="shared" si="153"/>
        <v>1.6050493069869938E-7</v>
      </c>
      <c r="HE124" s="86">
        <f t="shared" si="153"/>
        <v>1.5191304742445853E-8</v>
      </c>
      <c r="HF124" s="86">
        <f t="shared" si="153"/>
        <v>8.6075592697332887E-10</v>
      </c>
      <c r="HG124" s="86">
        <f t="shared" si="153"/>
        <v>1.4238022777334266E-11</v>
      </c>
      <c r="HH124" s="86">
        <f t="shared" si="153"/>
        <v>6.836183100440391E-11</v>
      </c>
      <c r="HI124" s="86">
        <f t="shared" si="138"/>
        <v>8.6706846520427551E-12</v>
      </c>
      <c r="HJ124" s="86">
        <f t="shared" si="138"/>
        <v>2.0874141954089185E-9</v>
      </c>
      <c r="HK124" s="86">
        <f t="shared" si="138"/>
        <v>1.5073360610186863E-8</v>
      </c>
      <c r="HL124" s="86">
        <f t="shared" si="138"/>
        <v>4.6909470754669708E-11</v>
      </c>
      <c r="HM124" s="86">
        <f t="shared" si="138"/>
        <v>5.7388888911052075E-12</v>
      </c>
      <c r="HN124" s="86">
        <f t="shared" si="138"/>
        <v>1.1750291534884764E-9</v>
      </c>
      <c r="HO124" s="86">
        <f t="shared" si="138"/>
        <v>6.7754314190752031E-8</v>
      </c>
      <c r="HP124" s="86">
        <f t="shared" si="138"/>
        <v>3.9811892089820948E-7</v>
      </c>
      <c r="HQ124" s="86">
        <f t="shared" si="138"/>
        <v>3.0891007105188645E-11</v>
      </c>
      <c r="HS124" s="86">
        <f t="shared" si="143"/>
        <v>3.9112243063605973E-5</v>
      </c>
      <c r="HT124" s="86">
        <f t="shared" si="143"/>
        <v>5.1066784056656584E-5</v>
      </c>
      <c r="HU124" s="86">
        <f t="shared" si="143"/>
        <v>4.6330535411855075E-5</v>
      </c>
      <c r="HV124" s="86">
        <f t="shared" si="143"/>
        <v>1.0395494714962234E-5</v>
      </c>
      <c r="HW124" s="86">
        <f t="shared" si="143"/>
        <v>9.5231355394420697E-6</v>
      </c>
      <c r="HX124" s="86">
        <f t="shared" si="143"/>
        <v>1.345062997388736E-6</v>
      </c>
      <c r="HY124" s="86">
        <f t="shared" si="143"/>
        <v>3.7563989185150005E-6</v>
      </c>
      <c r="HZ124" s="86">
        <f t="shared" si="143"/>
        <v>5.0822608121828356E-6</v>
      </c>
      <c r="IA124" s="86">
        <f t="shared" si="143"/>
        <v>1.3223763855176083E-6</v>
      </c>
      <c r="IB124" s="86">
        <f t="shared" si="143"/>
        <v>1.0036650662840539E-5</v>
      </c>
      <c r="IC124" s="86">
        <f t="shared" si="143"/>
        <v>2.4102745351245927E-6</v>
      </c>
      <c r="ID124" s="86">
        <f t="shared" si="143"/>
        <v>4.3004335536347661E-6</v>
      </c>
      <c r="IE124" s="86">
        <f t="shared" si="143"/>
        <v>1.7991774819956496E-6</v>
      </c>
      <c r="IF124" s="86">
        <f t="shared" si="143"/>
        <v>1.9771910362398343E-4</v>
      </c>
      <c r="IG124" s="86">
        <f t="shared" si="143"/>
        <v>1.2579593293899213E-3</v>
      </c>
      <c r="II124" s="86">
        <f t="shared" si="144"/>
        <v>2.09419475725146E-33</v>
      </c>
      <c r="IJ124" s="86">
        <f t="shared" si="144"/>
        <v>2.7378389061403576E-45</v>
      </c>
      <c r="IK124" s="86">
        <f t="shared" si="144"/>
        <v>1.5816371633355325E-48</v>
      </c>
      <c r="IL124" s="86">
        <f t="shared" si="144"/>
        <v>4.2963837778268271E-55</v>
      </c>
      <c r="IM124" s="86">
        <f t="shared" si="144"/>
        <v>6.0373197993521188E-53</v>
      </c>
      <c r="IN124" s="86">
        <f t="shared" si="144"/>
        <v>6.6004602945755083E-61</v>
      </c>
      <c r="IO124" s="86">
        <f t="shared" si="144"/>
        <v>3.0236295914055089E-57</v>
      </c>
      <c r="IP124" s="86">
        <f t="shared" si="144"/>
        <v>9.9340566191520773E-57</v>
      </c>
      <c r="IQ124" s="86">
        <f t="shared" si="144"/>
        <v>4.5416741273244542E-61</v>
      </c>
      <c r="IR124" s="86">
        <f t="shared" si="144"/>
        <v>1.5045422254310938E-53</v>
      </c>
      <c r="IS124" s="86">
        <f t="shared" si="144"/>
        <v>7.9496325904937626E-61</v>
      </c>
      <c r="IT124" s="86">
        <f t="shared" si="144"/>
        <v>6.6515575664073701E-58</v>
      </c>
      <c r="IU124" s="86">
        <f t="shared" si="144"/>
        <v>1.2923984253947041E-58</v>
      </c>
      <c r="IV124" s="86">
        <f t="shared" si="144"/>
        <v>1.0045607527448116E-24</v>
      </c>
      <c r="IW124" s="86">
        <f t="shared" si="144"/>
        <v>6.134286755860281E-18</v>
      </c>
      <c r="IY124" s="86">
        <f t="shared" si="145"/>
        <v>4.4940214839543847E-5</v>
      </c>
      <c r="IZ124" s="86">
        <f t="shared" si="145"/>
        <v>5.1227288987355282E-5</v>
      </c>
      <c r="JA124" s="86">
        <f t="shared" si="145"/>
        <v>4.6345726716597521E-5</v>
      </c>
      <c r="JB124" s="86">
        <f t="shared" si="145"/>
        <v>1.0396355470889208E-5</v>
      </c>
      <c r="JC124" s="86">
        <f t="shared" si="145"/>
        <v>9.5231497774648466E-6</v>
      </c>
      <c r="JD124" s="86">
        <f t="shared" si="145"/>
        <v>1.3451313592197404E-6</v>
      </c>
      <c r="JE124" s="86">
        <f t="shared" si="145"/>
        <v>3.7564075891996525E-6</v>
      </c>
      <c r="JF124" s="86">
        <f t="shared" si="145"/>
        <v>5.0843482263782442E-6</v>
      </c>
      <c r="JG124" s="86">
        <f t="shared" si="145"/>
        <v>1.3374497461277952E-6</v>
      </c>
      <c r="JH124" s="86">
        <f t="shared" si="145"/>
        <v>1.0036697572311294E-5</v>
      </c>
      <c r="JI124" s="86">
        <f t="shared" si="145"/>
        <v>2.4102802740134838E-6</v>
      </c>
      <c r="JJ124" s="86">
        <f t="shared" si="145"/>
        <v>4.3016085827882544E-6</v>
      </c>
      <c r="JK124" s="86">
        <f t="shared" si="145"/>
        <v>1.8669317961864017E-6</v>
      </c>
      <c r="JL124" s="86">
        <f t="shared" si="145"/>
        <v>1.9811722254488163E-4</v>
      </c>
      <c r="JM124" s="86">
        <f t="shared" si="145"/>
        <v>1.2579593602809345E-3</v>
      </c>
    </row>
    <row r="125" spans="2:273" x14ac:dyDescent="0.25">
      <c r="B125" s="2">
        <v>98</v>
      </c>
      <c r="C125" s="37">
        <v>32.645000000000003</v>
      </c>
      <c r="D125" s="37">
        <v>31.434999999999999</v>
      </c>
      <c r="E125" s="37">
        <v>35.131</v>
      </c>
      <c r="F125" s="37">
        <v>36.229999999999997</v>
      </c>
      <c r="G125" s="37">
        <v>39.197000000000003</v>
      </c>
      <c r="H125" s="37">
        <v>39.082000000000001</v>
      </c>
      <c r="I125" s="37">
        <v>42.344000000000001</v>
      </c>
      <c r="J125" s="37">
        <v>42.295000000000002</v>
      </c>
      <c r="K125" s="37">
        <v>40.951000000000001</v>
      </c>
      <c r="L125" s="37">
        <v>40.695</v>
      </c>
      <c r="M125" s="37">
        <v>37.622999999999998</v>
      </c>
      <c r="N125" s="37">
        <v>37.508000000000003</v>
      </c>
      <c r="O125" s="37">
        <v>36.177</v>
      </c>
      <c r="P125" s="37">
        <v>38.616999999999997</v>
      </c>
      <c r="Q125" s="37">
        <v>41.774000000000001</v>
      </c>
      <c r="S125" s="4">
        <f t="shared" si="146"/>
        <v>33.378984735321268</v>
      </c>
      <c r="T125" s="4">
        <f t="shared" si="146"/>
        <v>33.687375740387438</v>
      </c>
      <c r="U125" s="4">
        <f t="shared" si="146"/>
        <v>34.847749678873548</v>
      </c>
      <c r="V125" s="4">
        <f t="shared" si="146"/>
        <v>37.333169208157763</v>
      </c>
      <c r="W125" s="4">
        <f t="shared" si="146"/>
        <v>40.690692894843437</v>
      </c>
      <c r="X125" s="4">
        <f t="shared" si="146"/>
        <v>40.314293596711352</v>
      </c>
      <c r="Y125" s="4">
        <f t="shared" si="146"/>
        <v>42.139359312394191</v>
      </c>
      <c r="Z125" s="4">
        <f t="shared" si="146"/>
        <v>43.165379124083394</v>
      </c>
      <c r="AA125" s="4">
        <f t="shared" si="146"/>
        <v>40.703069386233032</v>
      </c>
      <c r="AB125" s="4">
        <f t="shared" si="146"/>
        <v>40.514681720238478</v>
      </c>
      <c r="AC125" s="4">
        <f t="shared" si="146"/>
        <v>38.503827258423328</v>
      </c>
      <c r="AD125" s="4">
        <f t="shared" si="146"/>
        <v>37.807052466587834</v>
      </c>
      <c r="AE125" s="4">
        <f t="shared" si="146"/>
        <v>36.482984653565573</v>
      </c>
      <c r="AF125" s="4">
        <f t="shared" si="146"/>
        <v>38.238966998197299</v>
      </c>
      <c r="AG125" s="4">
        <f t="shared" si="146"/>
        <v>41.313447270589386</v>
      </c>
      <c r="AI125" s="4">
        <f t="shared" si="147"/>
        <v>-0.73398473532126474</v>
      </c>
      <c r="AJ125" s="4">
        <f t="shared" si="147"/>
        <v>-2.2523757403874392</v>
      </c>
      <c r="AK125" s="4">
        <f t="shared" si="147"/>
        <v>0.28325032112645232</v>
      </c>
      <c r="AL125" s="4">
        <f t="shared" si="147"/>
        <v>-1.103169208157766</v>
      </c>
      <c r="AM125" s="4">
        <f t="shared" si="147"/>
        <v>-1.4936928948434343</v>
      </c>
      <c r="AN125" s="4">
        <f t="shared" si="147"/>
        <v>-1.2322935967113509</v>
      </c>
      <c r="AO125" s="4">
        <f t="shared" si="147"/>
        <v>0.20464068760581</v>
      </c>
      <c r="AP125" s="4">
        <f t="shared" si="147"/>
        <v>-0.87037912408339224</v>
      </c>
      <c r="AQ125" s="4">
        <f t="shared" si="147"/>
        <v>0.24793061376696812</v>
      </c>
      <c r="AR125" s="4">
        <f t="shared" si="147"/>
        <v>0.18031827976152215</v>
      </c>
      <c r="AS125" s="4">
        <f t="shared" si="147"/>
        <v>-0.88082725842333076</v>
      </c>
      <c r="AT125" s="4">
        <f t="shared" si="147"/>
        <v>-0.29905246658783113</v>
      </c>
      <c r="AU125" s="4">
        <f t="shared" si="147"/>
        <v>-0.30598465356557369</v>
      </c>
      <c r="AV125" s="4">
        <f t="shared" si="147"/>
        <v>0.37803300180269872</v>
      </c>
      <c r="AW125" s="4">
        <f t="shared" si="147"/>
        <v>0.46055272941061531</v>
      </c>
      <c r="AY125" s="2">
        <f t="shared" si="139"/>
        <v>33.378964195689228</v>
      </c>
      <c r="AZ125" s="2">
        <f t="shared" si="139"/>
        <v>33.680860580870188</v>
      </c>
      <c r="BA125" s="2">
        <f t="shared" si="139"/>
        <v>34.834654642780372</v>
      </c>
      <c r="BB125" s="2">
        <f t="shared" si="139"/>
        <v>37.328312585992293</v>
      </c>
      <c r="BC125" s="2">
        <f t="shared" si="139"/>
        <v>40.685360692164814</v>
      </c>
      <c r="BD125" s="2">
        <f t="shared" si="139"/>
        <v>40.313114180563566</v>
      </c>
      <c r="BE125" s="2">
        <f t="shared" si="139"/>
        <v>42.136242738296481</v>
      </c>
      <c r="BF125" s="2">
        <f t="shared" si="139"/>
        <v>43.160644384678783</v>
      </c>
      <c r="BG125" s="2">
        <f t="shared" si="139"/>
        <v>40.701600333711511</v>
      </c>
      <c r="BH125" s="2">
        <f t="shared" si="139"/>
        <v>40.504453832182072</v>
      </c>
      <c r="BI125" s="2">
        <f t="shared" si="139"/>
        <v>38.50063695062218</v>
      </c>
      <c r="BJ125" s="2">
        <f t="shared" si="139"/>
        <v>37.801601584901121</v>
      </c>
      <c r="BK125" s="2">
        <f t="shared" si="139"/>
        <v>36.480597645018996</v>
      </c>
      <c r="BL125" s="2">
        <f t="shared" si="139"/>
        <v>38.084491714579258</v>
      </c>
      <c r="BM125" s="2">
        <f t="shared" si="139"/>
        <v>40.049537296151591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32.645000000000003</v>
      </c>
      <c r="CF125" s="2">
        <f t="shared" si="140"/>
        <v>31.434999999999999</v>
      </c>
      <c r="CG125" s="2">
        <f t="shared" si="140"/>
        <v>35.131</v>
      </c>
      <c r="CH125" s="2">
        <f t="shared" si="140"/>
        <v>36.229999999999997</v>
      </c>
      <c r="CI125" s="2">
        <f t="shared" si="140"/>
        <v>39.197000000000003</v>
      </c>
      <c r="CJ125" s="2">
        <f t="shared" si="140"/>
        <v>39.082000000000001</v>
      </c>
      <c r="CK125" s="2">
        <f t="shared" si="140"/>
        <v>42.344000000000001</v>
      </c>
      <c r="CL125" s="2">
        <f t="shared" si="140"/>
        <v>42.295000000000002</v>
      </c>
      <c r="CM125" s="2">
        <f t="shared" si="140"/>
        <v>40.951000000000001</v>
      </c>
      <c r="CN125" s="2">
        <f t="shared" si="140"/>
        <v>40.695</v>
      </c>
      <c r="CO125" s="2">
        <f t="shared" si="140"/>
        <v>37.622999999999998</v>
      </c>
      <c r="CP125" s="2">
        <f t="shared" si="140"/>
        <v>37.508000000000003</v>
      </c>
      <c r="CQ125" s="2">
        <f t="shared" si="140"/>
        <v>36.177</v>
      </c>
      <c r="CR125" s="2">
        <f t="shared" si="140"/>
        <v>38.616999999999997</v>
      </c>
      <c r="CS125" s="2">
        <f t="shared" si="140"/>
        <v>41.774000000000001</v>
      </c>
      <c r="CU125" s="2">
        <f t="shared" si="110"/>
        <v>32.645000000000003</v>
      </c>
      <c r="CV125" s="2">
        <f t="shared" si="111"/>
        <v>31.434999999999999</v>
      </c>
      <c r="CW125" s="2">
        <f t="shared" si="112"/>
        <v>35.131</v>
      </c>
      <c r="CX125" s="2">
        <f t="shared" si="113"/>
        <v>36.229999999999997</v>
      </c>
      <c r="CY125" s="2">
        <f t="shared" si="114"/>
        <v>39.197000000000003</v>
      </c>
      <c r="CZ125" s="2">
        <f t="shared" si="115"/>
        <v>39.082000000000001</v>
      </c>
      <c r="DA125" s="2">
        <f t="shared" si="116"/>
        <v>42.344000000000001</v>
      </c>
      <c r="DB125" s="2">
        <f t="shared" si="117"/>
        <v>42.295000000000002</v>
      </c>
      <c r="DC125" s="2">
        <f t="shared" si="118"/>
        <v>40.951000000000001</v>
      </c>
      <c r="DD125" s="2">
        <f t="shared" si="119"/>
        <v>40.695</v>
      </c>
      <c r="DE125" s="2">
        <f t="shared" si="120"/>
        <v>37.622999999999998</v>
      </c>
      <c r="DF125" s="2">
        <f t="shared" si="121"/>
        <v>37.508000000000003</v>
      </c>
      <c r="DG125" s="2">
        <f t="shared" si="122"/>
        <v>36.177</v>
      </c>
      <c r="DH125" s="2">
        <f t="shared" si="123"/>
        <v>38.616999999999997</v>
      </c>
      <c r="DI125" s="2">
        <f t="shared" si="124"/>
        <v>41.774000000000001</v>
      </c>
      <c r="DK125" s="2">
        <f t="shared" si="148"/>
        <v>61.873857142857133</v>
      </c>
      <c r="DL125" s="2">
        <f t="shared" si="148"/>
        <v>65.910883086680769</v>
      </c>
      <c r="DM125" s="2">
        <f t="shared" si="148"/>
        <v>68.337271217154949</v>
      </c>
      <c r="DN125" s="2">
        <f t="shared" si="148"/>
        <v>73.695504355400686</v>
      </c>
      <c r="DO125" s="2">
        <f t="shared" si="148"/>
        <v>72.801627906976734</v>
      </c>
      <c r="DP125" s="2">
        <f t="shared" si="148"/>
        <v>73.095509196985631</v>
      </c>
      <c r="DQ125" s="2">
        <f t="shared" si="148"/>
        <v>72.245823170731711</v>
      </c>
      <c r="DR125" s="2">
        <f t="shared" si="148"/>
        <v>74.848881881533117</v>
      </c>
      <c r="DS125" s="2">
        <f t="shared" si="148"/>
        <v>73.71980450281427</v>
      </c>
      <c r="DT125" s="2">
        <f t="shared" si="148"/>
        <v>69.950162891986054</v>
      </c>
      <c r="DU125" s="2">
        <f t="shared" si="148"/>
        <v>68.667428879892043</v>
      </c>
      <c r="DV125" s="2">
        <f t="shared" si="148"/>
        <v>66.317739878542511</v>
      </c>
      <c r="DW125" s="2">
        <f t="shared" si="148"/>
        <v>69.115113414634166</v>
      </c>
      <c r="DX125" s="2">
        <f t="shared" si="148"/>
        <v>63.339727876774411</v>
      </c>
      <c r="DY125" s="2">
        <f t="shared" si="148"/>
        <v>61.649252080652076</v>
      </c>
      <c r="EA125" s="2">
        <f t="shared" si="152"/>
        <v>33.220434639389737</v>
      </c>
      <c r="EB125" s="2">
        <f t="shared" si="152"/>
        <v>33.463955057886899</v>
      </c>
      <c r="EC125" s="2">
        <f t="shared" si="152"/>
        <v>34.600354626865673</v>
      </c>
      <c r="ED125" s="2">
        <f t="shared" si="152"/>
        <v>37.064885902625292</v>
      </c>
      <c r="EE125" s="2">
        <f t="shared" si="151"/>
        <v>40.477128503229977</v>
      </c>
      <c r="EF125" s="2">
        <f t="shared" si="151"/>
        <v>40.071158080007748</v>
      </c>
      <c r="EG125" s="2">
        <f t="shared" si="151"/>
        <v>41.924301827311524</v>
      </c>
      <c r="EH125" s="2">
        <f t="shared" si="151"/>
        <v>42.925963698790284</v>
      </c>
      <c r="EI125" s="2">
        <f t="shared" si="151"/>
        <v>40.428743116237527</v>
      </c>
      <c r="EJ125" s="2">
        <f t="shared" si="151"/>
        <v>40.292547140649148</v>
      </c>
      <c r="EK125" s="2">
        <f t="shared" si="151"/>
        <v>38.25374000729974</v>
      </c>
      <c r="EL125" s="2">
        <f t="shared" si="151"/>
        <v>37.574889472355466</v>
      </c>
      <c r="EM125" s="2">
        <f t="shared" si="135"/>
        <v>36.214523830261236</v>
      </c>
      <c r="EN125" s="2">
        <f t="shared" si="135"/>
        <v>37.914985965837026</v>
      </c>
      <c r="EO125" s="2">
        <f t="shared" si="135"/>
        <v>39.886820129870138</v>
      </c>
      <c r="EQ125" s="2">
        <f t="shared" si="149"/>
        <v>33.176437122675893</v>
      </c>
      <c r="ER125" s="2">
        <f t="shared" si="149"/>
        <v>33.370501021704825</v>
      </c>
      <c r="ES125" s="2">
        <f t="shared" si="149"/>
        <v>34.501044930514588</v>
      </c>
      <c r="ET125" s="2">
        <f t="shared" si="149"/>
        <v>37.016702963951936</v>
      </c>
      <c r="EU125" s="2">
        <f t="shared" si="149"/>
        <v>40.563673910166195</v>
      </c>
      <c r="EV125" s="2">
        <f t="shared" si="149"/>
        <v>40.066616391368015</v>
      </c>
      <c r="EW125" s="2">
        <f t="shared" si="149"/>
        <v>41.900676637454353</v>
      </c>
      <c r="EX125" s="2">
        <f t="shared" si="149"/>
        <v>42.844026263142041</v>
      </c>
      <c r="EY125" s="2">
        <f t="shared" si="149"/>
        <v>40.375402721014325</v>
      </c>
      <c r="EZ125" s="2">
        <f t="shared" si="149"/>
        <v>40.323141338608828</v>
      </c>
      <c r="FA125" s="2">
        <f t="shared" si="149"/>
        <v>38.151175691669835</v>
      </c>
      <c r="FB125" s="2">
        <f t="shared" si="149"/>
        <v>37.542235253065172</v>
      </c>
      <c r="FC125" s="2">
        <f t="shared" si="149"/>
        <v>36.265154488133476</v>
      </c>
      <c r="FD125" s="2">
        <f t="shared" si="149"/>
        <v>37.773012564869198</v>
      </c>
      <c r="FE125" s="2">
        <f t="shared" si="149"/>
        <v>39.831454341726335</v>
      </c>
      <c r="FG125" s="2">
        <f t="shared" si="150"/>
        <v>0.99443664058017067</v>
      </c>
      <c r="FH125" s="2">
        <f t="shared" si="150"/>
        <v>0.99326445637493332</v>
      </c>
      <c r="FI125" s="2">
        <f t="shared" si="150"/>
        <v>0.99300547545080253</v>
      </c>
      <c r="FJ125" s="2">
        <f t="shared" si="150"/>
        <v>0.99278736960887792</v>
      </c>
      <c r="FK125" s="2">
        <f t="shared" si="150"/>
        <v>0.99359872164047591</v>
      </c>
      <c r="FL125" s="2">
        <f t="shared" si="150"/>
        <v>0.99267147007451728</v>
      </c>
      <c r="FM125" s="2">
        <f t="shared" si="150"/>
        <v>0.99299830061887617</v>
      </c>
      <c r="FN125" s="2">
        <f t="shared" si="150"/>
        <v>0.99260527315863656</v>
      </c>
      <c r="FO125" s="2">
        <f t="shared" si="150"/>
        <v>0.99177839790589395</v>
      </c>
      <c r="FP125" s="2">
        <f t="shared" si="150"/>
        <v>0.9928729094932387</v>
      </c>
      <c r="FQ125" s="2">
        <f t="shared" si="150"/>
        <v>0.99182300885035934</v>
      </c>
      <c r="FR125" s="2">
        <f t="shared" si="150"/>
        <v>0.99209356722075304</v>
      </c>
      <c r="FS125" s="2">
        <f t="shared" si="150"/>
        <v>0.9919339922558239</v>
      </c>
      <c r="FT125" s="2">
        <f t="shared" si="150"/>
        <v>0.99326941096757748</v>
      </c>
      <c r="FU125" s="2">
        <f t="shared" si="150"/>
        <v>0.99249626632536803</v>
      </c>
      <c r="FW125" s="2">
        <f t="shared" si="141"/>
        <v>1.9995030657057586E-2</v>
      </c>
      <c r="FX125" s="2">
        <f t="shared" si="141"/>
        <v>1.7572020654627884E-2</v>
      </c>
      <c r="FY125" s="2">
        <f t="shared" si="141"/>
        <v>1.6853091408022908E-2</v>
      </c>
      <c r="FZ125" s="2">
        <f t="shared" si="141"/>
        <v>1.6114179675781357E-2</v>
      </c>
      <c r="GA125" s="2">
        <f t="shared" si="141"/>
        <v>1.5183595128878263E-2</v>
      </c>
      <c r="GB125" s="2">
        <f t="shared" si="141"/>
        <v>1.4057519057655038E-2</v>
      </c>
      <c r="GC125" s="2">
        <f t="shared" si="141"/>
        <v>1.5291569811067765E-2</v>
      </c>
      <c r="GD125" s="2">
        <f t="shared" si="141"/>
        <v>1.6849124471099163E-2</v>
      </c>
      <c r="GE125" s="2">
        <f t="shared" si="141"/>
        <v>1.5909940924955721E-2</v>
      </c>
      <c r="GF125" s="2">
        <f t="shared" si="141"/>
        <v>1.7460168725448304E-2</v>
      </c>
      <c r="GG125" s="2">
        <f t="shared" si="141"/>
        <v>1.7506297445119334E-2</v>
      </c>
      <c r="GH125" s="2">
        <f t="shared" si="141"/>
        <v>1.6576788132684789E-2</v>
      </c>
      <c r="GI125" s="2">
        <f t="shared" si="141"/>
        <v>1.3774349604679072E-2</v>
      </c>
      <c r="GJ125" s="2">
        <f t="shared" si="141"/>
        <v>1.1394671851669742E-2</v>
      </c>
      <c r="GK125" s="2">
        <f t="shared" si="141"/>
        <v>1.0517816309288296E-2</v>
      </c>
      <c r="GM125" s="86">
        <f t="shared" si="142"/>
        <v>1.0260672745545617E-39</v>
      </c>
      <c r="GN125" s="86">
        <f t="shared" si="142"/>
        <v>3.2375857592971364E-44</v>
      </c>
      <c r="GO125" s="86">
        <f t="shared" si="142"/>
        <v>4.9551847355724939E-48</v>
      </c>
      <c r="GP125" s="86">
        <f t="shared" si="142"/>
        <v>2.0550919158376863E-56</v>
      </c>
      <c r="GQ125" s="86">
        <f t="shared" si="142"/>
        <v>1.1715766933196885E-63</v>
      </c>
      <c r="GR125" s="86">
        <f t="shared" si="142"/>
        <v>5.2188941668429852E-65</v>
      </c>
      <c r="GS125" s="86">
        <f t="shared" si="142"/>
        <v>1.7020627664159158E-60</v>
      </c>
      <c r="GT125" s="86">
        <f t="shared" si="142"/>
        <v>4.0869342079828635E-44</v>
      </c>
      <c r="GU125" s="86">
        <f t="shared" si="142"/>
        <v>1.1719741210563476E-45</v>
      </c>
      <c r="GV125" s="86">
        <f t="shared" si="142"/>
        <v>3.7198042850577836E-53</v>
      </c>
      <c r="GW125" s="86">
        <f t="shared" si="142"/>
        <v>2.4284614973474512E-65</v>
      </c>
      <c r="GX125" s="86">
        <f t="shared" si="142"/>
        <v>6.7315449387433891E-57</v>
      </c>
      <c r="GY125" s="86">
        <f t="shared" si="142"/>
        <v>1.1845885662597594E-47</v>
      </c>
      <c r="GZ125" s="86">
        <f t="shared" si="142"/>
        <v>1.1610311792032168E-41</v>
      </c>
      <c r="HA125" s="86">
        <f t="shared" si="142"/>
        <v>8.2426188561269105E-54</v>
      </c>
      <c r="HC125" s="86">
        <f t="shared" si="153"/>
        <v>8.1235842173807147E-7</v>
      </c>
      <c r="HD125" s="86">
        <f t="shared" si="153"/>
        <v>1.5572861948658536E-8</v>
      </c>
      <c r="HE125" s="86">
        <f t="shared" si="153"/>
        <v>1.1132286900820847E-9</v>
      </c>
      <c r="HF125" s="86">
        <f t="shared" si="153"/>
        <v>4.5225108165764114E-11</v>
      </c>
      <c r="HG125" s="86">
        <f t="shared" si="153"/>
        <v>4.0166622315659199E-13</v>
      </c>
      <c r="HH125" s="86">
        <f t="shared" si="153"/>
        <v>2.1148493892828324E-12</v>
      </c>
      <c r="HI125" s="86">
        <f t="shared" si="138"/>
        <v>2.2621224972720204E-13</v>
      </c>
      <c r="HJ125" s="86">
        <f t="shared" si="138"/>
        <v>1.3193494057382216E-10</v>
      </c>
      <c r="HK125" s="86">
        <f t="shared" si="138"/>
        <v>1.0641494616305014E-9</v>
      </c>
      <c r="HL125" s="86">
        <f t="shared" si="138"/>
        <v>1.6193669155322131E-12</v>
      </c>
      <c r="HM125" s="86">
        <f t="shared" si="138"/>
        <v>1.4213092081975803E-13</v>
      </c>
      <c r="HN125" s="86">
        <f t="shared" si="138"/>
        <v>6.2115899727389122E-11</v>
      </c>
      <c r="HO125" s="86">
        <f t="shared" si="138"/>
        <v>5.4918799222568125E-9</v>
      </c>
      <c r="HP125" s="86">
        <f t="shared" si="138"/>
        <v>4.5651633722816468E-8</v>
      </c>
      <c r="HQ125" s="86">
        <f t="shared" si="138"/>
        <v>1.2409564004578854E-12</v>
      </c>
      <c r="HS125" s="86">
        <f t="shared" si="143"/>
        <v>8.2842493002761652E-5</v>
      </c>
      <c r="HT125" s="86">
        <f t="shared" si="143"/>
        <v>1.1803085901813781E-4</v>
      </c>
      <c r="HU125" s="86">
        <f t="shared" si="143"/>
        <v>1.0986911523199734E-4</v>
      </c>
      <c r="HV125" s="86">
        <f t="shared" si="143"/>
        <v>2.7714725006365452E-5</v>
      </c>
      <c r="HW125" s="86">
        <f t="shared" si="143"/>
        <v>2.4662877478626258E-5</v>
      </c>
      <c r="HX125" s="86">
        <f t="shared" si="143"/>
        <v>3.9990967936027572E-6</v>
      </c>
      <c r="HY125" s="86">
        <f t="shared" si="143"/>
        <v>1.0551793280842678E-5</v>
      </c>
      <c r="HZ125" s="86">
        <f t="shared" si="143"/>
        <v>1.4356152450240624E-5</v>
      </c>
      <c r="IA125" s="86">
        <f t="shared" si="143"/>
        <v>4.0676076307101581E-6</v>
      </c>
      <c r="IB125" s="86">
        <f t="shared" si="143"/>
        <v>2.6926937386178495E-5</v>
      </c>
      <c r="IC125" s="86">
        <f t="shared" si="143"/>
        <v>7.3877211059013822E-6</v>
      </c>
      <c r="ID125" s="86">
        <f t="shared" si="143"/>
        <v>1.2322085628154757E-5</v>
      </c>
      <c r="IE125" s="86">
        <f t="shared" si="143"/>
        <v>5.1499834561099677E-6</v>
      </c>
      <c r="IF125" s="86">
        <f t="shared" si="143"/>
        <v>3.7342370503170994E-4</v>
      </c>
      <c r="IG125" s="86">
        <f t="shared" si="143"/>
        <v>2.0198615296258553E-3</v>
      </c>
      <c r="II125" s="86">
        <f t="shared" si="144"/>
        <v>5.894733982755437E-32</v>
      </c>
      <c r="IJ125" s="86">
        <f t="shared" si="144"/>
        <v>2.3116981454848682E-43</v>
      </c>
      <c r="IK125" s="86">
        <f t="shared" si="144"/>
        <v>1.7674570280510237E-46</v>
      </c>
      <c r="IL125" s="86">
        <f t="shared" si="144"/>
        <v>8.7643496425477792E-53</v>
      </c>
      <c r="IM125" s="86">
        <f t="shared" si="144"/>
        <v>9.261627181684759E-51</v>
      </c>
      <c r="IN125" s="86">
        <f t="shared" si="144"/>
        <v>1.9920647736386385E-58</v>
      </c>
      <c r="IO125" s="86">
        <f t="shared" si="144"/>
        <v>7.1342764761256976E-55</v>
      </c>
      <c r="IP125" s="86">
        <f t="shared" si="144"/>
        <v>2.5294705827721861E-54</v>
      </c>
      <c r="IQ125" s="86">
        <f t="shared" si="144"/>
        <v>1.6482519526431903E-58</v>
      </c>
      <c r="IR125" s="86">
        <f t="shared" si="144"/>
        <v>2.9124822149157335E-51</v>
      </c>
      <c r="IS125" s="86">
        <f t="shared" si="144"/>
        <v>3.2298891771554689E-58</v>
      </c>
      <c r="IT125" s="86">
        <f t="shared" si="144"/>
        <v>1.8638860165957368E-55</v>
      </c>
      <c r="IU125" s="86">
        <f t="shared" si="144"/>
        <v>3.0488707427368971E-56</v>
      </c>
      <c r="IV125" s="86">
        <f t="shared" si="144"/>
        <v>8.4477357164355095E-24</v>
      </c>
      <c r="IW125" s="86">
        <f t="shared" si="144"/>
        <v>2.7067060458203205E-17</v>
      </c>
      <c r="IY125" s="86">
        <f t="shared" si="145"/>
        <v>8.365485142449972E-5</v>
      </c>
      <c r="IZ125" s="86">
        <f t="shared" si="145"/>
        <v>1.1804643188008646E-4</v>
      </c>
      <c r="JA125" s="86">
        <f t="shared" si="145"/>
        <v>1.0987022846068742E-4</v>
      </c>
      <c r="JB125" s="86">
        <f t="shared" si="145"/>
        <v>2.7714770231473619E-5</v>
      </c>
      <c r="JC125" s="86">
        <f t="shared" si="145"/>
        <v>2.466287788029248E-5</v>
      </c>
      <c r="JD125" s="86">
        <f t="shared" si="145"/>
        <v>3.9990989084521464E-6</v>
      </c>
      <c r="JE125" s="86">
        <f t="shared" si="145"/>
        <v>1.0551793507054927E-5</v>
      </c>
      <c r="JF125" s="86">
        <f t="shared" si="145"/>
        <v>1.4356284385181199E-5</v>
      </c>
      <c r="JG125" s="86">
        <f t="shared" si="145"/>
        <v>4.0686717801717887E-6</v>
      </c>
      <c r="JH125" s="86">
        <f t="shared" si="145"/>
        <v>2.6926939005545411E-5</v>
      </c>
      <c r="JI125" s="86">
        <f t="shared" si="145"/>
        <v>7.3877212480323029E-6</v>
      </c>
      <c r="JJ125" s="86">
        <f t="shared" si="145"/>
        <v>1.2322147744054485E-5</v>
      </c>
      <c r="JK125" s="86">
        <f t="shared" si="145"/>
        <v>5.1554753360322249E-6</v>
      </c>
      <c r="JL125" s="86">
        <f t="shared" si="145"/>
        <v>3.7346935666543278E-4</v>
      </c>
      <c r="JM125" s="86">
        <f t="shared" si="145"/>
        <v>2.0198615308668387E-3</v>
      </c>
    </row>
    <row r="126" spans="2:273" x14ac:dyDescent="0.25">
      <c r="B126" s="2">
        <v>99</v>
      </c>
      <c r="C126" s="37">
        <v>32.918999999999997</v>
      </c>
      <c r="D126" s="37">
        <v>34.258000000000003</v>
      </c>
      <c r="E126" s="37">
        <v>34.097999999999999</v>
      </c>
      <c r="F126" s="37">
        <v>37.164000000000001</v>
      </c>
      <c r="G126" s="37">
        <v>41.459000000000003</v>
      </c>
      <c r="H126" s="37">
        <v>39.802999999999997</v>
      </c>
      <c r="I126" s="37">
        <v>41.557000000000002</v>
      </c>
      <c r="J126" s="37">
        <v>42.442999999999998</v>
      </c>
      <c r="K126" s="37">
        <v>41.655999999999999</v>
      </c>
      <c r="L126" s="37">
        <v>40.677999999999997</v>
      </c>
      <c r="M126" s="37">
        <v>38.639000000000003</v>
      </c>
      <c r="N126" s="37">
        <v>37.590000000000003</v>
      </c>
      <c r="O126" s="37">
        <v>36.968000000000004</v>
      </c>
      <c r="P126" s="37">
        <v>38.049999999999997</v>
      </c>
      <c r="Q126" s="37">
        <v>42.838999999999999</v>
      </c>
      <c r="S126" s="4">
        <f t="shared" si="146"/>
        <v>33.164263514298867</v>
      </c>
      <c r="T126" s="4">
        <f t="shared" si="146"/>
        <v>33.49565051030703</v>
      </c>
      <c r="U126" s="4">
        <f t="shared" si="146"/>
        <v>34.659531145745433</v>
      </c>
      <c r="V126" s="4">
        <f t="shared" si="146"/>
        <v>37.174632411790483</v>
      </c>
      <c r="W126" s="4">
        <f t="shared" si="146"/>
        <v>40.538047037567928</v>
      </c>
      <c r="X126" s="4">
        <f t="shared" si="146"/>
        <v>40.143778957055943</v>
      </c>
      <c r="Y126" s="4">
        <f t="shared" si="146"/>
        <v>41.957821571820325</v>
      </c>
      <c r="Z126" s="4">
        <f t="shared" si="146"/>
        <v>42.945025864048858</v>
      </c>
      <c r="AA126" s="4">
        <f t="shared" si="146"/>
        <v>40.499320858719059</v>
      </c>
      <c r="AB126" s="4">
        <f t="shared" si="146"/>
        <v>40.328071575438827</v>
      </c>
      <c r="AC126" s="4">
        <f t="shared" si="146"/>
        <v>38.283140818755697</v>
      </c>
      <c r="AD126" s="4">
        <f t="shared" si="146"/>
        <v>37.606548293839971</v>
      </c>
      <c r="AE126" s="4">
        <f t="shared" si="146"/>
        <v>36.304318068322047</v>
      </c>
      <c r="AF126" s="4">
        <f t="shared" si="146"/>
        <v>38.154758745790019</v>
      </c>
      <c r="AG126" s="4">
        <f t="shared" si="146"/>
        <v>41.844445244266787</v>
      </c>
      <c r="AI126" s="4">
        <f t="shared" si="147"/>
        <v>-0.24526351429886972</v>
      </c>
      <c r="AJ126" s="4">
        <f t="shared" si="147"/>
        <v>0.76234948969297278</v>
      </c>
      <c r="AK126" s="4">
        <f t="shared" si="147"/>
        <v>-0.56153114574543395</v>
      </c>
      <c r="AL126" s="4">
        <f t="shared" si="147"/>
        <v>-1.063241179048191E-2</v>
      </c>
      <c r="AM126" s="4">
        <f t="shared" si="147"/>
        <v>0.92095296243207514</v>
      </c>
      <c r="AN126" s="4">
        <f t="shared" si="147"/>
        <v>-0.34077895705594585</v>
      </c>
      <c r="AO126" s="4">
        <f t="shared" si="147"/>
        <v>-0.40082157182032319</v>
      </c>
      <c r="AP126" s="4">
        <f t="shared" si="147"/>
        <v>-0.50202586404886063</v>
      </c>
      <c r="AQ126" s="4">
        <f t="shared" si="147"/>
        <v>1.1566791412809394</v>
      </c>
      <c r="AR126" s="4">
        <f t="shared" si="147"/>
        <v>0.34992842456117046</v>
      </c>
      <c r="AS126" s="4">
        <f t="shared" si="147"/>
        <v>0.35585918124430549</v>
      </c>
      <c r="AT126" s="4">
        <f t="shared" si="147"/>
        <v>-1.6548293839967698E-2</v>
      </c>
      <c r="AU126" s="4">
        <f t="shared" si="147"/>
        <v>0.66368193167795653</v>
      </c>
      <c r="AV126" s="4">
        <f t="shared" si="147"/>
        <v>-0.10475874579002209</v>
      </c>
      <c r="AW126" s="4">
        <f t="shared" si="147"/>
        <v>0.99455475573321195</v>
      </c>
      <c r="AY126" s="2">
        <f t="shared" si="139"/>
        <v>33.164261475655046</v>
      </c>
      <c r="AZ126" s="2">
        <f t="shared" si="139"/>
        <v>33.481832110319452</v>
      </c>
      <c r="BA126" s="2">
        <f t="shared" si="139"/>
        <v>34.63112223458117</v>
      </c>
      <c r="BB126" s="2">
        <f t="shared" si="139"/>
        <v>37.162838785651822</v>
      </c>
      <c r="BC126" s="2">
        <f t="shared" si="139"/>
        <v>40.525406347555816</v>
      </c>
      <c r="BD126" s="2">
        <f t="shared" si="139"/>
        <v>40.140582223259841</v>
      </c>
      <c r="BE126" s="2">
        <f t="shared" si="139"/>
        <v>41.949840592285511</v>
      </c>
      <c r="BF126" s="2">
        <f t="shared" si="139"/>
        <v>42.932872591388566</v>
      </c>
      <c r="BG126" s="2">
        <f t="shared" si="139"/>
        <v>40.495219772433572</v>
      </c>
      <c r="BH126" s="2">
        <f t="shared" si="139"/>
        <v>40.303093469472927</v>
      </c>
      <c r="BI126" s="2">
        <f t="shared" si="139"/>
        <v>38.274304044655004</v>
      </c>
      <c r="BJ126" s="2">
        <f t="shared" si="139"/>
        <v>37.592365349926872</v>
      </c>
      <c r="BK126" s="2">
        <f t="shared" si="139"/>
        <v>36.298070865576804</v>
      </c>
      <c r="BL126" s="2">
        <f t="shared" si="139"/>
        <v>37.88183378658767</v>
      </c>
      <c r="BM126" s="2">
        <f t="shared" si="139"/>
        <v>39.926898866547191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32.918999999999997</v>
      </c>
      <c r="CF126" s="2">
        <f t="shared" si="140"/>
        <v>34.258000000000003</v>
      </c>
      <c r="CG126" s="2">
        <f t="shared" si="140"/>
        <v>34.097999999999999</v>
      </c>
      <c r="CH126" s="2">
        <f t="shared" si="140"/>
        <v>37.164000000000001</v>
      </c>
      <c r="CI126" s="2">
        <f t="shared" si="140"/>
        <v>41.459000000000003</v>
      </c>
      <c r="CJ126" s="2">
        <f t="shared" si="140"/>
        <v>39.802999999999997</v>
      </c>
      <c r="CK126" s="2">
        <f t="shared" si="140"/>
        <v>41.557000000000002</v>
      </c>
      <c r="CL126" s="2">
        <f t="shared" si="140"/>
        <v>42.442999999999998</v>
      </c>
      <c r="CM126" s="2">
        <f t="shared" si="140"/>
        <v>41.655999999999999</v>
      </c>
      <c r="CN126" s="2">
        <f t="shared" si="140"/>
        <v>40.677999999999997</v>
      </c>
      <c r="CO126" s="2">
        <f t="shared" si="140"/>
        <v>38.639000000000003</v>
      </c>
      <c r="CP126" s="2">
        <f t="shared" si="140"/>
        <v>37.590000000000003</v>
      </c>
      <c r="CQ126" s="2">
        <f t="shared" si="140"/>
        <v>36.968000000000004</v>
      </c>
      <c r="CR126" s="2">
        <f t="shared" si="140"/>
        <v>38.049999999999997</v>
      </c>
      <c r="CS126" s="2">
        <f t="shared" si="140"/>
        <v>42.838999999999999</v>
      </c>
      <c r="CU126" s="2">
        <f t="shared" si="110"/>
        <v>32.918999999999997</v>
      </c>
      <c r="CV126" s="2">
        <f t="shared" si="111"/>
        <v>34.258000000000003</v>
      </c>
      <c r="CW126" s="2">
        <f t="shared" si="112"/>
        <v>34.097999999999999</v>
      </c>
      <c r="CX126" s="2">
        <f t="shared" si="113"/>
        <v>37.164000000000001</v>
      </c>
      <c r="CY126" s="2">
        <f t="shared" si="114"/>
        <v>41.459000000000003</v>
      </c>
      <c r="CZ126" s="2">
        <f t="shared" si="115"/>
        <v>39.802999999999997</v>
      </c>
      <c r="DA126" s="2">
        <f t="shared" si="116"/>
        <v>41.557000000000002</v>
      </c>
      <c r="DB126" s="2">
        <f t="shared" si="117"/>
        <v>42.442999999999998</v>
      </c>
      <c r="DC126" s="2">
        <f t="shared" si="118"/>
        <v>41.655999999999999</v>
      </c>
      <c r="DD126" s="2">
        <f t="shared" si="119"/>
        <v>40.677999999999997</v>
      </c>
      <c r="DE126" s="2">
        <f t="shared" si="120"/>
        <v>38.639000000000003</v>
      </c>
      <c r="DF126" s="2">
        <f t="shared" si="121"/>
        <v>37.590000000000003</v>
      </c>
      <c r="DG126" s="2">
        <f t="shared" si="122"/>
        <v>36.968000000000004</v>
      </c>
      <c r="DH126" s="2">
        <f t="shared" si="123"/>
        <v>38.049999999999997</v>
      </c>
      <c r="DI126" s="2">
        <f t="shared" si="124"/>
        <v>42.838999999999999</v>
      </c>
      <c r="DK126" s="2">
        <f t="shared" si="148"/>
        <v>62.093653310104514</v>
      </c>
      <c r="DL126" s="2">
        <f t="shared" si="148"/>
        <v>66.14352713178296</v>
      </c>
      <c r="DM126" s="2">
        <f t="shared" si="148"/>
        <v>68.585127906976766</v>
      </c>
      <c r="DN126" s="2">
        <f t="shared" si="148"/>
        <v>73.988636933797892</v>
      </c>
      <c r="DO126" s="2">
        <f t="shared" si="148"/>
        <v>73.036580489278151</v>
      </c>
      <c r="DP126" s="2">
        <f t="shared" si="148"/>
        <v>73.33510088323473</v>
      </c>
      <c r="DQ126" s="2">
        <f t="shared" si="148"/>
        <v>72.456404878048787</v>
      </c>
      <c r="DR126" s="2">
        <f t="shared" si="148"/>
        <v>75.057349303135908</v>
      </c>
      <c r="DS126" s="2">
        <f t="shared" si="148"/>
        <v>73.964029737335849</v>
      </c>
      <c r="DT126" s="2">
        <f t="shared" si="148"/>
        <v>70.143710104529617</v>
      </c>
      <c r="DU126" s="2">
        <f t="shared" si="148"/>
        <v>68.892774224021593</v>
      </c>
      <c r="DV126" s="2">
        <f t="shared" si="148"/>
        <v>66.53715991902834</v>
      </c>
      <c r="DW126" s="2">
        <f t="shared" si="148"/>
        <v>69.378664634146361</v>
      </c>
      <c r="DX126" s="2">
        <f t="shared" si="148"/>
        <v>63.521069767441887</v>
      </c>
      <c r="DY126" s="2">
        <f t="shared" si="148"/>
        <v>61.838351565851568</v>
      </c>
      <c r="EA126" s="2">
        <f t="shared" si="152"/>
        <v>33.016959778085997</v>
      </c>
      <c r="EB126" s="2">
        <f t="shared" si="152"/>
        <v>33.281396358139105</v>
      </c>
      <c r="EC126" s="2">
        <f t="shared" si="152"/>
        <v>34.414585074626871</v>
      </c>
      <c r="ED126" s="2">
        <f t="shared" si="152"/>
        <v>36.919567080913332</v>
      </c>
      <c r="EE126" s="2">
        <f t="shared" si="151"/>
        <v>40.333165939635137</v>
      </c>
      <c r="EF126" s="2">
        <f t="shared" si="151"/>
        <v>39.9171450155443</v>
      </c>
      <c r="EG126" s="2">
        <f t="shared" si="151"/>
        <v>41.753996602106703</v>
      </c>
      <c r="EH126" s="2">
        <f t="shared" si="151"/>
        <v>42.715904046354076</v>
      </c>
      <c r="EI126" s="2">
        <f t="shared" si="151"/>
        <v>40.242996504718633</v>
      </c>
      <c r="EJ126" s="2">
        <f t="shared" si="151"/>
        <v>40.107242533946035</v>
      </c>
      <c r="EK126" s="2">
        <f t="shared" si="151"/>
        <v>38.045765729553679</v>
      </c>
      <c r="EL126" s="2">
        <f t="shared" si="151"/>
        <v>37.382505705629882</v>
      </c>
      <c r="EM126" s="2">
        <f t="shared" si="135"/>
        <v>36.052061765690098</v>
      </c>
      <c r="EN126" s="2">
        <f t="shared" si="135"/>
        <v>37.725108616514845</v>
      </c>
      <c r="EO126" s="2">
        <f t="shared" si="135"/>
        <v>39.777410111317259</v>
      </c>
      <c r="EQ126" s="2">
        <f t="shared" si="149"/>
        <v>33.003196530564573</v>
      </c>
      <c r="ER126" s="2">
        <f t="shared" si="149"/>
        <v>33.200689632139714</v>
      </c>
      <c r="ES126" s="2">
        <f t="shared" si="149"/>
        <v>34.329281144322145</v>
      </c>
      <c r="ET126" s="2">
        <f t="shared" si="149"/>
        <v>36.87856264147068</v>
      </c>
      <c r="EU126" s="2">
        <f t="shared" si="149"/>
        <v>40.405899011870076</v>
      </c>
      <c r="EV126" s="2">
        <f t="shared" si="149"/>
        <v>39.913087232905916</v>
      </c>
      <c r="EW126" s="2">
        <f t="shared" si="149"/>
        <v>41.734228781099475</v>
      </c>
      <c r="EX126" s="2">
        <f t="shared" si="149"/>
        <v>42.646156802467694</v>
      </c>
      <c r="EY126" s="2">
        <f t="shared" si="149"/>
        <v>40.19669434011589</v>
      </c>
      <c r="EZ126" s="2">
        <f t="shared" si="149"/>
        <v>40.132978157364406</v>
      </c>
      <c r="FA126" s="2">
        <f t="shared" si="149"/>
        <v>37.958669210739629</v>
      </c>
      <c r="FB126" s="2">
        <f t="shared" si="149"/>
        <v>37.354198040464141</v>
      </c>
      <c r="FC126" s="2">
        <f t="shared" si="149"/>
        <v>36.096809641506738</v>
      </c>
      <c r="FD126" s="2">
        <f t="shared" si="149"/>
        <v>37.587786599882705</v>
      </c>
      <c r="FE126" s="2">
        <f t="shared" si="149"/>
        <v>39.639855821699967</v>
      </c>
      <c r="FG126" s="2">
        <f t="shared" si="150"/>
        <v>0.99492367096502188</v>
      </c>
      <c r="FH126" s="2">
        <f t="shared" si="150"/>
        <v>0.99385346843336353</v>
      </c>
      <c r="FI126" s="2">
        <f t="shared" si="150"/>
        <v>0.99361698941999654</v>
      </c>
      <c r="FJ126" s="2">
        <f t="shared" si="150"/>
        <v>0.99341782563602954</v>
      </c>
      <c r="FK126" s="2">
        <f t="shared" si="150"/>
        <v>0.99415867466413155</v>
      </c>
      <c r="FL126" s="2">
        <f t="shared" si="150"/>
        <v>0.99331198863304093</v>
      </c>
      <c r="FM126" s="2">
        <f t="shared" si="150"/>
        <v>0.9936104378296049</v>
      </c>
      <c r="FN126" s="2">
        <f t="shared" si="150"/>
        <v>0.99325153804063182</v>
      </c>
      <c r="FO126" s="2">
        <f t="shared" si="150"/>
        <v>0.99249638156668085</v>
      </c>
      <c r="FP126" s="2">
        <f t="shared" si="150"/>
        <v>0.99349593746349429</v>
      </c>
      <c r="FQ126" s="2">
        <f t="shared" si="150"/>
        <v>0.99253712600046085</v>
      </c>
      <c r="FR126" s="2">
        <f t="shared" si="150"/>
        <v>0.99278422773346719</v>
      </c>
      <c r="FS126" s="2">
        <f t="shared" si="150"/>
        <v>0.99263848888610451</v>
      </c>
      <c r="FT126" s="2">
        <f t="shared" si="150"/>
        <v>0.9938579924343417</v>
      </c>
      <c r="FU126" s="2">
        <f t="shared" si="150"/>
        <v>0.99315199217491368</v>
      </c>
      <c r="FW126" s="2">
        <f t="shared" si="141"/>
        <v>2.1881903106791497E-2</v>
      </c>
      <c r="FX126" s="2">
        <f t="shared" si="141"/>
        <v>1.9234728550457512E-2</v>
      </c>
      <c r="FY126" s="2">
        <f t="shared" si="141"/>
        <v>1.8449049925695044E-2</v>
      </c>
      <c r="FZ126" s="2">
        <f t="shared" si="141"/>
        <v>1.7641420129740539E-2</v>
      </c>
      <c r="GA126" s="2">
        <f t="shared" si="141"/>
        <v>1.6624128546888078E-2</v>
      </c>
      <c r="GB126" s="2">
        <f t="shared" si="141"/>
        <v>1.5392886627209444E-2</v>
      </c>
      <c r="GC126" s="2">
        <f t="shared" si="141"/>
        <v>1.674217310323323E-2</v>
      </c>
      <c r="GD126" s="2">
        <f t="shared" si="141"/>
        <v>1.8444714374482508E-2</v>
      </c>
      <c r="GE126" s="2">
        <f t="shared" si="141"/>
        <v>1.7418167094552406E-2</v>
      </c>
      <c r="GF126" s="2">
        <f t="shared" si="141"/>
        <v>1.9112498815226132E-2</v>
      </c>
      <c r="GG126" s="2">
        <f t="shared" si="141"/>
        <v>1.9162907752512153E-2</v>
      </c>
      <c r="GH126" s="2">
        <f t="shared" si="141"/>
        <v>1.8147064174938391E-2</v>
      </c>
      <c r="GI126" s="2">
        <f t="shared" si="141"/>
        <v>1.5083229535779383E-2</v>
      </c>
      <c r="GJ126" s="2">
        <f t="shared" si="141"/>
        <v>1.2480289189070064E-2</v>
      </c>
      <c r="GK126" s="2">
        <f t="shared" si="141"/>
        <v>1.1520865571678566E-2</v>
      </c>
      <c r="GM126" s="86">
        <f t="shared" si="142"/>
        <v>4.6369318532202339E-42</v>
      </c>
      <c r="GN126" s="86">
        <f t="shared" si="142"/>
        <v>8.7221580447300732E-47</v>
      </c>
      <c r="GO126" s="86">
        <f t="shared" si="142"/>
        <v>8.1952674625676852E-51</v>
      </c>
      <c r="GP126" s="86">
        <f t="shared" si="142"/>
        <v>1.1674654211856146E-59</v>
      </c>
      <c r="GQ126" s="86">
        <f t="shared" si="142"/>
        <v>2.8572527595806936E-67</v>
      </c>
      <c r="GR126" s="86">
        <f t="shared" si="142"/>
        <v>9.2949969189938874E-69</v>
      </c>
      <c r="GS126" s="86">
        <f t="shared" si="142"/>
        <v>6.3098768817166098E-64</v>
      </c>
      <c r="GT126" s="86">
        <f t="shared" si="142"/>
        <v>1.3335320362697622E-46</v>
      </c>
      <c r="GU126" s="86">
        <f t="shared" si="142"/>
        <v>2.6475123014164871E-48</v>
      </c>
      <c r="GV126" s="86">
        <f t="shared" si="142"/>
        <v>3.4273985111632477E-56</v>
      </c>
      <c r="GW126" s="86">
        <f t="shared" si="142"/>
        <v>4.0871803667499709E-69</v>
      </c>
      <c r="GX126" s="86">
        <f t="shared" si="142"/>
        <v>3.6728771286522033E-60</v>
      </c>
      <c r="GY126" s="86">
        <f t="shared" si="142"/>
        <v>2.1194846568772113E-50</v>
      </c>
      <c r="GZ126" s="86">
        <f t="shared" si="142"/>
        <v>5.2713551184913486E-44</v>
      </c>
      <c r="HA126" s="86">
        <f t="shared" si="142"/>
        <v>1.0186934349820929E-56</v>
      </c>
      <c r="HC126" s="86">
        <f t="shared" si="153"/>
        <v>9.6338761411505778E-8</v>
      </c>
      <c r="HD126" s="86">
        <f t="shared" si="153"/>
        <v>1.2724378744616274E-9</v>
      </c>
      <c r="HE126" s="86">
        <f t="shared" si="153"/>
        <v>6.7706390096777135E-11</v>
      </c>
      <c r="HF126" s="86">
        <f t="shared" si="153"/>
        <v>1.9394285242156307E-12</v>
      </c>
      <c r="HG126" s="86">
        <f t="shared" si="153"/>
        <v>8.8423109609192554E-15</v>
      </c>
      <c r="HH126" s="86">
        <f t="shared" si="153"/>
        <v>5.0914587170738153E-14</v>
      </c>
      <c r="HI126" s="86">
        <f t="shared" si="138"/>
        <v>4.5802550328779493E-15</v>
      </c>
      <c r="HJ126" s="86">
        <f t="shared" si="138"/>
        <v>6.9204418267892621E-12</v>
      </c>
      <c r="HK126" s="86">
        <f t="shared" si="138"/>
        <v>6.2084608379844405E-11</v>
      </c>
      <c r="HL126" s="86">
        <f t="shared" si="138"/>
        <v>4.4332984359521809E-14</v>
      </c>
      <c r="HM126" s="86">
        <f t="shared" si="138"/>
        <v>2.7248923957542811E-15</v>
      </c>
      <c r="HN126" s="86">
        <f t="shared" si="138"/>
        <v>2.6748513509886804E-12</v>
      </c>
      <c r="HO126" s="86">
        <f t="shared" si="138"/>
        <v>3.6895013192201295E-10</v>
      </c>
      <c r="HP126" s="86">
        <f t="shared" si="138"/>
        <v>4.472463187710824E-9</v>
      </c>
      <c r="HQ126" s="86">
        <f t="shared" si="138"/>
        <v>4.0505550169064291E-14</v>
      </c>
      <c r="HS126" s="86">
        <f t="shared" si="143"/>
        <v>1.7033024242510628E-4</v>
      </c>
      <c r="HT126" s="86">
        <f t="shared" si="143"/>
        <v>2.6257680198829699E-4</v>
      </c>
      <c r="HU126" s="86">
        <f t="shared" si="143"/>
        <v>2.5027025440321716E-4</v>
      </c>
      <c r="HV126" s="86">
        <f t="shared" si="143"/>
        <v>7.0625118780105891E-5</v>
      </c>
      <c r="HW126" s="86">
        <f t="shared" si="143"/>
        <v>6.1235454144124507E-5</v>
      </c>
      <c r="HX126" s="86">
        <f t="shared" si="143"/>
        <v>1.1341242226102214E-5</v>
      </c>
      <c r="HY126" s="86">
        <f t="shared" si="143"/>
        <v>2.8308093913690298E-5</v>
      </c>
      <c r="HZ126" s="86">
        <f t="shared" si="143"/>
        <v>3.8664054116253411E-5</v>
      </c>
      <c r="IA126" s="86">
        <f t="shared" si="143"/>
        <v>1.1898779827847717E-5</v>
      </c>
      <c r="IB126" s="86">
        <f t="shared" si="143"/>
        <v>6.9019706343280155E-5</v>
      </c>
      <c r="IC126" s="86">
        <f t="shared" si="143"/>
        <v>2.1489466895199281E-5</v>
      </c>
      <c r="ID126" s="86">
        <f t="shared" si="143"/>
        <v>3.3640178073995182E-5</v>
      </c>
      <c r="IE126" s="86">
        <f t="shared" si="143"/>
        <v>1.4093321979122852E-5</v>
      </c>
      <c r="IF126" s="86">
        <f t="shared" si="143"/>
        <v>6.8763945641857067E-4</v>
      </c>
      <c r="IG126" s="86">
        <f t="shared" si="143"/>
        <v>3.1860732563534764E-3</v>
      </c>
      <c r="II126" s="86">
        <f t="shared" si="144"/>
        <v>1.5363123912316695E-30</v>
      </c>
      <c r="IJ126" s="86">
        <f t="shared" si="144"/>
        <v>1.7672417313841489E-41</v>
      </c>
      <c r="IK126" s="86">
        <f t="shared" si="144"/>
        <v>1.778887341180054E-44</v>
      </c>
      <c r="IL126" s="86">
        <f t="shared" si="144"/>
        <v>1.5907373572186157E-50</v>
      </c>
      <c r="IM126" s="86">
        <f t="shared" si="144"/>
        <v>1.2741354220159619E-48</v>
      </c>
      <c r="IN126" s="86">
        <f t="shared" si="144"/>
        <v>5.3244227600673707E-56</v>
      </c>
      <c r="IO126" s="86">
        <f t="shared" si="144"/>
        <v>1.4951589360900161E-52</v>
      </c>
      <c r="IP126" s="86">
        <f t="shared" si="144"/>
        <v>5.6948712269766875E-52</v>
      </c>
      <c r="IQ126" s="86">
        <f t="shared" si="144"/>
        <v>5.2568494407040153E-56</v>
      </c>
      <c r="IR126" s="86">
        <f t="shared" si="144"/>
        <v>5.010620469218929E-49</v>
      </c>
      <c r="IS126" s="86">
        <f t="shared" si="144"/>
        <v>1.1467928468260268E-55</v>
      </c>
      <c r="IT126" s="86">
        <f t="shared" si="144"/>
        <v>4.6105395923385988E-53</v>
      </c>
      <c r="IU126" s="86">
        <f t="shared" si="144"/>
        <v>6.4069893160093279E-54</v>
      </c>
      <c r="IV126" s="86">
        <f t="shared" si="144"/>
        <v>6.807195043310553E-23</v>
      </c>
      <c r="IW126" s="86">
        <f t="shared" si="144"/>
        <v>1.160159755815911E-16</v>
      </c>
      <c r="IY126" s="86">
        <f t="shared" si="145"/>
        <v>1.7042658118651777E-4</v>
      </c>
      <c r="IZ126" s="86">
        <f t="shared" si="145"/>
        <v>2.6257807442617146E-4</v>
      </c>
      <c r="JA126" s="86">
        <f t="shared" si="145"/>
        <v>2.5027032210960724E-4</v>
      </c>
      <c r="JB126" s="86">
        <f t="shared" si="145"/>
        <v>7.0625120719534421E-5</v>
      </c>
      <c r="JC126" s="86">
        <f t="shared" si="145"/>
        <v>6.1235454152966813E-5</v>
      </c>
      <c r="JD126" s="86">
        <f t="shared" si="145"/>
        <v>1.13412422770168E-5</v>
      </c>
      <c r="JE126" s="86">
        <f t="shared" si="145"/>
        <v>2.8308093918270554E-5</v>
      </c>
      <c r="JF126" s="86">
        <f t="shared" si="145"/>
        <v>3.8664061036695237E-5</v>
      </c>
      <c r="JG126" s="86">
        <f t="shared" si="145"/>
        <v>1.1898841912456096E-5</v>
      </c>
      <c r="JH126" s="86">
        <f t="shared" si="145"/>
        <v>6.9019706387613141E-5</v>
      </c>
      <c r="JI126" s="86">
        <f t="shared" si="145"/>
        <v>2.1489466897924173E-5</v>
      </c>
      <c r="JJ126" s="86">
        <f t="shared" si="145"/>
        <v>3.364018074884653E-5</v>
      </c>
      <c r="JK126" s="86">
        <f t="shared" si="145"/>
        <v>1.4093690929254774E-5</v>
      </c>
      <c r="JL126" s="86">
        <f t="shared" si="145"/>
        <v>6.8764392888175834E-4</v>
      </c>
      <c r="JM126" s="86">
        <f t="shared" si="145"/>
        <v>3.186073256394098E-3</v>
      </c>
    </row>
    <row r="127" spans="2:273" x14ac:dyDescent="0.25">
      <c r="B127" s="2">
        <v>100</v>
      </c>
      <c r="C127" s="37">
        <v>33.031999999999996</v>
      </c>
      <c r="D127" s="37">
        <v>33.774000000000001</v>
      </c>
      <c r="E127" s="37">
        <v>35.966999999999999</v>
      </c>
      <c r="F127" s="37">
        <v>38.377000000000002</v>
      </c>
      <c r="G127" s="37">
        <v>41.360999999999997</v>
      </c>
      <c r="H127" s="37">
        <v>39.966999999999999</v>
      </c>
      <c r="I127" s="37">
        <v>41.835999999999999</v>
      </c>
      <c r="J127" s="37">
        <v>43.753999999999998</v>
      </c>
      <c r="K127" s="37">
        <v>39.311</v>
      </c>
      <c r="L127" s="37">
        <v>42.186</v>
      </c>
      <c r="M127" s="37">
        <v>38.770000000000003</v>
      </c>
      <c r="N127" s="37">
        <v>38.115000000000002</v>
      </c>
      <c r="O127" s="37">
        <v>36.21</v>
      </c>
      <c r="P127" s="37">
        <v>39.482999999999997</v>
      </c>
      <c r="Q127" s="37">
        <v>44.918999999999997</v>
      </c>
      <c r="S127" s="4">
        <f t="shared" si="146"/>
        <v>32.950515675717163</v>
      </c>
      <c r="T127" s="4">
        <f t="shared" si="146"/>
        <v>33.312204918516123</v>
      </c>
      <c r="U127" s="4">
        <f t="shared" si="146"/>
        <v>34.48801068816325</v>
      </c>
      <c r="V127" s="4">
        <f t="shared" si="146"/>
        <v>37.026201952876875</v>
      </c>
      <c r="W127" s="4">
        <f t="shared" si="146"/>
        <v>40.395282765118573</v>
      </c>
      <c r="X127" s="4">
        <f t="shared" si="146"/>
        <v>39.977677614149627</v>
      </c>
      <c r="Y127" s="4">
        <f t="shared" si="146"/>
        <v>41.784116691017708</v>
      </c>
      <c r="Z127" s="4">
        <f t="shared" si="146"/>
        <v>42.736110784974585</v>
      </c>
      <c r="AA127" s="4">
        <f t="shared" si="146"/>
        <v>40.301230625724003</v>
      </c>
      <c r="AB127" s="4">
        <f t="shared" si="146"/>
        <v>40.161054639147729</v>
      </c>
      <c r="AC127" s="4">
        <f t="shared" si="146"/>
        <v>38.072509296410267</v>
      </c>
      <c r="AD127" s="4">
        <f t="shared" si="146"/>
        <v>37.419431964303477</v>
      </c>
      <c r="AE127" s="4">
        <f t="shared" si="146"/>
        <v>36.132599735915797</v>
      </c>
      <c r="AF127" s="4">
        <f t="shared" si="146"/>
        <v>38.149521935494064</v>
      </c>
      <c r="AG127" s="4">
        <f t="shared" si="146"/>
        <v>42.659208029303059</v>
      </c>
      <c r="AI127" s="4">
        <f t="shared" si="147"/>
        <v>8.1484324282833143E-2</v>
      </c>
      <c r="AJ127" s="4">
        <f t="shared" si="147"/>
        <v>0.46179508148387782</v>
      </c>
      <c r="AK127" s="4">
        <f t="shared" si="147"/>
        <v>1.4789893118367488</v>
      </c>
      <c r="AL127" s="4">
        <f t="shared" si="147"/>
        <v>1.3507980471231278</v>
      </c>
      <c r="AM127" s="4">
        <f t="shared" si="147"/>
        <v>0.96571723488142425</v>
      </c>
      <c r="AN127" s="4">
        <f t="shared" si="147"/>
        <v>-1.0677614149628312E-2</v>
      </c>
      <c r="AO127" s="4">
        <f t="shared" si="147"/>
        <v>5.1883308982290544E-2</v>
      </c>
      <c r="AP127" s="4">
        <f t="shared" si="147"/>
        <v>1.0178892150254129</v>
      </c>
      <c r="AQ127" s="4">
        <f t="shared" si="147"/>
        <v>-0.99023062572400278</v>
      </c>
      <c r="AR127" s="4">
        <f t="shared" si="147"/>
        <v>2.0249453608522714</v>
      </c>
      <c r="AS127" s="4">
        <f t="shared" si="147"/>
        <v>0.69749070358973597</v>
      </c>
      <c r="AT127" s="4">
        <f t="shared" si="147"/>
        <v>0.69556803569652459</v>
      </c>
      <c r="AU127" s="4">
        <f t="shared" si="147"/>
        <v>7.7400264084204196E-2</v>
      </c>
      <c r="AV127" s="4">
        <f t="shared" si="147"/>
        <v>1.3334780645059325</v>
      </c>
      <c r="AW127" s="4">
        <f t="shared" si="147"/>
        <v>2.2597919706969378</v>
      </c>
      <c r="AY127" s="2">
        <f t="shared" ref="AY127:BM143" si="154">IF(OR($B127 &lt; C$230, $B127 &gt; C$233), #N/A, ((1-FG127)*DK127) + (FG127 - FW127)*EA127 + (FW127*EQ127))</f>
        <v>32.950515319571927</v>
      </c>
      <c r="AZ127" s="2">
        <f t="shared" si="154"/>
        <v>33.284050822215441</v>
      </c>
      <c r="BA127" s="2">
        <f t="shared" si="154"/>
        <v>34.428932836525838</v>
      </c>
      <c r="BB127" s="2">
        <f t="shared" si="154"/>
        <v>36.998883728276908</v>
      </c>
      <c r="BC127" s="2">
        <f t="shared" si="154"/>
        <v>40.36660750899037</v>
      </c>
      <c r="BD127" s="2">
        <f t="shared" si="154"/>
        <v>39.969428083733291</v>
      </c>
      <c r="BE127" s="2">
        <f t="shared" si="154"/>
        <v>41.764634904576525</v>
      </c>
      <c r="BF127" s="2">
        <f t="shared" si="154"/>
        <v>42.706429044054318</v>
      </c>
      <c r="BG127" s="2">
        <f t="shared" si="154"/>
        <v>40.290364019447715</v>
      </c>
      <c r="BH127" s="2">
        <f t="shared" si="154"/>
        <v>40.10289478730239</v>
      </c>
      <c r="BI127" s="2">
        <f t="shared" si="154"/>
        <v>38.049329937642852</v>
      </c>
      <c r="BJ127" s="2">
        <f t="shared" si="154"/>
        <v>37.384342407469923</v>
      </c>
      <c r="BK127" s="2">
        <f t="shared" si="154"/>
        <v>36.116995980624118</v>
      </c>
      <c r="BL127" s="2">
        <f t="shared" si="154"/>
        <v>37.680074683213263</v>
      </c>
      <c r="BM127" s="2">
        <f t="shared" si="154"/>
        <v>39.80495649232072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33.031999999999996</v>
      </c>
      <c r="CF127" s="2">
        <f t="shared" si="155"/>
        <v>33.774000000000001</v>
      </c>
      <c r="CG127" s="2">
        <f t="shared" si="155"/>
        <v>35.966999999999999</v>
      </c>
      <c r="CH127" s="2">
        <f t="shared" si="155"/>
        <v>38.377000000000002</v>
      </c>
      <c r="CI127" s="2">
        <f t="shared" si="155"/>
        <v>41.360999999999997</v>
      </c>
      <c r="CJ127" s="2">
        <f t="shared" si="155"/>
        <v>39.966999999999999</v>
      </c>
      <c r="CK127" s="2">
        <f t="shared" si="155"/>
        <v>41.835999999999999</v>
      </c>
      <c r="CL127" s="2">
        <f t="shared" si="155"/>
        <v>43.753999999999998</v>
      </c>
      <c r="CM127" s="2">
        <f t="shared" si="155"/>
        <v>39.311</v>
      </c>
      <c r="CN127" s="2">
        <f t="shared" si="155"/>
        <v>42.186</v>
      </c>
      <c r="CO127" s="2">
        <f t="shared" si="155"/>
        <v>38.770000000000003</v>
      </c>
      <c r="CP127" s="2">
        <f t="shared" si="155"/>
        <v>38.115000000000002</v>
      </c>
      <c r="CQ127" s="2">
        <f t="shared" si="155"/>
        <v>36.21</v>
      </c>
      <c r="CR127" s="2">
        <f t="shared" si="155"/>
        <v>39.482999999999997</v>
      </c>
      <c r="CS127" s="2">
        <f t="shared" si="155"/>
        <v>44.918999999999997</v>
      </c>
      <c r="CU127" s="2">
        <f t="shared" si="110"/>
        <v>33.031999999999996</v>
      </c>
      <c r="CV127" s="2">
        <f t="shared" si="111"/>
        <v>33.774000000000001</v>
      </c>
      <c r="CW127" s="2">
        <f t="shared" si="112"/>
        <v>35.966999999999999</v>
      </c>
      <c r="CX127" s="2">
        <f t="shared" si="113"/>
        <v>38.377000000000002</v>
      </c>
      <c r="CY127" s="2">
        <f t="shared" si="114"/>
        <v>41.360999999999997</v>
      </c>
      <c r="CZ127" s="2">
        <f t="shared" si="115"/>
        <v>39.966999999999999</v>
      </c>
      <c r="DA127" s="2">
        <f t="shared" si="116"/>
        <v>41.835999999999999</v>
      </c>
      <c r="DB127" s="2">
        <f t="shared" si="117"/>
        <v>43.753999999999998</v>
      </c>
      <c r="DC127" s="2">
        <f t="shared" si="118"/>
        <v>39.311</v>
      </c>
      <c r="DD127" s="2">
        <f t="shared" si="119"/>
        <v>42.186</v>
      </c>
      <c r="DE127" s="2">
        <f t="shared" si="120"/>
        <v>38.770000000000003</v>
      </c>
      <c r="DF127" s="2">
        <f t="shared" si="121"/>
        <v>38.115000000000002</v>
      </c>
      <c r="DG127" s="2">
        <f t="shared" si="122"/>
        <v>36.21</v>
      </c>
      <c r="DH127" s="2">
        <f t="shared" si="123"/>
        <v>39.482999999999997</v>
      </c>
      <c r="DI127" s="2">
        <f t="shared" si="124"/>
        <v>44.918999999999997</v>
      </c>
      <c r="DK127" s="2">
        <f t="shared" si="148"/>
        <v>62.313449477351902</v>
      </c>
      <c r="DL127" s="2">
        <f t="shared" si="148"/>
        <v>66.376171176885137</v>
      </c>
      <c r="DM127" s="2">
        <f t="shared" si="148"/>
        <v>68.832984596798568</v>
      </c>
      <c r="DN127" s="2">
        <f t="shared" si="148"/>
        <v>74.281769512195112</v>
      </c>
      <c r="DO127" s="2">
        <f t="shared" si="148"/>
        <v>73.271533071579569</v>
      </c>
      <c r="DP127" s="2">
        <f t="shared" si="148"/>
        <v>73.574692569483815</v>
      </c>
      <c r="DQ127" s="2">
        <f t="shared" si="148"/>
        <v>72.666986585365862</v>
      </c>
      <c r="DR127" s="2">
        <f t="shared" si="148"/>
        <v>75.265816724738684</v>
      </c>
      <c r="DS127" s="2">
        <f t="shared" si="148"/>
        <v>74.208254971857428</v>
      </c>
      <c r="DT127" s="2">
        <f t="shared" si="148"/>
        <v>70.337257317073167</v>
      </c>
      <c r="DU127" s="2">
        <f t="shared" si="148"/>
        <v>69.118119568151144</v>
      </c>
      <c r="DV127" s="2">
        <f t="shared" si="148"/>
        <v>66.75657995951417</v>
      </c>
      <c r="DW127" s="2">
        <f t="shared" si="148"/>
        <v>69.642215853658556</v>
      </c>
      <c r="DX127" s="2">
        <f t="shared" si="148"/>
        <v>63.702411658109355</v>
      </c>
      <c r="DY127" s="2">
        <f t="shared" si="148"/>
        <v>62.027451051051045</v>
      </c>
      <c r="EA127" s="2">
        <f t="shared" si="152"/>
        <v>32.813484916782251</v>
      </c>
      <c r="EB127" s="2">
        <f t="shared" si="152"/>
        <v>33.098837658391318</v>
      </c>
      <c r="EC127" s="2">
        <f t="shared" si="152"/>
        <v>34.228815522388061</v>
      </c>
      <c r="ED127" s="2">
        <f t="shared" si="152"/>
        <v>36.774248259201364</v>
      </c>
      <c r="EE127" s="2">
        <f t="shared" si="151"/>
        <v>40.189203376040304</v>
      </c>
      <c r="EF127" s="2">
        <f t="shared" si="151"/>
        <v>39.763131951080851</v>
      </c>
      <c r="EG127" s="2">
        <f t="shared" si="151"/>
        <v>41.583691376901882</v>
      </c>
      <c r="EH127" s="2">
        <f t="shared" si="151"/>
        <v>42.505844393917876</v>
      </c>
      <c r="EI127" s="2">
        <f t="shared" si="151"/>
        <v>40.057249893199739</v>
      </c>
      <c r="EJ127" s="2">
        <f t="shared" si="151"/>
        <v>39.921937927242929</v>
      </c>
      <c r="EK127" s="2">
        <f t="shared" si="151"/>
        <v>37.837791451807618</v>
      </c>
      <c r="EL127" s="2">
        <f t="shared" si="151"/>
        <v>37.190121938904312</v>
      </c>
      <c r="EM127" s="2">
        <f t="shared" si="135"/>
        <v>35.889599701118961</v>
      </c>
      <c r="EN127" s="2">
        <f t="shared" si="135"/>
        <v>37.535231267192671</v>
      </c>
      <c r="EO127" s="2">
        <f t="shared" si="135"/>
        <v>39.668000092764387</v>
      </c>
      <c r="EQ127" s="2">
        <f t="shared" si="149"/>
        <v>32.829955938453253</v>
      </c>
      <c r="ER127" s="2">
        <f t="shared" si="149"/>
        <v>33.030878242574602</v>
      </c>
      <c r="ES127" s="2">
        <f t="shared" si="149"/>
        <v>34.157517358129702</v>
      </c>
      <c r="ET127" s="2">
        <f t="shared" si="149"/>
        <v>36.740422318989424</v>
      </c>
      <c r="EU127" s="2">
        <f t="shared" si="149"/>
        <v>40.248124113573965</v>
      </c>
      <c r="EV127" s="2">
        <f t="shared" si="149"/>
        <v>39.75955807444381</v>
      </c>
      <c r="EW127" s="2">
        <f t="shared" si="149"/>
        <v>41.567780924744596</v>
      </c>
      <c r="EX127" s="2">
        <f t="shared" si="149"/>
        <v>42.448287341793346</v>
      </c>
      <c r="EY127" s="2">
        <f t="shared" si="149"/>
        <v>40.017985959217455</v>
      </c>
      <c r="EZ127" s="2">
        <f t="shared" si="149"/>
        <v>39.94281497611999</v>
      </c>
      <c r="FA127" s="2">
        <f t="shared" si="149"/>
        <v>37.766162729809409</v>
      </c>
      <c r="FB127" s="2">
        <f t="shared" si="149"/>
        <v>37.166160827863109</v>
      </c>
      <c r="FC127" s="2">
        <f t="shared" si="149"/>
        <v>35.92846479488</v>
      </c>
      <c r="FD127" s="2">
        <f t="shared" si="149"/>
        <v>37.402560634896219</v>
      </c>
      <c r="FE127" s="2">
        <f t="shared" si="149"/>
        <v>39.448257301673593</v>
      </c>
      <c r="FG127" s="2">
        <f t="shared" si="150"/>
        <v>0.99536826407585133</v>
      </c>
      <c r="FH127" s="2">
        <f t="shared" si="150"/>
        <v>0.99439126322403071</v>
      </c>
      <c r="FI127" s="2">
        <f t="shared" si="150"/>
        <v>0.99417535383383437</v>
      </c>
      <c r="FJ127" s="2">
        <f t="shared" si="150"/>
        <v>0.99399350691300714</v>
      </c>
      <c r="FK127" s="2">
        <f t="shared" si="150"/>
        <v>0.99466990845267056</v>
      </c>
      <c r="FL127" s="2">
        <f t="shared" si="150"/>
        <v>0.99389686961516244</v>
      </c>
      <c r="FM127" s="2">
        <f t="shared" si="150"/>
        <v>0.99416937199158972</v>
      </c>
      <c r="FN127" s="2">
        <f t="shared" si="150"/>
        <v>0.99384167278169755</v>
      </c>
      <c r="FO127" s="2">
        <f t="shared" si="150"/>
        <v>0.9931520974151623</v>
      </c>
      <c r="FP127" s="2">
        <f t="shared" si="150"/>
        <v>0.99406482784497108</v>
      </c>
      <c r="FQ127" s="2">
        <f t="shared" si="150"/>
        <v>0.99318930576355036</v>
      </c>
      <c r="FR127" s="2">
        <f t="shared" si="150"/>
        <v>0.99341495657035273</v>
      </c>
      <c r="FS127" s="2">
        <f t="shared" si="150"/>
        <v>0.99328187051468642</v>
      </c>
      <c r="FT127" s="2">
        <f t="shared" si="150"/>
        <v>0.99439539362678475</v>
      </c>
      <c r="FU127" s="2">
        <f t="shared" si="150"/>
        <v>0.99375077716342852</v>
      </c>
      <c r="FW127" s="2">
        <f t="shared" ref="FW127:GK143" si="156">POWER(10,($B127-C$232)/C$229)/(1+POWER(10,($B127-C$232)/C$229))</f>
        <v>2.3942484033240431E-2</v>
      </c>
      <c r="FX127" s="2">
        <f t="shared" si="156"/>
        <v>2.1051394719297779E-2</v>
      </c>
      <c r="FY127" s="2">
        <f t="shared" si="156"/>
        <v>2.0193038766238632E-2</v>
      </c>
      <c r="FZ127" s="2">
        <f t="shared" si="156"/>
        <v>1.9310565699154736E-2</v>
      </c>
      <c r="GA127" s="2">
        <f t="shared" si="156"/>
        <v>1.8198806036490916E-2</v>
      </c>
      <c r="GB127" s="2">
        <f t="shared" si="156"/>
        <v>1.6852936638094097E-2</v>
      </c>
      <c r="GC127" s="2">
        <f t="shared" si="156"/>
        <v>1.832782366116428E-2</v>
      </c>
      <c r="GD127" s="2">
        <f t="shared" si="156"/>
        <v>2.0188301804817808E-2</v>
      </c>
      <c r="GE127" s="2">
        <f t="shared" si="156"/>
        <v>1.9066599523744541E-2</v>
      </c>
      <c r="GF127" s="2">
        <f t="shared" si="156"/>
        <v>2.091786694548484E-2</v>
      </c>
      <c r="GG127" s="2">
        <f t="shared" si="156"/>
        <v>2.0972935703649685E-2</v>
      </c>
      <c r="GH127" s="2">
        <f t="shared" si="156"/>
        <v>1.9863083983509531E-2</v>
      </c>
      <c r="GI127" s="2">
        <f t="shared" si="156"/>
        <v>1.6514400511909243E-2</v>
      </c>
      <c r="GJ127" s="2">
        <f t="shared" si="156"/>
        <v>1.3667907780541484E-2</v>
      </c>
      <c r="GK127" s="2">
        <f t="shared" si="156"/>
        <v>1.2618352445735158E-2</v>
      </c>
      <c r="GM127" s="86">
        <f t="shared" ref="GM127:HA143" si="157" xml:space="preserve"> _xlfn.NORM.DIST($B127, C$7, ABS(C$11), TRUE) * _xlfn.NORM.DIST(($B127 - C$7)*C$15, 0, ABS(C$11), TRUE) * 2</f>
        <v>1.7855861975243908E-44</v>
      </c>
      <c r="GN127" s="86">
        <f t="shared" si="157"/>
        <v>1.9781217379687765E-49</v>
      </c>
      <c r="GO127" s="86">
        <f t="shared" si="157"/>
        <v>1.1260766526763292E-53</v>
      </c>
      <c r="GP127" s="86">
        <f t="shared" si="157"/>
        <v>5.3537292706833028E-63</v>
      </c>
      <c r="GQ127" s="86">
        <f t="shared" si="157"/>
        <v>5.5107101702454236E-71</v>
      </c>
      <c r="GR127" s="86">
        <f t="shared" si="157"/>
        <v>1.2927825743364877E-72</v>
      </c>
      <c r="GS127" s="86">
        <f t="shared" si="157"/>
        <v>1.8717570202594038E-67</v>
      </c>
      <c r="GT127" s="86">
        <f t="shared" si="157"/>
        <v>3.7014886740970573E-49</v>
      </c>
      <c r="GU127" s="86">
        <f t="shared" si="157"/>
        <v>5.0121896202704516E-51</v>
      </c>
      <c r="GV127" s="86">
        <f t="shared" si="157"/>
        <v>2.5878735001293692E-59</v>
      </c>
      <c r="GW127" s="86">
        <f t="shared" si="157"/>
        <v>5.3613884770267983E-73</v>
      </c>
      <c r="GX127" s="86">
        <f t="shared" si="157"/>
        <v>1.6169635208930033E-63</v>
      </c>
      <c r="GY127" s="86">
        <f t="shared" si="157"/>
        <v>3.160180584447034E-53</v>
      </c>
      <c r="GZ127" s="86">
        <f t="shared" si="157"/>
        <v>2.0552462229467724E-46</v>
      </c>
      <c r="HA127" s="86">
        <f t="shared" si="157"/>
        <v>1.0508420204193394E-59</v>
      </c>
      <c r="HC127" s="86">
        <f t="shared" si="153"/>
        <v>9.7188985929553328E-9</v>
      </c>
      <c r="HD127" s="86">
        <f t="shared" si="153"/>
        <v>8.7558365962578446E-11</v>
      </c>
      <c r="HE127" s="86">
        <f t="shared" si="153"/>
        <v>3.4176970997441312E-12</v>
      </c>
      <c r="HF127" s="86">
        <f t="shared" si="153"/>
        <v>6.7882049967850239E-14</v>
      </c>
      <c r="HG127" s="86">
        <f t="shared" si="153"/>
        <v>1.5189341888162276E-16</v>
      </c>
      <c r="HH127" s="86">
        <f t="shared" si="153"/>
        <v>9.5387118134785607E-16</v>
      </c>
      <c r="HI127" s="86">
        <f t="shared" si="138"/>
        <v>7.1970945041037719E-17</v>
      </c>
      <c r="HJ127" s="86">
        <f t="shared" si="138"/>
        <v>3.0124417532365923E-13</v>
      </c>
      <c r="HK127" s="86">
        <f t="shared" si="138"/>
        <v>2.9933128445945273E-12</v>
      </c>
      <c r="HL127" s="86">
        <f t="shared" si="138"/>
        <v>9.6247926924201841E-16</v>
      </c>
      <c r="HM127" s="86">
        <f t="shared" si="138"/>
        <v>4.0437039473979962E-17</v>
      </c>
      <c r="HN127" s="86">
        <f t="shared" si="138"/>
        <v>9.3827228078600709E-14</v>
      </c>
      <c r="HO127" s="86">
        <f t="shared" si="138"/>
        <v>2.0544004164586248E-11</v>
      </c>
      <c r="HP127" s="86">
        <f t="shared" si="138"/>
        <v>3.7436697749166533E-10</v>
      </c>
      <c r="HQ127" s="86">
        <f t="shared" si="138"/>
        <v>1.0741365248498588E-15</v>
      </c>
      <c r="HS127" s="86">
        <f t="shared" ref="HS127:IG143" si="158" xml:space="preserve"> _xlfn.NORM.DIST($B127, C$9, ABS(C$13), TRUE) * _xlfn.NORM.DIST(($B127 - C$9)*C$17, 0, ABS(C$13), TRUE) * 2</f>
        <v>3.3999692382717195E-4</v>
      </c>
      <c r="HT127" s="86">
        <f t="shared" si="158"/>
        <v>5.6233170311941426E-4</v>
      </c>
      <c r="HU127" s="86">
        <f t="shared" si="158"/>
        <v>5.4770277937574597E-4</v>
      </c>
      <c r="HV127" s="86">
        <f t="shared" si="158"/>
        <v>1.72055012761742E-4</v>
      </c>
      <c r="HW127" s="86">
        <f t="shared" si="158"/>
        <v>1.4578915220310839E-4</v>
      </c>
      <c r="HX127" s="86">
        <f t="shared" si="158"/>
        <v>3.0683437405390713E-5</v>
      </c>
      <c r="HY127" s="86">
        <f t="shared" si="158"/>
        <v>7.2542841528710225E-5</v>
      </c>
      <c r="HZ127" s="86">
        <f t="shared" si="158"/>
        <v>9.9298218986863118E-5</v>
      </c>
      <c r="IA127" s="86">
        <f t="shared" si="158"/>
        <v>3.3106786522639808E-5</v>
      </c>
      <c r="IB127" s="86">
        <f t="shared" si="158"/>
        <v>1.6905361038926087E-4</v>
      </c>
      <c r="IC127" s="86">
        <f t="shared" si="158"/>
        <v>5.933263518235028E-5</v>
      </c>
      <c r="ID127" s="86">
        <f t="shared" si="158"/>
        <v>8.7520780320264339E-5</v>
      </c>
      <c r="IE127" s="86">
        <f t="shared" si="158"/>
        <v>3.6877272651284924E-5</v>
      </c>
      <c r="IF127" s="86">
        <f t="shared" si="158"/>
        <v>1.2347266072454755E-3</v>
      </c>
      <c r="IG127" s="86">
        <f t="shared" si="158"/>
        <v>4.9374728965230581E-3</v>
      </c>
      <c r="II127" s="86">
        <f t="shared" ref="II127:IW143" si="159" xml:space="preserve"> _xlfn.NORM.DIST($B127, C$10, ABS(C$14), TRUE) * _xlfn.NORM.DIST(($B127 - C$10)*C$18, 0, ABS(C$14), TRUE) * 2</f>
        <v>3.7074373349721822E-29</v>
      </c>
      <c r="IJ127" s="86">
        <f t="shared" si="159"/>
        <v>1.2232423912614746E-39</v>
      </c>
      <c r="IK127" s="86">
        <f t="shared" si="159"/>
        <v>1.6125584419022361E-42</v>
      </c>
      <c r="IL127" s="86">
        <f t="shared" si="159"/>
        <v>2.5689108051609321E-48</v>
      </c>
      <c r="IM127" s="86">
        <f t="shared" si="159"/>
        <v>1.5719482029703638E-46</v>
      </c>
      <c r="IN127" s="86">
        <f t="shared" si="159"/>
        <v>1.2603471255552087E-53</v>
      </c>
      <c r="IO127" s="86">
        <f t="shared" si="159"/>
        <v>2.7832365214739619E-50</v>
      </c>
      <c r="IP127" s="86">
        <f t="shared" si="159"/>
        <v>1.1337032743271749E-49</v>
      </c>
      <c r="IQ127" s="86">
        <f t="shared" si="159"/>
        <v>1.473436240461629E-53</v>
      </c>
      <c r="IR127" s="86">
        <f t="shared" si="159"/>
        <v>7.6612431627720358E-47</v>
      </c>
      <c r="IS127" s="86">
        <f t="shared" si="159"/>
        <v>3.558355982392272E-53</v>
      </c>
      <c r="IT127" s="86">
        <f t="shared" si="159"/>
        <v>1.006770319545366E-50</v>
      </c>
      <c r="IU127" s="86">
        <f t="shared" si="159"/>
        <v>1.199361115137189E-51</v>
      </c>
      <c r="IV127" s="86">
        <f t="shared" si="159"/>
        <v>5.2561392751434906E-22</v>
      </c>
      <c r="IW127" s="86">
        <f t="shared" si="159"/>
        <v>4.8305942313952718E-16</v>
      </c>
      <c r="IY127" s="86">
        <f t="shared" ref="IY127:JM143" si="160">GM127+HC127+HS127+II127</f>
        <v>3.4000664272576493E-4</v>
      </c>
      <c r="IZ127" s="86">
        <f t="shared" si="160"/>
        <v>5.623317906777802E-4</v>
      </c>
      <c r="JA127" s="86">
        <f t="shared" si="160"/>
        <v>5.4770278279344308E-4</v>
      </c>
      <c r="JB127" s="86">
        <f t="shared" si="160"/>
        <v>1.7205501282962406E-4</v>
      </c>
      <c r="JC127" s="86">
        <f t="shared" si="160"/>
        <v>1.4578915220326029E-4</v>
      </c>
      <c r="JD127" s="86">
        <f t="shared" si="160"/>
        <v>3.0683437406344588E-5</v>
      </c>
      <c r="JE127" s="86">
        <f t="shared" si="160"/>
        <v>7.2542841528782203E-5</v>
      </c>
      <c r="JF127" s="86">
        <f t="shared" si="160"/>
        <v>9.9298219288107296E-5</v>
      </c>
      <c r="JG127" s="86">
        <f t="shared" si="160"/>
        <v>3.3106789515952653E-5</v>
      </c>
      <c r="JH127" s="86">
        <f t="shared" si="160"/>
        <v>1.6905361039022335E-4</v>
      </c>
      <c r="JI127" s="86">
        <f t="shared" si="160"/>
        <v>5.9332635182390714E-5</v>
      </c>
      <c r="JJ127" s="86">
        <f t="shared" si="160"/>
        <v>8.7520780414091561E-5</v>
      </c>
      <c r="JK127" s="86">
        <f t="shared" si="160"/>
        <v>3.6877293195289092E-5</v>
      </c>
      <c r="JL127" s="86">
        <f t="shared" si="160"/>
        <v>1.234726981612453E-3</v>
      </c>
      <c r="JM127" s="86">
        <f t="shared" si="160"/>
        <v>4.937472896524615E-3</v>
      </c>
    </row>
    <row r="128" spans="2:273" x14ac:dyDescent="0.25">
      <c r="B128" s="2">
        <v>101</v>
      </c>
      <c r="C128" s="37">
        <v>33.081000000000003</v>
      </c>
      <c r="D128" s="37">
        <v>34.677</v>
      </c>
      <c r="E128" s="37">
        <v>34.622999999999998</v>
      </c>
      <c r="F128" s="37">
        <v>37.573999999999998</v>
      </c>
      <c r="G128" s="37">
        <v>41.197000000000003</v>
      </c>
      <c r="H128" s="37">
        <v>40.393000000000001</v>
      </c>
      <c r="I128" s="37">
        <v>42.851999999999997</v>
      </c>
      <c r="J128" s="37">
        <v>43.59</v>
      </c>
      <c r="K128" s="37">
        <v>40.262</v>
      </c>
      <c r="L128" s="37">
        <v>40.677999999999997</v>
      </c>
      <c r="M128" s="37">
        <v>38.786999999999999</v>
      </c>
      <c r="N128" s="37">
        <v>38.639000000000003</v>
      </c>
      <c r="O128" s="37">
        <v>36.531999999999996</v>
      </c>
      <c r="P128" s="37">
        <v>39.9</v>
      </c>
      <c r="Q128" s="37">
        <v>44.968000000000004</v>
      </c>
      <c r="S128" s="4">
        <f t="shared" si="146"/>
        <v>32.737686811517285</v>
      </c>
      <c r="T128" s="4">
        <f t="shared" si="146"/>
        <v>33.142538976365209</v>
      </c>
      <c r="U128" s="4">
        <f t="shared" si="146"/>
        <v>34.345766158948621</v>
      </c>
      <c r="V128" s="4">
        <f t="shared" si="146"/>
        <v>36.896703775376402</v>
      </c>
      <c r="W128" s="4">
        <f t="shared" si="146"/>
        <v>40.271120859487631</v>
      </c>
      <c r="X128" s="4">
        <f t="shared" si="146"/>
        <v>39.819823408223009</v>
      </c>
      <c r="Y128" s="4">
        <f t="shared" si="146"/>
        <v>41.625875038106301</v>
      </c>
      <c r="Z128" s="4">
        <f t="shared" si="146"/>
        <v>42.550203075913089</v>
      </c>
      <c r="AA128" s="4">
        <f t="shared" si="146"/>
        <v>40.114260524320478</v>
      </c>
      <c r="AB128" s="4">
        <f t="shared" si="146"/>
        <v>40.032889303986138</v>
      </c>
      <c r="AC128" s="4">
        <f t="shared" si="146"/>
        <v>37.883211278166748</v>
      </c>
      <c r="AD128" s="4">
        <f t="shared" si="146"/>
        <v>37.260001537071687</v>
      </c>
      <c r="AE128" s="4">
        <f t="shared" si="146"/>
        <v>35.974464779070814</v>
      </c>
      <c r="AF128" s="4">
        <f t="shared" si="146"/>
        <v>38.265274323142435</v>
      </c>
      <c r="AG128" s="4">
        <f t="shared" si="146"/>
        <v>43.851888841624408</v>
      </c>
      <c r="AI128" s="4">
        <f t="shared" si="147"/>
        <v>0.34331318848271763</v>
      </c>
      <c r="AJ128" s="4">
        <f t="shared" si="147"/>
        <v>1.5344610236347904</v>
      </c>
      <c r="AK128" s="4">
        <f t="shared" si="147"/>
        <v>0.27723384105137683</v>
      </c>
      <c r="AL128" s="4">
        <f t="shared" si="147"/>
        <v>0.67729622462359629</v>
      </c>
      <c r="AM128" s="4">
        <f t="shared" si="147"/>
        <v>0.92587914051237163</v>
      </c>
      <c r="AN128" s="4">
        <f t="shared" si="147"/>
        <v>0.57317659177699198</v>
      </c>
      <c r="AO128" s="4">
        <f t="shared" si="147"/>
        <v>1.2261249618936958</v>
      </c>
      <c r="AP128" s="4">
        <f t="shared" si="147"/>
        <v>1.0397969240869145</v>
      </c>
      <c r="AQ128" s="4">
        <f t="shared" si="147"/>
        <v>0.14773947567952206</v>
      </c>
      <c r="AR128" s="4">
        <f t="shared" si="147"/>
        <v>0.64511069601385884</v>
      </c>
      <c r="AS128" s="4">
        <f t="shared" si="147"/>
        <v>0.90378872183325143</v>
      </c>
      <c r="AT128" s="4">
        <f t="shared" si="147"/>
        <v>1.3789984629283154</v>
      </c>
      <c r="AU128" s="4">
        <f t="shared" si="147"/>
        <v>0.55753522092918217</v>
      </c>
      <c r="AV128" s="4">
        <f t="shared" si="147"/>
        <v>1.6347256768575633</v>
      </c>
      <c r="AW128" s="4">
        <f t="shared" si="147"/>
        <v>1.1161111583755954</v>
      </c>
      <c r="AY128" s="2">
        <f t="shared" si="154"/>
        <v>32.737686424593797</v>
      </c>
      <c r="AZ128" s="2">
        <f t="shared" si="154"/>
        <v>33.08743723940767</v>
      </c>
      <c r="BA128" s="2">
        <f t="shared" si="154"/>
        <v>34.22800104147646</v>
      </c>
      <c r="BB128" s="2">
        <f t="shared" si="154"/>
        <v>36.836343718842102</v>
      </c>
      <c r="BC128" s="2">
        <f t="shared" si="154"/>
        <v>40.208874175368472</v>
      </c>
      <c r="BD128" s="2">
        <f t="shared" si="154"/>
        <v>39.799554267797056</v>
      </c>
      <c r="BE128" s="2">
        <f t="shared" si="154"/>
        <v>41.580544048508152</v>
      </c>
      <c r="BF128" s="2">
        <f t="shared" si="154"/>
        <v>42.481229234312231</v>
      </c>
      <c r="BG128" s="2">
        <f t="shared" si="154"/>
        <v>40.086931712204226</v>
      </c>
      <c r="BH128" s="2">
        <f t="shared" si="154"/>
        <v>39.903774116991201</v>
      </c>
      <c r="BI128" s="2">
        <f t="shared" si="154"/>
        <v>37.825633410249004</v>
      </c>
      <c r="BJ128" s="2">
        <f t="shared" si="154"/>
        <v>37.17745455030979</v>
      </c>
      <c r="BK128" s="2">
        <f t="shared" si="154"/>
        <v>35.937270480201988</v>
      </c>
      <c r="BL128" s="2">
        <f t="shared" si="154"/>
        <v>37.479154818996527</v>
      </c>
      <c r="BM128" s="2">
        <f t="shared" si="154"/>
        <v>39.68362460453735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33.081000000000003</v>
      </c>
      <c r="CF128" s="2">
        <f t="shared" si="155"/>
        <v>34.677</v>
      </c>
      <c r="CG128" s="2">
        <f t="shared" si="155"/>
        <v>34.622999999999998</v>
      </c>
      <c r="CH128" s="2">
        <f t="shared" si="155"/>
        <v>37.573999999999998</v>
      </c>
      <c r="CI128" s="2">
        <f t="shared" si="155"/>
        <v>41.197000000000003</v>
      </c>
      <c r="CJ128" s="2">
        <f t="shared" si="155"/>
        <v>40.393000000000001</v>
      </c>
      <c r="CK128" s="2">
        <f t="shared" si="155"/>
        <v>42.851999999999997</v>
      </c>
      <c r="CL128" s="2">
        <f t="shared" si="155"/>
        <v>43.59</v>
      </c>
      <c r="CM128" s="2">
        <f t="shared" si="155"/>
        <v>40.262</v>
      </c>
      <c r="CN128" s="2">
        <f t="shared" si="155"/>
        <v>40.677999999999997</v>
      </c>
      <c r="CO128" s="2">
        <f t="shared" si="155"/>
        <v>38.786999999999999</v>
      </c>
      <c r="CP128" s="2">
        <f t="shared" si="155"/>
        <v>38.639000000000003</v>
      </c>
      <c r="CQ128" s="2">
        <f t="shared" si="155"/>
        <v>36.531999999999996</v>
      </c>
      <c r="CR128" s="2">
        <f t="shared" si="155"/>
        <v>39.9</v>
      </c>
      <c r="CS128" s="2">
        <f t="shared" si="155"/>
        <v>44.968000000000004</v>
      </c>
      <c r="CU128" s="2">
        <f t="shared" si="110"/>
        <v>33.081000000000003</v>
      </c>
      <c r="CV128" s="2">
        <f t="shared" si="111"/>
        <v>34.677</v>
      </c>
      <c r="CW128" s="2">
        <f t="shared" si="112"/>
        <v>34.622999999999998</v>
      </c>
      <c r="CX128" s="2">
        <f t="shared" si="113"/>
        <v>37.573999999999998</v>
      </c>
      <c r="CY128" s="2">
        <f t="shared" si="114"/>
        <v>41.197000000000003</v>
      </c>
      <c r="CZ128" s="2">
        <f t="shared" si="115"/>
        <v>40.393000000000001</v>
      </c>
      <c r="DA128" s="2">
        <f t="shared" si="116"/>
        <v>42.851999999999997</v>
      </c>
      <c r="DB128" s="2">
        <f t="shared" si="117"/>
        <v>43.59</v>
      </c>
      <c r="DC128" s="2">
        <f t="shared" si="118"/>
        <v>40.262</v>
      </c>
      <c r="DD128" s="2">
        <f t="shared" si="119"/>
        <v>40.677999999999997</v>
      </c>
      <c r="DE128" s="2">
        <f t="shared" si="120"/>
        <v>38.786999999999999</v>
      </c>
      <c r="DF128" s="2">
        <f t="shared" si="121"/>
        <v>38.639000000000003</v>
      </c>
      <c r="DG128" s="2">
        <f t="shared" si="122"/>
        <v>36.531999999999996</v>
      </c>
      <c r="DH128" s="2">
        <f t="shared" si="123"/>
        <v>39.9</v>
      </c>
      <c r="DI128" s="2">
        <f t="shared" si="124"/>
        <v>44.968000000000004</v>
      </c>
      <c r="DK128" s="2">
        <f t="shared" si="148"/>
        <v>62.53324564459929</v>
      </c>
      <c r="DL128" s="2">
        <f t="shared" si="148"/>
        <v>66.608815221987328</v>
      </c>
      <c r="DM128" s="2">
        <f t="shared" si="148"/>
        <v>69.08084128662037</v>
      </c>
      <c r="DN128" s="2">
        <f t="shared" si="148"/>
        <v>74.574902090592317</v>
      </c>
      <c r="DO128" s="2">
        <f t="shared" si="148"/>
        <v>73.506485653880986</v>
      </c>
      <c r="DP128" s="2">
        <f t="shared" si="148"/>
        <v>73.8142842557329</v>
      </c>
      <c r="DQ128" s="2">
        <f t="shared" si="148"/>
        <v>72.877568292682938</v>
      </c>
      <c r="DR128" s="2">
        <f t="shared" si="148"/>
        <v>75.474284146341475</v>
      </c>
      <c r="DS128" s="2">
        <f t="shared" si="148"/>
        <v>74.452480206378993</v>
      </c>
      <c r="DT128" s="2">
        <f t="shared" si="148"/>
        <v>70.530804529616717</v>
      </c>
      <c r="DU128" s="2">
        <f t="shared" si="148"/>
        <v>69.343464912280709</v>
      </c>
      <c r="DV128" s="2">
        <f t="shared" si="148"/>
        <v>66.975999999999999</v>
      </c>
      <c r="DW128" s="2">
        <f t="shared" si="148"/>
        <v>69.90576707317075</v>
      </c>
      <c r="DX128" s="2">
        <f t="shared" si="148"/>
        <v>63.883753548776824</v>
      </c>
      <c r="DY128" s="2">
        <f t="shared" si="148"/>
        <v>62.216550536250537</v>
      </c>
      <c r="EA128" s="2">
        <f t="shared" si="152"/>
        <v>32.610010055478512</v>
      </c>
      <c r="EB128" s="2">
        <f t="shared" si="152"/>
        <v>32.916278958643531</v>
      </c>
      <c r="EC128" s="2">
        <f t="shared" si="152"/>
        <v>34.043045970149258</v>
      </c>
      <c r="ED128" s="2">
        <f t="shared" si="152"/>
        <v>36.628929437489404</v>
      </c>
      <c r="EE128" s="2">
        <f t="shared" si="151"/>
        <v>40.045240812445471</v>
      </c>
      <c r="EF128" s="2">
        <f t="shared" si="151"/>
        <v>39.609118886617402</v>
      </c>
      <c r="EG128" s="2">
        <f t="shared" si="151"/>
        <v>41.413386151697068</v>
      </c>
      <c r="EH128" s="2">
        <f t="shared" si="151"/>
        <v>42.295784741481675</v>
      </c>
      <c r="EI128" s="2">
        <f t="shared" si="151"/>
        <v>39.871503281680845</v>
      </c>
      <c r="EJ128" s="2">
        <f t="shared" si="151"/>
        <v>39.736633320539816</v>
      </c>
      <c r="EK128" s="2">
        <f t="shared" si="151"/>
        <v>37.629817174061557</v>
      </c>
      <c r="EL128" s="2">
        <f t="shared" si="151"/>
        <v>36.997738172178742</v>
      </c>
      <c r="EM128" s="2">
        <f t="shared" si="135"/>
        <v>35.727137636547823</v>
      </c>
      <c r="EN128" s="2">
        <f t="shared" si="135"/>
        <v>37.345353917870497</v>
      </c>
      <c r="EO128" s="2">
        <f t="shared" si="135"/>
        <v>39.558590074211509</v>
      </c>
      <c r="EQ128" s="2">
        <f t="shared" si="149"/>
        <v>32.65671534634194</v>
      </c>
      <c r="ER128" s="2">
        <f t="shared" si="149"/>
        <v>32.86106685300949</v>
      </c>
      <c r="ES128" s="2">
        <f t="shared" si="149"/>
        <v>33.985753571937259</v>
      </c>
      <c r="ET128" s="2">
        <f t="shared" si="149"/>
        <v>36.602281996508168</v>
      </c>
      <c r="EU128" s="2">
        <f t="shared" si="149"/>
        <v>40.090349215277854</v>
      </c>
      <c r="EV128" s="2">
        <f t="shared" si="149"/>
        <v>39.606028915981703</v>
      </c>
      <c r="EW128" s="2">
        <f t="shared" si="149"/>
        <v>41.401333068389718</v>
      </c>
      <c r="EX128" s="2">
        <f t="shared" si="149"/>
        <v>42.250417881119006</v>
      </c>
      <c r="EY128" s="2">
        <f t="shared" si="149"/>
        <v>39.83927757831902</v>
      </c>
      <c r="EZ128" s="2">
        <f t="shared" si="149"/>
        <v>39.752651794875575</v>
      </c>
      <c r="FA128" s="2">
        <f t="shared" si="149"/>
        <v>37.573656248879203</v>
      </c>
      <c r="FB128" s="2">
        <f t="shared" si="149"/>
        <v>36.978123615262078</v>
      </c>
      <c r="FC128" s="2">
        <f t="shared" si="149"/>
        <v>35.760119948253269</v>
      </c>
      <c r="FD128" s="2">
        <f t="shared" si="149"/>
        <v>37.217334669909718</v>
      </c>
      <c r="FE128" s="2">
        <f t="shared" si="149"/>
        <v>39.256658781647225</v>
      </c>
      <c r="FG128" s="2">
        <f t="shared" si="150"/>
        <v>0.99577408439169257</v>
      </c>
      <c r="FH128" s="2">
        <f t="shared" si="150"/>
        <v>0.99488224561227867</v>
      </c>
      <c r="FI128" s="2">
        <f t="shared" si="150"/>
        <v>0.99468513566263184</v>
      </c>
      <c r="FJ128" s="2">
        <f t="shared" si="150"/>
        <v>0.99451911651677716</v>
      </c>
      <c r="FK128" s="2">
        <f t="shared" si="150"/>
        <v>0.99513661785511554</v>
      </c>
      <c r="FL128" s="2">
        <f t="shared" si="150"/>
        <v>0.99443088827012338</v>
      </c>
      <c r="FM128" s="2">
        <f t="shared" si="150"/>
        <v>0.99467967455853268</v>
      </c>
      <c r="FN128" s="2">
        <f t="shared" si="150"/>
        <v>0.99438049380502269</v>
      </c>
      <c r="FO128" s="2">
        <f t="shared" si="150"/>
        <v>0.99375087325944567</v>
      </c>
      <c r="FP128" s="2">
        <f t="shared" si="150"/>
        <v>0.99458423037938093</v>
      </c>
      <c r="FQ128" s="2">
        <f t="shared" si="150"/>
        <v>0.99378484849594917</v>
      </c>
      <c r="FR128" s="2">
        <f t="shared" si="150"/>
        <v>0.99399088725983209</v>
      </c>
      <c r="FS128" s="2">
        <f t="shared" si="150"/>
        <v>0.9938693691348971</v>
      </c>
      <c r="FT128" s="2">
        <f t="shared" si="150"/>
        <v>0.99488601630380646</v>
      </c>
      <c r="FU128" s="2">
        <f t="shared" si="150"/>
        <v>0.99429750543975703</v>
      </c>
      <c r="FW128" s="2">
        <f t="shared" si="156"/>
        <v>2.6191910285636825E-2</v>
      </c>
      <c r="FX128" s="2">
        <f t="shared" si="156"/>
        <v>2.3035609970699571E-2</v>
      </c>
      <c r="FY128" s="2">
        <f t="shared" si="156"/>
        <v>2.2098175322068876E-2</v>
      </c>
      <c r="FZ128" s="2">
        <f t="shared" si="156"/>
        <v>2.1134240128988294E-2</v>
      </c>
      <c r="GA128" s="2">
        <f t="shared" si="156"/>
        <v>1.9919619386598763E-2</v>
      </c>
      <c r="GB128" s="2">
        <f t="shared" si="156"/>
        <v>1.8448880774352597E-2</v>
      </c>
      <c r="GC128" s="2">
        <f t="shared" si="156"/>
        <v>2.0060587187494941E-2</v>
      </c>
      <c r="GD128" s="2">
        <f t="shared" si="156"/>
        <v>2.2093001523486838E-2</v>
      </c>
      <c r="GE128" s="2">
        <f t="shared" si="156"/>
        <v>2.086772424140855E-2</v>
      </c>
      <c r="GF128" s="2">
        <f t="shared" si="156"/>
        <v>2.2889790715285879E-2</v>
      </c>
      <c r="GG128" s="2">
        <f t="shared" si="156"/>
        <v>2.2949929110052104E-2</v>
      </c>
      <c r="GH128" s="2">
        <f t="shared" si="156"/>
        <v>2.1737781200981382E-2</v>
      </c>
      <c r="GI128" s="2">
        <f t="shared" si="156"/>
        <v>1.8078875380859349E-2</v>
      </c>
      <c r="GJ128" s="2">
        <f t="shared" si="156"/>
        <v>1.4966826785971209E-2</v>
      </c>
      <c r="GK128" s="2">
        <f t="shared" si="156"/>
        <v>1.381892522533202E-2</v>
      </c>
      <c r="GM128" s="86">
        <f t="shared" si="157"/>
        <v>5.8588070514586982E-47</v>
      </c>
      <c r="GN128" s="86">
        <f t="shared" si="157"/>
        <v>3.7765045147110412E-52</v>
      </c>
      <c r="GO128" s="86">
        <f t="shared" si="157"/>
        <v>1.2854519434784626E-56</v>
      </c>
      <c r="GP128" s="86">
        <f t="shared" si="157"/>
        <v>1.9817559746623802E-66</v>
      </c>
      <c r="GQ128" s="86">
        <f t="shared" si="157"/>
        <v>8.4048521550348554E-75</v>
      </c>
      <c r="GR128" s="86">
        <f t="shared" si="157"/>
        <v>1.4040705374318763E-76</v>
      </c>
      <c r="GS128" s="86">
        <f t="shared" si="157"/>
        <v>4.4426675839401169E-71</v>
      </c>
      <c r="GT128" s="86">
        <f t="shared" si="157"/>
        <v>8.7397516849018062E-52</v>
      </c>
      <c r="GU128" s="86">
        <f t="shared" si="157"/>
        <v>7.9518409252360006E-54</v>
      </c>
      <c r="GV128" s="86">
        <f t="shared" si="157"/>
        <v>1.6011702383617727E-62</v>
      </c>
      <c r="GW128" s="86">
        <f t="shared" si="157"/>
        <v>5.481168902943423E-77</v>
      </c>
      <c r="GX128" s="86">
        <f t="shared" si="157"/>
        <v>5.7435187880728069E-67</v>
      </c>
      <c r="GY128" s="86">
        <f t="shared" si="157"/>
        <v>3.9263937633085707E-56</v>
      </c>
      <c r="GZ128" s="86">
        <f t="shared" si="157"/>
        <v>6.8809966929446688E-49</v>
      </c>
      <c r="HA128" s="86">
        <f t="shared" si="157"/>
        <v>9.0475617630397893E-63</v>
      </c>
      <c r="HC128" s="86">
        <f t="shared" si="153"/>
        <v>8.3399721102140809E-10</v>
      </c>
      <c r="HD128" s="86">
        <f t="shared" si="153"/>
        <v>5.0740517869312568E-12</v>
      </c>
      <c r="HE128" s="86">
        <f t="shared" si="153"/>
        <v>1.4318321911675304E-13</v>
      </c>
      <c r="HF128" s="86">
        <f t="shared" si="153"/>
        <v>1.9391101270349819E-15</v>
      </c>
      <c r="HG128" s="86">
        <f t="shared" si="153"/>
        <v>2.035939402279387E-18</v>
      </c>
      <c r="HH128" s="86">
        <f t="shared" si="153"/>
        <v>1.3905861677353711E-17</v>
      </c>
      <c r="HI128" s="86">
        <f t="shared" si="138"/>
        <v>8.7758742447217932E-19</v>
      </c>
      <c r="HJ128" s="86">
        <f t="shared" si="138"/>
        <v>1.088144529479449E-14</v>
      </c>
      <c r="HK128" s="86">
        <f t="shared" si="138"/>
        <v>1.1925790116722206E-13</v>
      </c>
      <c r="HL128" s="86">
        <f t="shared" ref="HL128:HQ170" si="161" xml:space="preserve"> _xlfn.NORM.DIST($B128, L$8, ABS(L$12), TRUE) * _xlfn.NORM.DIST(($B128 - L$8)*L$16, 0, ABS(L$12), TRUE) * 2</f>
        <v>1.6569597497961681E-17</v>
      </c>
      <c r="HM128" s="86">
        <f t="shared" si="161"/>
        <v>4.6444257694829402E-19</v>
      </c>
      <c r="HN128" s="86">
        <f t="shared" si="161"/>
        <v>2.6808004223891789E-15</v>
      </c>
      <c r="HO128" s="86">
        <f t="shared" si="161"/>
        <v>9.4813822158405449E-13</v>
      </c>
      <c r="HP128" s="86">
        <f t="shared" si="161"/>
        <v>2.6774099276421265E-11</v>
      </c>
      <c r="HQ128" s="86">
        <f t="shared" si="161"/>
        <v>2.3138268963187674E-17</v>
      </c>
      <c r="HS128" s="86">
        <f t="shared" si="158"/>
        <v>6.5895234501173996E-4</v>
      </c>
      <c r="HT128" s="86">
        <f t="shared" si="158"/>
        <v>1.1595363512507792E-3</v>
      </c>
      <c r="HU128" s="86">
        <f t="shared" si="158"/>
        <v>1.1517781962343961E-3</v>
      </c>
      <c r="HV128" s="86">
        <f t="shared" si="158"/>
        <v>4.0079353431526991E-4</v>
      </c>
      <c r="HW128" s="86">
        <f t="shared" si="158"/>
        <v>3.3287884426399389E-4</v>
      </c>
      <c r="HX128" s="86">
        <f t="shared" si="158"/>
        <v>7.9207278238041726E-5</v>
      </c>
      <c r="HY128" s="86">
        <f t="shared" si="158"/>
        <v>1.7760545454852407E-4</v>
      </c>
      <c r="HZ128" s="86">
        <f t="shared" si="158"/>
        <v>2.4323513257965039E-4</v>
      </c>
      <c r="IA128" s="86">
        <f t="shared" si="158"/>
        <v>8.7632159057362568E-5</v>
      </c>
      <c r="IB128" s="86">
        <f t="shared" si="158"/>
        <v>3.957562148742739E-4</v>
      </c>
      <c r="IC128" s="86">
        <f t="shared" si="158"/>
        <v>1.5552729511604643E-4</v>
      </c>
      <c r="ID128" s="86">
        <f t="shared" si="158"/>
        <v>2.1703472247482035E-4</v>
      </c>
      <c r="IE128" s="86">
        <f t="shared" si="158"/>
        <v>9.2280834803299354E-5</v>
      </c>
      <c r="IF128" s="86">
        <f t="shared" si="158"/>
        <v>2.1621303858048399E-3</v>
      </c>
      <c r="IG128" s="86">
        <f t="shared" si="158"/>
        <v>7.5180853806420846E-3</v>
      </c>
      <c r="II128" s="86">
        <f t="shared" si="159"/>
        <v>8.284351856930544E-28</v>
      </c>
      <c r="IJ128" s="86">
        <f t="shared" si="159"/>
        <v>7.6664030917648184E-38</v>
      </c>
      <c r="IK128" s="86">
        <f t="shared" si="159"/>
        <v>1.3166200302021201E-40</v>
      </c>
      <c r="IL128" s="86">
        <f t="shared" si="159"/>
        <v>3.6913191060474042E-46</v>
      </c>
      <c r="IM128" s="86">
        <f t="shared" si="159"/>
        <v>1.7392619869093191E-44</v>
      </c>
      <c r="IN128" s="86">
        <f t="shared" si="159"/>
        <v>2.6422000381545409E-51</v>
      </c>
      <c r="IO128" s="86">
        <f t="shared" si="159"/>
        <v>4.6020154933827721E-48</v>
      </c>
      <c r="IP128" s="86">
        <f t="shared" si="159"/>
        <v>1.9956608941734331E-47</v>
      </c>
      <c r="IQ128" s="86">
        <f t="shared" si="159"/>
        <v>3.6295371018820907E-51</v>
      </c>
      <c r="IR128" s="86">
        <f t="shared" si="159"/>
        <v>1.0411118702381397E-44</v>
      </c>
      <c r="IS128" s="86">
        <f t="shared" si="159"/>
        <v>9.6492125354757617E-51</v>
      </c>
      <c r="IT128" s="86">
        <f t="shared" si="159"/>
        <v>1.9407330767662139E-48</v>
      </c>
      <c r="IU128" s="86">
        <f t="shared" si="159"/>
        <v>2.0000279140420216E-49</v>
      </c>
      <c r="IV128" s="86">
        <f t="shared" si="159"/>
        <v>3.8890523036499386E-21</v>
      </c>
      <c r="IW128" s="86">
        <f t="shared" si="159"/>
        <v>1.9538720502930744E-15</v>
      </c>
      <c r="IY128" s="86">
        <f t="shared" si="160"/>
        <v>6.5895317900895099E-4</v>
      </c>
      <c r="IZ128" s="86">
        <f t="shared" si="160"/>
        <v>1.159536356324831E-3</v>
      </c>
      <c r="JA128" s="86">
        <f t="shared" si="160"/>
        <v>1.1517781963775793E-3</v>
      </c>
      <c r="JB128" s="86">
        <f t="shared" si="160"/>
        <v>4.00793534317209E-4</v>
      </c>
      <c r="JC128" s="86">
        <f t="shared" si="160"/>
        <v>3.3287884426399595E-4</v>
      </c>
      <c r="JD128" s="86">
        <f t="shared" si="160"/>
        <v>7.9207278238055631E-5</v>
      </c>
      <c r="JE128" s="86">
        <f t="shared" si="160"/>
        <v>1.7760545454852494E-4</v>
      </c>
      <c r="JF128" s="86">
        <f t="shared" si="160"/>
        <v>2.4323513259053183E-4</v>
      </c>
      <c r="JG128" s="86">
        <f t="shared" si="160"/>
        <v>8.763215917662047E-5</v>
      </c>
      <c r="JH128" s="86">
        <f t="shared" si="160"/>
        <v>3.9575621487429049E-4</v>
      </c>
      <c r="JI128" s="86">
        <f t="shared" si="160"/>
        <v>1.5552729511604689E-4</v>
      </c>
      <c r="JJ128" s="86">
        <f t="shared" si="160"/>
        <v>2.1703472247750115E-4</v>
      </c>
      <c r="JK128" s="86">
        <f t="shared" si="160"/>
        <v>9.2280835751437569E-5</v>
      </c>
      <c r="JL128" s="86">
        <f t="shared" si="160"/>
        <v>2.1621304125789393E-3</v>
      </c>
      <c r="JM128" s="86">
        <f t="shared" si="160"/>
        <v>7.5180853806440621E-3</v>
      </c>
    </row>
    <row r="129" spans="2:273" x14ac:dyDescent="0.25">
      <c r="B129" s="2">
        <v>102</v>
      </c>
      <c r="C129" s="37">
        <v>34.097000000000001</v>
      </c>
      <c r="D129" s="37">
        <v>34.677</v>
      </c>
      <c r="E129" s="37">
        <v>35.229999999999997</v>
      </c>
      <c r="F129" s="37">
        <v>37.573999999999998</v>
      </c>
      <c r="G129" s="37">
        <v>40.82</v>
      </c>
      <c r="H129" s="37">
        <v>41.393000000000001</v>
      </c>
      <c r="I129" s="37">
        <v>41.197000000000003</v>
      </c>
      <c r="J129" s="37">
        <v>43.524999999999999</v>
      </c>
      <c r="K129" s="37">
        <v>41</v>
      </c>
      <c r="L129" s="37">
        <v>42.372999999999998</v>
      </c>
      <c r="M129" s="37">
        <v>39.639000000000003</v>
      </c>
      <c r="N129" s="37">
        <v>39.377000000000002</v>
      </c>
      <c r="O129" s="37">
        <v>36.274000000000001</v>
      </c>
      <c r="P129" s="37">
        <v>39.933</v>
      </c>
      <c r="Q129" s="37">
        <v>47.79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32.525741313527014</v>
      </c>
      <c r="T129" s="4">
        <f t="shared" si="162"/>
        <v>32.99551039844544</v>
      </c>
      <c r="U129" s="4">
        <f t="shared" si="162"/>
        <v>34.253272653748198</v>
      </c>
      <c r="V129" s="4">
        <f t="shared" si="162"/>
        <v>36.802337452747381</v>
      </c>
      <c r="W129" s="4">
        <f t="shared" si="162"/>
        <v>40.181421030950162</v>
      </c>
      <c r="X129" s="4">
        <f t="shared" si="162"/>
        <v>39.678285614145125</v>
      </c>
      <c r="Y129" s="4">
        <f t="shared" si="162"/>
        <v>41.498035677210098</v>
      </c>
      <c r="Z129" s="4">
        <f t="shared" si="162"/>
        <v>42.409697746346353</v>
      </c>
      <c r="AA129" s="4">
        <f t="shared" si="162"/>
        <v>39.950062989267948</v>
      </c>
      <c r="AB129" s="4">
        <f t="shared" si="162"/>
        <v>39.97894131608254</v>
      </c>
      <c r="AC129" s="4">
        <f t="shared" si="162"/>
        <v>37.738581944389047</v>
      </c>
      <c r="AD129" s="4">
        <f t="shared" si="162"/>
        <v>37.156272859990622</v>
      </c>
      <c r="AE129" s="4">
        <f t="shared" si="162"/>
        <v>35.843408870115844</v>
      </c>
      <c r="AF129" s="4">
        <f t="shared" si="162"/>
        <v>38.560606377357416</v>
      </c>
      <c r="AG129" s="4">
        <f t="shared" si="162"/>
        <v>45.535025337419711</v>
      </c>
      <c r="AI129" s="4">
        <f t="shared" ref="AI129:AW145" si="163">IF(OR($B129 &lt; C$230, $B129 &gt; C$233), 0, C129-S129)</f>
        <v>1.5712586864729872</v>
      </c>
      <c r="AJ129" s="4">
        <f t="shared" si="163"/>
        <v>1.68148960155456</v>
      </c>
      <c r="AK129" s="4">
        <f t="shared" si="163"/>
        <v>0.97672734625179913</v>
      </c>
      <c r="AL129" s="4">
        <f t="shared" si="163"/>
        <v>0.77166254725261751</v>
      </c>
      <c r="AM129" s="4">
        <f t="shared" si="163"/>
        <v>0.63857896904983846</v>
      </c>
      <c r="AN129" s="4">
        <f t="shared" si="163"/>
        <v>1.7147143858548759</v>
      </c>
      <c r="AO129" s="4">
        <f t="shared" si="163"/>
        <v>-0.30103567721009483</v>
      </c>
      <c r="AP129" s="4">
        <f t="shared" si="163"/>
        <v>1.1153022536536454</v>
      </c>
      <c r="AQ129" s="4">
        <f t="shared" si="163"/>
        <v>1.0499370107320516</v>
      </c>
      <c r="AR129" s="4">
        <f t="shared" si="163"/>
        <v>2.3940586839174571</v>
      </c>
      <c r="AS129" s="4">
        <f t="shared" si="163"/>
        <v>1.900418055610956</v>
      </c>
      <c r="AT129" s="4">
        <f t="shared" si="163"/>
        <v>2.2207271400093802</v>
      </c>
      <c r="AU129" s="4">
        <f t="shared" si="163"/>
        <v>0.43059112988415649</v>
      </c>
      <c r="AV129" s="4">
        <f t="shared" si="163"/>
        <v>1.3723936226425835</v>
      </c>
      <c r="AW129" s="4">
        <f t="shared" si="163"/>
        <v>2.2549746625802882</v>
      </c>
      <c r="AY129" s="2">
        <f t="shared" si="154"/>
        <v>32.525740635936415</v>
      </c>
      <c r="AZ129" s="2">
        <f t="shared" si="154"/>
        <v>32.891917859363048</v>
      </c>
      <c r="BA129" s="2">
        <f t="shared" si="154"/>
        <v>34.028247818346259</v>
      </c>
      <c r="BB129" s="2">
        <f t="shared" si="154"/>
        <v>36.67512229800397</v>
      </c>
      <c r="BC129" s="2">
        <f t="shared" si="154"/>
        <v>40.052121328459833</v>
      </c>
      <c r="BD129" s="2">
        <f t="shared" si="154"/>
        <v>39.630869628531812</v>
      </c>
      <c r="BE129" s="2">
        <f t="shared" si="154"/>
        <v>41.397491838676039</v>
      </c>
      <c r="BF129" s="2">
        <f t="shared" si="154"/>
        <v>42.25719475054084</v>
      </c>
      <c r="BG129" s="2">
        <f t="shared" si="154"/>
        <v>39.88482818658926</v>
      </c>
      <c r="BH129" s="2">
        <f t="shared" si="154"/>
        <v>39.705652657109589</v>
      </c>
      <c r="BI129" s="2">
        <f t="shared" si="154"/>
        <v>37.603139046493439</v>
      </c>
      <c r="BJ129" s="2">
        <f t="shared" si="154"/>
        <v>36.971628346273391</v>
      </c>
      <c r="BK129" s="2">
        <f t="shared" si="154"/>
        <v>35.758797799710159</v>
      </c>
      <c r="BL129" s="2">
        <f t="shared" si="154"/>
        <v>37.279018115668684</v>
      </c>
      <c r="BM129" s="2">
        <f t="shared" si="154"/>
        <v>39.562818058712637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34.097000000000001</v>
      </c>
      <c r="CF129" s="2">
        <f t="shared" si="155"/>
        <v>34.677</v>
      </c>
      <c r="CG129" s="2">
        <f t="shared" si="155"/>
        <v>35.229999999999997</v>
      </c>
      <c r="CH129" s="2">
        <f t="shared" si="155"/>
        <v>37.573999999999998</v>
      </c>
      <c r="CI129" s="2">
        <f t="shared" si="155"/>
        <v>40.82</v>
      </c>
      <c r="CJ129" s="2">
        <f t="shared" si="155"/>
        <v>41.393000000000001</v>
      </c>
      <c r="CK129" s="2">
        <f t="shared" si="155"/>
        <v>41.197000000000003</v>
      </c>
      <c r="CL129" s="2">
        <f t="shared" si="155"/>
        <v>43.524999999999999</v>
      </c>
      <c r="CM129" s="2">
        <f t="shared" si="155"/>
        <v>41</v>
      </c>
      <c r="CN129" s="2">
        <f t="shared" si="155"/>
        <v>42.372999999999998</v>
      </c>
      <c r="CO129" s="2">
        <f t="shared" si="155"/>
        <v>39.639000000000003</v>
      </c>
      <c r="CP129" s="2">
        <f t="shared" si="155"/>
        <v>39.377000000000002</v>
      </c>
      <c r="CQ129" s="2">
        <f t="shared" si="155"/>
        <v>36.274000000000001</v>
      </c>
      <c r="CR129" s="2">
        <f t="shared" si="155"/>
        <v>39.933</v>
      </c>
      <c r="CS129" s="2" t="str">
        <f t="shared" si="155"/>
        <v/>
      </c>
      <c r="CU129" s="2">
        <f t="shared" si="110"/>
        <v>34.097000000000001</v>
      </c>
      <c r="CV129" s="2">
        <f t="shared" si="111"/>
        <v>34.677</v>
      </c>
      <c r="CW129" s="2">
        <f t="shared" si="112"/>
        <v>35.229999999999997</v>
      </c>
      <c r="CX129" s="2">
        <f t="shared" si="113"/>
        <v>37.573999999999998</v>
      </c>
      <c r="CY129" s="2">
        <f t="shared" si="114"/>
        <v>40.82</v>
      </c>
      <c r="CZ129" s="2">
        <f t="shared" si="115"/>
        <v>41.393000000000001</v>
      </c>
      <c r="DA129" s="2">
        <f t="shared" si="116"/>
        <v>41.197000000000003</v>
      </c>
      <c r="DB129" s="2">
        <f t="shared" si="117"/>
        <v>43.524999999999999</v>
      </c>
      <c r="DC129" s="2">
        <f t="shared" si="118"/>
        <v>41</v>
      </c>
      <c r="DD129" s="2">
        <f t="shared" si="119"/>
        <v>42.372999999999998</v>
      </c>
      <c r="DE129" s="2">
        <f t="shared" si="120"/>
        <v>39.639000000000003</v>
      </c>
      <c r="DF129" s="2">
        <f t="shared" si="121"/>
        <v>39.377000000000002</v>
      </c>
      <c r="DG129" s="2">
        <f t="shared" si="122"/>
        <v>36.274000000000001</v>
      </c>
      <c r="DH129" s="2">
        <f t="shared" si="123"/>
        <v>39.933</v>
      </c>
      <c r="DI129" s="2" t="str">
        <f t="shared" si="124"/>
        <v/>
      </c>
      <c r="DK129" s="2">
        <f t="shared" ref="DK129:DY145" si="164">BO$228*$B129+BO$229</f>
        <v>62.753041811846678</v>
      </c>
      <c r="DL129" s="2">
        <f t="shared" si="164"/>
        <v>66.841459267089505</v>
      </c>
      <c r="DM129" s="2">
        <f t="shared" si="164"/>
        <v>69.328697976442186</v>
      </c>
      <c r="DN129" s="2">
        <f t="shared" si="164"/>
        <v>74.868034668989537</v>
      </c>
      <c r="DO129" s="2">
        <f t="shared" si="164"/>
        <v>73.741438236182404</v>
      </c>
      <c r="DP129" s="2">
        <f t="shared" si="164"/>
        <v>74.053875941981985</v>
      </c>
      <c r="DQ129" s="2">
        <f t="shared" si="164"/>
        <v>73.088150000000013</v>
      </c>
      <c r="DR129" s="2">
        <f t="shared" si="164"/>
        <v>75.682751567944266</v>
      </c>
      <c r="DS129" s="2">
        <f t="shared" si="164"/>
        <v>74.696705440900573</v>
      </c>
      <c r="DT129" s="2">
        <f t="shared" si="164"/>
        <v>70.72435174216028</v>
      </c>
      <c r="DU129" s="2">
        <f t="shared" si="164"/>
        <v>69.568810256410259</v>
      </c>
      <c r="DV129" s="2">
        <f t="shared" si="164"/>
        <v>67.195420040485828</v>
      </c>
      <c r="DW129" s="2">
        <f t="shared" si="164"/>
        <v>70.169318292682945</v>
      </c>
      <c r="DX129" s="2">
        <f t="shared" si="164"/>
        <v>64.065095439444292</v>
      </c>
      <c r="DY129" s="2">
        <f t="shared" si="164"/>
        <v>62.405650021450022</v>
      </c>
      <c r="EA129" s="2">
        <f t="shared" si="152"/>
        <v>32.406535194174765</v>
      </c>
      <c r="EB129" s="2">
        <f t="shared" si="152"/>
        <v>32.733720258895744</v>
      </c>
      <c r="EC129" s="2">
        <f t="shared" si="152"/>
        <v>33.857276417910455</v>
      </c>
      <c r="ED129" s="2">
        <f t="shared" si="152"/>
        <v>36.483610615777437</v>
      </c>
      <c r="EE129" s="2">
        <f t="shared" si="151"/>
        <v>39.90127824885063</v>
      </c>
      <c r="EF129" s="2">
        <f t="shared" si="151"/>
        <v>39.455105822153953</v>
      </c>
      <c r="EG129" s="2">
        <f t="shared" si="151"/>
        <v>41.243080926492254</v>
      </c>
      <c r="EH129" s="2">
        <f t="shared" si="151"/>
        <v>42.085725089045475</v>
      </c>
      <c r="EI129" s="2">
        <f t="shared" si="151"/>
        <v>39.68575667016195</v>
      </c>
      <c r="EJ129" s="2">
        <f t="shared" si="151"/>
        <v>39.55132871383671</v>
      </c>
      <c r="EK129" s="2">
        <f t="shared" si="151"/>
        <v>37.421842896315496</v>
      </c>
      <c r="EL129" s="2">
        <f t="shared" si="151"/>
        <v>36.805354405453159</v>
      </c>
      <c r="EM129" s="2">
        <f t="shared" si="135"/>
        <v>35.564675571976686</v>
      </c>
      <c r="EN129" s="2">
        <f t="shared" si="135"/>
        <v>37.155476568548323</v>
      </c>
      <c r="EO129" s="2">
        <f t="shared" si="135"/>
        <v>39.44918005565863</v>
      </c>
      <c r="EQ129" s="2">
        <f t="shared" ref="EQ129:FE145" si="165">CU$228*$B129+CU$229</f>
        <v>32.483474754230627</v>
      </c>
      <c r="ER129" s="2">
        <f t="shared" si="165"/>
        <v>32.691255463444378</v>
      </c>
      <c r="ES129" s="2">
        <f t="shared" si="165"/>
        <v>33.813989785744816</v>
      </c>
      <c r="ET129" s="2">
        <f t="shared" si="165"/>
        <v>36.464141674026905</v>
      </c>
      <c r="EU129" s="2">
        <f t="shared" si="165"/>
        <v>39.932574316981743</v>
      </c>
      <c r="EV129" s="2">
        <f t="shared" si="165"/>
        <v>39.452499757519604</v>
      </c>
      <c r="EW129" s="2">
        <f t="shared" si="165"/>
        <v>41.23488521203484</v>
      </c>
      <c r="EX129" s="2">
        <f t="shared" si="165"/>
        <v>42.052548420444651</v>
      </c>
      <c r="EY129" s="2">
        <f t="shared" si="165"/>
        <v>39.660569197420585</v>
      </c>
      <c r="EZ129" s="2">
        <f t="shared" si="165"/>
        <v>39.56248861363116</v>
      </c>
      <c r="FA129" s="2">
        <f t="shared" si="165"/>
        <v>37.381149767948983</v>
      </c>
      <c r="FB129" s="2">
        <f t="shared" si="165"/>
        <v>36.790086402661046</v>
      </c>
      <c r="FC129" s="2">
        <f t="shared" si="165"/>
        <v>35.591775101626538</v>
      </c>
      <c r="FD129" s="2">
        <f t="shared" si="165"/>
        <v>37.032108704923232</v>
      </c>
      <c r="FE129" s="2">
        <f t="shared" si="165"/>
        <v>39.065060261620857</v>
      </c>
      <c r="FG129" s="2">
        <f t="shared" ref="FG129:FU145" si="166">POWER(10,($B129-C$231)/C$229)/(1+POWER(10,($B129-C$231)/C$229))</f>
        <v>0.99614448554469992</v>
      </c>
      <c r="FH129" s="2">
        <f t="shared" si="166"/>
        <v>0.99533044979449892</v>
      </c>
      <c r="FI129" s="2">
        <f t="shared" si="166"/>
        <v>0.99515051825228285</v>
      </c>
      <c r="FJ129" s="2">
        <f t="shared" si="166"/>
        <v>0.99499896306229574</v>
      </c>
      <c r="FK129" s="2">
        <f t="shared" si="166"/>
        <v>0.99556264391271854</v>
      </c>
      <c r="FL129" s="2">
        <f t="shared" si="166"/>
        <v>0.99491841965331407</v>
      </c>
      <c r="FM129" s="2">
        <f t="shared" si="166"/>
        <v>0.99514553300213648</v>
      </c>
      <c r="FN129" s="2">
        <f t="shared" si="166"/>
        <v>0.9948724140746068</v>
      </c>
      <c r="FO129" s="2">
        <f t="shared" si="166"/>
        <v>0.99429759317682587</v>
      </c>
      <c r="FP129" s="2">
        <f t="shared" si="166"/>
        <v>0.99505840458890682</v>
      </c>
      <c r="FQ129" s="2">
        <f t="shared" si="166"/>
        <v>0.9943286129715313</v>
      </c>
      <c r="FR129" s="2">
        <f t="shared" si="166"/>
        <v>0.99451672483676745</v>
      </c>
      <c r="FS129" s="2">
        <f t="shared" si="166"/>
        <v>0.99440578051435502</v>
      </c>
      <c r="FT129" s="2">
        <f t="shared" si="166"/>
        <v>0.99533389180412613</v>
      </c>
      <c r="FU129" s="2">
        <f t="shared" si="166"/>
        <v>0.99479665232987935</v>
      </c>
      <c r="FW129" s="2">
        <f t="shared" si="156"/>
        <v>2.8646470395079296E-2</v>
      </c>
      <c r="FX129" s="2">
        <f t="shared" si="156"/>
        <v>2.5202034207593128E-2</v>
      </c>
      <c r="FY129" s="2">
        <f t="shared" si="156"/>
        <v>2.4178618791112501E-2</v>
      </c>
      <c r="FZ129" s="2">
        <f t="shared" si="156"/>
        <v>2.3126079570698413E-2</v>
      </c>
      <c r="GA129" s="2">
        <f t="shared" si="156"/>
        <v>2.1799533793807013E-2</v>
      </c>
      <c r="GB129" s="2">
        <f t="shared" si="156"/>
        <v>2.0192853953968474E-2</v>
      </c>
      <c r="GC129" s="2">
        <f t="shared" si="156"/>
        <v>2.1953507431226631E-2</v>
      </c>
      <c r="GD129" s="2">
        <f t="shared" si="156"/>
        <v>2.4172969943224661E-2</v>
      </c>
      <c r="GE129" s="2">
        <f t="shared" si="156"/>
        <v>2.2835031313030142E-2</v>
      </c>
      <c r="GF129" s="2">
        <f t="shared" si="156"/>
        <v>2.5042852656296945E-2</v>
      </c>
      <c r="GG129" s="2">
        <f t="shared" si="156"/>
        <v>2.5108502435555173E-2</v>
      </c>
      <c r="GH129" s="2">
        <f t="shared" si="156"/>
        <v>2.3785120443480835E-2</v>
      </c>
      <c r="GI129" s="2">
        <f t="shared" si="156"/>
        <v>1.9788577087699332E-2</v>
      </c>
      <c r="GJ129" s="2">
        <f t="shared" si="156"/>
        <v>1.6387136662389449E-2</v>
      </c>
      <c r="GK129" s="2">
        <f t="shared" si="156"/>
        <v>1.5131975875500176E-2</v>
      </c>
      <c r="GM129" s="86">
        <f t="shared" si="157"/>
        <v>1.6379459873161857E-49</v>
      </c>
      <c r="GN129" s="86">
        <f t="shared" si="157"/>
        <v>6.0690080930233801E-55</v>
      </c>
      <c r="GO129" s="86">
        <f t="shared" si="157"/>
        <v>1.2190166818097525E-59</v>
      </c>
      <c r="GP129" s="86">
        <f t="shared" si="157"/>
        <v>5.9211828434345115E-70</v>
      </c>
      <c r="GQ129" s="86">
        <f t="shared" si="157"/>
        <v>1.0136780954161295E-78</v>
      </c>
      <c r="GR129" s="86">
        <f t="shared" si="157"/>
        <v>1.1907556398530934E-80</v>
      </c>
      <c r="GS129" s="86">
        <f t="shared" si="157"/>
        <v>8.4369936545196701E-75</v>
      </c>
      <c r="GT129" s="86">
        <f t="shared" si="157"/>
        <v>1.7553159265822672E-54</v>
      </c>
      <c r="GU129" s="86">
        <f t="shared" si="157"/>
        <v>1.0571610072075882E-56</v>
      </c>
      <c r="GV129" s="86">
        <f t="shared" si="157"/>
        <v>8.1176705870531491E-66</v>
      </c>
      <c r="GW129" s="86">
        <f t="shared" si="157"/>
        <v>4.3671136086986619E-81</v>
      </c>
      <c r="GX129" s="86">
        <f t="shared" si="157"/>
        <v>1.6459744250523146E-70</v>
      </c>
      <c r="GY129" s="86">
        <f t="shared" si="157"/>
        <v>4.0649853238893623E-59</v>
      </c>
      <c r="GZ129" s="86">
        <f t="shared" si="157"/>
        <v>1.978193209273166E-51</v>
      </c>
      <c r="HA129" s="86">
        <f t="shared" si="157"/>
        <v>6.5014703109898782E-66</v>
      </c>
      <c r="HC129" s="86">
        <f t="shared" si="153"/>
        <v>6.0873736906172965E-11</v>
      </c>
      <c r="HD129" s="86">
        <f t="shared" si="153"/>
        <v>2.4763079453519567E-13</v>
      </c>
      <c r="HE129" s="86">
        <f t="shared" si="153"/>
        <v>4.9784186397614055E-15</v>
      </c>
      <c r="HF129" s="86">
        <f t="shared" si="153"/>
        <v>4.5204637824449119E-17</v>
      </c>
      <c r="HG129" s="86">
        <f t="shared" si="153"/>
        <v>2.1291872104985044E-20</v>
      </c>
      <c r="HH129" s="86">
        <f t="shared" si="153"/>
        <v>1.5773572242822151E-19</v>
      </c>
      <c r="HI129" s="86">
        <f t="shared" si="153"/>
        <v>8.3032736843796031E-21</v>
      </c>
      <c r="HJ129" s="86">
        <f t="shared" si="153"/>
        <v>3.2613424547615068E-16</v>
      </c>
      <c r="HK129" s="86">
        <f t="shared" si="153"/>
        <v>3.9260202135795879E-15</v>
      </c>
      <c r="HL129" s="86">
        <f t="shared" si="161"/>
        <v>2.2617795409706032E-19</v>
      </c>
      <c r="HM129" s="86">
        <f t="shared" si="161"/>
        <v>4.1280829643369422E-21</v>
      </c>
      <c r="HN129" s="86">
        <f t="shared" si="161"/>
        <v>6.2383008679136702E-17</v>
      </c>
      <c r="HO129" s="86">
        <f t="shared" si="161"/>
        <v>3.6267068755562055E-14</v>
      </c>
      <c r="HP129" s="86">
        <f t="shared" si="161"/>
        <v>1.636041127481169E-12</v>
      </c>
      <c r="HQ129" s="86">
        <f t="shared" si="161"/>
        <v>4.0481781873531782E-19</v>
      </c>
      <c r="HS129" s="86">
        <f t="shared" si="158"/>
        <v>1.2401817282152636E-3</v>
      </c>
      <c r="HT129" s="86">
        <f t="shared" si="158"/>
        <v>2.3026163398724118E-3</v>
      </c>
      <c r="HU129" s="86">
        <f t="shared" si="158"/>
        <v>2.3279718349644655E-3</v>
      </c>
      <c r="HV129" s="86">
        <f t="shared" si="158"/>
        <v>8.9292688739546554E-4</v>
      </c>
      <c r="HW129" s="86">
        <f t="shared" si="158"/>
        <v>7.2907252780787205E-4</v>
      </c>
      <c r="HX129" s="86">
        <f t="shared" si="158"/>
        <v>1.9513080220107267E-4</v>
      </c>
      <c r="HY129" s="86">
        <f t="shared" si="158"/>
        <v>4.1551219415516703E-4</v>
      </c>
      <c r="HZ129" s="86">
        <f t="shared" si="158"/>
        <v>5.6840641784416165E-4</v>
      </c>
      <c r="IA129" s="86">
        <f t="shared" si="158"/>
        <v>2.207154693805752E-4</v>
      </c>
      <c r="IB129" s="86">
        <f t="shared" si="158"/>
        <v>8.8568805451515772E-4</v>
      </c>
      <c r="IC129" s="86">
        <f t="shared" si="158"/>
        <v>3.8714076505960742E-4</v>
      </c>
      <c r="ID129" s="86">
        <f t="shared" si="158"/>
        <v>5.131091954970789E-4</v>
      </c>
      <c r="IE129" s="86">
        <f t="shared" si="158"/>
        <v>2.2087638713192423E-4</v>
      </c>
      <c r="IF129" s="86">
        <f t="shared" si="158"/>
        <v>3.6927420783702926E-3</v>
      </c>
      <c r="IG129" s="86">
        <f t="shared" si="158"/>
        <v>1.1248782802516398E-2</v>
      </c>
      <c r="II129" s="86">
        <f t="shared" si="159"/>
        <v>1.7141383296005876E-26</v>
      </c>
      <c r="IJ129" s="86">
        <f t="shared" si="159"/>
        <v>4.3505577073995139E-36</v>
      </c>
      <c r="IK129" s="86">
        <f t="shared" si="159"/>
        <v>9.6826605730505069E-39</v>
      </c>
      <c r="IL129" s="86">
        <f t="shared" si="159"/>
        <v>4.7196213334736124E-44</v>
      </c>
      <c r="IM129" s="86">
        <f t="shared" si="159"/>
        <v>1.7258632015554647E-42</v>
      </c>
      <c r="IN129" s="86">
        <f t="shared" si="159"/>
        <v>4.905790846929645E-49</v>
      </c>
      <c r="IO129" s="86">
        <f t="shared" si="159"/>
        <v>6.7591457425205324E-46</v>
      </c>
      <c r="IP129" s="86">
        <f t="shared" si="159"/>
        <v>3.1063997258909583E-45</v>
      </c>
      <c r="IQ129" s="86">
        <f t="shared" si="159"/>
        <v>7.8577127665920619E-49</v>
      </c>
      <c r="IR129" s="86">
        <f t="shared" si="159"/>
        <v>1.2574700288764029E-42</v>
      </c>
      <c r="IS129" s="86">
        <f t="shared" si="159"/>
        <v>2.2867790374831252E-48</v>
      </c>
      <c r="IT129" s="86">
        <f t="shared" si="159"/>
        <v>3.3027007659890648E-46</v>
      </c>
      <c r="IU129" s="86">
        <f t="shared" si="159"/>
        <v>2.9711326832915994E-47</v>
      </c>
      <c r="IV129" s="86">
        <f t="shared" si="159"/>
        <v>2.7574450507673312E-20</v>
      </c>
      <c r="IW129" s="86">
        <f t="shared" si="159"/>
        <v>7.6773549287735721E-15</v>
      </c>
      <c r="IY129" s="86">
        <f t="shared" si="160"/>
        <v>1.2401817890890004E-3</v>
      </c>
      <c r="IZ129" s="86">
        <f t="shared" si="160"/>
        <v>2.3026163401200428E-3</v>
      </c>
      <c r="JA129" s="86">
        <f t="shared" si="160"/>
        <v>2.3279718349694437E-3</v>
      </c>
      <c r="JB129" s="86">
        <f t="shared" si="160"/>
        <v>8.9292688739551075E-4</v>
      </c>
      <c r="JC129" s="86">
        <f t="shared" si="160"/>
        <v>7.2907252780787205E-4</v>
      </c>
      <c r="JD129" s="86">
        <f t="shared" si="160"/>
        <v>1.9513080220107283E-4</v>
      </c>
      <c r="JE129" s="86">
        <f t="shared" si="160"/>
        <v>4.1551219415516703E-4</v>
      </c>
      <c r="JF129" s="86">
        <f t="shared" si="160"/>
        <v>5.6840641784448778E-4</v>
      </c>
      <c r="JG129" s="86">
        <f t="shared" si="160"/>
        <v>2.2071546938450123E-4</v>
      </c>
      <c r="JH129" s="86">
        <f t="shared" si="160"/>
        <v>8.8568805451515794E-4</v>
      </c>
      <c r="JI129" s="86">
        <f t="shared" si="160"/>
        <v>3.8714076505960742E-4</v>
      </c>
      <c r="JJ129" s="86">
        <f t="shared" si="160"/>
        <v>5.1310919549714124E-4</v>
      </c>
      <c r="JK129" s="86">
        <f t="shared" si="160"/>
        <v>2.2087638716819131E-4</v>
      </c>
      <c r="JL129" s="86">
        <f t="shared" si="160"/>
        <v>3.6927420800063337E-3</v>
      </c>
      <c r="JM129" s="86">
        <f t="shared" si="160"/>
        <v>1.1248782802524076E-2</v>
      </c>
    </row>
    <row r="130" spans="2:273" x14ac:dyDescent="0.25">
      <c r="B130" s="2">
        <v>103</v>
      </c>
      <c r="C130" s="37">
        <v>34.081000000000003</v>
      </c>
      <c r="D130" s="37">
        <v>33.468000000000004</v>
      </c>
      <c r="E130" s="37">
        <v>34.802999999999997</v>
      </c>
      <c r="F130" s="37">
        <v>37.704999999999998</v>
      </c>
      <c r="G130" s="37">
        <v>41.77</v>
      </c>
      <c r="H130" s="37">
        <v>41.82</v>
      </c>
      <c r="I130" s="37">
        <v>43.295000000000002</v>
      </c>
      <c r="J130" s="37">
        <v>43.835999999999999</v>
      </c>
      <c r="K130" s="37">
        <v>40.262</v>
      </c>
      <c r="L130" s="37">
        <v>41.152999999999999</v>
      </c>
      <c r="M130" s="37">
        <v>38.246000000000002</v>
      </c>
      <c r="N130" s="37">
        <v>38.622999999999998</v>
      </c>
      <c r="O130" s="37">
        <v>37.145000000000003</v>
      </c>
      <c r="P130" s="37">
        <v>39.700000000000003</v>
      </c>
      <c r="Q130" s="37">
        <v>48.951999999999998</v>
      </c>
      <c r="S130" s="4">
        <f t="shared" si="162"/>
        <v>32.314650181442353</v>
      </c>
      <c r="T130" s="4">
        <f t="shared" si="162"/>
        <v>32.884506476563033</v>
      </c>
      <c r="U130" s="4">
        <f t="shared" si="162"/>
        <v>34.241760220518223</v>
      </c>
      <c r="V130" s="4">
        <f t="shared" si="162"/>
        <v>36.770882528427883</v>
      </c>
      <c r="W130" s="4">
        <f t="shared" si="162"/>
        <v>40.153279254475827</v>
      </c>
      <c r="X130" s="4">
        <f t="shared" si="162"/>
        <v>39.568897224561034</v>
      </c>
      <c r="Y130" s="4">
        <f t="shared" si="162"/>
        <v>41.427981001652078</v>
      </c>
      <c r="Z130" s="4">
        <f t="shared" si="162"/>
        <v>42.355080331864741</v>
      </c>
      <c r="AA130" s="4">
        <f t="shared" si="162"/>
        <v>39.831763625045163</v>
      </c>
      <c r="AB130" s="4">
        <f t="shared" si="162"/>
        <v>40.059969640238677</v>
      </c>
      <c r="AC130" s="4">
        <f t="shared" si="162"/>
        <v>37.683496643298419</v>
      </c>
      <c r="AD130" s="4">
        <f t="shared" si="162"/>
        <v>37.159515364121162</v>
      </c>
      <c r="AE130" s="4">
        <f t="shared" si="162"/>
        <v>35.765175348401762</v>
      </c>
      <c r="AF130" s="4">
        <f t="shared" si="162"/>
        <v>39.113685418208789</v>
      </c>
      <c r="AG130" s="4">
        <f t="shared" si="162"/>
        <v>47.83765334894013</v>
      </c>
      <c r="AI130" s="4">
        <f t="shared" si="163"/>
        <v>1.7663498185576501</v>
      </c>
      <c r="AJ130" s="4">
        <f t="shared" si="163"/>
        <v>0.58349352343697092</v>
      </c>
      <c r="AK130" s="4">
        <f t="shared" si="163"/>
        <v>0.56123977948177384</v>
      </c>
      <c r="AL130" s="4">
        <f t="shared" si="163"/>
        <v>0.93411747157211522</v>
      </c>
      <c r="AM130" s="4">
        <f t="shared" si="163"/>
        <v>1.6167207455241766</v>
      </c>
      <c r="AN130" s="4">
        <f t="shared" si="163"/>
        <v>2.2511027754389659</v>
      </c>
      <c r="AO130" s="4">
        <f t="shared" si="163"/>
        <v>1.8670189983479233</v>
      </c>
      <c r="AP130" s="4">
        <f t="shared" si="163"/>
        <v>1.4809196681352574</v>
      </c>
      <c r="AQ130" s="4">
        <f t="shared" si="163"/>
        <v>0.43023637495483769</v>
      </c>
      <c r="AR130" s="4">
        <f t="shared" si="163"/>
        <v>1.0930303597613218</v>
      </c>
      <c r="AS130" s="4">
        <f t="shared" si="163"/>
        <v>0.56250335670158336</v>
      </c>
      <c r="AT130" s="4">
        <f t="shared" si="163"/>
        <v>1.4634846358788351</v>
      </c>
      <c r="AU130" s="4">
        <f t="shared" si="163"/>
        <v>1.3798246515982413</v>
      </c>
      <c r="AV130" s="4">
        <f t="shared" si="163"/>
        <v>0.5863145817912141</v>
      </c>
      <c r="AW130" s="4">
        <f t="shared" si="163"/>
        <v>1.1143466510598685</v>
      </c>
      <c r="AY130" s="2">
        <f t="shared" si="154"/>
        <v>32.314649002256829</v>
      </c>
      <c r="AZ130" s="2">
        <f t="shared" si="154"/>
        <v>32.697424960714791</v>
      </c>
      <c r="BA130" s="2">
        <f t="shared" si="154"/>
        <v>33.829600311264315</v>
      </c>
      <c r="BB130" s="2">
        <f t="shared" si="154"/>
        <v>36.515129919170477</v>
      </c>
      <c r="BC130" s="2">
        <f t="shared" si="154"/>
        <v>39.896268558399953</v>
      </c>
      <c r="BD130" s="2">
        <f t="shared" si="154"/>
        <v>39.463289039275431</v>
      </c>
      <c r="BE130" s="2">
        <f t="shared" si="154"/>
        <v>41.215407289276257</v>
      </c>
      <c r="BF130" s="2">
        <f t="shared" si="154"/>
        <v>42.034253091088893</v>
      </c>
      <c r="BG130" s="2">
        <f t="shared" si="154"/>
        <v>39.683965227769626</v>
      </c>
      <c r="BH130" s="2">
        <f t="shared" si="154"/>
        <v>39.508456202408077</v>
      </c>
      <c r="BI130" s="2">
        <f t="shared" si="154"/>
        <v>37.381777138752561</v>
      </c>
      <c r="BJ130" s="2">
        <f t="shared" si="154"/>
        <v>36.766794998831259</v>
      </c>
      <c r="BK130" s="2">
        <f t="shared" si="154"/>
        <v>35.581487018376464</v>
      </c>
      <c r="BL130" s="2">
        <f t="shared" si="154"/>
        <v>37.079611888484166</v>
      </c>
      <c r="BM130" s="2">
        <f t="shared" si="154"/>
        <v>39.442451657903426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34.081000000000003</v>
      </c>
      <c r="CF130" s="2">
        <f t="shared" si="155"/>
        <v>33.468000000000004</v>
      </c>
      <c r="CG130" s="2">
        <f t="shared" si="155"/>
        <v>34.802999999999997</v>
      </c>
      <c r="CH130" s="2">
        <f t="shared" si="155"/>
        <v>37.704999999999998</v>
      </c>
      <c r="CI130" s="2">
        <f t="shared" si="155"/>
        <v>41.77</v>
      </c>
      <c r="CJ130" s="2">
        <f t="shared" si="155"/>
        <v>41.82</v>
      </c>
      <c r="CK130" s="2">
        <f t="shared" si="155"/>
        <v>43.295000000000002</v>
      </c>
      <c r="CL130" s="2">
        <f t="shared" si="155"/>
        <v>43.835999999999999</v>
      </c>
      <c r="CM130" s="2">
        <f t="shared" si="155"/>
        <v>40.262</v>
      </c>
      <c r="CN130" s="2">
        <f t="shared" si="155"/>
        <v>41.152999999999999</v>
      </c>
      <c r="CO130" s="2">
        <f t="shared" si="155"/>
        <v>38.246000000000002</v>
      </c>
      <c r="CP130" s="2">
        <f t="shared" si="155"/>
        <v>38.622999999999998</v>
      </c>
      <c r="CQ130" s="2">
        <f t="shared" si="155"/>
        <v>37.145000000000003</v>
      </c>
      <c r="CR130" s="2">
        <f t="shared" si="155"/>
        <v>39.700000000000003</v>
      </c>
      <c r="CS130" s="2" t="str">
        <f t="shared" si="155"/>
        <v/>
      </c>
      <c r="CU130" s="2">
        <f t="shared" si="110"/>
        <v>34.081000000000003</v>
      </c>
      <c r="CV130" s="2">
        <f t="shared" si="111"/>
        <v>33.468000000000004</v>
      </c>
      <c r="CW130" s="2">
        <f t="shared" si="112"/>
        <v>34.802999999999997</v>
      </c>
      <c r="CX130" s="2">
        <f t="shared" si="113"/>
        <v>37.704999999999998</v>
      </c>
      <c r="CY130" s="2">
        <f t="shared" si="114"/>
        <v>41.77</v>
      </c>
      <c r="CZ130" s="2">
        <f t="shared" si="115"/>
        <v>41.82</v>
      </c>
      <c r="DA130" s="2">
        <f t="shared" si="116"/>
        <v>43.295000000000002</v>
      </c>
      <c r="DB130" s="2">
        <f t="shared" si="117"/>
        <v>43.835999999999999</v>
      </c>
      <c r="DC130" s="2">
        <f t="shared" si="118"/>
        <v>40.262</v>
      </c>
      <c r="DD130" s="2">
        <f t="shared" si="119"/>
        <v>41.152999999999999</v>
      </c>
      <c r="DE130" s="2">
        <f t="shared" si="120"/>
        <v>38.246000000000002</v>
      </c>
      <c r="DF130" s="2">
        <f t="shared" si="121"/>
        <v>38.622999999999998</v>
      </c>
      <c r="DG130" s="2">
        <f t="shared" si="122"/>
        <v>37.145000000000003</v>
      </c>
      <c r="DH130" s="2">
        <f t="shared" si="123"/>
        <v>39.700000000000003</v>
      </c>
      <c r="DI130" s="2" t="str">
        <f t="shared" si="124"/>
        <v/>
      </c>
      <c r="DK130" s="2">
        <f t="shared" si="164"/>
        <v>62.972837979094066</v>
      </c>
      <c r="DL130" s="2">
        <f t="shared" si="164"/>
        <v>67.074103312191696</v>
      </c>
      <c r="DM130" s="2">
        <f t="shared" si="164"/>
        <v>69.576554666263988</v>
      </c>
      <c r="DN130" s="2">
        <f t="shared" si="164"/>
        <v>75.161167247386743</v>
      </c>
      <c r="DO130" s="2">
        <f t="shared" si="164"/>
        <v>73.976390818483836</v>
      </c>
      <c r="DP130" s="2">
        <f t="shared" si="164"/>
        <v>74.29346762823107</v>
      </c>
      <c r="DQ130" s="2">
        <f t="shared" si="164"/>
        <v>73.298731707317074</v>
      </c>
      <c r="DR130" s="2">
        <f t="shared" si="164"/>
        <v>75.891218989547042</v>
      </c>
      <c r="DS130" s="2">
        <f t="shared" si="164"/>
        <v>74.940930675422152</v>
      </c>
      <c r="DT130" s="2">
        <f t="shared" si="164"/>
        <v>70.91789895470383</v>
      </c>
      <c r="DU130" s="2">
        <f t="shared" si="164"/>
        <v>69.794155600539824</v>
      </c>
      <c r="DV130" s="2">
        <f t="shared" si="164"/>
        <v>67.414840080971672</v>
      </c>
      <c r="DW130" s="2">
        <f t="shared" si="164"/>
        <v>70.43286951219514</v>
      </c>
      <c r="DX130" s="2">
        <f t="shared" si="164"/>
        <v>64.246437330111775</v>
      </c>
      <c r="DY130" s="2">
        <f t="shared" si="164"/>
        <v>62.594749506649507</v>
      </c>
      <c r="EA130" s="2">
        <f t="shared" si="152"/>
        <v>32.203060332871019</v>
      </c>
      <c r="EB130" s="2">
        <f t="shared" si="152"/>
        <v>32.55116155914795</v>
      </c>
      <c r="EC130" s="2">
        <f t="shared" si="152"/>
        <v>33.671506865671645</v>
      </c>
      <c r="ED130" s="2">
        <f t="shared" si="152"/>
        <v>36.338291794065469</v>
      </c>
      <c r="EE130" s="2">
        <f t="shared" si="151"/>
        <v>39.757315685255797</v>
      </c>
      <c r="EF130" s="2">
        <f t="shared" si="151"/>
        <v>39.301092757690498</v>
      </c>
      <c r="EG130" s="2">
        <f t="shared" si="151"/>
        <v>41.072775701287433</v>
      </c>
      <c r="EH130" s="2">
        <f t="shared" si="151"/>
        <v>41.875665436609268</v>
      </c>
      <c r="EI130" s="2">
        <f t="shared" si="151"/>
        <v>39.500010058643056</v>
      </c>
      <c r="EJ130" s="2">
        <f t="shared" si="151"/>
        <v>39.366024107133597</v>
      </c>
      <c r="EK130" s="2">
        <f t="shared" si="151"/>
        <v>37.213868618569435</v>
      </c>
      <c r="EL130" s="2">
        <f t="shared" si="151"/>
        <v>36.612970638727589</v>
      </c>
      <c r="EM130" s="2">
        <f t="shared" si="135"/>
        <v>35.402213507405548</v>
      </c>
      <c r="EN130" s="2">
        <f t="shared" si="135"/>
        <v>36.965599219226142</v>
      </c>
      <c r="EO130" s="2">
        <f t="shared" si="135"/>
        <v>39.339770037105758</v>
      </c>
      <c r="EQ130" s="2">
        <f t="shared" si="165"/>
        <v>32.310234162119308</v>
      </c>
      <c r="ER130" s="2">
        <f t="shared" si="165"/>
        <v>32.521444073879266</v>
      </c>
      <c r="ES130" s="2">
        <f t="shared" si="165"/>
        <v>33.642225999552373</v>
      </c>
      <c r="ET130" s="2">
        <f t="shared" si="165"/>
        <v>36.326001351545649</v>
      </c>
      <c r="EU130" s="2">
        <f t="shared" si="165"/>
        <v>39.774799418685632</v>
      </c>
      <c r="EV130" s="2">
        <f t="shared" si="165"/>
        <v>39.298970599057498</v>
      </c>
      <c r="EW130" s="2">
        <f t="shared" si="165"/>
        <v>41.068437355679961</v>
      </c>
      <c r="EX130" s="2">
        <f t="shared" si="165"/>
        <v>41.854678959770311</v>
      </c>
      <c r="EY130" s="2">
        <f t="shared" si="165"/>
        <v>39.481860816522143</v>
      </c>
      <c r="EZ130" s="2">
        <f t="shared" si="165"/>
        <v>39.372325432386745</v>
      </c>
      <c r="FA130" s="2">
        <f t="shared" si="165"/>
        <v>37.188643287018778</v>
      </c>
      <c r="FB130" s="2">
        <f t="shared" si="165"/>
        <v>36.602049190060015</v>
      </c>
      <c r="FC130" s="2">
        <f t="shared" si="165"/>
        <v>35.423430254999801</v>
      </c>
      <c r="FD130" s="2">
        <f t="shared" si="165"/>
        <v>36.846882739936731</v>
      </c>
      <c r="FE130" s="2">
        <f t="shared" si="165"/>
        <v>38.873461741594483</v>
      </c>
      <c r="FG130" s="2">
        <f t="shared" si="166"/>
        <v>0.99648253574865675</v>
      </c>
      <c r="FH130" s="2">
        <f t="shared" si="166"/>
        <v>0.9957395691152674</v>
      </c>
      <c r="FI130" s="2">
        <f t="shared" si="166"/>
        <v>0.99557533206692561</v>
      </c>
      <c r="FJ130" s="2">
        <f t="shared" si="166"/>
        <v>0.99543699221234261</v>
      </c>
      <c r="FK130" s="2">
        <f t="shared" si="166"/>
        <v>0.99595150245802366</v>
      </c>
      <c r="FL130" s="2">
        <f t="shared" si="166"/>
        <v>0.99536347053921481</v>
      </c>
      <c r="FM130" s="2">
        <f t="shared" si="166"/>
        <v>0.99557078158018653</v>
      </c>
      <c r="FN130" s="2">
        <f t="shared" si="166"/>
        <v>0.99532147523702375</v>
      </c>
      <c r="FO130" s="2">
        <f t="shared" si="166"/>
        <v>0.99479673242739541</v>
      </c>
      <c r="FP130" s="2">
        <f t="shared" si="166"/>
        <v>0.9954912509864946</v>
      </c>
      <c r="FQ130" s="2">
        <f t="shared" si="166"/>
        <v>0.99482505114985498</v>
      </c>
      <c r="FR130" s="2">
        <f t="shared" si="166"/>
        <v>0.99499677971837952</v>
      </c>
      <c r="FS130" s="2">
        <f t="shared" si="166"/>
        <v>0.99489549859917548</v>
      </c>
      <c r="FT130" s="2">
        <f t="shared" si="166"/>
        <v>0.99574271084555932</v>
      </c>
      <c r="FU130" s="2">
        <f t="shared" si="166"/>
        <v>0.9952523168532349</v>
      </c>
      <c r="FW130" s="2">
        <f t="shared" si="156"/>
        <v>3.1323659115140567E-2</v>
      </c>
      <c r="FX130" s="2">
        <f t="shared" si="156"/>
        <v>2.7566454639174919E-2</v>
      </c>
      <c r="FY130" s="2">
        <f t="shared" si="156"/>
        <v>2.6449629015743249E-2</v>
      </c>
      <c r="FZ130" s="2">
        <f t="shared" si="156"/>
        <v>2.5300791835077097E-2</v>
      </c>
      <c r="GA130" s="2">
        <f t="shared" si="156"/>
        <v>2.3852547297792955E-2</v>
      </c>
      <c r="GB130" s="2">
        <f t="shared" si="156"/>
        <v>2.2097973466711138E-2</v>
      </c>
      <c r="GC130" s="2">
        <f t="shared" si="156"/>
        <v>2.4020665621598221E-2</v>
      </c>
      <c r="GD130" s="2">
        <f t="shared" si="156"/>
        <v>2.6443463969902811E-2</v>
      </c>
      <c r="GE130" s="2">
        <f t="shared" si="156"/>
        <v>2.4983074166245914E-2</v>
      </c>
      <c r="GF130" s="2">
        <f t="shared" si="156"/>
        <v>2.7392758557362437E-2</v>
      </c>
      <c r="GG130" s="2">
        <f t="shared" si="156"/>
        <v>2.7464395075455179E-2</v>
      </c>
      <c r="GH130" s="2">
        <f t="shared" si="156"/>
        <v>2.6020156321885684E-2</v>
      </c>
      <c r="GI130" s="2">
        <f t="shared" si="156"/>
        <v>2.1656397646491361E-2</v>
      </c>
      <c r="GJ130" s="2">
        <f t="shared" si="156"/>
        <v>1.7939775238028241E-2</v>
      </c>
      <c r="GK130" s="2">
        <f t="shared" si="156"/>
        <v>1.6567694340042176E-2</v>
      </c>
      <c r="GM130" s="86">
        <f t="shared" si="157"/>
        <v>3.9015436410591365E-52</v>
      </c>
      <c r="GN130" s="86">
        <f t="shared" si="157"/>
        <v>8.2095643938164326E-58</v>
      </c>
      <c r="GO130" s="86">
        <f t="shared" si="157"/>
        <v>9.6031438700932016E-63</v>
      </c>
      <c r="GP130" s="86">
        <f t="shared" si="157"/>
        <v>1.4279587638423288E-73</v>
      </c>
      <c r="GQ130" s="86">
        <f t="shared" si="157"/>
        <v>9.6672411763683892E-83</v>
      </c>
      <c r="GR130" s="86">
        <f t="shared" si="157"/>
        <v>7.8851687117263592E-85</v>
      </c>
      <c r="GS130" s="86">
        <f t="shared" si="157"/>
        <v>1.2819354600811515E-78</v>
      </c>
      <c r="GT130" s="86">
        <f t="shared" si="157"/>
        <v>2.998679447414495E-57</v>
      </c>
      <c r="GU130" s="86">
        <f t="shared" si="157"/>
        <v>1.1776920217634749E-59</v>
      </c>
      <c r="GV130" s="86">
        <f t="shared" si="157"/>
        <v>3.3721697148965498E-69</v>
      </c>
      <c r="GW130" s="86">
        <f t="shared" si="157"/>
        <v>2.7115988180115643E-85</v>
      </c>
      <c r="GX130" s="86">
        <f t="shared" si="157"/>
        <v>3.8055707339870298E-74</v>
      </c>
      <c r="GY130" s="86">
        <f t="shared" si="157"/>
        <v>3.506641975279997E-62</v>
      </c>
      <c r="GZ130" s="86">
        <f t="shared" si="157"/>
        <v>4.8831609837608903E-54</v>
      </c>
      <c r="HA130" s="86">
        <f t="shared" si="157"/>
        <v>3.8990987630931309E-69</v>
      </c>
      <c r="HC130" s="86">
        <f t="shared" si="153"/>
        <v>3.7792695615973465E-12</v>
      </c>
      <c r="HD130" s="86">
        <f t="shared" si="153"/>
        <v>1.0177330696695723E-14</v>
      </c>
      <c r="HE130" s="86">
        <f t="shared" si="153"/>
        <v>1.43650486437907E-16</v>
      </c>
      <c r="HF130" s="86">
        <f t="shared" si="153"/>
        <v>8.5990936718145781E-19</v>
      </c>
      <c r="HG130" s="86">
        <f t="shared" si="153"/>
        <v>1.7371899020559803E-22</v>
      </c>
      <c r="HH130" s="86">
        <f t="shared" si="153"/>
        <v>1.3919977426131434E-21</v>
      </c>
      <c r="HI130" s="86">
        <f t="shared" si="153"/>
        <v>6.095155355143752E-23</v>
      </c>
      <c r="HJ130" s="86">
        <f t="shared" si="153"/>
        <v>8.1095552938451675E-18</v>
      </c>
      <c r="HK130" s="86">
        <f t="shared" si="153"/>
        <v>1.0678212431697151E-16</v>
      </c>
      <c r="HL130" s="86">
        <f t="shared" si="161"/>
        <v>2.4477005998865277E-21</v>
      </c>
      <c r="HM130" s="86">
        <f t="shared" si="161"/>
        <v>2.8389741890337558E-23</v>
      </c>
      <c r="HN130" s="86">
        <f t="shared" si="161"/>
        <v>1.1821793312130748E-18</v>
      </c>
      <c r="HO130" s="86">
        <f t="shared" si="161"/>
        <v>1.1496861983023361E-15</v>
      </c>
      <c r="HP130" s="86">
        <f t="shared" si="161"/>
        <v>8.5412073698926494E-14</v>
      </c>
      <c r="HQ130" s="86">
        <f t="shared" si="161"/>
        <v>5.7513920629949365E-21</v>
      </c>
      <c r="HS130" s="86">
        <f t="shared" si="158"/>
        <v>2.2668952012540474E-3</v>
      </c>
      <c r="HT130" s="86">
        <f t="shared" si="158"/>
        <v>4.4045850563532623E-3</v>
      </c>
      <c r="HU130" s="86">
        <f t="shared" si="158"/>
        <v>4.5235609037312273E-3</v>
      </c>
      <c r="HV130" s="86">
        <f t="shared" si="158"/>
        <v>1.9031019752428842E-3</v>
      </c>
      <c r="HW130" s="86">
        <f t="shared" si="158"/>
        <v>1.5320546087210676E-3</v>
      </c>
      <c r="HX130" s="86">
        <f t="shared" si="158"/>
        <v>4.5885824664770311E-4</v>
      </c>
      <c r="HY130" s="86">
        <f t="shared" si="158"/>
        <v>9.2912931693836574E-4</v>
      </c>
      <c r="HZ130" s="86">
        <f t="shared" si="158"/>
        <v>1.2675038812969351E-3</v>
      </c>
      <c r="IA130" s="86">
        <f t="shared" si="158"/>
        <v>5.290876137555604E-4</v>
      </c>
      <c r="IB130" s="86">
        <f t="shared" si="158"/>
        <v>1.8953707354242809E-3</v>
      </c>
      <c r="IC130" s="86">
        <f t="shared" si="158"/>
        <v>9.1537495825441445E-4</v>
      </c>
      <c r="ID130" s="86">
        <f t="shared" si="158"/>
        <v>1.1568130545771761E-3</v>
      </c>
      <c r="IE130" s="86">
        <f t="shared" si="158"/>
        <v>5.0577747172543888E-4</v>
      </c>
      <c r="IF130" s="86">
        <f t="shared" si="158"/>
        <v>6.1522319918236451E-3</v>
      </c>
      <c r="IG130" s="86">
        <f t="shared" si="158"/>
        <v>1.6540382276661266E-2</v>
      </c>
      <c r="II130" s="86">
        <f t="shared" si="159"/>
        <v>3.2843446509161441E-25</v>
      </c>
      <c r="IJ130" s="86">
        <f t="shared" si="159"/>
        <v>2.235552098687689E-34</v>
      </c>
      <c r="IK130" s="86">
        <f t="shared" si="159"/>
        <v>6.4140198531832062E-37</v>
      </c>
      <c r="IL130" s="86">
        <f t="shared" si="159"/>
        <v>5.3695450113722244E-42</v>
      </c>
      <c r="IM130" s="86">
        <f t="shared" si="159"/>
        <v>1.53593740427984E-40</v>
      </c>
      <c r="IN130" s="86">
        <f t="shared" si="159"/>
        <v>8.0673483068815721E-47</v>
      </c>
      <c r="IO130" s="86">
        <f t="shared" si="159"/>
        <v>8.8184575954678086E-44</v>
      </c>
      <c r="IP130" s="86">
        <f t="shared" si="159"/>
        <v>4.2758592149233459E-43</v>
      </c>
      <c r="IQ130" s="86">
        <f t="shared" si="159"/>
        <v>1.4951259977037817E-46</v>
      </c>
      <c r="IR130" s="86">
        <f t="shared" si="159"/>
        <v>1.3499339350789445E-40</v>
      </c>
      <c r="IS130" s="86">
        <f t="shared" si="159"/>
        <v>4.736516373663435E-46</v>
      </c>
      <c r="IT130" s="86">
        <f t="shared" si="159"/>
        <v>4.9619540334230214E-44</v>
      </c>
      <c r="IU130" s="86">
        <f t="shared" si="159"/>
        <v>3.9320440648254338E-45</v>
      </c>
      <c r="IV130" s="86">
        <f t="shared" si="159"/>
        <v>1.8735467002504846E-19</v>
      </c>
      <c r="IW130" s="86">
        <f t="shared" si="159"/>
        <v>2.9305869748517381E-14</v>
      </c>
      <c r="IY130" s="86">
        <f t="shared" si="160"/>
        <v>2.2668952050333168E-3</v>
      </c>
      <c r="IZ130" s="86">
        <f t="shared" si="160"/>
        <v>4.4045850563634399E-3</v>
      </c>
      <c r="JA130" s="86">
        <f t="shared" si="160"/>
        <v>4.5235609037313712E-3</v>
      </c>
      <c r="JB130" s="86">
        <f t="shared" si="160"/>
        <v>1.9031019752428851E-3</v>
      </c>
      <c r="JC130" s="86">
        <f t="shared" si="160"/>
        <v>1.5320546087210676E-3</v>
      </c>
      <c r="JD130" s="86">
        <f t="shared" si="160"/>
        <v>4.5885824664770311E-4</v>
      </c>
      <c r="JE130" s="86">
        <f t="shared" si="160"/>
        <v>9.2912931693836574E-4</v>
      </c>
      <c r="JF130" s="86">
        <f t="shared" si="160"/>
        <v>1.2675038812969431E-3</v>
      </c>
      <c r="JG130" s="86">
        <f t="shared" si="160"/>
        <v>5.2908761375566719E-4</v>
      </c>
      <c r="JH130" s="86">
        <f t="shared" si="160"/>
        <v>1.8953707354242809E-3</v>
      </c>
      <c r="JI130" s="86">
        <f t="shared" si="160"/>
        <v>9.1537495825441445E-4</v>
      </c>
      <c r="JJ130" s="86">
        <f t="shared" si="160"/>
        <v>1.1568130545771772E-3</v>
      </c>
      <c r="JK130" s="86">
        <f t="shared" si="160"/>
        <v>5.0577747172658857E-4</v>
      </c>
      <c r="JL130" s="86">
        <f t="shared" si="160"/>
        <v>6.1522319919090568E-3</v>
      </c>
      <c r="JM130" s="86">
        <f t="shared" si="160"/>
        <v>1.6540382276690573E-2</v>
      </c>
    </row>
    <row r="131" spans="2:273" x14ac:dyDescent="0.25">
      <c r="B131" s="2">
        <v>104</v>
      </c>
      <c r="C131" s="37">
        <v>34.064999999999998</v>
      </c>
      <c r="D131" s="37">
        <v>33.402999999999999</v>
      </c>
      <c r="E131" s="37">
        <v>34.409999999999997</v>
      </c>
      <c r="F131" s="37">
        <v>36.984000000000002</v>
      </c>
      <c r="G131" s="37">
        <v>40.802999999999997</v>
      </c>
      <c r="H131" s="37">
        <v>41.951000000000001</v>
      </c>
      <c r="I131" s="37">
        <v>41.966999999999999</v>
      </c>
      <c r="J131" s="37">
        <v>42.377000000000002</v>
      </c>
      <c r="K131" s="37">
        <v>39.328000000000003</v>
      </c>
      <c r="L131" s="37">
        <v>41.61</v>
      </c>
      <c r="M131" s="37">
        <v>38.082000000000001</v>
      </c>
      <c r="N131" s="37">
        <v>37.869</v>
      </c>
      <c r="O131" s="37">
        <v>37.064999999999998</v>
      </c>
      <c r="P131" s="37">
        <v>40.75</v>
      </c>
      <c r="Q131" s="37">
        <v>50.177</v>
      </c>
      <c r="S131" s="4">
        <f t="shared" si="162"/>
        <v>32.104389826261091</v>
      </c>
      <c r="T131" s="4">
        <f t="shared" si="162"/>
        <v>32.82843869873286</v>
      </c>
      <c r="U131" s="4">
        <f t="shared" si="162"/>
        <v>34.355629319335698</v>
      </c>
      <c r="V131" s="4">
        <f t="shared" si="162"/>
        <v>36.846731770897975</v>
      </c>
      <c r="W131" s="4">
        <f t="shared" si="162"/>
        <v>40.230091381438541</v>
      </c>
      <c r="X131" s="4">
        <f t="shared" si="162"/>
        <v>39.520684437979583</v>
      </c>
      <c r="Y131" s="4">
        <f t="shared" si="162"/>
        <v>41.462632251261518</v>
      </c>
      <c r="Z131" s="4">
        <f t="shared" si="162"/>
        <v>42.454526548828497</v>
      </c>
      <c r="AA131" s="4">
        <f t="shared" si="162"/>
        <v>39.802088601805941</v>
      </c>
      <c r="AB131" s="4">
        <f t="shared" si="162"/>
        <v>40.373274156745623</v>
      </c>
      <c r="AC131" s="4">
        <f t="shared" si="162"/>
        <v>37.797981490994452</v>
      </c>
      <c r="AD131" s="4">
        <f t="shared" si="162"/>
        <v>37.357112717003325</v>
      </c>
      <c r="AE131" s="4">
        <f t="shared" si="162"/>
        <v>35.78582688682139</v>
      </c>
      <c r="AF131" s="4">
        <f t="shared" si="162"/>
        <v>40.023876390990758</v>
      </c>
      <c r="AG131" s="4">
        <f t="shared" si="162"/>
        <v>50.900719103954003</v>
      </c>
      <c r="AI131" s="4">
        <f t="shared" si="163"/>
        <v>1.9606101737389068</v>
      </c>
      <c r="AJ131" s="4">
        <f t="shared" si="163"/>
        <v>0.57456130126713845</v>
      </c>
      <c r="AK131" s="4">
        <f t="shared" si="163"/>
        <v>5.4370680664298732E-2</v>
      </c>
      <c r="AL131" s="4">
        <f t="shared" si="163"/>
        <v>0.13726822910202685</v>
      </c>
      <c r="AM131" s="4">
        <f t="shared" si="163"/>
        <v>0.57290861856145625</v>
      </c>
      <c r="AN131" s="4">
        <f t="shared" si="163"/>
        <v>2.430315562020418</v>
      </c>
      <c r="AO131" s="4">
        <f t="shared" si="163"/>
        <v>0.50436774873848123</v>
      </c>
      <c r="AP131" s="4">
        <f t="shared" si="163"/>
        <v>-7.7526548828494413E-2</v>
      </c>
      <c r="AQ131" s="4">
        <f t="shared" si="163"/>
        <v>-0.47408860180593848</v>
      </c>
      <c r="AR131" s="4">
        <f t="shared" si="163"/>
        <v>1.2367258432543764</v>
      </c>
      <c r="AS131" s="4">
        <f t="shared" si="163"/>
        <v>0.28401850900554848</v>
      </c>
      <c r="AT131" s="4">
        <f t="shared" si="163"/>
        <v>0.51188728299667474</v>
      </c>
      <c r="AU131" s="4">
        <f t="shared" si="163"/>
        <v>1.2791731131786079</v>
      </c>
      <c r="AV131" s="4">
        <f t="shared" si="163"/>
        <v>0.72612360900924244</v>
      </c>
      <c r="AW131" s="4">
        <f t="shared" si="163"/>
        <v>-0.72371910395400363</v>
      </c>
      <c r="AY131" s="2">
        <f t="shared" si="154"/>
        <v>32.10438783563955</v>
      </c>
      <c r="AZ131" s="2">
        <f t="shared" si="154"/>
        <v>32.503896415635488</v>
      </c>
      <c r="BA131" s="2">
        <f t="shared" si="154"/>
        <v>33.631991644068215</v>
      </c>
      <c r="BB131" s="2">
        <f t="shared" si="154"/>
        <v>36.356283633505456</v>
      </c>
      <c r="BC131" s="2">
        <f t="shared" si="154"/>
        <v>39.741239691899757</v>
      </c>
      <c r="BD131" s="2">
        <f t="shared" si="154"/>
        <v>39.296733071651438</v>
      </c>
      <c r="BE131" s="2">
        <f t="shared" si="154"/>
        <v>41.034224375642204</v>
      </c>
      <c r="BF131" s="2">
        <f t="shared" si="154"/>
        <v>41.812337479552255</v>
      </c>
      <c r="BG131" s="2">
        <f t="shared" si="154"/>
        <v>39.484260819489265</v>
      </c>
      <c r="BH131" s="2">
        <f t="shared" si="154"/>
        <v>39.312114871429259</v>
      </c>
      <c r="BI131" s="2">
        <f t="shared" si="154"/>
        <v>37.161483586759374</v>
      </c>
      <c r="BJ131" s="2">
        <f t="shared" si="154"/>
        <v>36.562890199052653</v>
      </c>
      <c r="BK131" s="2">
        <f t="shared" si="154"/>
        <v>35.405252551997179</v>
      </c>
      <c r="BL131" s="2">
        <f t="shared" si="154"/>
        <v>36.880886727376399</v>
      </c>
      <c r="BM131" s="2">
        <f t="shared" si="154"/>
        <v>39.322439643751174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34.064999999999998</v>
      </c>
      <c r="CF131" s="2">
        <f t="shared" si="155"/>
        <v>33.402999999999999</v>
      </c>
      <c r="CG131" s="2">
        <f t="shared" si="155"/>
        <v>34.409999999999997</v>
      </c>
      <c r="CH131" s="2">
        <f t="shared" si="155"/>
        <v>36.984000000000002</v>
      </c>
      <c r="CI131" s="2">
        <f t="shared" si="155"/>
        <v>40.802999999999997</v>
      </c>
      <c r="CJ131" s="2">
        <f t="shared" si="155"/>
        <v>41.951000000000001</v>
      </c>
      <c r="CK131" s="2">
        <f t="shared" si="155"/>
        <v>41.966999999999999</v>
      </c>
      <c r="CL131" s="2">
        <f t="shared" si="155"/>
        <v>42.377000000000002</v>
      </c>
      <c r="CM131" s="2">
        <f t="shared" si="155"/>
        <v>39.328000000000003</v>
      </c>
      <c r="CN131" s="2">
        <f t="shared" si="155"/>
        <v>41.61</v>
      </c>
      <c r="CO131" s="2">
        <f t="shared" si="155"/>
        <v>38.082000000000001</v>
      </c>
      <c r="CP131" s="2">
        <f t="shared" si="155"/>
        <v>37.869</v>
      </c>
      <c r="CQ131" s="2">
        <f t="shared" si="155"/>
        <v>37.064999999999998</v>
      </c>
      <c r="CR131" s="2" t="str">
        <f t="shared" si="155"/>
        <v/>
      </c>
      <c r="CS131" s="2" t="str">
        <f t="shared" si="155"/>
        <v/>
      </c>
      <c r="CU131" s="2">
        <f t="shared" si="110"/>
        <v>34.064999999999998</v>
      </c>
      <c r="CV131" s="2">
        <f t="shared" si="111"/>
        <v>33.402999999999999</v>
      </c>
      <c r="CW131" s="2">
        <f t="shared" si="112"/>
        <v>34.409999999999997</v>
      </c>
      <c r="CX131" s="2">
        <f t="shared" si="113"/>
        <v>36.984000000000002</v>
      </c>
      <c r="CY131" s="2">
        <f t="shared" si="114"/>
        <v>40.802999999999997</v>
      </c>
      <c r="CZ131" s="2">
        <f t="shared" si="115"/>
        <v>41.951000000000001</v>
      </c>
      <c r="DA131" s="2">
        <f t="shared" si="116"/>
        <v>41.966999999999999</v>
      </c>
      <c r="DB131" s="2">
        <f t="shared" si="117"/>
        <v>42.377000000000002</v>
      </c>
      <c r="DC131" s="2">
        <f t="shared" si="118"/>
        <v>39.328000000000003</v>
      </c>
      <c r="DD131" s="2">
        <f t="shared" si="119"/>
        <v>41.61</v>
      </c>
      <c r="DE131" s="2">
        <f t="shared" si="120"/>
        <v>38.082000000000001</v>
      </c>
      <c r="DF131" s="2">
        <f t="shared" si="121"/>
        <v>37.869</v>
      </c>
      <c r="DG131" s="2">
        <f t="shared" si="122"/>
        <v>37.064999999999998</v>
      </c>
      <c r="DH131" s="2" t="str">
        <f t="shared" si="123"/>
        <v/>
      </c>
      <c r="DI131" s="2" t="str">
        <f t="shared" si="124"/>
        <v/>
      </c>
      <c r="DK131" s="2">
        <f t="shared" si="164"/>
        <v>63.192634146341447</v>
      </c>
      <c r="DL131" s="2">
        <f t="shared" si="164"/>
        <v>67.306747357293887</v>
      </c>
      <c r="DM131" s="2">
        <f t="shared" si="164"/>
        <v>69.82441135608579</v>
      </c>
      <c r="DN131" s="2">
        <f t="shared" si="164"/>
        <v>75.454299825783963</v>
      </c>
      <c r="DO131" s="2">
        <f t="shared" si="164"/>
        <v>74.211343400785253</v>
      </c>
      <c r="DP131" s="2">
        <f t="shared" si="164"/>
        <v>74.53305931448017</v>
      </c>
      <c r="DQ131" s="2">
        <f t="shared" si="164"/>
        <v>73.50931341463415</v>
      </c>
      <c r="DR131" s="2">
        <f t="shared" si="164"/>
        <v>76.099686411149833</v>
      </c>
      <c r="DS131" s="2">
        <f t="shared" si="164"/>
        <v>75.185155909943731</v>
      </c>
      <c r="DT131" s="2">
        <f t="shared" si="164"/>
        <v>71.111446167247379</v>
      </c>
      <c r="DU131" s="2">
        <f t="shared" si="164"/>
        <v>70.019500944669375</v>
      </c>
      <c r="DV131" s="2">
        <f t="shared" si="164"/>
        <v>67.634260121457501</v>
      </c>
      <c r="DW131" s="2">
        <f t="shared" si="164"/>
        <v>70.696420731707335</v>
      </c>
      <c r="DX131" s="2">
        <f t="shared" si="164"/>
        <v>64.427779220779243</v>
      </c>
      <c r="DY131" s="2">
        <f t="shared" si="164"/>
        <v>62.783848991848991</v>
      </c>
      <c r="EA131" s="2">
        <f t="shared" si="152"/>
        <v>31.999585471567272</v>
      </c>
      <c r="EB131" s="2">
        <f t="shared" si="152"/>
        <v>32.368602859400163</v>
      </c>
      <c r="EC131" s="2">
        <f t="shared" si="152"/>
        <v>33.485737313432836</v>
      </c>
      <c r="ED131" s="2">
        <f t="shared" si="152"/>
        <v>36.192972972353509</v>
      </c>
      <c r="EE131" s="2">
        <f t="shared" si="151"/>
        <v>39.613353121660964</v>
      </c>
      <c r="EF131" s="2">
        <f t="shared" si="151"/>
        <v>39.147079693227056</v>
      </c>
      <c r="EG131" s="2">
        <f t="shared" si="151"/>
        <v>40.902470476082613</v>
      </c>
      <c r="EH131" s="2">
        <f t="shared" si="151"/>
        <v>41.665605784173067</v>
      </c>
      <c r="EI131" s="2">
        <f t="shared" si="151"/>
        <v>39.314263447124162</v>
      </c>
      <c r="EJ131" s="2">
        <f t="shared" si="151"/>
        <v>39.180719500430484</v>
      </c>
      <c r="EK131" s="2">
        <f t="shared" si="151"/>
        <v>37.005894340823374</v>
      </c>
      <c r="EL131" s="2">
        <f t="shared" si="151"/>
        <v>36.420586872002019</v>
      </c>
      <c r="EM131" s="2">
        <f t="shared" si="135"/>
        <v>35.239751442834404</v>
      </c>
      <c r="EN131" s="2">
        <f t="shared" si="135"/>
        <v>36.775721869903968</v>
      </c>
      <c r="EO131" s="2">
        <f t="shared" si="135"/>
        <v>39.230360018552879</v>
      </c>
      <c r="EQ131" s="2">
        <f t="shared" si="165"/>
        <v>32.136993570007988</v>
      </c>
      <c r="ER131" s="2">
        <f t="shared" si="165"/>
        <v>32.351632684314154</v>
      </c>
      <c r="ES131" s="2">
        <f t="shared" si="165"/>
        <v>33.47046221335993</v>
      </c>
      <c r="ET131" s="2">
        <f t="shared" si="165"/>
        <v>36.187861029064393</v>
      </c>
      <c r="EU131" s="2">
        <f t="shared" si="165"/>
        <v>39.617024520389521</v>
      </c>
      <c r="EV131" s="2">
        <f t="shared" si="165"/>
        <v>39.145441440595391</v>
      </c>
      <c r="EW131" s="2">
        <f t="shared" si="165"/>
        <v>40.901989499325083</v>
      </c>
      <c r="EX131" s="2">
        <f t="shared" si="165"/>
        <v>41.656809499095964</v>
      </c>
      <c r="EY131" s="2">
        <f t="shared" si="165"/>
        <v>39.303152435623716</v>
      </c>
      <c r="EZ131" s="2">
        <f t="shared" si="165"/>
        <v>39.182162251142323</v>
      </c>
      <c r="FA131" s="2">
        <f t="shared" si="165"/>
        <v>36.996136806088558</v>
      </c>
      <c r="FB131" s="2">
        <f t="shared" si="165"/>
        <v>36.414011977458991</v>
      </c>
      <c r="FC131" s="2">
        <f t="shared" si="165"/>
        <v>35.255085408373063</v>
      </c>
      <c r="FD131" s="2">
        <f t="shared" si="165"/>
        <v>36.661656774950245</v>
      </c>
      <c r="FE131" s="2">
        <f t="shared" si="165"/>
        <v>38.681863221568115</v>
      </c>
      <c r="FG131" s="2">
        <f t="shared" si="166"/>
        <v>0.99679104130709739</v>
      </c>
      <c r="FH131" s="2">
        <f t="shared" si="166"/>
        <v>0.99611298372025059</v>
      </c>
      <c r="FI131" s="2">
        <f t="shared" si="166"/>
        <v>0.99596308322067084</v>
      </c>
      <c r="FJ131" s="2">
        <f t="shared" si="166"/>
        <v>0.99583681593906881</v>
      </c>
      <c r="FK131" s="2">
        <f t="shared" si="166"/>
        <v>0.99630641061379355</v>
      </c>
      <c r="FL131" s="2">
        <f t="shared" si="166"/>
        <v>0.99576970906694118</v>
      </c>
      <c r="FM131" s="2">
        <f t="shared" si="166"/>
        <v>0.99595892989243684</v>
      </c>
      <c r="FN131" s="2">
        <f t="shared" si="166"/>
        <v>0.99573137748510154</v>
      </c>
      <c r="FO131" s="2">
        <f t="shared" si="166"/>
        <v>0.99525238996997323</v>
      </c>
      <c r="FP131" s="2">
        <f t="shared" si="166"/>
        <v>0.99588634005229004</v>
      </c>
      <c r="FQ131" s="2">
        <f t="shared" si="166"/>
        <v>0.99527824055241465</v>
      </c>
      <c r="FR131" s="2">
        <f t="shared" si="166"/>
        <v>0.99543499922505174</v>
      </c>
      <c r="FS131" s="2">
        <f t="shared" si="166"/>
        <v>0.99534254754104634</v>
      </c>
      <c r="FT131" s="2">
        <f t="shared" si="166"/>
        <v>0.99611585116098078</v>
      </c>
      <c r="FU131" s="2">
        <f t="shared" si="166"/>
        <v>0.9956682519437251</v>
      </c>
      <c r="FW131" s="2">
        <f t="shared" si="156"/>
        <v>3.4242227515127142E-2</v>
      </c>
      <c r="FX131" s="2">
        <f t="shared" si="156"/>
        <v>3.014584172720685E-2</v>
      </c>
      <c r="FY131" s="2">
        <f t="shared" si="156"/>
        <v>2.8927623640350817E-2</v>
      </c>
      <c r="FZ131" s="2">
        <f t="shared" si="156"/>
        <v>2.7674214533217459E-2</v>
      </c>
      <c r="GA131" s="2">
        <f t="shared" si="156"/>
        <v>2.6093749773613926E-2</v>
      </c>
      <c r="GB131" s="2">
        <f t="shared" si="156"/>
        <v>2.4178398401847764E-2</v>
      </c>
      <c r="GC131" s="2">
        <f t="shared" si="156"/>
        <v>2.6277239384114876E-2</v>
      </c>
      <c r="GD131" s="2">
        <f t="shared" si="156"/>
        <v>2.892089816609119E-2</v>
      </c>
      <c r="GE131" s="2">
        <f t="shared" si="156"/>
        <v>2.7327527956000693E-2</v>
      </c>
      <c r="GF131" s="2">
        <f t="shared" si="156"/>
        <v>2.9956393615497026E-2</v>
      </c>
      <c r="GG131" s="2">
        <f t="shared" si="156"/>
        <v>3.0034527423804601E-2</v>
      </c>
      <c r="GH131" s="2">
        <f t="shared" si="156"/>
        <v>2.8459090998490838E-2</v>
      </c>
      <c r="GI131" s="2">
        <f t="shared" si="156"/>
        <v>2.3696257572437453E-2</v>
      </c>
      <c r="GJ131" s="2">
        <f t="shared" si="156"/>
        <v>1.9636585445999642E-2</v>
      </c>
      <c r="GK131" s="2">
        <f t="shared" si="156"/>
        <v>1.8137124838208653E-2</v>
      </c>
      <c r="GM131" s="86">
        <f t="shared" si="157"/>
        <v>7.9178120247185559E-55</v>
      </c>
      <c r="GN131" s="86">
        <f t="shared" si="157"/>
        <v>9.3472161164397101E-61</v>
      </c>
      <c r="GO131" s="86">
        <f t="shared" si="157"/>
        <v>6.2842348844923304E-66</v>
      </c>
      <c r="GP131" s="86">
        <f t="shared" si="157"/>
        <v>2.7794397409401805E-77</v>
      </c>
      <c r="GQ131" s="86">
        <f t="shared" si="157"/>
        <v>7.2899348600514723E-87</v>
      </c>
      <c r="GR131" s="86">
        <f t="shared" si="157"/>
        <v>4.0769880072045563E-89</v>
      </c>
      <c r="GS131" s="86">
        <f t="shared" si="157"/>
        <v>1.558350686399261E-82</v>
      </c>
      <c r="GT131" s="86">
        <f t="shared" si="157"/>
        <v>4.3572195153061207E-60</v>
      </c>
      <c r="GU131" s="86">
        <f t="shared" si="157"/>
        <v>1.0993210478912341E-62</v>
      </c>
      <c r="GV131" s="86">
        <f t="shared" si="157"/>
        <v>1.1477763017699639E-72</v>
      </c>
      <c r="GW131" s="86">
        <f t="shared" si="157"/>
        <v>1.3120531536532858E-89</v>
      </c>
      <c r="GX131" s="86">
        <f t="shared" si="157"/>
        <v>7.0982909475914805E-78</v>
      </c>
      <c r="GY131" s="86">
        <f t="shared" si="157"/>
        <v>2.5204407060698946E-65</v>
      </c>
      <c r="GZ131" s="86">
        <f t="shared" si="157"/>
        <v>1.0349861075288709E-56</v>
      </c>
      <c r="HA131" s="86">
        <f t="shared" si="157"/>
        <v>1.9515386927518414E-72</v>
      </c>
      <c r="HC131" s="86">
        <f t="shared" si="153"/>
        <v>1.9957002284516736E-13</v>
      </c>
      <c r="HD131" s="86">
        <f t="shared" si="153"/>
        <v>3.5222485661219868E-16</v>
      </c>
      <c r="HE131" s="86">
        <f t="shared" si="153"/>
        <v>3.4395812625116838E-18</v>
      </c>
      <c r="HF131" s="86">
        <f t="shared" si="153"/>
        <v>1.3346282231050965E-20</v>
      </c>
      <c r="HG131" s="86">
        <f t="shared" si="153"/>
        <v>1.105654242912696E-24</v>
      </c>
      <c r="HH131" s="86">
        <f t="shared" si="153"/>
        <v>9.5558139477750072E-24</v>
      </c>
      <c r="HI131" s="86">
        <f t="shared" si="153"/>
        <v>3.4708900883584486E-25</v>
      </c>
      <c r="HJ131" s="86">
        <f t="shared" si="153"/>
        <v>1.6727510326163571E-19</v>
      </c>
      <c r="HK131" s="86">
        <f t="shared" si="153"/>
        <v>2.399201800565844E-18</v>
      </c>
      <c r="HL131" s="86">
        <f t="shared" si="161"/>
        <v>2.0998169337051868E-23</v>
      </c>
      <c r="HM131" s="86">
        <f t="shared" si="161"/>
        <v>1.5104284193527439E-25</v>
      </c>
      <c r="HN131" s="86">
        <f t="shared" si="161"/>
        <v>1.824137205499469E-20</v>
      </c>
      <c r="HO131" s="86">
        <f t="shared" si="161"/>
        <v>3.0201795533912813E-17</v>
      </c>
      <c r="HP131" s="86">
        <f t="shared" si="161"/>
        <v>3.8094559751295334E-15</v>
      </c>
      <c r="HQ131" s="86">
        <f t="shared" si="161"/>
        <v>6.6343477284938932E-23</v>
      </c>
      <c r="HS131" s="86">
        <f t="shared" si="158"/>
        <v>4.0249595815331279E-3</v>
      </c>
      <c r="HT131" s="86">
        <f t="shared" si="158"/>
        <v>8.1179685204884264E-3</v>
      </c>
      <c r="HU131" s="86">
        <f t="shared" si="158"/>
        <v>8.4527716358439205E-3</v>
      </c>
      <c r="HV131" s="86">
        <f t="shared" si="158"/>
        <v>3.8813499910647126E-3</v>
      </c>
      <c r="HW131" s="86">
        <f t="shared" si="158"/>
        <v>3.0896145565064833E-3</v>
      </c>
      <c r="HX131" s="86">
        <f t="shared" si="158"/>
        <v>1.0302141832939284E-3</v>
      </c>
      <c r="HY131" s="86">
        <f t="shared" si="158"/>
        <v>1.986303777933348E-3</v>
      </c>
      <c r="HZ131" s="86">
        <f t="shared" si="158"/>
        <v>2.6978757743443189E-3</v>
      </c>
      <c r="IA131" s="86">
        <f t="shared" si="158"/>
        <v>1.2074373605031907E-3</v>
      </c>
      <c r="IB131" s="86">
        <f t="shared" si="158"/>
        <v>3.8796560143656029E-3</v>
      </c>
      <c r="IC131" s="86">
        <f t="shared" si="158"/>
        <v>2.0565162754313028E-3</v>
      </c>
      <c r="ID131" s="86">
        <f t="shared" si="158"/>
        <v>2.4877950435668508E-3</v>
      </c>
      <c r="IE131" s="86">
        <f t="shared" si="158"/>
        <v>1.1082571672659362E-3</v>
      </c>
      <c r="IF131" s="86">
        <f t="shared" si="158"/>
        <v>1.0000000626224161E-2</v>
      </c>
      <c r="IG131" s="86">
        <f t="shared" si="158"/>
        <v>2.3904379484854878E-2</v>
      </c>
      <c r="II131" s="86">
        <f t="shared" si="159"/>
        <v>5.8274796681668374E-24</v>
      </c>
      <c r="IJ131" s="86">
        <f t="shared" si="159"/>
        <v>1.0402184595442794E-32</v>
      </c>
      <c r="IK131" s="86">
        <f t="shared" si="159"/>
        <v>3.8271915656256111E-35</v>
      </c>
      <c r="IL131" s="86">
        <f t="shared" si="159"/>
        <v>5.4360721783511598E-40</v>
      </c>
      <c r="IM131" s="86">
        <f t="shared" si="159"/>
        <v>1.2259660566576874E-38</v>
      </c>
      <c r="IN131" s="86">
        <f t="shared" si="159"/>
        <v>1.1750123151836737E-44</v>
      </c>
      <c r="IO131" s="86">
        <f t="shared" si="159"/>
        <v>1.0220277044645335E-41</v>
      </c>
      <c r="IP131" s="86">
        <f t="shared" si="159"/>
        <v>5.2047281487341695E-41</v>
      </c>
      <c r="IQ131" s="86">
        <f t="shared" si="159"/>
        <v>2.5003957435235009E-44</v>
      </c>
      <c r="IR131" s="86">
        <f t="shared" si="159"/>
        <v>1.288117514266372E-38</v>
      </c>
      <c r="IS131" s="86">
        <f t="shared" si="159"/>
        <v>8.5745237764699365E-44</v>
      </c>
      <c r="IT131" s="86">
        <f t="shared" si="159"/>
        <v>6.5815669926666464E-42</v>
      </c>
      <c r="IU131" s="86">
        <f t="shared" si="159"/>
        <v>4.6359231132324778E-43</v>
      </c>
      <c r="IV131" s="86">
        <f t="shared" si="159"/>
        <v>1.2199041256406628E-18</v>
      </c>
      <c r="IW131" s="86">
        <f t="shared" si="159"/>
        <v>1.0867587107278349E-13</v>
      </c>
      <c r="IY131" s="86">
        <f t="shared" si="160"/>
        <v>4.0249595817326983E-3</v>
      </c>
      <c r="IZ131" s="86">
        <f t="shared" si="160"/>
        <v>8.1179685204887785E-3</v>
      </c>
      <c r="JA131" s="86">
        <f t="shared" si="160"/>
        <v>8.4527716358439239E-3</v>
      </c>
      <c r="JB131" s="86">
        <f t="shared" si="160"/>
        <v>3.8813499910647126E-3</v>
      </c>
      <c r="JC131" s="86">
        <f t="shared" si="160"/>
        <v>3.0896145565064833E-3</v>
      </c>
      <c r="JD131" s="86">
        <f t="shared" si="160"/>
        <v>1.0302141832939284E-3</v>
      </c>
      <c r="JE131" s="86">
        <f t="shared" si="160"/>
        <v>1.986303777933348E-3</v>
      </c>
      <c r="JF131" s="86">
        <f t="shared" si="160"/>
        <v>2.6978757743443189E-3</v>
      </c>
      <c r="JG131" s="86">
        <f t="shared" si="160"/>
        <v>1.2074373605031931E-3</v>
      </c>
      <c r="JH131" s="86">
        <f t="shared" si="160"/>
        <v>3.8796560143656029E-3</v>
      </c>
      <c r="JI131" s="86">
        <f t="shared" si="160"/>
        <v>2.0565162754313028E-3</v>
      </c>
      <c r="JJ131" s="86">
        <f t="shared" si="160"/>
        <v>2.4877950435668508E-3</v>
      </c>
      <c r="JK131" s="86">
        <f t="shared" si="160"/>
        <v>1.1082571672659663E-3</v>
      </c>
      <c r="JL131" s="86">
        <f t="shared" si="160"/>
        <v>1.0000000626227972E-2</v>
      </c>
      <c r="JM131" s="86">
        <f t="shared" si="160"/>
        <v>2.3904379484963555E-2</v>
      </c>
    </row>
    <row r="132" spans="2:273" x14ac:dyDescent="0.25">
      <c r="B132" s="2">
        <v>105</v>
      </c>
      <c r="C132" s="37">
        <v>32.597000000000001</v>
      </c>
      <c r="D132" s="37">
        <v>32.887</v>
      </c>
      <c r="E132" s="37">
        <v>34.966999999999999</v>
      </c>
      <c r="F132" s="37">
        <v>36.655999999999999</v>
      </c>
      <c r="G132" s="37">
        <v>40.246000000000002</v>
      </c>
      <c r="H132" s="37">
        <v>40.835999999999999</v>
      </c>
      <c r="I132" s="37">
        <v>41.59</v>
      </c>
      <c r="J132" s="37">
        <v>42.869</v>
      </c>
      <c r="K132" s="37">
        <v>40.409999999999997</v>
      </c>
      <c r="L132" s="37">
        <v>39.863999999999997</v>
      </c>
      <c r="M132" s="37">
        <v>38.442999999999998</v>
      </c>
      <c r="N132" s="37">
        <v>36.704999999999998</v>
      </c>
      <c r="O132" s="37">
        <v>36.338999999999999</v>
      </c>
      <c r="P132" s="37">
        <v>42.15</v>
      </c>
      <c r="Q132" s="37">
        <v>54.371000000000002</v>
      </c>
      <c r="S132" s="4">
        <f t="shared" si="162"/>
        <v>31.894942034181415</v>
      </c>
      <c r="T132" s="4">
        <f t="shared" si="162"/>
        <v>32.852085725000897</v>
      </c>
      <c r="U132" s="4">
        <f t="shared" si="162"/>
        <v>34.653203094431518</v>
      </c>
      <c r="V132" s="4">
        <f t="shared" si="162"/>
        <v>37.09563965491386</v>
      </c>
      <c r="W132" s="4">
        <f t="shared" si="162"/>
        <v>40.476726131349331</v>
      </c>
      <c r="X132" s="4">
        <f t="shared" si="162"/>
        <v>39.583288719824843</v>
      </c>
      <c r="Y132" s="4">
        <f t="shared" si="162"/>
        <v>41.676879999316135</v>
      </c>
      <c r="Z132" s="4">
        <f t="shared" si="162"/>
        <v>42.814461063851418</v>
      </c>
      <c r="AA132" s="4">
        <f t="shared" si="162"/>
        <v>39.934341537082574</v>
      </c>
      <c r="AB132" s="4">
        <f t="shared" si="162"/>
        <v>41.06323986477009</v>
      </c>
      <c r="AC132" s="4">
        <f t="shared" si="162"/>
        <v>38.213759321121813</v>
      </c>
      <c r="AD132" s="4">
        <f t="shared" si="162"/>
        <v>37.887111533807172</v>
      </c>
      <c r="AE132" s="4">
        <f t="shared" si="162"/>
        <v>35.982504173033988</v>
      </c>
      <c r="AF132" s="4">
        <f t="shared" si="162"/>
        <v>41.410795976654015</v>
      </c>
      <c r="AG132" s="4">
        <f t="shared" si="162"/>
        <v>54.869251754305729</v>
      </c>
      <c r="AI132" s="4">
        <f t="shared" si="163"/>
        <v>0.70205796581858593</v>
      </c>
      <c r="AJ132" s="4">
        <f t="shared" si="163"/>
        <v>3.4914274999103156E-2</v>
      </c>
      <c r="AK132" s="4">
        <f t="shared" si="163"/>
        <v>0.31379690556848061</v>
      </c>
      <c r="AL132" s="4">
        <f t="shared" si="163"/>
        <v>-0.43963965491386148</v>
      </c>
      <c r="AM132" s="4">
        <f t="shared" si="163"/>
        <v>-0.23072613134932851</v>
      </c>
      <c r="AN132" s="4">
        <f t="shared" si="163"/>
        <v>1.2527112801751557</v>
      </c>
      <c r="AO132" s="4">
        <f t="shared" si="163"/>
        <v>-8.6879999316131773E-2</v>
      </c>
      <c r="AP132" s="4">
        <f t="shared" si="163"/>
        <v>5.453893614858174E-2</v>
      </c>
      <c r="AQ132" s="4">
        <f t="shared" si="163"/>
        <v>0.47565846291742275</v>
      </c>
      <c r="AR132" s="4">
        <f t="shared" si="163"/>
        <v>-1.1992398647700924</v>
      </c>
      <c r="AS132" s="4">
        <f t="shared" si="163"/>
        <v>0.22924067887818467</v>
      </c>
      <c r="AT132" s="4">
        <f t="shared" si="163"/>
        <v>-1.1821115338071735</v>
      </c>
      <c r="AU132" s="4">
        <f t="shared" si="163"/>
        <v>0.35649582696601101</v>
      </c>
      <c r="AV132" s="4">
        <f t="shared" si="163"/>
        <v>0.73920402334598379</v>
      </c>
      <c r="AW132" s="4">
        <f t="shared" si="163"/>
        <v>-0.49825175430572699</v>
      </c>
      <c r="AY132" s="2">
        <f t="shared" si="154"/>
        <v>31.894938776915691</v>
      </c>
      <c r="AZ132" s="2">
        <f t="shared" si="154"/>
        <v>32.311275510032694</v>
      </c>
      <c r="BA132" s="2">
        <f t="shared" si="154"/>
        <v>33.435360732464304</v>
      </c>
      <c r="BB132" s="2">
        <f t="shared" si="154"/>
        <v>36.198506785227266</v>
      </c>
      <c r="BC132" s="2">
        <f t="shared" si="154"/>
        <v>39.586962424697717</v>
      </c>
      <c r="BD132" s="2">
        <f t="shared" si="154"/>
        <v>39.131127680877427</v>
      </c>
      <c r="BE132" s="2">
        <f t="shared" si="154"/>
        <v>40.853881801082359</v>
      </c>
      <c r="BF132" s="2">
        <f t="shared" si="154"/>
        <v>41.591386684741458</v>
      </c>
      <c r="BG132" s="2">
        <f t="shared" si="154"/>
        <v>39.285638895275035</v>
      </c>
      <c r="BH132" s="2">
        <f t="shared" si="154"/>
        <v>39.11656283513436</v>
      </c>
      <c r="BI132" s="2">
        <f t="shared" si="154"/>
        <v>36.942199794167792</v>
      </c>
      <c r="BJ132" s="2">
        <f t="shared" si="154"/>
        <v>36.3598539723057</v>
      </c>
      <c r="BK132" s="2">
        <f t="shared" si="154"/>
        <v>35.230013843264345</v>
      </c>
      <c r="BL132" s="2">
        <f t="shared" si="154"/>
        <v>36.682796375419265</v>
      </c>
      <c r="BM132" s="2">
        <f t="shared" si="154"/>
        <v>39.202695156735317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32.597000000000001</v>
      </c>
      <c r="CF132" s="2" t="str">
        <f t="shared" si="155"/>
        <v/>
      </c>
      <c r="CG132" s="2" t="str">
        <f t="shared" si="155"/>
        <v/>
      </c>
      <c r="CH132" s="2">
        <f t="shared" si="155"/>
        <v>36.655999999999999</v>
      </c>
      <c r="CI132" s="2">
        <f t="shared" si="155"/>
        <v>40.246000000000002</v>
      </c>
      <c r="CJ132" s="2">
        <f t="shared" si="155"/>
        <v>40.835999999999999</v>
      </c>
      <c r="CK132" s="2">
        <f t="shared" si="155"/>
        <v>41.59</v>
      </c>
      <c r="CL132" s="2">
        <f t="shared" si="155"/>
        <v>42.869</v>
      </c>
      <c r="CM132" s="2">
        <f t="shared" si="155"/>
        <v>40.409999999999997</v>
      </c>
      <c r="CN132" s="2">
        <f t="shared" si="155"/>
        <v>39.863999999999997</v>
      </c>
      <c r="CO132" s="2">
        <f t="shared" si="155"/>
        <v>38.442999999999998</v>
      </c>
      <c r="CP132" s="2">
        <f t="shared" si="155"/>
        <v>36.704999999999998</v>
      </c>
      <c r="CQ132" s="2">
        <f t="shared" si="155"/>
        <v>36.338999999999999</v>
      </c>
      <c r="CR132" s="2" t="str">
        <f t="shared" si="155"/>
        <v/>
      </c>
      <c r="CS132" s="2" t="str">
        <f t="shared" si="155"/>
        <v/>
      </c>
      <c r="CU132" s="2">
        <f t="shared" si="110"/>
        <v>32.597000000000001</v>
      </c>
      <c r="CV132" s="2" t="str">
        <f t="shared" si="111"/>
        <v/>
      </c>
      <c r="CW132" s="2" t="str">
        <f t="shared" si="112"/>
        <v/>
      </c>
      <c r="CX132" s="2">
        <f t="shared" si="113"/>
        <v>36.655999999999999</v>
      </c>
      <c r="CY132" s="2">
        <f t="shared" si="114"/>
        <v>40.246000000000002</v>
      </c>
      <c r="CZ132" s="2">
        <f t="shared" si="115"/>
        <v>40.835999999999999</v>
      </c>
      <c r="DA132" s="2">
        <f t="shared" si="116"/>
        <v>41.59</v>
      </c>
      <c r="DB132" s="2">
        <f t="shared" si="117"/>
        <v>42.869</v>
      </c>
      <c r="DC132" s="2">
        <f t="shared" si="118"/>
        <v>40.409999999999997</v>
      </c>
      <c r="DD132" s="2">
        <f t="shared" si="119"/>
        <v>39.863999999999997</v>
      </c>
      <c r="DE132" s="2">
        <f t="shared" si="120"/>
        <v>38.442999999999998</v>
      </c>
      <c r="DF132" s="2">
        <f t="shared" si="121"/>
        <v>36.704999999999998</v>
      </c>
      <c r="DG132" s="2">
        <f t="shared" si="122"/>
        <v>36.338999999999999</v>
      </c>
      <c r="DH132" s="2" t="str">
        <f t="shared" si="123"/>
        <v/>
      </c>
      <c r="DI132" s="2" t="str">
        <f t="shared" si="124"/>
        <v/>
      </c>
      <c r="DK132" s="2">
        <f t="shared" si="164"/>
        <v>63.412430313588843</v>
      </c>
      <c r="DL132" s="2">
        <f t="shared" si="164"/>
        <v>67.539391402396063</v>
      </c>
      <c r="DM132" s="2">
        <f t="shared" si="164"/>
        <v>70.072268045907592</v>
      </c>
      <c r="DN132" s="2">
        <f t="shared" si="164"/>
        <v>75.747432404181168</v>
      </c>
      <c r="DO132" s="2">
        <f t="shared" si="164"/>
        <v>74.446295983086671</v>
      </c>
      <c r="DP132" s="2">
        <f t="shared" si="164"/>
        <v>74.772651000729255</v>
      </c>
      <c r="DQ132" s="2">
        <f t="shared" si="164"/>
        <v>73.719895121951225</v>
      </c>
      <c r="DR132" s="2">
        <f t="shared" si="164"/>
        <v>76.308153832752623</v>
      </c>
      <c r="DS132" s="2">
        <f t="shared" si="164"/>
        <v>75.42938114446531</v>
      </c>
      <c r="DT132" s="2">
        <f t="shared" si="164"/>
        <v>71.304993379790929</v>
      </c>
      <c r="DU132" s="2">
        <f t="shared" si="164"/>
        <v>70.244846288798925</v>
      </c>
      <c r="DV132" s="2">
        <f t="shared" si="164"/>
        <v>67.853680161943331</v>
      </c>
      <c r="DW132" s="2">
        <f t="shared" si="164"/>
        <v>70.959971951219529</v>
      </c>
      <c r="DX132" s="2">
        <f t="shared" si="164"/>
        <v>64.609121111446711</v>
      </c>
      <c r="DY132" s="2">
        <f t="shared" si="164"/>
        <v>62.972948477048476</v>
      </c>
      <c r="EA132" s="2">
        <f t="shared" si="152"/>
        <v>31.796110610263526</v>
      </c>
      <c r="EB132" s="2">
        <f t="shared" si="152"/>
        <v>32.186044159652369</v>
      </c>
      <c r="EC132" s="2">
        <f t="shared" si="152"/>
        <v>33.299967761194033</v>
      </c>
      <c r="ED132" s="2">
        <f t="shared" si="152"/>
        <v>36.047654150641542</v>
      </c>
      <c r="EE132" s="2">
        <f t="shared" si="151"/>
        <v>39.469390558066124</v>
      </c>
      <c r="EF132" s="2">
        <f t="shared" si="151"/>
        <v>38.9930666287636</v>
      </c>
      <c r="EG132" s="2">
        <f t="shared" si="151"/>
        <v>40.732165250877799</v>
      </c>
      <c r="EH132" s="2">
        <f t="shared" si="151"/>
        <v>41.455546131736867</v>
      </c>
      <c r="EI132" s="2">
        <f t="shared" si="151"/>
        <v>39.128516835605268</v>
      </c>
      <c r="EJ132" s="2">
        <f t="shared" si="151"/>
        <v>38.995414893727371</v>
      </c>
      <c r="EK132" s="2">
        <f t="shared" si="151"/>
        <v>36.797920063077306</v>
      </c>
      <c r="EL132" s="2">
        <f t="shared" si="151"/>
        <v>36.228203105276435</v>
      </c>
      <c r="EM132" s="2">
        <f t="shared" si="135"/>
        <v>35.077289378263274</v>
      </c>
      <c r="EN132" s="2">
        <f t="shared" si="135"/>
        <v>36.585844520581787</v>
      </c>
      <c r="EO132" s="2">
        <f t="shared" si="135"/>
        <v>39.120950000000008</v>
      </c>
      <c r="EQ132" s="2">
        <f t="shared" si="165"/>
        <v>31.963752977896675</v>
      </c>
      <c r="ER132" s="2">
        <f t="shared" si="165"/>
        <v>32.181821294749042</v>
      </c>
      <c r="ES132" s="2">
        <f t="shared" si="165"/>
        <v>33.298698427167487</v>
      </c>
      <c r="ET132" s="2">
        <f t="shared" si="165"/>
        <v>36.049720706583138</v>
      </c>
      <c r="EU132" s="2">
        <f t="shared" si="165"/>
        <v>39.459249622093409</v>
      </c>
      <c r="EV132" s="2">
        <f t="shared" si="165"/>
        <v>38.991912282133285</v>
      </c>
      <c r="EW132" s="2">
        <f t="shared" si="165"/>
        <v>40.735541642970205</v>
      </c>
      <c r="EX132" s="2">
        <f t="shared" si="165"/>
        <v>41.458940038421616</v>
      </c>
      <c r="EY132" s="2">
        <f t="shared" si="165"/>
        <v>39.124444054725274</v>
      </c>
      <c r="EZ132" s="2">
        <f t="shared" si="165"/>
        <v>38.991999069897901</v>
      </c>
      <c r="FA132" s="2">
        <f t="shared" si="165"/>
        <v>36.803630325158352</v>
      </c>
      <c r="FB132" s="2">
        <f t="shared" si="165"/>
        <v>36.225974764857959</v>
      </c>
      <c r="FC132" s="2">
        <f t="shared" si="165"/>
        <v>35.086740561746332</v>
      </c>
      <c r="FD132" s="2">
        <f t="shared" si="165"/>
        <v>36.476430809963752</v>
      </c>
      <c r="FE132" s="2">
        <f t="shared" si="165"/>
        <v>38.490264701541747</v>
      </c>
      <c r="FG132" s="2">
        <f t="shared" si="166"/>
        <v>0.99707256831820623</v>
      </c>
      <c r="FH132" s="2">
        <f t="shared" si="166"/>
        <v>0.996453786160726</v>
      </c>
      <c r="FI132" s="2">
        <f t="shared" si="166"/>
        <v>0.99631697991282231</v>
      </c>
      <c r="FJ132" s="2">
        <f t="shared" si="166"/>
        <v>0.99620173965018677</v>
      </c>
      <c r="FK132" s="2">
        <f t="shared" si="166"/>
        <v>0.99663031130887725</v>
      </c>
      <c r="FL132" s="2">
        <f t="shared" si="166"/>
        <v>0.99614049223041001</v>
      </c>
      <c r="FM132" s="2">
        <f t="shared" si="166"/>
        <v>0.99631318933868573</v>
      </c>
      <c r="FN132" s="2">
        <f t="shared" si="166"/>
        <v>0.99610550725498015</v>
      </c>
      <c r="FO132" s="2">
        <f t="shared" si="166"/>
        <v>0.99566831868273065</v>
      </c>
      <c r="FP132" s="2">
        <f t="shared" si="166"/>
        <v>0.99624693908977247</v>
      </c>
      <c r="FQ132" s="2">
        <f t="shared" si="166"/>
        <v>0.99569191434997983</v>
      </c>
      <c r="FR132" s="2">
        <f t="shared" si="166"/>
        <v>0.9958349968523218</v>
      </c>
      <c r="FS132" s="2">
        <f t="shared" si="166"/>
        <v>0.99575061145156196</v>
      </c>
      <c r="FT132" s="2">
        <f t="shared" si="166"/>
        <v>0.99645640308684458</v>
      </c>
      <c r="FU132" s="2">
        <f t="shared" si="166"/>
        <v>0.99604789248588743</v>
      </c>
      <c r="FW132" s="2">
        <f t="shared" si="156"/>
        <v>3.7422226728847117E-2</v>
      </c>
      <c r="FX132" s="2">
        <f t="shared" si="156"/>
        <v>3.295840140208646E-2</v>
      </c>
      <c r="FY132" s="2">
        <f t="shared" si="156"/>
        <v>3.1630232248810737E-2</v>
      </c>
      <c r="FZ132" s="2">
        <f t="shared" si="156"/>
        <v>3.0263370892825756E-2</v>
      </c>
      <c r="GA132" s="2">
        <f t="shared" si="156"/>
        <v>2.8539380422639874E-2</v>
      </c>
      <c r="GB132" s="2">
        <f t="shared" si="156"/>
        <v>2.6449388487190032E-2</v>
      </c>
      <c r="GC132" s="2">
        <f t="shared" si="156"/>
        <v>2.873956006280096E-2</v>
      </c>
      <c r="GD132" s="2">
        <f t="shared" si="156"/>
        <v>3.1622898898349308E-2</v>
      </c>
      <c r="GE132" s="2">
        <f t="shared" si="156"/>
        <v>2.9885245790869711E-2</v>
      </c>
      <c r="GF132" s="2">
        <f t="shared" si="156"/>
        <v>3.2751874969232479E-2</v>
      </c>
      <c r="GG132" s="2">
        <f t="shared" si="156"/>
        <v>3.2837053276723656E-2</v>
      </c>
      <c r="GH132" s="2">
        <f t="shared" si="156"/>
        <v>3.1119328987808632E-2</v>
      </c>
      <c r="GI132" s="2">
        <f t="shared" si="156"/>
        <v>2.5923164939713982E-2</v>
      </c>
      <c r="GJ132" s="2">
        <f t="shared" si="156"/>
        <v>2.1490374223938308E-2</v>
      </c>
      <c r="GK132" s="2">
        <f t="shared" si="156"/>
        <v>1.9852223768401216E-2</v>
      </c>
      <c r="GM132" s="86">
        <f t="shared" si="157"/>
        <v>1.3689634761534688E-57</v>
      </c>
      <c r="GN132" s="86">
        <f t="shared" si="157"/>
        <v>8.9575727784562068E-64</v>
      </c>
      <c r="GO132" s="86">
        <f t="shared" si="157"/>
        <v>3.415960329314976E-69</v>
      </c>
      <c r="GP132" s="86">
        <f t="shared" si="157"/>
        <v>4.3663626079949482E-81</v>
      </c>
      <c r="GQ132" s="86">
        <f t="shared" si="157"/>
        <v>4.3466073776859842E-91</v>
      </c>
      <c r="GR132" s="86">
        <f t="shared" si="157"/>
        <v>1.6458660905835409E-93</v>
      </c>
      <c r="GS132" s="86">
        <f t="shared" si="157"/>
        <v>1.51555561555171E-86</v>
      </c>
      <c r="GT132" s="86">
        <f t="shared" si="157"/>
        <v>5.3849362126469769E-63</v>
      </c>
      <c r="GU132" s="86">
        <f t="shared" si="157"/>
        <v>8.5981637788064377E-66</v>
      </c>
      <c r="GV132" s="86">
        <f t="shared" si="157"/>
        <v>3.2008230749973739E-76</v>
      </c>
      <c r="GW132" s="86">
        <f t="shared" si="157"/>
        <v>4.947193880876327E-94</v>
      </c>
      <c r="GX132" s="86">
        <f t="shared" si="157"/>
        <v>1.0680995011295714E-81</v>
      </c>
      <c r="GY132" s="86">
        <f t="shared" si="157"/>
        <v>1.5093866742015719E-68</v>
      </c>
      <c r="GZ132" s="86">
        <f t="shared" si="157"/>
        <v>1.8834594433936155E-59</v>
      </c>
      <c r="HA132" s="86">
        <f t="shared" si="157"/>
        <v>8.1515251691457563E-76</v>
      </c>
      <c r="HC132" s="86">
        <f t="shared" si="153"/>
        <v>8.9637038301909905E-15</v>
      </c>
      <c r="HD132" s="86">
        <f t="shared" si="153"/>
        <v>1.0264362725061045E-17</v>
      </c>
      <c r="HE132" s="86">
        <f t="shared" si="153"/>
        <v>6.8335450064829022E-20</v>
      </c>
      <c r="HF132" s="86">
        <f t="shared" si="153"/>
        <v>1.6898586887868421E-22</v>
      </c>
      <c r="HG132" s="86">
        <f t="shared" si="153"/>
        <v>5.4888243737402648E-27</v>
      </c>
      <c r="HH132" s="86">
        <f t="shared" si="153"/>
        <v>5.1021969261038513E-26</v>
      </c>
      <c r="HI132" s="86">
        <f t="shared" si="153"/>
        <v>1.5330571127231906E-27</v>
      </c>
      <c r="HJ132" s="86">
        <f t="shared" si="153"/>
        <v>2.8618003437710488E-21</v>
      </c>
      <c r="HK132" s="86">
        <f t="shared" si="153"/>
        <v>4.4523989723108302E-20</v>
      </c>
      <c r="HL132" s="86">
        <f t="shared" si="161"/>
        <v>1.4277810131401392E-25</v>
      </c>
      <c r="HM132" s="86">
        <f t="shared" si="161"/>
        <v>6.2157455670339004E-28</v>
      </c>
      <c r="HN132" s="86">
        <f t="shared" si="161"/>
        <v>2.2915383305662027E-22</v>
      </c>
      <c r="HO132" s="86">
        <f t="shared" si="161"/>
        <v>6.5739286645988917E-19</v>
      </c>
      <c r="HP132" s="86">
        <f t="shared" si="161"/>
        <v>1.4514081931639166E-16</v>
      </c>
      <c r="HQ132" s="86">
        <f t="shared" si="161"/>
        <v>6.2124860381283002E-25</v>
      </c>
      <c r="HS132" s="86">
        <f t="shared" si="158"/>
        <v>6.9430766510535256E-3</v>
      </c>
      <c r="HT132" s="86">
        <f t="shared" si="158"/>
        <v>1.4420246719829062E-2</v>
      </c>
      <c r="HU132" s="86">
        <f t="shared" si="158"/>
        <v>1.5193864779703036E-2</v>
      </c>
      <c r="HV132" s="86">
        <f t="shared" si="158"/>
        <v>7.5773601062837578E-3</v>
      </c>
      <c r="HW132" s="86">
        <f t="shared" si="158"/>
        <v>5.9811154889745201E-3</v>
      </c>
      <c r="HX132" s="86">
        <f t="shared" si="158"/>
        <v>2.2089759694070197E-3</v>
      </c>
      <c r="HY132" s="86">
        <f t="shared" si="158"/>
        <v>4.0608737143235131E-3</v>
      </c>
      <c r="HZ132" s="86">
        <f t="shared" si="158"/>
        <v>5.4830043368555197E-3</v>
      </c>
      <c r="IA132" s="86">
        <f t="shared" si="158"/>
        <v>2.6240770640964914E-3</v>
      </c>
      <c r="IB132" s="86">
        <f t="shared" si="158"/>
        <v>7.59835785677188E-3</v>
      </c>
      <c r="IC132" s="86">
        <f t="shared" si="158"/>
        <v>4.3915998840875345E-3</v>
      </c>
      <c r="ID132" s="86">
        <f t="shared" si="158"/>
        <v>5.1051261807767553E-3</v>
      </c>
      <c r="IE132" s="86">
        <f t="shared" si="158"/>
        <v>2.3243620797622089E-3</v>
      </c>
      <c r="IF132" s="86">
        <f t="shared" si="158"/>
        <v>1.5860798738102731E-2</v>
      </c>
      <c r="IG132" s="86">
        <f t="shared" si="158"/>
        <v>3.3959099568286064E-2</v>
      </c>
      <c r="II132" s="86">
        <f t="shared" si="159"/>
        <v>9.5753878902946966E-23</v>
      </c>
      <c r="IJ132" s="86">
        <f t="shared" si="159"/>
        <v>4.3830710377498942E-31</v>
      </c>
      <c r="IK132" s="86">
        <f t="shared" si="159"/>
        <v>2.0571138876236914E-33</v>
      </c>
      <c r="IL132" s="86">
        <f t="shared" si="159"/>
        <v>4.8973812036410892E-38</v>
      </c>
      <c r="IM132" s="86">
        <f t="shared" si="159"/>
        <v>8.7767561339730407E-37</v>
      </c>
      <c r="IN132" s="86">
        <f t="shared" si="159"/>
        <v>1.5158494584951649E-42</v>
      </c>
      <c r="IO132" s="86">
        <f t="shared" si="159"/>
        <v>1.0522403549006719E-39</v>
      </c>
      <c r="IP132" s="86">
        <f t="shared" si="159"/>
        <v>5.6026749253695728E-39</v>
      </c>
      <c r="IQ132" s="86">
        <f t="shared" si="159"/>
        <v>3.6753825411159044E-42</v>
      </c>
      <c r="IR132" s="86">
        <f t="shared" si="159"/>
        <v>1.0925493183253369E-36</v>
      </c>
      <c r="IS132" s="86">
        <f t="shared" si="159"/>
        <v>1.3567248122734194E-41</v>
      </c>
      <c r="IT132" s="86">
        <f t="shared" si="159"/>
        <v>7.7074885493340369E-40</v>
      </c>
      <c r="IU132" s="86">
        <f t="shared" si="159"/>
        <v>4.8695359530890215E-41</v>
      </c>
      <c r="IV132" s="86">
        <f t="shared" si="159"/>
        <v>7.6120201597917176E-18</v>
      </c>
      <c r="IW132" s="86">
        <f t="shared" si="159"/>
        <v>3.9152155755405551E-13</v>
      </c>
      <c r="IY132" s="86">
        <f t="shared" si="160"/>
        <v>6.9430766510624889E-3</v>
      </c>
      <c r="IZ132" s="86">
        <f t="shared" si="160"/>
        <v>1.4420246719829072E-2</v>
      </c>
      <c r="JA132" s="86">
        <f t="shared" si="160"/>
        <v>1.5193864779703036E-2</v>
      </c>
      <c r="JB132" s="86">
        <f t="shared" si="160"/>
        <v>7.5773601062837578E-3</v>
      </c>
      <c r="JC132" s="86">
        <f t="shared" si="160"/>
        <v>5.9811154889745201E-3</v>
      </c>
      <c r="JD132" s="86">
        <f t="shared" si="160"/>
        <v>2.2089759694070197E-3</v>
      </c>
      <c r="JE132" s="86">
        <f t="shared" si="160"/>
        <v>4.0608737143235131E-3</v>
      </c>
      <c r="JF132" s="86">
        <f t="shared" si="160"/>
        <v>5.4830043368555197E-3</v>
      </c>
      <c r="JG132" s="86">
        <f t="shared" si="160"/>
        <v>2.6240770640964914E-3</v>
      </c>
      <c r="JH132" s="86">
        <f t="shared" si="160"/>
        <v>7.59835785677188E-3</v>
      </c>
      <c r="JI132" s="86">
        <f t="shared" si="160"/>
        <v>4.3915998840875345E-3</v>
      </c>
      <c r="JJ132" s="86">
        <f t="shared" si="160"/>
        <v>5.1051261807767553E-3</v>
      </c>
      <c r="JK132" s="86">
        <f t="shared" si="160"/>
        <v>2.3243620797622098E-3</v>
      </c>
      <c r="JL132" s="86">
        <f t="shared" si="160"/>
        <v>1.5860798738102883E-2</v>
      </c>
      <c r="JM132" s="86">
        <f t="shared" si="160"/>
        <v>3.3959099568677584E-2</v>
      </c>
    </row>
    <row r="133" spans="2:273" x14ac:dyDescent="0.25">
      <c r="B133" s="2">
        <v>106</v>
      </c>
      <c r="C133" s="37">
        <v>32.548000000000002</v>
      </c>
      <c r="D133" s="37">
        <v>32.031999999999996</v>
      </c>
      <c r="E133" s="37">
        <v>33.869</v>
      </c>
      <c r="F133" s="37">
        <v>37.377000000000002</v>
      </c>
      <c r="G133" s="37">
        <v>39.197000000000003</v>
      </c>
      <c r="H133" s="37">
        <v>40.015999999999998</v>
      </c>
      <c r="I133" s="37">
        <v>41.18</v>
      </c>
      <c r="J133" s="37">
        <v>42.328000000000003</v>
      </c>
      <c r="K133" s="37">
        <v>39.802999999999997</v>
      </c>
      <c r="L133" s="37">
        <v>41.524999999999999</v>
      </c>
      <c r="M133" s="37">
        <v>38.213000000000001</v>
      </c>
      <c r="N133" s="37">
        <v>37.213000000000001</v>
      </c>
      <c r="O133" s="37">
        <v>36.854999999999997</v>
      </c>
      <c r="P133" s="37">
        <v>44.033000000000001</v>
      </c>
      <c r="Q133" s="37">
        <v>57.338999999999999</v>
      </c>
      <c r="S133" s="4">
        <f t="shared" si="162"/>
        <v>31.686294032296775</v>
      </c>
      <c r="T133" s="4">
        <f t="shared" si="162"/>
        <v>32.98514553926848</v>
      </c>
      <c r="U133" s="4">
        <f t="shared" si="162"/>
        <v>35.204165893517313</v>
      </c>
      <c r="V133" s="4">
        <f t="shared" si="162"/>
        <v>37.607058922819078</v>
      </c>
      <c r="W133" s="4">
        <f t="shared" si="162"/>
        <v>40.983044823040203</v>
      </c>
      <c r="X133" s="4">
        <f t="shared" si="162"/>
        <v>39.835595501305306</v>
      </c>
      <c r="Y133" s="4">
        <f t="shared" si="162"/>
        <v>42.181389882942661</v>
      </c>
      <c r="Z133" s="4">
        <f t="shared" si="162"/>
        <v>43.587695357266725</v>
      </c>
      <c r="AA133" s="4">
        <f t="shared" si="162"/>
        <v>40.344726227866936</v>
      </c>
      <c r="AB133" s="4">
        <f t="shared" si="162"/>
        <v>42.32653194420903</v>
      </c>
      <c r="AC133" s="4">
        <f t="shared" si="162"/>
        <v>39.129457580313513</v>
      </c>
      <c r="AD133" s="4">
        <f t="shared" si="162"/>
        <v>38.950118892503177</v>
      </c>
      <c r="AE133" s="4">
        <f t="shared" si="162"/>
        <v>36.475620374576067</v>
      </c>
      <c r="AF133" s="4">
        <f t="shared" si="162"/>
        <v>43.409504829133454</v>
      </c>
      <c r="AG133" s="4">
        <f t="shared" si="162"/>
        <v>59.881039961997978</v>
      </c>
      <c r="AI133" s="4">
        <f t="shared" si="163"/>
        <v>0.86170596770322661</v>
      </c>
      <c r="AJ133" s="4">
        <f t="shared" si="163"/>
        <v>-0.95314553926848333</v>
      </c>
      <c r="AK133" s="4">
        <f t="shared" si="163"/>
        <v>-1.3351658935173134</v>
      </c>
      <c r="AL133" s="4">
        <f t="shared" si="163"/>
        <v>-0.23005892281907592</v>
      </c>
      <c r="AM133" s="4">
        <f t="shared" si="163"/>
        <v>-1.7860448230402</v>
      </c>
      <c r="AN133" s="4">
        <f t="shared" si="163"/>
        <v>0.18040449869469199</v>
      </c>
      <c r="AO133" s="4">
        <f t="shared" si="163"/>
        <v>-1.0013898829426608</v>
      </c>
      <c r="AP133" s="4">
        <f t="shared" si="163"/>
        <v>-1.2596953572667218</v>
      </c>
      <c r="AQ133" s="4">
        <f t="shared" si="163"/>
        <v>-0.54172622786693836</v>
      </c>
      <c r="AR133" s="4">
        <f t="shared" si="163"/>
        <v>-0.80153194420903162</v>
      </c>
      <c r="AS133" s="4">
        <f t="shared" si="163"/>
        <v>-0.91645758031351221</v>
      </c>
      <c r="AT133" s="4">
        <f t="shared" si="163"/>
        <v>-1.737118892503176</v>
      </c>
      <c r="AU133" s="4">
        <f t="shared" si="163"/>
        <v>0.37937962542392967</v>
      </c>
      <c r="AV133" s="4">
        <f t="shared" si="163"/>
        <v>0.62349517086654771</v>
      </c>
      <c r="AW133" s="4">
        <f t="shared" si="163"/>
        <v>-2.542039961997979</v>
      </c>
      <c r="AY133" s="2">
        <f t="shared" si="154"/>
        <v>31.686288866180213</v>
      </c>
      <c r="AZ133" s="2">
        <f t="shared" si="154"/>
        <v>32.119510772967999</v>
      </c>
      <c r="BA133" s="2">
        <f t="shared" si="154"/>
        <v>33.239652105545176</v>
      </c>
      <c r="BB133" s="2">
        <f t="shared" si="154"/>
        <v>36.041728718948761</v>
      </c>
      <c r="BC133" s="2">
        <f t="shared" si="154"/>
        <v>39.433367959532255</v>
      </c>
      <c r="BD133" s="2">
        <f t="shared" si="154"/>
        <v>38.966403900092679</v>
      </c>
      <c r="BE133" s="2">
        <f t="shared" si="154"/>
        <v>40.674322770651642</v>
      </c>
      <c r="BF133" s="2">
        <f t="shared" si="154"/>
        <v>41.371344847320955</v>
      </c>
      <c r="BG133" s="2">
        <f t="shared" si="154"/>
        <v>39.088029094292139</v>
      </c>
      <c r="BH133" s="2">
        <f t="shared" si="154"/>
        <v>38.921738048488173</v>
      </c>
      <c r="BI133" s="2">
        <f t="shared" si="154"/>
        <v>36.723872565433986</v>
      </c>
      <c r="BJ133" s="2">
        <f t="shared" si="154"/>
        <v>36.157630522479963</v>
      </c>
      <c r="BK133" s="2">
        <f t="shared" si="154"/>
        <v>35.055695052411892</v>
      </c>
      <c r="BL133" s="2">
        <f t="shared" si="154"/>
        <v>36.485297606681911</v>
      </c>
      <c r="BM133" s="2">
        <f t="shared" si="154"/>
        <v>39.083129666856792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>
        <f t="shared" si="155"/>
        <v>40.015999999999998</v>
      </c>
      <c r="CK133" s="2">
        <f t="shared" si="155"/>
        <v>41.18</v>
      </c>
      <c r="CL133" s="2" t="str">
        <f t="shared" si="155"/>
        <v/>
      </c>
      <c r="CM133" s="2">
        <f t="shared" si="155"/>
        <v>39.802999999999997</v>
      </c>
      <c r="CN133" s="2" t="str">
        <f t="shared" si="155"/>
        <v/>
      </c>
      <c r="CO133" s="2">
        <f t="shared" si="155"/>
        <v>38.213000000000001</v>
      </c>
      <c r="CP133" s="2" t="str">
        <f t="shared" si="155"/>
        <v/>
      </c>
      <c r="CQ133" s="2">
        <f t="shared" si="155"/>
        <v>36.854999999999997</v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>
        <f t="shared" si="115"/>
        <v>40.015999999999998</v>
      </c>
      <c r="DA133" s="2">
        <f t="shared" si="116"/>
        <v>41.18</v>
      </c>
      <c r="DB133" s="2" t="str">
        <f t="shared" si="117"/>
        <v/>
      </c>
      <c r="DC133" s="2">
        <f t="shared" si="118"/>
        <v>39.802999999999997</v>
      </c>
      <c r="DD133" s="2" t="str">
        <f t="shared" si="119"/>
        <v/>
      </c>
      <c r="DE133" s="2">
        <f t="shared" si="120"/>
        <v>38.213000000000001</v>
      </c>
      <c r="DF133" s="2" t="str">
        <f t="shared" si="121"/>
        <v/>
      </c>
      <c r="DG133" s="2">
        <f t="shared" si="122"/>
        <v>36.854999999999997</v>
      </c>
      <c r="DH133" s="2" t="str">
        <f t="shared" si="123"/>
        <v/>
      </c>
      <c r="DI133" s="2" t="str">
        <f t="shared" si="124"/>
        <v/>
      </c>
      <c r="DK133" s="2">
        <f t="shared" si="164"/>
        <v>63.632226480836223</v>
      </c>
      <c r="DL133" s="2">
        <f t="shared" si="164"/>
        <v>67.772035447498254</v>
      </c>
      <c r="DM133" s="2">
        <f t="shared" si="164"/>
        <v>70.320124735729394</v>
      </c>
      <c r="DN133" s="2">
        <f t="shared" si="164"/>
        <v>76.040564982578388</v>
      </c>
      <c r="DO133" s="2">
        <f t="shared" si="164"/>
        <v>74.681248565388088</v>
      </c>
      <c r="DP133" s="2">
        <f t="shared" si="164"/>
        <v>75.01224268697834</v>
      </c>
      <c r="DQ133" s="2">
        <f t="shared" si="164"/>
        <v>73.930476829268301</v>
      </c>
      <c r="DR133" s="2">
        <f t="shared" si="164"/>
        <v>76.516621254355414</v>
      </c>
      <c r="DS133" s="2">
        <f t="shared" si="164"/>
        <v>75.673606378986875</v>
      </c>
      <c r="DT133" s="2">
        <f t="shared" si="164"/>
        <v>71.498540592334479</v>
      </c>
      <c r="DU133" s="2">
        <f t="shared" si="164"/>
        <v>70.470191632928476</v>
      </c>
      <c r="DV133" s="2">
        <f t="shared" si="164"/>
        <v>68.07310020242916</v>
      </c>
      <c r="DW133" s="2">
        <f t="shared" si="164"/>
        <v>71.223523170731724</v>
      </c>
      <c r="DX133" s="2">
        <f t="shared" si="164"/>
        <v>64.790463002114194</v>
      </c>
      <c r="DY133" s="2">
        <f t="shared" si="164"/>
        <v>63.162047962247961</v>
      </c>
      <c r="EA133" s="2">
        <f t="shared" si="152"/>
        <v>31.592635748959783</v>
      </c>
      <c r="EB133" s="2">
        <f t="shared" si="152"/>
        <v>32.003485459904581</v>
      </c>
      <c r="EC133" s="2">
        <f t="shared" si="152"/>
        <v>33.11419820895523</v>
      </c>
      <c r="ED133" s="2">
        <f t="shared" si="152"/>
        <v>35.902335328929581</v>
      </c>
      <c r="EE133" s="2">
        <f t="shared" si="151"/>
        <v>39.325427994471291</v>
      </c>
      <c r="EF133" s="2">
        <f t="shared" si="151"/>
        <v>38.839053564300151</v>
      </c>
      <c r="EG133" s="2">
        <f t="shared" si="151"/>
        <v>40.561860025672985</v>
      </c>
      <c r="EH133" s="2">
        <f t="shared" si="151"/>
        <v>41.245486479300666</v>
      </c>
      <c r="EI133" s="2">
        <f t="shared" si="151"/>
        <v>38.942770224086374</v>
      </c>
      <c r="EJ133" s="2">
        <f t="shared" si="151"/>
        <v>38.810110287024258</v>
      </c>
      <c r="EK133" s="2">
        <f t="shared" si="151"/>
        <v>36.589945785331246</v>
      </c>
      <c r="EL133" s="2">
        <f t="shared" si="151"/>
        <v>36.035819338550866</v>
      </c>
      <c r="EM133" s="2">
        <f t="shared" si="135"/>
        <v>34.914827313692129</v>
      </c>
      <c r="EN133" s="2">
        <f t="shared" si="135"/>
        <v>36.395967171259613</v>
      </c>
      <c r="EO133" s="2">
        <f t="shared" si="135"/>
        <v>39.011539981447129</v>
      </c>
      <c r="EQ133" s="2">
        <f t="shared" si="165"/>
        <v>31.790512385785359</v>
      </c>
      <c r="ER133" s="2">
        <f t="shared" si="165"/>
        <v>32.01200990518393</v>
      </c>
      <c r="ES133" s="2">
        <f t="shared" si="165"/>
        <v>33.126934640975044</v>
      </c>
      <c r="ET133" s="2">
        <f t="shared" si="165"/>
        <v>35.911580384101882</v>
      </c>
      <c r="EU133" s="2">
        <f t="shared" si="165"/>
        <v>39.301474723797298</v>
      </c>
      <c r="EV133" s="2">
        <f t="shared" si="165"/>
        <v>38.838383123671179</v>
      </c>
      <c r="EW133" s="2">
        <f t="shared" si="165"/>
        <v>40.569093786615326</v>
      </c>
      <c r="EX133" s="2">
        <f t="shared" si="165"/>
        <v>41.261070577747276</v>
      </c>
      <c r="EY133" s="2">
        <f t="shared" si="165"/>
        <v>38.945735673826839</v>
      </c>
      <c r="EZ133" s="2">
        <f t="shared" si="165"/>
        <v>38.801835888653486</v>
      </c>
      <c r="FA133" s="2">
        <f t="shared" si="165"/>
        <v>36.611123844228132</v>
      </c>
      <c r="FB133" s="2">
        <f t="shared" si="165"/>
        <v>36.037937552256935</v>
      </c>
      <c r="FC133" s="2">
        <f t="shared" si="165"/>
        <v>34.918395715119594</v>
      </c>
      <c r="FD133" s="2">
        <f t="shared" si="165"/>
        <v>36.291204844977258</v>
      </c>
      <c r="FE133" s="2">
        <f t="shared" si="165"/>
        <v>38.298666181515372</v>
      </c>
      <c r="FG133" s="2">
        <f t="shared" si="166"/>
        <v>0.99732946269170419</v>
      </c>
      <c r="FH133" s="2">
        <f t="shared" si="166"/>
        <v>0.99676480506727705</v>
      </c>
      <c r="FI133" s="2">
        <f t="shared" si="166"/>
        <v>0.99663995688371299</v>
      </c>
      <c r="FJ133" s="2">
        <f t="shared" si="166"/>
        <v>0.9965347872962983</v>
      </c>
      <c r="FK133" s="2">
        <f t="shared" si="166"/>
        <v>0.99692589592863567</v>
      </c>
      <c r="FL133" s="2">
        <f t="shared" si="166"/>
        <v>0.99647889132918765</v>
      </c>
      <c r="FM133" s="2">
        <f t="shared" si="166"/>
        <v>0.99663649759614903</v>
      </c>
      <c r="FN133" s="2">
        <f t="shared" si="166"/>
        <v>0.99644696287233225</v>
      </c>
      <c r="FO133" s="2">
        <f t="shared" si="166"/>
        <v>0.99604795339900842</v>
      </c>
      <c r="FP133" s="2">
        <f t="shared" si="166"/>
        <v>0.99657603707835585</v>
      </c>
      <c r="FQ133" s="2">
        <f t="shared" si="166"/>
        <v>0.99606948927188643</v>
      </c>
      <c r="FR133" s="2">
        <f t="shared" si="166"/>
        <v>0.99620007940696875</v>
      </c>
      <c r="FS133" s="2">
        <f t="shared" si="166"/>
        <v>0.99612306199555944</v>
      </c>
      <c r="FT133" s="2">
        <f t="shared" si="166"/>
        <v>0.99676719322182472</v>
      </c>
      <c r="FU133" s="2">
        <f t="shared" si="166"/>
        <v>0.99639438128151891</v>
      </c>
      <c r="FW133" s="2">
        <f t="shared" si="156"/>
        <v>4.0885043116815505E-2</v>
      </c>
      <c r="FX133" s="2">
        <f t="shared" si="156"/>
        <v>3.6023621789193001E-2</v>
      </c>
      <c r="FY133" s="2">
        <f t="shared" si="156"/>
        <v>3.4576345863203226E-2</v>
      </c>
      <c r="FZ133" s="2">
        <f t="shared" si="156"/>
        <v>3.3086521774070426E-2</v>
      </c>
      <c r="GA133" s="2">
        <f t="shared" si="156"/>
        <v>3.120688246269791E-2</v>
      </c>
      <c r="GB133" s="2">
        <f t="shared" si="156"/>
        <v>2.8927361246896974E-2</v>
      </c>
      <c r="GC133" s="2">
        <f t="shared" si="156"/>
        <v>3.1425167129018251E-2</v>
      </c>
      <c r="GD133" s="2">
        <f t="shared" si="156"/>
        <v>3.4568353850367294E-2</v>
      </c>
      <c r="GE133" s="2">
        <f t="shared" si="156"/>
        <v>3.2674311383813222E-2</v>
      </c>
      <c r="GF133" s="2">
        <f t="shared" si="156"/>
        <v>3.5798598876838006E-2</v>
      </c>
      <c r="GG133" s="2">
        <f t="shared" si="156"/>
        <v>3.589140682517223E-2</v>
      </c>
      <c r="GH133" s="2">
        <f t="shared" si="156"/>
        <v>3.4019527636516833E-2</v>
      </c>
      <c r="GI133" s="2">
        <f t="shared" si="156"/>
        <v>2.8353273023088148E-2</v>
      </c>
      <c r="GJ133" s="2">
        <f t="shared" si="156"/>
        <v>2.3514971936723021E-2</v>
      </c>
      <c r="GK133" s="2">
        <f t="shared" si="156"/>
        <v>2.1725918708502628E-2</v>
      </c>
      <c r="GM133" s="86">
        <f t="shared" si="157"/>
        <v>2.0164313072465264E-60</v>
      </c>
      <c r="GN133" s="86">
        <f t="shared" si="157"/>
        <v>7.2248921689982827E-67</v>
      </c>
      <c r="GO133" s="86">
        <f t="shared" si="157"/>
        <v>1.5423462007256499E-72</v>
      </c>
      <c r="GP133" s="86">
        <f t="shared" si="157"/>
        <v>5.5359320923554049E-85</v>
      </c>
      <c r="GQ133" s="86">
        <f t="shared" si="157"/>
        <v>2.0491361156512232E-95</v>
      </c>
      <c r="GR133" s="86">
        <f t="shared" si="157"/>
        <v>5.1875661300882186E-98</v>
      </c>
      <c r="GS133" s="86">
        <f t="shared" si="157"/>
        <v>1.1791638376414012E-90</v>
      </c>
      <c r="GT133" s="86">
        <f t="shared" si="157"/>
        <v>5.6601948877234183E-66</v>
      </c>
      <c r="GU133" s="86">
        <f t="shared" si="157"/>
        <v>5.6345906418485385E-69</v>
      </c>
      <c r="GV133" s="86">
        <f t="shared" si="157"/>
        <v>7.3132487989113152E-80</v>
      </c>
      <c r="GW133" s="86">
        <f t="shared" si="157"/>
        <v>1.453568007703724E-98</v>
      </c>
      <c r="GX133" s="86">
        <f t="shared" si="157"/>
        <v>1.2965256695476055E-85</v>
      </c>
      <c r="GY133" s="86">
        <f t="shared" si="157"/>
        <v>7.5309683622307319E-72</v>
      </c>
      <c r="GZ133" s="86">
        <f t="shared" si="157"/>
        <v>2.942756406041955E-62</v>
      </c>
      <c r="HA133" s="86">
        <f t="shared" si="157"/>
        <v>2.841440900133318E-79</v>
      </c>
      <c r="HC133" s="86">
        <f t="shared" si="153"/>
        <v>3.4243299244099072E-16</v>
      </c>
      <c r="HD133" s="86">
        <f t="shared" si="153"/>
        <v>2.5184443318375112E-19</v>
      </c>
      <c r="HE133" s="86">
        <f t="shared" si="153"/>
        <v>1.1263750418232256E-21</v>
      </c>
      <c r="HF133" s="86">
        <f t="shared" si="153"/>
        <v>1.74528345027033E-24</v>
      </c>
      <c r="HG133" s="86">
        <f t="shared" si="153"/>
        <v>2.1250750369061826E-29</v>
      </c>
      <c r="HH133" s="86">
        <f t="shared" si="153"/>
        <v>2.1185814280531376E-28</v>
      </c>
      <c r="HI133" s="86">
        <f t="shared" si="153"/>
        <v>5.2514247789608756E-30</v>
      </c>
      <c r="HJ133" s="86">
        <f t="shared" si="153"/>
        <v>4.0603293671205951E-23</v>
      </c>
      <c r="HK133" s="86">
        <f t="shared" si="153"/>
        <v>6.823639933874736E-22</v>
      </c>
      <c r="HL133" s="86">
        <f t="shared" si="161"/>
        <v>7.693782102434075E-28</v>
      </c>
      <c r="HM133" s="86">
        <f t="shared" si="161"/>
        <v>1.9782065389169346E-30</v>
      </c>
      <c r="HN133" s="86">
        <f t="shared" si="161"/>
        <v>2.3433119853132571E-24</v>
      </c>
      <c r="HO133" s="86">
        <f t="shared" si="161"/>
        <v>1.185504022454062E-20</v>
      </c>
      <c r="HP133" s="86">
        <f t="shared" si="161"/>
        <v>4.7234272031372788E-18</v>
      </c>
      <c r="HQ133" s="86">
        <f t="shared" si="161"/>
        <v>4.7218145404250522E-27</v>
      </c>
      <c r="HS133" s="86">
        <f t="shared" si="158"/>
        <v>1.1638210657511123E-2</v>
      </c>
      <c r="HT133" s="86">
        <f t="shared" si="158"/>
        <v>2.4695058732169962E-2</v>
      </c>
      <c r="HU133" s="86">
        <f t="shared" si="158"/>
        <v>2.6280087407760597E-2</v>
      </c>
      <c r="HV133" s="86">
        <f t="shared" si="158"/>
        <v>1.4165214755695809E-2</v>
      </c>
      <c r="HW133" s="86">
        <f t="shared" si="158"/>
        <v>1.1118431917834284E-2</v>
      </c>
      <c r="HX133" s="86">
        <f t="shared" si="158"/>
        <v>4.5248393778004308E-3</v>
      </c>
      <c r="HY133" s="86">
        <f t="shared" si="158"/>
        <v>7.9422126952171518E-3</v>
      </c>
      <c r="HZ133" s="86">
        <f t="shared" si="158"/>
        <v>1.0643860435411445E-2</v>
      </c>
      <c r="IA133" s="86">
        <f t="shared" si="158"/>
        <v>5.4326892058053303E-3</v>
      </c>
      <c r="IB133" s="86">
        <f t="shared" si="158"/>
        <v>1.4243994594791991E-2</v>
      </c>
      <c r="IC133" s="86">
        <f t="shared" si="158"/>
        <v>8.9175789590635098E-3</v>
      </c>
      <c r="ID133" s="86">
        <f t="shared" si="158"/>
        <v>1.0000000034852222E-2</v>
      </c>
      <c r="IE133" s="86">
        <f t="shared" si="158"/>
        <v>4.6674015329414217E-3</v>
      </c>
      <c r="IF133" s="86">
        <f t="shared" si="158"/>
        <v>2.455217271413072E-2</v>
      </c>
      <c r="IG133" s="86">
        <f t="shared" si="158"/>
        <v>4.7428741776540093E-2</v>
      </c>
      <c r="II133" s="86">
        <f t="shared" si="159"/>
        <v>1.4571042383939728E-21</v>
      </c>
      <c r="IJ133" s="86">
        <f t="shared" si="159"/>
        <v>1.6724840769414946E-29</v>
      </c>
      <c r="IK133" s="86">
        <f t="shared" si="159"/>
        <v>9.9604663068135507E-32</v>
      </c>
      <c r="IL133" s="86">
        <f t="shared" si="159"/>
        <v>3.926342503872946E-36</v>
      </c>
      <c r="IM133" s="86">
        <f t="shared" si="159"/>
        <v>5.6357809671080415E-35</v>
      </c>
      <c r="IN133" s="86">
        <f t="shared" si="159"/>
        <v>1.7321475798778811E-40</v>
      </c>
      <c r="IO133" s="86">
        <f t="shared" si="159"/>
        <v>9.6241747491853816E-38</v>
      </c>
      <c r="IP133" s="86">
        <f t="shared" si="159"/>
        <v>5.3337264951089723E-37</v>
      </c>
      <c r="IQ133" s="86">
        <f t="shared" si="159"/>
        <v>4.7486892453908498E-40</v>
      </c>
      <c r="IR133" s="86">
        <f t="shared" si="159"/>
        <v>8.2372990171061015E-35</v>
      </c>
      <c r="IS133" s="86">
        <f t="shared" si="159"/>
        <v>1.8763771942647519E-39</v>
      </c>
      <c r="IT133" s="86">
        <f t="shared" si="159"/>
        <v>7.9692695199262165E-38</v>
      </c>
      <c r="IU133" s="86">
        <f t="shared" si="159"/>
        <v>4.5570657947135386E-39</v>
      </c>
      <c r="IV133" s="86">
        <f t="shared" si="159"/>
        <v>4.5519488959468422E-17</v>
      </c>
      <c r="IW133" s="86">
        <f t="shared" si="159"/>
        <v>1.3703494098088519E-12</v>
      </c>
      <c r="IY133" s="86">
        <f t="shared" si="160"/>
        <v>1.1638210657511465E-2</v>
      </c>
      <c r="IZ133" s="86">
        <f t="shared" si="160"/>
        <v>2.4695058732169962E-2</v>
      </c>
      <c r="JA133" s="86">
        <f t="shared" si="160"/>
        <v>2.6280087407760597E-2</v>
      </c>
      <c r="JB133" s="86">
        <f t="shared" si="160"/>
        <v>1.4165214755695809E-2</v>
      </c>
      <c r="JC133" s="86">
        <f t="shared" si="160"/>
        <v>1.1118431917834284E-2</v>
      </c>
      <c r="JD133" s="86">
        <f t="shared" si="160"/>
        <v>4.5248393778004308E-3</v>
      </c>
      <c r="JE133" s="86">
        <f t="shared" si="160"/>
        <v>7.9422126952171518E-3</v>
      </c>
      <c r="JF133" s="86">
        <f t="shared" si="160"/>
        <v>1.0643860435411445E-2</v>
      </c>
      <c r="JG133" s="86">
        <f t="shared" si="160"/>
        <v>5.4326892058053303E-3</v>
      </c>
      <c r="JH133" s="86">
        <f t="shared" si="160"/>
        <v>1.4243994594791991E-2</v>
      </c>
      <c r="JI133" s="86">
        <f t="shared" si="160"/>
        <v>8.9175789590635098E-3</v>
      </c>
      <c r="JJ133" s="86">
        <f t="shared" si="160"/>
        <v>1.0000000034852222E-2</v>
      </c>
      <c r="JK133" s="86">
        <f t="shared" si="160"/>
        <v>4.6674015329414217E-3</v>
      </c>
      <c r="JL133" s="86">
        <f t="shared" si="160"/>
        <v>2.4552172714130769E-2</v>
      </c>
      <c r="JM133" s="86">
        <f t="shared" si="160"/>
        <v>4.7428741777910441E-2</v>
      </c>
    </row>
    <row r="134" spans="2:273" x14ac:dyDescent="0.25">
      <c r="B134" s="2">
        <v>107</v>
      </c>
      <c r="C134" s="37">
        <v>30.887</v>
      </c>
      <c r="D134" s="37">
        <v>32.241999999999997</v>
      </c>
      <c r="E134" s="37">
        <v>33.426000000000002</v>
      </c>
      <c r="F134" s="37">
        <v>37.033000000000001</v>
      </c>
      <c r="G134" s="37">
        <v>39.851999999999997</v>
      </c>
      <c r="H134" s="37">
        <v>38.951000000000001</v>
      </c>
      <c r="I134" s="37">
        <v>41.82</v>
      </c>
      <c r="J134" s="37">
        <v>43.917999999999999</v>
      </c>
      <c r="K134" s="37">
        <v>39.884999999999998</v>
      </c>
      <c r="L134" s="37">
        <v>42.356000000000002</v>
      </c>
      <c r="M134" s="37">
        <v>39.311</v>
      </c>
      <c r="N134" s="37">
        <v>39.246000000000002</v>
      </c>
      <c r="O134" s="37">
        <v>37.515999999999998</v>
      </c>
      <c r="P134" s="37">
        <v>45.7</v>
      </c>
      <c r="Q134" s="37">
        <v>63.113</v>
      </c>
      <c r="S134" s="4">
        <f t="shared" si="162"/>
        <v>31.478438559163994</v>
      </c>
      <c r="T134" s="4">
        <f t="shared" si="162"/>
        <v>33.259278777147586</v>
      </c>
      <c r="U134" s="4">
        <f t="shared" si="162"/>
        <v>36.081841747651119</v>
      </c>
      <c r="V134" s="4">
        <f t="shared" si="162"/>
        <v>38.490960054871813</v>
      </c>
      <c r="W134" s="4">
        <f t="shared" si="162"/>
        <v>41.863040799364086</v>
      </c>
      <c r="X134" s="4">
        <f t="shared" si="162"/>
        <v>40.393310690575589</v>
      </c>
      <c r="Y134" s="4">
        <f t="shared" si="162"/>
        <v>43.126082203409425</v>
      </c>
      <c r="Z134" s="4">
        <f t="shared" si="162"/>
        <v>44.973432898418864</v>
      </c>
      <c r="AA134" s="4">
        <f t="shared" si="162"/>
        <v>41.202068492874133</v>
      </c>
      <c r="AB134" s="4">
        <f t="shared" si="162"/>
        <v>44.40499476741352</v>
      </c>
      <c r="AC134" s="4">
        <f t="shared" si="162"/>
        <v>40.816084343961244</v>
      </c>
      <c r="AD134" s="4">
        <f t="shared" si="162"/>
        <v>40.810942433182142</v>
      </c>
      <c r="AE134" s="4">
        <f t="shared" si="162"/>
        <v>37.439229536541319</v>
      </c>
      <c r="AF134" s="4">
        <f t="shared" si="162"/>
        <v>46.160702422482423</v>
      </c>
      <c r="AG134" s="4">
        <f t="shared" si="162"/>
        <v>66.051994455208316</v>
      </c>
      <c r="AI134" s="4">
        <f t="shared" si="163"/>
        <v>-0.59143855916399346</v>
      </c>
      <c r="AJ134" s="4">
        <f t="shared" si="163"/>
        <v>-1.0172787771475882</v>
      </c>
      <c r="AK134" s="4">
        <f t="shared" si="163"/>
        <v>-2.6558417476511167</v>
      </c>
      <c r="AL134" s="4">
        <f t="shared" si="163"/>
        <v>-1.4579600548718119</v>
      </c>
      <c r="AM134" s="4">
        <f t="shared" si="163"/>
        <v>-2.0110407993640891</v>
      </c>
      <c r="AN134" s="4">
        <f t="shared" si="163"/>
        <v>-1.4423106905755887</v>
      </c>
      <c r="AO134" s="4">
        <f t="shared" si="163"/>
        <v>-1.3060822034094244</v>
      </c>
      <c r="AP134" s="4">
        <f t="shared" si="163"/>
        <v>-1.0554328984188643</v>
      </c>
      <c r="AQ134" s="4">
        <f t="shared" si="163"/>
        <v>-1.3170684928741352</v>
      </c>
      <c r="AR134" s="4">
        <f t="shared" si="163"/>
        <v>-2.048994767413518</v>
      </c>
      <c r="AS134" s="4">
        <f t="shared" si="163"/>
        <v>-1.5050843439612436</v>
      </c>
      <c r="AT134" s="4">
        <f t="shared" si="163"/>
        <v>-1.5649424331821393</v>
      </c>
      <c r="AU134" s="4">
        <f t="shared" si="163"/>
        <v>7.6770463458679217E-2</v>
      </c>
      <c r="AV134" s="4">
        <f t="shared" si="163"/>
        <v>-0.4607024224824201</v>
      </c>
      <c r="AW134" s="4">
        <f t="shared" si="163"/>
        <v>-2.9389944552083165</v>
      </c>
      <c r="AY134" s="2">
        <f t="shared" si="154"/>
        <v>31.478430617454865</v>
      </c>
      <c r="AZ134" s="2">
        <f t="shared" si="154"/>
        <v>31.928555816133425</v>
      </c>
      <c r="BA134" s="2">
        <f t="shared" si="154"/>
        <v>33.044815737739526</v>
      </c>
      <c r="BB134" s="2">
        <f t="shared" si="154"/>
        <v>35.885884500260644</v>
      </c>
      <c r="BC134" s="2">
        <f t="shared" si="154"/>
        <v>39.280390650752359</v>
      </c>
      <c r="BD134" s="2">
        <f t="shared" si="154"/>
        <v>38.802497545017573</v>
      </c>
      <c r="BE134" s="2">
        <f t="shared" si="154"/>
        <v>40.495494773071989</v>
      </c>
      <c r="BF134" s="2">
        <f t="shared" si="154"/>
        <v>41.152161314484125</v>
      </c>
      <c r="BG134" s="2">
        <f t="shared" si="154"/>
        <v>38.891366523947532</v>
      </c>
      <c r="BH134" s="2">
        <f t="shared" si="154"/>
        <v>38.727581986633993</v>
      </c>
      <c r="BI134" s="2">
        <f t="shared" si="154"/>
        <v>36.506454004996826</v>
      </c>
      <c r="BJ134" s="2">
        <f t="shared" si="154"/>
        <v>35.956168075965479</v>
      </c>
      <c r="BK134" s="2">
        <f t="shared" si="154"/>
        <v>34.882224750428151</v>
      </c>
      <c r="BL134" s="2">
        <f t="shared" si="154"/>
        <v>36.288350105217347</v>
      </c>
      <c r="BM134" s="2">
        <f t="shared" si="154"/>
        <v>38.963652376101976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>
        <f t="shared" si="155"/>
        <v>38.951000000000001</v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>
        <f t="shared" si="155"/>
        <v>37.515999999999998</v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>
        <f t="shared" si="115"/>
        <v>38.951000000000001</v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>
        <f t="shared" si="122"/>
        <v>37.515999999999998</v>
      </c>
      <c r="DH134" s="2" t="str">
        <f t="shared" si="123"/>
        <v/>
      </c>
      <c r="DI134" s="2" t="str">
        <f t="shared" si="124"/>
        <v/>
      </c>
      <c r="DK134" s="2">
        <f t="shared" si="164"/>
        <v>63.852022648083612</v>
      </c>
      <c r="DL134" s="2">
        <f t="shared" si="164"/>
        <v>68.004679492600431</v>
      </c>
      <c r="DM134" s="2">
        <f t="shared" si="164"/>
        <v>70.56798142555121</v>
      </c>
      <c r="DN134" s="2">
        <f t="shared" si="164"/>
        <v>76.333697560975594</v>
      </c>
      <c r="DO134" s="2">
        <f t="shared" si="164"/>
        <v>74.916201147689506</v>
      </c>
      <c r="DP134" s="2">
        <f t="shared" si="164"/>
        <v>75.251834373227439</v>
      </c>
      <c r="DQ134" s="2">
        <f t="shared" si="164"/>
        <v>74.141058536585376</v>
      </c>
      <c r="DR134" s="2">
        <f t="shared" si="164"/>
        <v>76.725088675958204</v>
      </c>
      <c r="DS134" s="2">
        <f t="shared" si="164"/>
        <v>75.917831613508454</v>
      </c>
      <c r="DT134" s="2">
        <f t="shared" si="164"/>
        <v>71.692087804878042</v>
      </c>
      <c r="DU134" s="2">
        <f t="shared" si="164"/>
        <v>70.69553697705804</v>
      </c>
      <c r="DV134" s="2">
        <f t="shared" si="164"/>
        <v>68.292520242914989</v>
      </c>
      <c r="DW134" s="2">
        <f t="shared" si="164"/>
        <v>71.487074390243919</v>
      </c>
      <c r="DX134" s="2">
        <f t="shared" si="164"/>
        <v>64.971804892781662</v>
      </c>
      <c r="DY134" s="2">
        <f t="shared" si="164"/>
        <v>63.351147447447445</v>
      </c>
      <c r="EA134" s="2">
        <f t="shared" si="152"/>
        <v>31.389160887656036</v>
      </c>
      <c r="EB134" s="2">
        <f t="shared" si="152"/>
        <v>31.820926760156794</v>
      </c>
      <c r="EC134" s="2">
        <f t="shared" si="152"/>
        <v>32.92842865671642</v>
      </c>
      <c r="ED134" s="2">
        <f t="shared" si="152"/>
        <v>35.757016507217614</v>
      </c>
      <c r="EE134" s="2">
        <f t="shared" si="151"/>
        <v>39.18146543087645</v>
      </c>
      <c r="EF134" s="2">
        <f t="shared" si="151"/>
        <v>38.685040499836703</v>
      </c>
      <c r="EG134" s="2">
        <f t="shared" si="151"/>
        <v>40.391554800468164</v>
      </c>
      <c r="EH134" s="2">
        <f t="shared" si="151"/>
        <v>41.035426826864466</v>
      </c>
      <c r="EI134" s="2">
        <f t="shared" si="151"/>
        <v>38.75702361256748</v>
      </c>
      <c r="EJ134" s="2">
        <f t="shared" si="151"/>
        <v>38.624805680321153</v>
      </c>
      <c r="EK134" s="2">
        <f t="shared" si="151"/>
        <v>36.381971507585178</v>
      </c>
      <c r="EL134" s="2">
        <f t="shared" si="151"/>
        <v>35.843435571825296</v>
      </c>
      <c r="EM134" s="2">
        <f t="shared" si="135"/>
        <v>34.752365249120999</v>
      </c>
      <c r="EN134" s="2">
        <f t="shared" si="135"/>
        <v>36.206089821937439</v>
      </c>
      <c r="EO134" s="2">
        <f t="shared" si="135"/>
        <v>38.90212996289425</v>
      </c>
      <c r="EQ134" s="2">
        <f t="shared" si="165"/>
        <v>31.617271793674043</v>
      </c>
      <c r="ER134" s="2">
        <f t="shared" si="165"/>
        <v>31.842198515618819</v>
      </c>
      <c r="ES134" s="2">
        <f t="shared" si="165"/>
        <v>32.955170854782594</v>
      </c>
      <c r="ET134" s="2">
        <f t="shared" si="165"/>
        <v>35.773440061620619</v>
      </c>
      <c r="EU134" s="2">
        <f t="shared" si="165"/>
        <v>39.143699825501187</v>
      </c>
      <c r="EV134" s="2">
        <f t="shared" si="165"/>
        <v>38.684853965209079</v>
      </c>
      <c r="EW134" s="2">
        <f t="shared" si="165"/>
        <v>40.402645930260448</v>
      </c>
      <c r="EX134" s="2">
        <f t="shared" si="165"/>
        <v>41.063201117072929</v>
      </c>
      <c r="EY134" s="2">
        <f t="shared" si="165"/>
        <v>38.767027292928404</v>
      </c>
      <c r="EZ134" s="2">
        <f t="shared" si="165"/>
        <v>38.61167270740907</v>
      </c>
      <c r="FA134" s="2">
        <f t="shared" si="165"/>
        <v>36.418617363297926</v>
      </c>
      <c r="FB134" s="2">
        <f t="shared" si="165"/>
        <v>35.849900339655903</v>
      </c>
      <c r="FC134" s="2">
        <f t="shared" si="165"/>
        <v>34.750050868492863</v>
      </c>
      <c r="FD134" s="2">
        <f t="shared" si="165"/>
        <v>36.105978879990765</v>
      </c>
      <c r="FE134" s="2">
        <f t="shared" si="165"/>
        <v>38.107067661489005</v>
      </c>
      <c r="FG134" s="2">
        <f t="shared" si="166"/>
        <v>0.99756386858982427</v>
      </c>
      <c r="FH134" s="2">
        <f t="shared" si="166"/>
        <v>0.99704862700993346</v>
      </c>
      <c r="FI134" s="2">
        <f t="shared" si="166"/>
        <v>0.99693469800876022</v>
      </c>
      <c r="FJ134" s="2">
        <f t="shared" si="166"/>
        <v>0.99683872457701539</v>
      </c>
      <c r="FK134" s="2">
        <f t="shared" si="166"/>
        <v>0.99719562521633831</v>
      </c>
      <c r="FL134" s="2">
        <f t="shared" si="166"/>
        <v>0.99678771549762324</v>
      </c>
      <c r="FM134" s="2">
        <f t="shared" si="166"/>
        <v>0.9969315412337364</v>
      </c>
      <c r="FN134" s="2">
        <f t="shared" si="166"/>
        <v>0.99675857826529302</v>
      </c>
      <c r="FO134" s="2">
        <f t="shared" si="166"/>
        <v>0.99639443687360196</v>
      </c>
      <c r="FP134" s="2">
        <f t="shared" si="166"/>
        <v>0.99687636764011534</v>
      </c>
      <c r="FQ134" s="2">
        <f t="shared" si="166"/>
        <v>0.99641409145275317</v>
      </c>
      <c r="FR134" s="2">
        <f t="shared" si="166"/>
        <v>0.99653327212367671</v>
      </c>
      <c r="FS134" s="2">
        <f t="shared" si="166"/>
        <v>0.99646298393938226</v>
      </c>
      <c r="FT134" s="2">
        <f t="shared" si="166"/>
        <v>0.99705080627283971</v>
      </c>
      <c r="FU134" s="2">
        <f t="shared" si="166"/>
        <v>0.99671059306416376</v>
      </c>
      <c r="FW134" s="2">
        <f t="shared" si="156"/>
        <v>4.4653422222863677E-2</v>
      </c>
      <c r="FX134" s="2">
        <f t="shared" si="156"/>
        <v>3.9362312355621064E-2</v>
      </c>
      <c r="FY134" s="2">
        <f t="shared" si="156"/>
        <v>3.7786159870617723E-2</v>
      </c>
      <c r="FZ134" s="2">
        <f t="shared" si="156"/>
        <v>3.6163212111796246E-2</v>
      </c>
      <c r="GA134" s="2">
        <f t="shared" si="156"/>
        <v>3.4114953443268405E-2</v>
      </c>
      <c r="GB134" s="2">
        <f t="shared" si="156"/>
        <v>3.1629946139328333E-2</v>
      </c>
      <c r="GC134" s="2">
        <f t="shared" si="156"/>
        <v>3.4352858079774715E-2</v>
      </c>
      <c r="GD134" s="2">
        <f t="shared" si="156"/>
        <v>3.7777454969655885E-2</v>
      </c>
      <c r="GE134" s="2">
        <f t="shared" si="156"/>
        <v>3.5714086398141276E-2</v>
      </c>
      <c r="GF134" s="2">
        <f t="shared" si="156"/>
        <v>3.9117280473956156E-2</v>
      </c>
      <c r="GG134" s="2">
        <f t="shared" si="156"/>
        <v>3.9218342161651126E-2</v>
      </c>
      <c r="GH134" s="2">
        <f t="shared" si="156"/>
        <v>3.7179641409377448E-2</v>
      </c>
      <c r="GI134" s="2">
        <f t="shared" si="156"/>
        <v>3.100393524264565E-2</v>
      </c>
      <c r="GJ134" s="2">
        <f t="shared" si="156"/>
        <v>2.5725291503831585E-2</v>
      </c>
      <c r="GK134" s="2">
        <f t="shared" si="156"/>
        <v>2.3772167850166104E-2</v>
      </c>
      <c r="GM134" s="86">
        <f t="shared" si="157"/>
        <v>2.5302744054793704E-63</v>
      </c>
      <c r="GN134" s="86">
        <f t="shared" si="157"/>
        <v>4.9044838357142331E-70</v>
      </c>
      <c r="GO134" s="86">
        <f t="shared" si="157"/>
        <v>5.7842577755913164E-76</v>
      </c>
      <c r="GP134" s="86">
        <f t="shared" si="157"/>
        <v>5.6644593609811331E-89</v>
      </c>
      <c r="GQ134" s="86">
        <f t="shared" si="157"/>
        <v>7.6378936291607391E-100</v>
      </c>
      <c r="GR134" s="86">
        <f t="shared" si="157"/>
        <v>1.2765422882822687E-102</v>
      </c>
      <c r="GS134" s="86">
        <f t="shared" si="157"/>
        <v>7.339403818841099E-95</v>
      </c>
      <c r="GT134" s="86">
        <f t="shared" si="157"/>
        <v>5.0600020362337631E-69</v>
      </c>
      <c r="GU134" s="86">
        <f t="shared" si="157"/>
        <v>3.0937308590249354E-72</v>
      </c>
      <c r="GV134" s="86">
        <f t="shared" si="157"/>
        <v>1.3689633146644159E-83</v>
      </c>
      <c r="GW134" s="86">
        <f t="shared" si="157"/>
        <v>3.3278902072883069E-103</v>
      </c>
      <c r="GX134" s="86">
        <f t="shared" si="157"/>
        <v>1.2695518589574674E-89</v>
      </c>
      <c r="GY134" s="86">
        <f t="shared" si="157"/>
        <v>3.1305137180767699E-75</v>
      </c>
      <c r="GZ134" s="86">
        <f t="shared" si="157"/>
        <v>3.9474575105053272E-65</v>
      </c>
      <c r="HA134" s="86">
        <f t="shared" si="157"/>
        <v>8.2654480375051249E-83</v>
      </c>
      <c r="HC134" s="86">
        <f t="shared" si="153"/>
        <v>1.1126170767422177E-17</v>
      </c>
      <c r="HD134" s="86">
        <f t="shared" si="153"/>
        <v>5.2021065476592373E-21</v>
      </c>
      <c r="HE134" s="86">
        <f t="shared" si="153"/>
        <v>1.5401692686393296E-23</v>
      </c>
      <c r="HF134" s="86">
        <f t="shared" si="153"/>
        <v>1.4701131822987487E-26</v>
      </c>
      <c r="HG134" s="86">
        <f t="shared" si="153"/>
        <v>6.4157998541240949E-32</v>
      </c>
      <c r="HH134" s="86">
        <f t="shared" si="153"/>
        <v>6.8402236423745529E-31</v>
      </c>
      <c r="HI134" s="86">
        <f t="shared" si="153"/>
        <v>1.3948854231935977E-32</v>
      </c>
      <c r="HJ134" s="86">
        <f t="shared" si="153"/>
        <v>4.7768238036915353E-25</v>
      </c>
      <c r="HK134" s="86">
        <f t="shared" si="153"/>
        <v>8.6351497636756688E-24</v>
      </c>
      <c r="HL134" s="86">
        <f t="shared" si="161"/>
        <v>3.2851755068418789E-30</v>
      </c>
      <c r="HM134" s="86">
        <f t="shared" si="161"/>
        <v>4.868220259851821E-33</v>
      </c>
      <c r="HN134" s="86">
        <f t="shared" si="161"/>
        <v>1.9503206646141467E-26</v>
      </c>
      <c r="HO134" s="86">
        <f t="shared" si="161"/>
        <v>1.7709718572853943E-22</v>
      </c>
      <c r="HP134" s="86">
        <f t="shared" si="161"/>
        <v>1.3128659790996539E-19</v>
      </c>
      <c r="HQ134" s="86">
        <f t="shared" si="161"/>
        <v>2.9125152585891713E-29</v>
      </c>
      <c r="HS134" s="86">
        <f t="shared" si="158"/>
        <v>1.8960621859336349E-2</v>
      </c>
      <c r="HT134" s="86">
        <f t="shared" si="158"/>
        <v>4.0782370012061295E-2</v>
      </c>
      <c r="HU134" s="86">
        <f t="shared" si="158"/>
        <v>4.3751397372616949E-2</v>
      </c>
      <c r="HV134" s="86">
        <f t="shared" si="158"/>
        <v>2.536660981217554E-2</v>
      </c>
      <c r="HW134" s="86">
        <f t="shared" si="158"/>
        <v>1.9853406015323077E-2</v>
      </c>
      <c r="HX134" s="86">
        <f t="shared" si="158"/>
        <v>8.8575978910247263E-3</v>
      </c>
      <c r="HY134" s="86">
        <f t="shared" si="158"/>
        <v>1.4865238297757176E-2</v>
      </c>
      <c r="HZ134" s="86">
        <f t="shared" si="158"/>
        <v>1.9744156705741318E-2</v>
      </c>
      <c r="IA134" s="86">
        <f t="shared" si="158"/>
        <v>1.0718916153568594E-2</v>
      </c>
      <c r="IB134" s="86">
        <f t="shared" si="158"/>
        <v>2.5567937020091875E-2</v>
      </c>
      <c r="IC134" s="86">
        <f t="shared" si="158"/>
        <v>1.7226657240615211E-2</v>
      </c>
      <c r="ID134" s="86">
        <f t="shared" si="158"/>
        <v>1.8705635612458197E-2</v>
      </c>
      <c r="IE134" s="86">
        <f t="shared" si="158"/>
        <v>8.9762880752395479E-3</v>
      </c>
      <c r="IF134" s="86">
        <f t="shared" si="158"/>
        <v>3.7101010503015709E-2</v>
      </c>
      <c r="IG134" s="86">
        <f t="shared" si="158"/>
        <v>6.513275327075678E-2</v>
      </c>
      <c r="II134" s="86">
        <f t="shared" si="159"/>
        <v>2.0535211862387279E-20</v>
      </c>
      <c r="IJ134" s="86">
        <f t="shared" si="159"/>
        <v>5.779515782457139E-28</v>
      </c>
      <c r="IK134" s="86">
        <f t="shared" si="159"/>
        <v>4.3447049918019104E-30</v>
      </c>
      <c r="IL134" s="86">
        <f t="shared" si="159"/>
        <v>2.8013912567845764E-34</v>
      </c>
      <c r="IM134" s="86">
        <f t="shared" si="159"/>
        <v>3.2460376088215826E-33</v>
      </c>
      <c r="IN134" s="86">
        <f t="shared" si="159"/>
        <v>1.7532465336266068E-38</v>
      </c>
      <c r="IO134" s="86">
        <f t="shared" si="159"/>
        <v>7.8202997714004023E-36</v>
      </c>
      <c r="IP134" s="86">
        <f t="shared" si="159"/>
        <v>4.4907660081140911E-35</v>
      </c>
      <c r="IQ134" s="86">
        <f t="shared" si="159"/>
        <v>5.393094977200311E-38</v>
      </c>
      <c r="IR134" s="86">
        <f t="shared" si="159"/>
        <v>5.5208211620596393E-33</v>
      </c>
      <c r="IS134" s="86">
        <f t="shared" si="159"/>
        <v>2.2683614077205213E-37</v>
      </c>
      <c r="IT134" s="86">
        <f t="shared" si="159"/>
        <v>7.2754926386866944E-36</v>
      </c>
      <c r="IU134" s="86">
        <f t="shared" si="159"/>
        <v>3.7996467600747236E-37</v>
      </c>
      <c r="IV134" s="86">
        <f t="shared" si="159"/>
        <v>2.6087286004892009E-16</v>
      </c>
      <c r="IW134" s="86">
        <f t="shared" si="159"/>
        <v>4.6598257310628465E-12</v>
      </c>
      <c r="IY134" s="86">
        <f t="shared" si="160"/>
        <v>1.8960621859336359E-2</v>
      </c>
      <c r="IZ134" s="86">
        <f t="shared" si="160"/>
        <v>4.0782370012061295E-2</v>
      </c>
      <c r="JA134" s="86">
        <f t="shared" si="160"/>
        <v>4.3751397372616949E-2</v>
      </c>
      <c r="JB134" s="86">
        <f t="shared" si="160"/>
        <v>2.536660981217554E-2</v>
      </c>
      <c r="JC134" s="86">
        <f t="shared" si="160"/>
        <v>1.9853406015323077E-2</v>
      </c>
      <c r="JD134" s="86">
        <f t="shared" si="160"/>
        <v>8.8575978910247263E-3</v>
      </c>
      <c r="JE134" s="86">
        <f t="shared" si="160"/>
        <v>1.4865238297757176E-2</v>
      </c>
      <c r="JF134" s="86">
        <f t="shared" si="160"/>
        <v>1.9744156705741318E-2</v>
      </c>
      <c r="JG134" s="86">
        <f t="shared" si="160"/>
        <v>1.0718916153568594E-2</v>
      </c>
      <c r="JH134" s="86">
        <f t="shared" si="160"/>
        <v>2.5567937020091875E-2</v>
      </c>
      <c r="JI134" s="86">
        <f t="shared" si="160"/>
        <v>1.7226657240615211E-2</v>
      </c>
      <c r="JJ134" s="86">
        <f t="shared" si="160"/>
        <v>1.8705635612458197E-2</v>
      </c>
      <c r="JK134" s="86">
        <f t="shared" si="160"/>
        <v>8.9762880752395479E-3</v>
      </c>
      <c r="JL134" s="86">
        <f t="shared" si="160"/>
        <v>3.7101010503015973E-2</v>
      </c>
      <c r="JM134" s="86">
        <f t="shared" si="160"/>
        <v>6.5132753275416608E-2</v>
      </c>
    </row>
    <row r="135" spans="2:273" x14ac:dyDescent="0.25">
      <c r="B135" s="2">
        <v>108</v>
      </c>
      <c r="C135" s="37">
        <v>31.725999999999999</v>
      </c>
      <c r="D135" s="37">
        <v>31.145</v>
      </c>
      <c r="E135" s="37">
        <v>34.164000000000001</v>
      </c>
      <c r="F135" s="37">
        <v>36.951000000000001</v>
      </c>
      <c r="G135" s="37">
        <v>40</v>
      </c>
      <c r="H135" s="37">
        <v>39.18</v>
      </c>
      <c r="I135" s="37">
        <v>42.097999999999999</v>
      </c>
      <c r="J135" s="37">
        <v>45.82</v>
      </c>
      <c r="K135" s="37">
        <v>40.802999999999997</v>
      </c>
      <c r="L135" s="37">
        <v>44.814</v>
      </c>
      <c r="M135" s="37">
        <v>41.951000000000001</v>
      </c>
      <c r="N135" s="37">
        <v>41.557000000000002</v>
      </c>
      <c r="O135" s="37">
        <v>37.128999999999998</v>
      </c>
      <c r="P135" s="37">
        <v>49.05</v>
      </c>
      <c r="Q135" s="37">
        <v>70.016000000000005</v>
      </c>
      <c r="S135" s="4">
        <f t="shared" si="162"/>
        <v>31.271373928076429</v>
      </c>
      <c r="T135" s="4">
        <f t="shared" si="162"/>
        <v>33.702441987512131</v>
      </c>
      <c r="U135" s="4">
        <f t="shared" si="162"/>
        <v>37.348517981273126</v>
      </c>
      <c r="V135" s="4">
        <f t="shared" si="162"/>
        <v>39.865481963453881</v>
      </c>
      <c r="W135" s="4">
        <f t="shared" si="162"/>
        <v>43.24619128045758</v>
      </c>
      <c r="X135" s="4">
        <f t="shared" si="162"/>
        <v>41.411369230052671</v>
      </c>
      <c r="Y135" s="4">
        <f t="shared" si="162"/>
        <v>44.693943704503312</v>
      </c>
      <c r="Z135" s="4">
        <f t="shared" si="162"/>
        <v>47.201615566874075</v>
      </c>
      <c r="AA135" s="4">
        <f t="shared" si="162"/>
        <v>42.728077529429051</v>
      </c>
      <c r="AB135" s="4">
        <f t="shared" si="162"/>
        <v>47.558078304581613</v>
      </c>
      <c r="AC135" s="4">
        <f t="shared" si="162"/>
        <v>43.600568390347647</v>
      </c>
      <c r="AD135" s="4">
        <f t="shared" si="162"/>
        <v>43.779678856918594</v>
      </c>
      <c r="AE135" s="4">
        <f t="shared" si="162"/>
        <v>39.103855191916729</v>
      </c>
      <c r="AF135" s="4">
        <f t="shared" si="162"/>
        <v>49.795309915607255</v>
      </c>
      <c r="AG135" s="4">
        <f t="shared" si="162"/>
        <v>73.458936093853026</v>
      </c>
      <c r="AI135" s="4">
        <f t="shared" si="163"/>
        <v>0.45462607192357041</v>
      </c>
      <c r="AJ135" s="4">
        <f t="shared" si="163"/>
        <v>-2.5574419875121315</v>
      </c>
      <c r="AK135" s="4">
        <f t="shared" si="163"/>
        <v>-3.1845179812731246</v>
      </c>
      <c r="AL135" s="4">
        <f t="shared" si="163"/>
        <v>-2.9144819634538806</v>
      </c>
      <c r="AM135" s="4">
        <f t="shared" si="163"/>
        <v>-3.2461912804575803</v>
      </c>
      <c r="AN135" s="4">
        <f t="shared" si="163"/>
        <v>-2.2313692300526711</v>
      </c>
      <c r="AO135" s="4">
        <f t="shared" si="163"/>
        <v>-2.5959437045033127</v>
      </c>
      <c r="AP135" s="4">
        <f t="shared" si="163"/>
        <v>-1.3816155668740748</v>
      </c>
      <c r="AQ135" s="4">
        <f t="shared" si="163"/>
        <v>-1.9250775294290534</v>
      </c>
      <c r="AR135" s="4">
        <f t="shared" si="163"/>
        <v>-2.7440783045816133</v>
      </c>
      <c r="AS135" s="4">
        <f t="shared" si="163"/>
        <v>-1.6495683903476461</v>
      </c>
      <c r="AT135" s="4">
        <f t="shared" si="163"/>
        <v>-2.2226788569185914</v>
      </c>
      <c r="AU135" s="4">
        <f t="shared" si="163"/>
        <v>-1.9748551919167312</v>
      </c>
      <c r="AV135" s="4">
        <f t="shared" si="163"/>
        <v>-0.74530991560725823</v>
      </c>
      <c r="AW135" s="4">
        <f t="shared" si="163"/>
        <v>-3.4429360938530209</v>
      </c>
      <c r="AY135" s="2">
        <f t="shared" si="154"/>
        <v>31.271362095456563</v>
      </c>
      <c r="AZ135" s="2">
        <f t="shared" si="154"/>
        <v>31.738369183671786</v>
      </c>
      <c r="BA135" s="2">
        <f t="shared" si="154"/>
        <v>32.850806891678197</v>
      </c>
      <c r="BB135" s="2">
        <f t="shared" si="154"/>
        <v>35.730914650267501</v>
      </c>
      <c r="BC135" s="2">
        <f t="shared" si="154"/>
        <v>39.127967656613478</v>
      </c>
      <c r="BD135" s="2">
        <f t="shared" si="154"/>
        <v>38.639348929898254</v>
      </c>
      <c r="BE135" s="2">
        <f t="shared" si="154"/>
        <v>40.317349371647182</v>
      </c>
      <c r="BF135" s="2">
        <f t="shared" si="154"/>
        <v>40.933790483441264</v>
      </c>
      <c r="BG135" s="2">
        <f t="shared" si="154"/>
        <v>38.695591530760339</v>
      </c>
      <c r="BH135" s="2">
        <f t="shared" si="154"/>
        <v>38.534039387052005</v>
      </c>
      <c r="BI135" s="2">
        <f t="shared" si="154"/>
        <v>36.289901419994862</v>
      </c>
      <c r="BJ135" s="2">
        <f t="shared" si="154"/>
        <v>35.755418727130746</v>
      </c>
      <c r="BK135" s="2">
        <f t="shared" si="154"/>
        <v>34.709535616687177</v>
      </c>
      <c r="BL135" s="2">
        <f t="shared" si="154"/>
        <v>36.091916346620422</v>
      </c>
      <c r="BM135" s="2">
        <f t="shared" si="154"/>
        <v>38.844169594347846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64.071818815331</v>
      </c>
      <c r="DL135" s="2">
        <f t="shared" si="164"/>
        <v>68.237323537702622</v>
      </c>
      <c r="DM135" s="2">
        <f t="shared" si="164"/>
        <v>70.815838115373012</v>
      </c>
      <c r="DN135" s="2">
        <f t="shared" si="164"/>
        <v>76.626830139372814</v>
      </c>
      <c r="DO135" s="2">
        <f t="shared" si="164"/>
        <v>75.151153729990924</v>
      </c>
      <c r="DP135" s="2">
        <f t="shared" si="164"/>
        <v>75.491426059476524</v>
      </c>
      <c r="DQ135" s="2">
        <f t="shared" si="164"/>
        <v>74.351640243902438</v>
      </c>
      <c r="DR135" s="2">
        <f t="shared" si="164"/>
        <v>76.933556097560995</v>
      </c>
      <c r="DS135" s="2">
        <f t="shared" si="164"/>
        <v>76.162056848030034</v>
      </c>
      <c r="DT135" s="2">
        <f t="shared" si="164"/>
        <v>71.885635017421592</v>
      </c>
      <c r="DU135" s="2">
        <f t="shared" si="164"/>
        <v>70.920882321187591</v>
      </c>
      <c r="DV135" s="2">
        <f t="shared" si="164"/>
        <v>68.511940283400818</v>
      </c>
      <c r="DW135" s="2">
        <f t="shared" si="164"/>
        <v>71.750625609756113</v>
      </c>
      <c r="DX135" s="2">
        <f t="shared" si="164"/>
        <v>65.153146783449131</v>
      </c>
      <c r="DY135" s="2">
        <f t="shared" si="164"/>
        <v>63.54024693264693</v>
      </c>
      <c r="EA135" s="2">
        <f t="shared" si="152"/>
        <v>31.185686026352293</v>
      </c>
      <c r="EB135" s="2">
        <f t="shared" si="152"/>
        <v>31.638368060409004</v>
      </c>
      <c r="EC135" s="2">
        <f t="shared" si="152"/>
        <v>32.74265910447761</v>
      </c>
      <c r="ED135" s="2">
        <f t="shared" si="152"/>
        <v>35.611697685505646</v>
      </c>
      <c r="EE135" s="2">
        <f t="shared" si="151"/>
        <v>39.037502867281617</v>
      </c>
      <c r="EF135" s="2">
        <f t="shared" si="151"/>
        <v>38.531027435373254</v>
      </c>
      <c r="EG135" s="2">
        <f t="shared" si="151"/>
        <v>40.221249575263343</v>
      </c>
      <c r="EH135" s="2">
        <f t="shared" si="151"/>
        <v>40.825367174428266</v>
      </c>
      <c r="EI135" s="2">
        <f t="shared" si="151"/>
        <v>38.571277001048585</v>
      </c>
      <c r="EJ135" s="2">
        <f t="shared" si="151"/>
        <v>38.43950107361804</v>
      </c>
      <c r="EK135" s="2">
        <f t="shared" si="151"/>
        <v>36.173997229839117</v>
      </c>
      <c r="EL135" s="2">
        <f t="shared" si="151"/>
        <v>35.651051805099712</v>
      </c>
      <c r="EM135" s="2">
        <f t="shared" si="135"/>
        <v>34.589903184549854</v>
      </c>
      <c r="EN135" s="2">
        <f t="shared" si="135"/>
        <v>36.016212472615265</v>
      </c>
      <c r="EO135" s="2">
        <f t="shared" si="135"/>
        <v>38.792719944341378</v>
      </c>
      <c r="EQ135" s="2">
        <f t="shared" si="165"/>
        <v>31.444031201562726</v>
      </c>
      <c r="ER135" s="2">
        <f t="shared" si="165"/>
        <v>31.672387126053707</v>
      </c>
      <c r="ES135" s="2">
        <f t="shared" si="165"/>
        <v>32.783407068590151</v>
      </c>
      <c r="ET135" s="2">
        <f t="shared" si="165"/>
        <v>35.63529973913937</v>
      </c>
      <c r="EU135" s="2">
        <f t="shared" si="165"/>
        <v>38.985924927205076</v>
      </c>
      <c r="EV135" s="2">
        <f t="shared" si="165"/>
        <v>38.531324806746973</v>
      </c>
      <c r="EW135" s="2">
        <f t="shared" si="165"/>
        <v>40.23619807390557</v>
      </c>
      <c r="EX135" s="2">
        <f t="shared" si="165"/>
        <v>40.865331656398581</v>
      </c>
      <c r="EY135" s="2">
        <f t="shared" si="165"/>
        <v>38.588318912029969</v>
      </c>
      <c r="EZ135" s="2">
        <f t="shared" si="165"/>
        <v>38.421509526164655</v>
      </c>
      <c r="FA135" s="2">
        <f t="shared" si="165"/>
        <v>36.226110882367706</v>
      </c>
      <c r="FB135" s="2">
        <f t="shared" si="165"/>
        <v>35.661863127054872</v>
      </c>
      <c r="FC135" s="2">
        <f t="shared" si="165"/>
        <v>34.581706021866125</v>
      </c>
      <c r="FD135" s="2">
        <f t="shared" si="165"/>
        <v>35.920752915004272</v>
      </c>
      <c r="FE135" s="2">
        <f t="shared" si="165"/>
        <v>37.915469141462637</v>
      </c>
      <c r="FG135" s="2">
        <f t="shared" si="166"/>
        <v>0.9977777454005331</v>
      </c>
      <c r="FH135" s="2">
        <f t="shared" si="166"/>
        <v>0.99730761666019185</v>
      </c>
      <c r="FI135" s="2">
        <f t="shared" si="166"/>
        <v>0.99720365714709336</v>
      </c>
      <c r="FJ135" s="2">
        <f t="shared" si="166"/>
        <v>0.99711608036281374</v>
      </c>
      <c r="FK135" s="2">
        <f t="shared" si="166"/>
        <v>0.99744174853941092</v>
      </c>
      <c r="FL135" s="2">
        <f t="shared" si="166"/>
        <v>0.99706953342944682</v>
      </c>
      <c r="FM135" s="2">
        <f t="shared" si="166"/>
        <v>0.99720077657960882</v>
      </c>
      <c r="FN135" s="2">
        <f t="shared" si="166"/>
        <v>0.99704294486139311</v>
      </c>
      <c r="FO135" s="2">
        <f t="shared" si="166"/>
        <v>0.99671064379693119</v>
      </c>
      <c r="FP135" s="2">
        <f t="shared" si="166"/>
        <v>0.99715043023737115</v>
      </c>
      <c r="FQ135" s="2">
        <f t="shared" si="166"/>
        <v>0.99672858033409528</v>
      </c>
      <c r="FR135" s="2">
        <f t="shared" si="166"/>
        <v>0.99683734187993345</v>
      </c>
      <c r="FS135" s="2">
        <f t="shared" si="166"/>
        <v>0.99677319877164927</v>
      </c>
      <c r="FT135" s="2">
        <f t="shared" si="166"/>
        <v>0.99730960520387402</v>
      </c>
      <c r="FU135" s="2">
        <f t="shared" si="166"/>
        <v>0.9969991566789147</v>
      </c>
      <c r="FW135" s="2">
        <f t="shared" si="156"/>
        <v>4.87514785016901E-2</v>
      </c>
      <c r="FX135" s="2">
        <f t="shared" si="156"/>
        <v>4.2996633023801176E-2</v>
      </c>
      <c r="FY135" s="2">
        <f t="shared" si="156"/>
        <v>4.1281208096313353E-2</v>
      </c>
      <c r="FZ135" s="2">
        <f t="shared" si="156"/>
        <v>3.9514309679050924E-2</v>
      </c>
      <c r="GA135" s="2">
        <f t="shared" si="156"/>
        <v>3.7283589302289595E-2</v>
      </c>
      <c r="GB135" s="2">
        <f t="shared" si="156"/>
        <v>3.4576034056326144E-2</v>
      </c>
      <c r="GC135" s="2">
        <f t="shared" si="156"/>
        <v>3.7542731916461201E-2</v>
      </c>
      <c r="GD135" s="2">
        <f t="shared" si="156"/>
        <v>4.1271732567004234E-2</v>
      </c>
      <c r="GE135" s="2">
        <f t="shared" si="156"/>
        <v>3.9025250432401223E-2</v>
      </c>
      <c r="GF135" s="2">
        <f t="shared" si="156"/>
        <v>4.2729983683844154E-2</v>
      </c>
      <c r="GG135" s="2">
        <f t="shared" si="156"/>
        <v>4.2839962863012671E-2</v>
      </c>
      <c r="GH135" s="2">
        <f t="shared" si="156"/>
        <v>4.062095776548251E-2</v>
      </c>
      <c r="GI135" s="2">
        <f t="shared" si="156"/>
        <v>3.3893755858720842E-2</v>
      </c>
      <c r="GJ135" s="2">
        <f t="shared" si="156"/>
        <v>2.8137386208318068E-2</v>
      </c>
      <c r="GK135" s="2">
        <f t="shared" si="156"/>
        <v>2.6006019025465555E-2</v>
      </c>
      <c r="GM135" s="86">
        <f t="shared" si="157"/>
        <v>2.704785996235634E-66</v>
      </c>
      <c r="GN135" s="86">
        <f t="shared" si="157"/>
        <v>2.8019792621922432E-73</v>
      </c>
      <c r="GO135" s="86">
        <f t="shared" si="157"/>
        <v>1.8017686021692487E-79</v>
      </c>
      <c r="GP135" s="86">
        <f t="shared" si="157"/>
        <v>4.6774812415753378E-93</v>
      </c>
      <c r="GQ135" s="86">
        <f t="shared" si="157"/>
        <v>2.2508591802458815E-104</v>
      </c>
      <c r="GR135" s="86">
        <f t="shared" si="157"/>
        <v>2.4524394414800723E-107</v>
      </c>
      <c r="GS135" s="86">
        <f t="shared" si="157"/>
        <v>3.6544437889856237E-99</v>
      </c>
      <c r="GT135" s="86">
        <f t="shared" si="157"/>
        <v>3.8470516248269312E-72</v>
      </c>
      <c r="GU135" s="86">
        <f t="shared" si="157"/>
        <v>1.4231642363077503E-75</v>
      </c>
      <c r="GV135" s="86">
        <f t="shared" si="157"/>
        <v>2.0994007139303358E-87</v>
      </c>
      <c r="GW135" s="86">
        <f t="shared" si="157"/>
        <v>5.936752025222546E-108</v>
      </c>
      <c r="GX135" s="86">
        <f t="shared" si="157"/>
        <v>1.002787461709702E-93</v>
      </c>
      <c r="GY135" s="86">
        <f t="shared" si="157"/>
        <v>1.0841362445547251E-78</v>
      </c>
      <c r="GZ135" s="86">
        <f t="shared" si="157"/>
        <v>4.5460612562732599E-68</v>
      </c>
      <c r="HA135" s="86">
        <f t="shared" si="157"/>
        <v>2.0063782331888414E-86</v>
      </c>
      <c r="HC135" s="86">
        <f t="shared" si="153"/>
        <v>3.0745310235272229E-19</v>
      </c>
      <c r="HD135" s="86">
        <f t="shared" si="153"/>
        <v>9.045414860404598E-23</v>
      </c>
      <c r="HE135" s="86">
        <f t="shared" si="153"/>
        <v>1.7468428847684655E-25</v>
      </c>
      <c r="HF135" s="86">
        <f t="shared" si="153"/>
        <v>1.0098357237282339E-28</v>
      </c>
      <c r="HG135" s="86">
        <f t="shared" si="153"/>
        <v>1.5102780137376605E-34</v>
      </c>
      <c r="HH135" s="86">
        <f t="shared" si="153"/>
        <v>1.7170141732196876E-33</v>
      </c>
      <c r="HI135" s="86">
        <f t="shared" si="153"/>
        <v>2.8726745911150038E-35</v>
      </c>
      <c r="HJ135" s="86">
        <f t="shared" si="153"/>
        <v>4.6592769051259002E-27</v>
      </c>
      <c r="HK135" s="86">
        <f t="shared" si="153"/>
        <v>9.0218468066183902E-26</v>
      </c>
      <c r="HL135" s="86">
        <f t="shared" si="161"/>
        <v>1.1113801013828276E-32</v>
      </c>
      <c r="HM135" s="86">
        <f t="shared" si="161"/>
        <v>9.2625090271533706E-36</v>
      </c>
      <c r="HN135" s="86">
        <f t="shared" si="161"/>
        <v>1.3209839036043824E-28</v>
      </c>
      <c r="HO135" s="86">
        <f t="shared" si="161"/>
        <v>2.191268877868518E-24</v>
      </c>
      <c r="HP135" s="86">
        <f t="shared" si="161"/>
        <v>3.1162483239573955E-21</v>
      </c>
      <c r="HQ135" s="86">
        <f t="shared" si="161"/>
        <v>1.4577668814327001E-31</v>
      </c>
      <c r="HS135" s="86">
        <f t="shared" si="158"/>
        <v>3.0028707850565863E-2</v>
      </c>
      <c r="HT135" s="86">
        <f t="shared" si="158"/>
        <v>6.4953548496939226E-2</v>
      </c>
      <c r="HU135" s="86">
        <f t="shared" si="158"/>
        <v>7.0111902357703135E-2</v>
      </c>
      <c r="HV135" s="86">
        <f t="shared" si="158"/>
        <v>4.3528895451950718E-2</v>
      </c>
      <c r="HW135" s="86">
        <f t="shared" si="158"/>
        <v>3.4064229374099891E-2</v>
      </c>
      <c r="HX135" s="86">
        <f t="shared" si="158"/>
        <v>1.657668333750259E-2</v>
      </c>
      <c r="HY135" s="86">
        <f t="shared" si="158"/>
        <v>2.6636541500163084E-2</v>
      </c>
      <c r="HZ135" s="86">
        <f t="shared" si="158"/>
        <v>3.5011227859882497E-2</v>
      </c>
      <c r="IA135" s="86">
        <f t="shared" si="158"/>
        <v>2.0163806209430424E-2</v>
      </c>
      <c r="IB135" s="86">
        <f t="shared" si="158"/>
        <v>4.3959700123883748E-2</v>
      </c>
      <c r="IC135" s="86">
        <f t="shared" si="158"/>
        <v>3.1672690987033791E-2</v>
      </c>
      <c r="ID135" s="86">
        <f t="shared" si="158"/>
        <v>3.3427188665983057E-2</v>
      </c>
      <c r="IE135" s="86">
        <f t="shared" si="158"/>
        <v>1.6539616048830912E-2</v>
      </c>
      <c r="IF135" s="86">
        <f t="shared" si="158"/>
        <v>5.4741026788409579E-2</v>
      </c>
      <c r="IG135" s="86">
        <f t="shared" si="158"/>
        <v>8.7963270155670945E-2</v>
      </c>
      <c r="II135" s="86">
        <f t="shared" si="159"/>
        <v>2.68039165824523E-19</v>
      </c>
      <c r="IJ135" s="86">
        <f t="shared" si="159"/>
        <v>1.8087748888610394E-26</v>
      </c>
      <c r="IK135" s="86">
        <f t="shared" si="159"/>
        <v>1.7073300920707428E-28</v>
      </c>
      <c r="IL135" s="86">
        <f t="shared" si="159"/>
        <v>1.7788431273885992E-32</v>
      </c>
      <c r="IM135" s="86">
        <f t="shared" si="159"/>
        <v>1.6770591010191675E-31</v>
      </c>
      <c r="IN135" s="86">
        <f t="shared" si="159"/>
        <v>1.5719747773192964E-36</v>
      </c>
      <c r="IO135" s="86">
        <f t="shared" si="159"/>
        <v>5.6456107517625182E-34</v>
      </c>
      <c r="IP135" s="86">
        <f t="shared" si="159"/>
        <v>3.3441228440207084E-33</v>
      </c>
      <c r="IQ135" s="86">
        <f t="shared" si="159"/>
        <v>5.3840920358842738E-36</v>
      </c>
      <c r="IR135" s="86">
        <f t="shared" si="159"/>
        <v>3.2893931630859994E-31</v>
      </c>
      <c r="IS135" s="86">
        <f t="shared" si="159"/>
        <v>2.3971024584629707E-35</v>
      </c>
      <c r="IT135" s="86">
        <f t="shared" si="159"/>
        <v>5.864919871753603E-34</v>
      </c>
      <c r="IU135" s="86">
        <f t="shared" si="159"/>
        <v>2.8227748585554064E-35</v>
      </c>
      <c r="IV135" s="86">
        <f t="shared" si="159"/>
        <v>1.4328677373139728E-15</v>
      </c>
      <c r="IW135" s="86">
        <f t="shared" si="159"/>
        <v>1.5395046921333777E-11</v>
      </c>
      <c r="IY135" s="86">
        <f t="shared" si="160"/>
        <v>3.0028707850565863E-2</v>
      </c>
      <c r="IZ135" s="86">
        <f t="shared" si="160"/>
        <v>6.4953548496939226E-2</v>
      </c>
      <c r="JA135" s="86">
        <f t="shared" si="160"/>
        <v>7.0111902357703135E-2</v>
      </c>
      <c r="JB135" s="86">
        <f t="shared" si="160"/>
        <v>4.3528895451950718E-2</v>
      </c>
      <c r="JC135" s="86">
        <f t="shared" si="160"/>
        <v>3.4064229374099891E-2</v>
      </c>
      <c r="JD135" s="86">
        <f t="shared" si="160"/>
        <v>1.657668333750259E-2</v>
      </c>
      <c r="JE135" s="86">
        <f t="shared" si="160"/>
        <v>2.6636541500163084E-2</v>
      </c>
      <c r="JF135" s="86">
        <f t="shared" si="160"/>
        <v>3.5011227859882497E-2</v>
      </c>
      <c r="JG135" s="86">
        <f t="shared" si="160"/>
        <v>2.0163806209430424E-2</v>
      </c>
      <c r="JH135" s="86">
        <f t="shared" si="160"/>
        <v>4.3959700123883748E-2</v>
      </c>
      <c r="JI135" s="86">
        <f t="shared" si="160"/>
        <v>3.1672690987033791E-2</v>
      </c>
      <c r="JJ135" s="86">
        <f t="shared" si="160"/>
        <v>3.3427188665983057E-2</v>
      </c>
      <c r="JK135" s="86">
        <f t="shared" si="160"/>
        <v>1.6539616048830912E-2</v>
      </c>
      <c r="JL135" s="86">
        <f t="shared" si="160"/>
        <v>5.4741026788411008E-2</v>
      </c>
      <c r="JM135" s="86">
        <f t="shared" si="160"/>
        <v>8.7963270171065991E-2</v>
      </c>
    </row>
    <row r="136" spans="2:273" x14ac:dyDescent="0.25">
      <c r="B136" s="2">
        <v>109</v>
      </c>
      <c r="C136" s="37">
        <v>31.71</v>
      </c>
      <c r="D136" s="37">
        <v>31.823</v>
      </c>
      <c r="E136" s="37">
        <v>36.082000000000001</v>
      </c>
      <c r="F136" s="37">
        <v>38.590000000000003</v>
      </c>
      <c r="G136" s="37">
        <v>42.115000000000002</v>
      </c>
      <c r="H136" s="37">
        <v>40.131</v>
      </c>
      <c r="I136" s="37">
        <v>44.246000000000002</v>
      </c>
      <c r="J136" s="37">
        <v>50.033000000000001</v>
      </c>
      <c r="K136" s="37">
        <v>42.491999999999997</v>
      </c>
      <c r="L136" s="37">
        <v>49.831000000000003</v>
      </c>
      <c r="M136" s="37">
        <v>46.131</v>
      </c>
      <c r="N136" s="37">
        <v>48.164000000000001</v>
      </c>
      <c r="O136" s="37">
        <v>40.194000000000003</v>
      </c>
      <c r="P136" s="37">
        <v>54.6</v>
      </c>
      <c r="Q136" s="37">
        <v>81.322999999999993</v>
      </c>
      <c r="S136" s="4">
        <f t="shared" si="162"/>
        <v>31.065104076122246</v>
      </c>
      <c r="T136" s="4">
        <f t="shared" si="162"/>
        <v>34.329844981941562</v>
      </c>
      <c r="U136" s="4">
        <f t="shared" si="162"/>
        <v>39.032107088430763</v>
      </c>
      <c r="V136" s="4">
        <f t="shared" si="162"/>
        <v>41.83178340983838</v>
      </c>
      <c r="W136" s="4">
        <f t="shared" si="162"/>
        <v>45.257467704042917</v>
      </c>
      <c r="X136" s="4">
        <f t="shared" si="162"/>
        <v>43.075412773228194</v>
      </c>
      <c r="Y136" s="4">
        <f t="shared" si="162"/>
        <v>47.078964530646878</v>
      </c>
      <c r="Z136" s="4">
        <f t="shared" si="162"/>
        <v>50.493541330769169</v>
      </c>
      <c r="AA136" s="4">
        <f t="shared" si="162"/>
        <v>45.178979598762858</v>
      </c>
      <c r="AB136" s="4">
        <f t="shared" si="162"/>
        <v>52.006663594714176</v>
      </c>
      <c r="AC136" s="4">
        <f t="shared" si="162"/>
        <v>47.813372722007713</v>
      </c>
      <c r="AD136" s="4">
        <f t="shared" si="162"/>
        <v>48.160994094529272</v>
      </c>
      <c r="AE136" s="4">
        <f t="shared" si="162"/>
        <v>41.743954759391279</v>
      </c>
      <c r="AF136" s="4">
        <f t="shared" si="162"/>
        <v>54.413666995436344</v>
      </c>
      <c r="AG136" s="4">
        <f t="shared" si="162"/>
        <v>82.121098506356887</v>
      </c>
      <c r="AI136" s="4">
        <f t="shared" si="163"/>
        <v>0.64489592387775474</v>
      </c>
      <c r="AJ136" s="4">
        <f t="shared" si="163"/>
        <v>-2.5068449819415619</v>
      </c>
      <c r="AK136" s="4">
        <f t="shared" si="163"/>
        <v>-2.9501070884307623</v>
      </c>
      <c r="AL136" s="4">
        <f t="shared" si="163"/>
        <v>-3.2417834098383764</v>
      </c>
      <c r="AM136" s="4">
        <f t="shared" si="163"/>
        <v>-3.1424677040429145</v>
      </c>
      <c r="AN136" s="4">
        <f t="shared" si="163"/>
        <v>-2.9444127732281942</v>
      </c>
      <c r="AO136" s="4">
        <f t="shared" si="163"/>
        <v>-2.8329645306468763</v>
      </c>
      <c r="AP136" s="4">
        <f t="shared" si="163"/>
        <v>-0.4605413307691677</v>
      </c>
      <c r="AQ136" s="4">
        <f t="shared" si="163"/>
        <v>-2.6869795987628606</v>
      </c>
      <c r="AR136" s="4">
        <f t="shared" si="163"/>
        <v>-2.1756635947141731</v>
      </c>
      <c r="AS136" s="4">
        <f t="shared" si="163"/>
        <v>-1.6823727220077132</v>
      </c>
      <c r="AT136" s="4">
        <f t="shared" si="163"/>
        <v>3.0059054707294308E-3</v>
      </c>
      <c r="AU136" s="4">
        <f t="shared" si="163"/>
        <v>-1.5499547593912766</v>
      </c>
      <c r="AV136" s="4">
        <f t="shared" si="163"/>
        <v>0.18633300456365731</v>
      </c>
      <c r="AW136" s="4">
        <f t="shared" si="163"/>
        <v>-0.79809850635689372</v>
      </c>
      <c r="AY136" s="2">
        <f t="shared" si="154"/>
        <v>31.065086991362413</v>
      </c>
      <c r="AZ136" s="2">
        <f t="shared" si="154"/>
        <v>31.548914212086981</v>
      </c>
      <c r="BA136" s="2">
        <f t="shared" si="154"/>
        <v>32.657585971879492</v>
      </c>
      <c r="BB136" s="2">
        <f t="shared" si="154"/>
        <v>35.57676489433274</v>
      </c>
      <c r="BC136" s="2">
        <f t="shared" si="154"/>
        <v>38.976038600319171</v>
      </c>
      <c r="BD136" s="2">
        <f t="shared" si="154"/>
        <v>38.476902595386377</v>
      </c>
      <c r="BE136" s="2">
        <f t="shared" si="154"/>
        <v>40.139842004685107</v>
      </c>
      <c r="BF136" s="2">
        <f t="shared" si="154"/>
        <v>40.716191653928632</v>
      </c>
      <c r="BG136" s="2">
        <f t="shared" si="154"/>
        <v>38.50064948048815</v>
      </c>
      <c r="BH136" s="2">
        <f t="shared" si="154"/>
        <v>38.341057998922203</v>
      </c>
      <c r="BI136" s="2">
        <f t="shared" si="154"/>
        <v>36.074177227023625</v>
      </c>
      <c r="BJ136" s="2">
        <f t="shared" si="154"/>
        <v>35.5553382865955</v>
      </c>
      <c r="BK136" s="2">
        <f t="shared" si="154"/>
        <v>34.537564142542024</v>
      </c>
      <c r="BL136" s="2">
        <f t="shared" si="154"/>
        <v>35.895961483320313</v>
      </c>
      <c r="BM136" s="2">
        <f t="shared" si="154"/>
        <v>38.724584090882061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64.29161498257838</v>
      </c>
      <c r="DL136" s="2">
        <f t="shared" si="164"/>
        <v>68.469967582804799</v>
      </c>
      <c r="DM136" s="2">
        <f t="shared" si="164"/>
        <v>71.063694805194814</v>
      </c>
      <c r="DN136" s="2">
        <f t="shared" si="164"/>
        <v>76.919962717770019</v>
      </c>
      <c r="DO136" s="2">
        <f t="shared" si="164"/>
        <v>75.386106312292355</v>
      </c>
      <c r="DP136" s="2">
        <f t="shared" si="164"/>
        <v>75.731017745725609</v>
      </c>
      <c r="DQ136" s="2">
        <f t="shared" si="164"/>
        <v>74.562221951219513</v>
      </c>
      <c r="DR136" s="2">
        <f t="shared" si="164"/>
        <v>77.142023519163772</v>
      </c>
      <c r="DS136" s="2">
        <f t="shared" si="164"/>
        <v>76.406282082551598</v>
      </c>
      <c r="DT136" s="2">
        <f t="shared" si="164"/>
        <v>72.079182229965141</v>
      </c>
      <c r="DU136" s="2">
        <f t="shared" si="164"/>
        <v>71.146227665317141</v>
      </c>
      <c r="DV136" s="2">
        <f t="shared" si="164"/>
        <v>68.731360323886648</v>
      </c>
      <c r="DW136" s="2">
        <f t="shared" si="164"/>
        <v>72.014176829268308</v>
      </c>
      <c r="DX136" s="2">
        <f t="shared" si="164"/>
        <v>65.334488674116599</v>
      </c>
      <c r="DY136" s="2">
        <f t="shared" si="164"/>
        <v>63.729346417846415</v>
      </c>
      <c r="EA136" s="2">
        <f t="shared" si="152"/>
        <v>30.982211165048547</v>
      </c>
      <c r="EB136" s="2">
        <f t="shared" si="152"/>
        <v>31.455809360661213</v>
      </c>
      <c r="EC136" s="2">
        <f t="shared" si="152"/>
        <v>32.556889552238808</v>
      </c>
      <c r="ED136" s="2">
        <f t="shared" si="152"/>
        <v>35.466378863793679</v>
      </c>
      <c r="EE136" s="2">
        <f t="shared" si="151"/>
        <v>38.893540303686777</v>
      </c>
      <c r="EF136" s="2">
        <f t="shared" si="151"/>
        <v>38.377014370909805</v>
      </c>
      <c r="EG136" s="2">
        <f t="shared" si="151"/>
        <v>40.050944350058529</v>
      </c>
      <c r="EH136" s="2">
        <f t="shared" si="151"/>
        <v>40.615307521992065</v>
      </c>
      <c r="EI136" s="2">
        <f t="shared" si="151"/>
        <v>38.385530389529691</v>
      </c>
      <c r="EJ136" s="2">
        <f t="shared" si="151"/>
        <v>38.254196466914934</v>
      </c>
      <c r="EK136" s="2">
        <f t="shared" si="151"/>
        <v>35.966022952093056</v>
      </c>
      <c r="EL136" s="2">
        <f t="shared" si="151"/>
        <v>35.458668038374142</v>
      </c>
      <c r="EM136" s="2">
        <f t="shared" si="135"/>
        <v>34.427441119978724</v>
      </c>
      <c r="EN136" s="2">
        <f t="shared" si="135"/>
        <v>35.826335123293084</v>
      </c>
      <c r="EO136" s="2">
        <f t="shared" si="135"/>
        <v>38.683309925788507</v>
      </c>
      <c r="EQ136" s="2">
        <f t="shared" si="165"/>
        <v>31.27079060945141</v>
      </c>
      <c r="ER136" s="2">
        <f t="shared" si="165"/>
        <v>31.502575736488591</v>
      </c>
      <c r="ES136" s="2">
        <f t="shared" si="165"/>
        <v>32.611643282397708</v>
      </c>
      <c r="ET136" s="2">
        <f t="shared" si="165"/>
        <v>35.497159416658107</v>
      </c>
      <c r="EU136" s="2">
        <f t="shared" si="165"/>
        <v>38.828150028908965</v>
      </c>
      <c r="EV136" s="2">
        <f t="shared" si="165"/>
        <v>38.377795648284874</v>
      </c>
      <c r="EW136" s="2">
        <f t="shared" si="165"/>
        <v>40.069750217550691</v>
      </c>
      <c r="EX136" s="2">
        <f t="shared" si="165"/>
        <v>40.667462195724241</v>
      </c>
      <c r="EY136" s="2">
        <f t="shared" si="165"/>
        <v>38.409610531131534</v>
      </c>
      <c r="EZ136" s="2">
        <f t="shared" si="165"/>
        <v>38.23134634492024</v>
      </c>
      <c r="FA136" s="2">
        <f t="shared" si="165"/>
        <v>36.033604401437501</v>
      </c>
      <c r="FB136" s="2">
        <f t="shared" si="165"/>
        <v>35.47382591445384</v>
      </c>
      <c r="FC136" s="2">
        <f t="shared" si="165"/>
        <v>34.413361175239388</v>
      </c>
      <c r="FD136" s="2">
        <f t="shared" si="165"/>
        <v>35.735526950017785</v>
      </c>
      <c r="FE136" s="2">
        <f t="shared" si="165"/>
        <v>37.723870621436262</v>
      </c>
      <c r="FG136" s="2">
        <f t="shared" si="166"/>
        <v>0.99797288334660739</v>
      </c>
      <c r="FH136" s="2">
        <f t="shared" si="166"/>
        <v>0.99754393536733088</v>
      </c>
      <c r="FI136" s="2">
        <f t="shared" si="166"/>
        <v>0.9974490773585355</v>
      </c>
      <c r="FJ136" s="2">
        <f t="shared" si="166"/>
        <v>0.99736916644739027</v>
      </c>
      <c r="FK136" s="2">
        <f t="shared" si="166"/>
        <v>0.99766632163088065</v>
      </c>
      <c r="FL136" s="2">
        <f t="shared" si="166"/>
        <v>0.99732669341306979</v>
      </c>
      <c r="FM136" s="2">
        <f t="shared" si="166"/>
        <v>0.99744644895583345</v>
      </c>
      <c r="FN136" s="2">
        <f t="shared" si="166"/>
        <v>0.99730243178398137</v>
      </c>
      <c r="FO136" s="2">
        <f t="shared" si="166"/>
        <v>0.99699920297454336</v>
      </c>
      <c r="FP136" s="2">
        <f t="shared" si="166"/>
        <v>0.99740050971552907</v>
      </c>
      <c r="FQ136" s="2">
        <f t="shared" si="166"/>
        <v>0.99701557073822999</v>
      </c>
      <c r="FR136" s="2">
        <f t="shared" si="166"/>
        <v>0.99711481862610729</v>
      </c>
      <c r="FS136" s="2">
        <f t="shared" si="166"/>
        <v>0.99705628651376799</v>
      </c>
      <c r="FT136" s="2">
        <f t="shared" si="166"/>
        <v>0.99754574979998445</v>
      </c>
      <c r="FU136" s="2">
        <f t="shared" si="166"/>
        <v>0.99726247554339109</v>
      </c>
      <c r="FW136" s="2">
        <f t="shared" si="156"/>
        <v>5.3204687369701034E-2</v>
      </c>
      <c r="FX136" s="2">
        <f t="shared" si="156"/>
        <v>4.6950110405125797E-2</v>
      </c>
      <c r="FY136" s="2">
        <f t="shared" si="156"/>
        <v>4.5084385361270948E-2</v>
      </c>
      <c r="FZ136" s="2">
        <f t="shared" si="156"/>
        <v>4.3162033701872396E-2</v>
      </c>
      <c r="GA136" s="2">
        <f t="shared" si="156"/>
        <v>4.073411993760459E-2</v>
      </c>
      <c r="GB136" s="2">
        <f t="shared" si="156"/>
        <v>3.7785820250795361E-2</v>
      </c>
      <c r="GC136" s="2">
        <f t="shared" si="156"/>
        <v>4.1016223948815676E-2</v>
      </c>
      <c r="GD136" s="2">
        <f t="shared" si="156"/>
        <v>4.5074077907767358E-2</v>
      </c>
      <c r="GE136" s="2">
        <f t="shared" si="156"/>
        <v>4.262983122740456E-2</v>
      </c>
      <c r="GF136" s="2">
        <f t="shared" si="156"/>
        <v>4.6660138461961001E-2</v>
      </c>
      <c r="GG136" s="2">
        <f t="shared" si="156"/>
        <v>4.6779738819310052E-2</v>
      </c>
      <c r="GH136" s="2">
        <f t="shared" si="156"/>
        <v>4.4366122034447619E-2</v>
      </c>
      <c r="GI136" s="2">
        <f t="shared" si="156"/>
        <v>3.7042634557372507E-2</v>
      </c>
      <c r="GJ136" s="2">
        <f t="shared" si="156"/>
        <v>3.076850492841687E-2</v>
      </c>
      <c r="GK136" s="2">
        <f t="shared" si="156"/>
        <v>2.844366727606322E-2</v>
      </c>
      <c r="GM136" s="86">
        <f t="shared" si="157"/>
        <v>2.4630230670400718E-69</v>
      </c>
      <c r="GN136" s="86">
        <f t="shared" si="157"/>
        <v>1.3472112337946493E-76</v>
      </c>
      <c r="GO136" s="86">
        <f t="shared" si="157"/>
        <v>4.6614991712874926E-83</v>
      </c>
      <c r="GP136" s="86">
        <f t="shared" si="157"/>
        <v>3.1170327079422687E-97</v>
      </c>
      <c r="GQ136" s="86">
        <f t="shared" si="157"/>
        <v>5.2442714882683191E-109</v>
      </c>
      <c r="GR136" s="86">
        <f t="shared" si="157"/>
        <v>3.6782626311814592E-112</v>
      </c>
      <c r="GS136" s="86">
        <f t="shared" si="157"/>
        <v>1.4556127674932457E-103</v>
      </c>
      <c r="GT136" s="86">
        <f t="shared" si="157"/>
        <v>2.4874454377526262E-75</v>
      </c>
      <c r="GU136" s="86">
        <f t="shared" si="157"/>
        <v>5.4849088720608736E-79</v>
      </c>
      <c r="GV136" s="86">
        <f t="shared" si="157"/>
        <v>2.6376121099875475E-91</v>
      </c>
      <c r="GW136" s="86">
        <f t="shared" si="157"/>
        <v>8.2521081753568399E-113</v>
      </c>
      <c r="GX136" s="86">
        <f t="shared" si="157"/>
        <v>6.3891985240700611E-98</v>
      </c>
      <c r="GY136" s="86">
        <f t="shared" si="157"/>
        <v>3.1278455271457455E-82</v>
      </c>
      <c r="GZ136" s="86">
        <f t="shared" si="157"/>
        <v>4.4946720291367143E-71</v>
      </c>
      <c r="HA136" s="86">
        <f t="shared" si="157"/>
        <v>4.0641437132373333E-90</v>
      </c>
      <c r="HC136" s="86">
        <f t="shared" si="153"/>
        <v>7.2252286121468811E-21</v>
      </c>
      <c r="HD136" s="86">
        <f t="shared" si="153"/>
        <v>1.3238395743945654E-24</v>
      </c>
      <c r="HE136" s="86">
        <f t="shared" si="153"/>
        <v>1.6432046371788139E-27</v>
      </c>
      <c r="HF136" s="86">
        <f t="shared" si="153"/>
        <v>5.656072207751822E-31</v>
      </c>
      <c r="HG136" s="86">
        <f t="shared" si="153"/>
        <v>2.7716787663579064E-37</v>
      </c>
      <c r="HH136" s="86">
        <f t="shared" si="153"/>
        <v>3.3504308819372317E-36</v>
      </c>
      <c r="HI136" s="86">
        <f t="shared" si="153"/>
        <v>4.5863621197543527E-38</v>
      </c>
      <c r="HJ136" s="86">
        <f t="shared" si="153"/>
        <v>3.7674572458990413E-29</v>
      </c>
      <c r="HK136" s="86">
        <f t="shared" si="153"/>
        <v>7.7810265532726871E-28</v>
      </c>
      <c r="HL136" s="86">
        <f t="shared" si="161"/>
        <v>2.9785192505874547E-35</v>
      </c>
      <c r="HM136" s="86">
        <f t="shared" si="161"/>
        <v>1.3623593481917635E-38</v>
      </c>
      <c r="HN136" s="86">
        <f t="shared" si="161"/>
        <v>7.2803325288921661E-31</v>
      </c>
      <c r="HO136" s="86">
        <f t="shared" si="161"/>
        <v>2.2454406662843329E-26</v>
      </c>
      <c r="HP136" s="86">
        <f t="shared" si="161"/>
        <v>6.3160482871056533E-23</v>
      </c>
      <c r="HQ136" s="86">
        <f t="shared" si="161"/>
        <v>5.9199563449586119E-34</v>
      </c>
      <c r="HS136" s="86">
        <f t="shared" si="158"/>
        <v>4.6238359786534129E-2</v>
      </c>
      <c r="HT136" s="86">
        <f t="shared" si="158"/>
        <v>9.9738551155558283E-2</v>
      </c>
      <c r="HU136" s="86">
        <f t="shared" si="158"/>
        <v>0.10810056541117098</v>
      </c>
      <c r="HV136" s="86">
        <f t="shared" si="158"/>
        <v>7.1582379357725809E-2</v>
      </c>
      <c r="HW136" s="86">
        <f t="shared" si="158"/>
        <v>5.617260619105325E-2</v>
      </c>
      <c r="HX136" s="86">
        <f t="shared" si="158"/>
        <v>2.9670191606097907E-2</v>
      </c>
      <c r="HY136" s="86">
        <f t="shared" si="158"/>
        <v>4.5708776514693975E-2</v>
      </c>
      <c r="HZ136" s="86">
        <f t="shared" si="158"/>
        <v>5.9362123814018543E-2</v>
      </c>
      <c r="IA136" s="86">
        <f t="shared" si="158"/>
        <v>3.6179456609336441E-2</v>
      </c>
      <c r="IB136" s="86">
        <f t="shared" si="158"/>
        <v>7.24008389641628E-2</v>
      </c>
      <c r="IC136" s="86">
        <f t="shared" si="158"/>
        <v>5.5442354094719246E-2</v>
      </c>
      <c r="ID136" s="86">
        <f t="shared" si="158"/>
        <v>5.7081890006851682E-2</v>
      </c>
      <c r="IE136" s="86">
        <f t="shared" si="158"/>
        <v>2.9209301115910455E-2</v>
      </c>
      <c r="IF136" s="86">
        <f t="shared" si="158"/>
        <v>7.8882253047976136E-2</v>
      </c>
      <c r="IG136" s="86">
        <f t="shared" si="158"/>
        <v>0.11684889528626138</v>
      </c>
      <c r="II136" s="86">
        <f t="shared" si="159"/>
        <v>3.2404427039333774E-18</v>
      </c>
      <c r="IJ136" s="86">
        <f t="shared" si="159"/>
        <v>5.1269611678389843E-25</v>
      </c>
      <c r="IK136" s="86">
        <f t="shared" si="159"/>
        <v>6.0446317154836516E-27</v>
      </c>
      <c r="IL136" s="86">
        <f t="shared" si="159"/>
        <v>1.0053057106833645E-30</v>
      </c>
      <c r="IM136" s="86">
        <f t="shared" si="159"/>
        <v>7.772411884363083E-30</v>
      </c>
      <c r="IN136" s="86">
        <f t="shared" si="159"/>
        <v>1.248558948077173E-34</v>
      </c>
      <c r="IO136" s="86">
        <f t="shared" si="159"/>
        <v>3.6211261800808186E-32</v>
      </c>
      <c r="IP136" s="86">
        <f t="shared" si="159"/>
        <v>2.2025983751986789E-31</v>
      </c>
      <c r="IQ136" s="86">
        <f t="shared" si="159"/>
        <v>4.7251470469390013E-34</v>
      </c>
      <c r="IR136" s="86">
        <f t="shared" si="159"/>
        <v>1.7423716432303258E-29</v>
      </c>
      <c r="IS136" s="86">
        <f t="shared" si="159"/>
        <v>2.214436647722515E-33</v>
      </c>
      <c r="IT136" s="86">
        <f t="shared" si="159"/>
        <v>4.1748079027461342E-32</v>
      </c>
      <c r="IU136" s="86">
        <f t="shared" si="159"/>
        <v>1.8685313825956526E-33</v>
      </c>
      <c r="IV136" s="86">
        <f t="shared" si="159"/>
        <v>7.542953355205026E-15</v>
      </c>
      <c r="IW136" s="86">
        <f t="shared" si="159"/>
        <v>4.9416990008747432E-11</v>
      </c>
      <c r="IY136" s="86">
        <f t="shared" si="160"/>
        <v>4.6238359786534129E-2</v>
      </c>
      <c r="IZ136" s="86">
        <f t="shared" si="160"/>
        <v>9.9738551155558283E-2</v>
      </c>
      <c r="JA136" s="86">
        <f t="shared" si="160"/>
        <v>0.10810056541117098</v>
      </c>
      <c r="JB136" s="86">
        <f t="shared" si="160"/>
        <v>7.1582379357725809E-2</v>
      </c>
      <c r="JC136" s="86">
        <f t="shared" si="160"/>
        <v>5.617260619105325E-2</v>
      </c>
      <c r="JD136" s="86">
        <f t="shared" si="160"/>
        <v>2.9670191606097907E-2</v>
      </c>
      <c r="JE136" s="86">
        <f t="shared" si="160"/>
        <v>4.5708776514693975E-2</v>
      </c>
      <c r="JF136" s="86">
        <f t="shared" si="160"/>
        <v>5.9362123814018543E-2</v>
      </c>
      <c r="JG136" s="86">
        <f t="shared" si="160"/>
        <v>3.6179456609336441E-2</v>
      </c>
      <c r="JH136" s="86">
        <f t="shared" si="160"/>
        <v>7.24008389641628E-2</v>
      </c>
      <c r="JI136" s="86">
        <f t="shared" si="160"/>
        <v>5.5442354094719246E-2</v>
      </c>
      <c r="JJ136" s="86">
        <f t="shared" si="160"/>
        <v>5.7081890006851682E-2</v>
      </c>
      <c r="JK136" s="86">
        <f t="shared" si="160"/>
        <v>2.9209301115910455E-2</v>
      </c>
      <c r="JL136" s="86">
        <f t="shared" si="160"/>
        <v>7.8882253047983686E-2</v>
      </c>
      <c r="JM136" s="86">
        <f t="shared" si="160"/>
        <v>0.11684889533567837</v>
      </c>
    </row>
    <row r="137" spans="2:273" x14ac:dyDescent="0.25">
      <c r="B137" s="2">
        <v>110</v>
      </c>
      <c r="C137" s="37">
        <v>31.015999999999998</v>
      </c>
      <c r="D137" s="37">
        <v>33.758000000000003</v>
      </c>
      <c r="E137" s="37">
        <v>39.475000000000001</v>
      </c>
      <c r="F137" s="37">
        <v>41.097999999999999</v>
      </c>
      <c r="G137" s="37">
        <v>45.115000000000002</v>
      </c>
      <c r="H137" s="37">
        <v>41.59</v>
      </c>
      <c r="I137" s="37">
        <v>47.573999999999998</v>
      </c>
      <c r="J137" s="37">
        <v>54.23</v>
      </c>
      <c r="K137" s="37">
        <v>47.295000000000002</v>
      </c>
      <c r="L137" s="37">
        <v>58.017000000000003</v>
      </c>
      <c r="M137" s="37">
        <v>53.77</v>
      </c>
      <c r="N137" s="37">
        <v>54.720999999999997</v>
      </c>
      <c r="O137" s="37">
        <v>43.984000000000002</v>
      </c>
      <c r="P137" s="37">
        <v>60.633000000000003</v>
      </c>
      <c r="Q137" s="37">
        <v>92.048000000000002</v>
      </c>
      <c r="S137" s="4">
        <f t="shared" si="162"/>
        <v>30.85963859153583</v>
      </c>
      <c r="T137" s="4">
        <f t="shared" si="162"/>
        <v>35.130950641353927</v>
      </c>
      <c r="U137" s="4">
        <f t="shared" si="162"/>
        <v>41.092789435214137</v>
      </c>
      <c r="V137" s="4">
        <f t="shared" si="162"/>
        <v>44.432657600357778</v>
      </c>
      <c r="W137" s="4">
        <f t="shared" si="162"/>
        <v>47.982635016646753</v>
      </c>
      <c r="X137" s="4">
        <f t="shared" si="162"/>
        <v>45.575832262079828</v>
      </c>
      <c r="Y137" s="4">
        <f t="shared" si="162"/>
        <v>50.442077279694679</v>
      </c>
      <c r="Z137" s="4">
        <f t="shared" si="162"/>
        <v>54.991056709613559</v>
      </c>
      <c r="AA137" s="4">
        <f t="shared" si="162"/>
        <v>48.79864389884424</v>
      </c>
      <c r="AB137" s="4">
        <f t="shared" si="162"/>
        <v>57.840592608599856</v>
      </c>
      <c r="AC137" s="4">
        <f t="shared" si="162"/>
        <v>53.686545196499914</v>
      </c>
      <c r="AD137" s="4">
        <f t="shared" si="162"/>
        <v>54.160801117929637</v>
      </c>
      <c r="AE137" s="4">
        <f t="shared" si="162"/>
        <v>45.641291237353286</v>
      </c>
      <c r="AF137" s="4">
        <f t="shared" si="162"/>
        <v>60.060319815302265</v>
      </c>
      <c r="AG137" s="4">
        <f t="shared" si="162"/>
        <v>91.981787419080462</v>
      </c>
      <c r="AI137" s="4">
        <f t="shared" si="163"/>
        <v>0.15636140846416779</v>
      </c>
      <c r="AJ137" s="4">
        <f t="shared" si="163"/>
        <v>-1.3729506413539241</v>
      </c>
      <c r="AK137" s="4">
        <f t="shared" si="163"/>
        <v>-1.6177894352141351</v>
      </c>
      <c r="AL137" s="4">
        <f t="shared" si="163"/>
        <v>-3.3346576003577795</v>
      </c>
      <c r="AM137" s="4">
        <f t="shared" si="163"/>
        <v>-2.8676350166467515</v>
      </c>
      <c r="AN137" s="4">
        <f t="shared" si="163"/>
        <v>-3.9858322620798248</v>
      </c>
      <c r="AO137" s="4">
        <f t="shared" si="163"/>
        <v>-2.8680772796946812</v>
      </c>
      <c r="AP137" s="4">
        <f t="shared" si="163"/>
        <v>-0.76105670961356253</v>
      </c>
      <c r="AQ137" s="4">
        <f t="shared" si="163"/>
        <v>-1.5036438988442384</v>
      </c>
      <c r="AR137" s="4">
        <f t="shared" si="163"/>
        <v>0.17640739140014716</v>
      </c>
      <c r="AS137" s="4">
        <f t="shared" si="163"/>
        <v>8.345480350008927E-2</v>
      </c>
      <c r="AT137" s="4">
        <f t="shared" si="163"/>
        <v>0.56019888207035962</v>
      </c>
      <c r="AU137" s="4">
        <f t="shared" si="163"/>
        <v>-1.6572912373532844</v>
      </c>
      <c r="AV137" s="4">
        <f t="shared" si="163"/>
        <v>0.57268018469773807</v>
      </c>
      <c r="AW137" s="4">
        <f t="shared" si="163"/>
        <v>6.6212580919540187E-2</v>
      </c>
      <c r="AY137" s="2">
        <f t="shared" si="154"/>
        <v>30.859614693306959</v>
      </c>
      <c r="AZ137" s="2">
        <f t="shared" si="154"/>
        <v>31.360158899446986</v>
      </c>
      <c r="BA137" s="2">
        <f t="shared" si="154"/>
        <v>32.465118388574112</v>
      </c>
      <c r="BB137" s="2">
        <f t="shared" si="154"/>
        <v>35.423385924866778</v>
      </c>
      <c r="BC137" s="2">
        <f t="shared" si="154"/>
        <v>38.824545240968227</v>
      </c>
      <c r="BD137" s="2">
        <f t="shared" si="154"/>
        <v>38.315107048750257</v>
      </c>
      <c r="BE137" s="2">
        <f t="shared" si="154"/>
        <v>39.962931795640174</v>
      </c>
      <c r="BF137" s="2">
        <f t="shared" si="154"/>
        <v>40.49932888938546</v>
      </c>
      <c r="BG137" s="2">
        <f t="shared" si="154"/>
        <v>38.306490548007311</v>
      </c>
      <c r="BH137" s="2">
        <f t="shared" si="154"/>
        <v>38.148588340803379</v>
      </c>
      <c r="BI137" s="2">
        <f t="shared" si="154"/>
        <v>35.85924886270525</v>
      </c>
      <c r="BJ137" s="2">
        <f t="shared" si="154"/>
        <v>35.355886133183596</v>
      </c>
      <c r="BK137" s="2">
        <f t="shared" si="154"/>
        <v>34.366250342188223</v>
      </c>
      <c r="BL137" s="2">
        <f t="shared" si="154"/>
        <v>35.700453234531778</v>
      </c>
      <c r="BM137" s="2">
        <f t="shared" si="154"/>
        <v>38.604794424446752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64.511411149825776</v>
      </c>
      <c r="DL137" s="2">
        <f t="shared" si="164"/>
        <v>68.70261162790699</v>
      </c>
      <c r="DM137" s="2">
        <f t="shared" si="164"/>
        <v>71.31155149501663</v>
      </c>
      <c r="DN137" s="2">
        <f t="shared" si="164"/>
        <v>77.213095296167239</v>
      </c>
      <c r="DO137" s="2">
        <f t="shared" si="164"/>
        <v>75.621058894593773</v>
      </c>
      <c r="DP137" s="2">
        <f t="shared" si="164"/>
        <v>75.970609431974694</v>
      </c>
      <c r="DQ137" s="2">
        <f t="shared" si="164"/>
        <v>74.772803658536589</v>
      </c>
      <c r="DR137" s="2">
        <f t="shared" si="164"/>
        <v>77.350490940766562</v>
      </c>
      <c r="DS137" s="2">
        <f t="shared" si="164"/>
        <v>76.650507317073178</v>
      </c>
      <c r="DT137" s="2">
        <f t="shared" si="164"/>
        <v>72.272729442508705</v>
      </c>
      <c r="DU137" s="2">
        <f t="shared" si="164"/>
        <v>71.371573009446706</v>
      </c>
      <c r="DV137" s="2">
        <f t="shared" si="164"/>
        <v>68.950780364372477</v>
      </c>
      <c r="DW137" s="2">
        <f t="shared" si="164"/>
        <v>72.277728048780503</v>
      </c>
      <c r="DX137" s="2">
        <f t="shared" si="164"/>
        <v>65.515830564784068</v>
      </c>
      <c r="DY137" s="2">
        <f t="shared" si="164"/>
        <v>63.918445903045907</v>
      </c>
      <c r="EA137" s="2">
        <f t="shared" si="152"/>
        <v>30.778736303744804</v>
      </c>
      <c r="EB137" s="2">
        <f t="shared" si="152"/>
        <v>31.273250660913426</v>
      </c>
      <c r="EC137" s="2">
        <f t="shared" si="152"/>
        <v>32.371120000000005</v>
      </c>
      <c r="ED137" s="2">
        <f t="shared" si="152"/>
        <v>35.321060042081719</v>
      </c>
      <c r="EE137" s="2">
        <f t="shared" si="151"/>
        <v>38.749577740091944</v>
      </c>
      <c r="EF137" s="2">
        <f t="shared" si="151"/>
        <v>38.223001306446349</v>
      </c>
      <c r="EG137" s="2">
        <f t="shared" si="151"/>
        <v>39.880639124853715</v>
      </c>
      <c r="EH137" s="2">
        <f t="shared" si="151"/>
        <v>40.405247869555865</v>
      </c>
      <c r="EI137" s="2">
        <f t="shared" si="151"/>
        <v>38.199783778010797</v>
      </c>
      <c r="EJ137" s="2">
        <f t="shared" si="151"/>
        <v>38.068891860211821</v>
      </c>
      <c r="EK137" s="2">
        <f t="shared" si="151"/>
        <v>35.758048674346995</v>
      </c>
      <c r="EL137" s="2">
        <f t="shared" si="151"/>
        <v>35.266284271648573</v>
      </c>
      <c r="EM137" s="2">
        <f t="shared" si="135"/>
        <v>34.264979055407579</v>
      </c>
      <c r="EN137" s="2">
        <f t="shared" si="135"/>
        <v>35.636457773970911</v>
      </c>
      <c r="EO137" s="2">
        <f t="shared" si="135"/>
        <v>38.573899907235628</v>
      </c>
      <c r="EQ137" s="2">
        <f t="shared" si="165"/>
        <v>31.097550017340094</v>
      </c>
      <c r="ER137" s="2">
        <f t="shared" si="165"/>
        <v>31.332764346923479</v>
      </c>
      <c r="ES137" s="2">
        <f t="shared" si="165"/>
        <v>32.439879496205265</v>
      </c>
      <c r="ET137" s="2">
        <f t="shared" si="165"/>
        <v>35.359019094176851</v>
      </c>
      <c r="EU137" s="2">
        <f t="shared" si="165"/>
        <v>38.670375130612854</v>
      </c>
      <c r="EV137" s="2">
        <f t="shared" si="165"/>
        <v>38.224266489822767</v>
      </c>
      <c r="EW137" s="2">
        <f t="shared" si="165"/>
        <v>39.903302361195813</v>
      </c>
      <c r="EX137" s="2">
        <f t="shared" si="165"/>
        <v>40.469592735049893</v>
      </c>
      <c r="EY137" s="2">
        <f t="shared" si="165"/>
        <v>38.230902150233092</v>
      </c>
      <c r="EZ137" s="2">
        <f t="shared" si="165"/>
        <v>38.041183163675818</v>
      </c>
      <c r="FA137" s="2">
        <f t="shared" si="165"/>
        <v>35.841097920507281</v>
      </c>
      <c r="FB137" s="2">
        <f t="shared" si="165"/>
        <v>35.285788701852809</v>
      </c>
      <c r="FC137" s="2">
        <f t="shared" si="165"/>
        <v>34.245016328612657</v>
      </c>
      <c r="FD137" s="2">
        <f t="shared" si="165"/>
        <v>35.550300985031285</v>
      </c>
      <c r="FE137" s="2">
        <f t="shared" si="165"/>
        <v>37.532272101409895</v>
      </c>
      <c r="FG137" s="2">
        <f t="shared" si="166"/>
        <v>0.99815091782923326</v>
      </c>
      <c r="FH137" s="2">
        <f t="shared" si="166"/>
        <v>0.99775955825755669</v>
      </c>
      <c r="FI137" s="2">
        <f t="shared" si="166"/>
        <v>0.99767300859916364</v>
      </c>
      <c r="FJ137" s="2">
        <f t="shared" si="166"/>
        <v>0.9976000957420349</v>
      </c>
      <c r="FK137" s="2">
        <f t="shared" si="166"/>
        <v>0.99787122291210961</v>
      </c>
      <c r="FL137" s="2">
        <f t="shared" si="166"/>
        <v>0.99756134178972988</v>
      </c>
      <c r="FM137" s="2">
        <f t="shared" si="166"/>
        <v>0.99767061039040261</v>
      </c>
      <c r="FN137" s="2">
        <f t="shared" si="166"/>
        <v>0.99753920446062516</v>
      </c>
      <c r="FO137" s="2">
        <f t="shared" si="166"/>
        <v>0.99726251778781161</v>
      </c>
      <c r="FP137" s="2">
        <f t="shared" si="166"/>
        <v>0.99762869430219914</v>
      </c>
      <c r="FQ137" s="2">
        <f t="shared" si="166"/>
        <v>0.99727745323020156</v>
      </c>
      <c r="FR137" s="2">
        <f t="shared" si="166"/>
        <v>0.99736801514548978</v>
      </c>
      <c r="FS137" s="2">
        <f t="shared" si="166"/>
        <v>0.99731460583555409</v>
      </c>
      <c r="FT137" s="2">
        <f t="shared" si="166"/>
        <v>0.99776121375499183</v>
      </c>
      <c r="FU137" s="2">
        <f t="shared" si="166"/>
        <v>0.9975027465029298</v>
      </c>
      <c r="FW137" s="2">
        <f t="shared" si="156"/>
        <v>5.8039855699210725E-2</v>
      </c>
      <c r="FX137" s="2">
        <f t="shared" si="156"/>
        <v>5.1247637889815109E-2</v>
      </c>
      <c r="FY137" s="2">
        <f t="shared" si="156"/>
        <v>4.9219955455147173E-2</v>
      </c>
      <c r="FZ137" s="2">
        <f t="shared" si="156"/>
        <v>4.7129970460726617E-2</v>
      </c>
      <c r="GA137" s="2">
        <f t="shared" si="156"/>
        <v>4.4489233690389596E-2</v>
      </c>
      <c r="GB137" s="2">
        <f t="shared" si="156"/>
        <v>4.1280838410890502E-2</v>
      </c>
      <c r="GC137" s="2">
        <f t="shared" si="156"/>
        <v>4.4796129290857883E-2</v>
      </c>
      <c r="GD137" s="2">
        <f t="shared" si="156"/>
        <v>4.9208751227080398E-2</v>
      </c>
      <c r="GE137" s="2">
        <f t="shared" si="156"/>
        <v>4.6551222287896266E-2</v>
      </c>
      <c r="GF137" s="2">
        <f t="shared" si="156"/>
        <v>5.0932542141139771E-2</v>
      </c>
      <c r="GG137" s="2">
        <f t="shared" si="156"/>
        <v>5.1062507062536365E-2</v>
      </c>
      <c r="GH137" s="2">
        <f t="shared" si="156"/>
        <v>4.843914829954047E-2</v>
      </c>
      <c r="GI137" s="2">
        <f t="shared" si="156"/>
        <v>4.0471802725682314E-2</v>
      </c>
      <c r="GJ137" s="2">
        <f t="shared" si="156"/>
        <v>3.3637143263454385E-2</v>
      </c>
      <c r="GK137" s="2">
        <f t="shared" si="156"/>
        <v>3.1102509675123763E-2</v>
      </c>
      <c r="GM137" s="86">
        <f t="shared" si="157"/>
        <v>1.9105754303997309E-72</v>
      </c>
      <c r="GN137" s="86">
        <f t="shared" si="157"/>
        <v>5.4512465154670241E-80</v>
      </c>
      <c r="GO137" s="86">
        <f t="shared" si="157"/>
        <v>1.0016539737307176E-86</v>
      </c>
      <c r="GP137" s="86">
        <f t="shared" si="157"/>
        <v>1.6762426003876613E-101</v>
      </c>
      <c r="GQ137" s="86">
        <f t="shared" si="157"/>
        <v>9.6599516911930146E-114</v>
      </c>
      <c r="GR137" s="86">
        <f t="shared" si="157"/>
        <v>4.3068428357991966E-117</v>
      </c>
      <c r="GS137" s="86">
        <f t="shared" si="157"/>
        <v>4.6379420294237587E-108</v>
      </c>
      <c r="GT137" s="86">
        <f t="shared" si="157"/>
        <v>1.3677860553209428E-78</v>
      </c>
      <c r="GU137" s="86">
        <f t="shared" si="157"/>
        <v>1.7709893995534835E-82</v>
      </c>
      <c r="GV137" s="86">
        <f t="shared" si="157"/>
        <v>2.7147460099348932E-95</v>
      </c>
      <c r="GW137" s="86">
        <f t="shared" si="157"/>
        <v>8.9373230980738579E-118</v>
      </c>
      <c r="GX137" s="86">
        <f t="shared" si="157"/>
        <v>3.2836243878083077E-102</v>
      </c>
      <c r="GY137" s="86">
        <f t="shared" si="157"/>
        <v>7.5177917395473E-86</v>
      </c>
      <c r="GZ137" s="86">
        <f t="shared" si="157"/>
        <v>3.8150171190865049E-74</v>
      </c>
      <c r="HA137" s="86">
        <f t="shared" si="157"/>
        <v>6.8695279592322306E-94</v>
      </c>
      <c r="HC137" s="86">
        <f t="shared" si="153"/>
        <v>1.4438989702443991E-22</v>
      </c>
      <c r="HD137" s="86">
        <f t="shared" si="153"/>
        <v>1.6306317153818806E-26</v>
      </c>
      <c r="HE137" s="86">
        <f t="shared" si="153"/>
        <v>1.2818474568906288E-29</v>
      </c>
      <c r="HF137" s="86">
        <f t="shared" si="153"/>
        <v>2.5828320402500903E-33</v>
      </c>
      <c r="HG137" s="86">
        <f t="shared" si="153"/>
        <v>3.9651735724529958E-40</v>
      </c>
      <c r="HH137" s="86">
        <f t="shared" si="153"/>
        <v>5.0815883593754748E-39</v>
      </c>
      <c r="HI137" s="86">
        <f t="shared" si="153"/>
        <v>5.6759129813822449E-41</v>
      </c>
      <c r="HJ137" s="86">
        <f t="shared" si="153"/>
        <v>2.5251193703520459E-31</v>
      </c>
      <c r="HK137" s="86">
        <f t="shared" si="153"/>
        <v>5.5391448526354639E-30</v>
      </c>
      <c r="HL137" s="86">
        <f t="shared" si="161"/>
        <v>6.3230154104915251E-38</v>
      </c>
      <c r="HM137" s="86">
        <f t="shared" si="161"/>
        <v>1.5488491804072416E-41</v>
      </c>
      <c r="HN137" s="86">
        <f t="shared" si="161"/>
        <v>3.2645094507916821E-33</v>
      </c>
      <c r="HO137" s="86">
        <f t="shared" si="161"/>
        <v>1.9053673964511629E-28</v>
      </c>
      <c r="HP137" s="86">
        <f t="shared" si="161"/>
        <v>1.0929876554924159E-24</v>
      </c>
      <c r="HQ137" s="86">
        <f t="shared" si="161"/>
        <v>1.9503576904913025E-36</v>
      </c>
      <c r="HS137" s="86">
        <f t="shared" si="158"/>
        <v>6.9223351521840712E-2</v>
      </c>
      <c r="HT137" s="86">
        <f t="shared" si="158"/>
        <v>0.14748479304423159</v>
      </c>
      <c r="HU137" s="86">
        <f t="shared" si="158"/>
        <v>0.16012211303586962</v>
      </c>
      <c r="HV137" s="86">
        <f t="shared" si="158"/>
        <v>0.11274657622366652</v>
      </c>
      <c r="HW137" s="86">
        <f t="shared" si="158"/>
        <v>8.9010942756918995E-2</v>
      </c>
      <c r="HX137" s="86">
        <f t="shared" si="158"/>
        <v>5.0806095047183496E-2</v>
      </c>
      <c r="HY137" s="86">
        <f t="shared" si="158"/>
        <v>7.5120422766806735E-2</v>
      </c>
      <c r="HZ137" s="86">
        <f t="shared" si="158"/>
        <v>9.6212553978153467E-2</v>
      </c>
      <c r="IA137" s="86">
        <f t="shared" si="158"/>
        <v>6.1933239687122915E-2</v>
      </c>
      <c r="IB137" s="86">
        <f t="shared" si="158"/>
        <v>0.11415759085977253</v>
      </c>
      <c r="IC137" s="86">
        <f t="shared" si="158"/>
        <v>9.2383510670084754E-2</v>
      </c>
      <c r="ID137" s="86">
        <f t="shared" si="158"/>
        <v>9.3127658195813881E-2</v>
      </c>
      <c r="IE137" s="86">
        <f t="shared" si="158"/>
        <v>4.9454769946132557E-2</v>
      </c>
      <c r="IF137" s="86">
        <f t="shared" si="158"/>
        <v>0.11104222534624844</v>
      </c>
      <c r="IG137" s="86">
        <f t="shared" si="158"/>
        <v>0.15270289533323755</v>
      </c>
      <c r="II137" s="86">
        <f t="shared" si="159"/>
        <v>3.6285581097027743E-17</v>
      </c>
      <c r="IJ137" s="86">
        <f t="shared" si="159"/>
        <v>1.3162489673823088E-23</v>
      </c>
      <c r="IK137" s="86">
        <f t="shared" si="159"/>
        <v>1.9281341449500551E-25</v>
      </c>
      <c r="IL137" s="86">
        <f t="shared" si="159"/>
        <v>5.056791484535479E-29</v>
      </c>
      <c r="IM137" s="86">
        <f t="shared" si="159"/>
        <v>3.231427529385668E-28</v>
      </c>
      <c r="IN137" s="86">
        <f t="shared" si="159"/>
        <v>8.785189674309812E-33</v>
      </c>
      <c r="IO137" s="86">
        <f t="shared" si="159"/>
        <v>2.0636714338088551E-30</v>
      </c>
      <c r="IP137" s="86">
        <f t="shared" si="159"/>
        <v>1.2832180299369276E-29</v>
      </c>
      <c r="IQ137" s="86">
        <f t="shared" si="159"/>
        <v>3.6455789561785218E-32</v>
      </c>
      <c r="IR137" s="86">
        <f t="shared" si="159"/>
        <v>8.2054028758743196E-28</v>
      </c>
      <c r="IS137" s="86">
        <f t="shared" si="159"/>
        <v>1.7883973489097435E-31</v>
      </c>
      <c r="IT137" s="86">
        <f t="shared" si="159"/>
        <v>2.6242557210433361E-30</v>
      </c>
      <c r="IU137" s="86">
        <f t="shared" si="159"/>
        <v>1.1021304409184128E-31</v>
      </c>
      <c r="IV137" s="86">
        <f t="shared" si="159"/>
        <v>3.8058194685675464E-14</v>
      </c>
      <c r="IW137" s="86">
        <f t="shared" si="159"/>
        <v>1.5412290344318193E-10</v>
      </c>
      <c r="IY137" s="86">
        <f t="shared" si="160"/>
        <v>6.9223351521840754E-2</v>
      </c>
      <c r="IZ137" s="86">
        <f t="shared" si="160"/>
        <v>0.14748479304423159</v>
      </c>
      <c r="JA137" s="86">
        <f t="shared" si="160"/>
        <v>0.16012211303586962</v>
      </c>
      <c r="JB137" s="86">
        <f t="shared" si="160"/>
        <v>0.11274657622366652</v>
      </c>
      <c r="JC137" s="86">
        <f t="shared" si="160"/>
        <v>8.9010942756918995E-2</v>
      </c>
      <c r="JD137" s="86">
        <f t="shared" si="160"/>
        <v>5.0806095047183496E-2</v>
      </c>
      <c r="JE137" s="86">
        <f t="shared" si="160"/>
        <v>7.5120422766806735E-2</v>
      </c>
      <c r="JF137" s="86">
        <f t="shared" si="160"/>
        <v>9.6212553978153467E-2</v>
      </c>
      <c r="JG137" s="86">
        <f t="shared" si="160"/>
        <v>6.1933239687122915E-2</v>
      </c>
      <c r="JH137" s="86">
        <f t="shared" si="160"/>
        <v>0.11415759085977253</v>
      </c>
      <c r="JI137" s="86">
        <f t="shared" si="160"/>
        <v>9.2383510670084754E-2</v>
      </c>
      <c r="JJ137" s="86">
        <f t="shared" si="160"/>
        <v>9.3127658195813881E-2</v>
      </c>
      <c r="JK137" s="86">
        <f t="shared" si="160"/>
        <v>4.9454769946132557E-2</v>
      </c>
      <c r="JL137" s="86">
        <f t="shared" si="160"/>
        <v>0.11104222534628649</v>
      </c>
      <c r="JM137" s="86">
        <f t="shared" si="160"/>
        <v>0.15270289548736046</v>
      </c>
    </row>
    <row r="138" spans="2:273" x14ac:dyDescent="0.25">
      <c r="B138" s="2">
        <v>111</v>
      </c>
      <c r="C138" s="37">
        <v>30.21</v>
      </c>
      <c r="D138" s="37">
        <v>35.338999999999999</v>
      </c>
      <c r="E138" s="37">
        <v>43.148000000000003</v>
      </c>
      <c r="F138" s="37">
        <v>47.869</v>
      </c>
      <c r="G138" s="37">
        <v>48.917999999999999</v>
      </c>
      <c r="H138" s="37">
        <v>46.23</v>
      </c>
      <c r="I138" s="37">
        <v>52.704999999999998</v>
      </c>
      <c r="J138" s="37">
        <v>61.213000000000001</v>
      </c>
      <c r="K138" s="37">
        <v>53.426000000000002</v>
      </c>
      <c r="L138" s="37">
        <v>65.22</v>
      </c>
      <c r="M138" s="37">
        <v>62.689</v>
      </c>
      <c r="N138" s="37">
        <v>63.197000000000003</v>
      </c>
      <c r="O138" s="37">
        <v>51.951999999999998</v>
      </c>
      <c r="P138" s="37">
        <v>68.400000000000006</v>
      </c>
      <c r="Q138" s="37">
        <v>104.613</v>
      </c>
      <c r="S138" s="4">
        <f t="shared" si="162"/>
        <v>30.654992710696394</v>
      </c>
      <c r="T138" s="4">
        <f t="shared" si="162"/>
        <v>36.052814489674219</v>
      </c>
      <c r="U138" s="4">
        <f t="shared" si="162"/>
        <v>43.381366014661637</v>
      </c>
      <c r="V138" s="4">
        <f t="shared" si="162"/>
        <v>47.592263034979233</v>
      </c>
      <c r="W138" s="4">
        <f t="shared" si="162"/>
        <v>51.415685523994618</v>
      </c>
      <c r="X138" s="4">
        <f t="shared" si="162"/>
        <v>49.058059139428728</v>
      </c>
      <c r="Y138" s="4">
        <f t="shared" si="162"/>
        <v>54.839302955980109</v>
      </c>
      <c r="Z138" s="4">
        <f t="shared" si="162"/>
        <v>60.647323352269581</v>
      </c>
      <c r="AA138" s="4">
        <f t="shared" si="162"/>
        <v>53.733768242118238</v>
      </c>
      <c r="AB138" s="4">
        <f t="shared" si="162"/>
        <v>64.884093070898047</v>
      </c>
      <c r="AC138" s="4">
        <f t="shared" si="162"/>
        <v>61.189630583256509</v>
      </c>
      <c r="AD138" s="4">
        <f t="shared" si="162"/>
        <v>61.740395506637697</v>
      </c>
      <c r="AE138" s="4">
        <f t="shared" si="162"/>
        <v>51.015767303067527</v>
      </c>
      <c r="AF138" s="4">
        <f t="shared" si="162"/>
        <v>66.694813376933539</v>
      </c>
      <c r="AG138" s="4">
        <f t="shared" si="162"/>
        <v>102.89029085186824</v>
      </c>
      <c r="AI138" s="4">
        <f t="shared" si="163"/>
        <v>-0.44499271069639335</v>
      </c>
      <c r="AJ138" s="4">
        <f t="shared" si="163"/>
        <v>-0.71381448967422045</v>
      </c>
      <c r="AK138" s="4">
        <f t="shared" si="163"/>
        <v>-0.23336601466163387</v>
      </c>
      <c r="AL138" s="4">
        <f t="shared" si="163"/>
        <v>0.27673696502076695</v>
      </c>
      <c r="AM138" s="4">
        <f t="shared" si="163"/>
        <v>-2.497685523994619</v>
      </c>
      <c r="AN138" s="4">
        <f t="shared" si="163"/>
        <v>-2.8280591394287313</v>
      </c>
      <c r="AO138" s="4">
        <f t="shared" si="163"/>
        <v>-2.134302955980111</v>
      </c>
      <c r="AP138" s="4">
        <f t="shared" si="163"/>
        <v>0.56567664773042026</v>
      </c>
      <c r="AQ138" s="4">
        <f t="shared" si="163"/>
        <v>-0.30776824211823595</v>
      </c>
      <c r="AR138" s="4">
        <f t="shared" si="163"/>
        <v>0.3359069291019523</v>
      </c>
      <c r="AS138" s="4">
        <f t="shared" si="163"/>
        <v>1.499369416743491</v>
      </c>
      <c r="AT138" s="4">
        <f t="shared" si="163"/>
        <v>1.4566044933623061</v>
      </c>
      <c r="AU138" s="4">
        <f t="shared" si="163"/>
        <v>0.93623269693247124</v>
      </c>
      <c r="AV138" s="4">
        <f t="shared" si="163"/>
        <v>1.7051866230664672</v>
      </c>
      <c r="AW138" s="4">
        <f t="shared" si="163"/>
        <v>1.7227091481317558</v>
      </c>
      <c r="AY138" s="2">
        <f t="shared" si="154"/>
        <v>30.654960346103522</v>
      </c>
      <c r="AZ138" s="2">
        <f t="shared" si="154"/>
        <v>31.172075782528431</v>
      </c>
      <c r="BA138" s="2">
        <f t="shared" si="154"/>
        <v>32.273374430397155</v>
      </c>
      <c r="BB138" s="2">
        <f t="shared" si="154"/>
        <v>35.270733177589292</v>
      </c>
      <c r="BC138" s="2">
        <f t="shared" si="154"/>
        <v>38.673431155746663</v>
      </c>
      <c r="BD138" s="2">
        <f t="shared" si="154"/>
        <v>38.15391451660102</v>
      </c>
      <c r="BE138" s="2">
        <f t="shared" si="154"/>
        <v>39.786581372910206</v>
      </c>
      <c r="BF138" s="2">
        <f t="shared" si="154"/>
        <v>40.283170885881319</v>
      </c>
      <c r="BG138" s="2">
        <f t="shared" si="154"/>
        <v>38.113069516982307</v>
      </c>
      <c r="BH138" s="2">
        <f t="shared" si="154"/>
        <v>37.956583467686166</v>
      </c>
      <c r="BI138" s="2">
        <f t="shared" si="154"/>
        <v>35.645088697101585</v>
      </c>
      <c r="BJ138" s="2">
        <f t="shared" si="154"/>
        <v>35.157025070060349</v>
      </c>
      <c r="BK138" s="2">
        <f t="shared" si="154"/>
        <v>34.195537471943332</v>
      </c>
      <c r="BL138" s="2">
        <f t="shared" si="154"/>
        <v>35.505361781570805</v>
      </c>
      <c r="BM138" s="2">
        <f t="shared" si="154"/>
        <v>38.484694255696112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64.731207317073157</v>
      </c>
      <c r="DL138" s="2">
        <f t="shared" si="164"/>
        <v>68.935255673009181</v>
      </c>
      <c r="DM138" s="2">
        <f t="shared" si="164"/>
        <v>71.559408184838432</v>
      </c>
      <c r="DN138" s="2">
        <f t="shared" si="164"/>
        <v>77.506227874564445</v>
      </c>
      <c r="DO138" s="2">
        <f t="shared" si="164"/>
        <v>75.856011476895191</v>
      </c>
      <c r="DP138" s="2">
        <f t="shared" si="164"/>
        <v>76.210201118223779</v>
      </c>
      <c r="DQ138" s="2">
        <f t="shared" si="164"/>
        <v>74.983385365853664</v>
      </c>
      <c r="DR138" s="2">
        <f t="shared" si="164"/>
        <v>77.558958362369353</v>
      </c>
      <c r="DS138" s="2">
        <f t="shared" si="164"/>
        <v>76.894732551594757</v>
      </c>
      <c r="DT138" s="2">
        <f t="shared" si="164"/>
        <v>72.466276655052255</v>
      </c>
      <c r="DU138" s="2">
        <f t="shared" si="164"/>
        <v>71.596918353576257</v>
      </c>
      <c r="DV138" s="2">
        <f t="shared" si="164"/>
        <v>69.170200404858306</v>
      </c>
      <c r="DW138" s="2">
        <f t="shared" si="164"/>
        <v>72.541279268292698</v>
      </c>
      <c r="DX138" s="2">
        <f t="shared" si="164"/>
        <v>65.69717245545155</v>
      </c>
      <c r="DY138" s="2">
        <f t="shared" si="164"/>
        <v>64.107545388245384</v>
      </c>
      <c r="EA138" s="2">
        <f t="shared" si="152"/>
        <v>30.575261442441057</v>
      </c>
      <c r="EB138" s="2">
        <f t="shared" si="152"/>
        <v>31.090691961165636</v>
      </c>
      <c r="EC138" s="2">
        <f t="shared" si="152"/>
        <v>32.185350447761195</v>
      </c>
      <c r="ED138" s="2">
        <f t="shared" si="152"/>
        <v>35.175741220369758</v>
      </c>
      <c r="EE138" s="2">
        <f t="shared" si="151"/>
        <v>38.60561517649711</v>
      </c>
      <c r="EF138" s="2">
        <f t="shared" si="151"/>
        <v>38.068988241982908</v>
      </c>
      <c r="EG138" s="2">
        <f t="shared" si="151"/>
        <v>39.710333899648894</v>
      </c>
      <c r="EH138" s="2">
        <f t="shared" si="151"/>
        <v>40.195188217119664</v>
      </c>
      <c r="EI138" s="2">
        <f t="shared" si="151"/>
        <v>38.014037166491903</v>
      </c>
      <c r="EJ138" s="2">
        <f t="shared" si="151"/>
        <v>37.883587253508708</v>
      </c>
      <c r="EK138" s="2">
        <f t="shared" si="151"/>
        <v>35.550074396600934</v>
      </c>
      <c r="EL138" s="2">
        <f t="shared" si="151"/>
        <v>35.073900504922989</v>
      </c>
      <c r="EM138" s="2">
        <f t="shared" si="135"/>
        <v>34.102516990836449</v>
      </c>
      <c r="EN138" s="2">
        <f t="shared" si="135"/>
        <v>35.446580424648729</v>
      </c>
      <c r="EO138" s="2">
        <f t="shared" si="135"/>
        <v>38.464489888682749</v>
      </c>
      <c r="EQ138" s="2">
        <f t="shared" si="165"/>
        <v>30.924309425228778</v>
      </c>
      <c r="ER138" s="2">
        <f t="shared" si="165"/>
        <v>31.162952957358367</v>
      </c>
      <c r="ES138" s="2">
        <f t="shared" si="165"/>
        <v>32.268115710012822</v>
      </c>
      <c r="ET138" s="2">
        <f t="shared" si="165"/>
        <v>35.220878771695595</v>
      </c>
      <c r="EU138" s="2">
        <f t="shared" si="165"/>
        <v>38.512600232316743</v>
      </c>
      <c r="EV138" s="2">
        <f t="shared" si="165"/>
        <v>38.070737331360661</v>
      </c>
      <c r="EW138" s="2">
        <f t="shared" si="165"/>
        <v>39.736854504840935</v>
      </c>
      <c r="EX138" s="2">
        <f t="shared" si="165"/>
        <v>40.271723274375546</v>
      </c>
      <c r="EY138" s="2">
        <f t="shared" si="165"/>
        <v>38.052193769334664</v>
      </c>
      <c r="EZ138" s="2">
        <f t="shared" si="165"/>
        <v>37.851019982431396</v>
      </c>
      <c r="FA138" s="2">
        <f t="shared" si="165"/>
        <v>35.648591439577075</v>
      </c>
      <c r="FB138" s="2">
        <f t="shared" si="165"/>
        <v>35.097751489251777</v>
      </c>
      <c r="FC138" s="2">
        <f t="shared" si="165"/>
        <v>34.076671481985926</v>
      </c>
      <c r="FD138" s="2">
        <f t="shared" si="165"/>
        <v>35.365075020044799</v>
      </c>
      <c r="FE138" s="2">
        <f t="shared" si="165"/>
        <v>37.340673581383527</v>
      </c>
      <c r="FG138" s="2">
        <f t="shared" si="166"/>
        <v>0.99831334259961124</v>
      </c>
      <c r="FH138" s="2">
        <f t="shared" si="166"/>
        <v>0.99795628996000874</v>
      </c>
      <c r="FI138" s="2">
        <f t="shared" si="166"/>
        <v>0.99787732400139562</v>
      </c>
      <c r="FJ138" s="2">
        <f t="shared" si="166"/>
        <v>0.99781079901946557</v>
      </c>
      <c r="FK138" s="2">
        <f t="shared" si="166"/>
        <v>0.99805816849815432</v>
      </c>
      <c r="FL138" s="2">
        <f t="shared" si="166"/>
        <v>0.99777543994268725</v>
      </c>
      <c r="FM138" s="2">
        <f t="shared" si="166"/>
        <v>0.99787513591261823</v>
      </c>
      <c r="FN138" s="2">
        <f t="shared" si="166"/>
        <v>0.99775524175211161</v>
      </c>
      <c r="FO138" s="2">
        <f t="shared" si="166"/>
        <v>0.99750278504886614</v>
      </c>
      <c r="FP138" s="2">
        <f t="shared" si="166"/>
        <v>0.99783689216946514</v>
      </c>
      <c r="FQ138" s="2">
        <f t="shared" si="166"/>
        <v>0.99751641288055881</v>
      </c>
      <c r="FR138" s="2">
        <f t="shared" si="166"/>
        <v>0.99759904525582899</v>
      </c>
      <c r="FS138" s="2">
        <f t="shared" si="166"/>
        <v>0.99755031258827498</v>
      </c>
      <c r="FT138" s="2">
        <f t="shared" si="166"/>
        <v>0.99795780038685022</v>
      </c>
      <c r="FU138" s="2">
        <f t="shared" si="166"/>
        <v>0.99772197718927758</v>
      </c>
      <c r="FW138" s="2">
        <f t="shared" si="156"/>
        <v>6.3285066452227742E-2</v>
      </c>
      <c r="FX138" s="2">
        <f t="shared" si="156"/>
        <v>5.591545589873223E-2</v>
      </c>
      <c r="FY138" s="2">
        <f t="shared" si="156"/>
        <v>5.3713541029922589E-2</v>
      </c>
      <c r="FZ138" s="2">
        <f t="shared" si="156"/>
        <v>5.1443072596273148E-2</v>
      </c>
      <c r="GA138" s="2">
        <f t="shared" si="156"/>
        <v>4.8572987734492777E-2</v>
      </c>
      <c r="GB138" s="2">
        <f t="shared" si="156"/>
        <v>4.5083983218884127E-2</v>
      </c>
      <c r="GC138" s="2">
        <f t="shared" si="156"/>
        <v>4.890661201023605E-2</v>
      </c>
      <c r="GD138" s="2">
        <f t="shared" si="156"/>
        <v>5.3701371675412786E-2</v>
      </c>
      <c r="GE138" s="2">
        <f t="shared" si="156"/>
        <v>5.0814184696403641E-2</v>
      </c>
      <c r="GF138" s="2">
        <f t="shared" si="156"/>
        <v>5.5573341213608907E-2</v>
      </c>
      <c r="GG138" s="2">
        <f t="shared" si="156"/>
        <v>5.5714452918893285E-2</v>
      </c>
      <c r="GH138" s="2">
        <f t="shared" si="156"/>
        <v>5.2865412871648636E-2</v>
      </c>
      <c r="GI138" s="2">
        <f t="shared" si="156"/>
        <v>4.420384884269242E-2</v>
      </c>
      <c r="GJ138" s="2">
        <f t="shared" si="156"/>
        <v>3.6763088721959609E-2</v>
      </c>
      <c r="GK138" s="2">
        <f t="shared" si="156"/>
        <v>3.4001195838750171E-2</v>
      </c>
      <c r="GM138" s="86">
        <f t="shared" si="157"/>
        <v>1.2624393384637818E-75</v>
      </c>
      <c r="GN138" s="86">
        <f t="shared" si="157"/>
        <v>1.8562484244406436E-83</v>
      </c>
      <c r="GO138" s="86">
        <f t="shared" si="157"/>
        <v>1.7875831019325078E-90</v>
      </c>
      <c r="GP138" s="86">
        <f t="shared" si="157"/>
        <v>7.2742745992479598E-106</v>
      </c>
      <c r="GQ138" s="86">
        <f t="shared" si="157"/>
        <v>1.406724620313726E-118</v>
      </c>
      <c r="GR138" s="86">
        <f t="shared" si="157"/>
        <v>3.9367537454270836E-122</v>
      </c>
      <c r="GS138" s="86">
        <f t="shared" si="157"/>
        <v>1.1820914107462544E-112</v>
      </c>
      <c r="GT138" s="86">
        <f t="shared" si="157"/>
        <v>6.3960705352387528E-82</v>
      </c>
      <c r="GU138" s="86">
        <f t="shared" si="157"/>
        <v>4.7905516292465255E-86</v>
      </c>
      <c r="GV138" s="86">
        <f t="shared" si="157"/>
        <v>2.2889767769120713E-99</v>
      </c>
      <c r="GW138" s="86">
        <f t="shared" si="157"/>
        <v>7.5416714946060602E-123</v>
      </c>
      <c r="GX138" s="86">
        <f t="shared" si="157"/>
        <v>1.3611980687270651E-106</v>
      </c>
      <c r="GY138" s="86">
        <f t="shared" si="157"/>
        <v>1.5052541589928653E-89</v>
      </c>
      <c r="GZ138" s="86">
        <f t="shared" si="157"/>
        <v>2.7798551011938802E-77</v>
      </c>
      <c r="HA138" s="86">
        <f t="shared" si="157"/>
        <v>9.6889913946671224E-98</v>
      </c>
      <c r="HC138" s="86">
        <f t="shared" si="153"/>
        <v>2.4536067649522773E-24</v>
      </c>
      <c r="HD138" s="86">
        <f t="shared" si="153"/>
        <v>1.6902378495120083E-28</v>
      </c>
      <c r="HE138" s="86">
        <f t="shared" si="153"/>
        <v>8.2917281481059025E-32</v>
      </c>
      <c r="HF138" s="86">
        <f t="shared" si="153"/>
        <v>9.6150364383593575E-36</v>
      </c>
      <c r="HG138" s="86">
        <f t="shared" si="153"/>
        <v>4.4215202969110534E-43</v>
      </c>
      <c r="HH138" s="86">
        <f t="shared" si="153"/>
        <v>5.9899526812869246E-42</v>
      </c>
      <c r="HI138" s="86">
        <f t="shared" si="153"/>
        <v>5.444325768658915E-44</v>
      </c>
      <c r="HJ138" s="86">
        <f t="shared" si="153"/>
        <v>1.4027380132147364E-33</v>
      </c>
      <c r="HK138" s="86">
        <f t="shared" si="153"/>
        <v>3.2543622438396694E-32</v>
      </c>
      <c r="HL138" s="86">
        <f t="shared" si="161"/>
        <v>1.0631397010180131E-40</v>
      </c>
      <c r="HM138" s="86">
        <f t="shared" si="161"/>
        <v>1.3609293507309095E-44</v>
      </c>
      <c r="HN138" s="86">
        <f t="shared" si="161"/>
        <v>1.1908381814961015E-35</v>
      </c>
      <c r="HO138" s="86">
        <f t="shared" si="161"/>
        <v>1.3386894847803651E-30</v>
      </c>
      <c r="HP138" s="86">
        <f t="shared" si="161"/>
        <v>1.614724794321344E-26</v>
      </c>
      <c r="HQ138" s="86">
        <f t="shared" si="161"/>
        <v>5.2123614960271397E-39</v>
      </c>
      <c r="HS138" s="86">
        <f t="shared" si="158"/>
        <v>0.10072972521777721</v>
      </c>
      <c r="HT138" s="86">
        <f t="shared" si="158"/>
        <v>0.20947850039911289</v>
      </c>
      <c r="HU138" s="86">
        <f t="shared" si="158"/>
        <v>0.22713416786709734</v>
      </c>
      <c r="HV138" s="86">
        <f t="shared" si="158"/>
        <v>0.16976444454742834</v>
      </c>
      <c r="HW138" s="86">
        <f t="shared" si="158"/>
        <v>0.13540178259077432</v>
      </c>
      <c r="HX138" s="86">
        <f t="shared" si="158"/>
        <v>8.3226233167040253E-2</v>
      </c>
      <c r="HY138" s="86">
        <f t="shared" si="158"/>
        <v>0.11815713467242731</v>
      </c>
      <c r="HZ138" s="86">
        <f t="shared" si="158"/>
        <v>0.1488539756104903</v>
      </c>
      <c r="IA138" s="86">
        <f t="shared" si="158"/>
        <v>0.10111312382532273</v>
      </c>
      <c r="IB138" s="86">
        <f t="shared" si="158"/>
        <v>0.17198185122652107</v>
      </c>
      <c r="IC138" s="86">
        <f t="shared" si="158"/>
        <v>0.14632523937702666</v>
      </c>
      <c r="ID138" s="86">
        <f t="shared" si="158"/>
        <v>0.14496554772567916</v>
      </c>
      <c r="IE138" s="86">
        <f t="shared" si="158"/>
        <v>8.0273967068436605E-2</v>
      </c>
      <c r="IF138" s="86">
        <f t="shared" si="158"/>
        <v>0.15272031750360249</v>
      </c>
      <c r="IG138" s="86">
        <f t="shared" si="158"/>
        <v>0.1963491728604804</v>
      </c>
      <c r="II138" s="86">
        <f t="shared" si="159"/>
        <v>3.7636039882438898E-16</v>
      </c>
      <c r="IJ138" s="86">
        <f t="shared" si="159"/>
        <v>3.0608343738905487E-22</v>
      </c>
      <c r="IK138" s="86">
        <f t="shared" si="159"/>
        <v>5.5416737584687528E-24</v>
      </c>
      <c r="IL138" s="86">
        <f t="shared" si="159"/>
        <v>2.2640690822714865E-27</v>
      </c>
      <c r="IM138" s="86">
        <f t="shared" si="159"/>
        <v>1.2052694720703355E-26</v>
      </c>
      <c r="IN138" s="86">
        <f t="shared" si="159"/>
        <v>5.476347491305576E-31</v>
      </c>
      <c r="IO138" s="86">
        <f t="shared" si="159"/>
        <v>1.045013983192195E-28</v>
      </c>
      <c r="IP138" s="86">
        <f t="shared" si="159"/>
        <v>6.6130236176097435E-28</v>
      </c>
      <c r="IQ138" s="86">
        <f t="shared" si="159"/>
        <v>2.4727918348205118E-30</v>
      </c>
      <c r="IR138" s="86">
        <f t="shared" si="159"/>
        <v>3.4357059207831301E-26</v>
      </c>
      <c r="IS138" s="86">
        <f t="shared" si="159"/>
        <v>1.2627358506430024E-29</v>
      </c>
      <c r="IT138" s="86">
        <f t="shared" si="159"/>
        <v>1.456777543091432E-28</v>
      </c>
      <c r="IU138" s="86">
        <f t="shared" si="159"/>
        <v>5.7928558203010569E-30</v>
      </c>
      <c r="IV138" s="86">
        <f t="shared" si="159"/>
        <v>1.8405206892742294E-13</v>
      </c>
      <c r="IW138" s="86">
        <f t="shared" si="159"/>
        <v>4.6705303232213225E-10</v>
      </c>
      <c r="IY138" s="86">
        <f t="shared" si="160"/>
        <v>0.10072972521777758</v>
      </c>
      <c r="IZ138" s="86">
        <f t="shared" si="160"/>
        <v>0.20947850039911289</v>
      </c>
      <c r="JA138" s="86">
        <f t="shared" si="160"/>
        <v>0.22713416786709734</v>
      </c>
      <c r="JB138" s="86">
        <f t="shared" si="160"/>
        <v>0.16976444454742834</v>
      </c>
      <c r="JC138" s="86">
        <f t="shared" si="160"/>
        <v>0.13540178259077432</v>
      </c>
      <c r="JD138" s="86">
        <f t="shared" si="160"/>
        <v>8.3226233167040253E-2</v>
      </c>
      <c r="JE138" s="86">
        <f t="shared" si="160"/>
        <v>0.11815713467242731</v>
      </c>
      <c r="JF138" s="86">
        <f t="shared" si="160"/>
        <v>0.1488539756104903</v>
      </c>
      <c r="JG138" s="86">
        <f t="shared" si="160"/>
        <v>0.10111312382532273</v>
      </c>
      <c r="JH138" s="86">
        <f t="shared" si="160"/>
        <v>0.17198185122652107</v>
      </c>
      <c r="JI138" s="86">
        <f t="shared" si="160"/>
        <v>0.14632523937702666</v>
      </c>
      <c r="JJ138" s="86">
        <f t="shared" si="160"/>
        <v>0.14496554772567916</v>
      </c>
      <c r="JK138" s="86">
        <f t="shared" si="160"/>
        <v>8.0273967068436605E-2</v>
      </c>
      <c r="JL138" s="86">
        <f t="shared" si="160"/>
        <v>0.15272031750378653</v>
      </c>
      <c r="JM138" s="86">
        <f t="shared" si="160"/>
        <v>0.19634917332753343</v>
      </c>
    </row>
    <row r="139" spans="2:273" x14ac:dyDescent="0.25">
      <c r="B139" s="2">
        <v>112</v>
      </c>
      <c r="C139" s="37">
        <v>30.902999999999999</v>
      </c>
      <c r="D139" s="37">
        <v>37.338999999999999</v>
      </c>
      <c r="E139" s="37">
        <v>47.18</v>
      </c>
      <c r="F139" s="37">
        <v>50.328000000000003</v>
      </c>
      <c r="G139" s="37">
        <v>55.360999999999997</v>
      </c>
      <c r="H139" s="37">
        <v>51.835999999999999</v>
      </c>
      <c r="I139" s="37">
        <v>61.459000000000003</v>
      </c>
      <c r="J139" s="37">
        <v>67.197000000000003</v>
      </c>
      <c r="K139" s="37">
        <v>61.508000000000003</v>
      </c>
      <c r="L139" s="37">
        <v>73.135999999999996</v>
      </c>
      <c r="M139" s="37">
        <v>71.361000000000004</v>
      </c>
      <c r="N139" s="37">
        <v>70.573999999999998</v>
      </c>
      <c r="O139" s="37">
        <v>58.677</v>
      </c>
      <c r="P139" s="37">
        <v>78.867000000000004</v>
      </c>
      <c r="Q139" s="37">
        <v>117</v>
      </c>
      <c r="S139" s="4">
        <f t="shared" si="162"/>
        <v>30.451187275433533</v>
      </c>
      <c r="T139" s="4">
        <f t="shared" si="162"/>
        <v>36.983611003054065</v>
      </c>
      <c r="U139" s="4">
        <f t="shared" si="162"/>
        <v>45.602225031369173</v>
      </c>
      <c r="V139" s="4">
        <f t="shared" si="162"/>
        <v>51.04123298529003</v>
      </c>
      <c r="W139" s="4">
        <f t="shared" si="162"/>
        <v>55.387709398097826</v>
      </c>
      <c r="X139" s="4">
        <f t="shared" si="162"/>
        <v>53.54315869176439</v>
      </c>
      <c r="Y139" s="4">
        <f t="shared" si="162"/>
        <v>60.11805068425933</v>
      </c>
      <c r="Z139" s="4">
        <f t="shared" si="162"/>
        <v>67.07974614723598</v>
      </c>
      <c r="AA139" s="4">
        <f t="shared" si="162"/>
        <v>59.902751207092798</v>
      </c>
      <c r="AB139" s="4">
        <f t="shared" si="162"/>
        <v>72.529442383166156</v>
      </c>
      <c r="AC139" s="4">
        <f t="shared" si="162"/>
        <v>69.801452619905305</v>
      </c>
      <c r="AD139" s="4">
        <f t="shared" si="162"/>
        <v>70.417182224170531</v>
      </c>
      <c r="AE139" s="4">
        <f t="shared" si="162"/>
        <v>57.915730911829201</v>
      </c>
      <c r="AF139" s="4">
        <f t="shared" si="162"/>
        <v>74.154833297054523</v>
      </c>
      <c r="AG139" s="4">
        <f t="shared" si="162"/>
        <v>114.57889808389422</v>
      </c>
      <c r="AI139" s="4">
        <f t="shared" si="163"/>
        <v>0.45181272456646582</v>
      </c>
      <c r="AJ139" s="4">
        <f t="shared" si="163"/>
        <v>0.3553889969459334</v>
      </c>
      <c r="AK139" s="4">
        <f t="shared" si="163"/>
        <v>1.5777749686308269</v>
      </c>
      <c r="AL139" s="4">
        <f t="shared" si="163"/>
        <v>-0.71323298529002699</v>
      </c>
      <c r="AM139" s="4">
        <f t="shared" si="163"/>
        <v>-2.6709398097828796E-2</v>
      </c>
      <c r="AN139" s="4">
        <f t="shared" si="163"/>
        <v>-1.7071586917643913</v>
      </c>
      <c r="AO139" s="4">
        <f t="shared" si="163"/>
        <v>1.3409493157406729</v>
      </c>
      <c r="AP139" s="4">
        <f t="shared" si="163"/>
        <v>0.11725385276402278</v>
      </c>
      <c r="AQ139" s="4">
        <f t="shared" si="163"/>
        <v>1.6052487929072043</v>
      </c>
      <c r="AR139" s="4">
        <f t="shared" si="163"/>
        <v>0.60655761683383957</v>
      </c>
      <c r="AS139" s="4">
        <f t="shared" si="163"/>
        <v>1.5595473800946991</v>
      </c>
      <c r="AT139" s="4">
        <f t="shared" si="163"/>
        <v>0.15681777582946665</v>
      </c>
      <c r="AU139" s="4">
        <f t="shared" si="163"/>
        <v>0.76126908817079908</v>
      </c>
      <c r="AV139" s="4">
        <f t="shared" si="163"/>
        <v>4.7121667029454812</v>
      </c>
      <c r="AW139" s="4">
        <f t="shared" si="163"/>
        <v>2.4211019161057834</v>
      </c>
      <c r="AY139" s="2">
        <f t="shared" si="154"/>
        <v>30.451144893357917</v>
      </c>
      <c r="AZ139" s="2">
        <f t="shared" si="154"/>
        <v>30.984641819980666</v>
      </c>
      <c r="BA139" s="2">
        <f t="shared" si="154"/>
        <v>32.082329144063308</v>
      </c>
      <c r="BB139" s="2">
        <f t="shared" si="154"/>
        <v>35.118766620306829</v>
      </c>
      <c r="BC139" s="2">
        <f t="shared" si="154"/>
        <v>38.522641434965749</v>
      </c>
      <c r="BD139" s="2">
        <f t="shared" si="154"/>
        <v>37.993280710140546</v>
      </c>
      <c r="BE139" s="2">
        <f t="shared" si="154"/>
        <v>39.610756698963101</v>
      </c>
      <c r="BF139" s="2">
        <f t="shared" si="154"/>
        <v>40.067690847303773</v>
      </c>
      <c r="BG139" s="2">
        <f t="shared" si="154"/>
        <v>37.920345588917478</v>
      </c>
      <c r="BH139" s="2">
        <f t="shared" si="154"/>
        <v>37.764998748476259</v>
      </c>
      <c r="BI139" s="2">
        <f t="shared" si="154"/>
        <v>35.431673948244608</v>
      </c>
      <c r="BJ139" s="2">
        <f t="shared" si="154"/>
        <v>34.95872118520019</v>
      </c>
      <c r="BK139" s="2">
        <f t="shared" si="154"/>
        <v>34.025371758991135</v>
      </c>
      <c r="BL139" s="2">
        <f t="shared" si="154"/>
        <v>35.310659669040923</v>
      </c>
      <c r="BM139" s="2">
        <f t="shared" si="154"/>
        <v>38.364171647210739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64.951003484320552</v>
      </c>
      <c r="DL139" s="2">
        <f t="shared" si="164"/>
        <v>69.167899718111357</v>
      </c>
      <c r="DM139" s="2">
        <f t="shared" si="164"/>
        <v>71.807264874660234</v>
      </c>
      <c r="DN139" s="2">
        <f t="shared" si="164"/>
        <v>77.79936045296165</v>
      </c>
      <c r="DO139" s="2">
        <f t="shared" si="164"/>
        <v>76.090964059196608</v>
      </c>
      <c r="DP139" s="2">
        <f t="shared" si="164"/>
        <v>76.449792804472878</v>
      </c>
      <c r="DQ139" s="2">
        <f t="shared" si="164"/>
        <v>75.193967073170739</v>
      </c>
      <c r="DR139" s="2">
        <f t="shared" si="164"/>
        <v>77.767425783972129</v>
      </c>
      <c r="DS139" s="2">
        <f t="shared" si="164"/>
        <v>77.138957786116336</v>
      </c>
      <c r="DT139" s="2">
        <f t="shared" si="164"/>
        <v>72.659823867595804</v>
      </c>
      <c r="DU139" s="2">
        <f t="shared" si="164"/>
        <v>71.822263697705807</v>
      </c>
      <c r="DV139" s="2">
        <f t="shared" si="164"/>
        <v>69.389620445344136</v>
      </c>
      <c r="DW139" s="2">
        <f t="shared" si="164"/>
        <v>72.804830487804892</v>
      </c>
      <c r="DX139" s="2">
        <f t="shared" si="164"/>
        <v>65.878514346119019</v>
      </c>
      <c r="DY139" s="2">
        <f t="shared" si="164"/>
        <v>64.296644873444876</v>
      </c>
      <c r="EA139" s="2">
        <f t="shared" si="152"/>
        <v>30.371786581137314</v>
      </c>
      <c r="EB139" s="2">
        <f t="shared" si="152"/>
        <v>30.908133261417845</v>
      </c>
      <c r="EC139" s="2">
        <f t="shared" si="152"/>
        <v>31.999580895522392</v>
      </c>
      <c r="ED139" s="2">
        <f t="shared" si="152"/>
        <v>35.030422398657791</v>
      </c>
      <c r="EE139" s="2">
        <f t="shared" si="151"/>
        <v>38.46165261290227</v>
      </c>
      <c r="EF139" s="2">
        <f t="shared" si="151"/>
        <v>37.914975177519452</v>
      </c>
      <c r="EG139" s="2">
        <f t="shared" si="151"/>
        <v>39.540028674444073</v>
      </c>
      <c r="EH139" s="2">
        <f t="shared" si="151"/>
        <v>39.985128564683464</v>
      </c>
      <c r="EI139" s="2">
        <f t="shared" si="151"/>
        <v>37.828290554973009</v>
      </c>
      <c r="EJ139" s="2">
        <f t="shared" si="151"/>
        <v>37.698282646805595</v>
      </c>
      <c r="EK139" s="2">
        <f t="shared" si="151"/>
        <v>35.342100118854873</v>
      </c>
      <c r="EL139" s="2">
        <f t="shared" si="151"/>
        <v>34.881516738197419</v>
      </c>
      <c r="EM139" s="2">
        <f t="shared" si="135"/>
        <v>33.940054926265304</v>
      </c>
      <c r="EN139" s="2">
        <f t="shared" si="135"/>
        <v>35.256703075326556</v>
      </c>
      <c r="EO139" s="2">
        <f t="shared" si="135"/>
        <v>38.355079870129877</v>
      </c>
      <c r="EQ139" s="2">
        <f t="shared" si="165"/>
        <v>30.751068833117458</v>
      </c>
      <c r="ER139" s="2">
        <f t="shared" si="165"/>
        <v>30.993141567793256</v>
      </c>
      <c r="ES139" s="2">
        <f t="shared" si="165"/>
        <v>32.096351923820379</v>
      </c>
      <c r="ET139" s="2">
        <f t="shared" si="165"/>
        <v>35.082738449214339</v>
      </c>
      <c r="EU139" s="2">
        <f t="shared" si="165"/>
        <v>38.354825334020632</v>
      </c>
      <c r="EV139" s="2">
        <f t="shared" si="165"/>
        <v>37.917208172898555</v>
      </c>
      <c r="EW139" s="2">
        <f t="shared" si="165"/>
        <v>39.570406648486056</v>
      </c>
      <c r="EX139" s="2">
        <f t="shared" si="165"/>
        <v>40.073853813701206</v>
      </c>
      <c r="EY139" s="2">
        <f t="shared" si="165"/>
        <v>37.873485388436222</v>
      </c>
      <c r="EZ139" s="2">
        <f t="shared" si="165"/>
        <v>37.660856801186981</v>
      </c>
      <c r="FA139" s="2">
        <f t="shared" si="165"/>
        <v>35.456084958646862</v>
      </c>
      <c r="FB139" s="2">
        <f t="shared" si="165"/>
        <v>34.909714276650746</v>
      </c>
      <c r="FC139" s="2">
        <f t="shared" si="165"/>
        <v>33.908326635359188</v>
      </c>
      <c r="FD139" s="2">
        <f t="shared" si="165"/>
        <v>35.179849055058298</v>
      </c>
      <c r="FE139" s="2">
        <f t="shared" si="165"/>
        <v>37.149075061357152</v>
      </c>
      <c r="FG139" s="2">
        <f t="shared" si="166"/>
        <v>0.99846152184676296</v>
      </c>
      <c r="FH139" s="2">
        <f t="shared" si="166"/>
        <v>0.99813577905874384</v>
      </c>
      <c r="FI139" s="2">
        <f t="shared" si="166"/>
        <v>0.99806373483978739</v>
      </c>
      <c r="FJ139" s="2">
        <f t="shared" si="166"/>
        <v>0.99800304030995313</v>
      </c>
      <c r="FK139" s="2">
        <f t="shared" si="166"/>
        <v>0.99822872598201573</v>
      </c>
      <c r="FL139" s="2">
        <f t="shared" si="166"/>
        <v>0.99797077992113248</v>
      </c>
      <c r="FM139" s="2">
        <f t="shared" si="166"/>
        <v>0.99806173853308</v>
      </c>
      <c r="FN139" s="2">
        <f t="shared" si="166"/>
        <v>0.99795235170618013</v>
      </c>
      <c r="FO139" s="2">
        <f t="shared" si="166"/>
        <v>0.99772201235904334</v>
      </c>
      <c r="FP139" s="2">
        <f t="shared" si="166"/>
        <v>0.99802684666149799</v>
      </c>
      <c r="FQ139" s="2">
        <f t="shared" si="166"/>
        <v>0.99773444653802779</v>
      </c>
      <c r="FR139" s="2">
        <f t="shared" si="166"/>
        <v>0.99780984055982602</v>
      </c>
      <c r="FS139" s="2">
        <f t="shared" si="166"/>
        <v>0.99776537686353028</v>
      </c>
      <c r="FT139" s="2">
        <f t="shared" si="166"/>
        <v>0.99813715707977102</v>
      </c>
      <c r="FU139" s="2">
        <f t="shared" si="166"/>
        <v>0.9979220019876669</v>
      </c>
      <c r="FW139" s="2">
        <f t="shared" si="156"/>
        <v>6.8969592756953108E-2</v>
      </c>
      <c r="FX139" s="2">
        <f t="shared" si="156"/>
        <v>6.0981108173017627E-2</v>
      </c>
      <c r="FY139" s="2">
        <f t="shared" si="156"/>
        <v>5.8592091487276857E-2</v>
      </c>
      <c r="FZ139" s="2">
        <f t="shared" si="156"/>
        <v>5.6127638406305726E-2</v>
      </c>
      <c r="GA139" s="2">
        <f t="shared" si="156"/>
        <v>5.3010800942048089E-2</v>
      </c>
      <c r="GB139" s="2">
        <f t="shared" si="156"/>
        <v>4.9219518325770019E-2</v>
      </c>
      <c r="GC139" s="2">
        <f t="shared" si="156"/>
        <v>5.3373196467714476E-2</v>
      </c>
      <c r="GD139" s="2">
        <f t="shared" si="156"/>
        <v>5.8578885268614843E-2</v>
      </c>
      <c r="GE139" s="2">
        <f t="shared" si="156"/>
        <v>5.5444829467049948E-2</v>
      </c>
      <c r="GF139" s="2">
        <f t="shared" si="156"/>
        <v>6.0609989455660464E-2</v>
      </c>
      <c r="GG139" s="2">
        <f t="shared" si="156"/>
        <v>6.076306737801062E-2</v>
      </c>
      <c r="GH139" s="2">
        <f t="shared" si="156"/>
        <v>5.7671626505808385E-2</v>
      </c>
      <c r="GI139" s="2">
        <f t="shared" si="156"/>
        <v>4.8262730010201843E-2</v>
      </c>
      <c r="GJ139" s="2">
        <f t="shared" si="156"/>
        <v>4.0167457801683654E-2</v>
      </c>
      <c r="GK139" s="2">
        <f t="shared" si="156"/>
        <v>3.7159672255735479E-2</v>
      </c>
      <c r="GM139" s="86">
        <f t="shared" si="157"/>
        <v>7.1055636612295683E-79</v>
      </c>
      <c r="GN139" s="86">
        <f t="shared" si="157"/>
        <v>5.3192193332163413E-87</v>
      </c>
      <c r="GO139" s="86">
        <f t="shared" si="157"/>
        <v>2.6494922249868514E-94</v>
      </c>
      <c r="GP139" s="86">
        <f t="shared" si="157"/>
        <v>2.5473666464911221E-110</v>
      </c>
      <c r="GQ139" s="86">
        <f t="shared" si="157"/>
        <v>1.6194945622771339E-123</v>
      </c>
      <c r="GR139" s="86">
        <f t="shared" si="157"/>
        <v>2.8091314016717274E-127</v>
      </c>
      <c r="GS139" s="86">
        <f t="shared" si="157"/>
        <v>2.4099887586623405E-117</v>
      </c>
      <c r="GT139" s="86">
        <f t="shared" si="157"/>
        <v>2.5434939630126122E-85</v>
      </c>
      <c r="GU139" s="86">
        <f t="shared" si="157"/>
        <v>1.0855992724851957E-89</v>
      </c>
      <c r="GV139" s="86">
        <f t="shared" si="157"/>
        <v>1.5810268228659399E-103</v>
      </c>
      <c r="GW139" s="86">
        <f t="shared" si="157"/>
        <v>4.9583478174382292E-128</v>
      </c>
      <c r="GX139" s="86">
        <f t="shared" si="157"/>
        <v>4.551364770126272E-111</v>
      </c>
      <c r="GY139" s="86">
        <f t="shared" si="157"/>
        <v>2.5107038129731807E-93</v>
      </c>
      <c r="GZ139" s="86">
        <f t="shared" si="157"/>
        <v>1.7388693743246662E-80</v>
      </c>
      <c r="HA139" s="86">
        <f t="shared" si="157"/>
        <v>1.1402938617721502E-101</v>
      </c>
      <c r="HC139" s="86">
        <f t="shared" si="153"/>
        <v>3.5450718335247026E-26</v>
      </c>
      <c r="HD139" s="86">
        <f t="shared" si="153"/>
        <v>1.4742503922138482E-30</v>
      </c>
      <c r="HE139" s="86">
        <f t="shared" si="153"/>
        <v>4.4471100916975381E-34</v>
      </c>
      <c r="HF139" s="86">
        <f t="shared" si="153"/>
        <v>2.91769248894317E-38</v>
      </c>
      <c r="HG139" s="86">
        <f t="shared" si="153"/>
        <v>3.8426551148699535E-46</v>
      </c>
      <c r="HH139" s="86">
        <f t="shared" si="153"/>
        <v>5.4869320198676757E-45</v>
      </c>
      <c r="HI139" s="86">
        <f t="shared" si="153"/>
        <v>4.0471834544572231E-47</v>
      </c>
      <c r="HJ139" s="86">
        <f t="shared" si="153"/>
        <v>6.4579313443987124E-36</v>
      </c>
      <c r="HK139" s="86">
        <f t="shared" si="153"/>
        <v>1.5778425174304255E-34</v>
      </c>
      <c r="HL139" s="86">
        <f t="shared" si="161"/>
        <v>1.4156593419771381E-43</v>
      </c>
      <c r="HM139" s="86">
        <f t="shared" si="161"/>
        <v>9.2412338713911783E-48</v>
      </c>
      <c r="HN139" s="86">
        <f t="shared" si="161"/>
        <v>3.5335790502111679E-38</v>
      </c>
      <c r="HO139" s="86">
        <f t="shared" si="161"/>
        <v>7.7868417178378524E-33</v>
      </c>
      <c r="HP139" s="86">
        <f t="shared" si="161"/>
        <v>2.0363619638193312E-28</v>
      </c>
      <c r="HQ139" s="86">
        <f t="shared" si="161"/>
        <v>1.1299061324307527E-41</v>
      </c>
      <c r="HS139" s="86">
        <f t="shared" si="158"/>
        <v>0.14234700959751886</v>
      </c>
      <c r="HT139" s="86">
        <f t="shared" si="158"/>
        <v>0.28450620962798362</v>
      </c>
      <c r="HU139" s="86">
        <f t="shared" si="158"/>
        <v>0.3068905326223455</v>
      </c>
      <c r="HV139" s="86">
        <f t="shared" si="158"/>
        <v>0.24337227570790085</v>
      </c>
      <c r="HW139" s="86">
        <f t="shared" si="158"/>
        <v>0.19723629992428332</v>
      </c>
      <c r="HX139" s="86">
        <f t="shared" si="158"/>
        <v>0.13029900005467787</v>
      </c>
      <c r="HY139" s="86">
        <f t="shared" si="158"/>
        <v>0.17749255479410855</v>
      </c>
      <c r="HZ139" s="86">
        <f t="shared" si="158"/>
        <v>0.21906937419837727</v>
      </c>
      <c r="IA139" s="86">
        <f t="shared" si="158"/>
        <v>0.1571727168061984</v>
      </c>
      <c r="IB139" s="86">
        <f t="shared" si="158"/>
        <v>0.24651878206471023</v>
      </c>
      <c r="IC139" s="86">
        <f t="shared" si="158"/>
        <v>0.21946086523380998</v>
      </c>
      <c r="ID139" s="86">
        <f t="shared" si="158"/>
        <v>0.21457892913932977</v>
      </c>
      <c r="IE139" s="86">
        <f t="shared" si="158"/>
        <v>0.12481642577507844</v>
      </c>
      <c r="IF139" s="86">
        <f t="shared" si="158"/>
        <v>0.20516487204062397</v>
      </c>
      <c r="IG139" s="86">
        <f t="shared" si="158"/>
        <v>0.24839924418092357</v>
      </c>
      <c r="II139" s="86">
        <f t="shared" si="159"/>
        <v>3.6160114669938861E-15</v>
      </c>
      <c r="IJ139" s="86">
        <f t="shared" si="159"/>
        <v>6.4474467033249572E-21</v>
      </c>
      <c r="IK139" s="86">
        <f t="shared" si="159"/>
        <v>1.4351707559799254E-22</v>
      </c>
      <c r="IL139" s="86">
        <f t="shared" si="159"/>
        <v>9.0232919000420344E-26</v>
      </c>
      <c r="IM139" s="86">
        <f t="shared" si="159"/>
        <v>4.0331689460320467E-25</v>
      </c>
      <c r="IN139" s="86">
        <f t="shared" si="159"/>
        <v>3.0244702740094073E-29</v>
      </c>
      <c r="IO139" s="86">
        <f t="shared" si="159"/>
        <v>4.7023008537016406E-27</v>
      </c>
      <c r="IP139" s="86">
        <f t="shared" si="159"/>
        <v>3.0147992617721134E-26</v>
      </c>
      <c r="IQ139" s="86">
        <f t="shared" si="159"/>
        <v>1.4746936775020913E-28</v>
      </c>
      <c r="IR139" s="86">
        <f t="shared" si="159"/>
        <v>1.2791267490845863E-24</v>
      </c>
      <c r="IS139" s="86">
        <f t="shared" si="159"/>
        <v>7.7953280344901064E-28</v>
      </c>
      <c r="IT139" s="86">
        <f t="shared" si="159"/>
        <v>7.1420311112057941E-27</v>
      </c>
      <c r="IU139" s="86">
        <f t="shared" si="159"/>
        <v>2.7133118171531397E-28</v>
      </c>
      <c r="IV139" s="86">
        <f t="shared" si="159"/>
        <v>8.5316765223715212E-13</v>
      </c>
      <c r="IW139" s="86">
        <f t="shared" si="159"/>
        <v>1.3752660295698494E-9</v>
      </c>
      <c r="IY139" s="86">
        <f t="shared" si="160"/>
        <v>0.14234700959752247</v>
      </c>
      <c r="IZ139" s="86">
        <f t="shared" si="160"/>
        <v>0.28450620962798362</v>
      </c>
      <c r="JA139" s="86">
        <f t="shared" si="160"/>
        <v>0.3068905326223455</v>
      </c>
      <c r="JB139" s="86">
        <f t="shared" si="160"/>
        <v>0.24337227570790085</v>
      </c>
      <c r="JC139" s="86">
        <f t="shared" si="160"/>
        <v>0.19723629992428332</v>
      </c>
      <c r="JD139" s="86">
        <f t="shared" si="160"/>
        <v>0.13029900005467787</v>
      </c>
      <c r="JE139" s="86">
        <f t="shared" si="160"/>
        <v>0.17749255479410855</v>
      </c>
      <c r="JF139" s="86">
        <f t="shared" si="160"/>
        <v>0.21906937419837727</v>
      </c>
      <c r="JG139" s="86">
        <f t="shared" si="160"/>
        <v>0.1571727168061984</v>
      </c>
      <c r="JH139" s="86">
        <f t="shared" si="160"/>
        <v>0.24651878206471023</v>
      </c>
      <c r="JI139" s="86">
        <f t="shared" si="160"/>
        <v>0.21946086523380998</v>
      </c>
      <c r="JJ139" s="86">
        <f t="shared" si="160"/>
        <v>0.21457892913932977</v>
      </c>
      <c r="JK139" s="86">
        <f t="shared" si="160"/>
        <v>0.12481642577507844</v>
      </c>
      <c r="JL139" s="86">
        <f t="shared" si="160"/>
        <v>0.20516487204147715</v>
      </c>
      <c r="JM139" s="86">
        <f t="shared" si="160"/>
        <v>0.24839924555618961</v>
      </c>
    </row>
    <row r="140" spans="2:273" x14ac:dyDescent="0.25">
      <c r="B140" s="2">
        <v>113</v>
      </c>
      <c r="C140" s="37">
        <v>30.306000000000001</v>
      </c>
      <c r="D140" s="37">
        <v>39.29</v>
      </c>
      <c r="E140" s="37">
        <v>49.279000000000003</v>
      </c>
      <c r="F140" s="37">
        <v>55.442999999999998</v>
      </c>
      <c r="G140" s="37">
        <v>59.720999999999997</v>
      </c>
      <c r="H140" s="37">
        <v>59.540999999999997</v>
      </c>
      <c r="I140" s="37">
        <v>66.180000000000007</v>
      </c>
      <c r="J140" s="37">
        <v>74.393000000000001</v>
      </c>
      <c r="K140" s="37">
        <v>68.41</v>
      </c>
      <c r="L140" s="37">
        <v>80.406999999999996</v>
      </c>
      <c r="M140" s="37">
        <v>78.933999999999997</v>
      </c>
      <c r="N140" s="37">
        <v>80.787000000000006</v>
      </c>
      <c r="O140" s="37">
        <v>66.403000000000006</v>
      </c>
      <c r="P140" s="37">
        <v>87.183000000000007</v>
      </c>
      <c r="Q140" s="37">
        <v>130.452</v>
      </c>
      <c r="S140" s="4">
        <f t="shared" si="162"/>
        <v>30.248248644891607</v>
      </c>
      <c r="T140" s="4">
        <f t="shared" si="162"/>
        <v>37.74760742945481</v>
      </c>
      <c r="U140" s="4">
        <f t="shared" si="162"/>
        <v>47.31445738777262</v>
      </c>
      <c r="V140" s="4">
        <f t="shared" si="162"/>
        <v>54.256342759325278</v>
      </c>
      <c r="W140" s="4">
        <f t="shared" si="162"/>
        <v>59.48961931915602</v>
      </c>
      <c r="X140" s="4">
        <f t="shared" si="162"/>
        <v>58.815865365779089</v>
      </c>
      <c r="Y140" s="4">
        <f t="shared" si="162"/>
        <v>65.791392106954092</v>
      </c>
      <c r="Z140" s="4">
        <f t="shared" si="162"/>
        <v>73.423315694103863</v>
      </c>
      <c r="AA140" s="4">
        <f t="shared" si="162"/>
        <v>66.821172930344815</v>
      </c>
      <c r="AB140" s="4">
        <f t="shared" si="162"/>
        <v>79.606568584149841</v>
      </c>
      <c r="AC140" s="4">
        <f t="shared" si="162"/>
        <v>78.275695265681122</v>
      </c>
      <c r="AD140" s="4">
        <f t="shared" si="162"/>
        <v>79.059426946954716</v>
      </c>
      <c r="AE140" s="4">
        <f t="shared" si="162"/>
        <v>66.063244172023389</v>
      </c>
      <c r="AF140" s="4">
        <f t="shared" si="162"/>
        <v>82.099892085264671</v>
      </c>
      <c r="AG140" s="4">
        <f t="shared" si="162"/>
        <v>126.61840396339849</v>
      </c>
      <c r="AI140" s="4">
        <f t="shared" si="163"/>
        <v>5.7751355108393909E-2</v>
      </c>
      <c r="AJ140" s="4">
        <f t="shared" si="163"/>
        <v>1.5423925705451893</v>
      </c>
      <c r="AK140" s="4">
        <f t="shared" si="163"/>
        <v>1.9645426122273832</v>
      </c>
      <c r="AL140" s="4">
        <f t="shared" si="163"/>
        <v>1.1866572406747196</v>
      </c>
      <c r="AM140" s="4">
        <f t="shared" si="163"/>
        <v>0.23138068084397645</v>
      </c>
      <c r="AN140" s="4">
        <f t="shared" si="163"/>
        <v>0.72513463422090751</v>
      </c>
      <c r="AO140" s="4">
        <f t="shared" si="163"/>
        <v>0.38860789304591492</v>
      </c>
      <c r="AP140" s="4">
        <f t="shared" si="163"/>
        <v>0.96968430589613774</v>
      </c>
      <c r="AQ140" s="4">
        <f t="shared" si="163"/>
        <v>1.5888270696551814</v>
      </c>
      <c r="AR140" s="4">
        <f t="shared" si="163"/>
        <v>0.80043141585015576</v>
      </c>
      <c r="AS140" s="4">
        <f t="shared" si="163"/>
        <v>0.65830473431887526</v>
      </c>
      <c r="AT140" s="4">
        <f t="shared" si="163"/>
        <v>1.7275730530452904</v>
      </c>
      <c r="AU140" s="4">
        <f t="shared" si="163"/>
        <v>0.3397558279766173</v>
      </c>
      <c r="AV140" s="4">
        <f t="shared" si="163"/>
        <v>5.0831079147353364</v>
      </c>
      <c r="AW140" s="4">
        <f t="shared" si="163"/>
        <v>3.8335960366015058</v>
      </c>
      <c r="AY140" s="2">
        <f t="shared" si="154"/>
        <v>30.248195093757314</v>
      </c>
      <c r="AZ140" s="2">
        <f t="shared" si="154"/>
        <v>30.797838278997286</v>
      </c>
      <c r="BA140" s="2">
        <f t="shared" si="154"/>
        <v>31.891962218507885</v>
      </c>
      <c r="BB140" s="2">
        <f t="shared" si="154"/>
        <v>34.967450552863099</v>
      </c>
      <c r="BC140" s="2">
        <f t="shared" si="154"/>
        <v>38.372122391885711</v>
      </c>
      <c r="BD140" s="2">
        <f t="shared" si="154"/>
        <v>37.833164602791051</v>
      </c>
      <c r="BE140" s="2">
        <f t="shared" si="154"/>
        <v>39.43542690822067</v>
      </c>
      <c r="BF140" s="2">
        <f t="shared" si="154"/>
        <v>39.852866364729159</v>
      </c>
      <c r="BG140" s="2">
        <f t="shared" si="154"/>
        <v>37.728282200754954</v>
      </c>
      <c r="BH140" s="2">
        <f t="shared" si="154"/>
        <v>37.573791655008719</v>
      </c>
      <c r="BI140" s="2">
        <f t="shared" si="154"/>
        <v>35.218986595283134</v>
      </c>
      <c r="BJ140" s="2">
        <f t="shared" si="154"/>
        <v>34.760943715989683</v>
      </c>
      <c r="BK140" s="2">
        <f t="shared" si="154"/>
        <v>33.855702140602858</v>
      </c>
      <c r="BL140" s="2">
        <f t="shared" si="154"/>
        <v>35.116321712206876</v>
      </c>
      <c r="BM140" s="2">
        <f t="shared" si="154"/>
        <v>38.243108357759489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65.170799651567933</v>
      </c>
      <c r="DL140" s="2">
        <f t="shared" si="164"/>
        <v>69.400543763213534</v>
      </c>
      <c r="DM140" s="2">
        <f t="shared" si="164"/>
        <v>72.05512156448205</v>
      </c>
      <c r="DN140" s="2">
        <f t="shared" si="164"/>
        <v>78.09249303135887</v>
      </c>
      <c r="DO140" s="2">
        <f t="shared" si="164"/>
        <v>76.325916641498026</v>
      </c>
      <c r="DP140" s="2">
        <f t="shared" si="164"/>
        <v>76.689384490721963</v>
      </c>
      <c r="DQ140" s="2">
        <f t="shared" si="164"/>
        <v>75.404548780487815</v>
      </c>
      <c r="DR140" s="2">
        <f t="shared" si="164"/>
        <v>77.97589320557492</v>
      </c>
      <c r="DS140" s="2">
        <f t="shared" si="164"/>
        <v>77.383183020637915</v>
      </c>
      <c r="DT140" s="2">
        <f t="shared" si="164"/>
        <v>72.853371080139368</v>
      </c>
      <c r="DU140" s="2">
        <f t="shared" si="164"/>
        <v>72.047609041835358</v>
      </c>
      <c r="DV140" s="2">
        <f t="shared" si="164"/>
        <v>69.609040485829965</v>
      </c>
      <c r="DW140" s="2">
        <f t="shared" si="164"/>
        <v>73.068381707317087</v>
      </c>
      <c r="DX140" s="2">
        <f t="shared" si="164"/>
        <v>66.059856236786487</v>
      </c>
      <c r="DY140" s="2">
        <f t="shared" si="164"/>
        <v>64.485744358644354</v>
      </c>
      <c r="EA140" s="2">
        <f t="shared" si="152"/>
        <v>30.168311719833568</v>
      </c>
      <c r="EB140" s="2">
        <f t="shared" si="152"/>
        <v>30.725574561670058</v>
      </c>
      <c r="EC140" s="2">
        <f t="shared" si="152"/>
        <v>31.813811343283586</v>
      </c>
      <c r="ED140" s="2">
        <f t="shared" si="152"/>
        <v>34.885103576945824</v>
      </c>
      <c r="EE140" s="2">
        <f t="shared" si="151"/>
        <v>38.317690049307437</v>
      </c>
      <c r="EF140" s="2">
        <f t="shared" si="151"/>
        <v>37.760962113056003</v>
      </c>
      <c r="EG140" s="2">
        <f t="shared" si="151"/>
        <v>39.36972344923926</v>
      </c>
      <c r="EH140" s="2">
        <f t="shared" si="151"/>
        <v>39.775068912247264</v>
      </c>
      <c r="EI140" s="2">
        <f t="shared" si="151"/>
        <v>37.642543943454115</v>
      </c>
      <c r="EJ140" s="2">
        <f t="shared" si="151"/>
        <v>37.512978040102482</v>
      </c>
      <c r="EK140" s="2">
        <f t="shared" si="151"/>
        <v>35.134125841108812</v>
      </c>
      <c r="EL140" s="2">
        <f t="shared" si="151"/>
        <v>34.689132971471849</v>
      </c>
      <c r="EM140" s="2">
        <f t="shared" si="135"/>
        <v>33.777592861694174</v>
      </c>
      <c r="EN140" s="2">
        <f t="shared" si="135"/>
        <v>35.066825726004382</v>
      </c>
      <c r="EO140" s="2">
        <f t="shared" si="135"/>
        <v>38.245669851576999</v>
      </c>
      <c r="EQ140" s="2">
        <f t="shared" si="165"/>
        <v>30.577828241006141</v>
      </c>
      <c r="ER140" s="2">
        <f t="shared" si="165"/>
        <v>30.823330178228144</v>
      </c>
      <c r="ES140" s="2">
        <f t="shared" si="165"/>
        <v>31.924588137627939</v>
      </c>
      <c r="ET140" s="2">
        <f t="shared" si="165"/>
        <v>34.944598126733084</v>
      </c>
      <c r="EU140" s="2">
        <f t="shared" si="165"/>
        <v>38.19705043572452</v>
      </c>
      <c r="EV140" s="2">
        <f t="shared" si="165"/>
        <v>37.763679014436448</v>
      </c>
      <c r="EW140" s="2">
        <f t="shared" si="165"/>
        <v>39.403958792131178</v>
      </c>
      <c r="EX140" s="2">
        <f t="shared" si="165"/>
        <v>39.875984353026858</v>
      </c>
      <c r="EY140" s="2">
        <f t="shared" si="165"/>
        <v>37.694777007537795</v>
      </c>
      <c r="EZ140" s="2">
        <f t="shared" si="165"/>
        <v>37.470693619942566</v>
      </c>
      <c r="FA140" s="2">
        <f t="shared" si="165"/>
        <v>35.263578477716649</v>
      </c>
      <c r="FB140" s="2">
        <f t="shared" si="165"/>
        <v>34.721677064049715</v>
      </c>
      <c r="FC140" s="2">
        <f t="shared" si="165"/>
        <v>33.73998178873245</v>
      </c>
      <c r="FD140" s="2">
        <f t="shared" si="165"/>
        <v>34.994623090071812</v>
      </c>
      <c r="FE140" s="2">
        <f t="shared" si="165"/>
        <v>36.957476541330777</v>
      </c>
      <c r="FG140" s="2">
        <f t="shared" si="166"/>
        <v>0.99859670128442846</v>
      </c>
      <c r="FH140" s="2">
        <f t="shared" si="166"/>
        <v>0.99829953136464833</v>
      </c>
      <c r="FI140" s="2">
        <f t="shared" si="166"/>
        <v>0.99823380427864239</v>
      </c>
      <c r="FJ140" s="2">
        <f t="shared" si="166"/>
        <v>0.99817843104756987</v>
      </c>
      <c r="FK140" s="2">
        <f t="shared" si="166"/>
        <v>0.99838432708879732</v>
      </c>
      <c r="FL140" s="2">
        <f t="shared" si="166"/>
        <v>0.99814899879753272</v>
      </c>
      <c r="FM140" s="2">
        <f t="shared" si="166"/>
        <v>0.99823198300443727</v>
      </c>
      <c r="FN140" s="2">
        <f t="shared" si="166"/>
        <v>0.99813218603520926</v>
      </c>
      <c r="FO140" s="2">
        <f t="shared" si="166"/>
        <v>0.99792203407573665</v>
      </c>
      <c r="FP140" s="2">
        <f t="shared" si="166"/>
        <v>0.99820015028467579</v>
      </c>
      <c r="FQ140" s="2">
        <f t="shared" si="166"/>
        <v>0.99793337871668308</v>
      </c>
      <c r="FR140" s="2">
        <f t="shared" si="166"/>
        <v>0.99800216584744306</v>
      </c>
      <c r="FS140" s="2">
        <f t="shared" si="166"/>
        <v>0.99796159868186829</v>
      </c>
      <c r="FT140" s="2">
        <f t="shared" si="166"/>
        <v>0.9983007885470101</v>
      </c>
      <c r="FU140" s="2">
        <f t="shared" si="166"/>
        <v>0.99810449671230506</v>
      </c>
      <c r="FW140" s="2">
        <f t="shared" si="156"/>
        <v>7.512377639672467E-2</v>
      </c>
      <c r="FX140" s="2">
        <f t="shared" si="156"/>
        <v>6.6473369567973117E-2</v>
      </c>
      <c r="FY140" s="2">
        <f t="shared" si="156"/>
        <v>6.3883824511041659E-2</v>
      </c>
      <c r="FZ140" s="2">
        <f t="shared" si="156"/>
        <v>6.1211266991312102E-2</v>
      </c>
      <c r="GA140" s="2">
        <f t="shared" si="156"/>
        <v>5.7829425363494509E-2</v>
      </c>
      <c r="GB140" s="2">
        <f t="shared" si="156"/>
        <v>5.3713066246936586E-2</v>
      </c>
      <c r="GC140" s="2">
        <f t="shared" si="156"/>
        <v>5.8222736951237607E-2</v>
      </c>
      <c r="GD140" s="2">
        <f t="shared" si="156"/>
        <v>6.3869506494870554E-2</v>
      </c>
      <c r="GE140" s="2">
        <f t="shared" si="156"/>
        <v>6.0470576356442582E-2</v>
      </c>
      <c r="GF140" s="2">
        <f t="shared" si="156"/>
        <v>6.6071177889109906E-2</v>
      </c>
      <c r="GG140" s="2">
        <f t="shared" si="156"/>
        <v>6.6237076161783384E-2</v>
      </c>
      <c r="GH140" s="2">
        <f t="shared" si="156"/>
        <v>6.2885781086871956E-2</v>
      </c>
      <c r="GI140" s="2">
        <f t="shared" si="156"/>
        <v>5.2673766225213137E-2</v>
      </c>
      <c r="GJ140" s="2">
        <f t="shared" si="156"/>
        <v>4.3872722420415053E-2</v>
      </c>
      <c r="GK140" s="2">
        <f t="shared" si="156"/>
        <v>4.0599218222161768E-2</v>
      </c>
      <c r="GM140" s="86">
        <f t="shared" si="157"/>
        <v>3.4065897953681006E-82</v>
      </c>
      <c r="GN140" s="86">
        <f t="shared" si="157"/>
        <v>1.2826941836417621E-90</v>
      </c>
      <c r="GO140" s="86">
        <f t="shared" si="157"/>
        <v>3.2613614692985798E-98</v>
      </c>
      <c r="GP140" s="86">
        <f t="shared" si="157"/>
        <v>7.1983726692641051E-115</v>
      </c>
      <c r="GQ140" s="86">
        <f t="shared" si="157"/>
        <v>1.4739358511281825E-128</v>
      </c>
      <c r="GR140" s="86">
        <f t="shared" si="157"/>
        <v>1.5647774914381465E-132</v>
      </c>
      <c r="GS140" s="86">
        <f t="shared" si="157"/>
        <v>3.9301541988371529E-122</v>
      </c>
      <c r="GT140" s="86">
        <f t="shared" si="157"/>
        <v>8.6012780105103269E-89</v>
      </c>
      <c r="GU140" s="86">
        <f t="shared" si="157"/>
        <v>2.0609145123309303E-93</v>
      </c>
      <c r="GV140" s="86">
        <f t="shared" si="157"/>
        <v>8.9457141462328193E-108</v>
      </c>
      <c r="GW140" s="86">
        <f t="shared" si="157"/>
        <v>2.5398479516988718E-133</v>
      </c>
      <c r="GX140" s="86">
        <f t="shared" si="157"/>
        <v>1.227457993911797E-115</v>
      </c>
      <c r="GY140" s="86">
        <f t="shared" si="157"/>
        <v>3.488504546486237E-97</v>
      </c>
      <c r="GZ140" s="86">
        <f t="shared" si="157"/>
        <v>9.3373431298337616E-84</v>
      </c>
      <c r="HA140" s="86">
        <f t="shared" si="157"/>
        <v>1.119785072689422E-105</v>
      </c>
      <c r="HC140" s="86">
        <f t="shared" si="153"/>
        <v>4.3547729081489717E-28</v>
      </c>
      <c r="HD140" s="86">
        <f t="shared" si="153"/>
        <v>1.0819044176881107E-32</v>
      </c>
      <c r="HE140" s="86">
        <f t="shared" si="153"/>
        <v>1.9774157642982178E-36</v>
      </c>
      <c r="HF140" s="86">
        <f t="shared" si="153"/>
        <v>7.2164846215602117E-41</v>
      </c>
      <c r="HG140" s="86">
        <f t="shared" si="153"/>
        <v>2.6025864491756215E-49</v>
      </c>
      <c r="HH140" s="86">
        <f t="shared" si="153"/>
        <v>3.905522272396442E-48</v>
      </c>
      <c r="HI140" s="86">
        <f t="shared" si="153"/>
        <v>2.3314449943693452E-50</v>
      </c>
      <c r="HJ140" s="86">
        <f t="shared" si="153"/>
        <v>2.4637529195611956E-38</v>
      </c>
      <c r="HK140" s="86">
        <f t="shared" si="153"/>
        <v>6.3124393520566689E-37</v>
      </c>
      <c r="HL140" s="86">
        <f t="shared" si="161"/>
        <v>1.4927708675815514E-46</v>
      </c>
      <c r="HM140" s="86">
        <f t="shared" si="161"/>
        <v>4.8490329474509134E-51</v>
      </c>
      <c r="HN140" s="86">
        <f t="shared" si="161"/>
        <v>8.5283888806833008E-41</v>
      </c>
      <c r="HO140" s="86">
        <f t="shared" si="161"/>
        <v>3.7495854060692483E-35</v>
      </c>
      <c r="HP140" s="86">
        <f t="shared" si="161"/>
        <v>2.1920343185922978E-30</v>
      </c>
      <c r="HQ140" s="86">
        <f t="shared" si="161"/>
        <v>1.9865721501440587E-44</v>
      </c>
      <c r="HS140" s="86">
        <f t="shared" si="158"/>
        <v>0.19502217401080599</v>
      </c>
      <c r="HT140" s="86">
        <f t="shared" si="158"/>
        <v>0.36706328990632242</v>
      </c>
      <c r="HU140" s="86">
        <f t="shared" si="158"/>
        <v>0.39193918271230355</v>
      </c>
      <c r="HV140" s="86">
        <f t="shared" si="158"/>
        <v>0.32990988199582</v>
      </c>
      <c r="HW140" s="86">
        <f t="shared" si="158"/>
        <v>0.27384506531078356</v>
      </c>
      <c r="HX140" s="86">
        <f t="shared" si="158"/>
        <v>0.19444485056344529</v>
      </c>
      <c r="HY140" s="86">
        <f t="shared" si="158"/>
        <v>0.25350376678904718</v>
      </c>
      <c r="HZ140" s="86">
        <f t="shared" si="158"/>
        <v>0.30472668591173974</v>
      </c>
      <c r="IA140" s="86">
        <f t="shared" si="158"/>
        <v>0.23166250332227259</v>
      </c>
      <c r="IB140" s="86">
        <f t="shared" si="158"/>
        <v>0.33383750625268677</v>
      </c>
      <c r="IC140" s="86">
        <f t="shared" si="158"/>
        <v>0.30941691634216467</v>
      </c>
      <c r="ID140" s="86">
        <f t="shared" si="158"/>
        <v>0.30011674433954483</v>
      </c>
      <c r="IE140" s="86">
        <f t="shared" si="158"/>
        <v>0.18548083973739576</v>
      </c>
      <c r="IF140" s="86">
        <f t="shared" si="158"/>
        <v>0.26890538157236243</v>
      </c>
      <c r="IG140" s="86">
        <f t="shared" si="158"/>
        <v>0.3089988264960466</v>
      </c>
      <c r="II140" s="86">
        <f t="shared" si="159"/>
        <v>3.2183016090012173E-14</v>
      </c>
      <c r="IJ140" s="86">
        <f t="shared" si="159"/>
        <v>1.2302833695685715E-19</v>
      </c>
      <c r="IK140" s="86">
        <f t="shared" si="159"/>
        <v>3.3492608611870204E-21</v>
      </c>
      <c r="IL140" s="86">
        <f t="shared" si="159"/>
        <v>3.2012950556533306E-24</v>
      </c>
      <c r="IM140" s="86">
        <f t="shared" si="159"/>
        <v>1.2108882545416317E-23</v>
      </c>
      <c r="IN140" s="86">
        <f t="shared" si="159"/>
        <v>1.4799548932738355E-27</v>
      </c>
      <c r="IO140" s="86">
        <f t="shared" si="159"/>
        <v>1.8803092726902731E-25</v>
      </c>
      <c r="IP140" s="86">
        <f t="shared" si="159"/>
        <v>1.2159102373777872E-24</v>
      </c>
      <c r="IQ140" s="86">
        <f t="shared" si="159"/>
        <v>7.7327604595353653E-27</v>
      </c>
      <c r="IR140" s="86">
        <f t="shared" si="159"/>
        <v>4.234664312368662E-23</v>
      </c>
      <c r="IS140" s="86">
        <f t="shared" si="159"/>
        <v>4.2078230604498102E-26</v>
      </c>
      <c r="IT140" s="86">
        <f t="shared" si="159"/>
        <v>3.0925556409200584E-25</v>
      </c>
      <c r="IU140" s="86">
        <f t="shared" si="159"/>
        <v>1.1325976766017646E-26</v>
      </c>
      <c r="IV140" s="86">
        <f t="shared" si="159"/>
        <v>3.7909303324847644E-12</v>
      </c>
      <c r="IW140" s="86">
        <f t="shared" si="159"/>
        <v>3.9349850794696133E-9</v>
      </c>
      <c r="IY140" s="86">
        <f t="shared" si="160"/>
        <v>0.19502217401083818</v>
      </c>
      <c r="IZ140" s="86">
        <f t="shared" si="160"/>
        <v>0.36706328990632242</v>
      </c>
      <c r="JA140" s="86">
        <f t="shared" si="160"/>
        <v>0.39193918271230355</v>
      </c>
      <c r="JB140" s="86">
        <f t="shared" si="160"/>
        <v>0.32990988199582</v>
      </c>
      <c r="JC140" s="86">
        <f t="shared" si="160"/>
        <v>0.27384506531078356</v>
      </c>
      <c r="JD140" s="86">
        <f t="shared" si="160"/>
        <v>0.19444485056344529</v>
      </c>
      <c r="JE140" s="86">
        <f t="shared" si="160"/>
        <v>0.25350376678904718</v>
      </c>
      <c r="JF140" s="86">
        <f t="shared" si="160"/>
        <v>0.30472668591173974</v>
      </c>
      <c r="JG140" s="86">
        <f t="shared" si="160"/>
        <v>0.23166250332227259</v>
      </c>
      <c r="JH140" s="86">
        <f t="shared" si="160"/>
        <v>0.33383750625268677</v>
      </c>
      <c r="JI140" s="86">
        <f t="shared" si="160"/>
        <v>0.30941691634216467</v>
      </c>
      <c r="JJ140" s="86">
        <f t="shared" si="160"/>
        <v>0.30011674433954483</v>
      </c>
      <c r="JK140" s="86">
        <f t="shared" si="160"/>
        <v>0.18548083973739576</v>
      </c>
      <c r="JL140" s="86">
        <f t="shared" si="160"/>
        <v>0.26890538157615335</v>
      </c>
      <c r="JM140" s="86">
        <f t="shared" si="160"/>
        <v>0.30899883043103166</v>
      </c>
    </row>
    <row r="141" spans="2:273" x14ac:dyDescent="0.25">
      <c r="B141" s="2">
        <v>114</v>
      </c>
      <c r="C141" s="37">
        <v>29.661000000000001</v>
      </c>
      <c r="D141" s="37">
        <v>39.161000000000001</v>
      </c>
      <c r="E141" s="37">
        <v>49.786999999999999</v>
      </c>
      <c r="F141" s="37">
        <v>58.442999999999998</v>
      </c>
      <c r="G141" s="37">
        <v>65.081999999999994</v>
      </c>
      <c r="H141" s="37">
        <v>66.081999999999994</v>
      </c>
      <c r="I141" s="37">
        <v>71.835999999999999</v>
      </c>
      <c r="J141" s="37">
        <v>78.311000000000007</v>
      </c>
      <c r="K141" s="37">
        <v>73.933999999999997</v>
      </c>
      <c r="L141" s="37">
        <v>85</v>
      </c>
      <c r="M141" s="37">
        <v>84.131</v>
      </c>
      <c r="N141" s="37">
        <v>84.606999999999999</v>
      </c>
      <c r="O141" s="37">
        <v>76.113</v>
      </c>
      <c r="P141" s="37">
        <v>95.85</v>
      </c>
      <c r="Q141" s="37">
        <v>141.25800000000001</v>
      </c>
      <c r="S141" s="4">
        <f t="shared" si="162"/>
        <v>30.046208571454677</v>
      </c>
      <c r="T141" s="4">
        <f t="shared" si="162"/>
        <v>38.129612866535453</v>
      </c>
      <c r="U141" s="4">
        <f t="shared" si="162"/>
        <v>48.017408722717207</v>
      </c>
      <c r="V141" s="4">
        <f t="shared" si="162"/>
        <v>56.486935077837629</v>
      </c>
      <c r="W141" s="4">
        <f t="shared" si="162"/>
        <v>63.034375374697689</v>
      </c>
      <c r="X141" s="4">
        <f t="shared" si="162"/>
        <v>64.297370065097795</v>
      </c>
      <c r="Y141" s="4">
        <f t="shared" si="162"/>
        <v>70.946672114089822</v>
      </c>
      <c r="Z141" s="4">
        <f t="shared" si="162"/>
        <v>78.308757750760165</v>
      </c>
      <c r="AA141" s="4">
        <f t="shared" si="162"/>
        <v>73.439502861562715</v>
      </c>
      <c r="AB141" s="4">
        <f t="shared" si="162"/>
        <v>84.453025968331474</v>
      </c>
      <c r="AC141" s="4">
        <f t="shared" si="162"/>
        <v>84.606423976624654</v>
      </c>
      <c r="AD141" s="4">
        <f t="shared" si="162"/>
        <v>85.839181495275653</v>
      </c>
      <c r="AE141" s="4">
        <f t="shared" si="162"/>
        <v>74.673671979339048</v>
      </c>
      <c r="AF141" s="4">
        <f t="shared" si="162"/>
        <v>89.921165320304269</v>
      </c>
      <c r="AG141" s="4">
        <f t="shared" si="162"/>
        <v>138.32339770170668</v>
      </c>
      <c r="AI141" s="4">
        <f t="shared" si="163"/>
        <v>-0.38520857145467602</v>
      </c>
      <c r="AJ141" s="4">
        <f t="shared" si="163"/>
        <v>1.0313871334645484</v>
      </c>
      <c r="AK141" s="4">
        <f t="shared" si="163"/>
        <v>1.7695912772827924</v>
      </c>
      <c r="AL141" s="4">
        <f t="shared" si="163"/>
        <v>1.9560649221623692</v>
      </c>
      <c r="AM141" s="4">
        <f t="shared" si="163"/>
        <v>2.0476246253023049</v>
      </c>
      <c r="AN141" s="4">
        <f t="shared" si="163"/>
        <v>1.784629934902199</v>
      </c>
      <c r="AO141" s="4">
        <f t="shared" si="163"/>
        <v>0.88932788591017697</v>
      </c>
      <c r="AP141" s="4">
        <f t="shared" si="163"/>
        <v>2.2422492398419536E-3</v>
      </c>
      <c r="AQ141" s="4">
        <f t="shared" si="163"/>
        <v>0.49449713843728205</v>
      </c>
      <c r="AR141" s="4">
        <f t="shared" si="163"/>
        <v>0.5469740316685261</v>
      </c>
      <c r="AS141" s="4">
        <f t="shared" si="163"/>
        <v>-0.47542397662465419</v>
      </c>
      <c r="AT141" s="4">
        <f t="shared" si="163"/>
        <v>-1.232181495275654</v>
      </c>
      <c r="AU141" s="4">
        <f t="shared" si="163"/>
        <v>1.4393280206609518</v>
      </c>
      <c r="AV141" s="4">
        <f t="shared" si="163"/>
        <v>5.9288346796957256</v>
      </c>
      <c r="AW141" s="4">
        <f t="shared" si="163"/>
        <v>2.9346022982933277</v>
      </c>
      <c r="AY141" s="2">
        <f t="shared" si="154"/>
        <v>30.046143501900602</v>
      </c>
      <c r="AZ141" s="2">
        <f t="shared" si="154"/>
        <v>30.611650622375166</v>
      </c>
      <c r="BA141" s="2">
        <f t="shared" si="154"/>
        <v>31.702257870321372</v>
      </c>
      <c r="BB141" s="2">
        <f t="shared" si="154"/>
        <v>34.816753416537999</v>
      </c>
      <c r="BC141" s="2">
        <f t="shared" si="154"/>
        <v>38.221821289676214</v>
      </c>
      <c r="BD141" s="2">
        <f t="shared" si="154"/>
        <v>37.67352821994335</v>
      </c>
      <c r="BE141" s="2">
        <f t="shared" si="154"/>
        <v>39.260564152889408</v>
      </c>
      <c r="BF141" s="2">
        <f t="shared" si="154"/>
        <v>39.638679297298978</v>
      </c>
      <c r="BG141" s="2">
        <f t="shared" si="154"/>
        <v>37.536846849762732</v>
      </c>
      <c r="BH141" s="2">
        <f t="shared" si="154"/>
        <v>37.382921563778609</v>
      </c>
      <c r="BI141" s="2">
        <f t="shared" si="154"/>
        <v>35.007013286951846</v>
      </c>
      <c r="BJ141" s="2">
        <f t="shared" si="154"/>
        <v>34.563664917446204</v>
      </c>
      <c r="BK141" s="2">
        <f t="shared" si="154"/>
        <v>33.686480014868025</v>
      </c>
      <c r="BL141" s="2">
        <f t="shared" si="154"/>
        <v>34.922324910693369</v>
      </c>
      <c r="BM141" s="2">
        <f t="shared" si="154"/>
        <v>38.121379139365871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65.390595818815314</v>
      </c>
      <c r="DL141" s="2">
        <f t="shared" si="164"/>
        <v>69.633187808315725</v>
      </c>
      <c r="DM141" s="2">
        <f t="shared" si="164"/>
        <v>72.302978254303852</v>
      </c>
      <c r="DN141" s="2">
        <f t="shared" si="164"/>
        <v>78.38562560975609</v>
      </c>
      <c r="DO141" s="2">
        <f t="shared" si="164"/>
        <v>76.560869223799443</v>
      </c>
      <c r="DP141" s="2">
        <f t="shared" si="164"/>
        <v>76.928976176971048</v>
      </c>
      <c r="DQ141" s="2">
        <f t="shared" si="164"/>
        <v>75.61513048780489</v>
      </c>
      <c r="DR141" s="2">
        <f t="shared" si="164"/>
        <v>78.184360627177711</v>
      </c>
      <c r="DS141" s="2">
        <f t="shared" si="164"/>
        <v>77.62740825515948</v>
      </c>
      <c r="DT141" s="2">
        <f t="shared" si="164"/>
        <v>73.046918292682918</v>
      </c>
      <c r="DU141" s="2">
        <f t="shared" si="164"/>
        <v>72.272954385964923</v>
      </c>
      <c r="DV141" s="2">
        <f t="shared" si="164"/>
        <v>69.828460526315794</v>
      </c>
      <c r="DW141" s="2">
        <f t="shared" si="164"/>
        <v>73.331932926829282</v>
      </c>
      <c r="DX141" s="2">
        <f t="shared" si="164"/>
        <v>66.24119812745397</v>
      </c>
      <c r="DY141" s="2">
        <f t="shared" si="164"/>
        <v>64.674843843843846</v>
      </c>
      <c r="EA141" s="2">
        <f t="shared" si="152"/>
        <v>29.964836858529825</v>
      </c>
      <c r="EB141" s="2">
        <f t="shared" si="152"/>
        <v>30.543015861922267</v>
      </c>
      <c r="EC141" s="2">
        <f t="shared" si="152"/>
        <v>31.62804179104478</v>
      </c>
      <c r="ED141" s="2">
        <f t="shared" si="152"/>
        <v>34.739784755233856</v>
      </c>
      <c r="EE141" s="2">
        <f t="shared" si="151"/>
        <v>38.173727485712604</v>
      </c>
      <c r="EF141" s="2">
        <f t="shared" si="151"/>
        <v>37.606949048592554</v>
      </c>
      <c r="EG141" s="2">
        <f t="shared" si="151"/>
        <v>39.199418224034439</v>
      </c>
      <c r="EH141" s="2">
        <f t="shared" si="151"/>
        <v>39.565009259811063</v>
      </c>
      <c r="EI141" s="2">
        <f t="shared" si="151"/>
        <v>37.456797331935221</v>
      </c>
      <c r="EJ141" s="2">
        <f t="shared" si="151"/>
        <v>37.327673433399376</v>
      </c>
      <c r="EK141" s="2">
        <f t="shared" si="151"/>
        <v>34.926151563362751</v>
      </c>
      <c r="EL141" s="2">
        <f t="shared" si="151"/>
        <v>34.496749204746266</v>
      </c>
      <c r="EM141" s="2">
        <f t="shared" si="135"/>
        <v>33.61513079712303</v>
      </c>
      <c r="EN141" s="2">
        <f t="shared" si="135"/>
        <v>34.876948376682208</v>
      </c>
      <c r="EO141" s="2">
        <f t="shared" si="135"/>
        <v>38.136259833024127</v>
      </c>
      <c r="EQ141" s="2">
        <f t="shared" si="165"/>
        <v>30.404587648894825</v>
      </c>
      <c r="ER141" s="2">
        <f t="shared" si="165"/>
        <v>30.653518788663032</v>
      </c>
      <c r="ES141" s="2">
        <f t="shared" si="165"/>
        <v>31.752824351435496</v>
      </c>
      <c r="ET141" s="2">
        <f t="shared" si="165"/>
        <v>34.806457804251821</v>
      </c>
      <c r="EU141" s="2">
        <f t="shared" si="165"/>
        <v>38.039275537428409</v>
      </c>
      <c r="EV141" s="2">
        <f t="shared" si="165"/>
        <v>37.610149855974342</v>
      </c>
      <c r="EW141" s="2">
        <f t="shared" si="165"/>
        <v>39.237510935776299</v>
      </c>
      <c r="EX141" s="2">
        <f t="shared" si="165"/>
        <v>39.678114892352511</v>
      </c>
      <c r="EY141" s="2">
        <f t="shared" si="165"/>
        <v>37.516068626639353</v>
      </c>
      <c r="EZ141" s="2">
        <f t="shared" si="165"/>
        <v>37.28053043869815</v>
      </c>
      <c r="FA141" s="2">
        <f t="shared" si="165"/>
        <v>35.071071996786436</v>
      </c>
      <c r="FB141" s="2">
        <f t="shared" si="165"/>
        <v>34.53363985144869</v>
      </c>
      <c r="FC141" s="2">
        <f t="shared" si="165"/>
        <v>33.571636942105719</v>
      </c>
      <c r="FD141" s="2">
        <f t="shared" si="165"/>
        <v>34.809397125085319</v>
      </c>
      <c r="FE141" s="2">
        <f t="shared" si="165"/>
        <v>36.76587802130441</v>
      </c>
      <c r="FG141" s="2">
        <f t="shared" si="166"/>
        <v>0.99872001831470858</v>
      </c>
      <c r="FH141" s="2">
        <f t="shared" si="166"/>
        <v>0.99844892209594316</v>
      </c>
      <c r="FI141" s="2">
        <f t="shared" si="166"/>
        <v>0.99838895999228694</v>
      </c>
      <c r="FJ141" s="2">
        <f t="shared" si="166"/>
        <v>0.99833844305918917</v>
      </c>
      <c r="FK141" s="2">
        <f t="shared" si="166"/>
        <v>0.99852627928548243</v>
      </c>
      <c r="FL141" s="2">
        <f t="shared" si="166"/>
        <v>0.99831159185195961</v>
      </c>
      <c r="FM141" s="2">
        <f t="shared" si="166"/>
        <v>0.99838729845381802</v>
      </c>
      <c r="FN141" s="2">
        <f t="shared" si="166"/>
        <v>0.99829625341191741</v>
      </c>
      <c r="FO141" s="2">
        <f t="shared" si="166"/>
        <v>0.99810452598767696</v>
      </c>
      <c r="FP141" s="2">
        <f t="shared" si="166"/>
        <v>0.99835825755215024</v>
      </c>
      <c r="FQ141" s="2">
        <f t="shared" si="166"/>
        <v>0.99811487619734618</v>
      </c>
      <c r="FR141" s="2">
        <f t="shared" si="166"/>
        <v>0.99817763324788134</v>
      </c>
      <c r="FS141" s="2">
        <f t="shared" si="166"/>
        <v>0.99814062241010915</v>
      </c>
      <c r="FT141" s="2">
        <f t="shared" si="166"/>
        <v>0.99845006900293853</v>
      </c>
      <c r="FU141" s="2">
        <f t="shared" si="166"/>
        <v>0.99827099208517533</v>
      </c>
      <c r="FW141" s="2">
        <f t="shared" si="156"/>
        <v>8.1778865443797866E-2</v>
      </c>
      <c r="FX141" s="2">
        <f t="shared" si="156"/>
        <v>7.2422140454592054E-2</v>
      </c>
      <c r="FY141" s="2">
        <f t="shared" si="156"/>
        <v>6.961813650796328E-2</v>
      </c>
      <c r="FZ141" s="2">
        <f t="shared" si="156"/>
        <v>6.6722784698087761E-2</v>
      </c>
      <c r="GA141" s="2">
        <f t="shared" si="156"/>
        <v>6.3056892035529416E-2</v>
      </c>
      <c r="GB141" s="2">
        <f t="shared" si="156"/>
        <v>5.8591576251987486E-2</v>
      </c>
      <c r="GC141" s="2">
        <f t="shared" si="156"/>
        <v>6.3483361285848236E-2</v>
      </c>
      <c r="GD141" s="2">
        <f t="shared" si="156"/>
        <v>6.9602628842730788E-2</v>
      </c>
      <c r="GE141" s="2">
        <f t="shared" si="156"/>
        <v>6.5920084636288942E-2</v>
      </c>
      <c r="GF141" s="2">
        <f t="shared" si="156"/>
        <v>7.1986731706384491E-2</v>
      </c>
      <c r="GG141" s="2">
        <f t="shared" si="156"/>
        <v>7.2166335609932158E-2</v>
      </c>
      <c r="GH141" s="2">
        <f t="shared" si="156"/>
        <v>6.8537066114636613E-2</v>
      </c>
      <c r="GI141" s="2">
        <f t="shared" si="156"/>
        <v>5.7463613563731676E-2</v>
      </c>
      <c r="GJ141" s="2">
        <f t="shared" si="156"/>
        <v>4.7902722757046497E-2</v>
      </c>
      <c r="GK141" s="2">
        <f t="shared" si="156"/>
        <v>4.4342470792827104E-2</v>
      </c>
      <c r="GM141" s="86">
        <f t="shared" si="157"/>
        <v>1.3911262473996841E-85</v>
      </c>
      <c r="GN141" s="86">
        <f t="shared" si="157"/>
        <v>2.6028801224212032E-94</v>
      </c>
      <c r="GO141" s="86">
        <f t="shared" si="157"/>
        <v>3.334015164757101E-102</v>
      </c>
      <c r="GP141" s="86">
        <f t="shared" si="157"/>
        <v>1.6413867282838246E-119</v>
      </c>
      <c r="GQ141" s="86">
        <f t="shared" si="157"/>
        <v>1.060472013856679E-133</v>
      </c>
      <c r="GR141" s="86">
        <f t="shared" si="157"/>
        <v>6.8041280104838233E-138</v>
      </c>
      <c r="GS141" s="86">
        <f t="shared" si="157"/>
        <v>5.126578806804971E-127</v>
      </c>
      <c r="GT141" s="86">
        <f t="shared" si="157"/>
        <v>2.4734488028893408E-92</v>
      </c>
      <c r="GU141" s="86">
        <f t="shared" si="157"/>
        <v>3.2775495648579881E-97</v>
      </c>
      <c r="GV141" s="86">
        <f t="shared" si="157"/>
        <v>4.1463068491146352E-112</v>
      </c>
      <c r="GW141" s="86">
        <f t="shared" si="157"/>
        <v>1.0136135297848406E-138</v>
      </c>
      <c r="GX141" s="86">
        <f t="shared" si="157"/>
        <v>2.6699859776584933E-120</v>
      </c>
      <c r="GY141" s="86">
        <f t="shared" si="157"/>
        <v>4.0376977579801953E-101</v>
      </c>
      <c r="GZ141" s="86">
        <f t="shared" si="157"/>
        <v>4.3041174372268801E-87</v>
      </c>
      <c r="HA141" s="86">
        <f t="shared" si="157"/>
        <v>9.1754157795416942E-110</v>
      </c>
      <c r="HC141" s="86">
        <f t="shared" si="153"/>
        <v>4.5477344859309388E-30</v>
      </c>
      <c r="HD141" s="86">
        <f t="shared" si="153"/>
        <v>6.6798424648729993E-35</v>
      </c>
      <c r="HE141" s="86">
        <f t="shared" si="153"/>
        <v>7.2890605245920322E-39</v>
      </c>
      <c r="HF141" s="86">
        <f t="shared" si="153"/>
        <v>1.4547101426823621E-43</v>
      </c>
      <c r="HG141" s="86">
        <f t="shared" si="153"/>
        <v>1.3735980210814529E-52</v>
      </c>
      <c r="HH141" s="86">
        <f t="shared" si="153"/>
        <v>2.1599149648327401E-51</v>
      </c>
      <c r="HI141" s="86">
        <f t="shared" si="153"/>
        <v>1.0407043951227949E-53</v>
      </c>
      <c r="HJ141" s="86">
        <f t="shared" si="153"/>
        <v>7.7885322646120371E-41</v>
      </c>
      <c r="HK141" s="86">
        <f t="shared" si="153"/>
        <v>2.0836817914950631E-39</v>
      </c>
      <c r="HL141" s="86">
        <f t="shared" si="161"/>
        <v>1.246408600177704E-49</v>
      </c>
      <c r="HM141" s="86">
        <f t="shared" si="161"/>
        <v>1.9659726302903308E-54</v>
      </c>
      <c r="HN141" s="86">
        <f t="shared" si="161"/>
        <v>1.6740776310019643E-43</v>
      </c>
      <c r="HO141" s="86">
        <f t="shared" si="161"/>
        <v>1.4945452659365034E-37</v>
      </c>
      <c r="HP141" s="86">
        <f t="shared" si="161"/>
        <v>2.0139156625256136E-32</v>
      </c>
      <c r="HQ141" s="86">
        <f t="shared" si="161"/>
        <v>2.8326316727874668E-47</v>
      </c>
      <c r="HS141" s="86">
        <f t="shared" si="158"/>
        <v>0.25830338233157313</v>
      </c>
      <c r="HT141" s="86">
        <f t="shared" si="158"/>
        <v>0.44611495300218562</v>
      </c>
      <c r="HU141" s="86">
        <f t="shared" si="158"/>
        <v>0.46868218965842334</v>
      </c>
      <c r="HV141" s="86">
        <f t="shared" si="158"/>
        <v>0.41882704647091068</v>
      </c>
      <c r="HW141" s="86">
        <f t="shared" si="158"/>
        <v>0.35979785352711369</v>
      </c>
      <c r="HX141" s="86">
        <f t="shared" si="158"/>
        <v>0.27512128590426377</v>
      </c>
      <c r="HY141" s="86">
        <f t="shared" si="158"/>
        <v>0.34172045315095873</v>
      </c>
      <c r="HZ141" s="86">
        <f t="shared" si="158"/>
        <v>0.39681052343143269</v>
      </c>
      <c r="IA141" s="86">
        <f t="shared" si="158"/>
        <v>0.32138914199653351</v>
      </c>
      <c r="IB141" s="86">
        <f t="shared" si="158"/>
        <v>0.42290949367125336</v>
      </c>
      <c r="IC141" s="86">
        <f t="shared" si="158"/>
        <v>0.40557565281284624</v>
      </c>
      <c r="ID141" s="86">
        <f t="shared" si="158"/>
        <v>0.39282547403411899</v>
      </c>
      <c r="IE141" s="86">
        <f t="shared" si="158"/>
        <v>0.2622125858666905</v>
      </c>
      <c r="IF141" s="86">
        <f t="shared" si="158"/>
        <v>0.34282195878433502</v>
      </c>
      <c r="IG141" s="86">
        <f t="shared" si="158"/>
        <v>0.37726983126952945</v>
      </c>
      <c r="II141" s="86">
        <f t="shared" si="159"/>
        <v>2.6534347540816269E-13</v>
      </c>
      <c r="IJ141" s="86">
        <f t="shared" si="159"/>
        <v>2.1267478691272414E-18</v>
      </c>
      <c r="IK141" s="86">
        <f t="shared" si="159"/>
        <v>7.043720477236964E-20</v>
      </c>
      <c r="IL141" s="86">
        <f t="shared" si="159"/>
        <v>1.0111093007400209E-22</v>
      </c>
      <c r="IM141" s="86">
        <f t="shared" si="159"/>
        <v>3.2619809909180836E-22</v>
      </c>
      <c r="IN141" s="86">
        <f t="shared" si="159"/>
        <v>6.4167127967019991E-26</v>
      </c>
      <c r="IO141" s="86">
        <f t="shared" si="159"/>
        <v>6.6819661933069133E-24</v>
      </c>
      <c r="IP141" s="86">
        <f t="shared" si="159"/>
        <v>4.3386775466611155E-23</v>
      </c>
      <c r="IQ141" s="86">
        <f t="shared" si="159"/>
        <v>3.565439440912127E-25</v>
      </c>
      <c r="IR141" s="86">
        <f t="shared" si="159"/>
        <v>1.2466948089765825E-21</v>
      </c>
      <c r="IS141" s="86">
        <f t="shared" si="159"/>
        <v>1.9861487020415782E-24</v>
      </c>
      <c r="IT141" s="86">
        <f t="shared" si="159"/>
        <v>1.1827920264351375E-23</v>
      </c>
      <c r="IU141" s="86">
        <f t="shared" si="159"/>
        <v>4.2135091189016266E-25</v>
      </c>
      <c r="IV141" s="86">
        <f t="shared" si="159"/>
        <v>1.614703816494099E-11</v>
      </c>
      <c r="IW141" s="86">
        <f t="shared" si="159"/>
        <v>1.0940841459199926E-8</v>
      </c>
      <c r="IY141" s="86">
        <f t="shared" si="160"/>
        <v>0.25830338233183847</v>
      </c>
      <c r="IZ141" s="86">
        <f t="shared" si="160"/>
        <v>0.44611495300218562</v>
      </c>
      <c r="JA141" s="86">
        <f t="shared" si="160"/>
        <v>0.46868218965842334</v>
      </c>
      <c r="JB141" s="86">
        <f t="shared" si="160"/>
        <v>0.41882704647091068</v>
      </c>
      <c r="JC141" s="86">
        <f t="shared" si="160"/>
        <v>0.35979785352711369</v>
      </c>
      <c r="JD141" s="86">
        <f t="shared" si="160"/>
        <v>0.27512128590426377</v>
      </c>
      <c r="JE141" s="86">
        <f t="shared" si="160"/>
        <v>0.34172045315095873</v>
      </c>
      <c r="JF141" s="86">
        <f t="shared" si="160"/>
        <v>0.39681052343143269</v>
      </c>
      <c r="JG141" s="86">
        <f t="shared" si="160"/>
        <v>0.32138914199653351</v>
      </c>
      <c r="JH141" s="86">
        <f t="shared" si="160"/>
        <v>0.42290949367125336</v>
      </c>
      <c r="JI141" s="86">
        <f t="shared" si="160"/>
        <v>0.40557565281284624</v>
      </c>
      <c r="JJ141" s="86">
        <f t="shared" si="160"/>
        <v>0.39282547403411899</v>
      </c>
      <c r="JK141" s="86">
        <f t="shared" si="160"/>
        <v>0.2622125858666905</v>
      </c>
      <c r="JL141" s="86">
        <f t="shared" si="160"/>
        <v>0.34282195880048205</v>
      </c>
      <c r="JM141" s="86">
        <f t="shared" si="160"/>
        <v>0.37726984221037091</v>
      </c>
    </row>
    <row r="142" spans="2:273" x14ac:dyDescent="0.25">
      <c r="B142" s="2">
        <v>115</v>
      </c>
      <c r="C142" s="37">
        <v>30.370999999999999</v>
      </c>
      <c r="D142" s="37">
        <v>38.951999999999998</v>
      </c>
      <c r="E142" s="37">
        <v>47.442999999999998</v>
      </c>
      <c r="F142" s="37">
        <v>57.655999999999999</v>
      </c>
      <c r="G142" s="37">
        <v>66.852000000000004</v>
      </c>
      <c r="H142" s="37">
        <v>70.131</v>
      </c>
      <c r="I142" s="37">
        <v>74.966999999999999</v>
      </c>
      <c r="J142" s="37">
        <v>79.41</v>
      </c>
      <c r="K142" s="37">
        <v>77.819999999999993</v>
      </c>
      <c r="L142" s="37">
        <v>85.322000000000003</v>
      </c>
      <c r="M142" s="37">
        <v>84.950999999999993</v>
      </c>
      <c r="N142" s="37">
        <v>86.688999999999993</v>
      </c>
      <c r="O142" s="37">
        <v>82.5</v>
      </c>
      <c r="P142" s="37">
        <v>102.733</v>
      </c>
      <c r="Q142" s="37">
        <v>148.67699999999999</v>
      </c>
      <c r="S142" s="4">
        <f t="shared" si="162"/>
        <v>29.845104081464445</v>
      </c>
      <c r="T142" s="4">
        <f t="shared" si="162"/>
        <v>37.940543597677319</v>
      </c>
      <c r="U142" s="4">
        <f t="shared" si="162"/>
        <v>47.335724634448582</v>
      </c>
      <c r="V142" s="4">
        <f t="shared" si="162"/>
        <v>56.954574267034168</v>
      </c>
      <c r="W142" s="4">
        <f t="shared" si="162"/>
        <v>65.142848174315901</v>
      </c>
      <c r="X142" s="4">
        <f t="shared" si="162"/>
        <v>68.97815413101489</v>
      </c>
      <c r="Y142" s="4">
        <f t="shared" si="162"/>
        <v>74.318149392988488</v>
      </c>
      <c r="Z142" s="4">
        <f t="shared" si="162"/>
        <v>80.15969758486797</v>
      </c>
      <c r="AA142" s="4">
        <f t="shared" si="162"/>
        <v>78.160034343104371</v>
      </c>
      <c r="AB142" s="4">
        <f t="shared" si="162"/>
        <v>85.374775967182472</v>
      </c>
      <c r="AC142" s="4">
        <f t="shared" si="162"/>
        <v>86.522870369700428</v>
      </c>
      <c r="AD142" s="4">
        <f t="shared" si="162"/>
        <v>88.612263340676037</v>
      </c>
      <c r="AE142" s="4">
        <f t="shared" si="162"/>
        <v>82.340746909642434</v>
      </c>
      <c r="AF142" s="4">
        <f t="shared" si="162"/>
        <v>96.633778081886661</v>
      </c>
      <c r="AG142" s="4">
        <f t="shared" si="162"/>
        <v>148.59409073151394</v>
      </c>
      <c r="AI142" s="4">
        <f t="shared" si="163"/>
        <v>0.52589591853555362</v>
      </c>
      <c r="AJ142" s="4">
        <f t="shared" si="163"/>
        <v>1.0114564023226791</v>
      </c>
      <c r="AK142" s="4">
        <f t="shared" si="163"/>
        <v>0.10727536555141626</v>
      </c>
      <c r="AL142" s="4">
        <f t="shared" si="163"/>
        <v>0.70142573296583066</v>
      </c>
      <c r="AM142" s="4">
        <f t="shared" si="163"/>
        <v>1.7091518256841027</v>
      </c>
      <c r="AN142" s="4">
        <f t="shared" si="163"/>
        <v>1.1528458689851107</v>
      </c>
      <c r="AO142" s="4">
        <f t="shared" si="163"/>
        <v>0.64885060701151076</v>
      </c>
      <c r="AP142" s="4">
        <f t="shared" si="163"/>
        <v>-0.74969758486797389</v>
      </c>
      <c r="AQ142" s="4">
        <f t="shared" si="163"/>
        <v>-0.34003434310437797</v>
      </c>
      <c r="AR142" s="4">
        <f t="shared" si="163"/>
        <v>-5.2775967182469685E-2</v>
      </c>
      <c r="AS142" s="4">
        <f t="shared" si="163"/>
        <v>-1.5718703697004344</v>
      </c>
      <c r="AT142" s="4">
        <f t="shared" si="163"/>
        <v>-1.9232633406760442</v>
      </c>
      <c r="AU142" s="4">
        <f t="shared" si="163"/>
        <v>0.15925309035756641</v>
      </c>
      <c r="AV142" s="4">
        <f t="shared" si="163"/>
        <v>6.0992219181133436</v>
      </c>
      <c r="AW142" s="4">
        <f t="shared" si="163"/>
        <v>8.2909268486048404E-2</v>
      </c>
      <c r="AY142" s="2">
        <f t="shared" si="154"/>
        <v>29.84502840263735</v>
      </c>
      <c r="AZ142" s="2">
        <f t="shared" si="154"/>
        <v>30.426068392221897</v>
      </c>
      <c r="BA142" s="2">
        <f t="shared" si="154"/>
        <v>31.513204726631699</v>
      </c>
      <c r="BB142" s="2">
        <f t="shared" si="154"/>
        <v>34.666647610792793</v>
      </c>
      <c r="BC142" s="2">
        <f t="shared" si="154"/>
        <v>38.071686088342332</v>
      </c>
      <c r="BD142" s="2">
        <f t="shared" si="154"/>
        <v>37.514336440460703</v>
      </c>
      <c r="BE142" s="2">
        <f t="shared" si="154"/>
        <v>39.086143455696181</v>
      </c>
      <c r="BF142" s="2">
        <f t="shared" si="154"/>
        <v>39.425115651312915</v>
      </c>
      <c r="BG142" s="2">
        <f t="shared" si="154"/>
        <v>37.346010924043419</v>
      </c>
      <c r="BH142" s="2">
        <f t="shared" si="154"/>
        <v>37.192349571690812</v>
      </c>
      <c r="BI142" s="2">
        <f t="shared" si="154"/>
        <v>34.795745241266992</v>
      </c>
      <c r="BJ142" s="2">
        <f t="shared" si="154"/>
        <v>34.366859933219061</v>
      </c>
      <c r="BK142" s="2">
        <f t="shared" si="154"/>
        <v>33.517659004039295</v>
      </c>
      <c r="BL142" s="2">
        <f t="shared" si="154"/>
        <v>34.728648368467439</v>
      </c>
      <c r="BM142" s="2">
        <f t="shared" si="154"/>
        <v>37.99885104793686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65.610391986062709</v>
      </c>
      <c r="DL142" s="2">
        <f t="shared" si="164"/>
        <v>69.865831853417916</v>
      </c>
      <c r="DM142" s="2">
        <f t="shared" si="164"/>
        <v>72.550834944125654</v>
      </c>
      <c r="DN142" s="2">
        <f t="shared" si="164"/>
        <v>78.678758188153296</v>
      </c>
      <c r="DO142" s="2">
        <f t="shared" si="164"/>
        <v>76.795821806100861</v>
      </c>
      <c r="DP142" s="2">
        <f t="shared" si="164"/>
        <v>77.168567863220133</v>
      </c>
      <c r="DQ142" s="2">
        <f t="shared" si="164"/>
        <v>75.825712195121952</v>
      </c>
      <c r="DR142" s="2">
        <f t="shared" si="164"/>
        <v>78.392828048780501</v>
      </c>
      <c r="DS142" s="2">
        <f t="shared" si="164"/>
        <v>77.871633489681059</v>
      </c>
      <c r="DT142" s="2">
        <f t="shared" si="164"/>
        <v>73.240465505226467</v>
      </c>
      <c r="DU142" s="2">
        <f t="shared" si="164"/>
        <v>72.498299730094473</v>
      </c>
      <c r="DV142" s="2">
        <f t="shared" si="164"/>
        <v>70.047880566801624</v>
      </c>
      <c r="DW142" s="2">
        <f t="shared" si="164"/>
        <v>73.595484146341477</v>
      </c>
      <c r="DX142" s="2">
        <f t="shared" si="164"/>
        <v>66.422540018121438</v>
      </c>
      <c r="DY142" s="2">
        <f t="shared" si="164"/>
        <v>64.863943329043323</v>
      </c>
      <c r="EA142" s="2">
        <f t="shared" si="152"/>
        <v>29.761361997226079</v>
      </c>
      <c r="EB142" s="2">
        <f t="shared" si="152"/>
        <v>30.36045716217448</v>
      </c>
      <c r="EC142" s="2">
        <f t="shared" si="152"/>
        <v>31.442272238805973</v>
      </c>
      <c r="ED142" s="2">
        <f t="shared" si="152"/>
        <v>34.594465933521896</v>
      </c>
      <c r="EE142" s="2">
        <f t="shared" si="151"/>
        <v>38.029764922117764</v>
      </c>
      <c r="EF142" s="2">
        <f t="shared" si="151"/>
        <v>37.452935984129105</v>
      </c>
      <c r="EG142" s="2">
        <f t="shared" si="151"/>
        <v>39.029112998829618</v>
      </c>
      <c r="EH142" s="2">
        <f t="shared" si="151"/>
        <v>39.354949607374856</v>
      </c>
      <c r="EI142" s="2">
        <f t="shared" si="151"/>
        <v>37.271050720416326</v>
      </c>
      <c r="EJ142" s="2">
        <f t="shared" si="151"/>
        <v>37.142368826696263</v>
      </c>
      <c r="EK142" s="2">
        <f t="shared" si="151"/>
        <v>34.718177285616683</v>
      </c>
      <c r="EL142" s="2">
        <f t="shared" si="151"/>
        <v>34.304365438020696</v>
      </c>
      <c r="EM142" s="2">
        <f t="shared" si="135"/>
        <v>33.452668732551892</v>
      </c>
      <c r="EN142" s="2">
        <f t="shared" si="135"/>
        <v>34.687071027360034</v>
      </c>
      <c r="EO142" s="2">
        <f t="shared" si="135"/>
        <v>38.026849814471248</v>
      </c>
      <c r="EQ142" s="2">
        <f t="shared" si="165"/>
        <v>30.231347056783509</v>
      </c>
      <c r="ER142" s="2">
        <f t="shared" si="165"/>
        <v>30.48370739909792</v>
      </c>
      <c r="ES142" s="2">
        <f t="shared" si="165"/>
        <v>31.581060565243053</v>
      </c>
      <c r="ET142" s="2">
        <f t="shared" si="165"/>
        <v>34.668317481770565</v>
      </c>
      <c r="EU142" s="2">
        <f t="shared" si="165"/>
        <v>37.881500639132298</v>
      </c>
      <c r="EV142" s="2">
        <f t="shared" si="165"/>
        <v>37.456620697512243</v>
      </c>
      <c r="EW142" s="2">
        <f t="shared" si="165"/>
        <v>39.071063079421421</v>
      </c>
      <c r="EX142" s="2">
        <f t="shared" si="165"/>
        <v>39.480245431678171</v>
      </c>
      <c r="EY142" s="2">
        <f t="shared" si="165"/>
        <v>37.337360245740918</v>
      </c>
      <c r="EZ142" s="2">
        <f t="shared" si="165"/>
        <v>37.090367257453735</v>
      </c>
      <c r="FA142" s="2">
        <f t="shared" si="165"/>
        <v>34.878565515856224</v>
      </c>
      <c r="FB142" s="2">
        <f t="shared" si="165"/>
        <v>34.345602638847659</v>
      </c>
      <c r="FC142" s="2">
        <f t="shared" si="165"/>
        <v>33.403292095478982</v>
      </c>
      <c r="FD142" s="2">
        <f t="shared" si="165"/>
        <v>34.624171160098825</v>
      </c>
      <c r="FE142" s="2">
        <f t="shared" si="165"/>
        <v>36.574279501278042</v>
      </c>
      <c r="FG142" s="2">
        <f t="shared" si="166"/>
        <v>0.99883251134099416</v>
      </c>
      <c r="FH142" s="2">
        <f t="shared" si="166"/>
        <v>0.99858520705064191</v>
      </c>
      <c r="FI142" s="2">
        <f t="shared" si="166"/>
        <v>0.99853050574355562</v>
      </c>
      <c r="FJ142" s="2">
        <f t="shared" si="166"/>
        <v>0.9984844204835629</v>
      </c>
      <c r="FK142" s="2">
        <f t="shared" si="166"/>
        <v>0.99865577642675851</v>
      </c>
      <c r="FL142" s="2">
        <f t="shared" si="166"/>
        <v>0.99845992467165112</v>
      </c>
      <c r="FM142" s="2">
        <f t="shared" si="166"/>
        <v>0.99852898997253736</v>
      </c>
      <c r="FN142" s="2">
        <f t="shared" si="166"/>
        <v>0.99844593167185502</v>
      </c>
      <c r="FO142" s="2">
        <f t="shared" si="166"/>
        <v>0.99827101879353997</v>
      </c>
      <c r="FP142" s="2">
        <f t="shared" si="166"/>
        <v>0.99850249676949243</v>
      </c>
      <c r="FQ142" s="2">
        <f t="shared" si="166"/>
        <v>0.99828046143779769</v>
      </c>
      <c r="FR142" s="2">
        <f t="shared" si="166"/>
        <v>0.99833771522388071</v>
      </c>
      <c r="FS142" s="2">
        <f t="shared" si="166"/>
        <v>0.99830395000117944</v>
      </c>
      <c r="FT142" s="2">
        <f t="shared" si="166"/>
        <v>0.99858625332771611</v>
      </c>
      <c r="FU142" s="2">
        <f t="shared" si="166"/>
        <v>0.99842288610777352</v>
      </c>
      <c r="FW142" s="2">
        <f t="shared" si="156"/>
        <v>8.8966805673183158E-2</v>
      </c>
      <c r="FX142" s="2">
        <f t="shared" si="156"/>
        <v>7.885830254860661E-2</v>
      </c>
      <c r="FY142" s="2">
        <f t="shared" si="156"/>
        <v>7.5825476895197544E-2</v>
      </c>
      <c r="FZ142" s="2">
        <f t="shared" si="156"/>
        <v>7.2692137950524899E-2</v>
      </c>
      <c r="GA142" s="2">
        <f t="shared" si="156"/>
        <v>6.8722426435606887E-2</v>
      </c>
      <c r="GB142" s="2">
        <f t="shared" si="156"/>
        <v>6.388326590010146E-2</v>
      </c>
      <c r="GC142" s="2">
        <f t="shared" si="156"/>
        <v>6.9184383709256767E-2</v>
      </c>
      <c r="GD142" s="2">
        <f t="shared" si="156"/>
        <v>7.5808699189380796E-2</v>
      </c>
      <c r="GE142" s="2">
        <f t="shared" si="156"/>
        <v>7.1823150963517435E-2</v>
      </c>
      <c r="GF142" s="2">
        <f t="shared" si="156"/>
        <v>7.8387468995696707E-2</v>
      </c>
      <c r="GG142" s="2">
        <f t="shared" si="156"/>
        <v>7.8581690211819252E-2</v>
      </c>
      <c r="GH142" s="2">
        <f t="shared" si="156"/>
        <v>7.4655749979845532E-2</v>
      </c>
      <c r="GI142" s="2">
        <f t="shared" si="156"/>
        <v>6.2660212019788886E-2</v>
      </c>
      <c r="GJ142" s="2">
        <f t="shared" si="156"/>
        <v>5.2282663141323807E-2</v>
      </c>
      <c r="GK142" s="2">
        <f t="shared" si="156"/>
        <v>4.8413435758997855E-2</v>
      </c>
      <c r="GM142" s="86">
        <f t="shared" si="157"/>
        <v>4.8387280879207073E-89</v>
      </c>
      <c r="GN142" s="86">
        <f t="shared" si="157"/>
        <v>4.4446120372159421E-98</v>
      </c>
      <c r="GO142" s="86">
        <f t="shared" si="157"/>
        <v>2.8304889665807596E-106</v>
      </c>
      <c r="GP142" s="86">
        <f t="shared" si="157"/>
        <v>3.0200510269480751E-124</v>
      </c>
      <c r="GQ142" s="86">
        <f t="shared" si="157"/>
        <v>6.0316294546063491E-139</v>
      </c>
      <c r="GR142" s="86">
        <f t="shared" si="157"/>
        <v>2.3095361293913949E-143</v>
      </c>
      <c r="GS142" s="86">
        <f t="shared" si="157"/>
        <v>5.3488747539359624E-132</v>
      </c>
      <c r="GT142" s="86">
        <f t="shared" si="157"/>
        <v>6.0484459329722857E-96</v>
      </c>
      <c r="GU142" s="86">
        <f t="shared" si="157"/>
        <v>4.3664681936387516E-101</v>
      </c>
      <c r="GV142" s="86">
        <f t="shared" si="157"/>
        <v>1.5742425477746091E-116</v>
      </c>
      <c r="GW142" s="86">
        <f t="shared" si="157"/>
        <v>3.1515489786792523E-144</v>
      </c>
      <c r="GX142" s="86">
        <f t="shared" si="157"/>
        <v>4.684268355374093E-125</v>
      </c>
      <c r="GY142" s="86">
        <f t="shared" si="157"/>
        <v>3.8928887816545973E-105</v>
      </c>
      <c r="GZ142" s="86">
        <f t="shared" si="157"/>
        <v>1.7031097054624731E-90</v>
      </c>
      <c r="HA142" s="86">
        <f t="shared" si="157"/>
        <v>6.2731245211085094E-114</v>
      </c>
      <c r="HC142" s="86">
        <f t="shared" si="153"/>
        <v>4.0372288959115266E-32</v>
      </c>
      <c r="HD142" s="86">
        <f t="shared" si="153"/>
        <v>3.4695361485352394E-37</v>
      </c>
      <c r="HE142" s="86">
        <f t="shared" si="153"/>
        <v>2.2272428909715679E-41</v>
      </c>
      <c r="HF142" s="86">
        <f t="shared" si="153"/>
        <v>2.3898013300798027E-46</v>
      </c>
      <c r="HG142" s="86">
        <f t="shared" si="153"/>
        <v>5.6489086895356437E-56</v>
      </c>
      <c r="HH142" s="86">
        <f t="shared" si="153"/>
        <v>9.2804718513626544E-55</v>
      </c>
      <c r="HI142" s="86">
        <f t="shared" si="153"/>
        <v>3.5993908042616402E-57</v>
      </c>
      <c r="HJ142" s="86">
        <f t="shared" si="153"/>
        <v>2.0400442637008259E-43</v>
      </c>
      <c r="HK142" s="86">
        <f t="shared" si="153"/>
        <v>5.6745866869400093E-42</v>
      </c>
      <c r="HL142" s="86">
        <f t="shared" si="161"/>
        <v>8.2400626144458757E-53</v>
      </c>
      <c r="HM142" s="86">
        <f t="shared" si="161"/>
        <v>6.1583792942597961E-58</v>
      </c>
      <c r="HN142" s="86">
        <f t="shared" si="161"/>
        <v>2.6724522838693184E-46</v>
      </c>
      <c r="HO142" s="86">
        <f t="shared" si="161"/>
        <v>4.9306656631680729E-40</v>
      </c>
      <c r="HP142" s="86">
        <f t="shared" si="161"/>
        <v>1.5790840284338011E-34</v>
      </c>
      <c r="HQ142" s="86">
        <f t="shared" si="161"/>
        <v>3.2754580171246365E-50</v>
      </c>
      <c r="HS142" s="86">
        <f t="shared" si="158"/>
        <v>0.32937934633550897</v>
      </c>
      <c r="HT142" s="86">
        <f t="shared" si="158"/>
        <v>0.50597534313226156</v>
      </c>
      <c r="HU142" s="86">
        <f t="shared" si="158"/>
        <v>0.51940288161790027</v>
      </c>
      <c r="HV142" s="86">
        <f t="shared" si="158"/>
        <v>0.49223330264259751</v>
      </c>
      <c r="HW142" s="86">
        <f t="shared" si="158"/>
        <v>0.44316068288161181</v>
      </c>
      <c r="HX142" s="86">
        <f t="shared" si="158"/>
        <v>0.36599195855800193</v>
      </c>
      <c r="HY142" s="86">
        <f t="shared" si="158"/>
        <v>0.43035623309791876</v>
      </c>
      <c r="HZ142" s="86">
        <f t="shared" si="158"/>
        <v>0.47792892986131774</v>
      </c>
      <c r="IA142" s="86">
        <f t="shared" si="158"/>
        <v>0.41514422996760403</v>
      </c>
      <c r="IB142" s="86">
        <f t="shared" si="158"/>
        <v>0.49530185293345513</v>
      </c>
      <c r="IC142" s="86">
        <f t="shared" si="158"/>
        <v>0.48739823245517339</v>
      </c>
      <c r="ID142" s="86">
        <f t="shared" si="158"/>
        <v>0.47535088686696608</v>
      </c>
      <c r="IE142" s="86">
        <f t="shared" si="158"/>
        <v>0.35003590893332415</v>
      </c>
      <c r="IF142" s="86">
        <f t="shared" si="158"/>
        <v>0.42257981215716584</v>
      </c>
      <c r="IG142" s="86">
        <f t="shared" si="158"/>
        <v>0.4502311856546124</v>
      </c>
      <c r="II142" s="86">
        <f t="shared" si="159"/>
        <v>2.0266868518304993E-12</v>
      </c>
      <c r="IJ142" s="86">
        <f t="shared" si="159"/>
        <v>3.3307698232909295E-17</v>
      </c>
      <c r="IK142" s="86">
        <f t="shared" si="159"/>
        <v>1.3350231090873248E-18</v>
      </c>
      <c r="IL142" s="86">
        <f t="shared" si="159"/>
        <v>2.8432178996651189E-21</v>
      </c>
      <c r="IM142" s="86">
        <f t="shared" si="159"/>
        <v>7.8850443413926213E-21</v>
      </c>
      <c r="IN142" s="86">
        <f t="shared" si="159"/>
        <v>2.4652878415577494E-24</v>
      </c>
      <c r="IO142" s="86">
        <f t="shared" si="159"/>
        <v>2.1103895827304178E-22</v>
      </c>
      <c r="IP142" s="86">
        <f t="shared" si="159"/>
        <v>1.3697955100742595E-21</v>
      </c>
      <c r="IQ142" s="86">
        <f t="shared" si="159"/>
        <v>1.4456617677802833E-23</v>
      </c>
      <c r="IR142" s="86">
        <f t="shared" si="159"/>
        <v>3.2641228653605958E-20</v>
      </c>
      <c r="IS142" s="86">
        <f t="shared" si="159"/>
        <v>8.1984082395337339E-23</v>
      </c>
      <c r="IT142" s="86">
        <f t="shared" si="159"/>
        <v>3.9959866050963099E-22</v>
      </c>
      <c r="IU142" s="86">
        <f t="shared" si="159"/>
        <v>1.3971065143795684E-23</v>
      </c>
      <c r="IV142" s="86">
        <f t="shared" si="159"/>
        <v>6.5931800614769346E-11</v>
      </c>
      <c r="IW142" s="86">
        <f t="shared" si="159"/>
        <v>2.9561480718075328E-8</v>
      </c>
      <c r="IY142" s="86">
        <f t="shared" si="160"/>
        <v>0.32937934633753568</v>
      </c>
      <c r="IZ142" s="86">
        <f t="shared" si="160"/>
        <v>0.50597534313226156</v>
      </c>
      <c r="JA142" s="86">
        <f t="shared" si="160"/>
        <v>0.51940288161790027</v>
      </c>
      <c r="JB142" s="86">
        <f t="shared" si="160"/>
        <v>0.49223330264259751</v>
      </c>
      <c r="JC142" s="86">
        <f t="shared" si="160"/>
        <v>0.44316068288161181</v>
      </c>
      <c r="JD142" s="86">
        <f t="shared" si="160"/>
        <v>0.36599195855800193</v>
      </c>
      <c r="JE142" s="86">
        <f t="shared" si="160"/>
        <v>0.43035623309791876</v>
      </c>
      <c r="JF142" s="86">
        <f t="shared" si="160"/>
        <v>0.47792892986131774</v>
      </c>
      <c r="JG142" s="86">
        <f t="shared" si="160"/>
        <v>0.41514422996760403</v>
      </c>
      <c r="JH142" s="86">
        <f t="shared" si="160"/>
        <v>0.49530185293345513</v>
      </c>
      <c r="JI142" s="86">
        <f t="shared" si="160"/>
        <v>0.48739823245517339</v>
      </c>
      <c r="JJ142" s="86">
        <f t="shared" si="160"/>
        <v>0.47535088686696608</v>
      </c>
      <c r="JK142" s="86">
        <f t="shared" si="160"/>
        <v>0.35003590893332415</v>
      </c>
      <c r="JL142" s="86">
        <f t="shared" si="160"/>
        <v>0.42257981222309765</v>
      </c>
      <c r="JM142" s="86">
        <f t="shared" si="160"/>
        <v>0.45023121521609311</v>
      </c>
    </row>
    <row r="143" spans="2:273" x14ac:dyDescent="0.25">
      <c r="B143" s="2">
        <v>116</v>
      </c>
      <c r="C143" s="37">
        <v>28.565000000000001</v>
      </c>
      <c r="D143" s="37">
        <v>38.097000000000001</v>
      </c>
      <c r="E143" s="37">
        <v>45.475000000000001</v>
      </c>
      <c r="F143" s="37">
        <v>56.540999999999997</v>
      </c>
      <c r="G143" s="37">
        <v>66.361000000000004</v>
      </c>
      <c r="H143" s="37">
        <v>72.262</v>
      </c>
      <c r="I143" s="37">
        <v>75.573999999999998</v>
      </c>
      <c r="J143" s="37">
        <v>77.885000000000005</v>
      </c>
      <c r="K143" s="37">
        <v>78.492000000000004</v>
      </c>
      <c r="L143" s="37">
        <v>81.525000000000006</v>
      </c>
      <c r="M143" s="37">
        <v>81.41</v>
      </c>
      <c r="N143" s="37">
        <v>85.885000000000005</v>
      </c>
      <c r="O143" s="37">
        <v>86.725999999999999</v>
      </c>
      <c r="P143" s="37">
        <v>106.467</v>
      </c>
      <c r="Q143" s="37">
        <v>152.887</v>
      </c>
      <c r="S143" s="4">
        <f t="shared" si="162"/>
        <v>29.644977434729039</v>
      </c>
      <c r="T143" s="4">
        <f t="shared" si="162"/>
        <v>37.107175666733831</v>
      </c>
      <c r="U143" s="4">
        <f t="shared" si="162"/>
        <v>45.23213319691537</v>
      </c>
      <c r="V143" s="4">
        <f t="shared" si="162"/>
        <v>55.218190742880566</v>
      </c>
      <c r="W143" s="4">
        <f t="shared" si="162"/>
        <v>65.019867306439863</v>
      </c>
      <c r="X143" s="4">
        <f t="shared" si="162"/>
        <v>71.55917308145149</v>
      </c>
      <c r="Y143" s="4">
        <f t="shared" si="162"/>
        <v>74.661982407728601</v>
      </c>
      <c r="Z143" s="4">
        <f t="shared" si="162"/>
        <v>77.878626924495521</v>
      </c>
      <c r="AA143" s="4">
        <f t="shared" si="162"/>
        <v>79.265460979849308</v>
      </c>
      <c r="AB143" s="4">
        <f t="shared" si="162"/>
        <v>81.464707199119317</v>
      </c>
      <c r="AC143" s="4">
        <f t="shared" si="162"/>
        <v>82.606776169526597</v>
      </c>
      <c r="AD143" s="4">
        <f t="shared" si="162"/>
        <v>85.840927409580658</v>
      </c>
      <c r="AE143" s="4">
        <f t="shared" si="162"/>
        <v>87.179015663095925</v>
      </c>
      <c r="AF143" s="4">
        <f t="shared" si="162"/>
        <v>100.85432465400871</v>
      </c>
      <c r="AG143" s="4">
        <f t="shared" si="162"/>
        <v>155.76982358700349</v>
      </c>
      <c r="AI143" s="4">
        <f t="shared" si="163"/>
        <v>-1.0799774347290381</v>
      </c>
      <c r="AJ143" s="4">
        <f t="shared" si="163"/>
        <v>0.9898243332661707</v>
      </c>
      <c r="AK143" s="4">
        <f t="shared" si="163"/>
        <v>0.24286680308463104</v>
      </c>
      <c r="AL143" s="4">
        <f t="shared" si="163"/>
        <v>1.322809257119431</v>
      </c>
      <c r="AM143" s="4">
        <f t="shared" si="163"/>
        <v>1.3411326935601409</v>
      </c>
      <c r="AN143" s="4">
        <f t="shared" si="163"/>
        <v>0.70282691854851009</v>
      </c>
      <c r="AO143" s="4">
        <f t="shared" si="163"/>
        <v>0.91201759227139689</v>
      </c>
      <c r="AP143" s="4">
        <f t="shared" si="163"/>
        <v>6.3730755044844045E-3</v>
      </c>
      <c r="AQ143" s="4">
        <f t="shared" si="163"/>
        <v>-0.77346097984930395</v>
      </c>
      <c r="AR143" s="4">
        <f t="shared" si="163"/>
        <v>6.0292800880688446E-2</v>
      </c>
      <c r="AS143" s="4">
        <f t="shared" si="163"/>
        <v>-1.1967761695266006</v>
      </c>
      <c r="AT143" s="4">
        <f t="shared" si="163"/>
        <v>4.407259041934708E-2</v>
      </c>
      <c r="AU143" s="4">
        <f t="shared" si="163"/>
        <v>-0.45301566309592545</v>
      </c>
      <c r="AV143" s="4">
        <f t="shared" si="163"/>
        <v>5.6126753459912919</v>
      </c>
      <c r="AW143" s="4">
        <f t="shared" si="163"/>
        <v>-2.882823587003486</v>
      </c>
      <c r="AY143" s="2">
        <f t="shared" si="154"/>
        <v>29.644893686565798</v>
      </c>
      <c r="AZ143" s="2">
        <f t="shared" si="154"/>
        <v>30.241085085954488</v>
      </c>
      <c r="BA143" s="2">
        <f t="shared" si="154"/>
        <v>31.324795700910197</v>
      </c>
      <c r="BB143" s="2">
        <f t="shared" si="154"/>
        <v>34.517109314883051</v>
      </c>
      <c r="BC143" s="2">
        <f t="shared" si="154"/>
        <v>37.921665214975178</v>
      </c>
      <c r="BD143" s="2">
        <f t="shared" si="154"/>
        <v>37.355556809490466</v>
      </c>
      <c r="BE143" s="2">
        <f t="shared" si="154"/>
        <v>38.912142568262041</v>
      </c>
      <c r="BF143" s="2">
        <f t="shared" si="154"/>
        <v>39.21216545363739</v>
      </c>
      <c r="BG143" s="2">
        <f t="shared" si="154"/>
        <v>37.15574953658885</v>
      </c>
      <c r="BH143" s="2">
        <f t="shared" si="154"/>
        <v>37.002038327272565</v>
      </c>
      <c r="BI143" s="2">
        <f t="shared" si="154"/>
        <v>34.58517813155747</v>
      </c>
      <c r="BJ143" s="2">
        <f t="shared" si="154"/>
        <v>34.170506668241138</v>
      </c>
      <c r="BK143" s="2">
        <f t="shared" si="154"/>
        <v>33.349194731712402</v>
      </c>
      <c r="BL143" s="2">
        <f t="shared" si="154"/>
        <v>34.535273219884886</v>
      </c>
      <c r="BM143" s="2">
        <f t="shared" si="154"/>
        <v>37.875382780757704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65.83018815331009</v>
      </c>
      <c r="DL143" s="2">
        <f t="shared" si="164"/>
        <v>70.098475898520093</v>
      </c>
      <c r="DM143" s="2">
        <f t="shared" si="164"/>
        <v>72.79869163394747</v>
      </c>
      <c r="DN143" s="2">
        <f t="shared" si="164"/>
        <v>78.971890766550501</v>
      </c>
      <c r="DO143" s="2">
        <f t="shared" si="164"/>
        <v>77.030774388402278</v>
      </c>
      <c r="DP143" s="2">
        <f t="shared" si="164"/>
        <v>77.408159549469218</v>
      </c>
      <c r="DQ143" s="2">
        <f t="shared" si="164"/>
        <v>76.036293902439027</v>
      </c>
      <c r="DR143" s="2">
        <f t="shared" si="164"/>
        <v>78.601295470383292</v>
      </c>
      <c r="DS143" s="2">
        <f t="shared" si="164"/>
        <v>78.115858724202639</v>
      </c>
      <c r="DT143" s="2">
        <f t="shared" si="164"/>
        <v>73.434012717770031</v>
      </c>
      <c r="DU143" s="2">
        <f t="shared" si="164"/>
        <v>72.723645074224024</v>
      </c>
      <c r="DV143" s="2">
        <f t="shared" si="164"/>
        <v>70.267300607287453</v>
      </c>
      <c r="DW143" s="2">
        <f t="shared" si="164"/>
        <v>73.859035365853671</v>
      </c>
      <c r="DX143" s="2">
        <f t="shared" si="164"/>
        <v>66.603881908788907</v>
      </c>
      <c r="DY143" s="2">
        <f t="shared" si="164"/>
        <v>65.053042814242815</v>
      </c>
      <c r="EA143" s="2">
        <f t="shared" si="152"/>
        <v>29.557887135922332</v>
      </c>
      <c r="EB143" s="2">
        <f t="shared" si="152"/>
        <v>30.17789846242669</v>
      </c>
      <c r="EC143" s="2">
        <f t="shared" si="152"/>
        <v>31.256502686567167</v>
      </c>
      <c r="ED143" s="2">
        <f t="shared" si="152"/>
        <v>34.449147111809928</v>
      </c>
      <c r="EE143" s="2">
        <f t="shared" si="151"/>
        <v>37.88580235852293</v>
      </c>
      <c r="EF143" s="2">
        <f t="shared" si="151"/>
        <v>37.298922919665657</v>
      </c>
      <c r="EG143" s="2">
        <f t="shared" si="151"/>
        <v>38.858807773624804</v>
      </c>
      <c r="EH143" s="2">
        <f t="shared" si="151"/>
        <v>39.144889954938655</v>
      </c>
      <c r="EI143" s="2">
        <f t="shared" si="151"/>
        <v>37.085304108897432</v>
      </c>
      <c r="EJ143" s="2">
        <f t="shared" si="151"/>
        <v>36.957064219993157</v>
      </c>
      <c r="EK143" s="2">
        <f t="shared" si="151"/>
        <v>34.510203007870622</v>
      </c>
      <c r="EL143" s="2">
        <f t="shared" si="151"/>
        <v>34.111981671295126</v>
      </c>
      <c r="EM143" s="2">
        <f t="shared" si="135"/>
        <v>33.290206667980755</v>
      </c>
      <c r="EN143" s="2">
        <f t="shared" si="135"/>
        <v>34.497193678037853</v>
      </c>
      <c r="EO143" s="2">
        <f t="shared" si="135"/>
        <v>37.917439795918369</v>
      </c>
      <c r="EQ143" s="2">
        <f t="shared" si="165"/>
        <v>30.058106464672193</v>
      </c>
      <c r="ER143" s="2">
        <f t="shared" si="165"/>
        <v>30.313896009532808</v>
      </c>
      <c r="ES143" s="2">
        <f t="shared" si="165"/>
        <v>31.40929677905061</v>
      </c>
      <c r="ET143" s="2">
        <f t="shared" si="165"/>
        <v>34.530177159289309</v>
      </c>
      <c r="EU143" s="2">
        <f t="shared" si="165"/>
        <v>37.723725740836187</v>
      </c>
      <c r="EV143" s="2">
        <f t="shared" si="165"/>
        <v>37.303091539050143</v>
      </c>
      <c r="EW143" s="2">
        <f t="shared" si="165"/>
        <v>38.904615223066543</v>
      </c>
      <c r="EX143" s="2">
        <f t="shared" si="165"/>
        <v>39.282375971003816</v>
      </c>
      <c r="EY143" s="2">
        <f t="shared" si="165"/>
        <v>37.158651864842483</v>
      </c>
      <c r="EZ143" s="2">
        <f t="shared" si="165"/>
        <v>36.900204076209313</v>
      </c>
      <c r="FA143" s="2">
        <f t="shared" si="165"/>
        <v>34.686059034926011</v>
      </c>
      <c r="FB143" s="2">
        <f t="shared" si="165"/>
        <v>34.157565426246627</v>
      </c>
      <c r="FC143" s="2">
        <f t="shared" si="165"/>
        <v>33.234947248852251</v>
      </c>
      <c r="FD143" s="2">
        <f t="shared" si="165"/>
        <v>34.438945195112332</v>
      </c>
      <c r="FE143" s="2">
        <f t="shared" si="165"/>
        <v>36.382680981251667</v>
      </c>
      <c r="FG143" s="2">
        <f t="shared" si="166"/>
        <v>0.99893512829778142</v>
      </c>
      <c r="FH143" s="2">
        <f t="shared" si="166"/>
        <v>0.99870953284907427</v>
      </c>
      <c r="FI143" s="2">
        <f t="shared" si="166"/>
        <v>0.99865963200075059</v>
      </c>
      <c r="FJ143" s="2">
        <f t="shared" si="166"/>
        <v>0.99861759070250677</v>
      </c>
      <c r="FK143" s="2">
        <f t="shared" si="166"/>
        <v>0.99877390851213577</v>
      </c>
      <c r="FL143" s="2">
        <f t="shared" si="166"/>
        <v>0.99859524424876001</v>
      </c>
      <c r="FM143" s="2">
        <f t="shared" si="166"/>
        <v>0.99865824924341084</v>
      </c>
      <c r="FN143" s="2">
        <f t="shared" si="166"/>
        <v>0.99858247900615604</v>
      </c>
      <c r="FO143" s="2">
        <f t="shared" si="166"/>
        <v>0.99842291047350473</v>
      </c>
      <c r="FP143" s="2">
        <f t="shared" si="166"/>
        <v>0.99863408084276339</v>
      </c>
      <c r="FQ143" s="2">
        <f t="shared" si="166"/>
        <v>0.99843152488111164</v>
      </c>
      <c r="FR143" s="2">
        <f t="shared" si="166"/>
        <v>0.99848375649569532</v>
      </c>
      <c r="FS143" s="2">
        <f t="shared" si="166"/>
        <v>0.99845295314497129</v>
      </c>
      <c r="FT143" s="2">
        <f t="shared" si="166"/>
        <v>0.99871048730263723</v>
      </c>
      <c r="FU143" s="2">
        <f t="shared" si="166"/>
        <v>0.99856145541010055</v>
      </c>
      <c r="FW143" s="2">
        <f t="shared" si="156"/>
        <v>9.6719980486570628E-2</v>
      </c>
      <c r="FX143" s="2">
        <f t="shared" si="156"/>
        <v>8.5813530823665524E-2</v>
      </c>
      <c r="FY143" s="2">
        <f t="shared" si="156"/>
        <v>8.2537180948633646E-2</v>
      </c>
      <c r="FZ143" s="2">
        <f t="shared" si="156"/>
        <v>7.9150247277505997E-2</v>
      </c>
      <c r="GA143" s="2">
        <f t="shared" si="156"/>
        <v>7.4856328565024347E-2</v>
      </c>
      <c r="GB143" s="2">
        <f t="shared" si="156"/>
        <v>6.961753148420001E-2</v>
      </c>
      <c r="GC143" s="2">
        <f t="shared" si="156"/>
        <v>7.5356181972265318E-2</v>
      </c>
      <c r="GD143" s="2">
        <f t="shared" si="156"/>
        <v>8.2519050763654928E-2</v>
      </c>
      <c r="GE143" s="2">
        <f t="shared" si="156"/>
        <v>7.8210569190765425E-2</v>
      </c>
      <c r="GF143" s="2">
        <f t="shared" si="156"/>
        <v>8.5305015929511369E-2</v>
      </c>
      <c r="GG143" s="2">
        <f t="shared" si="156"/>
        <v>8.5514786444903262E-2</v>
      </c>
      <c r="GH143" s="2">
        <f t="shared" si="156"/>
        <v>8.1273020776678417E-2</v>
      </c>
      <c r="GI143" s="2">
        <f t="shared" si="156"/>
        <v>6.8292703345585473E-2</v>
      </c>
      <c r="GJ143" s="2">
        <f t="shared" si="156"/>
        <v>5.7039087198895305E-2</v>
      </c>
      <c r="GK143" s="2">
        <f t="shared" si="156"/>
        <v>5.2837481238994698E-2</v>
      </c>
      <c r="GM143" s="86">
        <f t="shared" si="157"/>
        <v>1.4335302502455206E-92</v>
      </c>
      <c r="GN143" s="86">
        <f t="shared" si="157"/>
        <v>6.3863901806183288E-102</v>
      </c>
      <c r="GO143" s="86">
        <f t="shared" si="157"/>
        <v>1.995602056012393E-110</v>
      </c>
      <c r="GP143" s="86">
        <f t="shared" si="157"/>
        <v>4.4837136192425124E-129</v>
      </c>
      <c r="GQ143" s="86">
        <f t="shared" si="157"/>
        <v>2.7119305281239486E-144</v>
      </c>
      <c r="GR143" s="86">
        <f t="shared" si="157"/>
        <v>6.1193161831108589E-149</v>
      </c>
      <c r="GS143" s="86">
        <f t="shared" si="157"/>
        <v>4.463829665521491E-137</v>
      </c>
      <c r="GT143" s="86">
        <f t="shared" si="157"/>
        <v>1.2577063939130695E-99</v>
      </c>
      <c r="GU143" s="86">
        <f t="shared" si="157"/>
        <v>4.8729995561728579E-105</v>
      </c>
      <c r="GV143" s="86">
        <f t="shared" si="157"/>
        <v>4.8959747460164808E-121</v>
      </c>
      <c r="GW143" s="86">
        <f t="shared" si="157"/>
        <v>7.6340699542182385E-150</v>
      </c>
      <c r="GX143" s="86">
        <f t="shared" si="157"/>
        <v>6.6282440610908641E-130</v>
      </c>
      <c r="GY143" s="86">
        <f t="shared" si="157"/>
        <v>3.1264194183569887E-109</v>
      </c>
      <c r="GZ143" s="86">
        <f t="shared" si="157"/>
        <v>5.7848555105613927E-94</v>
      </c>
      <c r="HA143" s="86">
        <f t="shared" si="157"/>
        <v>3.5785192601699335E-118</v>
      </c>
      <c r="HC143" s="86">
        <f t="shared" si="153"/>
        <v>3.0464998316073075E-34</v>
      </c>
      <c r="HD143" s="86">
        <f t="shared" si="153"/>
        <v>1.5159164245392547E-39</v>
      </c>
      <c r="HE143" s="86">
        <f t="shared" si="153"/>
        <v>5.6410208578703969E-44</v>
      </c>
      <c r="HF143" s="86">
        <f t="shared" si="153"/>
        <v>3.199294960362681E-49</v>
      </c>
      <c r="HG143" s="86">
        <f t="shared" si="153"/>
        <v>1.810056670390203E-59</v>
      </c>
      <c r="HH143" s="86">
        <f t="shared" si="153"/>
        <v>3.0977766611165446E-58</v>
      </c>
      <c r="HI143" s="86">
        <f t="shared" si="153"/>
        <v>9.6449992884603564E-61</v>
      </c>
      <c r="HJ143" s="86">
        <f t="shared" si="153"/>
        <v>4.4271310862485879E-46</v>
      </c>
      <c r="HK143" s="86">
        <f t="shared" si="153"/>
        <v>1.2749015978961796E-44</v>
      </c>
      <c r="HL143" s="86">
        <f t="shared" si="161"/>
        <v>4.3129650085834288E-56</v>
      </c>
      <c r="HM143" s="86">
        <f t="shared" si="161"/>
        <v>1.4903705634816576E-61</v>
      </c>
      <c r="HN143" s="86">
        <f t="shared" si="161"/>
        <v>3.4693026237475145E-49</v>
      </c>
      <c r="HO143" s="86">
        <f t="shared" si="161"/>
        <v>1.34630165575858E-42</v>
      </c>
      <c r="HP143" s="86">
        <f t="shared" si="161"/>
        <v>1.05659937777879E-36</v>
      </c>
      <c r="HQ143" s="86">
        <f t="shared" si="161"/>
        <v>3.0713190576014971E-53</v>
      </c>
      <c r="HS143" s="86">
        <f t="shared" si="158"/>
        <v>0.40223144092390911</v>
      </c>
      <c r="HT143" s="86">
        <f t="shared" si="158"/>
        <v>0.53050244012182257</v>
      </c>
      <c r="HU143" s="86">
        <f t="shared" si="158"/>
        <v>0.52815089761366873</v>
      </c>
      <c r="HV143" s="86">
        <f t="shared" si="158"/>
        <v>0.52911105548867066</v>
      </c>
      <c r="HW143" s="86">
        <f t="shared" si="158"/>
        <v>0.50624278298695669</v>
      </c>
      <c r="HX143" s="86">
        <f t="shared" si="158"/>
        <v>0.45268637275035661</v>
      </c>
      <c r="HY143" s="86">
        <f t="shared" si="158"/>
        <v>0.50033212982670594</v>
      </c>
      <c r="HZ143" s="86">
        <f t="shared" si="158"/>
        <v>0.52549951841513831</v>
      </c>
      <c r="IA143" s="86">
        <f t="shared" si="158"/>
        <v>0.49270042442279943</v>
      </c>
      <c r="IB143" s="86">
        <f t="shared" si="158"/>
        <v>0.52975233363232066</v>
      </c>
      <c r="IC143" s="86">
        <f t="shared" si="158"/>
        <v>0.52902626989588286</v>
      </c>
      <c r="ID143" s="86">
        <f t="shared" si="158"/>
        <v>0.52474385990267869</v>
      </c>
      <c r="IE143" s="86">
        <f t="shared" si="158"/>
        <v>0.4368452378879123</v>
      </c>
      <c r="IF143" s="86">
        <f t="shared" si="158"/>
        <v>0.49881394761941245</v>
      </c>
      <c r="IG143" s="86">
        <f t="shared" si="158"/>
        <v>0.52124523893186847</v>
      </c>
      <c r="II143" s="86">
        <f t="shared" si="159"/>
        <v>1.4340721952686926E-11</v>
      </c>
      <c r="IJ143" s="86">
        <f t="shared" si="159"/>
        <v>4.7262326693133974E-16</v>
      </c>
      <c r="IK143" s="86">
        <f t="shared" si="159"/>
        <v>2.2805269126836977E-17</v>
      </c>
      <c r="IL143" s="86">
        <f t="shared" si="159"/>
        <v>7.1185435976707233E-20</v>
      </c>
      <c r="IM143" s="86">
        <f t="shared" si="159"/>
        <v>1.7104050968563664E-19</v>
      </c>
      <c r="IN143" s="86">
        <f t="shared" si="159"/>
        <v>8.3934661258505773E-23</v>
      </c>
      <c r="IO143" s="86">
        <f t="shared" si="159"/>
        <v>5.9242481280662492E-21</v>
      </c>
      <c r="IP143" s="86">
        <f t="shared" si="159"/>
        <v>3.8267314111589154E-20</v>
      </c>
      <c r="IQ143" s="86">
        <f t="shared" si="159"/>
        <v>5.1549781792652835E-22</v>
      </c>
      <c r="IR143" s="86">
        <f t="shared" si="159"/>
        <v>7.6009632317509291E-19</v>
      </c>
      <c r="IS143" s="86">
        <f t="shared" si="159"/>
        <v>2.9596831333672055E-21</v>
      </c>
      <c r="IT143" s="86">
        <f t="shared" si="159"/>
        <v>1.1926029036943522E-20</v>
      </c>
      <c r="IU143" s="86">
        <f t="shared" si="159"/>
        <v>4.1291344283308198E-22</v>
      </c>
      <c r="IV143" s="86">
        <f t="shared" si="159"/>
        <v>2.5809105476595579E-10</v>
      </c>
      <c r="IW143" s="86">
        <f t="shared" si="159"/>
        <v>7.7622442036708655E-8</v>
      </c>
      <c r="IY143" s="86">
        <f t="shared" si="160"/>
        <v>0.40223144093824981</v>
      </c>
      <c r="IZ143" s="86">
        <f t="shared" si="160"/>
        <v>0.53050244012182302</v>
      </c>
      <c r="JA143" s="86">
        <f t="shared" si="160"/>
        <v>0.52815089761366873</v>
      </c>
      <c r="JB143" s="86">
        <f t="shared" si="160"/>
        <v>0.52911105548867066</v>
      </c>
      <c r="JC143" s="86">
        <f t="shared" si="160"/>
        <v>0.50624278298695669</v>
      </c>
      <c r="JD143" s="86">
        <f t="shared" si="160"/>
        <v>0.45268637275035661</v>
      </c>
      <c r="JE143" s="86">
        <f t="shared" si="160"/>
        <v>0.50033212982670594</v>
      </c>
      <c r="JF143" s="86">
        <f t="shared" si="160"/>
        <v>0.52549951841513831</v>
      </c>
      <c r="JG143" s="86">
        <f t="shared" si="160"/>
        <v>0.49270042442279943</v>
      </c>
      <c r="JH143" s="86">
        <f t="shared" si="160"/>
        <v>0.52975233363232066</v>
      </c>
      <c r="JI143" s="86">
        <f t="shared" si="160"/>
        <v>0.52902626989588286</v>
      </c>
      <c r="JJ143" s="86">
        <f t="shared" si="160"/>
        <v>0.52474385990267869</v>
      </c>
      <c r="JK143" s="86">
        <f t="shared" si="160"/>
        <v>0.4368452378879123</v>
      </c>
      <c r="JL143" s="86">
        <f t="shared" si="160"/>
        <v>0.49881394787750349</v>
      </c>
      <c r="JM143" s="86">
        <f t="shared" si="160"/>
        <v>0.5212453165543105</v>
      </c>
    </row>
    <row r="144" spans="2:273" x14ac:dyDescent="0.25">
      <c r="B144" s="2">
        <v>117</v>
      </c>
      <c r="C144" s="37">
        <v>28.725999999999999</v>
      </c>
      <c r="D144" s="37">
        <v>35.774000000000001</v>
      </c>
      <c r="E144" s="37">
        <v>41.18</v>
      </c>
      <c r="F144" s="37">
        <v>51.933999999999997</v>
      </c>
      <c r="G144" s="37">
        <v>62.835999999999999</v>
      </c>
      <c r="H144" s="37">
        <v>71.212999999999994</v>
      </c>
      <c r="I144" s="37">
        <v>71.474999999999994</v>
      </c>
      <c r="J144" s="37">
        <v>71.754000000000005</v>
      </c>
      <c r="K144" s="37">
        <v>74.361000000000004</v>
      </c>
      <c r="L144" s="37">
        <v>74.355999999999995</v>
      </c>
      <c r="M144" s="37">
        <v>74.540999999999997</v>
      </c>
      <c r="N144" s="37">
        <v>78.295000000000002</v>
      </c>
      <c r="O144" s="37">
        <v>85.822999999999993</v>
      </c>
      <c r="P144" s="37">
        <v>105.3</v>
      </c>
      <c r="Q144" s="37">
        <v>154.53200000000001</v>
      </c>
      <c r="S144" s="4">
        <f t="shared" si="162"/>
        <v>29.445876230460517</v>
      </c>
      <c r="T144" s="4">
        <f t="shared" si="162"/>
        <v>35.734042531510489</v>
      </c>
      <c r="U144" s="4">
        <f t="shared" si="162"/>
        <v>42.100189835273049</v>
      </c>
      <c r="V144" s="4">
        <f t="shared" si="162"/>
        <v>51.50536660073459</v>
      </c>
      <c r="W144" s="4">
        <f t="shared" si="162"/>
        <v>62.354780986888692</v>
      </c>
      <c r="X144" s="4">
        <f t="shared" si="162"/>
        <v>70.917503516847773</v>
      </c>
      <c r="Y144" s="4">
        <f t="shared" si="162"/>
        <v>71.383595184049085</v>
      </c>
      <c r="Z144" s="4">
        <f t="shared" si="162"/>
        <v>71.601372361675431</v>
      </c>
      <c r="AA144" s="4">
        <f t="shared" si="162"/>
        <v>75.777236289027059</v>
      </c>
      <c r="AB144" s="4">
        <f t="shared" si="162"/>
        <v>73.314071261505703</v>
      </c>
      <c r="AC144" s="4">
        <f t="shared" si="162"/>
        <v>73.420322063322772</v>
      </c>
      <c r="AD144" s="4">
        <f t="shared" si="162"/>
        <v>77.642068265548346</v>
      </c>
      <c r="AE144" s="4">
        <f t="shared" si="162"/>
        <v>87.405662800233941</v>
      </c>
      <c r="AF144" s="4">
        <f t="shared" si="162"/>
        <v>101.05206474928234</v>
      </c>
      <c r="AG144" s="4">
        <f t="shared" si="162"/>
        <v>157.72154744825221</v>
      </c>
      <c r="AI144" s="4">
        <f t="shared" si="163"/>
        <v>-0.71987623046051752</v>
      </c>
      <c r="AJ144" s="4">
        <f t="shared" si="163"/>
        <v>3.9957468489511427E-2</v>
      </c>
      <c r="AK144" s="4">
        <f t="shared" si="163"/>
        <v>-0.92018983527304954</v>
      </c>
      <c r="AL144" s="4">
        <f t="shared" si="163"/>
        <v>0.42863339926540789</v>
      </c>
      <c r="AM144" s="4">
        <f t="shared" si="163"/>
        <v>0.48121901311130699</v>
      </c>
      <c r="AN144" s="4">
        <f t="shared" si="163"/>
        <v>0.29549648315222043</v>
      </c>
      <c r="AO144" s="4">
        <f t="shared" si="163"/>
        <v>9.1404815950909324E-2</v>
      </c>
      <c r="AP144" s="4">
        <f t="shared" si="163"/>
        <v>0.15262763832457438</v>
      </c>
      <c r="AQ144" s="4">
        <f t="shared" si="163"/>
        <v>-1.4162362890270543</v>
      </c>
      <c r="AR144" s="4">
        <f t="shared" si="163"/>
        <v>1.0419287384942919</v>
      </c>
      <c r="AS144" s="4">
        <f t="shared" si="163"/>
        <v>1.1206779366772253</v>
      </c>
      <c r="AT144" s="4">
        <f t="shared" si="163"/>
        <v>0.65293173445165564</v>
      </c>
      <c r="AU144" s="4">
        <f t="shared" si="163"/>
        <v>-1.5826628002339476</v>
      </c>
      <c r="AV144" s="4">
        <f t="shared" si="163"/>
        <v>4.24793525071766</v>
      </c>
      <c r="AW144" s="4">
        <f t="shared" si="163"/>
        <v>-3.189547448252199</v>
      </c>
      <c r="AY144" s="2">
        <f t="shared" ref="AY144:BM160" si="167">IF(OR($B144 &lt; C$230, $B144 &gt; C$233), #N/A, ((1-FG144)*DK144) + (FG144 - FW144)*EA144 + (FW144*EQ144))</f>
        <v>29.44578865319426</v>
      </c>
      <c r="AZ144" s="2">
        <f t="shared" si="167"/>
        <v>30.056698019635409</v>
      </c>
      <c r="BA144" s="2">
        <f t="shared" si="167"/>
        <v>31.137027856510244</v>
      </c>
      <c r="BB144" s="2">
        <f t="shared" si="167"/>
        <v>34.368118311496737</v>
      </c>
      <c r="BC144" s="2">
        <f t="shared" si="167"/>
        <v>37.771707361254741</v>
      </c>
      <c r="BD144" s="2">
        <f t="shared" si="167"/>
        <v>37.197159362067644</v>
      </c>
      <c r="BE144" s="2">
        <f t="shared" si="167"/>
        <v>38.738541833629682</v>
      </c>
      <c r="BF144" s="2">
        <f t="shared" si="167"/>
        <v>38.999822614930785</v>
      </c>
      <c r="BG144" s="2">
        <f t="shared" si="167"/>
        <v>36.966041360412802</v>
      </c>
      <c r="BH144" s="2">
        <f t="shared" si="167"/>
        <v>36.811951878945791</v>
      </c>
      <c r="BI144" s="2">
        <f t="shared" si="167"/>
        <v>34.375311953174148</v>
      </c>
      <c r="BJ144" s="2">
        <f t="shared" si="167"/>
        <v>33.974585661617169</v>
      </c>
      <c r="BK144" s="2">
        <f t="shared" si="167"/>
        <v>33.181044615218482</v>
      </c>
      <c r="BL144" s="2">
        <f t="shared" si="167"/>
        <v>34.342182561397067</v>
      </c>
      <c r="BM144" s="2">
        <f t="shared" si="167"/>
        <v>37.750824057042429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66.049984320557485</v>
      </c>
      <c r="DL144" s="2">
        <f t="shared" si="164"/>
        <v>70.331119943622284</v>
      </c>
      <c r="DM144" s="2">
        <f t="shared" si="164"/>
        <v>73.046548323769272</v>
      </c>
      <c r="DN144" s="2">
        <f t="shared" si="164"/>
        <v>79.265023344947721</v>
      </c>
      <c r="DO144" s="2">
        <f t="shared" si="164"/>
        <v>77.265726970703696</v>
      </c>
      <c r="DP144" s="2">
        <f t="shared" si="164"/>
        <v>77.647751235718317</v>
      </c>
      <c r="DQ144" s="2">
        <f t="shared" si="164"/>
        <v>76.246875609756103</v>
      </c>
      <c r="DR144" s="2">
        <f t="shared" si="164"/>
        <v>78.809762891986082</v>
      </c>
      <c r="DS144" s="2">
        <f t="shared" si="164"/>
        <v>78.360083958724218</v>
      </c>
      <c r="DT144" s="2">
        <f t="shared" si="164"/>
        <v>73.627559930313581</v>
      </c>
      <c r="DU144" s="2">
        <f t="shared" si="164"/>
        <v>72.948990418353588</v>
      </c>
      <c r="DV144" s="2">
        <f t="shared" si="164"/>
        <v>70.486720647773282</v>
      </c>
      <c r="DW144" s="2">
        <f t="shared" si="164"/>
        <v>74.122586585365866</v>
      </c>
      <c r="DX144" s="2">
        <f t="shared" si="164"/>
        <v>66.785223799456389</v>
      </c>
      <c r="DY144" s="2">
        <f t="shared" si="164"/>
        <v>65.242142299442293</v>
      </c>
      <c r="EA144" s="2">
        <f t="shared" si="152"/>
        <v>29.354412274618589</v>
      </c>
      <c r="EB144" s="2">
        <f t="shared" si="152"/>
        <v>29.995339762678899</v>
      </c>
      <c r="EC144" s="2">
        <f t="shared" si="152"/>
        <v>31.070733134328361</v>
      </c>
      <c r="ED144" s="2">
        <f t="shared" si="152"/>
        <v>34.303828290097968</v>
      </c>
      <c r="EE144" s="2">
        <f t="shared" si="151"/>
        <v>37.741839794928097</v>
      </c>
      <c r="EF144" s="2">
        <f t="shared" si="151"/>
        <v>37.144909855202201</v>
      </c>
      <c r="EG144" s="2">
        <f t="shared" si="151"/>
        <v>38.68850254841999</v>
      </c>
      <c r="EH144" s="2">
        <f t="shared" si="151"/>
        <v>38.934830302502455</v>
      </c>
      <c r="EI144" s="2">
        <f t="shared" si="151"/>
        <v>36.899557497378538</v>
      </c>
      <c r="EJ144" s="2">
        <f t="shared" si="151"/>
        <v>36.771759613290044</v>
      </c>
      <c r="EK144" s="2">
        <f t="shared" si="151"/>
        <v>34.302228730124554</v>
      </c>
      <c r="EL144" s="2">
        <f t="shared" si="151"/>
        <v>33.919597904569549</v>
      </c>
      <c r="EM144" s="2">
        <f t="shared" si="135"/>
        <v>33.127744603409617</v>
      </c>
      <c r="EN144" s="2">
        <f t="shared" si="135"/>
        <v>34.307316328715672</v>
      </c>
      <c r="EO144" s="2">
        <f t="shared" si="135"/>
        <v>37.808029777365498</v>
      </c>
      <c r="EQ144" s="2">
        <f t="shared" si="165"/>
        <v>29.884865872560876</v>
      </c>
      <c r="ER144" s="2">
        <f t="shared" si="165"/>
        <v>30.144084619967696</v>
      </c>
      <c r="ES144" s="2">
        <f t="shared" si="165"/>
        <v>31.237532992858167</v>
      </c>
      <c r="ET144" s="2">
        <f t="shared" si="165"/>
        <v>34.392036836808053</v>
      </c>
      <c r="EU144" s="2">
        <f t="shared" si="165"/>
        <v>37.565950842540076</v>
      </c>
      <c r="EV144" s="2">
        <f t="shared" si="165"/>
        <v>37.149562380588037</v>
      </c>
      <c r="EW144" s="2">
        <f t="shared" si="165"/>
        <v>38.738167366711664</v>
      </c>
      <c r="EX144" s="2">
        <f t="shared" si="165"/>
        <v>39.084506510329476</v>
      </c>
      <c r="EY144" s="2">
        <f t="shared" si="165"/>
        <v>36.979943483944048</v>
      </c>
      <c r="EZ144" s="2">
        <f t="shared" si="165"/>
        <v>36.710040894964891</v>
      </c>
      <c r="FA144" s="2">
        <f t="shared" si="165"/>
        <v>34.493552553995798</v>
      </c>
      <c r="FB144" s="2">
        <f t="shared" si="165"/>
        <v>33.969528213645603</v>
      </c>
      <c r="FC144" s="2">
        <f t="shared" si="165"/>
        <v>33.066602402225513</v>
      </c>
      <c r="FD144" s="2">
        <f t="shared" si="165"/>
        <v>34.253719230125839</v>
      </c>
      <c r="FE144" s="2">
        <f t="shared" si="165"/>
        <v>36.191082461225299</v>
      </c>
      <c r="FG144" s="2">
        <f t="shared" si="166"/>
        <v>0.99902873446022356</v>
      </c>
      <c r="FH144" s="2">
        <f t="shared" si="166"/>
        <v>0.99882294631946578</v>
      </c>
      <c r="FI144" s="2">
        <f t="shared" si="166"/>
        <v>0.99877742566816419</v>
      </c>
      <c r="FJ144" s="2">
        <f t="shared" si="166"/>
        <v>0.99873907436100529</v>
      </c>
      <c r="FK144" s="2">
        <f t="shared" si="166"/>
        <v>0.99888167062456512</v>
      </c>
      <c r="FL144" s="2">
        <f t="shared" si="166"/>
        <v>0.99871868915399908</v>
      </c>
      <c r="FM144" s="2">
        <f t="shared" si="166"/>
        <v>0.99877616428081573</v>
      </c>
      <c r="FN144" s="2">
        <f t="shared" si="166"/>
        <v>0.99870704422277368</v>
      </c>
      <c r="FO144" s="2">
        <f t="shared" si="166"/>
        <v>0.99856147763808023</v>
      </c>
      <c r="FP144" s="2">
        <f t="shared" si="166"/>
        <v>0.9987541171851444</v>
      </c>
      <c r="FQ144" s="2">
        <f t="shared" si="166"/>
        <v>0.99856933624611277</v>
      </c>
      <c r="FR144" s="2">
        <f t="shared" si="166"/>
        <v>0.99861698497679707</v>
      </c>
      <c r="FS144" s="2">
        <f t="shared" si="166"/>
        <v>0.99858888441343541</v>
      </c>
      <c r="FT144" s="2">
        <f t="shared" si="166"/>
        <v>0.99882381698910061</v>
      </c>
      <c r="FU144" s="2">
        <f t="shared" si="166"/>
        <v>0.9986878656559639</v>
      </c>
      <c r="FW144" s="2">
        <f t="shared" ref="FW144:GK160" si="169">POWER(10,($B144-C$232)/C$229)/(1+POWER(10,($B144-C$232)/C$229))</f>
        <v>0.10507089442181484</v>
      </c>
      <c r="FX144" s="2">
        <f t="shared" si="169"/>
        <v>9.3320056170829127E-2</v>
      </c>
      <c r="FY144" s="2">
        <f t="shared" si="169"/>
        <v>8.9785255847281198E-2</v>
      </c>
      <c r="FZ144" s="2">
        <f t="shared" si="169"/>
        <v>8.6128817190860421E-2</v>
      </c>
      <c r="GA144" s="2">
        <f t="shared" si="169"/>
        <v>8.1489812400446435E-2</v>
      </c>
      <c r="GB144" s="2">
        <f t="shared" si="169"/>
        <v>7.5824822322374155E-2</v>
      </c>
      <c r="GC144" s="2">
        <f t="shared" si="169"/>
        <v>8.2030033390174159E-2</v>
      </c>
      <c r="GD144" s="2">
        <f t="shared" si="169"/>
        <v>8.9765689319004874E-2</v>
      </c>
      <c r="GE144" s="2">
        <f t="shared" si="169"/>
        <v>8.511394678314492E-2</v>
      </c>
      <c r="GF144" s="2">
        <f t="shared" si="169"/>
        <v>9.2771573071422891E-2</v>
      </c>
      <c r="GG144" s="2">
        <f t="shared" si="169"/>
        <v>9.299783757773733E-2</v>
      </c>
      <c r="GH144" s="2">
        <f t="shared" si="169"/>
        <v>8.8420781288227668E-2</v>
      </c>
      <c r="GI144" s="2">
        <f t="shared" si="169"/>
        <v>7.439131389668957E-2</v>
      </c>
      <c r="GJ144" s="2">
        <f t="shared" si="169"/>
        <v>6.2199828031158019E-2</v>
      </c>
      <c r="GK144" s="2">
        <f t="shared" si="169"/>
        <v>5.764131003595048E-2</v>
      </c>
      <c r="GM144" s="86">
        <f t="shared" ref="GM144:HA160" si="170" xml:space="preserve"> _xlfn.NORM.DIST($B144, C$7, ABS(C$11), TRUE) * _xlfn.NORM.DIST(($B144 - C$7)*C$15, 0, ABS(C$11), TRUE) * 2</f>
        <v>3.6173195767647426E-96</v>
      </c>
      <c r="GN144" s="86">
        <f t="shared" si="170"/>
        <v>7.7216936898898252E-106</v>
      </c>
      <c r="GO144" s="86">
        <f t="shared" si="170"/>
        <v>1.168419235145062E-114</v>
      </c>
      <c r="GP144" s="86">
        <f t="shared" si="170"/>
        <v>5.3712515212217319E-134</v>
      </c>
      <c r="GQ144" s="86">
        <f t="shared" si="170"/>
        <v>9.6388437037693079E-150</v>
      </c>
      <c r="GR144" s="86">
        <f t="shared" si="170"/>
        <v>1.2656123156552846E-154</v>
      </c>
      <c r="GS144" s="86">
        <f t="shared" si="170"/>
        <v>2.979594733825121E-142</v>
      </c>
      <c r="GT144" s="86">
        <f t="shared" si="170"/>
        <v>2.2238389242429189E-103</v>
      </c>
      <c r="GU144" s="86">
        <f t="shared" si="170"/>
        <v>4.5555535412914277E-109</v>
      </c>
      <c r="GV144" s="86">
        <f t="shared" si="170"/>
        <v>1.2472626041620093E-125</v>
      </c>
      <c r="GW144" s="86">
        <f t="shared" si="170"/>
        <v>1.4406630670701478E-155</v>
      </c>
      <c r="GX144" s="86">
        <f t="shared" si="170"/>
        <v>7.5643743019943869E-135</v>
      </c>
      <c r="GY144" s="86">
        <f t="shared" si="170"/>
        <v>2.0914779341208766E-113</v>
      </c>
      <c r="GZ144" s="86">
        <f t="shared" si="170"/>
        <v>1.6866610026932914E-97</v>
      </c>
      <c r="HA144" s="86">
        <f t="shared" si="170"/>
        <v>1.7032509389190525E-122</v>
      </c>
      <c r="HC144" s="86">
        <f t="shared" si="153"/>
        <v>1.9539831531111421E-36</v>
      </c>
      <c r="HD144" s="86">
        <f t="shared" si="153"/>
        <v>5.5712280343809469E-42</v>
      </c>
      <c r="HE144" s="86">
        <f t="shared" si="153"/>
        <v>1.1841752250055001E-46</v>
      </c>
      <c r="HF144" s="86">
        <f t="shared" si="153"/>
        <v>3.4900277687585443E-52</v>
      </c>
      <c r="HG144" s="86">
        <f t="shared" si="153"/>
        <v>4.5187384585460659E-63</v>
      </c>
      <c r="HH144" s="86">
        <f t="shared" si="153"/>
        <v>8.0324891600763437E-62</v>
      </c>
      <c r="HI144" s="86">
        <f t="shared" si="153"/>
        <v>2.0022651658079086E-64</v>
      </c>
      <c r="HJ144" s="86">
        <f t="shared" si="153"/>
        <v>7.9593870020486834E-49</v>
      </c>
      <c r="HK144" s="86">
        <f t="shared" si="153"/>
        <v>2.3628284397342739E-47</v>
      </c>
      <c r="HL144" s="86">
        <f t="shared" si="161"/>
        <v>1.787193790995278E-59</v>
      </c>
      <c r="HM144" s="86">
        <f t="shared" si="161"/>
        <v>2.7863497750996172E-65</v>
      </c>
      <c r="HN144" s="86">
        <f t="shared" si="161"/>
        <v>3.6622399629571167E-52</v>
      </c>
      <c r="HO144" s="86">
        <f t="shared" si="161"/>
        <v>3.0422289289898791E-45</v>
      </c>
      <c r="HP144" s="86">
        <f t="shared" si="161"/>
        <v>6.0329559790196823E-39</v>
      </c>
      <c r="HQ144" s="86">
        <f t="shared" si="161"/>
        <v>2.3352089694330549E-56</v>
      </c>
      <c r="HS144" s="86">
        <f t="shared" ref="HS144:IG160" si="171" xml:space="preserve"> _xlfn.NORM.DIST($B144, C$9, ABS(C$13), TRUE) * _xlfn.NORM.DIST(($B144 - C$9)*C$17, 0, ABS(C$13), TRUE) * 2</f>
        <v>0.46751016025885345</v>
      </c>
      <c r="HT144" s="86">
        <f t="shared" si="171"/>
        <v>0.50975584891473513</v>
      </c>
      <c r="HU144" s="86">
        <f t="shared" si="171"/>
        <v>0.48841476059592392</v>
      </c>
      <c r="HV144" s="86">
        <f t="shared" si="171"/>
        <v>0.51433788980514672</v>
      </c>
      <c r="HW144" s="86">
        <f t="shared" si="171"/>
        <v>0.53057962756540766</v>
      </c>
      <c r="HX144" s="86">
        <f t="shared" si="171"/>
        <v>0.51404652052738864</v>
      </c>
      <c r="HY144" s="86">
        <f t="shared" si="171"/>
        <v>0.53040446729630197</v>
      </c>
      <c r="HZ144" s="86">
        <f t="shared" si="171"/>
        <v>0.52092694065404632</v>
      </c>
      <c r="IA144" s="86">
        <f t="shared" si="171"/>
        <v>0.5297626084331607</v>
      </c>
      <c r="IB144" s="86">
        <f t="shared" si="171"/>
        <v>0.51156847595285093</v>
      </c>
      <c r="IC144" s="86">
        <f t="shared" si="171"/>
        <v>0.51138034232834306</v>
      </c>
      <c r="ID144" s="86">
        <f t="shared" si="171"/>
        <v>0.52172195951759759</v>
      </c>
      <c r="IE144" s="86">
        <f t="shared" si="171"/>
        <v>0.50379236751460088</v>
      </c>
      <c r="IF144" s="86">
        <f t="shared" si="171"/>
        <v>0.55658785879340045</v>
      </c>
      <c r="IG144" s="86">
        <f t="shared" si="171"/>
        <v>0.57885058299669467</v>
      </c>
      <c r="II144" s="86">
        <f t="shared" ref="II144:IW160" si="172" xml:space="preserve"> _xlfn.NORM.DIST($B144, C$10, ABS(C$14), TRUE) * _xlfn.NORM.DIST(($B144 - C$10)*C$18, 0, ABS(C$14), TRUE) * 2</f>
        <v>9.4008776700402063E-11</v>
      </c>
      <c r="IJ144" s="86">
        <f t="shared" si="172"/>
        <v>6.076460742534319E-15</v>
      </c>
      <c r="IK144" s="86">
        <f t="shared" si="172"/>
        <v>3.5112961678946373E-16</v>
      </c>
      <c r="IL144" s="86">
        <f t="shared" si="172"/>
        <v>1.5869801518138507E-18</v>
      </c>
      <c r="IM144" s="86">
        <f t="shared" si="172"/>
        <v>3.3296111309753492E-18</v>
      </c>
      <c r="IN144" s="86">
        <f t="shared" si="172"/>
        <v>2.5325802911896514E-21</v>
      </c>
      <c r="IO144" s="86">
        <f t="shared" si="172"/>
        <v>1.4782447072391527E-19</v>
      </c>
      <c r="IP144" s="86">
        <f t="shared" si="172"/>
        <v>9.4603398799248429E-19</v>
      </c>
      <c r="IQ144" s="86">
        <f t="shared" si="172"/>
        <v>1.6166898389284144E-20</v>
      </c>
      <c r="IR144" s="86">
        <f t="shared" si="172"/>
        <v>1.5743375000719765E-17</v>
      </c>
      <c r="IS144" s="86">
        <f t="shared" si="172"/>
        <v>9.3453392982406481E-20</v>
      </c>
      <c r="IT144" s="86">
        <f t="shared" si="172"/>
        <v>3.1445375506077217E-19</v>
      </c>
      <c r="IU144" s="86">
        <f t="shared" si="172"/>
        <v>1.0878288236653892E-20</v>
      </c>
      <c r="IV144" s="86">
        <f t="shared" si="172"/>
        <v>9.6861157343460155E-10</v>
      </c>
      <c r="IW144" s="86">
        <f t="shared" si="172"/>
        <v>1.9808578516584665E-7</v>
      </c>
      <c r="IY144" s="86">
        <f t="shared" ref="IY144:JM160" si="173">GM144+HC144+HS144+II144</f>
        <v>0.46751016035286225</v>
      </c>
      <c r="IZ144" s="86">
        <f t="shared" si="173"/>
        <v>0.50975584891474124</v>
      </c>
      <c r="JA144" s="86">
        <f t="shared" si="173"/>
        <v>0.48841476059592426</v>
      </c>
      <c r="JB144" s="86">
        <f t="shared" si="173"/>
        <v>0.51433788980514672</v>
      </c>
      <c r="JC144" s="86">
        <f t="shared" si="173"/>
        <v>0.53057962756540766</v>
      </c>
      <c r="JD144" s="86">
        <f t="shared" si="173"/>
        <v>0.51404652052738864</v>
      </c>
      <c r="JE144" s="86">
        <f t="shared" si="173"/>
        <v>0.53040446729630197</v>
      </c>
      <c r="JF144" s="86">
        <f t="shared" si="173"/>
        <v>0.52092694065404632</v>
      </c>
      <c r="JG144" s="86">
        <f t="shared" si="173"/>
        <v>0.5297626084331607</v>
      </c>
      <c r="JH144" s="86">
        <f t="shared" si="173"/>
        <v>0.51156847595285093</v>
      </c>
      <c r="JI144" s="86">
        <f t="shared" si="173"/>
        <v>0.51138034232834306</v>
      </c>
      <c r="JJ144" s="86">
        <f t="shared" si="173"/>
        <v>0.52172195951759759</v>
      </c>
      <c r="JK144" s="86">
        <f t="shared" si="173"/>
        <v>0.50379236751460088</v>
      </c>
      <c r="JL144" s="86">
        <f t="shared" si="173"/>
        <v>0.55658785976201197</v>
      </c>
      <c r="JM144" s="86">
        <f t="shared" si="173"/>
        <v>0.57885078108247989</v>
      </c>
    </row>
    <row r="145" spans="2:273" x14ac:dyDescent="0.25">
      <c r="B145" s="2">
        <v>118</v>
      </c>
      <c r="C145" s="37">
        <v>28.757999999999999</v>
      </c>
      <c r="D145" s="37">
        <v>32.5</v>
      </c>
      <c r="E145" s="37">
        <v>38.902000000000001</v>
      </c>
      <c r="F145" s="37">
        <v>45.639000000000003</v>
      </c>
      <c r="G145" s="37">
        <v>57.41</v>
      </c>
      <c r="H145" s="37">
        <v>67.097999999999999</v>
      </c>
      <c r="I145" s="37">
        <v>65.704999999999998</v>
      </c>
      <c r="J145" s="37">
        <v>63.491999999999997</v>
      </c>
      <c r="K145" s="37">
        <v>68.606999999999999</v>
      </c>
      <c r="L145" s="37">
        <v>62.524999999999999</v>
      </c>
      <c r="M145" s="37">
        <v>63.015999999999998</v>
      </c>
      <c r="N145" s="37">
        <v>67.738</v>
      </c>
      <c r="O145" s="37">
        <v>81.774000000000001</v>
      </c>
      <c r="P145" s="37">
        <v>100.93300000000001</v>
      </c>
      <c r="Q145" s="37">
        <v>149.661</v>
      </c>
      <c r="S145" s="4">
        <f t="shared" si="162"/>
        <v>29.247853636097425</v>
      </c>
      <c r="T145" s="4">
        <f t="shared" si="162"/>
        <v>34.083228334300451</v>
      </c>
      <c r="U145" s="4">
        <f t="shared" si="162"/>
        <v>38.630499461302776</v>
      </c>
      <c r="V145" s="4">
        <f t="shared" si="162"/>
        <v>46.718112369197428</v>
      </c>
      <c r="W145" s="4">
        <f t="shared" si="162"/>
        <v>57.601058390565107</v>
      </c>
      <c r="X145" s="4">
        <f t="shared" si="162"/>
        <v>66.757769163879658</v>
      </c>
      <c r="Y145" s="4">
        <f t="shared" si="162"/>
        <v>65.039877049048357</v>
      </c>
      <c r="Z145" s="4">
        <f t="shared" si="162"/>
        <v>62.890381795562163</v>
      </c>
      <c r="AA145" s="4">
        <f t="shared" si="162"/>
        <v>68.250316578105156</v>
      </c>
      <c r="AB145" s="4">
        <f t="shared" si="162"/>
        <v>62.971461273478489</v>
      </c>
      <c r="AC145" s="4">
        <f t="shared" si="162"/>
        <v>61.573847560954349</v>
      </c>
      <c r="AD145" s="4">
        <f t="shared" si="162"/>
        <v>66.090867160860341</v>
      </c>
      <c r="AE145" s="4">
        <f t="shared" si="162"/>
        <v>82.252223393109801</v>
      </c>
      <c r="AF145" s="4">
        <f t="shared" si="162"/>
        <v>96.179107261665848</v>
      </c>
      <c r="AG145" s="4">
        <f t="shared" si="162"/>
        <v>152.45921587403473</v>
      </c>
      <c r="AI145" s="4">
        <f t="shared" si="163"/>
        <v>-0.48985363609742549</v>
      </c>
      <c r="AJ145" s="4">
        <f t="shared" si="163"/>
        <v>-1.5832283343004505</v>
      </c>
      <c r="AK145" s="4">
        <f t="shared" si="163"/>
        <v>0.27150053869722512</v>
      </c>
      <c r="AL145" s="4">
        <f t="shared" si="163"/>
        <v>-1.0791123691974249</v>
      </c>
      <c r="AM145" s="4">
        <f t="shared" si="163"/>
        <v>-0.19105839056511087</v>
      </c>
      <c r="AN145" s="4">
        <f t="shared" si="163"/>
        <v>0.340230836120341</v>
      </c>
      <c r="AO145" s="4">
        <f t="shared" si="163"/>
        <v>0.6651229509516412</v>
      </c>
      <c r="AP145" s="4">
        <f t="shared" si="163"/>
        <v>0.60161820443783398</v>
      </c>
      <c r="AQ145" s="4">
        <f t="shared" si="163"/>
        <v>0.35668342189484292</v>
      </c>
      <c r="AR145" s="4">
        <f t="shared" si="163"/>
        <v>-0.44646127347849074</v>
      </c>
      <c r="AS145" s="4">
        <f t="shared" si="163"/>
        <v>1.4421524390456497</v>
      </c>
      <c r="AT145" s="4">
        <f t="shared" si="163"/>
        <v>1.6471328391396582</v>
      </c>
      <c r="AU145" s="4">
        <f t="shared" si="163"/>
        <v>-0.47822339310980055</v>
      </c>
      <c r="AV145" s="4">
        <f t="shared" si="163"/>
        <v>4.7538927383341587</v>
      </c>
      <c r="AW145" s="4">
        <f t="shared" si="163"/>
        <v>-2.7982158740347245</v>
      </c>
      <c r="AY145" s="2">
        <f t="shared" si="167"/>
        <v>29.247767727404202</v>
      </c>
      <c r="AZ145" s="2">
        <f t="shared" si="167"/>
        <v>29.87290817314457</v>
      </c>
      <c r="BA145" s="2">
        <f t="shared" si="167"/>
        <v>30.949902252121564</v>
      </c>
      <c r="BB145" s="2">
        <f t="shared" si="167"/>
        <v>34.21965780922995</v>
      </c>
      <c r="BC145" s="2">
        <f t="shared" si="167"/>
        <v>37.621761312714185</v>
      </c>
      <c r="BD145" s="2">
        <f t="shared" si="167"/>
        <v>37.039116456937691</v>
      </c>
      <c r="BE145" s="2">
        <f t="shared" si="167"/>
        <v>38.565324051255153</v>
      </c>
      <c r="BF145" s="2">
        <f t="shared" si="167"/>
        <v>38.788084777627319</v>
      </c>
      <c r="BG145" s="2">
        <f t="shared" si="167"/>
        <v>36.776868461922952</v>
      </c>
      <c r="BH145" s="2">
        <f t="shared" si="167"/>
        <v>36.622055542107482</v>
      </c>
      <c r="BI145" s="2">
        <f t="shared" si="167"/>
        <v>34.166150864519153</v>
      </c>
      <c r="BJ145" s="2">
        <f t="shared" si="167"/>
        <v>33.779079958074803</v>
      </c>
      <c r="BK145" s="2">
        <f t="shared" si="167"/>
        <v>33.013167674791106</v>
      </c>
      <c r="BL145" s="2">
        <f t="shared" si="167"/>
        <v>34.149361388323456</v>
      </c>
      <c r="BM145" s="2">
        <f t="shared" si="167"/>
        <v>37.625015060934686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66.269780487804866</v>
      </c>
      <c r="DL145" s="2">
        <f t="shared" si="164"/>
        <v>70.563763988724475</v>
      </c>
      <c r="DM145" s="2">
        <f t="shared" si="164"/>
        <v>73.294405013591074</v>
      </c>
      <c r="DN145" s="2">
        <f t="shared" si="164"/>
        <v>79.558155923344941</v>
      </c>
      <c r="DO145" s="2">
        <f t="shared" si="164"/>
        <v>77.500679553005128</v>
      </c>
      <c r="DP145" s="2">
        <f t="shared" si="164"/>
        <v>77.887342921967402</v>
      </c>
      <c r="DQ145" s="2">
        <f t="shared" si="164"/>
        <v>76.457457317073178</v>
      </c>
      <c r="DR145" s="2">
        <f t="shared" si="164"/>
        <v>79.018230313588859</v>
      </c>
      <c r="DS145" s="2">
        <f t="shared" si="164"/>
        <v>78.604309193245797</v>
      </c>
      <c r="DT145" s="2">
        <f t="shared" si="164"/>
        <v>73.82110714285713</v>
      </c>
      <c r="DU145" s="2">
        <f t="shared" si="164"/>
        <v>73.174335762483139</v>
      </c>
      <c r="DV145" s="2">
        <f t="shared" si="164"/>
        <v>70.706140688259111</v>
      </c>
      <c r="DW145" s="2">
        <f t="shared" si="164"/>
        <v>74.386137804878061</v>
      </c>
      <c r="DX145" s="2">
        <f t="shared" si="164"/>
        <v>66.966565690123858</v>
      </c>
      <c r="DY145" s="2">
        <f t="shared" si="164"/>
        <v>65.431241784641784</v>
      </c>
      <c r="EA145" s="2">
        <f t="shared" si="152"/>
        <v>29.150937413314843</v>
      </c>
      <c r="EB145" s="2">
        <f t="shared" si="152"/>
        <v>29.812781062931112</v>
      </c>
      <c r="EC145" s="2">
        <f t="shared" si="152"/>
        <v>30.884963582089554</v>
      </c>
      <c r="ED145" s="2">
        <f t="shared" si="152"/>
        <v>34.158509468386001</v>
      </c>
      <c r="EE145" s="2">
        <f t="shared" si="151"/>
        <v>37.597877231333257</v>
      </c>
      <c r="EF145" s="2">
        <f t="shared" si="151"/>
        <v>36.990896790738759</v>
      </c>
      <c r="EG145" s="2">
        <f t="shared" si="151"/>
        <v>38.518197323215169</v>
      </c>
      <c r="EH145" s="2">
        <f t="shared" si="151"/>
        <v>38.724770650066255</v>
      </c>
      <c r="EI145" s="2">
        <f t="shared" si="151"/>
        <v>36.713810885859644</v>
      </c>
      <c r="EJ145" s="2">
        <f t="shared" si="151"/>
        <v>36.586455006586931</v>
      </c>
      <c r="EK145" s="2">
        <f t="shared" si="151"/>
        <v>34.094254452378493</v>
      </c>
      <c r="EL145" s="2">
        <f t="shared" si="151"/>
        <v>33.727214137843973</v>
      </c>
      <c r="EM145" s="2">
        <f t="shared" si="135"/>
        <v>32.96528253883848</v>
      </c>
      <c r="EN145" s="2">
        <f t="shared" si="135"/>
        <v>34.117438979393498</v>
      </c>
      <c r="EO145" s="2">
        <f t="shared" si="135"/>
        <v>37.698619758812626</v>
      </c>
      <c r="EQ145" s="2">
        <f t="shared" si="165"/>
        <v>29.71162528044956</v>
      </c>
      <c r="ER145" s="2">
        <f t="shared" si="165"/>
        <v>29.974273230402584</v>
      </c>
      <c r="ES145" s="2">
        <f t="shared" si="165"/>
        <v>31.065769206665724</v>
      </c>
      <c r="ET145" s="2">
        <f t="shared" si="165"/>
        <v>34.253896514326797</v>
      </c>
      <c r="EU145" s="2">
        <f t="shared" si="165"/>
        <v>37.408175944243965</v>
      </c>
      <c r="EV145" s="2">
        <f t="shared" si="165"/>
        <v>36.996033222125931</v>
      </c>
      <c r="EW145" s="2">
        <f t="shared" si="165"/>
        <v>38.571719510356786</v>
      </c>
      <c r="EX145" s="2">
        <f t="shared" si="165"/>
        <v>38.886637049655128</v>
      </c>
      <c r="EY145" s="2">
        <f t="shared" si="165"/>
        <v>36.801235103045613</v>
      </c>
      <c r="EZ145" s="2">
        <f t="shared" si="165"/>
        <v>36.519877713720476</v>
      </c>
      <c r="FA145" s="2">
        <f t="shared" si="165"/>
        <v>34.301046073065585</v>
      </c>
      <c r="FB145" s="2">
        <f t="shared" si="165"/>
        <v>33.781491001044571</v>
      </c>
      <c r="FC145" s="2">
        <f t="shared" si="165"/>
        <v>32.898257555598775</v>
      </c>
      <c r="FD145" s="2">
        <f t="shared" si="165"/>
        <v>34.068493265139352</v>
      </c>
      <c r="FE145" s="2">
        <f t="shared" si="165"/>
        <v>35.999483941198932</v>
      </c>
      <c r="FG145" s="2">
        <f t="shared" si="166"/>
        <v>0.99911411959174756</v>
      </c>
      <c r="FH145" s="2">
        <f t="shared" si="166"/>
        <v>0.9989264030946019</v>
      </c>
      <c r="FI145" s="2">
        <f t="shared" si="166"/>
        <v>0.99888487900021361</v>
      </c>
      <c r="FJ145" s="2">
        <f t="shared" si="166"/>
        <v>0.99884989454795847</v>
      </c>
      <c r="FK145" s="2">
        <f t="shared" si="166"/>
        <v>0.99897997111591075</v>
      </c>
      <c r="FL145" s="2">
        <f t="shared" si="166"/>
        <v>0.99883129885878297</v>
      </c>
      <c r="FM145" s="2">
        <f t="shared" si="166"/>
        <v>0.99888372835360706</v>
      </c>
      <c r="FN145" s="2">
        <f t="shared" si="166"/>
        <v>0.99882067614929415</v>
      </c>
      <c r="FO145" s="2">
        <f t="shared" si="166"/>
        <v>0.99868788593325508</v>
      </c>
      <c r="FP145" s="2">
        <f t="shared" si="166"/>
        <v>0.99886361679320368</v>
      </c>
      <c r="FQ145" s="2">
        <f t="shared" si="166"/>
        <v>0.99869505487870125</v>
      </c>
      <c r="FR145" s="2">
        <f t="shared" si="166"/>
        <v>0.99873852179814693</v>
      </c>
      <c r="FS145" s="2">
        <f t="shared" si="166"/>
        <v>0.99871288747787657</v>
      </c>
      <c r="FT145" s="2">
        <f t="shared" si="166"/>
        <v>0.99892719731918944</v>
      </c>
      <c r="FU145" s="2">
        <f t="shared" si="166"/>
        <v>0.99880318107849542</v>
      </c>
      <c r="FW145" s="2">
        <f t="shared" si="169"/>
        <v>0.11405179598314268</v>
      </c>
      <c r="FX145" s="2">
        <f t="shared" si="169"/>
        <v>0.1014103736968499</v>
      </c>
      <c r="FY145" s="2">
        <f t="shared" si="169"/>
        <v>9.7602114668168427E-2</v>
      </c>
      <c r="FZ145" s="2">
        <f t="shared" si="169"/>
        <v>9.3660096580491473E-2</v>
      </c>
      <c r="GA145" s="2">
        <f t="shared" si="169"/>
        <v>8.8654799349689534E-2</v>
      </c>
      <c r="GB145" s="2">
        <f t="shared" si="169"/>
        <v>8.2536473610683378E-2</v>
      </c>
      <c r="GC145" s="2">
        <f t="shared" si="169"/>
        <v>8.9237904480137728E-2</v>
      </c>
      <c r="GD145" s="2">
        <f t="shared" si="169"/>
        <v>9.7581027270253515E-2</v>
      </c>
      <c r="GE145" s="2">
        <f t="shared" si="169"/>
        <v>9.256547249402107E-2</v>
      </c>
      <c r="GF145" s="2">
        <f t="shared" si="169"/>
        <v>0.10081962766901463</v>
      </c>
      <c r="GG145" s="2">
        <f t="shared" si="169"/>
        <v>0.10106333431519614</v>
      </c>
      <c r="GH145" s="2">
        <f t="shared" si="169"/>
        <v>9.6131392860267895E-2</v>
      </c>
      <c r="GI145" s="2">
        <f t="shared" si="169"/>
        <v>8.0987197235740799E-2</v>
      </c>
      <c r="GJ145" s="2">
        <f t="shared" si="169"/>
        <v>6.7793928808040624E-2</v>
      </c>
      <c r="GK145" s="2">
        <f t="shared" si="169"/>
        <v>6.2852906491830896E-2</v>
      </c>
      <c r="GM145" s="86">
        <f t="shared" si="170"/>
        <v>7.7743670265857479E-100</v>
      </c>
      <c r="GN145" s="86">
        <f t="shared" si="170"/>
        <v>7.8559589902541229E-110</v>
      </c>
      <c r="GO145" s="86">
        <f t="shared" si="170"/>
        <v>5.68106527894952E-119</v>
      </c>
      <c r="GP145" s="86">
        <f t="shared" si="170"/>
        <v>5.1918401309640454E-139</v>
      </c>
      <c r="GQ145" s="86">
        <f t="shared" si="170"/>
        <v>2.708121357225825E-155</v>
      </c>
      <c r="GR145" s="86">
        <f t="shared" si="170"/>
        <v>2.0432067539270075E-160</v>
      </c>
      <c r="GS145" s="86">
        <f t="shared" si="170"/>
        <v>1.5907631170404131E-147</v>
      </c>
      <c r="GT145" s="86">
        <f t="shared" si="170"/>
        <v>3.3435691565140892E-107</v>
      </c>
      <c r="GU145" s="86">
        <f t="shared" si="170"/>
        <v>3.5674564266415736E-113</v>
      </c>
      <c r="GV145" s="86">
        <f t="shared" si="170"/>
        <v>2.6026877765458279E-130</v>
      </c>
      <c r="GW145" s="86">
        <f t="shared" si="170"/>
        <v>2.1180541890090324E-161</v>
      </c>
      <c r="GX145" s="86">
        <f t="shared" si="170"/>
        <v>6.962408824335148E-140</v>
      </c>
      <c r="GY145" s="86">
        <f t="shared" si="170"/>
        <v>1.1654247454587354E-117</v>
      </c>
      <c r="GZ145" s="86">
        <f t="shared" si="170"/>
        <v>4.2212670541408877E-101</v>
      </c>
      <c r="HA145" s="86">
        <f t="shared" si="170"/>
        <v>6.7640150347279468E-127</v>
      </c>
      <c r="HC145" s="86">
        <f t="shared" si="153"/>
        <v>1.0651637292983608E-38</v>
      </c>
      <c r="HD145" s="86">
        <f t="shared" si="153"/>
        <v>1.7221614058482042E-44</v>
      </c>
      <c r="HE145" s="86">
        <f t="shared" si="153"/>
        <v>2.0602437033212701E-49</v>
      </c>
      <c r="HF145" s="86">
        <f t="shared" si="153"/>
        <v>3.1021492148952421E-55</v>
      </c>
      <c r="HG145" s="86">
        <f t="shared" si="153"/>
        <v>8.7885350790437565E-67</v>
      </c>
      <c r="HH145" s="86">
        <f t="shared" si="153"/>
        <v>1.6178783183441156E-65</v>
      </c>
      <c r="HI145" s="86">
        <f t="shared" si="153"/>
        <v>3.2200599431352326E-68</v>
      </c>
      <c r="HJ145" s="86">
        <f t="shared" si="153"/>
        <v>1.185465682030861E-51</v>
      </c>
      <c r="HK145" s="86">
        <f t="shared" si="153"/>
        <v>3.6122399720911741E-50</v>
      </c>
      <c r="HL145" s="86">
        <f t="shared" si="161"/>
        <v>5.8626601180616919E-63</v>
      </c>
      <c r="HM145" s="86">
        <f t="shared" si="161"/>
        <v>4.0240872165445873E-69</v>
      </c>
      <c r="HN145" s="86">
        <f t="shared" si="161"/>
        <v>3.1434061682418152E-55</v>
      </c>
      <c r="HO145" s="86">
        <f t="shared" si="161"/>
        <v>5.6889068423397339E-48</v>
      </c>
      <c r="HP145" s="86">
        <f t="shared" si="161"/>
        <v>2.9392763290500711E-41</v>
      </c>
      <c r="HQ145" s="86">
        <f t="shared" si="161"/>
        <v>1.4396381631587302E-59</v>
      </c>
      <c r="HS145" s="86">
        <f t="shared" si="171"/>
        <v>0.51381358037097102</v>
      </c>
      <c r="HT145" s="86">
        <f t="shared" si="171"/>
        <v>0.4456256577127774</v>
      </c>
      <c r="HU145" s="86">
        <f t="shared" si="171"/>
        <v>0.40779118301013229</v>
      </c>
      <c r="HV145" s="86">
        <f t="shared" si="171"/>
        <v>0.44781965594619561</v>
      </c>
      <c r="HW145" s="86">
        <f t="shared" si="171"/>
        <v>0.50518012351348651</v>
      </c>
      <c r="HX145" s="86">
        <f t="shared" si="171"/>
        <v>0.52918469525688538</v>
      </c>
      <c r="HY145" s="86">
        <f t="shared" si="171"/>
        <v>0.50692834862288916</v>
      </c>
      <c r="HZ145" s="86">
        <f t="shared" si="171"/>
        <v>0.46056886769884925</v>
      </c>
      <c r="IA145" s="86">
        <f t="shared" si="171"/>
        <v>0.50934594869342331</v>
      </c>
      <c r="IB145" s="86">
        <f t="shared" si="171"/>
        <v>0.44175513150360957</v>
      </c>
      <c r="IC145" s="86">
        <f t="shared" si="171"/>
        <v>0.43506253807779638</v>
      </c>
      <c r="ID145" s="86">
        <f t="shared" si="171"/>
        <v>0.46204947523837431</v>
      </c>
      <c r="IE145" s="86">
        <f t="shared" si="171"/>
        <v>0.53056238025842961</v>
      </c>
      <c r="IF145" s="86">
        <f t="shared" si="171"/>
        <v>0.57838420454763317</v>
      </c>
      <c r="IG145" s="86">
        <f t="shared" si="171"/>
        <v>0.60782660721387394</v>
      </c>
      <c r="II145" s="86">
        <f t="shared" si="172"/>
        <v>5.7092984842677947E-10</v>
      </c>
      <c r="IJ145" s="86">
        <f t="shared" si="172"/>
        <v>7.0790190702857962E-14</v>
      </c>
      <c r="IK145" s="86">
        <f t="shared" si="172"/>
        <v>4.8731618565483621E-15</v>
      </c>
      <c r="IL145" s="86">
        <f t="shared" si="172"/>
        <v>3.1505188519494772E-17</v>
      </c>
      <c r="IM145" s="86">
        <f t="shared" si="172"/>
        <v>5.8172215048978956E-17</v>
      </c>
      <c r="IN145" s="86">
        <f t="shared" si="172"/>
        <v>6.7727382829901116E-20</v>
      </c>
      <c r="IO145" s="86">
        <f t="shared" si="172"/>
        <v>3.2789374293157161E-18</v>
      </c>
      <c r="IP145" s="86">
        <f t="shared" si="172"/>
        <v>2.0697855963649374E-17</v>
      </c>
      <c r="IQ145" s="86">
        <f t="shared" si="172"/>
        <v>4.4596531852024945E-19</v>
      </c>
      <c r="IR145" s="86">
        <f t="shared" si="172"/>
        <v>2.9005836955392383E-16</v>
      </c>
      <c r="IS145" s="86">
        <f t="shared" si="172"/>
        <v>2.5811709674445329E-18</v>
      </c>
      <c r="IT145" s="86">
        <f t="shared" si="172"/>
        <v>7.3255566174599553E-18</v>
      </c>
      <c r="IU145" s="86">
        <f t="shared" si="172"/>
        <v>2.5548387331855009E-19</v>
      </c>
      <c r="IV145" s="86">
        <f t="shared" si="172"/>
        <v>3.4853769431621273E-9</v>
      </c>
      <c r="IW145" s="86">
        <f t="shared" si="172"/>
        <v>4.9129798781212118E-7</v>
      </c>
      <c r="IY145" s="86">
        <f t="shared" si="173"/>
        <v>0.51381358094190088</v>
      </c>
      <c r="IZ145" s="86">
        <f t="shared" si="173"/>
        <v>0.44562565771284818</v>
      </c>
      <c r="JA145" s="86">
        <f t="shared" si="173"/>
        <v>0.40779118301013717</v>
      </c>
      <c r="JB145" s="86">
        <f t="shared" si="173"/>
        <v>0.44781965594619566</v>
      </c>
      <c r="JC145" s="86">
        <f t="shared" si="173"/>
        <v>0.50518012351348662</v>
      </c>
      <c r="JD145" s="86">
        <f t="shared" si="173"/>
        <v>0.52918469525688538</v>
      </c>
      <c r="JE145" s="86">
        <f t="shared" si="173"/>
        <v>0.50692834862288916</v>
      </c>
      <c r="JF145" s="86">
        <f t="shared" si="173"/>
        <v>0.46056886769884925</v>
      </c>
      <c r="JG145" s="86">
        <f t="shared" si="173"/>
        <v>0.50934594869342331</v>
      </c>
      <c r="JH145" s="86">
        <f t="shared" si="173"/>
        <v>0.44175513150360984</v>
      </c>
      <c r="JI145" s="86">
        <f t="shared" si="173"/>
        <v>0.43506253807779638</v>
      </c>
      <c r="JJ145" s="86">
        <f t="shared" si="173"/>
        <v>0.46204947523837431</v>
      </c>
      <c r="JK145" s="86">
        <f t="shared" si="173"/>
        <v>0.53056238025842961</v>
      </c>
      <c r="JL145" s="86">
        <f t="shared" si="173"/>
        <v>0.57838420803301016</v>
      </c>
      <c r="JM145" s="86">
        <f t="shared" si="173"/>
        <v>0.60782709851186179</v>
      </c>
    </row>
    <row r="146" spans="2:273" x14ac:dyDescent="0.25">
      <c r="B146" s="2">
        <v>119</v>
      </c>
      <c r="C146" s="37">
        <v>27.774000000000001</v>
      </c>
      <c r="D146" s="37">
        <v>31</v>
      </c>
      <c r="E146" s="37">
        <v>33.671999999999997</v>
      </c>
      <c r="F146" s="37">
        <v>41.048999999999999</v>
      </c>
      <c r="G146" s="37">
        <v>51.82</v>
      </c>
      <c r="H146" s="37">
        <v>59.933999999999997</v>
      </c>
      <c r="I146" s="37">
        <v>56.689</v>
      </c>
      <c r="J146" s="37">
        <v>54.902000000000001</v>
      </c>
      <c r="K146" s="37">
        <v>59.917999999999999</v>
      </c>
      <c r="L146" s="37">
        <v>52.322000000000003</v>
      </c>
      <c r="M146" s="37">
        <v>51.393000000000001</v>
      </c>
      <c r="N146" s="37">
        <v>54.360999999999997</v>
      </c>
      <c r="O146" s="37">
        <v>72.855000000000004</v>
      </c>
      <c r="P146" s="37">
        <v>89.132999999999996</v>
      </c>
      <c r="Q146" s="37">
        <v>138.5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29.050968552533412</v>
      </c>
      <c r="T146" s="4">
        <f t="shared" si="174"/>
        <v>32.468906748401253</v>
      </c>
      <c r="U146" s="4">
        <f t="shared" si="174"/>
        <v>35.509390791496941</v>
      </c>
      <c r="V146" s="4">
        <f t="shared" si="174"/>
        <v>42.02384800484689</v>
      </c>
      <c r="W146" s="4">
        <f t="shared" si="174"/>
        <v>51.871758511381053</v>
      </c>
      <c r="X146" s="4">
        <f t="shared" si="174"/>
        <v>59.987040688641741</v>
      </c>
      <c r="Y146" s="4">
        <f t="shared" si="174"/>
        <v>57.240325428583397</v>
      </c>
      <c r="Z146" s="4">
        <f t="shared" si="174"/>
        <v>54.031285062803967</v>
      </c>
      <c r="AA146" s="4">
        <f t="shared" si="174"/>
        <v>58.746906972739701</v>
      </c>
      <c r="AB146" s="4">
        <f t="shared" si="174"/>
        <v>52.993470301021425</v>
      </c>
      <c r="AC146" s="4">
        <f t="shared" si="174"/>
        <v>50.370888427208712</v>
      </c>
      <c r="AD146" s="4">
        <f t="shared" si="174"/>
        <v>54.284977599839443</v>
      </c>
      <c r="AE146" s="4">
        <f t="shared" si="174"/>
        <v>72.6438775374275</v>
      </c>
      <c r="AF146" s="4">
        <f t="shared" si="174"/>
        <v>86.43557874791307</v>
      </c>
      <c r="AG146" s="4">
        <f t="shared" si="174"/>
        <v>139.22742668187141</v>
      </c>
      <c r="AI146" s="4">
        <f t="shared" ref="AI146:AW162" si="175">IF(OR($B146 &lt; C$230, $B146 &gt; C$233), 0, C146-S146)</f>
        <v>-1.2769685525334111</v>
      </c>
      <c r="AJ146" s="4">
        <f t="shared" si="175"/>
        <v>-1.4689067484012526</v>
      </c>
      <c r="AK146" s="4">
        <f t="shared" si="175"/>
        <v>-1.8373907914969436</v>
      </c>
      <c r="AL146" s="4">
        <f t="shared" si="175"/>
        <v>-0.9748480048468906</v>
      </c>
      <c r="AM146" s="4">
        <f t="shared" si="175"/>
        <v>-5.1758511381052585E-2</v>
      </c>
      <c r="AN146" s="4">
        <f t="shared" si="175"/>
        <v>-5.3040688641743827E-2</v>
      </c>
      <c r="AO146" s="4">
        <f t="shared" si="175"/>
        <v>-0.55132542858339662</v>
      </c>
      <c r="AP146" s="4">
        <f t="shared" si="175"/>
        <v>0.8707149371960341</v>
      </c>
      <c r="AQ146" s="4">
        <f t="shared" si="175"/>
        <v>1.171093027260298</v>
      </c>
      <c r="AR146" s="4">
        <f t="shared" si="175"/>
        <v>-0.67147030102142224</v>
      </c>
      <c r="AS146" s="4">
        <f t="shared" si="175"/>
        <v>1.0221115727912888</v>
      </c>
      <c r="AT146" s="4">
        <f t="shared" si="175"/>
        <v>7.6022400160553616E-2</v>
      </c>
      <c r="AU146" s="4">
        <f t="shared" si="175"/>
        <v>0.21112246257250433</v>
      </c>
      <c r="AV146" s="4">
        <f t="shared" si="175"/>
        <v>2.6974212520869258</v>
      </c>
      <c r="AW146" s="4">
        <f t="shared" si="175"/>
        <v>-0.7274266818714068</v>
      </c>
      <c r="AY146" s="2">
        <f t="shared" si="167"/>
        <v>29.050890074399494</v>
      </c>
      <c r="AZ146" s="2">
        <f t="shared" si="167"/>
        <v>29.689720011225191</v>
      </c>
      <c r="BA146" s="2">
        <f t="shared" si="167"/>
        <v>30.763423762772995</v>
      </c>
      <c r="BB146" s="2">
        <f t="shared" si="167"/>
        <v>34.071714260405564</v>
      </c>
      <c r="BC146" s="2">
        <f t="shared" si="167"/>
        <v>37.471775814839617</v>
      </c>
      <c r="BD146" s="2">
        <f t="shared" si="167"/>
        <v>36.881402619980612</v>
      </c>
      <c r="BE146" s="2">
        <f t="shared" si="167"/>
        <v>38.392474342586247</v>
      </c>
      <c r="BF146" s="2">
        <f t="shared" si="167"/>
        <v>38.576953143132812</v>
      </c>
      <c r="BG146" s="2">
        <f t="shared" si="167"/>
        <v>36.588216129357789</v>
      </c>
      <c r="BH146" s="2">
        <f t="shared" si="167"/>
        <v>36.432315786899295</v>
      </c>
      <c r="BI146" s="2">
        <f t="shared" si="167"/>
        <v>33.957702995444684</v>
      </c>
      <c r="BJ146" s="2">
        <f t="shared" si="167"/>
        <v>33.583974976077343</v>
      </c>
      <c r="BK146" s="2">
        <f t="shared" si="167"/>
        <v>32.845524361274684</v>
      </c>
      <c r="BL146" s="2">
        <f t="shared" si="167"/>
        <v>33.95679653589481</v>
      </c>
      <c r="BM146" s="2">
        <f t="shared" si="167"/>
        <v>37.497785969831867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66.489576655052247</v>
      </c>
      <c r="DL146" s="2">
        <f t="shared" si="176"/>
        <v>70.796408033826651</v>
      </c>
      <c r="DM146" s="2">
        <f t="shared" si="176"/>
        <v>73.542261703412876</v>
      </c>
      <c r="DN146" s="2">
        <f t="shared" si="176"/>
        <v>79.851288501742147</v>
      </c>
      <c r="DO146" s="2">
        <f t="shared" si="176"/>
        <v>77.735632135306545</v>
      </c>
      <c r="DP146" s="2">
        <f t="shared" si="176"/>
        <v>78.126934608216487</v>
      </c>
      <c r="DQ146" s="2">
        <f t="shared" si="176"/>
        <v>76.668039024390254</v>
      </c>
      <c r="DR146" s="2">
        <f t="shared" si="176"/>
        <v>79.226697735191649</v>
      </c>
      <c r="DS146" s="2">
        <f t="shared" si="176"/>
        <v>78.848534427767362</v>
      </c>
      <c r="DT146" s="2">
        <f t="shared" si="176"/>
        <v>74.014654355400694</v>
      </c>
      <c r="DU146" s="2">
        <f t="shared" si="176"/>
        <v>73.39968110661269</v>
      </c>
      <c r="DV146" s="2">
        <f t="shared" si="176"/>
        <v>70.925560728744941</v>
      </c>
      <c r="DW146" s="2">
        <f t="shared" si="176"/>
        <v>74.649689024390256</v>
      </c>
      <c r="DX146" s="2">
        <f t="shared" si="176"/>
        <v>67.147907580791326</v>
      </c>
      <c r="DY146" s="2">
        <f t="shared" si="176"/>
        <v>65.620341269841276</v>
      </c>
      <c r="EA146" s="2">
        <f t="shared" si="152"/>
        <v>28.9474625520111</v>
      </c>
      <c r="EB146" s="2">
        <f t="shared" si="152"/>
        <v>29.630222363183321</v>
      </c>
      <c r="EC146" s="2">
        <f t="shared" si="152"/>
        <v>30.699194029850748</v>
      </c>
      <c r="ED146" s="2">
        <f t="shared" si="152"/>
        <v>34.013190646674033</v>
      </c>
      <c r="EE146" s="2">
        <f t="shared" si="151"/>
        <v>37.453914667738417</v>
      </c>
      <c r="EF146" s="2">
        <f t="shared" si="151"/>
        <v>36.836883726275303</v>
      </c>
      <c r="EG146" s="2">
        <f t="shared" si="151"/>
        <v>38.347892098010348</v>
      </c>
      <c r="EH146" s="2">
        <f t="shared" si="151"/>
        <v>38.514710997630047</v>
      </c>
      <c r="EI146" s="2">
        <f t="shared" si="151"/>
        <v>36.52806427434075</v>
      </c>
      <c r="EJ146" s="2">
        <f t="shared" si="151"/>
        <v>36.401150399883818</v>
      </c>
      <c r="EK146" s="2">
        <f t="shared" si="151"/>
        <v>33.886280174632432</v>
      </c>
      <c r="EL146" s="2">
        <f t="shared" si="151"/>
        <v>33.534830371118403</v>
      </c>
      <c r="EM146" s="2">
        <f t="shared" si="135"/>
        <v>32.802820474267342</v>
      </c>
      <c r="EN146" s="2">
        <f t="shared" si="135"/>
        <v>33.927561630071324</v>
      </c>
      <c r="EO146" s="2">
        <f t="shared" si="135"/>
        <v>37.589209740259747</v>
      </c>
      <c r="EQ146" s="2">
        <f t="shared" ref="EQ146:FE162" si="177">CU$228*$B146+CU$229</f>
        <v>29.538384688338244</v>
      </c>
      <c r="ER146" s="2">
        <f t="shared" si="177"/>
        <v>29.804461840837472</v>
      </c>
      <c r="ES146" s="2">
        <f t="shared" si="177"/>
        <v>30.894005420473281</v>
      </c>
      <c r="ET146" s="2">
        <f t="shared" si="177"/>
        <v>34.115756191845534</v>
      </c>
      <c r="EU146" s="2">
        <f t="shared" si="177"/>
        <v>37.250401045947854</v>
      </c>
      <c r="EV146" s="2">
        <f t="shared" si="177"/>
        <v>36.842504063663824</v>
      </c>
      <c r="EW146" s="2">
        <f t="shared" si="177"/>
        <v>38.405271654001908</v>
      </c>
      <c r="EX146" s="2">
        <f t="shared" si="177"/>
        <v>38.688767588980781</v>
      </c>
      <c r="EY146" s="2">
        <f t="shared" si="177"/>
        <v>36.622526722147171</v>
      </c>
      <c r="EZ146" s="2">
        <f t="shared" si="177"/>
        <v>36.329714532476061</v>
      </c>
      <c r="FA146" s="2">
        <f t="shared" si="177"/>
        <v>34.108539592135372</v>
      </c>
      <c r="FB146" s="2">
        <f t="shared" si="177"/>
        <v>33.59345378844354</v>
      </c>
      <c r="FC146" s="2">
        <f t="shared" si="177"/>
        <v>32.729912708972044</v>
      </c>
      <c r="FD146" s="2">
        <f t="shared" si="177"/>
        <v>33.883267300152852</v>
      </c>
      <c r="FE146" s="2">
        <f t="shared" si="177"/>
        <v>35.807885421172557</v>
      </c>
      <c r="FG146" s="2">
        <f t="shared" ref="FG146:FU162" si="178">POWER(10,($B146-C$231)/C$229)/(1+POWER(10,($B146-C$231)/C$229))</f>
        <v>0.99919200448376833</v>
      </c>
      <c r="FH146" s="2">
        <f t="shared" si="178"/>
        <v>0.99902077548284107</v>
      </c>
      <c r="FI146" s="2">
        <f t="shared" si="178"/>
        <v>0.99898289776439386</v>
      </c>
      <c r="FJ146" s="2">
        <f t="shared" si="178"/>
        <v>0.9989509852043813</v>
      </c>
      <c r="FK146" s="2">
        <f t="shared" si="178"/>
        <v>0.99906963909998181</v>
      </c>
      <c r="FL146" s="2">
        <f t="shared" si="178"/>
        <v>0.99893402227352035</v>
      </c>
      <c r="FM146" s="2">
        <f t="shared" si="178"/>
        <v>0.9989818481561481</v>
      </c>
      <c r="FN146" s="2">
        <f t="shared" si="178"/>
        <v>0.99892433224545951</v>
      </c>
      <c r="FO146" s="2">
        <f t="shared" si="178"/>
        <v>0.9988031995758756</v>
      </c>
      <c r="FP146" s="2">
        <f t="shared" si="178"/>
        <v>0.99896350255897781</v>
      </c>
      <c r="FQ146" s="2">
        <f t="shared" si="178"/>
        <v>0.99880973923764915</v>
      </c>
      <c r="FR146" s="2">
        <f t="shared" si="178"/>
        <v>0.99884939049277632</v>
      </c>
      <c r="FS146" s="2">
        <f t="shared" si="178"/>
        <v>0.99882600647129571</v>
      </c>
      <c r="FT146" s="2">
        <f t="shared" si="178"/>
        <v>0.99902149996109224</v>
      </c>
      <c r="FU146" s="2">
        <f t="shared" si="178"/>
        <v>0.99890837321479886</v>
      </c>
      <c r="FW146" s="2">
        <f t="shared" si="169"/>
        <v>0.12369423656658127</v>
      </c>
      <c r="FX146" s="2">
        <f t="shared" si="169"/>
        <v>0.11011689207048497</v>
      </c>
      <c r="FY146" s="2">
        <f t="shared" si="169"/>
        <v>0.10602025346279584</v>
      </c>
      <c r="FZ146" s="2">
        <f t="shared" si="169"/>
        <v>0.10177658453522188</v>
      </c>
      <c r="GA146" s="2">
        <f t="shared" si="169"/>
        <v>9.6383660433231808E-2</v>
      </c>
      <c r="GB146" s="2">
        <f t="shared" si="169"/>
        <v>8.9784492472558791E-2</v>
      </c>
      <c r="GC146" s="2">
        <f t="shared" si="169"/>
        <v>9.7012188922277365E-2</v>
      </c>
      <c r="GD146" s="2">
        <f t="shared" si="169"/>
        <v>0.1059975609238103</v>
      </c>
      <c r="GE146" s="2">
        <f t="shared" si="169"/>
        <v>0.10059763015835141</v>
      </c>
      <c r="GF146" s="2">
        <f t="shared" si="169"/>
        <v>0.10948160729471663</v>
      </c>
      <c r="GG146" s="2">
        <f t="shared" si="169"/>
        <v>0.10974369666725287</v>
      </c>
      <c r="GH146" s="2">
        <f t="shared" si="169"/>
        <v>0.10443736320356878</v>
      </c>
      <c r="GI146" s="2">
        <f t="shared" si="169"/>
        <v>8.8112231132331145E-2</v>
      </c>
      <c r="GJ146" s="2">
        <f t="shared" si="169"/>
        <v>7.3851528803841007E-2</v>
      </c>
      <c r="GK146" s="2">
        <f t="shared" si="169"/>
        <v>6.8501453170301582E-2</v>
      </c>
      <c r="GM146" s="86">
        <f t="shared" si="170"/>
        <v>1.4231001334686977E-103</v>
      </c>
      <c r="GN146" s="86">
        <f t="shared" si="170"/>
        <v>6.7252692624675125E-114</v>
      </c>
      <c r="GO146" s="86">
        <f t="shared" si="170"/>
        <v>2.2938317497532666E-123</v>
      </c>
      <c r="GP146" s="86">
        <f t="shared" si="170"/>
        <v>4.0492053805132004E-144</v>
      </c>
      <c r="GQ146" s="86">
        <f t="shared" si="170"/>
        <v>6.0145446163692167E-161</v>
      </c>
      <c r="GR146" s="86">
        <f t="shared" si="170"/>
        <v>2.57473323663017E-166</v>
      </c>
      <c r="GS146" s="86">
        <f t="shared" si="170"/>
        <v>6.7927744733734124E-153</v>
      </c>
      <c r="GT146" s="86">
        <f t="shared" si="170"/>
        <v>4.2745938100070137E-111</v>
      </c>
      <c r="GU146" s="86">
        <f t="shared" si="170"/>
        <v>2.3401478114983601E-117</v>
      </c>
      <c r="GV146" s="86">
        <f t="shared" si="170"/>
        <v>4.4486293513799464E-135</v>
      </c>
      <c r="GW146" s="86">
        <f t="shared" si="170"/>
        <v>2.4259091361159178E-167</v>
      </c>
      <c r="GX146" s="86">
        <f t="shared" si="170"/>
        <v>5.1683573352850219E-145</v>
      </c>
      <c r="GY146" s="86">
        <f t="shared" si="170"/>
        <v>5.4092182116962941E-122</v>
      </c>
      <c r="GZ146" s="86">
        <f t="shared" si="170"/>
        <v>9.0684326856039868E-105</v>
      </c>
      <c r="HA146" s="86">
        <f t="shared" si="170"/>
        <v>2.2411773903649459E-131</v>
      </c>
      <c r="HC146" s="86">
        <f t="shared" si="153"/>
        <v>4.9347319332648649E-41</v>
      </c>
      <c r="HD146" s="86">
        <f t="shared" si="153"/>
        <v>4.477354023222361E-47</v>
      </c>
      <c r="HE146" s="86">
        <f t="shared" si="153"/>
        <v>2.9705971586356072E-52</v>
      </c>
      <c r="HF146" s="86">
        <f t="shared" si="153"/>
        <v>2.2466460842465595E-58</v>
      </c>
      <c r="HG146" s="86">
        <f t="shared" si="153"/>
        <v>1.3315846563958402E-70</v>
      </c>
      <c r="HH146" s="86">
        <f t="shared" si="153"/>
        <v>2.5311328596738773E-69</v>
      </c>
      <c r="HI146" s="86">
        <f t="shared" si="153"/>
        <v>4.0115111662583026E-72</v>
      </c>
      <c r="HJ146" s="86">
        <f t="shared" si="153"/>
        <v>1.4626148634768621E-54</v>
      </c>
      <c r="HK146" s="86">
        <f t="shared" si="153"/>
        <v>4.5549928845115763E-53</v>
      </c>
      <c r="HL146" s="86">
        <f t="shared" si="161"/>
        <v>1.5223836596714403E-66</v>
      </c>
      <c r="HM146" s="86">
        <f t="shared" si="161"/>
        <v>4.4891931903451015E-73</v>
      </c>
      <c r="HN146" s="86">
        <f t="shared" si="161"/>
        <v>2.1937237495444005E-58</v>
      </c>
      <c r="HO146" s="86">
        <f t="shared" si="161"/>
        <v>8.8029865829101081E-51</v>
      </c>
      <c r="HP146" s="86">
        <f t="shared" si="161"/>
        <v>1.2218528056192994E-43</v>
      </c>
      <c r="HQ146" s="86">
        <f t="shared" si="161"/>
        <v>7.1959529400960993E-63</v>
      </c>
      <c r="HS146" s="86">
        <f t="shared" si="171"/>
        <v>0.53057580327005949</v>
      </c>
      <c r="HT146" s="86">
        <f t="shared" si="171"/>
        <v>0.35236831620354664</v>
      </c>
      <c r="HU146" s="86">
        <f t="shared" si="171"/>
        <v>0.30569892568088591</v>
      </c>
      <c r="HV146" s="86">
        <f t="shared" si="171"/>
        <v>0.34661744831261765</v>
      </c>
      <c r="HW146" s="86">
        <f t="shared" si="171"/>
        <v>0.43336413363897103</v>
      </c>
      <c r="HX146" s="86">
        <f t="shared" si="171"/>
        <v>0.48833837451810347</v>
      </c>
      <c r="HY146" s="86">
        <f t="shared" si="171"/>
        <v>0.43266530496491951</v>
      </c>
      <c r="HZ146" s="86">
        <f t="shared" si="171"/>
        <v>0.36011130761336957</v>
      </c>
      <c r="IA146" s="86">
        <f t="shared" si="171"/>
        <v>0.43312812749437385</v>
      </c>
      <c r="IB146" s="86">
        <f t="shared" si="171"/>
        <v>0.3385789558497469</v>
      </c>
      <c r="IC146" s="86">
        <f t="shared" si="171"/>
        <v>0.32283581836412956</v>
      </c>
      <c r="ID146" s="86">
        <f t="shared" si="171"/>
        <v>0.36133563583070416</v>
      </c>
      <c r="IE146" s="86">
        <f t="shared" si="171"/>
        <v>0.50474511553539403</v>
      </c>
      <c r="IF146" s="86">
        <f t="shared" si="171"/>
        <v>0.55136585026237339</v>
      </c>
      <c r="IG146" s="86">
        <f t="shared" si="171"/>
        <v>0.59408147851974957</v>
      </c>
      <c r="II146" s="86">
        <f t="shared" si="172"/>
        <v>3.2122915037941744E-9</v>
      </c>
      <c r="IJ146" s="86">
        <f t="shared" si="172"/>
        <v>7.4731118425752082E-13</v>
      </c>
      <c r="IK146" s="86">
        <f t="shared" si="172"/>
        <v>6.0966171904068568E-14</v>
      </c>
      <c r="IL146" s="86">
        <f t="shared" si="172"/>
        <v>5.5699796594636522E-16</v>
      </c>
      <c r="IM146" s="86">
        <f t="shared" si="172"/>
        <v>9.1220562535152853E-16</v>
      </c>
      <c r="IN146" s="86">
        <f t="shared" si="172"/>
        <v>1.6053758285372026E-18</v>
      </c>
      <c r="IO146" s="86">
        <f t="shared" si="172"/>
        <v>6.4658441329329809E-17</v>
      </c>
      <c r="IP146" s="86">
        <f t="shared" si="172"/>
        <v>4.0079022129942441E-16</v>
      </c>
      <c r="IQ146" s="86">
        <f t="shared" si="172"/>
        <v>1.0821455681829114E-17</v>
      </c>
      <c r="IR146" s="86">
        <f t="shared" si="172"/>
        <v>4.7540273116327584E-15</v>
      </c>
      <c r="IS146" s="86">
        <f t="shared" si="172"/>
        <v>6.2366100734778552E-17</v>
      </c>
      <c r="IT146" s="86">
        <f t="shared" si="172"/>
        <v>1.5079309791734094E-16</v>
      </c>
      <c r="IU146" s="86">
        <f t="shared" si="172"/>
        <v>5.349312929471519E-18</v>
      </c>
      <c r="IV146" s="86">
        <f t="shared" si="172"/>
        <v>1.2025417698025516E-8</v>
      </c>
      <c r="IW146" s="86">
        <f t="shared" si="172"/>
        <v>1.1843629065193953E-6</v>
      </c>
      <c r="IY146" s="86">
        <f t="shared" si="173"/>
        <v>0.53057580648235103</v>
      </c>
      <c r="IZ146" s="86">
        <f t="shared" si="173"/>
        <v>0.35236831620429393</v>
      </c>
      <c r="JA146" s="86">
        <f t="shared" si="173"/>
        <v>0.30569892568094686</v>
      </c>
      <c r="JB146" s="86">
        <f t="shared" si="173"/>
        <v>0.3466174483126182</v>
      </c>
      <c r="JC146" s="86">
        <f t="shared" si="173"/>
        <v>0.43336413363897192</v>
      </c>
      <c r="JD146" s="86">
        <f t="shared" si="173"/>
        <v>0.48833837451810347</v>
      </c>
      <c r="JE146" s="86">
        <f t="shared" si="173"/>
        <v>0.43266530496491956</v>
      </c>
      <c r="JF146" s="86">
        <f t="shared" si="173"/>
        <v>0.36011130761336996</v>
      </c>
      <c r="JG146" s="86">
        <f t="shared" si="173"/>
        <v>0.43312812749437385</v>
      </c>
      <c r="JH146" s="86">
        <f t="shared" si="173"/>
        <v>0.33857895584975167</v>
      </c>
      <c r="JI146" s="86">
        <f t="shared" si="173"/>
        <v>0.32283581836412961</v>
      </c>
      <c r="JJ146" s="86">
        <f t="shared" si="173"/>
        <v>0.36133563583070433</v>
      </c>
      <c r="JK146" s="86">
        <f t="shared" si="173"/>
        <v>0.50474511553539403</v>
      </c>
      <c r="JL146" s="86">
        <f t="shared" si="173"/>
        <v>0.55136586228779105</v>
      </c>
      <c r="JM146" s="86">
        <f t="shared" si="173"/>
        <v>0.5940826628826561</v>
      </c>
    </row>
    <row r="147" spans="2:273" x14ac:dyDescent="0.25">
      <c r="B147" s="2">
        <v>120</v>
      </c>
      <c r="C147" s="37">
        <v>27.225999999999999</v>
      </c>
      <c r="D147" s="37">
        <v>29.838999999999999</v>
      </c>
      <c r="E147" s="37">
        <v>30.082000000000001</v>
      </c>
      <c r="F147" s="37">
        <v>36.197000000000003</v>
      </c>
      <c r="G147" s="37">
        <v>44.033000000000001</v>
      </c>
      <c r="H147" s="37">
        <v>52.015999999999998</v>
      </c>
      <c r="I147" s="37">
        <v>49.213000000000001</v>
      </c>
      <c r="J147" s="37">
        <v>46.23</v>
      </c>
      <c r="K147" s="37">
        <v>51.131</v>
      </c>
      <c r="L147" s="37">
        <v>42.966000000000001</v>
      </c>
      <c r="M147" s="37">
        <v>41.573999999999998</v>
      </c>
      <c r="N147" s="37">
        <v>44.148000000000003</v>
      </c>
      <c r="O147" s="37">
        <v>62.371000000000002</v>
      </c>
      <c r="P147" s="37">
        <v>78.349999999999994</v>
      </c>
      <c r="Q147" s="37">
        <v>122.887</v>
      </c>
      <c r="S147" s="4">
        <f t="shared" si="174"/>
        <v>28.855285405576218</v>
      </c>
      <c r="T147" s="4">
        <f t="shared" si="174"/>
        <v>31.129826293829677</v>
      </c>
      <c r="U147" s="4">
        <f t="shared" si="174"/>
        <v>33.148285291030795</v>
      </c>
      <c r="V147" s="4">
        <f t="shared" si="174"/>
        <v>38.303238470970555</v>
      </c>
      <c r="W147" s="4">
        <f t="shared" si="174"/>
        <v>46.447687444275822</v>
      </c>
      <c r="X147" s="4">
        <f t="shared" si="174"/>
        <v>52.391058142586076</v>
      </c>
      <c r="Y147" s="4">
        <f t="shared" si="174"/>
        <v>49.885556193119477</v>
      </c>
      <c r="Z147" s="4">
        <f t="shared" si="174"/>
        <v>46.885010362559065</v>
      </c>
      <c r="AA147" s="4">
        <f t="shared" si="174"/>
        <v>49.795040837536504</v>
      </c>
      <c r="AB147" s="4">
        <f t="shared" si="174"/>
        <v>45.23413114754554</v>
      </c>
      <c r="AC147" s="4">
        <f t="shared" si="174"/>
        <v>42.05642917337255</v>
      </c>
      <c r="AD147" s="4">
        <f t="shared" si="174"/>
        <v>44.768494283389884</v>
      </c>
      <c r="AE147" s="4">
        <f t="shared" si="174"/>
        <v>60.994455579423814</v>
      </c>
      <c r="AF147" s="4">
        <f t="shared" si="174"/>
        <v>73.576135337689706</v>
      </c>
      <c r="AG147" s="4">
        <f t="shared" si="174"/>
        <v>119.46834277279584</v>
      </c>
      <c r="AI147" s="4">
        <f t="shared" si="175"/>
        <v>-1.6292854055762191</v>
      </c>
      <c r="AJ147" s="4">
        <f t="shared" si="175"/>
        <v>-1.290826293829678</v>
      </c>
      <c r="AK147" s="4">
        <f t="shared" si="175"/>
        <v>-3.0662852910307947</v>
      </c>
      <c r="AL147" s="4">
        <f t="shared" si="175"/>
        <v>-2.1062384709705526</v>
      </c>
      <c r="AM147" s="4">
        <f t="shared" si="175"/>
        <v>-2.4146874442758204</v>
      </c>
      <c r="AN147" s="4">
        <f t="shared" si="175"/>
        <v>-0.37505814258607728</v>
      </c>
      <c r="AO147" s="4">
        <f t="shared" si="175"/>
        <v>-0.67255619311947612</v>
      </c>
      <c r="AP147" s="4">
        <f t="shared" si="175"/>
        <v>-0.65501036255906797</v>
      </c>
      <c r="AQ147" s="4">
        <f t="shared" si="175"/>
        <v>1.3359591624634959</v>
      </c>
      <c r="AR147" s="4">
        <f t="shared" si="175"/>
        <v>-2.2681311475455388</v>
      </c>
      <c r="AS147" s="4">
        <f t="shared" si="175"/>
        <v>-0.48242917337255165</v>
      </c>
      <c r="AT147" s="4">
        <f t="shared" si="175"/>
        <v>-0.62049428338988122</v>
      </c>
      <c r="AU147" s="4">
        <f t="shared" si="175"/>
        <v>1.3765444205761881</v>
      </c>
      <c r="AV147" s="4">
        <f t="shared" si="175"/>
        <v>4.7738646623102881</v>
      </c>
      <c r="AW147" s="4">
        <f t="shared" si="175"/>
        <v>3.4186572272041644</v>
      </c>
      <c r="AY147" s="2">
        <f t="shared" si="167"/>
        <v>28.855219098437328</v>
      </c>
      <c r="AZ147" s="2">
        <f t="shared" si="167"/>
        <v>29.50714127411463</v>
      </c>
      <c r="BA147" s="2">
        <f t="shared" si="167"/>
        <v>30.577600869591471</v>
      </c>
      <c r="BB147" s="2">
        <f t="shared" si="167"/>
        <v>33.924277170489084</v>
      </c>
      <c r="BC147" s="2">
        <f t="shared" si="167"/>
        <v>37.32169948158473</v>
      </c>
      <c r="BD147" s="2">
        <f t="shared" si="167"/>
        <v>36.723994396583855</v>
      </c>
      <c r="BE147" s="2">
        <f t="shared" si="167"/>
        <v>38.219980015190735</v>
      </c>
      <c r="BF147" s="2">
        <f t="shared" si="167"/>
        <v>38.366432272308231</v>
      </c>
      <c r="BG147" s="2">
        <f t="shared" si="167"/>
        <v>36.400072692832893</v>
      </c>
      <c r="BH147" s="2">
        <f t="shared" si="167"/>
        <v>36.242700148640779</v>
      </c>
      <c r="BI147" s="2">
        <f t="shared" si="167"/>
        <v>33.749980215646616</v>
      </c>
      <c r="BJ147" s="2">
        <f t="shared" si="167"/>
        <v>33.389258370513708</v>
      </c>
      <c r="BK147" s="2">
        <f t="shared" si="167"/>
        <v>32.678076404348658</v>
      </c>
      <c r="BL147" s="2">
        <f t="shared" si="167"/>
        <v>33.76447662356243</v>
      </c>
      <c r="BM147" s="2">
        <f t="shared" si="167"/>
        <v>37.368956594577952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66.709372822299642</v>
      </c>
      <c r="DL147" s="2">
        <f t="shared" si="176"/>
        <v>71.029052078928828</v>
      </c>
      <c r="DM147" s="2">
        <f t="shared" si="176"/>
        <v>73.790118393234692</v>
      </c>
      <c r="DN147" s="2">
        <f t="shared" si="176"/>
        <v>80.144421080139352</v>
      </c>
      <c r="DO147" s="2">
        <f t="shared" si="176"/>
        <v>77.970584717607963</v>
      </c>
      <c r="DP147" s="2">
        <f t="shared" si="176"/>
        <v>78.366526294465586</v>
      </c>
      <c r="DQ147" s="2">
        <f t="shared" si="176"/>
        <v>76.878620731707315</v>
      </c>
      <c r="DR147" s="2">
        <f t="shared" si="176"/>
        <v>79.43516515679444</v>
      </c>
      <c r="DS147" s="2">
        <f t="shared" si="176"/>
        <v>79.092759662288941</v>
      </c>
      <c r="DT147" s="2">
        <f t="shared" si="176"/>
        <v>74.208201567944243</v>
      </c>
      <c r="DU147" s="2">
        <f t="shared" si="176"/>
        <v>73.62502645074224</v>
      </c>
      <c r="DV147" s="2">
        <f t="shared" si="176"/>
        <v>71.144980769230784</v>
      </c>
      <c r="DW147" s="2">
        <f t="shared" si="176"/>
        <v>74.91324024390245</v>
      </c>
      <c r="DX147" s="2">
        <f t="shared" si="176"/>
        <v>67.329249471458795</v>
      </c>
      <c r="DY147" s="2">
        <f t="shared" si="176"/>
        <v>65.809440755040754</v>
      </c>
      <c r="EA147" s="2">
        <f t="shared" si="152"/>
        <v>28.743987690707353</v>
      </c>
      <c r="EB147" s="2">
        <f t="shared" si="152"/>
        <v>29.447663663435531</v>
      </c>
      <c r="EC147" s="2">
        <f t="shared" si="152"/>
        <v>30.513424477611942</v>
      </c>
      <c r="ED147" s="2">
        <f t="shared" si="152"/>
        <v>33.867871824962066</v>
      </c>
      <c r="EE147" s="2">
        <f t="shared" si="151"/>
        <v>37.309952104143584</v>
      </c>
      <c r="EF147" s="2">
        <f t="shared" si="151"/>
        <v>36.682870661811855</v>
      </c>
      <c r="EG147" s="2">
        <f t="shared" si="151"/>
        <v>38.177586872805534</v>
      </c>
      <c r="EH147" s="2">
        <f t="shared" si="151"/>
        <v>38.304651345193847</v>
      </c>
      <c r="EI147" s="2">
        <f t="shared" si="151"/>
        <v>36.342317662821856</v>
      </c>
      <c r="EJ147" s="2">
        <f t="shared" si="151"/>
        <v>36.215845793180705</v>
      </c>
      <c r="EK147" s="2">
        <f t="shared" si="151"/>
        <v>33.678305896886371</v>
      </c>
      <c r="EL147" s="2">
        <f t="shared" ref="EL147:EO210" si="179">CP$228*$B147+CP$229</f>
        <v>33.342446604392826</v>
      </c>
      <c r="EM147" s="2">
        <f t="shared" si="135"/>
        <v>32.640358409696205</v>
      </c>
      <c r="EN147" s="2">
        <f t="shared" si="135"/>
        <v>33.73768428074915</v>
      </c>
      <c r="EO147" s="2">
        <f t="shared" si="135"/>
        <v>37.479799721706868</v>
      </c>
      <c r="EQ147" s="2">
        <f t="shared" si="177"/>
        <v>29.365144096226928</v>
      </c>
      <c r="ER147" s="2">
        <f t="shared" si="177"/>
        <v>29.634650451272361</v>
      </c>
      <c r="ES147" s="2">
        <f t="shared" si="177"/>
        <v>30.722241634280838</v>
      </c>
      <c r="ET147" s="2">
        <f t="shared" si="177"/>
        <v>33.977615869364286</v>
      </c>
      <c r="EU147" s="2">
        <f t="shared" si="177"/>
        <v>37.092626147651742</v>
      </c>
      <c r="EV147" s="2">
        <f t="shared" si="177"/>
        <v>36.688974905201718</v>
      </c>
      <c r="EW147" s="2">
        <f t="shared" si="177"/>
        <v>38.238823797647029</v>
      </c>
      <c r="EX147" s="2">
        <f t="shared" si="177"/>
        <v>38.490898128306441</v>
      </c>
      <c r="EY147" s="2">
        <f t="shared" si="177"/>
        <v>36.443818341248743</v>
      </c>
      <c r="EZ147" s="2">
        <f t="shared" si="177"/>
        <v>36.139551351231646</v>
      </c>
      <c r="FA147" s="2">
        <f t="shared" si="177"/>
        <v>33.916033111205159</v>
      </c>
      <c r="FB147" s="2">
        <f t="shared" si="177"/>
        <v>33.405416575842509</v>
      </c>
      <c r="FC147" s="2">
        <f t="shared" si="177"/>
        <v>32.561567862345314</v>
      </c>
      <c r="FD147" s="2">
        <f t="shared" si="177"/>
        <v>33.698041335166366</v>
      </c>
      <c r="FE147" s="2">
        <f t="shared" si="177"/>
        <v>35.616286901146189</v>
      </c>
      <c r="FG147" s="2">
        <f t="shared" si="178"/>
        <v>0.99926304693748036</v>
      </c>
      <c r="FH147" s="2">
        <f t="shared" si="178"/>
        <v>0.99910685967219626</v>
      </c>
      <c r="FI147" s="2">
        <f t="shared" si="178"/>
        <v>0.99907230871361608</v>
      </c>
      <c r="FJ147" s="2">
        <f t="shared" si="178"/>
        <v>0.99904319882115422</v>
      </c>
      <c r="FK147" s="2">
        <f t="shared" si="178"/>
        <v>0.99915143130941642</v>
      </c>
      <c r="FL147" s="2">
        <f t="shared" si="178"/>
        <v>0.99902772556495822</v>
      </c>
      <c r="FM147" s="2">
        <f t="shared" si="178"/>
        <v>0.99907135128807056</v>
      </c>
      <c r="FN147" s="2">
        <f t="shared" si="178"/>
        <v>0.99901888648876203</v>
      </c>
      <c r="FO147" s="2">
        <f t="shared" si="178"/>
        <v>0.99890839008816368</v>
      </c>
      <c r="FP147" s="2">
        <f t="shared" si="178"/>
        <v>0.99905461687937214</v>
      </c>
      <c r="FQ147" s="2">
        <f t="shared" si="178"/>
        <v>0.99891435558348685</v>
      </c>
      <c r="FR147" s="2">
        <f t="shared" si="178"/>
        <v>0.99895052540751583</v>
      </c>
      <c r="FS147" s="2">
        <f t="shared" si="178"/>
        <v>0.99892919456367291</v>
      </c>
      <c r="FT147" s="2">
        <f t="shared" si="178"/>
        <v>0.99910752051804563</v>
      </c>
      <c r="FU147" s="2">
        <f t="shared" si="178"/>
        <v>0.99900432890383772</v>
      </c>
      <c r="FW147" s="2">
        <f t="shared" si="169"/>
        <v>0.13402856373649399</v>
      </c>
      <c r="FX147" s="2">
        <f t="shared" si="169"/>
        <v>0.11947152019448354</v>
      </c>
      <c r="FY147" s="2">
        <f t="shared" si="169"/>
        <v>0.11507186724415515</v>
      </c>
      <c r="FZ147" s="2">
        <f t="shared" si="169"/>
        <v>0.11051067702863188</v>
      </c>
      <c r="GA147" s="2">
        <f t="shared" si="169"/>
        <v>0.10470890224661307</v>
      </c>
      <c r="GB147" s="2">
        <f t="shared" si="169"/>
        <v>9.7601291959236586E-2</v>
      </c>
      <c r="GC147" s="2">
        <f t="shared" si="169"/>
        <v>0.10538538893806154</v>
      </c>
      <c r="GD147" s="2">
        <f t="shared" si="169"/>
        <v>0.11504748662807103</v>
      </c>
      <c r="GE147" s="2">
        <f t="shared" si="169"/>
        <v>0.10924285394824101</v>
      </c>
      <c r="GF147" s="2">
        <f t="shared" si="169"/>
        <v>0.11878947103811484</v>
      </c>
      <c r="GG147" s="2">
        <f t="shared" si="169"/>
        <v>0.11907086327516085</v>
      </c>
      <c r="GH147" s="2">
        <f t="shared" si="169"/>
        <v>0.11337097379941725</v>
      </c>
      <c r="GI147" s="2">
        <f t="shared" si="169"/>
        <v>9.5798763666602588E-2</v>
      </c>
      <c r="GJ147" s="2">
        <f t="shared" si="169"/>
        <v>8.0403709646365229E-2</v>
      </c>
      <c r="GK147" s="2">
        <f t="shared" si="169"/>
        <v>7.4617212361664728E-2</v>
      </c>
      <c r="GM147" s="86">
        <f t="shared" si="170"/>
        <v>2.2186692850144696E-107</v>
      </c>
      <c r="GN147" s="86">
        <f t="shared" si="170"/>
        <v>4.8443844078590959E-118</v>
      </c>
      <c r="GO147" s="86">
        <f t="shared" si="170"/>
        <v>7.6911044852665732E-128</v>
      </c>
      <c r="GP147" s="86">
        <f t="shared" si="170"/>
        <v>2.54809574133715E-149</v>
      </c>
      <c r="GQ147" s="86">
        <f t="shared" si="170"/>
        <v>1.0559023243962505E-166</v>
      </c>
      <c r="GR147" s="86">
        <f t="shared" si="170"/>
        <v>2.5325337050550448E-172</v>
      </c>
      <c r="GS147" s="86">
        <f t="shared" si="170"/>
        <v>2.3199422084746368E-158</v>
      </c>
      <c r="GT147" s="86">
        <f t="shared" si="170"/>
        <v>4.6467774368500438E-115</v>
      </c>
      <c r="GU147" s="86">
        <f t="shared" si="170"/>
        <v>1.2858480396545712E-121</v>
      </c>
      <c r="GV147" s="86">
        <f t="shared" si="170"/>
        <v>6.2282377609494408E-140</v>
      </c>
      <c r="GW147" s="86">
        <f t="shared" si="170"/>
        <v>2.1645597033501088E-173</v>
      </c>
      <c r="GX147" s="86">
        <f t="shared" si="170"/>
        <v>3.0941890720155433E-150</v>
      </c>
      <c r="GY147" s="86">
        <f t="shared" si="170"/>
        <v>2.0912155582405591E-126</v>
      </c>
      <c r="GZ147" s="86">
        <f t="shared" si="170"/>
        <v>1.6722104991951024E-108</v>
      </c>
      <c r="HA147" s="86">
        <f t="shared" si="170"/>
        <v>6.1956800911260547E-136</v>
      </c>
      <c r="HC147" s="86">
        <f t="shared" si="153"/>
        <v>1.9428525596357152E-43</v>
      </c>
      <c r="HD147" s="86">
        <f t="shared" si="153"/>
        <v>9.7897800390133759E-50</v>
      </c>
      <c r="HE147" s="86">
        <f t="shared" si="153"/>
        <v>3.549534606417496E-55</v>
      </c>
      <c r="HF147" s="86">
        <f t="shared" si="153"/>
        <v>1.325639674130486E-61</v>
      </c>
      <c r="HG147" s="86">
        <f t="shared" si="153"/>
        <v>1.5716453590753628E-74</v>
      </c>
      <c r="HH147" s="86">
        <f t="shared" si="153"/>
        <v>3.0756503510615935E-73</v>
      </c>
      <c r="HI147" s="86">
        <f t="shared" si="153"/>
        <v>3.871098122725522E-76</v>
      </c>
      <c r="HJ147" s="86">
        <f t="shared" si="153"/>
        <v>1.4948023004461572E-57</v>
      </c>
      <c r="HK147" s="86">
        <f t="shared" si="153"/>
        <v>4.7374556539689506E-56</v>
      </c>
      <c r="HL147" s="86">
        <f t="shared" si="161"/>
        <v>3.1292517647473669E-70</v>
      </c>
      <c r="HM147" s="86">
        <f t="shared" si="161"/>
        <v>3.8682885845853515E-77</v>
      </c>
      <c r="HN147" s="86">
        <f t="shared" si="161"/>
        <v>1.2447194610331992E-61</v>
      </c>
      <c r="HO147" s="86">
        <f t="shared" si="161"/>
        <v>1.1271308248567013E-53</v>
      </c>
      <c r="HP147" s="86">
        <f t="shared" si="161"/>
        <v>4.3335631989025353E-46</v>
      </c>
      <c r="HQ147" s="86">
        <f t="shared" si="161"/>
        <v>2.916169420141523E-66</v>
      </c>
      <c r="HS147" s="86">
        <f t="shared" si="171"/>
        <v>0.51178504317011453</v>
      </c>
      <c r="HT147" s="86">
        <f t="shared" si="171"/>
        <v>0.25095045764460222</v>
      </c>
      <c r="HU147" s="86">
        <f t="shared" si="171"/>
        <v>0.20495068671414762</v>
      </c>
      <c r="HV147" s="86">
        <f t="shared" si="171"/>
        <v>0.23721386649393719</v>
      </c>
      <c r="HW147" s="86">
        <f t="shared" si="171"/>
        <v>0.33279943625374614</v>
      </c>
      <c r="HX147" s="86">
        <f t="shared" si="171"/>
        <v>0.40028026275614265</v>
      </c>
      <c r="HY147" s="86">
        <f t="shared" si="171"/>
        <v>0.32737659852037804</v>
      </c>
      <c r="HZ147" s="86">
        <f t="shared" si="171"/>
        <v>0.24747567152661232</v>
      </c>
      <c r="IA147" s="86">
        <f t="shared" si="171"/>
        <v>0.32303570841287776</v>
      </c>
      <c r="IB147" s="86">
        <f t="shared" si="171"/>
        <v>0.22909502642052676</v>
      </c>
      <c r="IC147" s="86">
        <f t="shared" si="171"/>
        <v>0.20763946296379412</v>
      </c>
      <c r="ID147" s="86">
        <f t="shared" si="171"/>
        <v>0.24795182075614583</v>
      </c>
      <c r="IE147" s="86">
        <f t="shared" si="171"/>
        <v>0.4298596891834438</v>
      </c>
      <c r="IF147" s="86">
        <f t="shared" si="171"/>
        <v>0.47560295627592269</v>
      </c>
      <c r="IG147" s="86">
        <f t="shared" si="171"/>
        <v>0.53224866792737902</v>
      </c>
      <c r="II147" s="86">
        <f t="shared" si="172"/>
        <v>1.6744146131526367E-8</v>
      </c>
      <c r="IJ147" s="86">
        <f t="shared" si="172"/>
        <v>7.1491072440236137E-12</v>
      </c>
      <c r="IK147" s="86">
        <f t="shared" si="172"/>
        <v>6.875791818420713E-13</v>
      </c>
      <c r="IL147" s="86">
        <f t="shared" si="172"/>
        <v>8.7703238345743569E-15</v>
      </c>
      <c r="IM147" s="86">
        <f t="shared" si="172"/>
        <v>1.2839593357472686E-14</v>
      </c>
      <c r="IN147" s="86">
        <f t="shared" si="172"/>
        <v>3.373131265813865E-17</v>
      </c>
      <c r="IO147" s="86">
        <f t="shared" si="172"/>
        <v>1.1335842904399041E-15</v>
      </c>
      <c r="IP147" s="86">
        <f t="shared" si="172"/>
        <v>6.8693267595299909E-15</v>
      </c>
      <c r="IQ147" s="86">
        <f t="shared" si="172"/>
        <v>2.3100233703807932E-16</v>
      </c>
      <c r="IR147" s="86">
        <f t="shared" si="172"/>
        <v>6.9319428234414704E-14</v>
      </c>
      <c r="IS147" s="86">
        <f t="shared" si="172"/>
        <v>1.3183428152393721E-15</v>
      </c>
      <c r="IT147" s="86">
        <f t="shared" si="172"/>
        <v>2.7429166463214286E-15</v>
      </c>
      <c r="IU147" s="86">
        <f t="shared" si="172"/>
        <v>9.9860685228985844E-17</v>
      </c>
      <c r="IV147" s="86">
        <f t="shared" si="172"/>
        <v>3.9786000525466639E-8</v>
      </c>
      <c r="IW147" s="86">
        <f t="shared" si="172"/>
        <v>2.7752179688099868E-6</v>
      </c>
      <c r="IY147" s="86">
        <f t="shared" si="173"/>
        <v>0.51178505991426071</v>
      </c>
      <c r="IZ147" s="86">
        <f t="shared" si="173"/>
        <v>0.25095045765175134</v>
      </c>
      <c r="JA147" s="86">
        <f t="shared" si="173"/>
        <v>0.20495068671483521</v>
      </c>
      <c r="JB147" s="86">
        <f t="shared" si="173"/>
        <v>0.23721386649394596</v>
      </c>
      <c r="JC147" s="86">
        <f t="shared" si="173"/>
        <v>0.33279943625375896</v>
      </c>
      <c r="JD147" s="86">
        <f t="shared" si="173"/>
        <v>0.4002802627561427</v>
      </c>
      <c r="JE147" s="86">
        <f t="shared" si="173"/>
        <v>0.32737659852037915</v>
      </c>
      <c r="JF147" s="86">
        <f t="shared" si="173"/>
        <v>0.24747567152661917</v>
      </c>
      <c r="JG147" s="86">
        <f t="shared" si="173"/>
        <v>0.32303570841287799</v>
      </c>
      <c r="JH147" s="86">
        <f t="shared" si="173"/>
        <v>0.22909502642059607</v>
      </c>
      <c r="JI147" s="86">
        <f t="shared" si="173"/>
        <v>0.20763946296379543</v>
      </c>
      <c r="JJ147" s="86">
        <f t="shared" si="173"/>
        <v>0.24795182075614858</v>
      </c>
      <c r="JK147" s="86">
        <f t="shared" si="173"/>
        <v>0.42985968918344392</v>
      </c>
      <c r="JL147" s="86">
        <f t="shared" si="173"/>
        <v>0.47560299606192324</v>
      </c>
      <c r="JM147" s="86">
        <f t="shared" si="173"/>
        <v>0.53225144314534778</v>
      </c>
    </row>
    <row r="148" spans="2:273" x14ac:dyDescent="0.25">
      <c r="B148" s="2">
        <v>121</v>
      </c>
      <c r="C148" s="37">
        <v>28.081</v>
      </c>
      <c r="D148" s="37">
        <v>29.065000000000001</v>
      </c>
      <c r="E148" s="37">
        <v>30.82</v>
      </c>
      <c r="F148" s="37">
        <v>32.015999999999998</v>
      </c>
      <c r="G148" s="37">
        <v>38.869</v>
      </c>
      <c r="H148" s="37">
        <v>44.689</v>
      </c>
      <c r="I148" s="37">
        <v>41.884999999999998</v>
      </c>
      <c r="J148" s="37">
        <v>39.869</v>
      </c>
      <c r="K148" s="37">
        <v>43.704999999999998</v>
      </c>
      <c r="L148" s="37">
        <v>37.372999999999998</v>
      </c>
      <c r="M148" s="37">
        <v>33.720999999999997</v>
      </c>
      <c r="N148" s="37">
        <v>37.115000000000002</v>
      </c>
      <c r="O148" s="37">
        <v>51.484000000000002</v>
      </c>
      <c r="P148" s="37">
        <v>63.482999999999997</v>
      </c>
      <c r="Q148" s="37">
        <v>100.887</v>
      </c>
      <c r="S148" s="4">
        <f t="shared" si="174"/>
        <v>28.660873312409457</v>
      </c>
      <c r="T148" s="4">
        <f t="shared" si="174"/>
        <v>30.158992130038989</v>
      </c>
      <c r="U148" s="4">
        <f t="shared" si="174"/>
        <v>31.607029261131512</v>
      </c>
      <c r="V148" s="4">
        <f t="shared" si="174"/>
        <v>35.851194669374969</v>
      </c>
      <c r="W148" s="4">
        <f t="shared" si="174"/>
        <v>42.22184572119307</v>
      </c>
      <c r="X148" s="4">
        <f t="shared" si="174"/>
        <v>45.744930319822373</v>
      </c>
      <c r="Y148" s="4">
        <f t="shared" si="174"/>
        <v>44.276081591748358</v>
      </c>
      <c r="Z148" s="4">
        <f t="shared" si="174"/>
        <v>42.16489736576041</v>
      </c>
      <c r="AA148" s="4">
        <f t="shared" si="174"/>
        <v>43.103538124874255</v>
      </c>
      <c r="AB148" s="4">
        <f t="shared" si="174"/>
        <v>40.243565322916467</v>
      </c>
      <c r="AC148" s="4">
        <f t="shared" si="174"/>
        <v>37.069480871897568</v>
      </c>
      <c r="AD148" s="4">
        <f t="shared" si="174"/>
        <v>38.523576848633653</v>
      </c>
      <c r="AE148" s="4">
        <f t="shared" si="174"/>
        <v>50.081921064684011</v>
      </c>
      <c r="AF148" s="4">
        <f t="shared" si="174"/>
        <v>60.318740451597023</v>
      </c>
      <c r="AG148" s="4">
        <f t="shared" si="174"/>
        <v>96.754006111496935</v>
      </c>
      <c r="AI148" s="4">
        <f t="shared" si="175"/>
        <v>-0.5798733124094575</v>
      </c>
      <c r="AJ148" s="4">
        <f t="shared" si="175"/>
        <v>-1.0939921300389877</v>
      </c>
      <c r="AK148" s="4">
        <f t="shared" si="175"/>
        <v>-0.7870292611315115</v>
      </c>
      <c r="AL148" s="4">
        <f t="shared" si="175"/>
        <v>-3.835194669374971</v>
      </c>
      <c r="AM148" s="4">
        <f t="shared" si="175"/>
        <v>-3.35284572119307</v>
      </c>
      <c r="AN148" s="4">
        <f t="shared" si="175"/>
        <v>-1.0559303198223731</v>
      </c>
      <c r="AO148" s="4">
        <f t="shared" si="175"/>
        <v>-2.3910815917483603</v>
      </c>
      <c r="AP148" s="4">
        <f t="shared" si="175"/>
        <v>-2.2958973657604105</v>
      </c>
      <c r="AQ148" s="4">
        <f t="shared" si="175"/>
        <v>0.60146187512574301</v>
      </c>
      <c r="AR148" s="4">
        <f t="shared" si="175"/>
        <v>-2.8705653229164696</v>
      </c>
      <c r="AS148" s="4">
        <f t="shared" si="175"/>
        <v>-3.3484808718975714</v>
      </c>
      <c r="AT148" s="4">
        <f t="shared" si="175"/>
        <v>-1.4085768486336505</v>
      </c>
      <c r="AU148" s="4">
        <f t="shared" si="175"/>
        <v>1.4020789353159913</v>
      </c>
      <c r="AV148" s="4">
        <f t="shared" si="175"/>
        <v>3.1642595484029741</v>
      </c>
      <c r="AW148" s="4">
        <f t="shared" si="175"/>
        <v>4.1329938885030657</v>
      </c>
      <c r="AY148" s="2">
        <f t="shared" si="167"/>
        <v>28.660821811479082</v>
      </c>
      <c r="AZ148" s="2">
        <f t="shared" si="167"/>
        <v>29.325182731334273</v>
      </c>
      <c r="BA148" s="2">
        <f t="shared" si="167"/>
        <v>30.392445411282161</v>
      </c>
      <c r="BB148" s="2">
        <f t="shared" si="167"/>
        <v>33.777338895189736</v>
      </c>
      <c r="BC148" s="2">
        <f t="shared" si="167"/>
        <v>37.171480752279145</v>
      </c>
      <c r="BD148" s="2">
        <f t="shared" si="167"/>
        <v>36.566870212284954</v>
      </c>
      <c r="BE148" s="2">
        <f t="shared" si="167"/>
        <v>38.04783042327746</v>
      </c>
      <c r="BF148" s="2">
        <f t="shared" si="167"/>
        <v>38.156529853102029</v>
      </c>
      <c r="BG148" s="2">
        <f t="shared" si="167"/>
        <v>36.212429332339788</v>
      </c>
      <c r="BH148" s="2">
        <f t="shared" si="167"/>
        <v>36.05317716293122</v>
      </c>
      <c r="BI148" s="2">
        <f t="shared" si="167"/>
        <v>33.542997855487364</v>
      </c>
      <c r="BJ148" s="2">
        <f t="shared" si="167"/>
        <v>33.194919887758886</v>
      </c>
      <c r="BK148" s="2">
        <f t="shared" si="167"/>
        <v>32.510786683436329</v>
      </c>
      <c r="BL148" s="2">
        <f t="shared" si="167"/>
        <v>33.572392001350593</v>
      </c>
      <c r="BM148" s="2">
        <f t="shared" si="167"/>
        <v>37.238336161820129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66.929168989547023</v>
      </c>
      <c r="DL148" s="2">
        <f t="shared" si="176"/>
        <v>71.261696124031019</v>
      </c>
      <c r="DM148" s="2">
        <f t="shared" si="176"/>
        <v>74.037975083056494</v>
      </c>
      <c r="DN148" s="2">
        <f t="shared" si="176"/>
        <v>80.437553658536572</v>
      </c>
      <c r="DO148" s="2">
        <f t="shared" si="176"/>
        <v>78.205537299909381</v>
      </c>
      <c r="DP148" s="2">
        <f t="shared" si="176"/>
        <v>78.606117980714671</v>
      </c>
      <c r="DQ148" s="2">
        <f t="shared" si="176"/>
        <v>77.089202439024405</v>
      </c>
      <c r="DR148" s="2">
        <f t="shared" si="176"/>
        <v>79.643632578397217</v>
      </c>
      <c r="DS148" s="2">
        <f t="shared" si="176"/>
        <v>79.33698489681052</v>
      </c>
      <c r="DT148" s="2">
        <f t="shared" si="176"/>
        <v>74.401748780487793</v>
      </c>
      <c r="DU148" s="2">
        <f t="shared" si="176"/>
        <v>73.850371794871805</v>
      </c>
      <c r="DV148" s="2">
        <f t="shared" si="176"/>
        <v>71.364400809716614</v>
      </c>
      <c r="DW148" s="2">
        <f t="shared" si="176"/>
        <v>75.176791463414645</v>
      </c>
      <c r="DX148" s="2">
        <f t="shared" si="176"/>
        <v>67.510591362126263</v>
      </c>
      <c r="DY148" s="2">
        <f t="shared" si="176"/>
        <v>65.998540240240231</v>
      </c>
      <c r="EA148" s="2">
        <f t="shared" si="152"/>
        <v>28.54051282940361</v>
      </c>
      <c r="EB148" s="2">
        <f t="shared" si="152"/>
        <v>29.265104963687744</v>
      </c>
      <c r="EC148" s="2">
        <f t="shared" si="152"/>
        <v>30.327654925373135</v>
      </c>
      <c r="ED148" s="2">
        <f t="shared" si="152"/>
        <v>33.722553003250106</v>
      </c>
      <c r="EE148" s="2">
        <f t="shared" si="152"/>
        <v>37.16598954054875</v>
      </c>
      <c r="EF148" s="2">
        <f t="shared" si="152"/>
        <v>36.528857597348406</v>
      </c>
      <c r="EG148" s="2">
        <f t="shared" si="152"/>
        <v>38.00728164760072</v>
      </c>
      <c r="EH148" s="2">
        <f t="shared" si="152"/>
        <v>38.094591692757646</v>
      </c>
      <c r="EI148" s="2">
        <f t="shared" si="152"/>
        <v>36.156571051302961</v>
      </c>
      <c r="EJ148" s="2">
        <f t="shared" si="152"/>
        <v>36.030541186477599</v>
      </c>
      <c r="EK148" s="2">
        <f t="shared" si="152"/>
        <v>33.47033161914031</v>
      </c>
      <c r="EL148" s="2">
        <f t="shared" si="179"/>
        <v>33.150062837667249</v>
      </c>
      <c r="EM148" s="2">
        <f t="shared" si="135"/>
        <v>32.477896345125068</v>
      </c>
      <c r="EN148" s="2">
        <f t="shared" si="135"/>
        <v>33.547806931426976</v>
      </c>
      <c r="EO148" s="2">
        <f t="shared" si="135"/>
        <v>37.370389703153997</v>
      </c>
      <c r="EQ148" s="2">
        <f t="shared" si="177"/>
        <v>29.191903504115611</v>
      </c>
      <c r="ER148" s="2">
        <f t="shared" si="177"/>
        <v>29.464839061707249</v>
      </c>
      <c r="ES148" s="2">
        <f t="shared" si="177"/>
        <v>30.550477848088395</v>
      </c>
      <c r="ET148" s="2">
        <f t="shared" si="177"/>
        <v>33.839475546883023</v>
      </c>
      <c r="EU148" s="2">
        <f t="shared" si="177"/>
        <v>36.934851249355631</v>
      </c>
      <c r="EV148" s="2">
        <f t="shared" si="177"/>
        <v>36.535445746739612</v>
      </c>
      <c r="EW148" s="2">
        <f t="shared" si="177"/>
        <v>38.072375941292151</v>
      </c>
      <c r="EX148" s="2">
        <f t="shared" si="177"/>
        <v>38.293028667632093</v>
      </c>
      <c r="EY148" s="2">
        <f t="shared" si="177"/>
        <v>36.265109960350301</v>
      </c>
      <c r="EZ148" s="2">
        <f t="shared" si="177"/>
        <v>35.94938816998723</v>
      </c>
      <c r="FA148" s="2">
        <f t="shared" si="177"/>
        <v>33.723526630274947</v>
      </c>
      <c r="FB148" s="2">
        <f t="shared" si="177"/>
        <v>33.217379363241477</v>
      </c>
      <c r="FC148" s="2">
        <f t="shared" si="177"/>
        <v>32.393223015718576</v>
      </c>
      <c r="FD148" s="2">
        <f t="shared" si="177"/>
        <v>33.512815370179865</v>
      </c>
      <c r="FE148" s="2">
        <f t="shared" si="177"/>
        <v>35.424688381119822</v>
      </c>
      <c r="FG148" s="2">
        <f t="shared" si="178"/>
        <v>0.99932784723389123</v>
      </c>
      <c r="FH148" s="2">
        <f t="shared" si="178"/>
        <v>0.99918538232188825</v>
      </c>
      <c r="FI148" s="2">
        <f t="shared" si="178"/>
        <v>0.99915386642408455</v>
      </c>
      <c r="FJ148" s="2">
        <f t="shared" si="178"/>
        <v>0.99912731348393602</v>
      </c>
      <c r="FK148" s="2">
        <f t="shared" si="178"/>
        <v>0.99922603836852308</v>
      </c>
      <c r="FL148" s="2">
        <f t="shared" si="178"/>
        <v>0.99911319931095888</v>
      </c>
      <c r="FM148" s="2">
        <f t="shared" si="178"/>
        <v>0.99915299309896799</v>
      </c>
      <c r="FN148" s="2">
        <f t="shared" si="178"/>
        <v>0.99910513659192191</v>
      </c>
      <c r="FO148" s="2">
        <f t="shared" si="178"/>
        <v>0.9990043442954859</v>
      </c>
      <c r="FP148" s="2">
        <f t="shared" si="178"/>
        <v>0.99913772861992012</v>
      </c>
      <c r="FQ148" s="2">
        <f t="shared" si="178"/>
        <v>0.99900978593431367</v>
      </c>
      <c r="FR148" s="2">
        <f t="shared" si="178"/>
        <v>0.99904277940398967</v>
      </c>
      <c r="FS148" s="2">
        <f t="shared" si="178"/>
        <v>0.9990233218133211</v>
      </c>
      <c r="FT148" s="2">
        <f t="shared" si="178"/>
        <v>0.99918598511517032</v>
      </c>
      <c r="FU148" s="2">
        <f t="shared" si="178"/>
        <v>0.99909185760708807</v>
      </c>
      <c r="FW148" s="2">
        <f t="shared" si="169"/>
        <v>0.14508334908542109</v>
      </c>
      <c r="FX148" s="2">
        <f t="shared" si="169"/>
        <v>0.12950518876529313</v>
      </c>
      <c r="FY148" s="2">
        <f t="shared" si="169"/>
        <v>0.12478840179799942</v>
      </c>
      <c r="FZ148" s="2">
        <f t="shared" si="169"/>
        <v>0.11989425079436716</v>
      </c>
      <c r="GA148" s="2">
        <f t="shared" si="169"/>
        <v>0.11366279240411115</v>
      </c>
      <c r="GB148" s="2">
        <f t="shared" si="169"/>
        <v>0.10601936813221005</v>
      </c>
      <c r="GC148" s="2">
        <f t="shared" si="169"/>
        <v>0.11438973585178114</v>
      </c>
      <c r="GD148" s="2">
        <f t="shared" si="169"/>
        <v>0.1247622527543113</v>
      </c>
      <c r="GE148" s="2">
        <f t="shared" si="169"/>
        <v>0.11853312126671899</v>
      </c>
      <c r="GF148" s="2">
        <f t="shared" si="169"/>
        <v>0.12877423570619437</v>
      </c>
      <c r="GG148" s="2">
        <f t="shared" si="169"/>
        <v>0.12907581569485255</v>
      </c>
      <c r="GH148" s="2">
        <f t="shared" si="169"/>
        <v>0.12296384359231406</v>
      </c>
      <c r="GI148" s="2">
        <f t="shared" si="169"/>
        <v>0.10407930345756332</v>
      </c>
      <c r="GJ148" s="2">
        <f t="shared" si="169"/>
        <v>8.7482296420444111E-2</v>
      </c>
      <c r="GK148" s="2">
        <f t="shared" si="169"/>
        <v>8.1231367156608586E-2</v>
      </c>
      <c r="GM148" s="86">
        <f t="shared" si="170"/>
        <v>2.9459888904057453E-111</v>
      </c>
      <c r="GN148" s="86">
        <f t="shared" si="170"/>
        <v>2.9361678098349755E-122</v>
      </c>
      <c r="GO148" s="86">
        <f t="shared" si="170"/>
        <v>2.1414413690099377E-132</v>
      </c>
      <c r="GP148" s="86">
        <f t="shared" si="170"/>
        <v>1.2937613261151299E-154</v>
      </c>
      <c r="GQ148" s="86">
        <f t="shared" si="170"/>
        <v>1.4652991329170401E-172</v>
      </c>
      <c r="GR148" s="86">
        <f t="shared" si="170"/>
        <v>1.9443585056478464E-178</v>
      </c>
      <c r="GS148" s="86">
        <f t="shared" si="170"/>
        <v>6.3371006982757902E-164</v>
      </c>
      <c r="GT148" s="86">
        <f t="shared" si="170"/>
        <v>4.2951323379522103E-119</v>
      </c>
      <c r="GU148" s="86">
        <f t="shared" si="170"/>
        <v>5.9182415299284938E-126</v>
      </c>
      <c r="GV148" s="86">
        <f t="shared" si="170"/>
        <v>7.1422336468151529E-145</v>
      </c>
      <c r="GW148" s="86">
        <f t="shared" si="170"/>
        <v>1.5045866928045511E-179</v>
      </c>
      <c r="GX148" s="86">
        <f t="shared" si="170"/>
        <v>1.4939550832172465E-155</v>
      </c>
      <c r="GY148" s="86">
        <f t="shared" si="170"/>
        <v>6.7339847299075658E-131</v>
      </c>
      <c r="GZ148" s="86">
        <f t="shared" si="170"/>
        <v>2.6467575069352467E-112</v>
      </c>
      <c r="HA148" s="86">
        <f t="shared" si="170"/>
        <v>1.4290203072907654E-140</v>
      </c>
      <c r="HC148" s="86">
        <f t="shared" si="153"/>
        <v>6.5001634305930323E-46</v>
      </c>
      <c r="HD148" s="86">
        <f t="shared" si="153"/>
        <v>1.8001522880418147E-52</v>
      </c>
      <c r="HE148" s="86">
        <f t="shared" si="153"/>
        <v>3.5146581464569485E-58</v>
      </c>
      <c r="HF148" s="86">
        <f t="shared" si="153"/>
        <v>6.3726103984180138E-65</v>
      </c>
      <c r="HG148" s="86">
        <f t="shared" si="153"/>
        <v>1.4449599973813646E-78</v>
      </c>
      <c r="HH148" s="86">
        <f t="shared" si="153"/>
        <v>2.9026395570761044E-77</v>
      </c>
      <c r="HI148" s="86">
        <f t="shared" si="153"/>
        <v>2.8935065464832258E-80</v>
      </c>
      <c r="HJ148" s="86">
        <f t="shared" si="153"/>
        <v>1.2654148574359774E-60</v>
      </c>
      <c r="HK148" s="86">
        <f t="shared" si="153"/>
        <v>4.0637803619142738E-59</v>
      </c>
      <c r="HL148" s="86">
        <f t="shared" si="161"/>
        <v>5.0912694902723668E-74</v>
      </c>
      <c r="HM148" s="86">
        <f t="shared" si="161"/>
        <v>2.5745488833878633E-81</v>
      </c>
      <c r="HN148" s="86">
        <f t="shared" si="161"/>
        <v>5.7418395997038404E-65</v>
      </c>
      <c r="HO148" s="86">
        <f t="shared" si="161"/>
        <v>1.1941040697195699E-56</v>
      </c>
      <c r="HP148" s="86">
        <f t="shared" si="161"/>
        <v>1.3112947695779265E-48</v>
      </c>
      <c r="HQ148" s="86">
        <f t="shared" si="161"/>
        <v>9.5809847406473865E-70</v>
      </c>
      <c r="HS148" s="86">
        <f t="shared" si="171"/>
        <v>0.45883139326549482</v>
      </c>
      <c r="HT148" s="86">
        <f t="shared" si="171"/>
        <v>0.16050195615167814</v>
      </c>
      <c r="HU148" s="86">
        <f t="shared" si="171"/>
        <v>0.12257566958004361</v>
      </c>
      <c r="HV148" s="86">
        <f t="shared" si="171"/>
        <v>0.14303067167444339</v>
      </c>
      <c r="HW148" s="86">
        <f t="shared" si="171"/>
        <v>0.22773487645224574</v>
      </c>
      <c r="HX148" s="86">
        <f t="shared" si="171"/>
        <v>0.28944123450855147</v>
      </c>
      <c r="HY148" s="86">
        <f t="shared" si="171"/>
        <v>0.21846473730358795</v>
      </c>
      <c r="HZ148" s="86">
        <f t="shared" si="171"/>
        <v>0.1488757221023376</v>
      </c>
      <c r="IA148" s="86">
        <f t="shared" si="171"/>
        <v>0.21007274206839238</v>
      </c>
      <c r="IB148" s="86">
        <f t="shared" si="171"/>
        <v>0.13637628032552679</v>
      </c>
      <c r="IC148" s="86">
        <f t="shared" si="171"/>
        <v>0.1153044607482865</v>
      </c>
      <c r="ID148" s="86">
        <f t="shared" si="171"/>
        <v>0.14868188255050585</v>
      </c>
      <c r="IE148" s="86">
        <f t="shared" si="171"/>
        <v>0.32544181861097948</v>
      </c>
      <c r="IF148" s="86">
        <f t="shared" si="171"/>
        <v>0.36696291196356506</v>
      </c>
      <c r="IG148" s="86">
        <f t="shared" si="171"/>
        <v>0.43121388023902751</v>
      </c>
      <c r="II148" s="86">
        <f t="shared" si="172"/>
        <v>8.0857914419685133E-8</v>
      </c>
      <c r="IJ148" s="86">
        <f t="shared" si="172"/>
        <v>6.1977758914325435E-11</v>
      </c>
      <c r="IK148" s="86">
        <f t="shared" si="172"/>
        <v>6.9908437007380929E-12</v>
      </c>
      <c r="IL148" s="86">
        <f t="shared" si="172"/>
        <v>1.2299725623348404E-13</v>
      </c>
      <c r="IM148" s="86">
        <f t="shared" si="172"/>
        <v>1.6222408189044247E-13</v>
      </c>
      <c r="IN148" s="86">
        <f t="shared" si="172"/>
        <v>6.2829901318440059E-16</v>
      </c>
      <c r="IO148" s="86">
        <f t="shared" si="172"/>
        <v>1.7670491319613447E-14</v>
      </c>
      <c r="IP148" s="86">
        <f t="shared" si="172"/>
        <v>1.0421886353338395E-13</v>
      </c>
      <c r="IQ148" s="86">
        <f t="shared" si="172"/>
        <v>4.3383847413215203E-15</v>
      </c>
      <c r="IR148" s="86">
        <f t="shared" si="172"/>
        <v>8.9927041473203591E-13</v>
      </c>
      <c r="IS148" s="86">
        <f t="shared" si="172"/>
        <v>2.4383274644434935E-14</v>
      </c>
      <c r="IT148" s="86">
        <f t="shared" si="172"/>
        <v>4.4092570224551102E-14</v>
      </c>
      <c r="IU148" s="86">
        <f t="shared" si="172"/>
        <v>1.6621989431361905E-15</v>
      </c>
      <c r="IV148" s="86">
        <f t="shared" si="172"/>
        <v>1.2623280517019123E-7</v>
      </c>
      <c r="IW148" s="86">
        <f t="shared" si="172"/>
        <v>6.3213279926216272E-6</v>
      </c>
      <c r="IY148" s="86">
        <f t="shared" si="173"/>
        <v>0.45883147412340924</v>
      </c>
      <c r="IZ148" s="86">
        <f t="shared" si="173"/>
        <v>0.1605019562136559</v>
      </c>
      <c r="JA148" s="86">
        <f t="shared" si="173"/>
        <v>0.12257566958703445</v>
      </c>
      <c r="JB148" s="86">
        <f t="shared" si="173"/>
        <v>0.14303067167456637</v>
      </c>
      <c r="JC148" s="86">
        <f t="shared" si="173"/>
        <v>0.22773487645240797</v>
      </c>
      <c r="JD148" s="86">
        <f t="shared" si="173"/>
        <v>0.28944123450855208</v>
      </c>
      <c r="JE148" s="86">
        <f t="shared" si="173"/>
        <v>0.21846473730360563</v>
      </c>
      <c r="JF148" s="86">
        <f t="shared" si="173"/>
        <v>0.14887572210244182</v>
      </c>
      <c r="JG148" s="86">
        <f t="shared" si="173"/>
        <v>0.21007274206839671</v>
      </c>
      <c r="JH148" s="86">
        <f t="shared" si="173"/>
        <v>0.13637628032642607</v>
      </c>
      <c r="JI148" s="86">
        <f t="shared" si="173"/>
        <v>0.11530446074831088</v>
      </c>
      <c r="JJ148" s="86">
        <f t="shared" si="173"/>
        <v>0.14868188255054995</v>
      </c>
      <c r="JK148" s="86">
        <f t="shared" si="173"/>
        <v>0.32544181861098115</v>
      </c>
      <c r="JL148" s="86">
        <f t="shared" si="173"/>
        <v>0.36696303819637022</v>
      </c>
      <c r="JM148" s="86">
        <f t="shared" si="173"/>
        <v>0.43122020156702012</v>
      </c>
    </row>
    <row r="149" spans="2:273" x14ac:dyDescent="0.25">
      <c r="B149" s="2">
        <v>122</v>
      </c>
      <c r="C149" s="37">
        <v>28.032</v>
      </c>
      <c r="D149" s="37">
        <v>29.402999999999999</v>
      </c>
      <c r="E149" s="37">
        <v>30.097999999999999</v>
      </c>
      <c r="F149" s="37">
        <v>33.164000000000001</v>
      </c>
      <c r="G149" s="37">
        <v>37.18</v>
      </c>
      <c r="H149" s="37">
        <v>38.360999999999997</v>
      </c>
      <c r="I149" s="37">
        <v>38.459000000000003</v>
      </c>
      <c r="J149" s="37">
        <v>37.393000000000001</v>
      </c>
      <c r="K149" s="37">
        <v>37.689</v>
      </c>
      <c r="L149" s="37">
        <v>33.627000000000002</v>
      </c>
      <c r="M149" s="37">
        <v>31.803000000000001</v>
      </c>
      <c r="N149" s="37">
        <v>32.704999999999998</v>
      </c>
      <c r="O149" s="37">
        <v>41.564999999999998</v>
      </c>
      <c r="P149" s="37">
        <v>51.832999999999998</v>
      </c>
      <c r="Q149" s="37">
        <v>75.709999999999994</v>
      </c>
      <c r="S149" s="4">
        <f t="shared" si="174"/>
        <v>28.467804636996537</v>
      </c>
      <c r="T149" s="4">
        <f t="shared" si="174"/>
        <v>29.519398073534422</v>
      </c>
      <c r="U149" s="4">
        <f t="shared" si="174"/>
        <v>30.706584033592478</v>
      </c>
      <c r="V149" s="4">
        <f t="shared" si="174"/>
        <v>34.471427835561258</v>
      </c>
      <c r="W149" s="4">
        <f t="shared" si="174"/>
        <v>39.448160278735301</v>
      </c>
      <c r="X149" s="4">
        <f t="shared" si="174"/>
        <v>41.020495766712884</v>
      </c>
      <c r="Y149" s="4">
        <f t="shared" si="174"/>
        <v>40.726758421099234</v>
      </c>
      <c r="Z149" s="4">
        <f t="shared" si="174"/>
        <v>39.548572545745998</v>
      </c>
      <c r="AA149" s="4">
        <f t="shared" si="174"/>
        <v>39.021524122289513</v>
      </c>
      <c r="AB149" s="4">
        <f t="shared" si="174"/>
        <v>37.531833127861937</v>
      </c>
      <c r="AC149" s="4">
        <f t="shared" si="174"/>
        <v>34.585622446451751</v>
      </c>
      <c r="AD149" s="4">
        <f t="shared" si="174"/>
        <v>35.114842090478462</v>
      </c>
      <c r="AE149" s="4">
        <f t="shared" si="174"/>
        <v>41.782001013886855</v>
      </c>
      <c r="AF149" s="4">
        <f t="shared" si="174"/>
        <v>49.132663554179523</v>
      </c>
      <c r="AG149" s="4">
        <f t="shared" si="174"/>
        <v>75.408562657616116</v>
      </c>
      <c r="AI149" s="4">
        <f t="shared" si="175"/>
        <v>-0.43580463699653649</v>
      </c>
      <c r="AJ149" s="4">
        <f t="shared" si="175"/>
        <v>-0.11639807353442322</v>
      </c>
      <c r="AK149" s="4">
        <f t="shared" si="175"/>
        <v>-0.60858403359247859</v>
      </c>
      <c r="AL149" s="4">
        <f t="shared" si="175"/>
        <v>-1.3074278355612563</v>
      </c>
      <c r="AM149" s="4">
        <f t="shared" si="175"/>
        <v>-2.2681602787353015</v>
      </c>
      <c r="AN149" s="4">
        <f t="shared" si="175"/>
        <v>-2.6594957667128867</v>
      </c>
      <c r="AO149" s="4">
        <f t="shared" si="175"/>
        <v>-2.2677584210992308</v>
      </c>
      <c r="AP149" s="4">
        <f t="shared" si="175"/>
        <v>-2.1555725457459971</v>
      </c>
      <c r="AQ149" s="4">
        <f t="shared" si="175"/>
        <v>-1.332524122289513</v>
      </c>
      <c r="AR149" s="4">
        <f t="shared" si="175"/>
        <v>-3.9048331278619344</v>
      </c>
      <c r="AS149" s="4">
        <f t="shared" si="175"/>
        <v>-2.7826224464517502</v>
      </c>
      <c r="AT149" s="4">
        <f t="shared" si="175"/>
        <v>-2.4098420904784632</v>
      </c>
      <c r="AU149" s="4">
        <f t="shared" si="175"/>
        <v>-0.21700101388685766</v>
      </c>
      <c r="AV149" s="4">
        <f t="shared" si="175"/>
        <v>2.7003364458204757</v>
      </c>
      <c r="AW149" s="4">
        <f t="shared" si="175"/>
        <v>0.30143734238387765</v>
      </c>
      <c r="AY149" s="2">
        <f t="shared" si="167"/>
        <v>28.467768059645856</v>
      </c>
      <c r="AZ149" s="2">
        <f t="shared" si="167"/>
        <v>29.143857892329724</v>
      </c>
      <c r="BA149" s="2">
        <f t="shared" si="167"/>
        <v>30.207972290301036</v>
      </c>
      <c r="BB149" s="2">
        <f t="shared" si="167"/>
        <v>33.630894421284083</v>
      </c>
      <c r="BC149" s="2">
        <f t="shared" si="167"/>
        <v>37.021067903138444</v>
      </c>
      <c r="BD149" s="2">
        <f t="shared" si="167"/>
        <v>36.410010240991042</v>
      </c>
      <c r="BE149" s="2">
        <f t="shared" si="167"/>
        <v>37.876016822388998</v>
      </c>
      <c r="BF149" s="2">
        <f t="shared" si="167"/>
        <v>37.947256429197964</v>
      </c>
      <c r="BG149" s="2">
        <f t="shared" si="167"/>
        <v>36.025279869948037</v>
      </c>
      <c r="BH149" s="2">
        <f t="shared" si="167"/>
        <v>35.863716327366532</v>
      </c>
      <c r="BI149" s="2">
        <f t="shared" si="167"/>
        <v>33.336774371806229</v>
      </c>
      <c r="BJ149" s="2">
        <f t="shared" si="167"/>
        <v>33.000951210854922</v>
      </c>
      <c r="BK149" s="2">
        <f t="shared" si="167"/>
        <v>32.343619123626006</v>
      </c>
      <c r="BL149" s="2">
        <f t="shared" si="167"/>
        <v>33.38053469680721</v>
      </c>
      <c r="BM149" s="2">
        <f t="shared" si="167"/>
        <v>37.105723272485818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67.148965156794418</v>
      </c>
      <c r="DL149" s="2">
        <f t="shared" si="176"/>
        <v>71.49434016913321</v>
      </c>
      <c r="DM149" s="2">
        <f t="shared" si="176"/>
        <v>74.285831772878296</v>
      </c>
      <c r="DN149" s="2">
        <f t="shared" si="176"/>
        <v>80.730686236933792</v>
      </c>
      <c r="DO149" s="2">
        <f t="shared" si="176"/>
        <v>78.440489882210798</v>
      </c>
      <c r="DP149" s="2">
        <f t="shared" si="176"/>
        <v>78.845709666963756</v>
      </c>
      <c r="DQ149" s="2">
        <f t="shared" si="176"/>
        <v>77.299784146341466</v>
      </c>
      <c r="DR149" s="2">
        <f t="shared" si="176"/>
        <v>79.852100000000007</v>
      </c>
      <c r="DS149" s="2">
        <f t="shared" si="176"/>
        <v>79.581210131332085</v>
      </c>
      <c r="DT149" s="2">
        <f t="shared" si="176"/>
        <v>74.595295993031357</v>
      </c>
      <c r="DU149" s="2">
        <f t="shared" si="176"/>
        <v>74.075717139001355</v>
      </c>
      <c r="DV149" s="2">
        <f t="shared" si="176"/>
        <v>71.583820850202443</v>
      </c>
      <c r="DW149" s="2">
        <f t="shared" si="176"/>
        <v>75.440342682926854</v>
      </c>
      <c r="DX149" s="2">
        <f t="shared" si="176"/>
        <v>67.691933252793746</v>
      </c>
      <c r="DY149" s="2">
        <f t="shared" si="176"/>
        <v>66.187639725439723</v>
      </c>
      <c r="EA149" s="2">
        <f t="shared" si="152"/>
        <v>28.337037968099864</v>
      </c>
      <c r="EB149" s="2">
        <f t="shared" si="152"/>
        <v>29.082546263939953</v>
      </c>
      <c r="EC149" s="2">
        <f t="shared" si="152"/>
        <v>30.141885373134329</v>
      </c>
      <c r="ED149" s="2">
        <f t="shared" si="152"/>
        <v>33.577234181538145</v>
      </c>
      <c r="EE149" s="2">
        <f t="shared" si="152"/>
        <v>37.02202697695391</v>
      </c>
      <c r="EF149" s="2">
        <f t="shared" si="152"/>
        <v>36.374844532884957</v>
      </c>
      <c r="EG149" s="2">
        <f t="shared" si="152"/>
        <v>37.8369764223959</v>
      </c>
      <c r="EH149" s="2">
        <f t="shared" si="152"/>
        <v>37.884532040321446</v>
      </c>
      <c r="EI149" s="2">
        <f t="shared" si="152"/>
        <v>35.970824439784067</v>
      </c>
      <c r="EJ149" s="2">
        <f t="shared" si="152"/>
        <v>35.845236579774493</v>
      </c>
      <c r="EK149" s="2">
        <f t="shared" si="152"/>
        <v>33.262357341394249</v>
      </c>
      <c r="EL149" s="2">
        <f t="shared" si="179"/>
        <v>32.95767907094168</v>
      </c>
      <c r="EM149" s="2">
        <f t="shared" si="135"/>
        <v>32.31543428055393</v>
      </c>
      <c r="EN149" s="2">
        <f t="shared" si="135"/>
        <v>33.357929582104795</v>
      </c>
      <c r="EO149" s="2">
        <f t="shared" si="135"/>
        <v>37.260979684601118</v>
      </c>
      <c r="EQ149" s="2">
        <f t="shared" si="177"/>
        <v>29.018662912004295</v>
      </c>
      <c r="ER149" s="2">
        <f t="shared" si="177"/>
        <v>29.295027672142133</v>
      </c>
      <c r="ES149" s="2">
        <f t="shared" si="177"/>
        <v>30.378714061895952</v>
      </c>
      <c r="ET149" s="2">
        <f t="shared" si="177"/>
        <v>33.701335224401767</v>
      </c>
      <c r="EU149" s="2">
        <f t="shared" si="177"/>
        <v>36.77707635105952</v>
      </c>
      <c r="EV149" s="2">
        <f t="shared" si="177"/>
        <v>36.381916588277512</v>
      </c>
      <c r="EW149" s="2">
        <f t="shared" si="177"/>
        <v>37.905928084937273</v>
      </c>
      <c r="EX149" s="2">
        <f t="shared" si="177"/>
        <v>38.095159206957746</v>
      </c>
      <c r="EY149" s="2">
        <f t="shared" si="177"/>
        <v>36.086401579451866</v>
      </c>
      <c r="EZ149" s="2">
        <f t="shared" si="177"/>
        <v>35.759224988742808</v>
      </c>
      <c r="FA149" s="2">
        <f t="shared" si="177"/>
        <v>33.531020149344734</v>
      </c>
      <c r="FB149" s="2">
        <f t="shared" si="177"/>
        <v>33.029342150640446</v>
      </c>
      <c r="FC149" s="2">
        <f t="shared" si="177"/>
        <v>32.224878169091838</v>
      </c>
      <c r="FD149" s="2">
        <f t="shared" si="177"/>
        <v>33.327589405193379</v>
      </c>
      <c r="FE149" s="2">
        <f t="shared" si="177"/>
        <v>35.233089861093447</v>
      </c>
      <c r="FG149" s="2">
        <f t="shared" si="178"/>
        <v>0.99938695313469139</v>
      </c>
      <c r="FH149" s="2">
        <f t="shared" si="178"/>
        <v>0.99925700659170191</v>
      </c>
      <c r="FI149" s="2">
        <f t="shared" si="178"/>
        <v>0.99922825955069561</v>
      </c>
      <c r="FJ149" s="2">
        <f t="shared" si="178"/>
        <v>0.99920403931859358</v>
      </c>
      <c r="FK149" s="2">
        <f t="shared" si="178"/>
        <v>0.99929409053024709</v>
      </c>
      <c r="FL149" s="2">
        <f t="shared" si="178"/>
        <v>0.9991911650467864</v>
      </c>
      <c r="FM149" s="2">
        <f t="shared" si="178"/>
        <v>0.99922746295005149</v>
      </c>
      <c r="FN149" s="2">
        <f t="shared" si="178"/>
        <v>0.99918381060674066</v>
      </c>
      <c r="FO149" s="2">
        <f t="shared" si="178"/>
        <v>0.99909187164689794</v>
      </c>
      <c r="FP149" s="2">
        <f t="shared" si="178"/>
        <v>0.99921353948572089</v>
      </c>
      <c r="FQ149" s="2">
        <f t="shared" si="178"/>
        <v>0.99909683534778715</v>
      </c>
      <c r="FR149" s="2">
        <f t="shared" si="178"/>
        <v>0.99912693090650739</v>
      </c>
      <c r="FS149" s="2">
        <f t="shared" si="178"/>
        <v>0.99910918235290669</v>
      </c>
      <c r="FT149" s="2">
        <f t="shared" si="178"/>
        <v>0.99925755642449843</v>
      </c>
      <c r="FU149" s="2">
        <f t="shared" si="178"/>
        <v>0.99917169810712569</v>
      </c>
      <c r="FW149" s="2">
        <f t="shared" si="169"/>
        <v>0.15688475341561081</v>
      </c>
      <c r="FX149" s="2">
        <f t="shared" si="169"/>
        <v>0.14024730604082064</v>
      </c>
      <c r="FY149" s="2">
        <f t="shared" si="169"/>
        <v>0.13520003976515008</v>
      </c>
      <c r="FZ149" s="2">
        <f t="shared" si="169"/>
        <v>0.12995818201930467</v>
      </c>
      <c r="GA149" s="2">
        <f t="shared" si="169"/>
        <v>0.1232769211862319</v>
      </c>
      <c r="GB149" s="2">
        <f t="shared" si="169"/>
        <v>0.11507091605662255</v>
      </c>
      <c r="GC149" s="2">
        <f t="shared" si="169"/>
        <v>0.12405674665525984</v>
      </c>
      <c r="GD149" s="2">
        <f t="shared" si="169"/>
        <v>0.13517204595024487</v>
      </c>
      <c r="GE149" s="2">
        <f t="shared" si="169"/>
        <v>0.12849948069702055</v>
      </c>
      <c r="GF149" s="2">
        <f t="shared" si="169"/>
        <v>0.13946543621120158</v>
      </c>
      <c r="GG149" s="2">
        <f t="shared" si="169"/>
        <v>0.13978803687503935</v>
      </c>
      <c r="GH149" s="2">
        <f t="shared" si="169"/>
        <v>0.13324642710081719</v>
      </c>
      <c r="GI149" s="2">
        <f t="shared" si="169"/>
        <v>0.11298614965735265</v>
      </c>
      <c r="GJ149" s="2">
        <f t="shared" si="169"/>
        <v>9.5119608318750631E-2</v>
      </c>
      <c r="GK149" s="2">
        <f t="shared" si="169"/>
        <v>8.8375816725416015E-2</v>
      </c>
      <c r="GM149" s="86">
        <f t="shared" si="170"/>
        <v>3.3315479331126354E-115</v>
      </c>
      <c r="GN149" s="86">
        <f t="shared" si="170"/>
        <v>1.4973787692540611E-126</v>
      </c>
      <c r="GO149" s="86">
        <f t="shared" si="170"/>
        <v>4.9511855796904512E-137</v>
      </c>
      <c r="GP149" s="86">
        <f t="shared" si="170"/>
        <v>5.3000549493144072E-160</v>
      </c>
      <c r="GQ149" s="86">
        <f t="shared" si="170"/>
        <v>1.6073328544077956E-178</v>
      </c>
      <c r="GR149" s="86">
        <f t="shared" si="170"/>
        <v>1.165174226935716E-184</v>
      </c>
      <c r="GS149" s="86">
        <f t="shared" si="170"/>
        <v>1.3844680904443237E-169</v>
      </c>
      <c r="GT149" s="86">
        <f t="shared" si="170"/>
        <v>3.3757036371104119E-123</v>
      </c>
      <c r="GU149" s="86">
        <f t="shared" si="170"/>
        <v>2.2816425227354858E-130</v>
      </c>
      <c r="GV149" s="86">
        <f t="shared" si="170"/>
        <v>6.7085426357907818E-150</v>
      </c>
      <c r="GW149" s="86">
        <f t="shared" si="170"/>
        <v>8.1472822170124068E-186</v>
      </c>
      <c r="GX149" s="86">
        <f t="shared" si="170"/>
        <v>5.8172795787218492E-161</v>
      </c>
      <c r="GY149" s="86">
        <f t="shared" si="170"/>
        <v>1.8061330107385649E-135</v>
      </c>
      <c r="GZ149" s="86">
        <f t="shared" si="170"/>
        <v>3.5958145865969466E-116</v>
      </c>
      <c r="HA149" s="86">
        <f t="shared" si="170"/>
        <v>2.7499213669702354E-145</v>
      </c>
      <c r="HC149" s="86">
        <f t="shared" si="153"/>
        <v>1.8479808826743264E-48</v>
      </c>
      <c r="HD149" s="86">
        <f t="shared" si="153"/>
        <v>2.7836380107281759E-55</v>
      </c>
      <c r="HE149" s="86">
        <f t="shared" si="153"/>
        <v>2.883777499547968E-61</v>
      </c>
      <c r="HF149" s="86">
        <f t="shared" si="153"/>
        <v>2.4957084374290223E-68</v>
      </c>
      <c r="HG149" s="86">
        <f t="shared" si="153"/>
        <v>1.0347989878071394E-82</v>
      </c>
      <c r="HH149" s="86">
        <f t="shared" si="153"/>
        <v>2.1274827650682138E-81</v>
      </c>
      <c r="HI149" s="86">
        <f t="shared" si="153"/>
        <v>1.6751829924731922E-84</v>
      </c>
      <c r="HJ149" s="86">
        <f t="shared" si="153"/>
        <v>8.8728152597702378E-64</v>
      </c>
      <c r="HK149" s="86">
        <f t="shared" si="153"/>
        <v>2.8749191790591982E-62</v>
      </c>
      <c r="HL149" s="86">
        <f t="shared" si="161"/>
        <v>6.5563845065644099E-78</v>
      </c>
      <c r="HM149" s="86">
        <f t="shared" si="161"/>
        <v>1.3234226263590635E-85</v>
      </c>
      <c r="HN149" s="86">
        <f t="shared" si="161"/>
        <v>2.1532972586734612E-68</v>
      </c>
      <c r="HO149" s="86">
        <f t="shared" si="161"/>
        <v>1.0466840977941609E-59</v>
      </c>
      <c r="HP149" s="86">
        <f t="shared" si="161"/>
        <v>3.3850657802687058E-51</v>
      </c>
      <c r="HQ149" s="86">
        <f t="shared" si="161"/>
        <v>2.5519092826269859E-73</v>
      </c>
      <c r="HS149" s="86">
        <f t="shared" si="171"/>
        <v>0.3807811988639313</v>
      </c>
      <c r="HT149" s="86">
        <f t="shared" si="171"/>
        <v>9.2024808339085551E-2</v>
      </c>
      <c r="HU149" s="86">
        <f t="shared" si="171"/>
        <v>6.530564711981221E-2</v>
      </c>
      <c r="HV149" s="86">
        <f t="shared" si="171"/>
        <v>7.5829218974712495E-2</v>
      </c>
      <c r="HW149" s="86">
        <f t="shared" si="171"/>
        <v>0.13844469966921305</v>
      </c>
      <c r="HX149" s="86">
        <f t="shared" si="171"/>
        <v>0.18376776241323561</v>
      </c>
      <c r="HY149" s="86">
        <f t="shared" si="171"/>
        <v>0.12814686784524712</v>
      </c>
      <c r="HZ149" s="86">
        <f t="shared" si="171"/>
        <v>7.8217436584757841E-2</v>
      </c>
      <c r="IA149" s="86">
        <f t="shared" si="171"/>
        <v>0.11868030600977822</v>
      </c>
      <c r="IB149" s="86">
        <f t="shared" si="171"/>
        <v>7.1282385308437418E-2</v>
      </c>
      <c r="IC149" s="86">
        <f t="shared" si="171"/>
        <v>5.5172270295321943E-2</v>
      </c>
      <c r="ID149" s="86">
        <f t="shared" si="171"/>
        <v>7.7723902356257674E-2</v>
      </c>
      <c r="IE149" s="86">
        <f t="shared" si="171"/>
        <v>0.21795283074737432</v>
      </c>
      <c r="IF149" s="86">
        <f t="shared" si="171"/>
        <v>0.25096081760660865</v>
      </c>
      <c r="IG149" s="86">
        <f t="shared" si="171"/>
        <v>0.31239651023409926</v>
      </c>
      <c r="II149" s="86">
        <f t="shared" si="172"/>
        <v>3.6173264279273925E-7</v>
      </c>
      <c r="IJ149" s="86">
        <f t="shared" si="172"/>
        <v>4.8692345926371663E-10</v>
      </c>
      <c r="IK149" s="86">
        <f t="shared" si="172"/>
        <v>6.4079983581959853E-11</v>
      </c>
      <c r="IL149" s="86">
        <f t="shared" si="172"/>
        <v>1.5364439779671024E-12</v>
      </c>
      <c r="IM149" s="86">
        <f t="shared" si="172"/>
        <v>1.8399491691891224E-12</v>
      </c>
      <c r="IN149" s="86">
        <f t="shared" si="172"/>
        <v>1.0375460483609237E-14</v>
      </c>
      <c r="IO149" s="86">
        <f t="shared" si="172"/>
        <v>2.4492703236961143E-13</v>
      </c>
      <c r="IP149" s="86">
        <f t="shared" si="172"/>
        <v>1.3997149068182425E-12</v>
      </c>
      <c r="IQ149" s="86">
        <f t="shared" si="172"/>
        <v>7.1689134565501289E-14</v>
      </c>
      <c r="IR149" s="86">
        <f t="shared" si="172"/>
        <v>1.0379777307801714E-11</v>
      </c>
      <c r="IS149" s="86">
        <f t="shared" si="172"/>
        <v>3.9461359388016228E-13</v>
      </c>
      <c r="IT149" s="86">
        <f t="shared" si="172"/>
        <v>6.2642317676562831E-13</v>
      </c>
      <c r="IU149" s="86">
        <f t="shared" si="172"/>
        <v>2.4671283516748527E-14</v>
      </c>
      <c r="IV149" s="86">
        <f t="shared" si="172"/>
        <v>3.8411498684519261E-7</v>
      </c>
      <c r="IW149" s="86">
        <f t="shared" si="172"/>
        <v>1.3997395087078618E-5</v>
      </c>
      <c r="IY149" s="86">
        <f t="shared" si="173"/>
        <v>0.38078156059657409</v>
      </c>
      <c r="IZ149" s="86">
        <f t="shared" si="173"/>
        <v>9.2024808826009011E-2</v>
      </c>
      <c r="JA149" s="86">
        <f t="shared" si="173"/>
        <v>6.5305647183892188E-2</v>
      </c>
      <c r="JB149" s="86">
        <f t="shared" si="173"/>
        <v>7.5829218976248933E-2</v>
      </c>
      <c r="JC149" s="86">
        <f t="shared" si="173"/>
        <v>0.138444699671053</v>
      </c>
      <c r="JD149" s="86">
        <f t="shared" si="173"/>
        <v>0.18376776241324599</v>
      </c>
      <c r="JE149" s="86">
        <f t="shared" si="173"/>
        <v>0.12814686784549204</v>
      </c>
      <c r="JF149" s="86">
        <f t="shared" si="173"/>
        <v>7.8217436586157554E-2</v>
      </c>
      <c r="JG149" s="86">
        <f t="shared" si="173"/>
        <v>0.11868030600984991</v>
      </c>
      <c r="JH149" s="86">
        <f t="shared" si="173"/>
        <v>7.1282385318817199E-2</v>
      </c>
      <c r="JI149" s="86">
        <f t="shared" si="173"/>
        <v>5.5172270295716558E-2</v>
      </c>
      <c r="JJ149" s="86">
        <f t="shared" si="173"/>
        <v>7.7723902356884103E-2</v>
      </c>
      <c r="JK149" s="86">
        <f t="shared" si="173"/>
        <v>0.21795283074739899</v>
      </c>
      <c r="JL149" s="86">
        <f t="shared" si="173"/>
        <v>0.25096120172159547</v>
      </c>
      <c r="JM149" s="86">
        <f t="shared" si="173"/>
        <v>0.31241050762918632</v>
      </c>
    </row>
    <row r="150" spans="2:273" x14ac:dyDescent="0.25">
      <c r="B150" s="2">
        <v>123</v>
      </c>
      <c r="C150" s="37">
        <v>27.968</v>
      </c>
      <c r="D150" s="37">
        <v>28.515999999999998</v>
      </c>
      <c r="E150" s="37">
        <v>28.048999999999999</v>
      </c>
      <c r="F150" s="37">
        <v>31.443000000000001</v>
      </c>
      <c r="G150" s="37">
        <v>36.508000000000003</v>
      </c>
      <c r="H150" s="37">
        <v>34.753999999999998</v>
      </c>
      <c r="I150" s="37">
        <v>35.328000000000003</v>
      </c>
      <c r="J150" s="37">
        <v>36.197000000000003</v>
      </c>
      <c r="K150" s="37">
        <v>34.573999999999998</v>
      </c>
      <c r="L150" s="37">
        <v>34.831000000000003</v>
      </c>
      <c r="M150" s="37">
        <v>32.360999999999997</v>
      </c>
      <c r="N150" s="37">
        <v>32.213000000000001</v>
      </c>
      <c r="O150" s="37">
        <v>35.741999999999997</v>
      </c>
      <c r="P150" s="37">
        <v>42.366999999999997</v>
      </c>
      <c r="Q150" s="37">
        <v>56.741999999999997</v>
      </c>
      <c r="S150" s="4">
        <f t="shared" si="174"/>
        <v>28.276153246858829</v>
      </c>
      <c r="T150" s="4">
        <f t="shared" si="174"/>
        <v>29.110957715619094</v>
      </c>
      <c r="U150" s="4">
        <f t="shared" si="174"/>
        <v>30.201498670850587</v>
      </c>
      <c r="V150" s="4">
        <f t="shared" si="174"/>
        <v>33.775355079855217</v>
      </c>
      <c r="W150" s="4">
        <f t="shared" si="174"/>
        <v>37.878892280700363</v>
      </c>
      <c r="X150" s="4">
        <f t="shared" si="174"/>
        <v>38.22770795055677</v>
      </c>
      <c r="Y150" s="4">
        <f t="shared" si="174"/>
        <v>38.817751054156581</v>
      </c>
      <c r="Z150" s="4">
        <f t="shared" si="174"/>
        <v>38.279441405344762</v>
      </c>
      <c r="AA150" s="4">
        <f t="shared" si="174"/>
        <v>36.933777310008949</v>
      </c>
      <c r="AB150" s="4">
        <f t="shared" si="174"/>
        <v>36.239319790955307</v>
      </c>
      <c r="AC150" s="4">
        <f t="shared" si="174"/>
        <v>33.498635527260838</v>
      </c>
      <c r="AD150" s="4">
        <f t="shared" si="174"/>
        <v>33.514683936793951</v>
      </c>
      <c r="AE150" s="4">
        <f t="shared" si="174"/>
        <v>36.539210650510839</v>
      </c>
      <c r="AF150" s="4">
        <f t="shared" si="174"/>
        <v>41.256890839753005</v>
      </c>
      <c r="AG150" s="4">
        <f t="shared" si="174"/>
        <v>58.656529527295604</v>
      </c>
      <c r="AI150" s="4">
        <f t="shared" si="175"/>
        <v>-0.30815324685882928</v>
      </c>
      <c r="AJ150" s="4">
        <f t="shared" si="175"/>
        <v>-0.5949577156190955</v>
      </c>
      <c r="AK150" s="4">
        <f t="shared" si="175"/>
        <v>-2.1524986708505871</v>
      </c>
      <c r="AL150" s="4">
        <f t="shared" si="175"/>
        <v>-2.3323550798552155</v>
      </c>
      <c r="AM150" s="4">
        <f t="shared" si="175"/>
        <v>-1.3708922807003603</v>
      </c>
      <c r="AN150" s="4">
        <f t="shared" si="175"/>
        <v>-3.4737079505567721</v>
      </c>
      <c r="AO150" s="4">
        <f t="shared" si="175"/>
        <v>-3.4897510541565779</v>
      </c>
      <c r="AP150" s="4">
        <f t="shared" si="175"/>
        <v>-2.0824414053447597</v>
      </c>
      <c r="AQ150" s="4">
        <f t="shared" si="175"/>
        <v>-2.3597773100089512</v>
      </c>
      <c r="AR150" s="4">
        <f t="shared" si="175"/>
        <v>-1.4083197909553036</v>
      </c>
      <c r="AS150" s="4">
        <f t="shared" si="175"/>
        <v>-1.1376355272608407</v>
      </c>
      <c r="AT150" s="4">
        <f t="shared" si="175"/>
        <v>-1.3016839367939497</v>
      </c>
      <c r="AU150" s="4">
        <f t="shared" si="175"/>
        <v>-0.79721065051084139</v>
      </c>
      <c r="AV150" s="4">
        <f t="shared" si="175"/>
        <v>1.1101091602469921</v>
      </c>
      <c r="AW150" s="4">
        <f t="shared" si="175"/>
        <v>-1.9145295272956062</v>
      </c>
      <c r="AY150" s="2">
        <f t="shared" si="167"/>
        <v>28.276129598179512</v>
      </c>
      <c r="AZ150" s="2">
        <f t="shared" si="167"/>
        <v>28.963182668092948</v>
      </c>
      <c r="BA150" s="2">
        <f t="shared" si="167"/>
        <v>30.024199127022559</v>
      </c>
      <c r="BB150" s="2">
        <f t="shared" si="167"/>
        <v>33.484941127300665</v>
      </c>
      <c r="BC150" s="2">
        <f t="shared" si="167"/>
        <v>36.870409119577026</v>
      </c>
      <c r="BD150" s="2">
        <f t="shared" si="167"/>
        <v>36.25339628007675</v>
      </c>
      <c r="BE150" s="2">
        <f t="shared" si="167"/>
        <v>37.704532216053835</v>
      </c>
      <c r="BF150" s="2">
        <f t="shared" si="167"/>
        <v>37.73862508383624</v>
      </c>
      <c r="BG150" s="2">
        <f t="shared" si="167"/>
        <v>35.838620542512544</v>
      </c>
      <c r="BH150" s="2">
        <f t="shared" si="167"/>
        <v>35.674288091641998</v>
      </c>
      <c r="BI150" s="2">
        <f t="shared" si="167"/>
        <v>33.131330951794169</v>
      </c>
      <c r="BJ150" s="2">
        <f t="shared" si="167"/>
        <v>32.807345792621454</v>
      </c>
      <c r="BK150" s="2">
        <f t="shared" si="167"/>
        <v>32.176538619029301</v>
      </c>
      <c r="BL150" s="2">
        <f t="shared" si="167"/>
        <v>33.188898360885915</v>
      </c>
      <c r="BM150" s="2">
        <f t="shared" si="167"/>
        <v>36.970906073688077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67.368761324041799</v>
      </c>
      <c r="DL150" s="2">
        <f t="shared" si="176"/>
        <v>71.726984214235387</v>
      </c>
      <c r="DM150" s="2">
        <f t="shared" si="176"/>
        <v>74.533688462700098</v>
      </c>
      <c r="DN150" s="2">
        <f t="shared" si="176"/>
        <v>81.023818815330998</v>
      </c>
      <c r="DO150" s="2">
        <f t="shared" si="176"/>
        <v>78.675442464512216</v>
      </c>
      <c r="DP150" s="2">
        <f t="shared" si="176"/>
        <v>79.085301353212841</v>
      </c>
      <c r="DQ150" s="2">
        <f t="shared" si="176"/>
        <v>77.510365853658541</v>
      </c>
      <c r="DR150" s="2">
        <f t="shared" si="176"/>
        <v>80.060567421602798</v>
      </c>
      <c r="DS150" s="2">
        <f t="shared" si="176"/>
        <v>79.825435365853679</v>
      </c>
      <c r="DT150" s="2">
        <f t="shared" si="176"/>
        <v>74.788843205574906</v>
      </c>
      <c r="DU150" s="2">
        <f t="shared" si="176"/>
        <v>74.301062483130906</v>
      </c>
      <c r="DV150" s="2">
        <f t="shared" si="176"/>
        <v>71.803240890688272</v>
      </c>
      <c r="DW150" s="2">
        <f t="shared" si="176"/>
        <v>75.703893902439034</v>
      </c>
      <c r="DX150" s="2">
        <f t="shared" si="176"/>
        <v>67.873275143461214</v>
      </c>
      <c r="DY150" s="2">
        <f t="shared" si="176"/>
        <v>66.376739210639215</v>
      </c>
      <c r="EA150" s="2">
        <f t="shared" si="152"/>
        <v>28.133563106796121</v>
      </c>
      <c r="EB150" s="2">
        <f t="shared" si="152"/>
        <v>28.899987564192163</v>
      </c>
      <c r="EC150" s="2">
        <f t="shared" si="152"/>
        <v>29.956115820895526</v>
      </c>
      <c r="ED150" s="2">
        <f t="shared" si="152"/>
        <v>33.431915359826178</v>
      </c>
      <c r="EE150" s="2">
        <f t="shared" si="152"/>
        <v>36.878064413359077</v>
      </c>
      <c r="EF150" s="2">
        <f t="shared" si="152"/>
        <v>36.220831468421508</v>
      </c>
      <c r="EG150" s="2">
        <f t="shared" si="152"/>
        <v>37.666671197191079</v>
      </c>
      <c r="EH150" s="2">
        <f t="shared" si="152"/>
        <v>37.674472387885245</v>
      </c>
      <c r="EI150" s="2">
        <f t="shared" si="152"/>
        <v>35.785077828265173</v>
      </c>
      <c r="EJ150" s="2">
        <f t="shared" si="152"/>
        <v>35.65993197307138</v>
      </c>
      <c r="EK150" s="2">
        <f t="shared" si="152"/>
        <v>33.054383063648189</v>
      </c>
      <c r="EL150" s="2">
        <f t="shared" si="179"/>
        <v>32.765295304216103</v>
      </c>
      <c r="EM150" s="2">
        <f t="shared" si="135"/>
        <v>32.152972215982793</v>
      </c>
      <c r="EN150" s="2">
        <f t="shared" si="135"/>
        <v>33.168052232782614</v>
      </c>
      <c r="EO150" s="2">
        <f t="shared" si="135"/>
        <v>37.151569666048246</v>
      </c>
      <c r="EQ150" s="2">
        <f t="shared" si="177"/>
        <v>28.845422319892979</v>
      </c>
      <c r="ER150" s="2">
        <f t="shared" si="177"/>
        <v>29.125216282577021</v>
      </c>
      <c r="ES150" s="2">
        <f t="shared" si="177"/>
        <v>30.206950275703509</v>
      </c>
      <c r="ET150" s="2">
        <f t="shared" si="177"/>
        <v>33.563194901920511</v>
      </c>
      <c r="EU150" s="2">
        <f t="shared" si="177"/>
        <v>36.619301452763409</v>
      </c>
      <c r="EV150" s="2">
        <f t="shared" si="177"/>
        <v>36.228387429815406</v>
      </c>
      <c r="EW150" s="2">
        <f t="shared" si="177"/>
        <v>37.739480228582394</v>
      </c>
      <c r="EX150" s="2">
        <f t="shared" si="177"/>
        <v>37.897289746283406</v>
      </c>
      <c r="EY150" s="2">
        <f t="shared" si="177"/>
        <v>35.907693198553432</v>
      </c>
      <c r="EZ150" s="2">
        <f t="shared" si="177"/>
        <v>35.569061807498386</v>
      </c>
      <c r="FA150" s="2">
        <f t="shared" si="177"/>
        <v>33.338513668414521</v>
      </c>
      <c r="FB150" s="2">
        <f t="shared" si="177"/>
        <v>32.841304938039414</v>
      </c>
      <c r="FC150" s="2">
        <f t="shared" si="177"/>
        <v>32.056533322465107</v>
      </c>
      <c r="FD150" s="2">
        <f t="shared" si="177"/>
        <v>33.142363440206886</v>
      </c>
      <c r="FE150" s="2">
        <f t="shared" si="177"/>
        <v>35.041491341067079</v>
      </c>
      <c r="FG150" s="2">
        <f t="shared" si="178"/>
        <v>0.99944086445320701</v>
      </c>
      <c r="FH150" s="2">
        <f t="shared" si="178"/>
        <v>0.99932233765563816</v>
      </c>
      <c r="FI150" s="2">
        <f t="shared" si="178"/>
        <v>0.99929611654800399</v>
      </c>
      <c r="FJ150" s="2">
        <f t="shared" si="178"/>
        <v>0.99927402438649193</v>
      </c>
      <c r="FK150" s="2">
        <f t="shared" si="178"/>
        <v>0.99935616292172702</v>
      </c>
      <c r="FL150" s="2">
        <f t="shared" si="178"/>
        <v>0.99926228125292871</v>
      </c>
      <c r="FM150" s="2">
        <f t="shared" si="178"/>
        <v>0.9992953899408541</v>
      </c>
      <c r="FN150" s="2">
        <f t="shared" si="178"/>
        <v>0.99925557296474254</v>
      </c>
      <c r="FO150" s="2">
        <f t="shared" si="178"/>
        <v>0.99917171091363111</v>
      </c>
      <c r="FP150" s="2">
        <f t="shared" si="178"/>
        <v>0.99928268984838908</v>
      </c>
      <c r="FQ150" s="2">
        <f t="shared" si="178"/>
        <v>0.99917623858421023</v>
      </c>
      <c r="FR150" s="2">
        <f t="shared" si="178"/>
        <v>0.99920369035022971</v>
      </c>
      <c r="FS150" s="2">
        <f t="shared" si="178"/>
        <v>0.99918750096442055</v>
      </c>
      <c r="FT150" s="2">
        <f t="shared" si="178"/>
        <v>0.99932283917465592</v>
      </c>
      <c r="FU150" s="2">
        <f t="shared" si="178"/>
        <v>0.99924452463519509</v>
      </c>
      <c r="FW150" s="2">
        <f t="shared" si="169"/>
        <v>0.16945583502372566</v>
      </c>
      <c r="FX150" s="2">
        <f t="shared" si="169"/>
        <v>0.15172514941254517</v>
      </c>
      <c r="FY150" s="2">
        <f t="shared" si="169"/>
        <v>0.14633512147450359</v>
      </c>
      <c r="FZ150" s="2">
        <f t="shared" si="169"/>
        <v>0.14073179926302959</v>
      </c>
      <c r="GA150" s="2">
        <f t="shared" si="169"/>
        <v>0.13358169757528079</v>
      </c>
      <c r="GB150" s="2">
        <f t="shared" si="169"/>
        <v>0.12478738161915505</v>
      </c>
      <c r="GC150" s="2">
        <f t="shared" si="169"/>
        <v>0.13441671489443396</v>
      </c>
      <c r="GD150" s="2">
        <f t="shared" si="169"/>
        <v>0.14630521213994338</v>
      </c>
      <c r="GE150" s="2">
        <f t="shared" si="169"/>
        <v>0.13917151413468232</v>
      </c>
      <c r="GF150" s="2">
        <f t="shared" si="169"/>
        <v>0.15089052156424018</v>
      </c>
      <c r="GG150" s="2">
        <f t="shared" si="169"/>
        <v>0.15123490532142198</v>
      </c>
      <c r="GH150" s="2">
        <f t="shared" si="169"/>
        <v>0.14424744701605552</v>
      </c>
      <c r="GI150" s="2">
        <f t="shared" si="169"/>
        <v>0.12255095834508746</v>
      </c>
      <c r="GJ150" s="2">
        <f t="shared" si="169"/>
        <v>0.10334815382308765</v>
      </c>
      <c r="GK150" s="2">
        <f t="shared" si="169"/>
        <v>9.6082920516783701E-2</v>
      </c>
      <c r="GM150" s="86">
        <f t="shared" si="170"/>
        <v>3.2087266262614565E-119</v>
      </c>
      <c r="GN150" s="86">
        <f t="shared" si="170"/>
        <v>6.4251963826918332E-131</v>
      </c>
      <c r="GO150" s="86">
        <f t="shared" si="170"/>
        <v>9.5058995096956007E-142</v>
      </c>
      <c r="GP150" s="86">
        <f t="shared" si="170"/>
        <v>1.7518216967370938E-165</v>
      </c>
      <c r="GQ150" s="86">
        <f t="shared" si="170"/>
        <v>1.3936637180557852E-184</v>
      </c>
      <c r="GR150" s="86">
        <f t="shared" si="170"/>
        <v>5.4499729658786614E-191</v>
      </c>
      <c r="GS150" s="86">
        <f t="shared" si="170"/>
        <v>2.4190778872555143E-175</v>
      </c>
      <c r="GT150" s="86">
        <f t="shared" si="170"/>
        <v>2.2558530928607139E-127</v>
      </c>
      <c r="GU150" s="86">
        <f t="shared" si="170"/>
        <v>7.3680037848814049E-135</v>
      </c>
      <c r="GV150" s="86">
        <f t="shared" si="170"/>
        <v>5.1611105471193237E-155</v>
      </c>
      <c r="GW150" s="86">
        <f t="shared" si="170"/>
        <v>3.4367799638398446E-192</v>
      </c>
      <c r="GX150" s="86">
        <f t="shared" si="170"/>
        <v>1.8267940959818185E-166</v>
      </c>
      <c r="GY150" s="86">
        <f t="shared" si="170"/>
        <v>4.0348472910588864E-140</v>
      </c>
      <c r="GZ150" s="86">
        <f t="shared" si="170"/>
        <v>4.1931076912846329E-120</v>
      </c>
      <c r="HA150" s="86">
        <f t="shared" si="170"/>
        <v>4.4149990333371607E-150</v>
      </c>
      <c r="HC150" s="86">
        <f t="shared" si="153"/>
        <v>4.4641778042217061E-51</v>
      </c>
      <c r="HD150" s="86">
        <f t="shared" si="153"/>
        <v>3.619655121717966E-58</v>
      </c>
      <c r="HE150" s="86">
        <f t="shared" si="153"/>
        <v>1.960611937681269E-64</v>
      </c>
      <c r="HF150" s="86">
        <f t="shared" si="153"/>
        <v>7.9623217604891156E-72</v>
      </c>
      <c r="HG150" s="86">
        <f t="shared" si="153"/>
        <v>5.7721780770416241E-87</v>
      </c>
      <c r="HH150" s="86">
        <f t="shared" si="153"/>
        <v>1.2109878186195083E-85</v>
      </c>
      <c r="HI150" s="86">
        <f t="shared" si="153"/>
        <v>7.5115951148822604E-89</v>
      </c>
      <c r="HJ150" s="86">
        <f t="shared" si="153"/>
        <v>5.152932127788164E-67</v>
      </c>
      <c r="HK150" s="86">
        <f t="shared" si="153"/>
        <v>1.6773181160622602E-65</v>
      </c>
      <c r="HL150" s="86">
        <f t="shared" si="161"/>
        <v>6.6825203559978149E-82</v>
      </c>
      <c r="HM150" s="86">
        <f t="shared" si="161"/>
        <v>5.2540691593832874E-90</v>
      </c>
      <c r="HN150" s="86">
        <f t="shared" si="161"/>
        <v>6.5646994930922961E-72</v>
      </c>
      <c r="HO150" s="86">
        <f t="shared" si="161"/>
        <v>7.5906345500416623E-63</v>
      </c>
      <c r="HP150" s="86">
        <f t="shared" si="161"/>
        <v>7.4546874553036021E-54</v>
      </c>
      <c r="HQ150" s="86">
        <f t="shared" si="161"/>
        <v>5.510155391569524E-77</v>
      </c>
      <c r="HS150" s="86">
        <f t="shared" si="171"/>
        <v>0.29160122731439175</v>
      </c>
      <c r="HT150" s="86">
        <f t="shared" si="171"/>
        <v>4.725884750667883E-2</v>
      </c>
      <c r="HU150" s="86">
        <f t="shared" si="171"/>
        <v>3.0978143496927499E-2</v>
      </c>
      <c r="HV150" s="86">
        <f t="shared" si="171"/>
        <v>3.5317320242504446E-2</v>
      </c>
      <c r="HW150" s="86">
        <f t="shared" si="171"/>
        <v>7.4639536139588042E-2</v>
      </c>
      <c r="HX150" s="86">
        <f t="shared" si="171"/>
        <v>0.10215146042109249</v>
      </c>
      <c r="HY150" s="86">
        <f t="shared" si="171"/>
        <v>6.5953006210632908E-2</v>
      </c>
      <c r="HZ150" s="86">
        <f t="shared" si="171"/>
        <v>3.5854075966453215E-2</v>
      </c>
      <c r="IA150" s="86">
        <f t="shared" si="171"/>
        <v>5.8135377000187401E-2</v>
      </c>
      <c r="IB150" s="86">
        <f t="shared" si="171"/>
        <v>3.2689044492811244E-2</v>
      </c>
      <c r="IC150" s="86">
        <f t="shared" si="171"/>
        <v>2.2733453447333345E-2</v>
      </c>
      <c r="ID150" s="86">
        <f t="shared" si="171"/>
        <v>3.538487663656175E-2</v>
      </c>
      <c r="IE150" s="86">
        <f t="shared" si="171"/>
        <v>0.12870934631612618</v>
      </c>
      <c r="IF150" s="86">
        <f t="shared" si="171"/>
        <v>0.15107399116551939</v>
      </c>
      <c r="IG150" s="86">
        <f t="shared" si="171"/>
        <v>0.20059142216119413</v>
      </c>
      <c r="II150" s="86">
        <f t="shared" si="172"/>
        <v>1.4991761426594247E-6</v>
      </c>
      <c r="IJ150" s="86">
        <f t="shared" si="172"/>
        <v>3.466796196429769E-9</v>
      </c>
      <c r="IK150" s="86">
        <f t="shared" si="172"/>
        <v>5.2955211912913363E-10</v>
      </c>
      <c r="IL150" s="86">
        <f t="shared" si="172"/>
        <v>1.7096155219920759E-11</v>
      </c>
      <c r="IM150" s="86">
        <f t="shared" si="172"/>
        <v>1.8734381504656832E-11</v>
      </c>
      <c r="IN150" s="86">
        <f t="shared" si="172"/>
        <v>1.5190951978937095E-13</v>
      </c>
      <c r="IO150" s="86">
        <f t="shared" si="172"/>
        <v>3.0188475317604062E-12</v>
      </c>
      <c r="IP150" s="86">
        <f t="shared" si="172"/>
        <v>1.6642350537977002E-11</v>
      </c>
      <c r="IQ150" s="86">
        <f t="shared" si="172"/>
        <v>1.0423674918938852E-12</v>
      </c>
      <c r="IR150" s="86">
        <f t="shared" si="172"/>
        <v>1.0660133745485998E-10</v>
      </c>
      <c r="IS150" s="86">
        <f t="shared" si="172"/>
        <v>5.5885024657202817E-12</v>
      </c>
      <c r="IT150" s="86">
        <f t="shared" si="172"/>
        <v>7.8657986091354431E-12</v>
      </c>
      <c r="IU150" s="86">
        <f t="shared" si="172"/>
        <v>3.265475467069642E-13</v>
      </c>
      <c r="IV150" s="86">
        <f t="shared" si="172"/>
        <v>1.121078590141506E-6</v>
      </c>
      <c r="IW150" s="86">
        <f t="shared" si="172"/>
        <v>3.0133189425115758E-5</v>
      </c>
      <c r="IY150" s="86">
        <f t="shared" si="173"/>
        <v>0.29160272649053443</v>
      </c>
      <c r="IZ150" s="86">
        <f t="shared" si="173"/>
        <v>4.7258850973475028E-2</v>
      </c>
      <c r="JA150" s="86">
        <f t="shared" si="173"/>
        <v>3.0978144026479616E-2</v>
      </c>
      <c r="JB150" s="86">
        <f t="shared" si="173"/>
        <v>3.5317320259600604E-2</v>
      </c>
      <c r="JC150" s="86">
        <f t="shared" si="173"/>
        <v>7.4639536158322417E-2</v>
      </c>
      <c r="JD150" s="86">
        <f t="shared" si="173"/>
        <v>0.1021514604212444</v>
      </c>
      <c r="JE150" s="86">
        <f t="shared" si="173"/>
        <v>6.5953006213651758E-2</v>
      </c>
      <c r="JF150" s="86">
        <f t="shared" si="173"/>
        <v>3.5854075983095562E-2</v>
      </c>
      <c r="JG150" s="86">
        <f t="shared" si="173"/>
        <v>5.8135377001229768E-2</v>
      </c>
      <c r="JH150" s="86">
        <f t="shared" si="173"/>
        <v>3.2689044599412583E-2</v>
      </c>
      <c r="JI150" s="86">
        <f t="shared" si="173"/>
        <v>2.2733453452921847E-2</v>
      </c>
      <c r="JJ150" s="86">
        <f t="shared" si="173"/>
        <v>3.5384876644427549E-2</v>
      </c>
      <c r="JK150" s="86">
        <f t="shared" si="173"/>
        <v>0.12870934631645273</v>
      </c>
      <c r="JL150" s="86">
        <f t="shared" si="173"/>
        <v>0.15107511224410955</v>
      </c>
      <c r="JM150" s="86">
        <f t="shared" si="173"/>
        <v>0.20062155535061924</v>
      </c>
    </row>
    <row r="151" spans="2:273" x14ac:dyDescent="0.25">
      <c r="B151" s="2">
        <v>124</v>
      </c>
      <c r="C151" s="37">
        <v>26.145</v>
      </c>
      <c r="D151" s="37">
        <v>28.419</v>
      </c>
      <c r="E151" s="37">
        <v>29.82</v>
      </c>
      <c r="F151" s="37">
        <v>33.279000000000003</v>
      </c>
      <c r="G151" s="37">
        <v>35.344000000000001</v>
      </c>
      <c r="H151" s="37">
        <v>35.279000000000003</v>
      </c>
      <c r="I151" s="37">
        <v>35.917999999999999</v>
      </c>
      <c r="J151" s="37">
        <v>37</v>
      </c>
      <c r="K151" s="37">
        <v>33.917999999999999</v>
      </c>
      <c r="L151" s="37">
        <v>35</v>
      </c>
      <c r="M151" s="37">
        <v>31.82</v>
      </c>
      <c r="N151" s="37">
        <v>30.934000000000001</v>
      </c>
      <c r="O151" s="37">
        <v>30.370999999999999</v>
      </c>
      <c r="P151" s="37">
        <v>36.4</v>
      </c>
      <c r="Q151" s="37">
        <v>44.725999999999999</v>
      </c>
      <c r="S151" s="4">
        <f t="shared" si="174"/>
        <v>28.085992876586008</v>
      </c>
      <c r="T151" s="4">
        <f t="shared" si="174"/>
        <v>28.833849952183915</v>
      </c>
      <c r="U151" s="4">
        <f t="shared" si="174"/>
        <v>29.895620843437779</v>
      </c>
      <c r="V151" s="4">
        <f t="shared" si="174"/>
        <v>33.424758500890185</v>
      </c>
      <c r="W151" s="4">
        <f t="shared" si="174"/>
        <v>37.080504338016098</v>
      </c>
      <c r="X151" s="4">
        <f t="shared" si="174"/>
        <v>36.814415398239511</v>
      </c>
      <c r="Y151" s="4">
        <f t="shared" si="174"/>
        <v>37.902853300564637</v>
      </c>
      <c r="Z151" s="4">
        <f t="shared" si="174"/>
        <v>37.684554546101367</v>
      </c>
      <c r="AA151" s="4">
        <f t="shared" si="174"/>
        <v>35.987558736319954</v>
      </c>
      <c r="AB151" s="4">
        <f t="shared" si="174"/>
        <v>35.647225907857262</v>
      </c>
      <c r="AC151" s="4">
        <f t="shared" si="174"/>
        <v>33.016110532038702</v>
      </c>
      <c r="AD151" s="4">
        <f t="shared" si="174"/>
        <v>32.813069531510806</v>
      </c>
      <c r="AE151" s="4">
        <f t="shared" si="174"/>
        <v>33.736702607295001</v>
      </c>
      <c r="AF151" s="4">
        <f t="shared" si="174"/>
        <v>36.569595312828312</v>
      </c>
      <c r="AG151" s="4">
        <f t="shared" si="174"/>
        <v>47.57090268661144</v>
      </c>
      <c r="AI151" s="4">
        <f t="shared" si="175"/>
        <v>-1.9409928765860087</v>
      </c>
      <c r="AJ151" s="4">
        <f t="shared" si="175"/>
        <v>-0.41484995218391418</v>
      </c>
      <c r="AK151" s="4">
        <f t="shared" si="175"/>
        <v>-7.5620843437778973E-2</v>
      </c>
      <c r="AL151" s="4">
        <f t="shared" si="175"/>
        <v>-0.14575850089018161</v>
      </c>
      <c r="AM151" s="4">
        <f t="shared" si="175"/>
        <v>-1.7365043380160969</v>
      </c>
      <c r="AN151" s="4">
        <f t="shared" si="175"/>
        <v>-1.5354153982395076</v>
      </c>
      <c r="AO151" s="4">
        <f t="shared" si="175"/>
        <v>-1.9848533005646374</v>
      </c>
      <c r="AP151" s="4">
        <f t="shared" si="175"/>
        <v>-0.68455454610136712</v>
      </c>
      <c r="AQ151" s="4">
        <f t="shared" si="175"/>
        <v>-2.069558736319955</v>
      </c>
      <c r="AR151" s="4">
        <f t="shared" si="175"/>
        <v>-0.64722590785726197</v>
      </c>
      <c r="AS151" s="4">
        <f t="shared" si="175"/>
        <v>-1.196110532038702</v>
      </c>
      <c r="AT151" s="4">
        <f t="shared" si="175"/>
        <v>-1.8790695315108046</v>
      </c>
      <c r="AU151" s="4">
        <f t="shared" si="175"/>
        <v>-3.3657026072950025</v>
      </c>
      <c r="AV151" s="4">
        <f t="shared" si="175"/>
        <v>-0.16959531282831364</v>
      </c>
      <c r="AW151" s="4">
        <f t="shared" si="175"/>
        <v>-2.8449026866114409</v>
      </c>
      <c r="AY151" s="2">
        <f t="shared" si="167"/>
        <v>28.085979009631284</v>
      </c>
      <c r="AZ151" s="2">
        <f t="shared" si="167"/>
        <v>28.783174978731417</v>
      </c>
      <c r="BA151" s="2">
        <f t="shared" si="167"/>
        <v>29.841145855937455</v>
      </c>
      <c r="BB151" s="2">
        <f t="shared" si="167"/>
        <v>33.33947852049711</v>
      </c>
      <c r="BC151" s="2">
        <f t="shared" si="167"/>
        <v>36.719452635203538</v>
      </c>
      <c r="BD151" s="2">
        <f t="shared" si="167"/>
        <v>36.097011631670668</v>
      </c>
      <c r="BE151" s="2">
        <f t="shared" si="167"/>
        <v>37.533371192289387</v>
      </c>
      <c r="BF151" s="2">
        <f t="shared" si="167"/>
        <v>37.530651073610301</v>
      </c>
      <c r="BG151" s="2">
        <f t="shared" si="167"/>
        <v>35.652449751420846</v>
      </c>
      <c r="BH151" s="2">
        <f t="shared" si="167"/>
        <v>35.484863877490348</v>
      </c>
      <c r="BI151" s="2">
        <f t="shared" si="167"/>
        <v>32.926691049012661</v>
      </c>
      <c r="BJ151" s="2">
        <f t="shared" si="167"/>
        <v>32.614098674687874</v>
      </c>
      <c r="BK151" s="2">
        <f t="shared" si="167"/>
        <v>32.009510986007889</v>
      </c>
      <c r="BL151" s="2">
        <f t="shared" si="167"/>
        <v>32.997478210882157</v>
      </c>
      <c r="BM151" s="2">
        <f t="shared" si="167"/>
        <v>36.833662684126551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>
        <f t="shared" si="168"/>
        <v>31.82</v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>
        <f t="shared" si="120"/>
        <v>31.82</v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67.58855749128918</v>
      </c>
      <c r="DL151" s="2">
        <f t="shared" si="176"/>
        <v>71.959628259337578</v>
      </c>
      <c r="DM151" s="2">
        <f t="shared" si="176"/>
        <v>74.781545152521915</v>
      </c>
      <c r="DN151" s="2">
        <f t="shared" si="176"/>
        <v>81.316951393728203</v>
      </c>
      <c r="DO151" s="2">
        <f t="shared" si="176"/>
        <v>78.910395046813647</v>
      </c>
      <c r="DP151" s="2">
        <f t="shared" si="176"/>
        <v>79.324893039461926</v>
      </c>
      <c r="DQ151" s="2">
        <f t="shared" si="176"/>
        <v>77.720947560975617</v>
      </c>
      <c r="DR151" s="2">
        <f t="shared" si="176"/>
        <v>80.269034843205588</v>
      </c>
      <c r="DS151" s="2">
        <f t="shared" si="176"/>
        <v>80.069660600375244</v>
      </c>
      <c r="DT151" s="2">
        <f t="shared" si="176"/>
        <v>74.982390418118456</v>
      </c>
      <c r="DU151" s="2">
        <f t="shared" si="176"/>
        <v>74.526407827260471</v>
      </c>
      <c r="DV151" s="2">
        <f t="shared" si="176"/>
        <v>72.022660931174102</v>
      </c>
      <c r="DW151" s="2">
        <f t="shared" si="176"/>
        <v>75.967445121951243</v>
      </c>
      <c r="DX151" s="2">
        <f t="shared" si="176"/>
        <v>68.054617034128682</v>
      </c>
      <c r="DY151" s="2">
        <f t="shared" si="176"/>
        <v>66.565838695838693</v>
      </c>
      <c r="EA151" s="2">
        <f t="shared" si="152"/>
        <v>27.930088245492374</v>
      </c>
      <c r="EB151" s="2">
        <f t="shared" si="152"/>
        <v>28.717428864444376</v>
      </c>
      <c r="EC151" s="2">
        <f t="shared" si="152"/>
        <v>29.77034626865672</v>
      </c>
      <c r="ED151" s="2">
        <f t="shared" si="152"/>
        <v>33.28659653811421</v>
      </c>
      <c r="EE151" s="2">
        <f t="shared" si="152"/>
        <v>36.734101849764244</v>
      </c>
      <c r="EF151" s="2">
        <f t="shared" si="152"/>
        <v>36.066818403958052</v>
      </c>
      <c r="EG151" s="2">
        <f t="shared" si="152"/>
        <v>37.496365971986265</v>
      </c>
      <c r="EH151" s="2">
        <f t="shared" si="152"/>
        <v>37.464412735449045</v>
      </c>
      <c r="EI151" s="2">
        <f t="shared" si="152"/>
        <v>35.599331216746279</v>
      </c>
      <c r="EJ151" s="2">
        <f t="shared" si="152"/>
        <v>35.474627366368267</v>
      </c>
      <c r="EK151" s="2">
        <f t="shared" si="152"/>
        <v>32.846408785902128</v>
      </c>
      <c r="EL151" s="2">
        <f t="shared" si="179"/>
        <v>32.572911537490526</v>
      </c>
      <c r="EM151" s="2">
        <f t="shared" si="135"/>
        <v>31.990510151411652</v>
      </c>
      <c r="EN151" s="2">
        <f t="shared" si="135"/>
        <v>32.97817488346044</v>
      </c>
      <c r="EO151" s="2">
        <f t="shared" si="135"/>
        <v>37.042159647495367</v>
      </c>
      <c r="EQ151" s="2">
        <f t="shared" si="177"/>
        <v>28.672181727781663</v>
      </c>
      <c r="ER151" s="2">
        <f t="shared" si="177"/>
        <v>28.955404893011909</v>
      </c>
      <c r="ES151" s="2">
        <f t="shared" si="177"/>
        <v>30.035186489511066</v>
      </c>
      <c r="ET151" s="2">
        <f t="shared" si="177"/>
        <v>33.425054579439248</v>
      </c>
      <c r="EU151" s="2">
        <f t="shared" si="177"/>
        <v>36.461526554467291</v>
      </c>
      <c r="EV151" s="2">
        <f t="shared" si="177"/>
        <v>36.074858271353307</v>
      </c>
      <c r="EW151" s="2">
        <f t="shared" si="177"/>
        <v>37.573032372227516</v>
      </c>
      <c r="EX151" s="2">
        <f t="shared" si="177"/>
        <v>37.699420285609058</v>
      </c>
      <c r="EY151" s="2">
        <f t="shared" si="177"/>
        <v>35.728984817654997</v>
      </c>
      <c r="EZ151" s="2">
        <f t="shared" si="177"/>
        <v>35.378898626253971</v>
      </c>
      <c r="FA151" s="2">
        <f t="shared" si="177"/>
        <v>33.146007187484315</v>
      </c>
      <c r="FB151" s="2">
        <f t="shared" si="177"/>
        <v>32.653267725438383</v>
      </c>
      <c r="FC151" s="2">
        <f t="shared" si="177"/>
        <v>31.888188475838369</v>
      </c>
      <c r="FD151" s="2">
        <f t="shared" si="177"/>
        <v>32.957137475220392</v>
      </c>
      <c r="FE151" s="2">
        <f t="shared" si="177"/>
        <v>34.849892821040712</v>
      </c>
      <c r="FG151" s="2">
        <f t="shared" si="178"/>
        <v>0.99949003723157492</v>
      </c>
      <c r="FH151" s="2">
        <f t="shared" si="178"/>
        <v>0.99938192774276069</v>
      </c>
      <c r="FI151" s="2">
        <f t="shared" si="178"/>
        <v>0.99935801090111021</v>
      </c>
      <c r="FJ151" s="2">
        <f t="shared" si="178"/>
        <v>0.99933786007520842</v>
      </c>
      <c r="FK151" s="2">
        <f t="shared" si="178"/>
        <v>0.99941278033944025</v>
      </c>
      <c r="FL151" s="2">
        <f t="shared" si="178"/>
        <v>0.9993271488306622</v>
      </c>
      <c r="FM151" s="2">
        <f t="shared" si="178"/>
        <v>0.99935734814537935</v>
      </c>
      <c r="FN151" s="2">
        <f t="shared" si="178"/>
        <v>0.99932103000117545</v>
      </c>
      <c r="FO151" s="2">
        <f t="shared" si="178"/>
        <v>0.99924453631656951</v>
      </c>
      <c r="FP151" s="2">
        <f t="shared" si="178"/>
        <v>0.99934576407411135</v>
      </c>
      <c r="FQ151" s="2">
        <f t="shared" si="178"/>
        <v>0.99924866620152342</v>
      </c>
      <c r="FR151" s="2">
        <f t="shared" si="178"/>
        <v>0.99927370607896726</v>
      </c>
      <c r="FS151" s="2">
        <f t="shared" si="178"/>
        <v>0.99925893909331986</v>
      </c>
      <c r="FT151" s="2">
        <f t="shared" si="178"/>
        <v>0.99938238518807143</v>
      </c>
      <c r="FU151" s="2">
        <f t="shared" si="178"/>
        <v>0.99931095247493218</v>
      </c>
      <c r="FW151" s="2">
        <f t="shared" si="169"/>
        <v>0.18281581041825801</v>
      </c>
      <c r="FX151" s="2">
        <f t="shared" si="169"/>
        <v>0.16396319719225219</v>
      </c>
      <c r="FY151" s="2">
        <f t="shared" si="169"/>
        <v>0.15821950357147166</v>
      </c>
      <c r="FZ151" s="2">
        <f t="shared" si="169"/>
        <v>0.15224227231126147</v>
      </c>
      <c r="GA151" s="2">
        <f t="shared" si="169"/>
        <v>0.14460577981802081</v>
      </c>
      <c r="GB151" s="2">
        <f t="shared" si="169"/>
        <v>0.13519894761701395</v>
      </c>
      <c r="GC151" s="2">
        <f t="shared" si="169"/>
        <v>0.14549813619149057</v>
      </c>
      <c r="GD151" s="2">
        <f t="shared" si="169"/>
        <v>0.15818761530748185</v>
      </c>
      <c r="GE151" s="2">
        <f t="shared" si="169"/>
        <v>0.15057673445406716</v>
      </c>
      <c r="GF151" s="2">
        <f t="shared" si="169"/>
        <v>0.16307419066871368</v>
      </c>
      <c r="GG151" s="2">
        <f t="shared" si="169"/>
        <v>0.16344102923011114</v>
      </c>
      <c r="GH151" s="2">
        <f t="shared" si="169"/>
        <v>0.15599326382411516</v>
      </c>
      <c r="GI151" s="2">
        <f t="shared" si="169"/>
        <v>0.13280424338154911</v>
      </c>
      <c r="GJ151" s="2">
        <f t="shared" si="169"/>
        <v>0.11220026599079889</v>
      </c>
      <c r="GK151" s="2">
        <f t="shared" si="169"/>
        <v>0.10438518641366747</v>
      </c>
      <c r="GM151" s="86">
        <f t="shared" si="170"/>
        <v>2.6320041118153386E-123</v>
      </c>
      <c r="GN151" s="86">
        <f t="shared" si="170"/>
        <v>2.3197475373897516E-135</v>
      </c>
      <c r="GO151" s="86">
        <f t="shared" si="170"/>
        <v>1.5154929331769245E-146</v>
      </c>
      <c r="GP151" s="86">
        <f t="shared" si="170"/>
        <v>4.6717383301529779E-171</v>
      </c>
      <c r="GQ151" s="86">
        <f t="shared" si="170"/>
        <v>9.5516562221962751E-191</v>
      </c>
      <c r="GR151" s="86">
        <f t="shared" si="170"/>
        <v>1.9896768145338373E-197</v>
      </c>
      <c r="GS151" s="86">
        <f t="shared" si="170"/>
        <v>3.380548603704809E-181</v>
      </c>
      <c r="GT151" s="86">
        <f t="shared" si="170"/>
        <v>1.2817753799814671E-131</v>
      </c>
      <c r="GU151" s="86">
        <f t="shared" si="170"/>
        <v>1.9929438833471234E-139</v>
      </c>
      <c r="GV151" s="86">
        <f t="shared" si="170"/>
        <v>3.2521816062370244E-160</v>
      </c>
      <c r="GW151" s="86">
        <f t="shared" si="170"/>
        <v>1.1293534139216852E-198</v>
      </c>
      <c r="GX151" s="86">
        <f t="shared" si="170"/>
        <v>4.6263907614793699E-172</v>
      </c>
      <c r="GY151" s="86">
        <f t="shared" si="170"/>
        <v>7.5075798551573276E-145</v>
      </c>
      <c r="GZ151" s="86">
        <f t="shared" si="170"/>
        <v>4.196876686677579E-124</v>
      </c>
      <c r="HA151" s="86">
        <f t="shared" si="170"/>
        <v>5.9137860256303693E-155</v>
      </c>
      <c r="HC151" s="86">
        <f t="shared" si="153"/>
        <v>9.1630419348050284E-54</v>
      </c>
      <c r="HD151" s="86">
        <f t="shared" si="153"/>
        <v>3.9578332055560777E-61</v>
      </c>
      <c r="HE151" s="86">
        <f t="shared" si="153"/>
        <v>1.1044808328721325E-67</v>
      </c>
      <c r="HF151" s="86">
        <f t="shared" si="153"/>
        <v>2.0693831166149469E-75</v>
      </c>
      <c r="HG151" s="86">
        <f t="shared" si="153"/>
        <v>2.5077993343803749E-91</v>
      </c>
      <c r="HH151" s="86">
        <f t="shared" si="153"/>
        <v>5.3530273705924327E-90</v>
      </c>
      <c r="HI151" s="86">
        <f t="shared" si="153"/>
        <v>2.6086750250426384E-93</v>
      </c>
      <c r="HJ151" s="86">
        <f t="shared" si="153"/>
        <v>2.4785523247203643E-70</v>
      </c>
      <c r="HK151" s="86">
        <f t="shared" si="153"/>
        <v>8.0702101752041979E-69</v>
      </c>
      <c r="HL151" s="86">
        <f t="shared" si="161"/>
        <v>5.3906311930770432E-86</v>
      </c>
      <c r="HM151" s="86">
        <f t="shared" si="161"/>
        <v>1.6109372982520333E-94</v>
      </c>
      <c r="HN151" s="86">
        <f t="shared" si="161"/>
        <v>1.6269318278041769E-75</v>
      </c>
      <c r="HO151" s="86">
        <f t="shared" si="161"/>
        <v>4.5542221078248221E-66</v>
      </c>
      <c r="HP151" s="86">
        <f t="shared" si="161"/>
        <v>1.4004656270205111E-56</v>
      </c>
      <c r="HQ151" s="86">
        <f t="shared" si="161"/>
        <v>9.6447916793562139E-81</v>
      </c>
      <c r="HS151" s="86">
        <f t="shared" si="171"/>
        <v>0.20558919293985006</v>
      </c>
      <c r="HT151" s="86">
        <f t="shared" si="171"/>
        <v>2.1733280315442853E-2</v>
      </c>
      <c r="HU151" s="86">
        <f t="shared" si="171"/>
        <v>1.3084233407540136E-2</v>
      </c>
      <c r="HV151" s="86">
        <f t="shared" si="171"/>
        <v>1.444993806475456E-2</v>
      </c>
      <c r="HW151" s="86">
        <f t="shared" si="171"/>
        <v>3.5660413619974414E-2</v>
      </c>
      <c r="HX151" s="86">
        <f t="shared" si="171"/>
        <v>4.9643776080930138E-2</v>
      </c>
      <c r="HY151" s="86">
        <f t="shared" si="171"/>
        <v>2.9761850107687355E-2</v>
      </c>
      <c r="HZ151" s="86">
        <f t="shared" si="171"/>
        <v>1.4338374339215764E-2</v>
      </c>
      <c r="IA151" s="86">
        <f t="shared" si="171"/>
        <v>2.4676219807029429E-2</v>
      </c>
      <c r="IB151" s="86">
        <f t="shared" si="171"/>
        <v>1.3152476555874612E-2</v>
      </c>
      <c r="IC151" s="86">
        <f t="shared" si="171"/>
        <v>8.0687583484889431E-3</v>
      </c>
      <c r="ID151" s="86">
        <f t="shared" si="171"/>
        <v>1.4028836887428158E-2</v>
      </c>
      <c r="IE151" s="86">
        <f t="shared" si="171"/>
        <v>6.690396988674388E-2</v>
      </c>
      <c r="IF151" s="86">
        <f t="shared" si="171"/>
        <v>7.964792773867696E-2</v>
      </c>
      <c r="IG151" s="86">
        <f t="shared" si="171"/>
        <v>0.11339131121458883</v>
      </c>
      <c r="II151" s="86">
        <f t="shared" si="172"/>
        <v>5.7559051577615387E-6</v>
      </c>
      <c r="IJ151" s="86">
        <f t="shared" si="172"/>
        <v>2.236845044551967E-8</v>
      </c>
      <c r="IK151" s="86">
        <f t="shared" si="172"/>
        <v>3.9453956539243677E-9</v>
      </c>
      <c r="IL151" s="86">
        <f t="shared" si="172"/>
        <v>1.6945465824938865E-10</v>
      </c>
      <c r="IM151" s="86">
        <f t="shared" si="172"/>
        <v>1.7124868516602871E-10</v>
      </c>
      <c r="IN151" s="86">
        <f t="shared" si="172"/>
        <v>1.9720777508906047E-12</v>
      </c>
      <c r="IO151" s="86">
        <f t="shared" si="172"/>
        <v>3.308870424124395E-11</v>
      </c>
      <c r="IP151" s="86">
        <f t="shared" si="172"/>
        <v>1.7518047443553893E-10</v>
      </c>
      <c r="IQ151" s="86">
        <f t="shared" si="172"/>
        <v>1.3336863599056484E-11</v>
      </c>
      <c r="IR151" s="86">
        <f t="shared" si="172"/>
        <v>9.7414111868657464E-10</v>
      </c>
      <c r="IS151" s="86">
        <f t="shared" si="172"/>
        <v>6.9259944691848612E-11</v>
      </c>
      <c r="IT151" s="86">
        <f t="shared" si="172"/>
        <v>8.7298556411484374E-11</v>
      </c>
      <c r="IU151" s="86">
        <f t="shared" si="172"/>
        <v>3.8545061179185044E-12</v>
      </c>
      <c r="IV151" s="86">
        <f t="shared" si="172"/>
        <v>3.1386240799425356E-6</v>
      </c>
      <c r="IW151" s="86">
        <f t="shared" si="172"/>
        <v>6.3071933407430768E-5</v>
      </c>
      <c r="IY151" s="86">
        <f t="shared" si="173"/>
        <v>0.20559494884500781</v>
      </c>
      <c r="IZ151" s="86">
        <f t="shared" si="173"/>
        <v>2.1733302683893299E-2</v>
      </c>
      <c r="JA151" s="86">
        <f t="shared" si="173"/>
        <v>1.308423735293579E-2</v>
      </c>
      <c r="JB151" s="86">
        <f t="shared" si="173"/>
        <v>1.4449938234209219E-2</v>
      </c>
      <c r="JC151" s="86">
        <f t="shared" si="173"/>
        <v>3.5660413791223096E-2</v>
      </c>
      <c r="JD151" s="86">
        <f t="shared" si="173"/>
        <v>4.9643776082902213E-2</v>
      </c>
      <c r="JE151" s="86">
        <f t="shared" si="173"/>
        <v>2.976185014077606E-2</v>
      </c>
      <c r="JF151" s="86">
        <f t="shared" si="173"/>
        <v>1.4338374514396238E-2</v>
      </c>
      <c r="JG151" s="86">
        <f t="shared" si="173"/>
        <v>2.4676219820366291E-2</v>
      </c>
      <c r="JH151" s="86">
        <f t="shared" si="173"/>
        <v>1.315247753001573E-2</v>
      </c>
      <c r="JI151" s="86">
        <f t="shared" si="173"/>
        <v>8.0687584177488881E-3</v>
      </c>
      <c r="JJ151" s="86">
        <f t="shared" si="173"/>
        <v>1.4028836974726715E-2</v>
      </c>
      <c r="JK151" s="86">
        <f t="shared" si="173"/>
        <v>6.690396989059838E-2</v>
      </c>
      <c r="JL151" s="86">
        <f t="shared" si="173"/>
        <v>7.96510663627569E-2</v>
      </c>
      <c r="JM151" s="86">
        <f t="shared" si="173"/>
        <v>0.11345438314799626</v>
      </c>
    </row>
    <row r="152" spans="2:273" x14ac:dyDescent="0.25">
      <c r="B152" s="2">
        <v>125</v>
      </c>
      <c r="C152" s="37">
        <v>26.806000000000001</v>
      </c>
      <c r="D152" s="37">
        <v>28.645</v>
      </c>
      <c r="E152" s="37">
        <v>28.279</v>
      </c>
      <c r="F152" s="37">
        <v>32.606999999999999</v>
      </c>
      <c r="G152" s="37">
        <v>36.720999999999997</v>
      </c>
      <c r="H152" s="37">
        <v>34.164000000000001</v>
      </c>
      <c r="I152" s="37">
        <v>35.573999999999998</v>
      </c>
      <c r="J152" s="37">
        <v>36.048999999999999</v>
      </c>
      <c r="K152" s="37">
        <v>34.951000000000001</v>
      </c>
      <c r="L152" s="37">
        <v>34.661000000000001</v>
      </c>
      <c r="M152" s="37">
        <v>31.443000000000001</v>
      </c>
      <c r="N152" s="37">
        <v>31.295000000000002</v>
      </c>
      <c r="O152" s="37">
        <v>29.952000000000002</v>
      </c>
      <c r="P152" s="37">
        <v>32.317</v>
      </c>
      <c r="Q152" s="37">
        <v>36.984000000000002</v>
      </c>
      <c r="S152" s="4">
        <f t="shared" si="174"/>
        <v>27.897395817257053</v>
      </c>
      <c r="T152" s="4">
        <f t="shared" si="174"/>
        <v>28.618974607102849</v>
      </c>
      <c r="U152" s="4">
        <f t="shared" si="174"/>
        <v>29.673271318399838</v>
      </c>
      <c r="V152" s="4">
        <f t="shared" si="174"/>
        <v>33.215740918351834</v>
      </c>
      <c r="W152" s="4">
        <f t="shared" si="174"/>
        <v>36.679218738529947</v>
      </c>
      <c r="X152" s="4">
        <f t="shared" si="174"/>
        <v>36.161253745964004</v>
      </c>
      <c r="Y152" s="4">
        <f t="shared" si="174"/>
        <v>37.466452827141758</v>
      </c>
      <c r="Z152" s="4">
        <f t="shared" si="174"/>
        <v>37.360160448051509</v>
      </c>
      <c r="AA152" s="4">
        <f t="shared" si="174"/>
        <v>35.552335696305434</v>
      </c>
      <c r="AB152" s="4">
        <f t="shared" si="174"/>
        <v>35.334904119895576</v>
      </c>
      <c r="AC152" s="4">
        <f t="shared" si="174"/>
        <v>32.740852048942706</v>
      </c>
      <c r="AD152" s="4">
        <f t="shared" si="174"/>
        <v>32.468134161866743</v>
      </c>
      <c r="AE152" s="4">
        <f t="shared" si="174"/>
        <v>32.426049628932304</v>
      </c>
      <c r="AF152" s="4">
        <f t="shared" si="174"/>
        <v>34.168869716100062</v>
      </c>
      <c r="AG152" s="4">
        <f t="shared" si="174"/>
        <v>41.351417004093811</v>
      </c>
      <c r="AI152" s="4">
        <f t="shared" si="175"/>
        <v>-1.0913958172570517</v>
      </c>
      <c r="AJ152" s="4">
        <f t="shared" si="175"/>
        <v>2.6025392897150113E-2</v>
      </c>
      <c r="AK152" s="4">
        <f t="shared" si="175"/>
        <v>-1.3942713183998379</v>
      </c>
      <c r="AL152" s="4">
        <f t="shared" si="175"/>
        <v>-0.60874091835183464</v>
      </c>
      <c r="AM152" s="4">
        <f t="shared" si="175"/>
        <v>4.1781261470049458E-2</v>
      </c>
      <c r="AN152" s="4">
        <f t="shared" si="175"/>
        <v>-1.9972537459640023</v>
      </c>
      <c r="AO152" s="4">
        <f t="shared" si="175"/>
        <v>-1.89245282714176</v>
      </c>
      <c r="AP152" s="4">
        <f t="shared" si="175"/>
        <v>-1.3111604480515098</v>
      </c>
      <c r="AQ152" s="4">
        <f t="shared" si="175"/>
        <v>-0.60133569630543349</v>
      </c>
      <c r="AR152" s="4">
        <f t="shared" si="175"/>
        <v>-0.67390411989557464</v>
      </c>
      <c r="AS152" s="4">
        <f t="shared" si="175"/>
        <v>-1.2978520489427048</v>
      </c>
      <c r="AT152" s="4">
        <f t="shared" si="175"/>
        <v>-1.1731341618667415</v>
      </c>
      <c r="AU152" s="4">
        <f t="shared" si="175"/>
        <v>-2.4740496289323026</v>
      </c>
      <c r="AV152" s="4">
        <f t="shared" si="175"/>
        <v>-1.8518697161000617</v>
      </c>
      <c r="AW152" s="4">
        <f t="shared" si="175"/>
        <v>-4.3674170040938094</v>
      </c>
      <c r="AY152" s="2">
        <f t="shared" si="167"/>
        <v>27.897388465317785</v>
      </c>
      <c r="AZ152" s="2">
        <f t="shared" si="167"/>
        <v>28.603854303240311</v>
      </c>
      <c r="BA152" s="2">
        <f t="shared" si="167"/>
        <v>29.658834259124706</v>
      </c>
      <c r="BB152" s="2">
        <f t="shared" si="167"/>
        <v>33.19450794708343</v>
      </c>
      <c r="BC152" s="2">
        <f t="shared" si="167"/>
        <v>36.568146942665877</v>
      </c>
      <c r="BD152" s="2">
        <f t="shared" si="167"/>
        <v>35.94084098946238</v>
      </c>
      <c r="BE152" s="2">
        <f t="shared" si="167"/>
        <v>37.362529748065207</v>
      </c>
      <c r="BF152" s="2">
        <f t="shared" si="167"/>
        <v>37.3233514081031</v>
      </c>
      <c r="BG152" s="2">
        <f t="shared" si="167"/>
        <v>35.466767786367264</v>
      </c>
      <c r="BH152" s="2">
        <f t="shared" si="167"/>
        <v>35.29541612941302</v>
      </c>
      <c r="BI152" s="2">
        <f t="shared" si="167"/>
        <v>32.72287984719722</v>
      </c>
      <c r="BJ152" s="2">
        <f t="shared" si="167"/>
        <v>32.421206290769618</v>
      </c>
      <c r="BK152" s="2">
        <f t="shared" si="167"/>
        <v>31.842502948582478</v>
      </c>
      <c r="BL152" s="2">
        <f t="shared" si="167"/>
        <v>32.806270968357047</v>
      </c>
      <c r="BM152" s="2">
        <f t="shared" si="167"/>
        <v>36.69376191487229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28.645</v>
      </c>
      <c r="CG152" s="2">
        <f t="shared" si="168"/>
        <v>28.279</v>
      </c>
      <c r="CH152" s="2">
        <f t="shared" si="168"/>
        <v>32.606999999999999</v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>
        <f t="shared" si="168"/>
        <v>36.048999999999999</v>
      </c>
      <c r="CM152" s="2">
        <f t="shared" si="168"/>
        <v>34.951000000000001</v>
      </c>
      <c r="CN152" s="2">
        <f t="shared" si="168"/>
        <v>34.661000000000001</v>
      </c>
      <c r="CO152" s="2">
        <f t="shared" si="168"/>
        <v>31.443000000000001</v>
      </c>
      <c r="CP152" s="2">
        <f t="shared" si="168"/>
        <v>31.295000000000002</v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>
        <f t="shared" si="111"/>
        <v>28.645</v>
      </c>
      <c r="CW152" s="2">
        <f t="shared" si="112"/>
        <v>28.279</v>
      </c>
      <c r="CX152" s="2">
        <f t="shared" si="113"/>
        <v>32.606999999999999</v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>
        <f t="shared" si="117"/>
        <v>36.048999999999999</v>
      </c>
      <c r="DC152" s="2">
        <f t="shared" si="118"/>
        <v>34.951000000000001</v>
      </c>
      <c r="DD152" s="2">
        <f t="shared" si="119"/>
        <v>34.661000000000001</v>
      </c>
      <c r="DE152" s="2">
        <f t="shared" si="120"/>
        <v>31.443000000000001</v>
      </c>
      <c r="DF152" s="2">
        <f t="shared" si="121"/>
        <v>31.295000000000002</v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67.808353658536575</v>
      </c>
      <c r="DL152" s="2">
        <f t="shared" si="176"/>
        <v>72.192272304439754</v>
      </c>
      <c r="DM152" s="2">
        <f t="shared" si="176"/>
        <v>75.029401842343717</v>
      </c>
      <c r="DN152" s="2">
        <f t="shared" si="176"/>
        <v>81.610083972125423</v>
      </c>
      <c r="DO152" s="2">
        <f t="shared" si="176"/>
        <v>79.145347629115065</v>
      </c>
      <c r="DP152" s="2">
        <f t="shared" si="176"/>
        <v>79.564484725711026</v>
      </c>
      <c r="DQ152" s="2">
        <f t="shared" si="176"/>
        <v>77.931529268292692</v>
      </c>
      <c r="DR152" s="2">
        <f t="shared" si="176"/>
        <v>80.477502264808379</v>
      </c>
      <c r="DS152" s="2">
        <f t="shared" si="176"/>
        <v>80.313885834896823</v>
      </c>
      <c r="DT152" s="2">
        <f t="shared" si="176"/>
        <v>75.17593763066202</v>
      </c>
      <c r="DU152" s="2">
        <f t="shared" si="176"/>
        <v>74.751753171390021</v>
      </c>
      <c r="DV152" s="2">
        <f t="shared" si="176"/>
        <v>72.242080971659931</v>
      </c>
      <c r="DW152" s="2">
        <f t="shared" si="176"/>
        <v>76.230996341463424</v>
      </c>
      <c r="DX152" s="2">
        <f t="shared" si="176"/>
        <v>68.235958924796165</v>
      </c>
      <c r="DY152" s="2">
        <f t="shared" si="176"/>
        <v>66.754938181038185</v>
      </c>
      <c r="EA152" s="2">
        <f t="shared" si="152"/>
        <v>27.726613384188632</v>
      </c>
      <c r="EB152" s="2">
        <f t="shared" si="152"/>
        <v>28.534870164696585</v>
      </c>
      <c r="EC152" s="2">
        <f t="shared" si="152"/>
        <v>29.584576716417914</v>
      </c>
      <c r="ED152" s="2">
        <f t="shared" si="152"/>
        <v>33.141277716402243</v>
      </c>
      <c r="EE152" s="2">
        <f t="shared" si="152"/>
        <v>36.590139286169403</v>
      </c>
      <c r="EF152" s="2">
        <f t="shared" si="152"/>
        <v>35.912805339494611</v>
      </c>
      <c r="EG152" s="2">
        <f t="shared" si="152"/>
        <v>37.326060746781451</v>
      </c>
      <c r="EH152" s="2">
        <f t="shared" si="152"/>
        <v>37.254353083012845</v>
      </c>
      <c r="EI152" s="2">
        <f t="shared" si="152"/>
        <v>35.413584605227385</v>
      </c>
      <c r="EJ152" s="2">
        <f t="shared" si="152"/>
        <v>35.289322759665154</v>
      </c>
      <c r="EK152" s="2">
        <f t="shared" si="152"/>
        <v>32.63843450815606</v>
      </c>
      <c r="EL152" s="2">
        <f t="shared" si="179"/>
        <v>32.380527770764957</v>
      </c>
      <c r="EM152" s="2">
        <f t="shared" si="135"/>
        <v>31.828048086840514</v>
      </c>
      <c r="EN152" s="2">
        <f t="shared" si="135"/>
        <v>32.788297534138266</v>
      </c>
      <c r="EO152" s="2">
        <f t="shared" si="135"/>
        <v>36.932749628942489</v>
      </c>
      <c r="EQ152" s="2">
        <f t="shared" si="177"/>
        <v>28.498941135670346</v>
      </c>
      <c r="ER152" s="2">
        <f t="shared" si="177"/>
        <v>28.785593503446798</v>
      </c>
      <c r="ES152" s="2">
        <f t="shared" si="177"/>
        <v>29.863422703318623</v>
      </c>
      <c r="ET152" s="2">
        <f t="shared" si="177"/>
        <v>33.286914256957999</v>
      </c>
      <c r="EU152" s="2">
        <f t="shared" si="177"/>
        <v>36.30375165617118</v>
      </c>
      <c r="EV152" s="2">
        <f t="shared" si="177"/>
        <v>35.9213291128912</v>
      </c>
      <c r="EW152" s="2">
        <f t="shared" si="177"/>
        <v>37.406584515872638</v>
      </c>
      <c r="EX152" s="2">
        <f t="shared" si="177"/>
        <v>37.501550824934711</v>
      </c>
      <c r="EY152" s="2">
        <f t="shared" si="177"/>
        <v>35.550276436756562</v>
      </c>
      <c r="EZ152" s="2">
        <f t="shared" si="177"/>
        <v>35.188735445009556</v>
      </c>
      <c r="FA152" s="2">
        <f t="shared" si="177"/>
        <v>32.953500706554095</v>
      </c>
      <c r="FB152" s="2">
        <f t="shared" si="177"/>
        <v>32.465230512837358</v>
      </c>
      <c r="FC152" s="2">
        <f t="shared" si="177"/>
        <v>31.719843629211635</v>
      </c>
      <c r="FD152" s="2">
        <f t="shared" si="177"/>
        <v>32.771911510233899</v>
      </c>
      <c r="FE152" s="2">
        <f t="shared" si="177"/>
        <v>34.658294301014337</v>
      </c>
      <c r="FG152" s="2">
        <f t="shared" si="178"/>
        <v>0.99953488755737674</v>
      </c>
      <c r="FH152" s="2">
        <f t="shared" si="178"/>
        <v>0.99943628074477675</v>
      </c>
      <c r="FI152" s="2">
        <f t="shared" si="178"/>
        <v>0.99941446590736638</v>
      </c>
      <c r="FJ152" s="2">
        <f t="shared" si="178"/>
        <v>0.9993960860267056</v>
      </c>
      <c r="FK152" s="2">
        <f t="shared" si="178"/>
        <v>0.99946442163170668</v>
      </c>
      <c r="FL152" s="2">
        <f t="shared" si="178"/>
        <v>0.999386316107989</v>
      </c>
      <c r="FM152" s="2">
        <f t="shared" si="178"/>
        <v>0.99941386139862765</v>
      </c>
      <c r="FN152" s="2">
        <f t="shared" si="178"/>
        <v>0.99938073500534497</v>
      </c>
      <c r="FO152" s="2">
        <f t="shared" si="178"/>
        <v>0.99931096312988876</v>
      </c>
      <c r="FP152" s="2">
        <f t="shared" si="178"/>
        <v>0.9994032953943931</v>
      </c>
      <c r="FQ152" s="2">
        <f t="shared" si="178"/>
        <v>0.99931473012915117</v>
      </c>
      <c r="FR152" s="2">
        <f t="shared" si="178"/>
        <v>0.99933756973819654</v>
      </c>
      <c r="FS152" s="2">
        <f t="shared" si="178"/>
        <v>0.99932410034822694</v>
      </c>
      <c r="FT152" s="2">
        <f t="shared" si="178"/>
        <v>0.99943669798522261</v>
      </c>
      <c r="FU152" s="2">
        <f t="shared" si="178"/>
        <v>0.9993715430857727</v>
      </c>
      <c r="FW152" s="2">
        <f t="shared" si="169"/>
        <v>0.19697928076997548</v>
      </c>
      <c r="FX152" s="2">
        <f t="shared" si="169"/>
        <v>0.17698240836181015</v>
      </c>
      <c r="FY152" s="2">
        <f t="shared" si="169"/>
        <v>0.17087586158718607</v>
      </c>
      <c r="FZ152" s="2">
        <f t="shared" si="169"/>
        <v>0.16451394150824977</v>
      </c>
      <c r="GA152" s="2">
        <f t="shared" si="169"/>
        <v>0.15637544313805177</v>
      </c>
      <c r="GB152" s="2">
        <f t="shared" si="169"/>
        <v>0.14633395459744827</v>
      </c>
      <c r="GC152" s="2">
        <f t="shared" si="169"/>
        <v>0.15732707124198764</v>
      </c>
      <c r="GD152" s="2">
        <f t="shared" si="169"/>
        <v>0.17084194020090884</v>
      </c>
      <c r="GE152" s="2">
        <f t="shared" si="169"/>
        <v>0.16273992282259397</v>
      </c>
      <c r="GF152" s="2">
        <f t="shared" si="169"/>
        <v>0.17603767541023482</v>
      </c>
      <c r="GG152" s="2">
        <f t="shared" si="169"/>
        <v>0.17642752819063293</v>
      </c>
      <c r="GH152" s="2">
        <f t="shared" si="169"/>
        <v>0.16850718799276712</v>
      </c>
      <c r="GI152" s="2">
        <f t="shared" si="169"/>
        <v>0.14377481170317699</v>
      </c>
      <c r="GJ152" s="2">
        <f t="shared" si="169"/>
        <v>0.12170767437904248</v>
      </c>
      <c r="GK152" s="2">
        <f t="shared" si="169"/>
        <v>0.11331489851591312</v>
      </c>
      <c r="GM152" s="86">
        <f t="shared" si="170"/>
        <v>1.838668046744295E-127</v>
      </c>
      <c r="GN152" s="86">
        <f t="shared" si="170"/>
        <v>7.0467761975613567E-140</v>
      </c>
      <c r="GO152" s="86">
        <f t="shared" si="170"/>
        <v>2.0062598971008509E-151</v>
      </c>
      <c r="GP152" s="86">
        <f t="shared" si="170"/>
        <v>1.0051761241309221E-176</v>
      </c>
      <c r="GQ152" s="86">
        <f t="shared" si="170"/>
        <v>5.1744472534647271E-197</v>
      </c>
      <c r="GR152" s="86">
        <f t="shared" si="170"/>
        <v>5.6695868311704355E-204</v>
      </c>
      <c r="GS152" s="86">
        <f t="shared" si="170"/>
        <v>3.7782528787890442E-187</v>
      </c>
      <c r="GT152" s="86">
        <f t="shared" si="170"/>
        <v>6.1924672220876231E-136</v>
      </c>
      <c r="GU152" s="86">
        <f t="shared" si="170"/>
        <v>4.5152227002156603E-144</v>
      </c>
      <c r="GV152" s="86">
        <f t="shared" si="170"/>
        <v>1.6784912304789963E-165</v>
      </c>
      <c r="GW152" s="86">
        <f t="shared" si="170"/>
        <v>2.8909670545399568E-205</v>
      </c>
      <c r="GX152" s="86">
        <f t="shared" si="170"/>
        <v>9.4487435962006904E-178</v>
      </c>
      <c r="GY152" s="86">
        <f t="shared" si="170"/>
        <v>1.1634942225062683E-149</v>
      </c>
      <c r="GZ152" s="86">
        <f t="shared" si="170"/>
        <v>3.6054870672794024E-128</v>
      </c>
      <c r="HA152" s="86">
        <f t="shared" si="170"/>
        <v>6.6087851203923094E-160</v>
      </c>
      <c r="HC152" s="86">
        <f t="shared" si="153"/>
        <v>1.5979994596679971E-56</v>
      </c>
      <c r="HD152" s="86">
        <f t="shared" si="153"/>
        <v>3.6388962492281752E-64</v>
      </c>
      <c r="HE152" s="86">
        <f t="shared" si="153"/>
        <v>5.155227513430238E-71</v>
      </c>
      <c r="HF152" s="86">
        <f t="shared" si="153"/>
        <v>4.3811113647804368E-79</v>
      </c>
      <c r="HG152" s="86">
        <f t="shared" si="153"/>
        <v>8.4859795835286272E-96</v>
      </c>
      <c r="HH152" s="86">
        <f t="shared" si="153"/>
        <v>1.8375170551110861E-94</v>
      </c>
      <c r="HI152" s="86">
        <f t="shared" si="153"/>
        <v>7.0163697963804965E-98</v>
      </c>
      <c r="HJ152" s="86">
        <f t="shared" si="153"/>
        <v>9.8736934377426719E-74</v>
      </c>
      <c r="HK152" s="86">
        <f t="shared" si="153"/>
        <v>3.2019913855942545E-72</v>
      </c>
      <c r="HL152" s="86">
        <f t="shared" si="161"/>
        <v>3.4415122665987338E-90</v>
      </c>
      <c r="HM152" s="86">
        <f t="shared" si="161"/>
        <v>3.8144676441649765E-99</v>
      </c>
      <c r="HN152" s="86">
        <f t="shared" si="161"/>
        <v>3.2775870706904277E-79</v>
      </c>
      <c r="HO152" s="86">
        <f t="shared" si="161"/>
        <v>2.2605274294381874E-69</v>
      </c>
      <c r="HP152" s="86">
        <f t="shared" si="161"/>
        <v>2.2443075593066855E-59</v>
      </c>
      <c r="HQ152" s="86">
        <f t="shared" si="161"/>
        <v>1.3684849468749877E-84</v>
      </c>
      <c r="HS152" s="86">
        <f t="shared" si="171"/>
        <v>0.13324057582991175</v>
      </c>
      <c r="HT152" s="86">
        <f t="shared" si="171"/>
        <v>8.9523512569730981E-3</v>
      </c>
      <c r="HU152" s="86">
        <f t="shared" si="171"/>
        <v>4.9229222033764673E-3</v>
      </c>
      <c r="HV152" s="86">
        <f t="shared" si="171"/>
        <v>5.196105423286578E-3</v>
      </c>
      <c r="HW152" s="86">
        <f t="shared" si="171"/>
        <v>1.5097883869576461E-2</v>
      </c>
      <c r="HX152" s="86">
        <f t="shared" si="171"/>
        <v>2.1084597053581365E-2</v>
      </c>
      <c r="HY152" s="86">
        <f t="shared" si="171"/>
        <v>1.1776674558235717E-2</v>
      </c>
      <c r="HZ152" s="86">
        <f t="shared" si="171"/>
        <v>5.005061068696426E-3</v>
      </c>
      <c r="IA152" s="86">
        <f t="shared" si="171"/>
        <v>9.078023164932638E-3</v>
      </c>
      <c r="IB152" s="86">
        <f t="shared" si="171"/>
        <v>4.6453969403654405E-3</v>
      </c>
      <c r="IC152" s="86">
        <f t="shared" si="171"/>
        <v>2.4688096103528947E-3</v>
      </c>
      <c r="ID152" s="86">
        <f t="shared" si="171"/>
        <v>4.8461388607676653E-3</v>
      </c>
      <c r="IE152" s="86">
        <f t="shared" si="171"/>
        <v>3.0590936066389719E-2</v>
      </c>
      <c r="IF152" s="86">
        <f t="shared" si="171"/>
        <v>3.6644005451044633E-2</v>
      </c>
      <c r="IG152" s="86">
        <f t="shared" si="171"/>
        <v>5.6146437906658818E-2</v>
      </c>
      <c r="II152" s="86">
        <f t="shared" si="172"/>
        <v>2.0472534690452789E-5</v>
      </c>
      <c r="IJ152" s="86">
        <f t="shared" si="172"/>
        <v>1.3079067572892784E-7</v>
      </c>
      <c r="IK152" s="86">
        <f t="shared" si="172"/>
        <v>2.6501146276363885E-8</v>
      </c>
      <c r="IL152" s="86">
        <f t="shared" si="172"/>
        <v>1.4961945424074045E-9</v>
      </c>
      <c r="IM152" s="86">
        <f t="shared" si="172"/>
        <v>1.4053189200344004E-9</v>
      </c>
      <c r="IN152" s="86">
        <f t="shared" si="172"/>
        <v>2.2700948394446508E-11</v>
      </c>
      <c r="IO152" s="86">
        <f t="shared" si="172"/>
        <v>3.2252530436915153E-10</v>
      </c>
      <c r="IP152" s="86">
        <f t="shared" si="172"/>
        <v>1.6325230760263436E-9</v>
      </c>
      <c r="IQ152" s="86">
        <f t="shared" si="172"/>
        <v>1.5016470475023506E-10</v>
      </c>
      <c r="IR152" s="86">
        <f t="shared" si="172"/>
        <v>7.9207508942247245E-9</v>
      </c>
      <c r="IS152" s="86">
        <f t="shared" si="172"/>
        <v>7.5117900579130475E-10</v>
      </c>
      <c r="IT152" s="86">
        <f t="shared" si="172"/>
        <v>8.5638626911064778E-10</v>
      </c>
      <c r="IU152" s="86">
        <f t="shared" si="172"/>
        <v>4.0576556493531341E-11</v>
      </c>
      <c r="IV152" s="86">
        <f t="shared" si="172"/>
        <v>8.4298157284960289E-6</v>
      </c>
      <c r="IW152" s="86">
        <f t="shared" si="172"/>
        <v>1.2836827952925422E-4</v>
      </c>
      <c r="IY152" s="86">
        <f t="shared" si="173"/>
        <v>0.1332610483646022</v>
      </c>
      <c r="IZ152" s="86">
        <f t="shared" si="173"/>
        <v>8.952482047648827E-3</v>
      </c>
      <c r="JA152" s="86">
        <f t="shared" si="173"/>
        <v>4.9229487045227439E-3</v>
      </c>
      <c r="JB152" s="86">
        <f t="shared" si="173"/>
        <v>5.1961069194811204E-3</v>
      </c>
      <c r="JC152" s="86">
        <f t="shared" si="173"/>
        <v>1.5097885274895381E-2</v>
      </c>
      <c r="JD152" s="86">
        <f t="shared" si="173"/>
        <v>2.1084597076282314E-2</v>
      </c>
      <c r="JE152" s="86">
        <f t="shared" si="173"/>
        <v>1.1776674880761022E-2</v>
      </c>
      <c r="JF152" s="86">
        <f t="shared" si="173"/>
        <v>5.005062701219502E-3</v>
      </c>
      <c r="JG152" s="86">
        <f t="shared" si="173"/>
        <v>9.0780233150973434E-3</v>
      </c>
      <c r="JH152" s="86">
        <f t="shared" si="173"/>
        <v>4.645404861116335E-3</v>
      </c>
      <c r="JI152" s="86">
        <f t="shared" si="173"/>
        <v>2.4688103615319004E-3</v>
      </c>
      <c r="JJ152" s="86">
        <f t="shared" si="173"/>
        <v>4.8461397171539345E-3</v>
      </c>
      <c r="JK152" s="86">
        <f t="shared" si="173"/>
        <v>3.0590936106966275E-2</v>
      </c>
      <c r="JL152" s="86">
        <f t="shared" si="173"/>
        <v>3.6652435266773128E-2</v>
      </c>
      <c r="JM152" s="86">
        <f t="shared" si="173"/>
        <v>5.6274806186188076E-2</v>
      </c>
    </row>
    <row r="153" spans="2:273" x14ac:dyDescent="0.25">
      <c r="B153" s="2">
        <v>126</v>
      </c>
      <c r="C153" s="37">
        <v>27.338999999999999</v>
      </c>
      <c r="D153" s="37">
        <v>27.597000000000001</v>
      </c>
      <c r="E153" s="37">
        <v>28.902000000000001</v>
      </c>
      <c r="F153" s="37">
        <v>32.704999999999998</v>
      </c>
      <c r="G153" s="37">
        <v>35.884999999999998</v>
      </c>
      <c r="H153" s="37">
        <v>35.393000000000001</v>
      </c>
      <c r="I153" s="37">
        <v>37.753999999999998</v>
      </c>
      <c r="J153" s="37">
        <v>35.738</v>
      </c>
      <c r="K153" s="37">
        <v>34.508000000000003</v>
      </c>
      <c r="L153" s="37">
        <v>34.475000000000001</v>
      </c>
      <c r="M153" s="37">
        <v>31.196999999999999</v>
      </c>
      <c r="N153" s="37">
        <v>31.148</v>
      </c>
      <c r="O153" s="37">
        <v>30.047999999999998</v>
      </c>
      <c r="P153" s="37">
        <v>31.45</v>
      </c>
      <c r="Q153" s="37">
        <v>33.354999999999997</v>
      </c>
      <c r="S153" s="4">
        <f t="shared" si="174"/>
        <v>27.710431852122284</v>
      </c>
      <c r="T153" s="4">
        <f t="shared" si="174"/>
        <v>28.429199346717546</v>
      </c>
      <c r="U153" s="4">
        <f t="shared" si="174"/>
        <v>29.480602079729501</v>
      </c>
      <c r="V153" s="4">
        <f t="shared" si="174"/>
        <v>33.054508453971899</v>
      </c>
      <c r="W153" s="4">
        <f t="shared" si="174"/>
        <v>36.445740802665064</v>
      </c>
      <c r="X153" s="4">
        <f t="shared" si="174"/>
        <v>35.841968222837835</v>
      </c>
      <c r="Y153" s="4">
        <f t="shared" si="174"/>
        <v>37.216718892294651</v>
      </c>
      <c r="Z153" s="4">
        <f t="shared" si="174"/>
        <v>37.124132758389116</v>
      </c>
      <c r="AA153" s="4">
        <f t="shared" si="174"/>
        <v>35.299764089851166</v>
      </c>
      <c r="AB153" s="4">
        <f t="shared" si="174"/>
        <v>35.114053590240466</v>
      </c>
      <c r="AC153" s="4">
        <f t="shared" si="174"/>
        <v>32.522902974760896</v>
      </c>
      <c r="AD153" s="4">
        <f t="shared" si="174"/>
        <v>32.237930595077941</v>
      </c>
      <c r="AE153" s="4">
        <f t="shared" si="174"/>
        <v>31.843251592736987</v>
      </c>
      <c r="AF153" s="4">
        <f t="shared" si="174"/>
        <v>33.066624395020376</v>
      </c>
      <c r="AG153" s="4">
        <f t="shared" si="174"/>
        <v>38.384954129348984</v>
      </c>
      <c r="AI153" s="4">
        <f t="shared" si="175"/>
        <v>-0.37143185212228502</v>
      </c>
      <c r="AJ153" s="4">
        <f t="shared" si="175"/>
        <v>-0.83219934671754459</v>
      </c>
      <c r="AK153" s="4">
        <f t="shared" si="175"/>
        <v>-0.57860207972949951</v>
      </c>
      <c r="AL153" s="4">
        <f t="shared" si="175"/>
        <v>-0.34950845397190022</v>
      </c>
      <c r="AM153" s="4">
        <f t="shared" si="175"/>
        <v>-0.56074080266506598</v>
      </c>
      <c r="AN153" s="4">
        <f t="shared" si="175"/>
        <v>-0.44896822283783422</v>
      </c>
      <c r="AO153" s="4">
        <f t="shared" si="175"/>
        <v>0.53728110770534698</v>
      </c>
      <c r="AP153" s="4">
        <f t="shared" si="175"/>
        <v>-1.3861327583891168</v>
      </c>
      <c r="AQ153" s="4">
        <f t="shared" si="175"/>
        <v>-0.79176408985116353</v>
      </c>
      <c r="AR153" s="4">
        <f t="shared" si="175"/>
        <v>-0.63905359024046504</v>
      </c>
      <c r="AS153" s="4">
        <f t="shared" si="175"/>
        <v>-1.325902974760897</v>
      </c>
      <c r="AT153" s="4">
        <f t="shared" si="175"/>
        <v>-1.0899305950779414</v>
      </c>
      <c r="AU153" s="4">
        <f t="shared" si="175"/>
        <v>-1.7952515927369888</v>
      </c>
      <c r="AV153" s="4">
        <f t="shared" si="175"/>
        <v>-1.6166243950203771</v>
      </c>
      <c r="AW153" s="4">
        <f t="shared" si="175"/>
        <v>-5.0299541293489867</v>
      </c>
      <c r="AY153" s="2">
        <f t="shared" si="167"/>
        <v>27.710428336708908</v>
      </c>
      <c r="AZ153" s="2">
        <f t="shared" si="167"/>
        <v>28.425241169532825</v>
      </c>
      <c r="BA153" s="2">
        <f t="shared" si="167"/>
        <v>29.477287433990693</v>
      </c>
      <c r="BB153" s="2">
        <f t="shared" si="167"/>
        <v>33.050032273434581</v>
      </c>
      <c r="BC153" s="2">
        <f t="shared" si="167"/>
        <v>36.416441080330614</v>
      </c>
      <c r="BD153" s="2">
        <f t="shared" si="167"/>
        <v>35.784870330399706</v>
      </c>
      <c r="BE153" s="2">
        <f t="shared" si="167"/>
        <v>37.192005100189704</v>
      </c>
      <c r="BF153" s="2">
        <f t="shared" si="167"/>
        <v>37.116744372762142</v>
      </c>
      <c r="BG153" s="2">
        <f t="shared" si="167"/>
        <v>35.281576520847715</v>
      </c>
      <c r="BH153" s="2">
        <f t="shared" si="167"/>
        <v>35.105918396478664</v>
      </c>
      <c r="BI153" s="2">
        <f t="shared" si="167"/>
        <v>32.519923649669764</v>
      </c>
      <c r="BJ153" s="2">
        <f t="shared" si="167"/>
        <v>32.228666253009159</v>
      </c>
      <c r="BK153" s="2">
        <f t="shared" si="167"/>
        <v>31.675482158062739</v>
      </c>
      <c r="BL153" s="2">
        <f t="shared" si="167"/>
        <v>32.615274789832313</v>
      </c>
      <c r="BM153" s="2">
        <f t="shared" si="167"/>
        <v>36.550964327896892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27.597000000000001</v>
      </c>
      <c r="CG153" s="2">
        <f t="shared" si="168"/>
        <v>28.902000000000001</v>
      </c>
      <c r="CH153" s="2">
        <f t="shared" si="168"/>
        <v>32.704999999999998</v>
      </c>
      <c r="CI153" s="2">
        <f t="shared" si="168"/>
        <v>35.884999999999998</v>
      </c>
      <c r="CJ153" s="2">
        <f t="shared" si="168"/>
        <v>35.393000000000001</v>
      </c>
      <c r="CK153" s="2">
        <f t="shared" si="168"/>
        <v>37.753999999999998</v>
      </c>
      <c r="CL153" s="2">
        <f t="shared" si="168"/>
        <v>35.738</v>
      </c>
      <c r="CM153" s="2">
        <f t="shared" si="168"/>
        <v>34.508000000000003</v>
      </c>
      <c r="CN153" s="2">
        <f t="shared" si="168"/>
        <v>34.475000000000001</v>
      </c>
      <c r="CO153" s="2">
        <f t="shared" si="168"/>
        <v>31.196999999999999</v>
      </c>
      <c r="CP153" s="2">
        <f t="shared" si="168"/>
        <v>31.148</v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>
        <f t="shared" si="111"/>
        <v>27.597000000000001</v>
      </c>
      <c r="CW153" s="2">
        <f t="shared" si="112"/>
        <v>28.902000000000001</v>
      </c>
      <c r="CX153" s="2">
        <f t="shared" si="113"/>
        <v>32.704999999999998</v>
      </c>
      <c r="CY153" s="2">
        <f t="shared" si="114"/>
        <v>35.884999999999998</v>
      </c>
      <c r="CZ153" s="2">
        <f t="shared" si="115"/>
        <v>35.393000000000001</v>
      </c>
      <c r="DA153" s="2">
        <f t="shared" si="116"/>
        <v>37.753999999999998</v>
      </c>
      <c r="DB153" s="2">
        <f t="shared" si="117"/>
        <v>35.738</v>
      </c>
      <c r="DC153" s="2">
        <f t="shared" si="118"/>
        <v>34.508000000000003</v>
      </c>
      <c r="DD153" s="2">
        <f t="shared" si="119"/>
        <v>34.475000000000001</v>
      </c>
      <c r="DE153" s="2">
        <f t="shared" si="120"/>
        <v>31.196999999999999</v>
      </c>
      <c r="DF153" s="2">
        <f t="shared" si="121"/>
        <v>31.148</v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68.028149825783956</v>
      </c>
      <c r="DL153" s="2">
        <f t="shared" si="176"/>
        <v>72.424916349541945</v>
      </c>
      <c r="DM153" s="2">
        <f t="shared" si="176"/>
        <v>75.277258532165519</v>
      </c>
      <c r="DN153" s="2">
        <f t="shared" si="176"/>
        <v>81.903216550522643</v>
      </c>
      <c r="DO153" s="2">
        <f t="shared" si="176"/>
        <v>79.380300211416483</v>
      </c>
      <c r="DP153" s="2">
        <f t="shared" si="176"/>
        <v>79.804076411960111</v>
      </c>
      <c r="DQ153" s="2">
        <f t="shared" si="176"/>
        <v>78.142110975609768</v>
      </c>
      <c r="DR153" s="2">
        <f t="shared" si="176"/>
        <v>80.68596968641117</v>
      </c>
      <c r="DS153" s="2">
        <f t="shared" si="176"/>
        <v>80.558111069418402</v>
      </c>
      <c r="DT153" s="2">
        <f t="shared" si="176"/>
        <v>75.369484843205569</v>
      </c>
      <c r="DU153" s="2">
        <f t="shared" si="176"/>
        <v>74.977098515519572</v>
      </c>
      <c r="DV153" s="2">
        <f t="shared" si="176"/>
        <v>72.46150101214576</v>
      </c>
      <c r="DW153" s="2">
        <f t="shared" si="176"/>
        <v>76.494547560975633</v>
      </c>
      <c r="DX153" s="2">
        <f t="shared" si="176"/>
        <v>68.417300815463634</v>
      </c>
      <c r="DY153" s="2">
        <f t="shared" si="176"/>
        <v>66.944037666237662</v>
      </c>
      <c r="EA153" s="2">
        <f t="shared" si="152"/>
        <v>27.523138522884885</v>
      </c>
      <c r="EB153" s="2">
        <f t="shared" si="152"/>
        <v>28.352311464948794</v>
      </c>
      <c r="EC153" s="2">
        <f t="shared" si="152"/>
        <v>29.398807164179107</v>
      </c>
      <c r="ED153" s="2">
        <f t="shared" si="152"/>
        <v>32.995958894690283</v>
      </c>
      <c r="EE153" s="2">
        <f t="shared" si="152"/>
        <v>36.44617672257457</v>
      </c>
      <c r="EF153" s="2">
        <f t="shared" si="152"/>
        <v>35.758792275031155</v>
      </c>
      <c r="EG153" s="2">
        <f t="shared" si="152"/>
        <v>37.15575552157663</v>
      </c>
      <c r="EH153" s="2">
        <f t="shared" si="152"/>
        <v>37.044293430576644</v>
      </c>
      <c r="EI153" s="2">
        <f t="shared" si="152"/>
        <v>35.227837993708491</v>
      </c>
      <c r="EJ153" s="2">
        <f t="shared" si="152"/>
        <v>35.104018152962041</v>
      </c>
      <c r="EK153" s="2">
        <f t="shared" si="152"/>
        <v>32.430460230409999</v>
      </c>
      <c r="EL153" s="2">
        <f t="shared" si="179"/>
        <v>32.18814400403938</v>
      </c>
      <c r="EM153" s="2">
        <f t="shared" si="135"/>
        <v>31.665586022269377</v>
      </c>
      <c r="EN153" s="2">
        <f t="shared" si="135"/>
        <v>32.598420184816092</v>
      </c>
      <c r="EO153" s="2">
        <f t="shared" si="135"/>
        <v>36.823339610389617</v>
      </c>
      <c r="EQ153" s="2">
        <f t="shared" si="177"/>
        <v>28.32570054355903</v>
      </c>
      <c r="ER153" s="2">
        <f t="shared" si="177"/>
        <v>28.615782113881686</v>
      </c>
      <c r="ES153" s="2">
        <f t="shared" si="177"/>
        <v>29.69165891712618</v>
      </c>
      <c r="ET153" s="2">
        <f t="shared" si="177"/>
        <v>33.148773934476736</v>
      </c>
      <c r="EU153" s="2">
        <f t="shared" si="177"/>
        <v>36.145976757875069</v>
      </c>
      <c r="EV153" s="2">
        <f t="shared" si="177"/>
        <v>35.767799954429094</v>
      </c>
      <c r="EW153" s="2">
        <f t="shared" si="177"/>
        <v>37.240136659517759</v>
      </c>
      <c r="EX153" s="2">
        <f t="shared" si="177"/>
        <v>37.30368136426037</v>
      </c>
      <c r="EY153" s="2">
        <f t="shared" si="177"/>
        <v>35.37156805585812</v>
      </c>
      <c r="EZ153" s="2">
        <f t="shared" si="177"/>
        <v>34.998572263765141</v>
      </c>
      <c r="FA153" s="2">
        <f t="shared" si="177"/>
        <v>32.76099422562389</v>
      </c>
      <c r="FB153" s="2">
        <f t="shared" si="177"/>
        <v>32.277193300236327</v>
      </c>
      <c r="FC153" s="2">
        <f t="shared" si="177"/>
        <v>31.5514987825849</v>
      </c>
      <c r="FD153" s="2">
        <f t="shared" si="177"/>
        <v>32.586685545247406</v>
      </c>
      <c r="FE153" s="2">
        <f t="shared" si="177"/>
        <v>34.466695780987969</v>
      </c>
      <c r="FG153" s="2">
        <f t="shared" si="178"/>
        <v>0.99957579505028293</v>
      </c>
      <c r="FH153" s="2">
        <f t="shared" si="178"/>
        <v>0.99948585642675281</v>
      </c>
      <c r="FI153" s="2">
        <f t="shared" si="178"/>
        <v>0.99946595904656688</v>
      </c>
      <c r="FJ153" s="2">
        <f t="shared" si="178"/>
        <v>0.99944919464168591</v>
      </c>
      <c r="FK153" s="2">
        <f t="shared" si="178"/>
        <v>0.99951152370330199</v>
      </c>
      <c r="FL153" s="2">
        <f t="shared" si="178"/>
        <v>0.9994402834152345</v>
      </c>
      <c r="FM153" s="2">
        <f t="shared" si="178"/>
        <v>0.99946540767120229</v>
      </c>
      <c r="FN153" s="2">
        <f t="shared" si="178"/>
        <v>0.99943519283688542</v>
      </c>
      <c r="FO153" s="2">
        <f t="shared" si="178"/>
        <v>0.99937155280438694</v>
      </c>
      <c r="FP153" s="2">
        <f t="shared" si="178"/>
        <v>0.99945577035781152</v>
      </c>
      <c r="FQ153" s="2">
        <f t="shared" si="178"/>
        <v>0.99937498876402397</v>
      </c>
      <c r="FR153" s="2">
        <f t="shared" si="178"/>
        <v>0.9993958212053401</v>
      </c>
      <c r="FS153" s="2">
        <f t="shared" si="178"/>
        <v>0.99938353552898784</v>
      </c>
      <c r="FT153" s="2">
        <f t="shared" si="178"/>
        <v>0.9994862369923001</v>
      </c>
      <c r="FU153" s="2">
        <f t="shared" si="178"/>
        <v>0.99942680878617474</v>
      </c>
      <c r="FW153" s="2">
        <f t="shared" si="169"/>
        <v>0.21195544164686364</v>
      </c>
      <c r="FX153" s="2">
        <f t="shared" si="169"/>
        <v>0.19079946183743665</v>
      </c>
      <c r="FY153" s="2">
        <f t="shared" si="169"/>
        <v>0.18432294619300846</v>
      </c>
      <c r="FZ153" s="2">
        <f t="shared" si="169"/>
        <v>0.17756759547316978</v>
      </c>
      <c r="GA153" s="2">
        <f t="shared" si="169"/>
        <v>0.16891389024150347</v>
      </c>
      <c r="GB153" s="2">
        <f t="shared" si="169"/>
        <v>0.15821825949224405</v>
      </c>
      <c r="GC153" s="2">
        <f t="shared" si="169"/>
        <v>0.16992645218862507</v>
      </c>
      <c r="GD153" s="2">
        <f t="shared" si="169"/>
        <v>0.18428694869113968</v>
      </c>
      <c r="GE153" s="2">
        <f t="shared" si="169"/>
        <v>0.17568241306494506</v>
      </c>
      <c r="GF153" s="2">
        <f t="shared" si="169"/>
        <v>0.189797982312922</v>
      </c>
      <c r="GG153" s="2">
        <f t="shared" si="169"/>
        <v>0.1902112738445374</v>
      </c>
      <c r="GH153" s="2">
        <f t="shared" si="169"/>
        <v>0.18180874377613548</v>
      </c>
      <c r="GI153" s="2">
        <f t="shared" si="169"/>
        <v>0.15548913547811577</v>
      </c>
      <c r="GJ153" s="2">
        <f t="shared" si="169"/>
        <v>0.13190101152782938</v>
      </c>
      <c r="GK153" s="2">
        <f t="shared" si="169"/>
        <v>0.12290368122626584</v>
      </c>
      <c r="GM153" s="86">
        <f t="shared" si="170"/>
        <v>1.0939033447971629E-131</v>
      </c>
      <c r="GN153" s="86">
        <f t="shared" si="170"/>
        <v>1.8010747402153354E-144</v>
      </c>
      <c r="GO153" s="86">
        <f t="shared" si="170"/>
        <v>2.2054090110812456E-156</v>
      </c>
      <c r="GP153" s="86">
        <f t="shared" si="170"/>
        <v>1.744926050146998E-182</v>
      </c>
      <c r="GQ153" s="86">
        <f t="shared" si="170"/>
        <v>2.2156956218730879E-203</v>
      </c>
      <c r="GR153" s="86">
        <f t="shared" si="170"/>
        <v>1.2609478504920344E-210</v>
      </c>
      <c r="GS153" s="86">
        <f t="shared" si="170"/>
        <v>3.3772065671185725E-193</v>
      </c>
      <c r="GT153" s="86">
        <f t="shared" si="170"/>
        <v>2.5436798166422852E-140</v>
      </c>
      <c r="GU153" s="86">
        <f t="shared" si="170"/>
        <v>8.5683705429679287E-149</v>
      </c>
      <c r="GV153" s="86">
        <f t="shared" si="170"/>
        <v>7.0953238749626201E-171</v>
      </c>
      <c r="GW153" s="86">
        <f t="shared" si="170"/>
        <v>5.7648458867682245E-212</v>
      </c>
      <c r="GX153" s="86">
        <f t="shared" si="170"/>
        <v>1.5562559954563584E-183</v>
      </c>
      <c r="GY153" s="86">
        <f t="shared" si="170"/>
        <v>1.5018136193988479E-154</v>
      </c>
      <c r="GZ153" s="86">
        <f t="shared" si="170"/>
        <v>2.6585539534467886E-132</v>
      </c>
      <c r="HA153" s="86">
        <f t="shared" si="170"/>
        <v>6.1616245224101061E-165</v>
      </c>
      <c r="HC153" s="86">
        <f t="shared" si="153"/>
        <v>2.3677619603256334E-59</v>
      </c>
      <c r="HD153" s="86">
        <f t="shared" si="153"/>
        <v>2.813136293791359E-67</v>
      </c>
      <c r="HE153" s="86">
        <f t="shared" si="153"/>
        <v>1.9936458847303902E-74</v>
      </c>
      <c r="HF153" s="86">
        <f t="shared" ref="HF153:HN187" si="180" xml:space="preserve"> _xlfn.NORM.DIST($B153, F$8, ABS(F$12), TRUE) * _xlfn.NORM.DIST(($B153 - F$8)*F$16, 0, ABS(F$12), TRUE) * 2</f>
        <v>7.5554045480426681E-83</v>
      </c>
      <c r="HG153" s="86">
        <f t="shared" si="180"/>
        <v>2.2364286553784878E-100</v>
      </c>
      <c r="HH153" s="86">
        <f t="shared" si="180"/>
        <v>4.8980448212442381E-99</v>
      </c>
      <c r="HI153" s="86">
        <f t="shared" si="180"/>
        <v>1.4614950709346875E-102</v>
      </c>
      <c r="HJ153" s="86">
        <f t="shared" si="180"/>
        <v>3.2575203882050775E-77</v>
      </c>
      <c r="HK153" s="86">
        <f t="shared" si="180"/>
        <v>1.0476317339879423E-75</v>
      </c>
      <c r="HL153" s="86">
        <f t="shared" si="161"/>
        <v>1.7388304145878537E-94</v>
      </c>
      <c r="HM153" s="86">
        <f t="shared" si="161"/>
        <v>6.9750837921005842E-104</v>
      </c>
      <c r="HN153" s="86">
        <f t="shared" si="161"/>
        <v>5.3673159826629695E-83</v>
      </c>
      <c r="HO153" s="86">
        <f t="shared" si="161"/>
        <v>9.2822145988946147E-73</v>
      </c>
      <c r="HP153" s="86">
        <f t="shared" si="161"/>
        <v>3.0679366470070671E-62</v>
      </c>
      <c r="HQ153" s="86">
        <f t="shared" si="161"/>
        <v>1.5739610427187064E-88</v>
      </c>
      <c r="HS153" s="86">
        <f t="shared" si="171"/>
        <v>7.9303833621726758E-2</v>
      </c>
      <c r="HT153" s="86">
        <f t="shared" si="171"/>
        <v>3.3047381429790173E-3</v>
      </c>
      <c r="HU153" s="86">
        <f t="shared" si="171"/>
        <v>1.6510153522285289E-3</v>
      </c>
      <c r="HV153" s="86">
        <f t="shared" si="171"/>
        <v>1.6433819874194903E-3</v>
      </c>
      <c r="HW153" s="86">
        <f t="shared" si="171"/>
        <v>5.6668382146313296E-3</v>
      </c>
      <c r="HX153" s="86">
        <f t="shared" si="171"/>
        <v>7.8285670610478975E-3</v>
      </c>
      <c r="HY153" s="86">
        <f t="shared" si="171"/>
        <v>4.0885148711403002E-3</v>
      </c>
      <c r="HZ153" s="86">
        <f t="shared" si="171"/>
        <v>1.5261878118291378E-3</v>
      </c>
      <c r="IA153" s="86">
        <f t="shared" si="171"/>
        <v>2.8965955349732259E-3</v>
      </c>
      <c r="IB153" s="86">
        <f t="shared" si="171"/>
        <v>1.4413617584056334E-3</v>
      </c>
      <c r="IC153" s="86">
        <f t="shared" si="171"/>
        <v>6.5180971883100096E-4</v>
      </c>
      <c r="ID153" s="86">
        <f t="shared" si="171"/>
        <v>1.4597871735165585E-3</v>
      </c>
      <c r="IE153" s="86">
        <f t="shared" si="171"/>
        <v>1.230449150964027E-2</v>
      </c>
      <c r="IF153" s="86">
        <f t="shared" si="171"/>
        <v>1.4676106665046953E-2</v>
      </c>
      <c r="IG153" s="86">
        <f t="shared" si="171"/>
        <v>2.4262590447671477E-2</v>
      </c>
      <c r="II153" s="86">
        <f t="shared" si="172"/>
        <v>6.7458390762855549E-5</v>
      </c>
      <c r="IJ153" s="86">
        <f t="shared" si="172"/>
        <v>6.9301442931726329E-7</v>
      </c>
      <c r="IK153" s="86">
        <f t="shared" si="172"/>
        <v>1.6048096899695628E-7</v>
      </c>
      <c r="IL153" s="86">
        <f t="shared" si="172"/>
        <v>1.1767965565896429E-8</v>
      </c>
      <c r="IM153" s="86">
        <f t="shared" si="172"/>
        <v>1.0353369567394862E-8</v>
      </c>
      <c r="IN153" s="86">
        <f t="shared" si="172"/>
        <v>2.3171695741160391E-10</v>
      </c>
      <c r="IO153" s="86">
        <f t="shared" si="172"/>
        <v>2.7957448404107681E-9</v>
      </c>
      <c r="IP153" s="86">
        <f t="shared" si="172"/>
        <v>1.3468975951919575E-8</v>
      </c>
      <c r="IQ153" s="86">
        <f t="shared" si="172"/>
        <v>1.4878910303653071E-9</v>
      </c>
      <c r="IR153" s="86">
        <f t="shared" si="172"/>
        <v>5.7304712472226702E-8</v>
      </c>
      <c r="IS153" s="86">
        <f t="shared" si="172"/>
        <v>7.1298677269676406E-9</v>
      </c>
      <c r="IT153" s="86">
        <f t="shared" si="172"/>
        <v>7.4256075584033407E-9</v>
      </c>
      <c r="IU153" s="86">
        <f t="shared" si="172"/>
        <v>3.8095709651286622E-10</v>
      </c>
      <c r="IV153" s="86">
        <f t="shared" si="172"/>
        <v>2.172323699704394E-5</v>
      </c>
      <c r="IW153" s="86">
        <f t="shared" si="172"/>
        <v>2.5406847268614514E-4</v>
      </c>
      <c r="IY153" s="86">
        <f t="shared" si="173"/>
        <v>7.9371292012489617E-2</v>
      </c>
      <c r="IZ153" s="86">
        <f t="shared" si="173"/>
        <v>3.3054311574083344E-3</v>
      </c>
      <c r="JA153" s="86">
        <f t="shared" si="173"/>
        <v>1.6511758331975259E-3</v>
      </c>
      <c r="JB153" s="86">
        <f t="shared" si="173"/>
        <v>1.6433937553850563E-3</v>
      </c>
      <c r="JC153" s="86">
        <f t="shared" si="173"/>
        <v>5.6668485680008967E-3</v>
      </c>
      <c r="JD153" s="86">
        <f t="shared" si="173"/>
        <v>7.8285672927648556E-3</v>
      </c>
      <c r="JE153" s="86">
        <f t="shared" si="173"/>
        <v>4.0885176668851407E-3</v>
      </c>
      <c r="JF153" s="86">
        <f t="shared" si="173"/>
        <v>1.5262012808050897E-3</v>
      </c>
      <c r="JG153" s="86">
        <f t="shared" si="173"/>
        <v>2.8965970228642564E-3</v>
      </c>
      <c r="JH153" s="86">
        <f t="shared" si="173"/>
        <v>1.4414190631181056E-3</v>
      </c>
      <c r="JI153" s="86">
        <f t="shared" si="173"/>
        <v>6.5181684869872788E-4</v>
      </c>
      <c r="JJ153" s="86">
        <f t="shared" si="173"/>
        <v>1.4597945991241168E-3</v>
      </c>
      <c r="JK153" s="86">
        <f t="shared" si="173"/>
        <v>1.2304491890597366E-2</v>
      </c>
      <c r="JL153" s="86">
        <f t="shared" si="173"/>
        <v>1.4697829902043998E-2</v>
      </c>
      <c r="JM153" s="86">
        <f t="shared" si="173"/>
        <v>2.4516658920357624E-2</v>
      </c>
    </row>
    <row r="154" spans="2:273" x14ac:dyDescent="0.25">
      <c r="B154" s="2">
        <v>127</v>
      </c>
      <c r="C154" s="37">
        <v>26.774000000000001</v>
      </c>
      <c r="D154" s="37">
        <v>29.387</v>
      </c>
      <c r="E154" s="37">
        <v>29.23</v>
      </c>
      <c r="F154" s="37">
        <v>32.459000000000003</v>
      </c>
      <c r="G154" s="37">
        <v>34.951000000000001</v>
      </c>
      <c r="H154" s="37">
        <v>35.229999999999997</v>
      </c>
      <c r="I154" s="37">
        <v>36.442999999999998</v>
      </c>
      <c r="J154" s="37">
        <v>36.229999999999997</v>
      </c>
      <c r="K154" s="37">
        <v>34.393000000000001</v>
      </c>
      <c r="L154" s="37">
        <v>34.168999999999997</v>
      </c>
      <c r="M154" s="37">
        <v>32.18</v>
      </c>
      <c r="N154" s="37">
        <v>31.213000000000001</v>
      </c>
      <c r="O154" s="37">
        <v>29.79</v>
      </c>
      <c r="P154" s="37">
        <v>31.033000000000001</v>
      </c>
      <c r="Q154" s="37">
        <v>33.854999999999997</v>
      </c>
      <c r="S154" s="4">
        <f t="shared" si="174"/>
        <v>27.525167184153272</v>
      </c>
      <c r="T154" s="4">
        <f t="shared" si="174"/>
        <v>28.248442066305085</v>
      </c>
      <c r="U154" s="4">
        <f t="shared" si="174"/>
        <v>29.297288754676536</v>
      </c>
      <c r="V154" s="4">
        <f t="shared" si="174"/>
        <v>32.906868622883458</v>
      </c>
      <c r="W154" s="4">
        <f t="shared" si="174"/>
        <v>36.270915299998414</v>
      </c>
      <c r="X154" s="4">
        <f t="shared" si="174"/>
        <v>35.64153136008575</v>
      </c>
      <c r="Y154" s="4">
        <f t="shared" si="174"/>
        <v>37.026761648247522</v>
      </c>
      <c r="Z154" s="4">
        <f t="shared" si="174"/>
        <v>36.912123211575405</v>
      </c>
      <c r="AA154" s="4">
        <f t="shared" si="174"/>
        <v>35.100095349733586</v>
      </c>
      <c r="AB154" s="4">
        <f t="shared" si="174"/>
        <v>34.917896257888174</v>
      </c>
      <c r="AC154" s="4">
        <f t="shared" si="174"/>
        <v>32.318281342416235</v>
      </c>
      <c r="AD154" s="4">
        <f t="shared" si="174"/>
        <v>32.038030777347771</v>
      </c>
      <c r="AE154" s="4">
        <f t="shared" si="174"/>
        <v>31.549370180663363</v>
      </c>
      <c r="AF154" s="4">
        <f t="shared" si="174"/>
        <v>32.566767712187342</v>
      </c>
      <c r="AG154" s="4">
        <f t="shared" si="174"/>
        <v>37.19684205801731</v>
      </c>
      <c r="AI154" s="4">
        <f t="shared" si="175"/>
        <v>-0.75116718415327099</v>
      </c>
      <c r="AJ154" s="4">
        <f t="shared" si="175"/>
        <v>1.1385579336949156</v>
      </c>
      <c r="AK154" s="4">
        <f t="shared" si="175"/>
        <v>-6.7288754676535945E-2</v>
      </c>
      <c r="AL154" s="4">
        <f t="shared" si="175"/>
        <v>-0.44786862288345475</v>
      </c>
      <c r="AM154" s="4">
        <f t="shared" si="175"/>
        <v>-1.3199152999984136</v>
      </c>
      <c r="AN154" s="4">
        <f t="shared" si="175"/>
        <v>-0.41153136008575331</v>
      </c>
      <c r="AO154" s="4">
        <f t="shared" si="175"/>
        <v>-0.58376164824752408</v>
      </c>
      <c r="AP154" s="4">
        <f t="shared" si="175"/>
        <v>-0.68212321157540856</v>
      </c>
      <c r="AQ154" s="4">
        <f t="shared" si="175"/>
        <v>-0.70709534973358501</v>
      </c>
      <c r="AR154" s="4">
        <f t="shared" si="175"/>
        <v>-0.74889625788817682</v>
      </c>
      <c r="AS154" s="4">
        <f t="shared" si="175"/>
        <v>-0.13828134241623502</v>
      </c>
      <c r="AT154" s="4">
        <f t="shared" si="175"/>
        <v>-0.82503077734777008</v>
      </c>
      <c r="AU154" s="4">
        <f t="shared" si="175"/>
        <v>-1.7593701806633639</v>
      </c>
      <c r="AV154" s="4">
        <f t="shared" si="175"/>
        <v>-1.5337677121873412</v>
      </c>
      <c r="AW154" s="4">
        <f t="shared" si="175"/>
        <v>-3.3418420580173134</v>
      </c>
      <c r="AY154" s="2">
        <f t="shared" si="167"/>
        <v>27.525165671255838</v>
      </c>
      <c r="AZ154" s="2">
        <f t="shared" si="167"/>
        <v>28.247356585117394</v>
      </c>
      <c r="BA154" s="2">
        <f t="shared" si="167"/>
        <v>29.296529194599003</v>
      </c>
      <c r="BB154" s="2">
        <f t="shared" si="167"/>
        <v>32.906055537116025</v>
      </c>
      <c r="BC154" s="2">
        <f t="shared" si="167"/>
        <v>36.264284997066078</v>
      </c>
      <c r="BD154" s="2">
        <f t="shared" si="167"/>
        <v>35.629086810702638</v>
      </c>
      <c r="BE154" s="2">
        <f t="shared" si="167"/>
        <v>37.021795481589649</v>
      </c>
      <c r="BF154" s="2">
        <f t="shared" si="167"/>
        <v>36.910848994455712</v>
      </c>
      <c r="BG154" s="2">
        <f t="shared" si="167"/>
        <v>35.096879078059104</v>
      </c>
      <c r="BH154" s="2">
        <f t="shared" si="167"/>
        <v>34.916345444576898</v>
      </c>
      <c r="BI154" s="2">
        <f t="shared" si="167"/>
        <v>32.317849195021267</v>
      </c>
      <c r="BJ154" s="2">
        <f t="shared" si="167"/>
        <v>32.036477120881145</v>
      </c>
      <c r="BK154" s="2">
        <f t="shared" si="167"/>
        <v>31.508417248471194</v>
      </c>
      <c r="BL154" s="2">
        <f t="shared" si="167"/>
        <v>32.424489187946541</v>
      </c>
      <c r="BM154" s="2">
        <f t="shared" si="167"/>
        <v>36.405023673371026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29.387</v>
      </c>
      <c r="CG154" s="2">
        <f t="shared" si="168"/>
        <v>29.23</v>
      </c>
      <c r="CH154" s="2">
        <f t="shared" si="168"/>
        <v>32.459000000000003</v>
      </c>
      <c r="CI154" s="2">
        <f t="shared" si="168"/>
        <v>34.951000000000001</v>
      </c>
      <c r="CJ154" s="2">
        <f t="shared" si="168"/>
        <v>35.229999999999997</v>
      </c>
      <c r="CK154" s="2">
        <f t="shared" si="168"/>
        <v>36.442999999999998</v>
      </c>
      <c r="CL154" s="2">
        <f t="shared" si="168"/>
        <v>36.229999999999997</v>
      </c>
      <c r="CM154" s="2">
        <f t="shared" si="168"/>
        <v>34.393000000000001</v>
      </c>
      <c r="CN154" s="2">
        <f t="shared" si="168"/>
        <v>34.168999999999997</v>
      </c>
      <c r="CO154" s="2">
        <f t="shared" si="168"/>
        <v>32.18</v>
      </c>
      <c r="CP154" s="2">
        <f t="shared" si="168"/>
        <v>31.213000000000001</v>
      </c>
      <c r="CQ154" s="2">
        <f t="shared" si="168"/>
        <v>29.79</v>
      </c>
      <c r="CR154" s="2">
        <f t="shared" si="168"/>
        <v>31.033000000000001</v>
      </c>
      <c r="CS154" s="2">
        <f t="shared" si="168"/>
        <v>33.854999999999997</v>
      </c>
      <c r="CU154" s="2" t="str">
        <f t="shared" si="110"/>
        <v/>
      </c>
      <c r="CV154" s="2">
        <f t="shared" si="111"/>
        <v>29.387</v>
      </c>
      <c r="CW154" s="2">
        <f t="shared" si="112"/>
        <v>29.23</v>
      </c>
      <c r="CX154" s="2">
        <f t="shared" si="113"/>
        <v>32.459000000000003</v>
      </c>
      <c r="CY154" s="2">
        <f t="shared" si="114"/>
        <v>34.951000000000001</v>
      </c>
      <c r="CZ154" s="2">
        <f t="shared" si="115"/>
        <v>35.229999999999997</v>
      </c>
      <c r="DA154" s="2">
        <f t="shared" si="116"/>
        <v>36.442999999999998</v>
      </c>
      <c r="DB154" s="2">
        <f t="shared" si="117"/>
        <v>36.229999999999997</v>
      </c>
      <c r="DC154" s="2">
        <f t="shared" si="118"/>
        <v>34.393000000000001</v>
      </c>
      <c r="DD154" s="2">
        <f t="shared" si="119"/>
        <v>34.168999999999997</v>
      </c>
      <c r="DE154" s="2">
        <f t="shared" si="120"/>
        <v>32.18</v>
      </c>
      <c r="DF154" s="2">
        <f t="shared" si="121"/>
        <v>31.213000000000001</v>
      </c>
      <c r="DG154" s="2">
        <f t="shared" si="122"/>
        <v>29.79</v>
      </c>
      <c r="DH154" s="2">
        <f t="shared" si="123"/>
        <v>31.033000000000001</v>
      </c>
      <c r="DI154" s="2">
        <f t="shared" si="124"/>
        <v>33.854999999999997</v>
      </c>
      <c r="DK154" s="2">
        <f t="shared" si="176"/>
        <v>68.247945993031351</v>
      </c>
      <c r="DL154" s="2">
        <f t="shared" si="176"/>
        <v>72.657560394644122</v>
      </c>
      <c r="DM154" s="2">
        <f t="shared" si="176"/>
        <v>75.525115221987335</v>
      </c>
      <c r="DN154" s="2">
        <f t="shared" si="176"/>
        <v>82.196349128919849</v>
      </c>
      <c r="DO154" s="2">
        <f t="shared" si="176"/>
        <v>79.6152527937179</v>
      </c>
      <c r="DP154" s="2">
        <f t="shared" si="176"/>
        <v>80.043668098209196</v>
      </c>
      <c r="DQ154" s="2">
        <f t="shared" si="176"/>
        <v>78.352692682926829</v>
      </c>
      <c r="DR154" s="2">
        <f t="shared" si="176"/>
        <v>80.894437108013946</v>
      </c>
      <c r="DS154" s="2">
        <f t="shared" si="176"/>
        <v>80.802336303939967</v>
      </c>
      <c r="DT154" s="2">
        <f t="shared" si="176"/>
        <v>75.563032055749119</v>
      </c>
      <c r="DU154" s="2">
        <f t="shared" si="176"/>
        <v>75.202443859649122</v>
      </c>
      <c r="DV154" s="2">
        <f t="shared" si="176"/>
        <v>72.680921052631589</v>
      </c>
      <c r="DW154" s="2">
        <f t="shared" si="176"/>
        <v>76.758098780487813</v>
      </c>
      <c r="DX154" s="2">
        <f t="shared" si="176"/>
        <v>68.598642706131102</v>
      </c>
      <c r="DY154" s="2">
        <f t="shared" si="176"/>
        <v>67.133137151437154</v>
      </c>
      <c r="EA154" s="2">
        <f t="shared" si="152"/>
        <v>27.319663661581142</v>
      </c>
      <c r="EB154" s="2">
        <f t="shared" si="152"/>
        <v>28.169752765201007</v>
      </c>
      <c r="EC154" s="2">
        <f t="shared" si="152"/>
        <v>29.213037611940301</v>
      </c>
      <c r="ED154" s="2">
        <f t="shared" si="152"/>
        <v>32.850640072978315</v>
      </c>
      <c r="EE154" s="2">
        <f t="shared" si="152"/>
        <v>36.302214158979737</v>
      </c>
      <c r="EF154" s="2">
        <f t="shared" si="152"/>
        <v>35.604779210567706</v>
      </c>
      <c r="EG154" s="2">
        <f t="shared" si="152"/>
        <v>36.985450296371809</v>
      </c>
      <c r="EH154" s="2">
        <f t="shared" si="152"/>
        <v>36.834233778140444</v>
      </c>
      <c r="EI154" s="2">
        <f t="shared" si="152"/>
        <v>35.042091382189597</v>
      </c>
      <c r="EJ154" s="2">
        <f t="shared" si="152"/>
        <v>34.918713546258928</v>
      </c>
      <c r="EK154" s="2">
        <f t="shared" si="152"/>
        <v>32.222485952663931</v>
      </c>
      <c r="EL154" s="2">
        <f t="shared" si="179"/>
        <v>31.995760237313803</v>
      </c>
      <c r="EM154" s="2">
        <f t="shared" si="135"/>
        <v>31.503123957698239</v>
      </c>
      <c r="EN154" s="2">
        <f t="shared" si="135"/>
        <v>32.408542835493918</v>
      </c>
      <c r="EO154" s="2">
        <f t="shared" si="135"/>
        <v>36.713929591836738</v>
      </c>
      <c r="EQ154" s="2">
        <f t="shared" si="177"/>
        <v>28.152459951447714</v>
      </c>
      <c r="ER154" s="2">
        <f t="shared" si="177"/>
        <v>28.445970724316574</v>
      </c>
      <c r="ES154" s="2">
        <f t="shared" si="177"/>
        <v>29.519895130933737</v>
      </c>
      <c r="ET154" s="2">
        <f t="shared" si="177"/>
        <v>33.01063361199548</v>
      </c>
      <c r="EU154" s="2">
        <f t="shared" si="177"/>
        <v>35.988201859578957</v>
      </c>
      <c r="EV154" s="2">
        <f t="shared" si="177"/>
        <v>35.614270795966988</v>
      </c>
      <c r="EW154" s="2">
        <f t="shared" si="177"/>
        <v>37.073688803162881</v>
      </c>
      <c r="EX154" s="2">
        <f t="shared" si="177"/>
        <v>37.105811903586016</v>
      </c>
      <c r="EY154" s="2">
        <f t="shared" si="177"/>
        <v>35.192859674959692</v>
      </c>
      <c r="EZ154" s="2">
        <f t="shared" si="177"/>
        <v>34.808409082520726</v>
      </c>
      <c r="FA154" s="2">
        <f t="shared" si="177"/>
        <v>32.56848774469367</v>
      </c>
      <c r="FB154" s="2">
        <f t="shared" si="177"/>
        <v>32.089156087635303</v>
      </c>
      <c r="FC154" s="2">
        <f t="shared" si="177"/>
        <v>31.383153935958166</v>
      </c>
      <c r="FD154" s="2">
        <f t="shared" si="177"/>
        <v>32.401459580260919</v>
      </c>
      <c r="FE154" s="2">
        <f t="shared" si="177"/>
        <v>34.275097260961601</v>
      </c>
      <c r="FG154" s="2">
        <f t="shared" si="178"/>
        <v>0.99961310604676357</v>
      </c>
      <c r="FH154" s="2">
        <f t="shared" si="178"/>
        <v>0.99953107427445365</v>
      </c>
      <c r="FI154" s="2">
        <f t="shared" si="178"/>
        <v>0.99951292597429053</v>
      </c>
      <c r="FJ154" s="2">
        <f t="shared" si="178"/>
        <v>0.99949763519578172</v>
      </c>
      <c r="FK154" s="2">
        <f t="shared" si="178"/>
        <v>0.99955448517413981</v>
      </c>
      <c r="FL154" s="2">
        <f t="shared" si="178"/>
        <v>0.99948950726647379</v>
      </c>
      <c r="FM154" s="2">
        <f t="shared" si="178"/>
        <v>0.99951242306669519</v>
      </c>
      <c r="FN154" s="2">
        <f t="shared" si="178"/>
        <v>0.99948486414443427</v>
      </c>
      <c r="FO154" s="2">
        <f t="shared" si="178"/>
        <v>0.99942681765063668</v>
      </c>
      <c r="FP154" s="2">
        <f t="shared" si="178"/>
        <v>0.99950363289803679</v>
      </c>
      <c r="FQ154" s="2">
        <f t="shared" si="178"/>
        <v>0.9994299516287084</v>
      </c>
      <c r="FR154" s="2">
        <f t="shared" si="178"/>
        <v>0.99944895309605475</v>
      </c>
      <c r="FS154" s="2">
        <f t="shared" si="178"/>
        <v>0.99943774722253631</v>
      </c>
      <c r="FT154" s="2">
        <f t="shared" si="178"/>
        <v>0.99953142138575146</v>
      </c>
      <c r="FU154" s="2">
        <f t="shared" si="178"/>
        <v>0.99947721703361081</v>
      </c>
      <c r="FW154" s="2">
        <f t="shared" si="169"/>
        <v>0.22774729790725715</v>
      </c>
      <c r="FX154" s="2">
        <f t="shared" si="169"/>
        <v>0.20542597095231654</v>
      </c>
      <c r="FY154" s="2">
        <f t="shared" si="169"/>
        <v>0.19857480689436602</v>
      </c>
      <c r="FZ154" s="2">
        <f t="shared" si="169"/>
        <v>0.1914197089266462</v>
      </c>
      <c r="GA154" s="2">
        <f t="shared" si="169"/>
        <v>0.18224051378780753</v>
      </c>
      <c r="GB154" s="2">
        <f t="shared" si="169"/>
        <v>0.17087453819218537</v>
      </c>
      <c r="GC154" s="2">
        <f t="shared" si="169"/>
        <v>0.18331534183848505</v>
      </c>
      <c r="GD154" s="2">
        <f t="shared" si="169"/>
        <v>0.19853670352895547</v>
      </c>
      <c r="GE154" s="2">
        <f t="shared" si="169"/>
        <v>0.18942133424146357</v>
      </c>
      <c r="GF154" s="2">
        <f t="shared" si="169"/>
        <v>0.20436710816487197</v>
      </c>
      <c r="GG154" s="2">
        <f t="shared" si="169"/>
        <v>0.20480410502668406</v>
      </c>
      <c r="GH154" s="2">
        <f t="shared" si="169"/>
        <v>0.19591289763474473</v>
      </c>
      <c r="GI154" s="2">
        <f t="shared" si="169"/>
        <v>0.1679706665292216</v>
      </c>
      <c r="GJ154" s="2">
        <f t="shared" si="169"/>
        <v>0.14280925379636109</v>
      </c>
      <c r="GK154" s="2">
        <f t="shared" si="169"/>
        <v>0.13318199776053219</v>
      </c>
      <c r="GM154" s="86">
        <f t="shared" si="170"/>
        <v>5.5425492396805677E-136</v>
      </c>
      <c r="GN154" s="86">
        <f t="shared" si="170"/>
        <v>3.8731181071158844E-149</v>
      </c>
      <c r="GO154" s="86">
        <f t="shared" si="170"/>
        <v>2.0130569217405719E-161</v>
      </c>
      <c r="GP154" s="86">
        <f t="shared" si="170"/>
        <v>2.4438775308650748E-188</v>
      </c>
      <c r="GQ154" s="86">
        <f t="shared" si="170"/>
        <v>7.4991756720772135E-210</v>
      </c>
      <c r="GR154" s="86">
        <f t="shared" si="170"/>
        <v>2.1888501347188174E-217</v>
      </c>
      <c r="GS154" s="86">
        <f t="shared" si="170"/>
        <v>2.4142566185474232E-199</v>
      </c>
      <c r="GT154" s="86">
        <f t="shared" si="170"/>
        <v>8.8839180001978975E-145</v>
      </c>
      <c r="GU154" s="86">
        <f t="shared" si="170"/>
        <v>1.3619103869899772E-153</v>
      </c>
      <c r="GV154" s="86">
        <f t="shared" si="170"/>
        <v>2.4565783057527927E-176</v>
      </c>
      <c r="GW154" s="86">
        <f t="shared" si="170"/>
        <v>8.9548823173145866E-219</v>
      </c>
      <c r="GX154" s="86">
        <f t="shared" si="170"/>
        <v>2.0670909986226946E-189</v>
      </c>
      <c r="GY154" s="86">
        <f t="shared" si="170"/>
        <v>1.6145507123102711E-159</v>
      </c>
      <c r="GZ154" s="86">
        <f t="shared" si="170"/>
        <v>1.6825471978055149E-136</v>
      </c>
      <c r="HA154" s="86">
        <f t="shared" si="170"/>
        <v>4.7927315413127293E-170</v>
      </c>
      <c r="HC154" s="86">
        <f t="shared" ref="HC154:HH213" si="181" xml:space="preserve"> _xlfn.NORM.DIST($B154, C$8, ABS(C$12), TRUE) * _xlfn.NORM.DIST(($B154 - C$8)*C$16, 0, ABS(C$12), TRUE) * 2</f>
        <v>2.9806474660425971E-62</v>
      </c>
      <c r="HD154" s="86">
        <f t="shared" si="181"/>
        <v>1.8285578945471035E-70</v>
      </c>
      <c r="HE154" s="86">
        <f t="shared" si="181"/>
        <v>6.3877369215191937E-78</v>
      </c>
      <c r="HF154" s="86">
        <f t="shared" si="180"/>
        <v>1.0613285572258472E-86</v>
      </c>
      <c r="HG154" s="86">
        <f t="shared" si="180"/>
        <v>4.5902944974880831E-105</v>
      </c>
      <c r="HH154" s="86">
        <f t="shared" si="180"/>
        <v>1.0138220090694639E-103</v>
      </c>
      <c r="HI154" s="86">
        <f t="shared" si="180"/>
        <v>2.3575623721859581E-107</v>
      </c>
      <c r="HJ154" s="86">
        <f t="shared" si="180"/>
        <v>8.9003992664391844E-81</v>
      </c>
      <c r="HK154" s="86">
        <f t="shared" si="180"/>
        <v>2.8264314095766649E-79</v>
      </c>
      <c r="HL154" s="86">
        <f t="shared" si="161"/>
        <v>6.9526761766914657E-99</v>
      </c>
      <c r="HM154" s="86">
        <f t="shared" si="161"/>
        <v>9.849489167855686E-109</v>
      </c>
      <c r="HN154" s="86">
        <f t="shared" si="161"/>
        <v>7.1444145254249205E-87</v>
      </c>
      <c r="HO154" s="86">
        <f t="shared" si="161"/>
        <v>3.1530249075713247E-76</v>
      </c>
      <c r="HP154" s="86">
        <f t="shared" si="161"/>
        <v>3.5772770527507697E-65</v>
      </c>
      <c r="HQ154" s="86">
        <f t="shared" si="161"/>
        <v>1.4673850481874797E-92</v>
      </c>
      <c r="HS154" s="86">
        <f t="shared" si="171"/>
        <v>4.3329358397653769E-2</v>
      </c>
      <c r="HT154" s="86">
        <f t="shared" si="171"/>
        <v>1.0939242521587193E-3</v>
      </c>
      <c r="HU154" s="86">
        <f t="shared" si="171"/>
        <v>4.9387248945014731E-4</v>
      </c>
      <c r="HV154" s="86">
        <f t="shared" si="171"/>
        <v>4.5748820872688656E-4</v>
      </c>
      <c r="HW154" s="86">
        <f t="shared" si="171"/>
        <v>1.8868675975511387E-3</v>
      </c>
      <c r="HX154" s="86">
        <f t="shared" si="171"/>
        <v>2.5428254232163325E-3</v>
      </c>
      <c r="HY154" s="86">
        <f t="shared" si="171"/>
        <v>1.2462952555749511E-3</v>
      </c>
      <c r="HZ154" s="86">
        <f t="shared" si="171"/>
        <v>4.0686781755946099E-4</v>
      </c>
      <c r="IA154" s="86">
        <f t="shared" si="171"/>
        <v>8.0233238149720243E-4</v>
      </c>
      <c r="IB154" s="86">
        <f t="shared" si="171"/>
        <v>3.9318117126499263E-4</v>
      </c>
      <c r="IC154" s="86">
        <f t="shared" si="171"/>
        <v>1.486221345599137E-4</v>
      </c>
      <c r="ID154" s="86">
        <f t="shared" si="171"/>
        <v>3.8376606037359931E-4</v>
      </c>
      <c r="IE154" s="86">
        <f t="shared" si="171"/>
        <v>4.3560563634397892E-3</v>
      </c>
      <c r="IF154" s="86">
        <f t="shared" si="171"/>
        <v>5.1086202493770671E-3</v>
      </c>
      <c r="IG154" s="86">
        <f t="shared" si="171"/>
        <v>9.1257456700658719E-3</v>
      </c>
      <c r="II154" s="86">
        <f t="shared" si="172"/>
        <v>2.0593437061167369E-4</v>
      </c>
      <c r="IJ154" s="86">
        <f t="shared" si="172"/>
        <v>3.3275508443234172E-6</v>
      </c>
      <c r="IK154" s="86">
        <f t="shared" si="172"/>
        <v>8.7610826641417072E-7</v>
      </c>
      <c r="IL154" s="86">
        <f t="shared" si="172"/>
        <v>8.2449255751274071E-8</v>
      </c>
      <c r="IM154" s="86">
        <f t="shared" si="172"/>
        <v>6.8476546170591687E-8</v>
      </c>
      <c r="IN154" s="86">
        <f t="shared" si="172"/>
        <v>2.0973506317013109E-9</v>
      </c>
      <c r="IO154" s="86">
        <f t="shared" si="172"/>
        <v>2.155153877328496E-8</v>
      </c>
      <c r="IP154" s="86">
        <f t="shared" si="172"/>
        <v>9.8379333248212722E-8</v>
      </c>
      <c r="IQ154" s="86">
        <f t="shared" si="172"/>
        <v>1.2973670810878158E-8</v>
      </c>
      <c r="IR154" s="86">
        <f t="shared" si="172"/>
        <v>3.6887874652221689E-7</v>
      </c>
      <c r="IS154" s="86">
        <f t="shared" si="172"/>
        <v>5.9222924923862028E-8</v>
      </c>
      <c r="IT154" s="86">
        <f t="shared" si="172"/>
        <v>5.6909923362669342E-8</v>
      </c>
      <c r="IU154" s="86">
        <f t="shared" si="172"/>
        <v>3.1898841784183312E-9</v>
      </c>
      <c r="IV154" s="86">
        <f t="shared" si="172"/>
        <v>5.3717595604639482E-5</v>
      </c>
      <c r="IW154" s="86">
        <f t="shared" si="172"/>
        <v>4.8905788186738976E-4</v>
      </c>
      <c r="IY154" s="86">
        <f t="shared" si="173"/>
        <v>4.3535292768265441E-2</v>
      </c>
      <c r="IZ154" s="86">
        <f t="shared" si="173"/>
        <v>1.0972518030030428E-3</v>
      </c>
      <c r="JA154" s="86">
        <f t="shared" si="173"/>
        <v>4.9474859771656151E-4</v>
      </c>
      <c r="JB154" s="86">
        <f t="shared" si="173"/>
        <v>4.5757065798263786E-4</v>
      </c>
      <c r="JC154" s="86">
        <f t="shared" si="173"/>
        <v>1.8869360740973093E-3</v>
      </c>
      <c r="JD154" s="86">
        <f t="shared" si="173"/>
        <v>2.5428275205669642E-3</v>
      </c>
      <c r="JE154" s="86">
        <f t="shared" si="173"/>
        <v>1.2463168071137243E-3</v>
      </c>
      <c r="JF154" s="86">
        <f t="shared" si="173"/>
        <v>4.069661968927092E-4</v>
      </c>
      <c r="JG154" s="86">
        <f t="shared" si="173"/>
        <v>8.0234535516801326E-4</v>
      </c>
      <c r="JH154" s="86">
        <f t="shared" si="173"/>
        <v>3.9355005001151484E-4</v>
      </c>
      <c r="JI154" s="86">
        <f t="shared" si="173"/>
        <v>1.4868135748483756E-4</v>
      </c>
      <c r="JJ154" s="86">
        <f t="shared" si="173"/>
        <v>3.83822970296962E-4</v>
      </c>
      <c r="JK154" s="86">
        <f t="shared" si="173"/>
        <v>4.356059553323968E-3</v>
      </c>
      <c r="JL154" s="86">
        <f t="shared" si="173"/>
        <v>5.1623378449817065E-3</v>
      </c>
      <c r="JM154" s="86">
        <f t="shared" si="173"/>
        <v>9.6148035519332611E-3</v>
      </c>
    </row>
    <row r="155" spans="2:273" x14ac:dyDescent="0.25">
      <c r="B155" s="2">
        <v>128</v>
      </c>
      <c r="C155" s="37">
        <v>27.677</v>
      </c>
      <c r="D155" s="37">
        <v>27.5</v>
      </c>
      <c r="E155" s="37">
        <v>29.015999999999998</v>
      </c>
      <c r="F155" s="37">
        <v>33.048999999999999</v>
      </c>
      <c r="G155" s="37">
        <v>36.097999999999999</v>
      </c>
      <c r="H155" s="37">
        <v>34.655999999999999</v>
      </c>
      <c r="I155" s="37">
        <v>36.18</v>
      </c>
      <c r="J155" s="37">
        <v>35.508000000000003</v>
      </c>
      <c r="K155" s="37">
        <v>34.508000000000003</v>
      </c>
      <c r="L155" s="37">
        <v>34.119</v>
      </c>
      <c r="M155" s="37">
        <v>31.492000000000001</v>
      </c>
      <c r="N155" s="37">
        <v>32.131</v>
      </c>
      <c r="O155" s="37">
        <v>30.597000000000001</v>
      </c>
      <c r="P155" s="37">
        <v>31.65</v>
      </c>
      <c r="Q155" s="37">
        <v>34.581000000000003</v>
      </c>
      <c r="S155" s="4">
        <f t="shared" si="174"/>
        <v>27.341663141025126</v>
      </c>
      <c r="T155" s="4">
        <f t="shared" si="174"/>
        <v>28.071237437242377</v>
      </c>
      <c r="U155" s="4">
        <f t="shared" si="174"/>
        <v>29.117217502357132</v>
      </c>
      <c r="V155" s="4">
        <f t="shared" si="174"/>
        <v>32.762799754017045</v>
      </c>
      <c r="W155" s="4">
        <f t="shared" si="174"/>
        <v>36.11299574463024</v>
      </c>
      <c r="X155" s="4">
        <f t="shared" si="174"/>
        <v>35.47576161805501</v>
      </c>
      <c r="Y155" s="4">
        <f t="shared" si="174"/>
        <v>36.85278259762282</v>
      </c>
      <c r="Z155" s="4">
        <f t="shared" si="174"/>
        <v>36.706065273465725</v>
      </c>
      <c r="AA155" s="4">
        <f t="shared" si="174"/>
        <v>34.913185867654732</v>
      </c>
      <c r="AB155" s="4">
        <f t="shared" si="174"/>
        <v>34.727658738465941</v>
      </c>
      <c r="AC155" s="4">
        <f t="shared" si="174"/>
        <v>32.116910797974469</v>
      </c>
      <c r="AD155" s="4">
        <f t="shared" si="174"/>
        <v>31.845020476602038</v>
      </c>
      <c r="AE155" s="4">
        <f t="shared" si="174"/>
        <v>31.349761358764898</v>
      </c>
      <c r="AF155" s="4">
        <f t="shared" si="174"/>
        <v>32.305570577829116</v>
      </c>
      <c r="AG155" s="4">
        <f t="shared" si="174"/>
        <v>36.85237834495102</v>
      </c>
      <c r="AI155" s="4">
        <f t="shared" si="175"/>
        <v>0.33533685897487331</v>
      </c>
      <c r="AJ155" s="4">
        <f t="shared" si="175"/>
        <v>-0.57123743724237741</v>
      </c>
      <c r="AK155" s="4">
        <f t="shared" si="175"/>
        <v>-0.10121750235713378</v>
      </c>
      <c r="AL155" s="4">
        <f t="shared" si="175"/>
        <v>0.28620024598295402</v>
      </c>
      <c r="AM155" s="4">
        <f t="shared" si="175"/>
        <v>-1.4995744630240893E-2</v>
      </c>
      <c r="AN155" s="4">
        <f t="shared" si="175"/>
        <v>-0.81976161805501135</v>
      </c>
      <c r="AO155" s="4">
        <f t="shared" si="175"/>
        <v>-0.67278259762282033</v>
      </c>
      <c r="AP155" s="4">
        <f t="shared" si="175"/>
        <v>-1.1980652734657227</v>
      </c>
      <c r="AQ155" s="4">
        <f t="shared" si="175"/>
        <v>-0.40518586765472975</v>
      </c>
      <c r="AR155" s="4">
        <f t="shared" si="175"/>
        <v>-0.60865873846594098</v>
      </c>
      <c r="AS155" s="4">
        <f t="shared" si="175"/>
        <v>-0.62491079797446858</v>
      </c>
      <c r="AT155" s="4">
        <f t="shared" si="175"/>
        <v>0.28597952339796251</v>
      </c>
      <c r="AU155" s="4">
        <f t="shared" si="175"/>
        <v>-0.75276135876489647</v>
      </c>
      <c r="AV155" s="4">
        <f t="shared" si="175"/>
        <v>-0.65557057782911698</v>
      </c>
      <c r="AW155" s="4">
        <f t="shared" si="175"/>
        <v>-2.2713783449510174</v>
      </c>
      <c r="AY155" s="2">
        <f t="shared" si="167"/>
        <v>27.341662556010036</v>
      </c>
      <c r="AZ155" s="2">
        <f t="shared" si="167"/>
        <v>28.070221411671113</v>
      </c>
      <c r="BA155" s="2">
        <f t="shared" si="167"/>
        <v>29.11658340883595</v>
      </c>
      <c r="BB155" s="2">
        <f t="shared" si="167"/>
        <v>32.762582567933592</v>
      </c>
      <c r="BC155" s="2">
        <f t="shared" si="167"/>
        <v>36.111629995104565</v>
      </c>
      <c r="BD155" s="2">
        <f t="shared" si="167"/>
        <v>35.473478665695026</v>
      </c>
      <c r="BE155" s="2">
        <f t="shared" si="167"/>
        <v>36.851899922621755</v>
      </c>
      <c r="BF155" s="2">
        <f t="shared" si="167"/>
        <v>36.705684451712614</v>
      </c>
      <c r="BG155" s="2">
        <f t="shared" si="167"/>
        <v>34.912679467175273</v>
      </c>
      <c r="BH155" s="2">
        <f t="shared" si="167"/>
        <v>34.726673397429103</v>
      </c>
      <c r="BI155" s="2">
        <f t="shared" si="167"/>
        <v>32.116682903207476</v>
      </c>
      <c r="BJ155" s="2">
        <f t="shared" si="167"/>
        <v>31.844638153026025</v>
      </c>
      <c r="BK155" s="2">
        <f t="shared" si="167"/>
        <v>31.34127792864837</v>
      </c>
      <c r="BL155" s="2">
        <f t="shared" si="167"/>
        <v>32.233914940748896</v>
      </c>
      <c r="BM155" s="2">
        <f t="shared" si="167"/>
        <v>36.255688743115819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27.5</v>
      </c>
      <c r="CG155" s="2">
        <f t="shared" si="168"/>
        <v>29.015999999999998</v>
      </c>
      <c r="CH155" s="2">
        <f t="shared" si="168"/>
        <v>33.048999999999999</v>
      </c>
      <c r="CI155" s="2">
        <f t="shared" si="168"/>
        <v>36.097999999999999</v>
      </c>
      <c r="CJ155" s="2">
        <f t="shared" si="168"/>
        <v>34.655999999999999</v>
      </c>
      <c r="CK155" s="2">
        <f t="shared" si="168"/>
        <v>36.18</v>
      </c>
      <c r="CL155" s="2">
        <f t="shared" si="168"/>
        <v>35.508000000000003</v>
      </c>
      <c r="CM155" s="2">
        <f t="shared" si="168"/>
        <v>34.508000000000003</v>
      </c>
      <c r="CN155" s="2">
        <f t="shared" si="168"/>
        <v>34.119</v>
      </c>
      <c r="CO155" s="2">
        <f t="shared" si="168"/>
        <v>31.492000000000001</v>
      </c>
      <c r="CP155" s="2">
        <f t="shared" si="168"/>
        <v>32.131</v>
      </c>
      <c r="CQ155" s="2">
        <f t="shared" si="168"/>
        <v>30.597000000000001</v>
      </c>
      <c r="CR155" s="2">
        <f t="shared" si="168"/>
        <v>31.65</v>
      </c>
      <c r="CS155" s="2">
        <f t="shared" si="168"/>
        <v>34.581000000000003</v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27.5</v>
      </c>
      <c r="CW155" s="2">
        <f t="shared" ref="CW155:CW218" si="199">IF(AND(JA155 &lt; $DI$22, $B155 &gt; E$7, $B155 &lt; E$233), E155, "")</f>
        <v>29.015999999999998</v>
      </c>
      <c r="CX155" s="2">
        <f t="shared" ref="CX155:CX218" si="200">IF(AND(JB155 &lt; $DI$22, $B155 &gt; F$7, $B155 &lt; F$233), F155, "")</f>
        <v>33.048999999999999</v>
      </c>
      <c r="CY155" s="2">
        <f t="shared" ref="CY155:CY218" si="201">IF(AND(JC155 &lt; $DI$22, $B155 &gt; G$7, $B155 &lt; G$233), G155, "")</f>
        <v>36.097999999999999</v>
      </c>
      <c r="CZ155" s="2">
        <f t="shared" ref="CZ155:CZ218" si="202">IF(AND(JD155 &lt; $DI$22, $B155 &gt; H$7, $B155 &lt; H$233), H155, "")</f>
        <v>34.655999999999999</v>
      </c>
      <c r="DA155" s="2">
        <f t="shared" ref="DA155:DA218" si="203">IF(AND(JE155 &lt; $DI$22, $B155 &gt; I$7, $B155 &lt; I$233), I155, "")</f>
        <v>36.18</v>
      </c>
      <c r="DB155" s="2">
        <f t="shared" ref="DB155:DB218" si="204">IF(AND(JF155 &lt; $DI$22, $B155 &gt; J$7, $B155 &lt; J$233), J155, "")</f>
        <v>35.508000000000003</v>
      </c>
      <c r="DC155" s="2">
        <f t="shared" ref="DC155:DC218" si="205">IF(AND(JG155 &lt; $DI$22, $B155 &gt; K$7, $B155 &lt; K$233), K155, "")</f>
        <v>34.508000000000003</v>
      </c>
      <c r="DD155" s="2">
        <f t="shared" ref="DD155:DD218" si="206">IF(AND(JH155 &lt; $DI$22, $B155 &gt; L$7, $B155 &lt; L$233), L155, "")</f>
        <v>34.119</v>
      </c>
      <c r="DE155" s="2">
        <f t="shared" ref="DE155:DE218" si="207">IF(AND(JI155 &lt; $DI$22, $B155 &gt; M$7, $B155 &lt; M$233), M155, "")</f>
        <v>31.492000000000001</v>
      </c>
      <c r="DF155" s="2">
        <f t="shared" ref="DF155:DF218" si="208">IF(AND(JJ155 &lt; $DI$22, $B155 &gt; N$7, $B155 &lt; N$233), N155, "")</f>
        <v>32.131</v>
      </c>
      <c r="DG155" s="2">
        <f t="shared" ref="DG155:DG218" si="209">IF(AND(JK155 &lt; $DI$22, $B155 &gt; O$7, $B155 &lt; O$233), O155, "")</f>
        <v>30.597000000000001</v>
      </c>
      <c r="DH155" s="2">
        <f t="shared" ref="DH155:DH218" si="210">IF(AND(JL155 &lt; $DI$22, $B155 &gt; P$7, $B155 &lt; P$233), P155, "")</f>
        <v>31.65</v>
      </c>
      <c r="DI155" s="2">
        <f t="shared" ref="DI155:DI218" si="211">IF(AND(JM155 &lt; $DI$22, $B155 &gt; Q$7, $B155 &lt; Q$233), Q155, "")</f>
        <v>34.581000000000003</v>
      </c>
      <c r="DK155" s="2">
        <f t="shared" si="176"/>
        <v>68.467742160278732</v>
      </c>
      <c r="DL155" s="2">
        <f t="shared" si="176"/>
        <v>72.890204439746313</v>
      </c>
      <c r="DM155" s="2">
        <f t="shared" si="176"/>
        <v>75.772971911809137</v>
      </c>
      <c r="DN155" s="2">
        <f t="shared" si="176"/>
        <v>82.489481707317054</v>
      </c>
      <c r="DO155" s="2">
        <f t="shared" si="176"/>
        <v>79.850205376019318</v>
      </c>
      <c r="DP155" s="2">
        <f t="shared" si="176"/>
        <v>80.283259784458295</v>
      </c>
      <c r="DQ155" s="2">
        <f t="shared" si="176"/>
        <v>78.563274390243905</v>
      </c>
      <c r="DR155" s="2">
        <f t="shared" si="176"/>
        <v>81.102904529616737</v>
      </c>
      <c r="DS155" s="2">
        <f t="shared" si="176"/>
        <v>81.046561538461546</v>
      </c>
      <c r="DT155" s="2">
        <f t="shared" si="176"/>
        <v>75.756579268292683</v>
      </c>
      <c r="DU155" s="2">
        <f t="shared" si="176"/>
        <v>75.427789203778687</v>
      </c>
      <c r="DV155" s="2">
        <f t="shared" si="176"/>
        <v>72.900341093117419</v>
      </c>
      <c r="DW155" s="2">
        <f t="shared" si="176"/>
        <v>77.021650000000022</v>
      </c>
      <c r="DX155" s="2">
        <f t="shared" si="176"/>
        <v>68.77998459679857</v>
      </c>
      <c r="DY155" s="2">
        <f t="shared" si="176"/>
        <v>67.322236636636632</v>
      </c>
      <c r="EA155" s="2">
        <f t="shared" si="152"/>
        <v>27.116188800277396</v>
      </c>
      <c r="EB155" s="2">
        <f t="shared" si="152"/>
        <v>27.987194065453217</v>
      </c>
      <c r="EC155" s="2">
        <f t="shared" si="152"/>
        <v>29.027268059701495</v>
      </c>
      <c r="ED155" s="2">
        <f t="shared" si="152"/>
        <v>32.705321251266355</v>
      </c>
      <c r="EE155" s="2">
        <f t="shared" si="152"/>
        <v>36.158251595384897</v>
      </c>
      <c r="EF155" s="2">
        <f t="shared" si="152"/>
        <v>35.450766146104257</v>
      </c>
      <c r="EG155" s="2">
        <f t="shared" si="152"/>
        <v>36.815145071166995</v>
      </c>
      <c r="EH155" s="2">
        <f t="shared" si="152"/>
        <v>36.624174125704243</v>
      </c>
      <c r="EI155" s="2">
        <f t="shared" si="152"/>
        <v>34.856344770670702</v>
      </c>
      <c r="EJ155" s="2">
        <f t="shared" si="152"/>
        <v>34.733408939555822</v>
      </c>
      <c r="EK155" s="2">
        <f t="shared" si="152"/>
        <v>32.01451167491787</v>
      </c>
      <c r="EL155" s="2">
        <f t="shared" si="179"/>
        <v>31.80337647058823</v>
      </c>
      <c r="EM155" s="2">
        <f t="shared" si="135"/>
        <v>31.340661893127102</v>
      </c>
      <c r="EN155" s="2">
        <f t="shared" si="135"/>
        <v>32.218665486171737</v>
      </c>
      <c r="EO155" s="2">
        <f t="shared" si="135"/>
        <v>36.604519573283866</v>
      </c>
      <c r="EQ155" s="2">
        <f t="shared" si="177"/>
        <v>27.979219359336398</v>
      </c>
      <c r="ER155" s="2">
        <f t="shared" si="177"/>
        <v>28.276159334751462</v>
      </c>
      <c r="ES155" s="2">
        <f t="shared" si="177"/>
        <v>29.348131344741294</v>
      </c>
      <c r="ET155" s="2">
        <f t="shared" si="177"/>
        <v>32.872493289514225</v>
      </c>
      <c r="EU155" s="2">
        <f t="shared" si="177"/>
        <v>35.830426961282846</v>
      </c>
      <c r="EV155" s="2">
        <f t="shared" si="177"/>
        <v>35.460741637504881</v>
      </c>
      <c r="EW155" s="2">
        <f t="shared" si="177"/>
        <v>36.907240946808002</v>
      </c>
      <c r="EX155" s="2">
        <f t="shared" si="177"/>
        <v>36.907942442911676</v>
      </c>
      <c r="EY155" s="2">
        <f t="shared" si="177"/>
        <v>35.01415129406125</v>
      </c>
      <c r="EZ155" s="2">
        <f t="shared" si="177"/>
        <v>34.618245901276303</v>
      </c>
      <c r="FA155" s="2">
        <f t="shared" si="177"/>
        <v>32.375981263763464</v>
      </c>
      <c r="FB155" s="2">
        <f t="shared" si="177"/>
        <v>31.901118875034268</v>
      </c>
      <c r="FC155" s="2">
        <f t="shared" si="177"/>
        <v>31.214809089331432</v>
      </c>
      <c r="FD155" s="2">
        <f t="shared" si="177"/>
        <v>32.216233615274419</v>
      </c>
      <c r="FE155" s="2">
        <f t="shared" si="177"/>
        <v>34.083498740935227</v>
      </c>
      <c r="FG155" s="2">
        <f t="shared" si="178"/>
        <v>0.9996471365086208</v>
      </c>
      <c r="FH155" s="2">
        <f t="shared" si="178"/>
        <v>0.99957231700908566</v>
      </c>
      <c r="FI155" s="2">
        <f t="shared" si="178"/>
        <v>0.99955576417026504</v>
      </c>
      <c r="FJ155" s="2">
        <f t="shared" si="178"/>
        <v>0.99954181760036231</v>
      </c>
      <c r="FK155" s="2">
        <f t="shared" si="178"/>
        <v>0.99959366972138153</v>
      </c>
      <c r="FL155" s="2">
        <f t="shared" si="178"/>
        <v>0.99953440418005912</v>
      </c>
      <c r="FM155" s="2">
        <f t="shared" si="178"/>
        <v>0.99955530547375049</v>
      </c>
      <c r="FN155" s="2">
        <f t="shared" si="178"/>
        <v>0.99953016922025872</v>
      </c>
      <c r="FO155" s="2">
        <f t="shared" si="178"/>
        <v>0.99947722511891168</v>
      </c>
      <c r="FP155" s="2">
        <f t="shared" si="178"/>
        <v>0.99954728805054949</v>
      </c>
      <c r="FQ155" s="2">
        <f t="shared" si="178"/>
        <v>0.99948008362841911</v>
      </c>
      <c r="FR155" s="2">
        <f t="shared" si="178"/>
        <v>0.99949741488218879</v>
      </c>
      <c r="FS155" s="2">
        <f t="shared" si="178"/>
        <v>0.99948719400288</v>
      </c>
      <c r="FT155" s="2">
        <f t="shared" si="178"/>
        <v>0.99957263360446735</v>
      </c>
      <c r="FU155" s="2">
        <f t="shared" si="178"/>
        <v>0.99952319433532688</v>
      </c>
      <c r="FW155" s="2">
        <f t="shared" si="169"/>
        <v>0.24435090974068141</v>
      </c>
      <c r="FX155" s="2">
        <f t="shared" si="169"/>
        <v>0.22086769318320348</v>
      </c>
      <c r="FY155" s="2">
        <f t="shared" si="169"/>
        <v>0.21364000118826063</v>
      </c>
      <c r="FZ155" s="2">
        <f t="shared" si="169"/>
        <v>0.20608165651756263</v>
      </c>
      <c r="GA155" s="2">
        <f t="shared" si="169"/>
        <v>0.19637012395280903</v>
      </c>
      <c r="GB155" s="2">
        <f t="shared" si="169"/>
        <v>0.18432154180563382</v>
      </c>
      <c r="GC155" s="2">
        <f t="shared" si="169"/>
        <v>0.19750815917439285</v>
      </c>
      <c r="GD155" s="2">
        <f t="shared" si="169"/>
        <v>0.21359977751318557</v>
      </c>
      <c r="GE155" s="2">
        <f t="shared" si="169"/>
        <v>0.20396882673022818</v>
      </c>
      <c r="GF155" s="2">
        <f t="shared" si="169"/>
        <v>0.21975124933276405</v>
      </c>
      <c r="GG155" s="2">
        <f t="shared" si="169"/>
        <v>0.22021203723549371</v>
      </c>
      <c r="GH155" s="2">
        <f t="shared" si="169"/>
        <v>0.21082926850524031</v>
      </c>
      <c r="GI155" s="2">
        <f t="shared" si="169"/>
        <v>0.18123910192205978</v>
      </c>
      <c r="GJ155" s="2">
        <f t="shared" si="169"/>
        <v>0.15445909874560179</v>
      </c>
      <c r="GK155" s="2">
        <f t="shared" si="169"/>
        <v>0.14417858313810894</v>
      </c>
      <c r="GM155" s="86">
        <f t="shared" si="170"/>
        <v>2.3916161303415603E-140</v>
      </c>
      <c r="GN155" s="86">
        <f t="shared" si="170"/>
        <v>7.0076744705396703E-154</v>
      </c>
      <c r="GO155" s="86">
        <f t="shared" si="170"/>
        <v>1.5257535193896357E-166</v>
      </c>
      <c r="GP155" s="86">
        <f t="shared" si="170"/>
        <v>2.7615055128492469E-194</v>
      </c>
      <c r="GQ155" s="86">
        <f t="shared" si="170"/>
        <v>2.0061844079162679E-216</v>
      </c>
      <c r="GR155" s="86">
        <f t="shared" si="170"/>
        <v>2.9655457728399844E-224</v>
      </c>
      <c r="GS155" s="86">
        <f t="shared" si="170"/>
        <v>1.3802731518997737E-205</v>
      </c>
      <c r="GT155" s="86">
        <f t="shared" si="170"/>
        <v>2.6380717700361441E-149</v>
      </c>
      <c r="GU155" s="86">
        <f t="shared" si="170"/>
        <v>1.8131197920102754E-158</v>
      </c>
      <c r="GV155" s="86">
        <f t="shared" si="170"/>
        <v>6.9661174019473048E-182</v>
      </c>
      <c r="GW155" s="86">
        <f t="shared" si="170"/>
        <v>1.0835680564619138E-225</v>
      </c>
      <c r="GX155" s="86">
        <f t="shared" si="170"/>
        <v>2.2141460852443202E-195</v>
      </c>
      <c r="GY155" s="86">
        <f t="shared" si="170"/>
        <v>1.4456650050782291E-164</v>
      </c>
      <c r="GZ155" s="86">
        <f t="shared" si="170"/>
        <v>9.1395723718532212E-141</v>
      </c>
      <c r="HA155" s="86">
        <f t="shared" si="170"/>
        <v>3.1101554931889345E-175</v>
      </c>
      <c r="HC155" s="86">
        <f t="shared" si="181"/>
        <v>3.187733312865316E-65</v>
      </c>
      <c r="HD155" s="86">
        <f t="shared" si="181"/>
        <v>9.9933763692621053E-74</v>
      </c>
      <c r="HE155" s="86">
        <f t="shared" si="181"/>
        <v>1.6956410212439902E-81</v>
      </c>
      <c r="HF155" s="86">
        <f t="shared" si="180"/>
        <v>1.2143673655755436E-90</v>
      </c>
      <c r="HG155" s="86">
        <f t="shared" si="180"/>
        <v>7.3374950583188746E-110</v>
      </c>
      <c r="HH155" s="86">
        <f t="shared" si="180"/>
        <v>1.629435552239488E-108</v>
      </c>
      <c r="HI155" s="86">
        <f t="shared" si="180"/>
        <v>2.9450949735244215E-112</v>
      </c>
      <c r="HJ155" s="86">
        <f t="shared" si="180"/>
        <v>2.0138925842259232E-84</v>
      </c>
      <c r="HK155" s="86">
        <f t="shared" si="180"/>
        <v>6.2877971829003559E-83</v>
      </c>
      <c r="HL155" s="86">
        <f t="shared" si="161"/>
        <v>2.2000019564394652E-103</v>
      </c>
      <c r="HM155" s="86">
        <f t="shared" si="161"/>
        <v>1.0740292829607696E-113</v>
      </c>
      <c r="HN155" s="86">
        <f t="shared" si="161"/>
        <v>7.7298659623791597E-91</v>
      </c>
      <c r="HO155" s="86">
        <f t="shared" si="161"/>
        <v>8.8598370489604266E-80</v>
      </c>
      <c r="HP155" s="86">
        <f t="shared" si="161"/>
        <v>3.5578679482165587E-68</v>
      </c>
      <c r="HQ155" s="86">
        <f t="shared" si="161"/>
        <v>1.1088694718503233E-96</v>
      </c>
      <c r="HS155" s="86">
        <f t="shared" si="171"/>
        <v>2.1730492915227696E-2</v>
      </c>
      <c r="HT155" s="86">
        <f t="shared" si="171"/>
        <v>3.2489331736478233E-4</v>
      </c>
      <c r="HU155" s="86">
        <f t="shared" si="171"/>
        <v>1.3184363960294684E-4</v>
      </c>
      <c r="HV155" s="86">
        <f t="shared" si="171"/>
        <v>1.1217302556595603E-4</v>
      </c>
      <c r="HW155" s="86">
        <f t="shared" si="171"/>
        <v>5.5772364723253166E-4</v>
      </c>
      <c r="HX155" s="86">
        <f t="shared" si="171"/>
        <v>7.2313996161215137E-4</v>
      </c>
      <c r="HY155" s="86">
        <f t="shared" si="171"/>
        <v>3.3382764137559313E-4</v>
      </c>
      <c r="HZ155" s="86">
        <f t="shared" si="171"/>
        <v>9.4896288214804515E-5</v>
      </c>
      <c r="IA155" s="86">
        <f t="shared" si="171"/>
        <v>1.9308734437625675E-4</v>
      </c>
      <c r="IB155" s="86">
        <f t="shared" si="171"/>
        <v>9.4354959655235687E-5</v>
      </c>
      <c r="IC155" s="86">
        <f t="shared" si="171"/>
        <v>2.928565227822444E-5</v>
      </c>
      <c r="ID155" s="86">
        <f t="shared" si="171"/>
        <v>8.8111703204797327E-5</v>
      </c>
      <c r="IE155" s="86">
        <f t="shared" si="171"/>
        <v>1.3583151985344984E-3</v>
      </c>
      <c r="IF155" s="86">
        <f t="shared" si="171"/>
        <v>1.5440347099690858E-3</v>
      </c>
      <c r="IG155" s="86">
        <f t="shared" si="171"/>
        <v>2.9819190877627571E-3</v>
      </c>
      <c r="II155" s="86">
        <f t="shared" si="172"/>
        <v>5.8249275269470419E-4</v>
      </c>
      <c r="IJ155" s="86">
        <f t="shared" si="172"/>
        <v>1.4478439112665868E-5</v>
      </c>
      <c r="IK155" s="86">
        <f t="shared" si="172"/>
        <v>4.3118096602777496E-6</v>
      </c>
      <c r="IL155" s="86">
        <f t="shared" si="172"/>
        <v>5.1455711440714278E-7</v>
      </c>
      <c r="IM155" s="86">
        <f t="shared" si="172"/>
        <v>4.0657993061126703E-7</v>
      </c>
      <c r="IN155" s="86">
        <f t="shared" si="172"/>
        <v>1.6833788322221659E-8</v>
      </c>
      <c r="IO155" s="86">
        <f t="shared" si="172"/>
        <v>1.4773986209576226E-7</v>
      </c>
      <c r="IP155" s="86">
        <f t="shared" si="172"/>
        <v>6.3614437818293273E-7</v>
      </c>
      <c r="IQ155" s="86">
        <f t="shared" si="172"/>
        <v>9.9548604306049673E-8</v>
      </c>
      <c r="IR155" s="86">
        <f t="shared" si="172"/>
        <v>2.1126876453218391E-6</v>
      </c>
      <c r="IS155" s="86">
        <f t="shared" si="172"/>
        <v>4.3048327461977231E-7</v>
      </c>
      <c r="IT155" s="86">
        <f t="shared" si="172"/>
        <v>3.855020842233142E-7</v>
      </c>
      <c r="IU155" s="86">
        <f t="shared" si="172"/>
        <v>2.3821477749584078E-8</v>
      </c>
      <c r="IV155" s="86">
        <f t="shared" si="172"/>
        <v>1.274848527029725E-4</v>
      </c>
      <c r="IW155" s="86">
        <f t="shared" si="172"/>
        <v>9.1566290825282823E-4</v>
      </c>
      <c r="IY155" s="86">
        <f t="shared" si="173"/>
        <v>2.2312985667922402E-2</v>
      </c>
      <c r="IZ155" s="86">
        <f t="shared" si="173"/>
        <v>3.3937175647744822E-4</v>
      </c>
      <c r="JA155" s="86">
        <f t="shared" si="173"/>
        <v>1.3615544926322458E-4</v>
      </c>
      <c r="JB155" s="86">
        <f t="shared" si="173"/>
        <v>1.1268758268036317E-4</v>
      </c>
      <c r="JC155" s="86">
        <f t="shared" si="173"/>
        <v>5.5813022716314289E-4</v>
      </c>
      <c r="JD155" s="86">
        <f t="shared" si="173"/>
        <v>7.2315679540047365E-4</v>
      </c>
      <c r="JE155" s="86">
        <f t="shared" si="173"/>
        <v>3.3397538123768891E-4</v>
      </c>
      <c r="JF155" s="86">
        <f t="shared" si="173"/>
        <v>9.5532432592987452E-5</v>
      </c>
      <c r="JG155" s="86">
        <f t="shared" si="173"/>
        <v>1.9318689298056279E-4</v>
      </c>
      <c r="JH155" s="86">
        <f t="shared" si="173"/>
        <v>9.6467647300557525E-5</v>
      </c>
      <c r="JI155" s="86">
        <f t="shared" si="173"/>
        <v>2.9716135552844213E-5</v>
      </c>
      <c r="JJ155" s="86">
        <f t="shared" si="173"/>
        <v>8.8497205289020636E-5</v>
      </c>
      <c r="JK155" s="86">
        <f t="shared" si="173"/>
        <v>1.358339020012248E-3</v>
      </c>
      <c r="JL155" s="86">
        <f t="shared" si="173"/>
        <v>1.6715195626720583E-3</v>
      </c>
      <c r="JM155" s="86">
        <f t="shared" si="173"/>
        <v>3.8975819960155853E-3</v>
      </c>
    </row>
    <row r="156" spans="2:273" x14ac:dyDescent="0.25">
      <c r="B156" s="2">
        <v>129</v>
      </c>
      <c r="C156" s="37">
        <v>27.515999999999998</v>
      </c>
      <c r="D156" s="37">
        <v>27.177</v>
      </c>
      <c r="E156" s="37">
        <v>27.59</v>
      </c>
      <c r="F156" s="37">
        <v>32.393000000000001</v>
      </c>
      <c r="G156" s="37">
        <v>36.295000000000002</v>
      </c>
      <c r="H156" s="37">
        <v>35.540999999999997</v>
      </c>
      <c r="I156" s="37">
        <v>35.738</v>
      </c>
      <c r="J156" s="37">
        <v>35.475000000000001</v>
      </c>
      <c r="K156" s="37">
        <v>33.835999999999999</v>
      </c>
      <c r="L156" s="37">
        <v>33</v>
      </c>
      <c r="M156" s="37">
        <v>30.902000000000001</v>
      </c>
      <c r="N156" s="37">
        <v>30.672000000000001</v>
      </c>
      <c r="O156" s="37">
        <v>30.547999999999998</v>
      </c>
      <c r="P156" s="37">
        <v>30.716999999999999</v>
      </c>
      <c r="Q156" s="37">
        <v>34.305999999999997</v>
      </c>
      <c r="S156" s="4">
        <f t="shared" si="174"/>
        <v>27.15997460483792</v>
      </c>
      <c r="T156" s="4">
        <f t="shared" si="174"/>
        <v>27.896995366909973</v>
      </c>
      <c r="U156" s="4">
        <f t="shared" si="174"/>
        <v>28.939668001995077</v>
      </c>
      <c r="V156" s="4">
        <f t="shared" si="174"/>
        <v>32.620141380043059</v>
      </c>
      <c r="W156" s="4">
        <f t="shared" si="174"/>
        <v>35.959086925017729</v>
      </c>
      <c r="X156" s="4">
        <f t="shared" si="174"/>
        <v>35.318420434423473</v>
      </c>
      <c r="Y156" s="4">
        <f t="shared" si="174"/>
        <v>36.682689332363211</v>
      </c>
      <c r="Z156" s="4">
        <f t="shared" si="174"/>
        <v>36.502394951068673</v>
      </c>
      <c r="AA156" s="4">
        <f t="shared" si="174"/>
        <v>34.729267526656642</v>
      </c>
      <c r="AB156" s="4">
        <f t="shared" si="174"/>
        <v>34.540613805068453</v>
      </c>
      <c r="AC156" s="4">
        <f t="shared" si="174"/>
        <v>31.917536552200538</v>
      </c>
      <c r="AD156" s="4">
        <f t="shared" si="174"/>
        <v>31.654138107850866</v>
      </c>
      <c r="AE156" s="4">
        <f t="shared" si="174"/>
        <v>31.175593440225978</v>
      </c>
      <c r="AF156" s="4">
        <f t="shared" si="174"/>
        <v>32.141167869985559</v>
      </c>
      <c r="AG156" s="4">
        <f t="shared" si="174"/>
        <v>36.917566248331191</v>
      </c>
      <c r="AI156" s="4">
        <f t="shared" si="175"/>
        <v>0.35602539516207798</v>
      </c>
      <c r="AJ156" s="4">
        <f t="shared" si="175"/>
        <v>-0.71999536690997346</v>
      </c>
      <c r="AK156" s="4">
        <f t="shared" si="175"/>
        <v>-1.3496680019950773</v>
      </c>
      <c r="AL156" s="4">
        <f t="shared" si="175"/>
        <v>-0.22714138004305795</v>
      </c>
      <c r="AM156" s="4">
        <f t="shared" si="175"/>
        <v>0.33591307498227252</v>
      </c>
      <c r="AN156" s="4">
        <f t="shared" si="175"/>
        <v>0.22257956557652392</v>
      </c>
      <c r="AO156" s="4">
        <f t="shared" si="175"/>
        <v>-0.94468933236321107</v>
      </c>
      <c r="AP156" s="4">
        <f t="shared" si="175"/>
        <v>-1.027394951068672</v>
      </c>
      <c r="AQ156" s="4">
        <f t="shared" si="175"/>
        <v>-0.89326752665664344</v>
      </c>
      <c r="AR156" s="4">
        <f t="shared" si="175"/>
        <v>-1.5406138050684532</v>
      </c>
      <c r="AS156" s="4">
        <f t="shared" si="175"/>
        <v>-1.0155365522005368</v>
      </c>
      <c r="AT156" s="4">
        <f t="shared" si="175"/>
        <v>-0.98213810785086508</v>
      </c>
      <c r="AU156" s="4">
        <f t="shared" si="175"/>
        <v>-0.62759344022597929</v>
      </c>
      <c r="AV156" s="4">
        <f t="shared" si="175"/>
        <v>-1.4241678699855598</v>
      </c>
      <c r="AW156" s="4">
        <f t="shared" si="175"/>
        <v>-2.6115662483311937</v>
      </c>
      <c r="AY156" s="2">
        <f t="shared" si="167"/>
        <v>27.159974401861721</v>
      </c>
      <c r="AZ156" s="2">
        <f t="shared" si="167"/>
        <v>27.893855690092732</v>
      </c>
      <c r="BA156" s="2">
        <f t="shared" si="167"/>
        <v>28.93747327713292</v>
      </c>
      <c r="BB156" s="2">
        <f t="shared" si="167"/>
        <v>32.61961858090325</v>
      </c>
      <c r="BC156" s="2">
        <f t="shared" si="167"/>
        <v>35.958429248076328</v>
      </c>
      <c r="BD156" s="2">
        <f t="shared" si="167"/>
        <v>35.318035113053028</v>
      </c>
      <c r="BE156" s="2">
        <f t="shared" si="167"/>
        <v>36.682318017891433</v>
      </c>
      <c r="BF156" s="2">
        <f t="shared" si="167"/>
        <v>36.501269434690784</v>
      </c>
      <c r="BG156" s="2">
        <f t="shared" si="167"/>
        <v>34.728982191554444</v>
      </c>
      <c r="BH156" s="2">
        <f t="shared" si="167"/>
        <v>34.536879903390698</v>
      </c>
      <c r="BI156" s="2">
        <f t="shared" si="167"/>
        <v>31.916450060260356</v>
      </c>
      <c r="BJ156" s="2">
        <f t="shared" si="167"/>
        <v>31.653149043419148</v>
      </c>
      <c r="BK156" s="2">
        <f t="shared" si="167"/>
        <v>31.174035111000787</v>
      </c>
      <c r="BL156" s="2">
        <f t="shared" si="167"/>
        <v>32.043553986895937</v>
      </c>
      <c r="BM156" s="2">
        <f t="shared" si="167"/>
        <v>36.102705671144534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27.177</v>
      </c>
      <c r="CG156" s="2">
        <f t="shared" si="168"/>
        <v>27.59</v>
      </c>
      <c r="CH156" s="2">
        <f t="shared" si="168"/>
        <v>32.393000000000001</v>
      </c>
      <c r="CI156" s="2">
        <f t="shared" si="168"/>
        <v>36.295000000000002</v>
      </c>
      <c r="CJ156" s="2">
        <f t="shared" si="168"/>
        <v>35.540999999999997</v>
      </c>
      <c r="CK156" s="2">
        <f t="shared" si="168"/>
        <v>35.738</v>
      </c>
      <c r="CL156" s="2">
        <f t="shared" si="168"/>
        <v>35.475000000000001</v>
      </c>
      <c r="CM156" s="2">
        <f t="shared" si="168"/>
        <v>33.835999999999999</v>
      </c>
      <c r="CN156" s="2">
        <f t="shared" si="168"/>
        <v>33</v>
      </c>
      <c r="CO156" s="2">
        <f t="shared" si="168"/>
        <v>30.902000000000001</v>
      </c>
      <c r="CP156" s="2">
        <f t="shared" si="168"/>
        <v>30.672000000000001</v>
      </c>
      <c r="CQ156" s="2">
        <f t="shared" si="168"/>
        <v>30.547999999999998</v>
      </c>
      <c r="CR156" s="2">
        <f t="shared" si="168"/>
        <v>30.716999999999999</v>
      </c>
      <c r="CS156" s="2">
        <f t="shared" si="168"/>
        <v>34.305999999999997</v>
      </c>
      <c r="CU156" s="2" t="str">
        <f t="shared" si="197"/>
        <v/>
      </c>
      <c r="CV156" s="2">
        <f t="shared" si="198"/>
        <v>27.177</v>
      </c>
      <c r="CW156" s="2">
        <f t="shared" si="199"/>
        <v>27.59</v>
      </c>
      <c r="CX156" s="2">
        <f t="shared" si="200"/>
        <v>32.393000000000001</v>
      </c>
      <c r="CY156" s="2">
        <f t="shared" si="201"/>
        <v>36.295000000000002</v>
      </c>
      <c r="CZ156" s="2">
        <f t="shared" si="202"/>
        <v>35.540999999999997</v>
      </c>
      <c r="DA156" s="2">
        <f t="shared" si="203"/>
        <v>35.738</v>
      </c>
      <c r="DB156" s="2">
        <f t="shared" si="204"/>
        <v>35.475000000000001</v>
      </c>
      <c r="DC156" s="2">
        <f t="shared" si="205"/>
        <v>33.835999999999999</v>
      </c>
      <c r="DD156" s="2">
        <f t="shared" si="206"/>
        <v>33</v>
      </c>
      <c r="DE156" s="2">
        <f t="shared" si="207"/>
        <v>30.902000000000001</v>
      </c>
      <c r="DF156" s="2">
        <f t="shared" si="208"/>
        <v>30.672000000000001</v>
      </c>
      <c r="DG156" s="2">
        <f t="shared" si="209"/>
        <v>30.547999999999998</v>
      </c>
      <c r="DH156" s="2">
        <f t="shared" si="210"/>
        <v>30.716999999999999</v>
      </c>
      <c r="DI156" s="2">
        <f t="shared" si="211"/>
        <v>34.305999999999997</v>
      </c>
      <c r="DK156" s="2">
        <f t="shared" si="176"/>
        <v>68.687538327526113</v>
      </c>
      <c r="DL156" s="2">
        <f t="shared" si="176"/>
        <v>73.122848484848504</v>
      </c>
      <c r="DM156" s="2">
        <f t="shared" si="176"/>
        <v>76.020828601630939</v>
      </c>
      <c r="DN156" s="2">
        <f t="shared" si="176"/>
        <v>82.782614285714274</v>
      </c>
      <c r="DO156" s="2">
        <f t="shared" si="176"/>
        <v>80.085157958320735</v>
      </c>
      <c r="DP156" s="2">
        <f t="shared" si="176"/>
        <v>80.52285147070738</v>
      </c>
      <c r="DQ156" s="2">
        <f t="shared" si="176"/>
        <v>78.77385609756098</v>
      </c>
      <c r="DR156" s="2">
        <f t="shared" si="176"/>
        <v>81.311371951219527</v>
      </c>
      <c r="DS156" s="2">
        <f t="shared" si="176"/>
        <v>81.290786772983125</v>
      </c>
      <c r="DT156" s="2">
        <f t="shared" si="176"/>
        <v>75.950126480836232</v>
      </c>
      <c r="DU156" s="2">
        <f t="shared" si="176"/>
        <v>75.653134547908238</v>
      </c>
      <c r="DV156" s="2">
        <f t="shared" si="176"/>
        <v>73.119761133603248</v>
      </c>
      <c r="DW156" s="2">
        <f t="shared" si="176"/>
        <v>77.285201219512203</v>
      </c>
      <c r="DX156" s="2">
        <f t="shared" si="176"/>
        <v>68.961326487466039</v>
      </c>
      <c r="DY156" s="2">
        <f t="shared" si="176"/>
        <v>67.511336121836123</v>
      </c>
      <c r="EA156" s="2">
        <f t="shared" si="152"/>
        <v>26.912713938973649</v>
      </c>
      <c r="EB156" s="2">
        <f t="shared" si="152"/>
        <v>27.804635365705426</v>
      </c>
      <c r="EC156" s="2">
        <f t="shared" si="152"/>
        <v>28.841498507462688</v>
      </c>
      <c r="ED156" s="2">
        <f t="shared" si="152"/>
        <v>32.560002429554388</v>
      </c>
      <c r="EE156" s="2">
        <f t="shared" si="152"/>
        <v>36.014289031790057</v>
      </c>
      <c r="EF156" s="2">
        <f t="shared" si="152"/>
        <v>35.296753081640809</v>
      </c>
      <c r="EG156" s="2">
        <f t="shared" si="152"/>
        <v>36.644839845962181</v>
      </c>
      <c r="EH156" s="2">
        <f t="shared" si="152"/>
        <v>36.414114473268043</v>
      </c>
      <c r="EI156" s="2">
        <f t="shared" si="152"/>
        <v>34.670598159151808</v>
      </c>
      <c r="EJ156" s="2">
        <f t="shared" si="152"/>
        <v>34.548104332852716</v>
      </c>
      <c r="EK156" s="2">
        <f t="shared" si="152"/>
        <v>31.806537397171812</v>
      </c>
      <c r="EL156" s="2">
        <f t="shared" si="179"/>
        <v>31.610992703862657</v>
      </c>
      <c r="EM156" s="2">
        <f t="shared" si="135"/>
        <v>31.178199828555965</v>
      </c>
      <c r="EN156" s="2">
        <f t="shared" si="135"/>
        <v>32.028788136849556</v>
      </c>
      <c r="EO156" s="2">
        <f t="shared" si="135"/>
        <v>36.495109554730988</v>
      </c>
      <c r="EQ156" s="2">
        <f t="shared" si="177"/>
        <v>27.805978767225081</v>
      </c>
      <c r="ER156" s="2">
        <f t="shared" si="177"/>
        <v>28.10634794518635</v>
      </c>
      <c r="ES156" s="2">
        <f t="shared" si="177"/>
        <v>29.176367558548851</v>
      </c>
      <c r="ET156" s="2">
        <f t="shared" si="177"/>
        <v>32.734352967032969</v>
      </c>
      <c r="EU156" s="2">
        <f t="shared" si="177"/>
        <v>35.672652062986735</v>
      </c>
      <c r="EV156" s="2">
        <f t="shared" si="177"/>
        <v>35.307212479042782</v>
      </c>
      <c r="EW156" s="2">
        <f t="shared" si="177"/>
        <v>36.740793090453124</v>
      </c>
      <c r="EX156" s="2">
        <f t="shared" si="177"/>
        <v>36.710072982237335</v>
      </c>
      <c r="EY156" s="2">
        <f t="shared" si="177"/>
        <v>34.835442913162822</v>
      </c>
      <c r="EZ156" s="2">
        <f t="shared" si="177"/>
        <v>34.428082720031881</v>
      </c>
      <c r="FA156" s="2">
        <f t="shared" si="177"/>
        <v>32.183474782833244</v>
      </c>
      <c r="FB156" s="2">
        <f t="shared" si="177"/>
        <v>31.713081662433236</v>
      </c>
      <c r="FC156" s="2">
        <f t="shared" si="177"/>
        <v>31.046464242704698</v>
      </c>
      <c r="FD156" s="2">
        <f t="shared" si="177"/>
        <v>32.031007650287933</v>
      </c>
      <c r="FE156" s="2">
        <f t="shared" si="177"/>
        <v>33.891900220908852</v>
      </c>
      <c r="FG156" s="2">
        <f t="shared" si="178"/>
        <v>0.99967817467896436</v>
      </c>
      <c r="FH156" s="2">
        <f t="shared" si="178"/>
        <v>0.99960993379771446</v>
      </c>
      <c r="FI156" s="2">
        <f t="shared" si="178"/>
        <v>0.99959483627103685</v>
      </c>
      <c r="FJ156" s="2">
        <f t="shared" si="178"/>
        <v>0.99958211583809298</v>
      </c>
      <c r="FK156" s="2">
        <f t="shared" si="178"/>
        <v>0.9996294091319321</v>
      </c>
      <c r="FL156" s="2">
        <f t="shared" si="178"/>
        <v>0.9995753541688257</v>
      </c>
      <c r="FM156" s="2">
        <f t="shared" si="178"/>
        <v>0.999594417902121</v>
      </c>
      <c r="FN156" s="2">
        <f t="shared" si="178"/>
        <v>0.99957149152166558</v>
      </c>
      <c r="FO156" s="2">
        <f t="shared" si="178"/>
        <v>0.99952320170988729</v>
      </c>
      <c r="FP156" s="2">
        <f t="shared" si="178"/>
        <v>0.99958710534785522</v>
      </c>
      <c r="FQ156" s="2">
        <f t="shared" si="178"/>
        <v>0.99952580894073884</v>
      </c>
      <c r="FR156" s="2">
        <f t="shared" si="178"/>
        <v>0.99954161665420926</v>
      </c>
      <c r="FS156" s="2">
        <f t="shared" si="178"/>
        <v>0.99953229426861678</v>
      </c>
      <c r="FT156" s="2">
        <f t="shared" si="178"/>
        <v>0.9996102225578587</v>
      </c>
      <c r="FU156" s="2">
        <f t="shared" si="178"/>
        <v>0.99956512982112566</v>
      </c>
      <c r="FW156" s="2">
        <f t="shared" si="169"/>
        <v>0.26175469941620177</v>
      </c>
      <c r="FX156" s="2">
        <f t="shared" si="169"/>
        <v>0.23712375938928221</v>
      </c>
      <c r="FY156" s="2">
        <f t="shared" si="169"/>
        <v>0.22952081152317541</v>
      </c>
      <c r="FZ156" s="2">
        <f t="shared" si="169"/>
        <v>0.2215589228643142</v>
      </c>
      <c r="GA156" s="2">
        <f t="shared" si="169"/>
        <v>0.21131215845460818</v>
      </c>
      <c r="GB156" s="2">
        <f t="shared" si="169"/>
        <v>0.19857332035482692</v>
      </c>
      <c r="GC156" s="2">
        <f t="shared" si="169"/>
        <v>0.21251388886884612</v>
      </c>
      <c r="GD156" s="2">
        <f t="shared" si="169"/>
        <v>0.22947847039775685</v>
      </c>
      <c r="GE156" s="2">
        <f t="shared" si="169"/>
        <v>0.21933125141740359</v>
      </c>
      <c r="GF156" s="2">
        <f t="shared" si="169"/>
        <v>0.23595002874335602</v>
      </c>
      <c r="GG156" s="2">
        <f t="shared" si="169"/>
        <v>0.23643449053018661</v>
      </c>
      <c r="GH156" s="2">
        <f t="shared" si="169"/>
        <v>0.22656134147970797</v>
      </c>
      <c r="GI156" s="2">
        <f t="shared" si="169"/>
        <v>0.19530961354413848</v>
      </c>
      <c r="GJ156" s="2">
        <f t="shared" si="169"/>
        <v>0.16687428419668277</v>
      </c>
      <c r="GK156" s="2">
        <f t="shared" si="169"/>
        <v>0.15591981417251222</v>
      </c>
      <c r="GM156" s="86">
        <f t="shared" si="170"/>
        <v>8.7886299714982725E-145</v>
      </c>
      <c r="GN156" s="86">
        <f t="shared" si="170"/>
        <v>1.0667627976387817E-158</v>
      </c>
      <c r="GO156" s="86">
        <f t="shared" si="170"/>
        <v>9.6021998420934333E-172</v>
      </c>
      <c r="GP156" s="86">
        <f t="shared" si="170"/>
        <v>2.5175211551166341E-200</v>
      </c>
      <c r="GQ156" s="86">
        <f t="shared" si="170"/>
        <v>4.2420797432433181E-223</v>
      </c>
      <c r="GR156" s="86">
        <f t="shared" si="170"/>
        <v>3.1358812894729354E-231</v>
      </c>
      <c r="GS156" s="86">
        <f t="shared" si="170"/>
        <v>6.311014985856716E-212</v>
      </c>
      <c r="GT156" s="86">
        <f t="shared" si="170"/>
        <v>6.6604779220610722E-154</v>
      </c>
      <c r="GU156" s="86">
        <f t="shared" si="170"/>
        <v>2.0217560371002132E-163</v>
      </c>
      <c r="GV156" s="86">
        <f t="shared" si="170"/>
        <v>1.6178917585750113E-187</v>
      </c>
      <c r="GW156" s="86">
        <f t="shared" si="170"/>
        <v>1.0213469640036705E-232</v>
      </c>
      <c r="GX156" s="86">
        <f t="shared" si="170"/>
        <v>1.9125718367601612E-201</v>
      </c>
      <c r="GY156" s="86">
        <f t="shared" si="170"/>
        <v>1.0781038941712546E-169</v>
      </c>
      <c r="GZ156" s="86">
        <f t="shared" si="170"/>
        <v>4.2610643921118374E-145</v>
      </c>
      <c r="HA156" s="86">
        <f t="shared" si="170"/>
        <v>1.6837950068138147E-180</v>
      </c>
      <c r="HC156" s="86">
        <f t="shared" si="181"/>
        <v>2.8962804710925854E-68</v>
      </c>
      <c r="HD156" s="86">
        <f t="shared" si="181"/>
        <v>4.5918834384932171E-77</v>
      </c>
      <c r="HE156" s="86">
        <f t="shared" si="181"/>
        <v>3.7290524842730947E-85</v>
      </c>
      <c r="HF156" s="86">
        <f t="shared" si="180"/>
        <v>1.1317448916442562E-94</v>
      </c>
      <c r="HG156" s="86">
        <f t="shared" si="180"/>
        <v>9.1341239716459775E-115</v>
      </c>
      <c r="HH156" s="86">
        <f t="shared" si="180"/>
        <v>2.0334749988318369E-113</v>
      </c>
      <c r="HI156" s="86">
        <f t="shared" si="180"/>
        <v>2.849021459015752E-117</v>
      </c>
      <c r="HJ156" s="86">
        <f t="shared" si="180"/>
        <v>3.7736175238018842E-88</v>
      </c>
      <c r="HK156" s="86">
        <f t="shared" si="180"/>
        <v>1.1533962857558089E-86</v>
      </c>
      <c r="HL156" s="86">
        <f t="shared" si="161"/>
        <v>5.5088447818633159E-108</v>
      </c>
      <c r="HM156" s="86">
        <f t="shared" si="161"/>
        <v>9.0437120893905355E-119</v>
      </c>
      <c r="HN156" s="86">
        <f t="shared" si="161"/>
        <v>6.7977173802769139E-95</v>
      </c>
      <c r="HO156" s="86">
        <f t="shared" si="161"/>
        <v>2.0593773496034686E-83</v>
      </c>
      <c r="HP156" s="86">
        <f t="shared" si="161"/>
        <v>3.0181981752979632E-71</v>
      </c>
      <c r="HQ156" s="86">
        <f t="shared" si="161"/>
        <v>6.791937776260704E-101</v>
      </c>
      <c r="HS156" s="86">
        <f t="shared" si="171"/>
        <v>1.0005437813419995E-2</v>
      </c>
      <c r="HT156" s="86">
        <f t="shared" si="171"/>
        <v>8.6617649555643892E-5</v>
      </c>
      <c r="HU156" s="86">
        <f t="shared" si="171"/>
        <v>3.1424249715206998E-5</v>
      </c>
      <c r="HV156" s="86">
        <f t="shared" si="171"/>
        <v>2.4236480901777767E-5</v>
      </c>
      <c r="HW156" s="86">
        <f t="shared" si="171"/>
        <v>1.4643324444970452E-4</v>
      </c>
      <c r="HX156" s="86">
        <f t="shared" si="171"/>
        <v>1.8018807140007988E-4</v>
      </c>
      <c r="HY156" s="86">
        <f t="shared" si="171"/>
        <v>7.8622245823572443E-5</v>
      </c>
      <c r="HZ156" s="86">
        <f t="shared" si="171"/>
        <v>1.9373493141626339E-5</v>
      </c>
      <c r="IA156" s="86">
        <f t="shared" si="171"/>
        <v>4.0398516754638397E-5</v>
      </c>
      <c r="IB156" s="86">
        <f t="shared" si="171"/>
        <v>1.9929070906179117E-5</v>
      </c>
      <c r="IC156" s="86">
        <f t="shared" si="171"/>
        <v>4.9887803340567864E-6</v>
      </c>
      <c r="ID156" s="86">
        <f t="shared" si="171"/>
        <v>1.7676754416566932E-5</v>
      </c>
      <c r="IE156" s="86">
        <f t="shared" si="171"/>
        <v>3.7334326050979716E-4</v>
      </c>
      <c r="IF156" s="86">
        <f t="shared" si="171"/>
        <v>4.0498499307272399E-4</v>
      </c>
      <c r="IG156" s="86">
        <f t="shared" si="171"/>
        <v>8.4537800016975715E-4</v>
      </c>
      <c r="II156" s="86">
        <f t="shared" si="172"/>
        <v>1.5268141661432255E-3</v>
      </c>
      <c r="IJ156" s="86">
        <f t="shared" si="172"/>
        <v>5.7087682846419577E-5</v>
      </c>
      <c r="IK156" s="86">
        <f t="shared" si="172"/>
        <v>1.9130572195422593E-5</v>
      </c>
      <c r="IL156" s="86">
        <f t="shared" si="172"/>
        <v>2.8604315541725149E-6</v>
      </c>
      <c r="IM156" s="86">
        <f t="shared" si="172"/>
        <v>2.1671269150865531E-6</v>
      </c>
      <c r="IN156" s="86">
        <f t="shared" si="172"/>
        <v>1.1980701720391873E-7</v>
      </c>
      <c r="IO156" s="86">
        <f t="shared" si="172"/>
        <v>9.0062608580641091E-7</v>
      </c>
      <c r="IP156" s="86">
        <f t="shared" si="172"/>
        <v>3.6414909026023057E-6</v>
      </c>
      <c r="IQ156" s="86">
        <f t="shared" si="172"/>
        <v>6.721646701006227E-7</v>
      </c>
      <c r="IR156" s="86">
        <f t="shared" si="172"/>
        <v>1.0765628198376965E-5</v>
      </c>
      <c r="IS156" s="86">
        <f t="shared" si="172"/>
        <v>2.7382156213554998E-6</v>
      </c>
      <c r="IT156" s="86">
        <f t="shared" si="172"/>
        <v>2.3080028966824956E-6</v>
      </c>
      <c r="IU156" s="86">
        <f t="shared" si="172"/>
        <v>1.5865330140272789E-7</v>
      </c>
      <c r="IV156" s="86">
        <f t="shared" si="172"/>
        <v>2.904173069275699E-4</v>
      </c>
      <c r="IW156" s="86">
        <f t="shared" si="172"/>
        <v>1.6677515577727526E-3</v>
      </c>
      <c r="IY156" s="86">
        <f t="shared" si="173"/>
        <v>1.1532251979563221E-2</v>
      </c>
      <c r="IZ156" s="86">
        <f t="shared" si="173"/>
        <v>1.4370533240206347E-4</v>
      </c>
      <c r="JA156" s="86">
        <f t="shared" si="173"/>
        <v>5.0554821910629594E-5</v>
      </c>
      <c r="JB156" s="86">
        <f t="shared" si="173"/>
        <v>2.7096912455950281E-5</v>
      </c>
      <c r="JC156" s="86">
        <f t="shared" si="173"/>
        <v>1.4860037136479108E-4</v>
      </c>
      <c r="JD156" s="86">
        <f t="shared" si="173"/>
        <v>1.8030787841728378E-4</v>
      </c>
      <c r="JE156" s="86">
        <f t="shared" si="173"/>
        <v>7.9522871909378859E-5</v>
      </c>
      <c r="JF156" s="86">
        <f t="shared" si="173"/>
        <v>2.3014984044228644E-5</v>
      </c>
      <c r="JG156" s="86">
        <f t="shared" si="173"/>
        <v>4.1070681424739021E-5</v>
      </c>
      <c r="JH156" s="86">
        <f t="shared" si="173"/>
        <v>3.069469910455608E-5</v>
      </c>
      <c r="JI156" s="86">
        <f t="shared" si="173"/>
        <v>7.7269959554122854E-6</v>
      </c>
      <c r="JJ156" s="86">
        <f t="shared" si="173"/>
        <v>1.9984757313249428E-5</v>
      </c>
      <c r="JK156" s="86">
        <f t="shared" si="173"/>
        <v>3.7350191381119987E-4</v>
      </c>
      <c r="JL156" s="86">
        <f t="shared" si="173"/>
        <v>6.9540230000029383E-4</v>
      </c>
      <c r="JM156" s="86">
        <f t="shared" si="173"/>
        <v>2.5131295579425097E-3</v>
      </c>
    </row>
    <row r="157" spans="2:273" x14ac:dyDescent="0.25">
      <c r="B157" s="2">
        <v>130</v>
      </c>
      <c r="C157" s="37">
        <v>24.934999999999999</v>
      </c>
      <c r="D157" s="37">
        <v>26.79</v>
      </c>
      <c r="E157" s="37">
        <v>28.902000000000001</v>
      </c>
      <c r="F157" s="37">
        <v>32.459000000000003</v>
      </c>
      <c r="G157" s="37">
        <v>35.851999999999997</v>
      </c>
      <c r="H157" s="37">
        <v>34.966999999999999</v>
      </c>
      <c r="I157" s="37">
        <v>36.720999999999997</v>
      </c>
      <c r="J157" s="37">
        <v>35.738</v>
      </c>
      <c r="K157" s="37">
        <v>33.851999999999997</v>
      </c>
      <c r="L157" s="37">
        <v>33.746000000000002</v>
      </c>
      <c r="M157" s="37">
        <v>30.704999999999998</v>
      </c>
      <c r="N157" s="37">
        <v>30.327999999999999</v>
      </c>
      <c r="O157" s="37">
        <v>29.081</v>
      </c>
      <c r="P157" s="37">
        <v>31.483000000000001</v>
      </c>
      <c r="Q157" s="37">
        <v>35.71</v>
      </c>
      <c r="S157" s="4">
        <f t="shared" si="174"/>
        <v>26.980148253933493</v>
      </c>
      <c r="T157" s="4">
        <f t="shared" si="174"/>
        <v>27.728609980159423</v>
      </c>
      <c r="U157" s="4">
        <f t="shared" si="174"/>
        <v>28.767335394700414</v>
      </c>
      <c r="V157" s="4">
        <f t="shared" si="174"/>
        <v>32.479514097564881</v>
      </c>
      <c r="W157" s="4">
        <f t="shared" si="174"/>
        <v>35.806670354972738</v>
      </c>
      <c r="X157" s="4">
        <f t="shared" si="174"/>
        <v>35.163002598477554</v>
      </c>
      <c r="Y157" s="4">
        <f t="shared" si="174"/>
        <v>36.514340622136004</v>
      </c>
      <c r="Z157" s="4">
        <f t="shared" si="174"/>
        <v>36.302831395930824</v>
      </c>
      <c r="AA157" s="4">
        <f t="shared" si="174"/>
        <v>34.547062399277635</v>
      </c>
      <c r="AB157" s="4">
        <f t="shared" si="174"/>
        <v>34.362557397428581</v>
      </c>
      <c r="AC157" s="4">
        <f t="shared" si="174"/>
        <v>31.722762118791266</v>
      </c>
      <c r="AD157" s="4">
        <f t="shared" si="174"/>
        <v>31.466764567567125</v>
      </c>
      <c r="AE157" s="4">
        <f t="shared" si="174"/>
        <v>31.007300463017355</v>
      </c>
      <c r="AF157" s="4">
        <f t="shared" si="174"/>
        <v>32.044783454902351</v>
      </c>
      <c r="AG157" s="4">
        <f t="shared" si="174"/>
        <v>37.270533315466281</v>
      </c>
      <c r="AI157" s="4">
        <f t="shared" si="175"/>
        <v>-2.045148253933494</v>
      </c>
      <c r="AJ157" s="4">
        <f t="shared" si="175"/>
        <v>-0.93860998015942343</v>
      </c>
      <c r="AK157" s="4">
        <f t="shared" si="175"/>
        <v>0.13466460529958724</v>
      </c>
      <c r="AL157" s="4">
        <f t="shared" si="175"/>
        <v>-2.0514097564877432E-2</v>
      </c>
      <c r="AM157" s="4">
        <f t="shared" si="175"/>
        <v>4.5329645027258891E-2</v>
      </c>
      <c r="AN157" s="4">
        <f t="shared" si="175"/>
        <v>-0.19600259847755552</v>
      </c>
      <c r="AO157" s="4">
        <f t="shared" si="175"/>
        <v>0.20665937786399269</v>
      </c>
      <c r="AP157" s="4">
        <f t="shared" si="175"/>
        <v>-0.56483139593082399</v>
      </c>
      <c r="AQ157" s="4">
        <f t="shared" si="175"/>
        <v>-0.69506239927763858</v>
      </c>
      <c r="AR157" s="4">
        <f t="shared" si="175"/>
        <v>-0.61655739742857918</v>
      </c>
      <c r="AS157" s="4">
        <f t="shared" si="175"/>
        <v>-1.0177621187912678</v>
      </c>
      <c r="AT157" s="4">
        <f t="shared" si="175"/>
        <v>-1.1387645675671259</v>
      </c>
      <c r="AU157" s="4">
        <f t="shared" si="175"/>
        <v>-1.9263004630173555</v>
      </c>
      <c r="AV157" s="4">
        <f t="shared" si="175"/>
        <v>-0.5617834549023506</v>
      </c>
      <c r="AW157" s="4">
        <f t="shared" si="175"/>
        <v>-1.5605333154662802</v>
      </c>
      <c r="AY157" s="2">
        <f t="shared" si="167"/>
        <v>26.980148190816777</v>
      </c>
      <c r="AZ157" s="2">
        <f t="shared" si="167"/>
        <v>27.71827792631564</v>
      </c>
      <c r="BA157" s="2">
        <f t="shared" si="167"/>
        <v>28.759220562403119</v>
      </c>
      <c r="BB157" s="2">
        <f t="shared" si="167"/>
        <v>32.477168744985086</v>
      </c>
      <c r="BC157" s="2">
        <f t="shared" si="167"/>
        <v>35.804638387867989</v>
      </c>
      <c r="BD157" s="2">
        <f t="shared" si="167"/>
        <v>35.162746259185624</v>
      </c>
      <c r="BE157" s="2">
        <f t="shared" si="167"/>
        <v>36.513049680043835</v>
      </c>
      <c r="BF157" s="2">
        <f t="shared" si="167"/>
        <v>36.297621463363839</v>
      </c>
      <c r="BG157" s="2">
        <f t="shared" si="167"/>
        <v>34.545791832281793</v>
      </c>
      <c r="BH157" s="2">
        <f t="shared" si="167"/>
        <v>34.34694432367381</v>
      </c>
      <c r="BI157" s="2">
        <f t="shared" si="167"/>
        <v>31.717173954323655</v>
      </c>
      <c r="BJ157" s="2">
        <f t="shared" si="167"/>
        <v>31.462009644475625</v>
      </c>
      <c r="BK157" s="2">
        <f t="shared" si="167"/>
        <v>31.006661075679617</v>
      </c>
      <c r="BL157" s="2">
        <f t="shared" si="167"/>
        <v>31.853409304734242</v>
      </c>
      <c r="BM157" s="2">
        <f t="shared" si="167"/>
        <v>35.945820702522063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24.934999999999999</v>
      </c>
      <c r="CF157" s="2">
        <f t="shared" si="168"/>
        <v>26.79</v>
      </c>
      <c r="CG157" s="2">
        <f t="shared" si="168"/>
        <v>28.902000000000001</v>
      </c>
      <c r="CH157" s="2">
        <f t="shared" si="168"/>
        <v>32.459000000000003</v>
      </c>
      <c r="CI157" s="2">
        <f t="shared" si="168"/>
        <v>35.851999999999997</v>
      </c>
      <c r="CJ157" s="2">
        <f t="shared" si="168"/>
        <v>34.966999999999999</v>
      </c>
      <c r="CK157" s="2">
        <f t="shared" si="168"/>
        <v>36.720999999999997</v>
      </c>
      <c r="CL157" s="2">
        <f t="shared" si="168"/>
        <v>35.738</v>
      </c>
      <c r="CM157" s="2">
        <f t="shared" si="168"/>
        <v>33.851999999999997</v>
      </c>
      <c r="CN157" s="2">
        <f t="shared" si="168"/>
        <v>33.746000000000002</v>
      </c>
      <c r="CO157" s="2">
        <f t="shared" si="168"/>
        <v>30.704999999999998</v>
      </c>
      <c r="CP157" s="2">
        <f t="shared" si="168"/>
        <v>30.327999999999999</v>
      </c>
      <c r="CQ157" s="2">
        <f t="shared" si="168"/>
        <v>29.081</v>
      </c>
      <c r="CR157" s="2">
        <f t="shared" si="168"/>
        <v>31.483000000000001</v>
      </c>
      <c r="CS157" s="2">
        <f t="shared" si="168"/>
        <v>35.71</v>
      </c>
      <c r="CU157" s="2">
        <f t="shared" si="197"/>
        <v>24.934999999999999</v>
      </c>
      <c r="CV157" s="2">
        <f t="shared" si="198"/>
        <v>26.79</v>
      </c>
      <c r="CW157" s="2">
        <f t="shared" si="199"/>
        <v>28.902000000000001</v>
      </c>
      <c r="CX157" s="2">
        <f t="shared" si="200"/>
        <v>32.459000000000003</v>
      </c>
      <c r="CY157" s="2">
        <f t="shared" si="201"/>
        <v>35.851999999999997</v>
      </c>
      <c r="CZ157" s="2">
        <f t="shared" si="202"/>
        <v>34.966999999999999</v>
      </c>
      <c r="DA157" s="2">
        <f t="shared" si="203"/>
        <v>36.720999999999997</v>
      </c>
      <c r="DB157" s="2">
        <f t="shared" si="204"/>
        <v>35.738</v>
      </c>
      <c r="DC157" s="2">
        <f t="shared" si="205"/>
        <v>33.851999999999997</v>
      </c>
      <c r="DD157" s="2">
        <f t="shared" si="206"/>
        <v>33.746000000000002</v>
      </c>
      <c r="DE157" s="2">
        <f t="shared" si="207"/>
        <v>30.704999999999998</v>
      </c>
      <c r="DF157" s="2">
        <f t="shared" si="208"/>
        <v>30.327999999999999</v>
      </c>
      <c r="DG157" s="2">
        <f t="shared" si="209"/>
        <v>29.081</v>
      </c>
      <c r="DH157" s="2">
        <f t="shared" si="210"/>
        <v>31.483000000000001</v>
      </c>
      <c r="DI157" s="2">
        <f t="shared" si="211"/>
        <v>35.71</v>
      </c>
      <c r="DK157" s="2">
        <f t="shared" si="176"/>
        <v>68.907334494773508</v>
      </c>
      <c r="DL157" s="2">
        <f t="shared" si="176"/>
        <v>73.355492529950681</v>
      </c>
      <c r="DM157" s="2">
        <f t="shared" si="176"/>
        <v>76.268685291452755</v>
      </c>
      <c r="DN157" s="2">
        <f t="shared" si="176"/>
        <v>83.075746864111494</v>
      </c>
      <c r="DO157" s="2">
        <f t="shared" si="176"/>
        <v>80.320110540622153</v>
      </c>
      <c r="DP157" s="2">
        <f t="shared" si="176"/>
        <v>80.762443156956465</v>
      </c>
      <c r="DQ157" s="2">
        <f t="shared" si="176"/>
        <v>78.984437804878056</v>
      </c>
      <c r="DR157" s="2">
        <f t="shared" si="176"/>
        <v>81.519839372822304</v>
      </c>
      <c r="DS157" s="2">
        <f t="shared" si="176"/>
        <v>81.535012007504704</v>
      </c>
      <c r="DT157" s="2">
        <f t="shared" si="176"/>
        <v>76.143673693379782</v>
      </c>
      <c r="DU157" s="2">
        <f t="shared" si="176"/>
        <v>75.878479892037788</v>
      </c>
      <c r="DV157" s="2">
        <f t="shared" si="176"/>
        <v>73.339181174089077</v>
      </c>
      <c r="DW157" s="2">
        <f t="shared" si="176"/>
        <v>77.548752439024412</v>
      </c>
      <c r="DX157" s="2">
        <f t="shared" si="176"/>
        <v>69.142668378133521</v>
      </c>
      <c r="DY157" s="2">
        <f t="shared" si="176"/>
        <v>67.700435607035601</v>
      </c>
      <c r="EA157" s="2">
        <f t="shared" si="152"/>
        <v>26.709239077669906</v>
      </c>
      <c r="EB157" s="2">
        <f t="shared" si="152"/>
        <v>27.622076665957639</v>
      </c>
      <c r="EC157" s="2">
        <f t="shared" si="152"/>
        <v>28.655728955223882</v>
      </c>
      <c r="ED157" s="2">
        <f t="shared" si="152"/>
        <v>32.41468360784242</v>
      </c>
      <c r="EE157" s="2">
        <f t="shared" si="152"/>
        <v>35.870326468195223</v>
      </c>
      <c r="EF157" s="2">
        <f t="shared" si="152"/>
        <v>35.14274001717736</v>
      </c>
      <c r="EG157" s="2">
        <f t="shared" si="152"/>
        <v>36.47453462075736</v>
      </c>
      <c r="EH157" s="2">
        <f t="shared" si="152"/>
        <v>36.204054820831836</v>
      </c>
      <c r="EI157" s="2">
        <f t="shared" si="152"/>
        <v>34.484851547632914</v>
      </c>
      <c r="EJ157" s="2">
        <f t="shared" si="152"/>
        <v>34.362799726149603</v>
      </c>
      <c r="EK157" s="2">
        <f t="shared" si="152"/>
        <v>31.598563119425748</v>
      </c>
      <c r="EL157" s="2">
        <f t="shared" si="179"/>
        <v>31.41860893713708</v>
      </c>
      <c r="EM157" s="2">
        <f t="shared" si="135"/>
        <v>31.015737763984827</v>
      </c>
      <c r="EN157" s="2">
        <f t="shared" si="135"/>
        <v>31.838910787527386</v>
      </c>
      <c r="EO157" s="2">
        <f t="shared" si="135"/>
        <v>36.385699536178109</v>
      </c>
      <c r="EQ157" s="2">
        <f t="shared" si="177"/>
        <v>27.632738175113765</v>
      </c>
      <c r="ER157" s="2">
        <f t="shared" si="177"/>
        <v>27.936536555621238</v>
      </c>
      <c r="ES157" s="2">
        <f t="shared" si="177"/>
        <v>29.004603772356408</v>
      </c>
      <c r="ET157" s="2">
        <f t="shared" si="177"/>
        <v>32.596212644551713</v>
      </c>
      <c r="EU157" s="2">
        <f t="shared" si="177"/>
        <v>35.514877164690624</v>
      </c>
      <c r="EV157" s="2">
        <f t="shared" si="177"/>
        <v>35.153683320580676</v>
      </c>
      <c r="EW157" s="2">
        <f t="shared" si="177"/>
        <v>36.574345234098246</v>
      </c>
      <c r="EX157" s="2">
        <f t="shared" si="177"/>
        <v>36.512203521562981</v>
      </c>
      <c r="EY157" s="2">
        <f t="shared" si="177"/>
        <v>34.65673453226438</v>
      </c>
      <c r="EZ157" s="2">
        <f t="shared" si="177"/>
        <v>34.237919538787466</v>
      </c>
      <c r="FA157" s="2">
        <f t="shared" si="177"/>
        <v>31.990968301903035</v>
      </c>
      <c r="FB157" s="2">
        <f t="shared" si="177"/>
        <v>31.525044449832208</v>
      </c>
      <c r="FC157" s="2">
        <f t="shared" si="177"/>
        <v>30.878119396077963</v>
      </c>
      <c r="FD157" s="2">
        <f t="shared" si="177"/>
        <v>31.845781685301436</v>
      </c>
      <c r="FE157" s="2">
        <f t="shared" si="177"/>
        <v>33.700301700882484</v>
      </c>
      <c r="FG157" s="2">
        <f t="shared" si="178"/>
        <v>0.99970648350728875</v>
      </c>
      <c r="FH157" s="2">
        <f t="shared" si="178"/>
        <v>0.99964424318530687</v>
      </c>
      <c r="FI157" s="2">
        <f t="shared" si="178"/>
        <v>0.99963047311383213</v>
      </c>
      <c r="FJ157" s="2">
        <f t="shared" si="178"/>
        <v>0.99961887110091163</v>
      </c>
      <c r="FK157" s="2">
        <f t="shared" si="178"/>
        <v>0.99966200609005729</v>
      </c>
      <c r="FL157" s="2">
        <f t="shared" si="178"/>
        <v>0.99961270392806212</v>
      </c>
      <c r="FM157" s="2">
        <f t="shared" si="178"/>
        <v>0.99963009152962556</v>
      </c>
      <c r="FN157" s="2">
        <f t="shared" si="178"/>
        <v>0.99960918088751971</v>
      </c>
      <c r="FO157" s="2">
        <f t="shared" si="178"/>
        <v>0.99956513654736912</v>
      </c>
      <c r="FP157" s="2">
        <f t="shared" si="178"/>
        <v>0.99962342192055464</v>
      </c>
      <c r="FQ157" s="2">
        <f t="shared" si="178"/>
        <v>0.99956751456914739</v>
      </c>
      <c r="FR157" s="2">
        <f t="shared" si="178"/>
        <v>0.99958193255824246</v>
      </c>
      <c r="FS157" s="2">
        <f t="shared" si="178"/>
        <v>0.99957342974868924</v>
      </c>
      <c r="FT157" s="2">
        <f t="shared" si="178"/>
        <v>0.99964450655575998</v>
      </c>
      <c r="FU157" s="2">
        <f t="shared" si="178"/>
        <v>0.99960337850688386</v>
      </c>
      <c r="FW157" s="2">
        <f t="shared" si="169"/>
        <v>0.2799388509382531</v>
      </c>
      <c r="FX157" s="2">
        <f t="shared" si="169"/>
        <v>0.2541859506810204</v>
      </c>
      <c r="FY157" s="2">
        <f t="shared" si="169"/>
        <v>0.24621249647385862</v>
      </c>
      <c r="FZ157" s="2">
        <f t="shared" si="169"/>
        <v>0.23785033325716376</v>
      </c>
      <c r="GA157" s="2">
        <f t="shared" si="169"/>
        <v>0.22706989673687084</v>
      </c>
      <c r="GB157" s="2">
        <f t="shared" si="169"/>
        <v>0.21363843193379972</v>
      </c>
      <c r="GC157" s="2">
        <f t="shared" si="169"/>
        <v>0.22833529682895143</v>
      </c>
      <c r="GD157" s="2">
        <f t="shared" si="169"/>
        <v>0.24616805994009683</v>
      </c>
      <c r="GE157" s="2">
        <f t="shared" si="169"/>
        <v>0.2355084158635832</v>
      </c>
      <c r="GF157" s="2">
        <f t="shared" si="169"/>
        <v>0.25295576839836159</v>
      </c>
      <c r="GG157" s="2">
        <f t="shared" si="169"/>
        <v>0.25346356382574775</v>
      </c>
      <c r="GH157" s="2">
        <f t="shared" si="169"/>
        <v>0.24310571059632741</v>
      </c>
      <c r="GI157" s="2">
        <f t="shared" si="169"/>
        <v>0.21019205872988433</v>
      </c>
      <c r="GJ157" s="2">
        <f t="shared" si="169"/>
        <v>0.18007485754642719</v>
      </c>
      <c r="GK157" s="2">
        <f t="shared" si="169"/>
        <v>0.16842902198259008</v>
      </c>
      <c r="GM157" s="86">
        <f t="shared" si="170"/>
        <v>2.7503966302655171E-149</v>
      </c>
      <c r="GN157" s="86">
        <f t="shared" si="170"/>
        <v>1.3662787505084253E-163</v>
      </c>
      <c r="GO157" s="86">
        <f t="shared" si="170"/>
        <v>5.0177833850499659E-177</v>
      </c>
      <c r="GP157" s="86">
        <f t="shared" si="170"/>
        <v>1.8516457629435567E-206</v>
      </c>
      <c r="GQ157" s="86">
        <f t="shared" si="170"/>
        <v>7.0898061956355776E-230</v>
      </c>
      <c r="GR157" s="86">
        <f t="shared" si="170"/>
        <v>2.5880806172994453E-238</v>
      </c>
      <c r="GS157" s="86">
        <f t="shared" si="170"/>
        <v>2.3077185776742369E-218</v>
      </c>
      <c r="GT157" s="86">
        <f t="shared" si="170"/>
        <v>1.4297424102851508E-158</v>
      </c>
      <c r="GU157" s="86">
        <f t="shared" si="170"/>
        <v>1.888217619967325E-168</v>
      </c>
      <c r="GV157" s="86">
        <f t="shared" si="170"/>
        <v>3.0775384503051643E-193</v>
      </c>
      <c r="GW157" s="86">
        <f t="shared" si="170"/>
        <v>7.4990807227390953E-240</v>
      </c>
      <c r="GX157" s="86">
        <f t="shared" si="170"/>
        <v>1.3322658388955486E-207</v>
      </c>
      <c r="GY157" s="86">
        <f t="shared" si="170"/>
        <v>6.6961831784842102E-175</v>
      </c>
      <c r="GZ157" s="86">
        <f t="shared" si="170"/>
        <v>1.7050645356640603E-149</v>
      </c>
      <c r="HA157" s="86">
        <f t="shared" si="170"/>
        <v>7.6050411947157655E-186</v>
      </c>
      <c r="HC157" s="86">
        <f t="shared" si="181"/>
        <v>2.2355055968900654E-71</v>
      </c>
      <c r="HD157" s="86">
        <f t="shared" si="181"/>
        <v>1.773922849145974E-80</v>
      </c>
      <c r="HE157" s="86">
        <f t="shared" si="181"/>
        <v>6.7940888196158119E-89</v>
      </c>
      <c r="HF157" s="86">
        <f t="shared" si="180"/>
        <v>8.5908464267277407E-99</v>
      </c>
      <c r="HG157" s="86">
        <f t="shared" si="180"/>
        <v>8.854997955413506E-120</v>
      </c>
      <c r="HH157" s="86">
        <f t="shared" si="180"/>
        <v>1.9704117970510607E-118</v>
      </c>
      <c r="HI157" s="86">
        <f t="shared" si="180"/>
        <v>2.1342392673135512E-122</v>
      </c>
      <c r="HJ157" s="86">
        <f t="shared" si="180"/>
        <v>5.8555155014364623E-92</v>
      </c>
      <c r="HK157" s="86">
        <f t="shared" si="180"/>
        <v>1.7444915558740048E-90</v>
      </c>
      <c r="HL157" s="86">
        <f t="shared" si="161"/>
        <v>1.0915789595752752E-112</v>
      </c>
      <c r="HM157" s="86">
        <f t="shared" si="161"/>
        <v>5.8802557442000422E-124</v>
      </c>
      <c r="HN157" s="86">
        <f t="shared" si="161"/>
        <v>4.858818737895587E-99</v>
      </c>
      <c r="HO157" s="86">
        <f t="shared" si="161"/>
        <v>3.9595699612413193E-87</v>
      </c>
      <c r="HP157" s="86">
        <f t="shared" si="161"/>
        <v>2.1838190530472228E-74</v>
      </c>
      <c r="HQ157" s="86">
        <f t="shared" si="161"/>
        <v>3.3719039405136793E-105</v>
      </c>
      <c r="HS157" s="86">
        <f t="shared" si="171"/>
        <v>4.2308666307798197E-3</v>
      </c>
      <c r="HT157" s="86">
        <f t="shared" si="171"/>
        <v>2.0736259038756573E-5</v>
      </c>
      <c r="HU157" s="86">
        <f t="shared" si="171"/>
        <v>6.6886661042015336E-6</v>
      </c>
      <c r="HV157" s="86">
        <f t="shared" si="171"/>
        <v>4.6157018071468391E-6</v>
      </c>
      <c r="HW157" s="86">
        <f t="shared" si="171"/>
        <v>3.4166596130687536E-5</v>
      </c>
      <c r="HX157" s="86">
        <f t="shared" si="171"/>
        <v>3.936193876987962E-5</v>
      </c>
      <c r="HY157" s="86">
        <f t="shared" si="171"/>
        <v>1.6288403408103933E-5</v>
      </c>
      <c r="HZ157" s="86">
        <f t="shared" si="171"/>
        <v>3.4629095009329751E-6</v>
      </c>
      <c r="IA157" s="86">
        <f t="shared" si="171"/>
        <v>7.3512138082078324E-6</v>
      </c>
      <c r="IB157" s="86">
        <f t="shared" si="171"/>
        <v>3.7056556614368504E-6</v>
      </c>
      <c r="IC157" s="86">
        <f t="shared" si="171"/>
        <v>7.3476627166884324E-7</v>
      </c>
      <c r="ID157" s="86">
        <f t="shared" si="171"/>
        <v>3.0994322022910486E-6</v>
      </c>
      <c r="IE157" s="86">
        <f t="shared" si="171"/>
        <v>9.0508235347076227E-5</v>
      </c>
      <c r="IF157" s="86">
        <f t="shared" si="171"/>
        <v>9.2160969617891971E-5</v>
      </c>
      <c r="IG157" s="86">
        <f t="shared" si="171"/>
        <v>2.0775469010878424E-4</v>
      </c>
      <c r="II157" s="86">
        <f t="shared" si="172"/>
        <v>3.7094856646082055E-3</v>
      </c>
      <c r="IJ157" s="86">
        <f t="shared" si="172"/>
        <v>2.0399277667761055E-4</v>
      </c>
      <c r="IK157" s="86">
        <f t="shared" si="172"/>
        <v>7.6520148313138036E-5</v>
      </c>
      <c r="IL157" s="86">
        <f t="shared" si="172"/>
        <v>1.4163692983217144E-5</v>
      </c>
      <c r="IM157" s="86">
        <f t="shared" si="172"/>
        <v>1.0369361196136616E-5</v>
      </c>
      <c r="IN157" s="86">
        <f t="shared" si="172"/>
        <v>7.5606778476920436E-7</v>
      </c>
      <c r="IO157" s="86">
        <f t="shared" si="172"/>
        <v>4.882130889569611E-6</v>
      </c>
      <c r="IP157" s="86">
        <f t="shared" si="172"/>
        <v>1.8453195567493411E-5</v>
      </c>
      <c r="IQ157" s="86">
        <f t="shared" si="172"/>
        <v>3.9936766852648287E-6</v>
      </c>
      <c r="IR157" s="86">
        <f t="shared" si="172"/>
        <v>4.8809371622626064E-5</v>
      </c>
      <c r="IS157" s="86">
        <f t="shared" si="172"/>
        <v>1.5241166999391843E-5</v>
      </c>
      <c r="IT157" s="86">
        <f t="shared" si="172"/>
        <v>1.221267613273768E-5</v>
      </c>
      <c r="IU157" s="86">
        <f t="shared" si="172"/>
        <v>9.4233494406910898E-7</v>
      </c>
      <c r="IV157" s="86">
        <f t="shared" si="172"/>
        <v>6.3516803700519467E-4</v>
      </c>
      <c r="IW157" s="86">
        <f t="shared" si="172"/>
        <v>2.9553413848847224E-3</v>
      </c>
      <c r="IY157" s="86">
        <f t="shared" si="173"/>
        <v>7.9403522953880243E-3</v>
      </c>
      <c r="IZ157" s="86">
        <f t="shared" si="173"/>
        <v>2.2472903571636713E-4</v>
      </c>
      <c r="JA157" s="86">
        <f t="shared" si="173"/>
        <v>8.3208814417339564E-5</v>
      </c>
      <c r="JB157" s="86">
        <f t="shared" si="173"/>
        <v>1.8779394790363982E-5</v>
      </c>
      <c r="JC157" s="86">
        <f t="shared" si="173"/>
        <v>4.453595732682415E-5</v>
      </c>
      <c r="JD157" s="86">
        <f t="shared" si="173"/>
        <v>4.0118006554648823E-5</v>
      </c>
      <c r="JE157" s="86">
        <f t="shared" si="173"/>
        <v>2.1170534297673544E-5</v>
      </c>
      <c r="JF157" s="86">
        <f t="shared" si="173"/>
        <v>2.1916105068426387E-5</v>
      </c>
      <c r="JG157" s="86">
        <f t="shared" si="173"/>
        <v>1.134489049347266E-5</v>
      </c>
      <c r="JH157" s="86">
        <f t="shared" si="173"/>
        <v>5.2515027284062916E-5</v>
      </c>
      <c r="JI157" s="86">
        <f t="shared" si="173"/>
        <v>1.5975933271060685E-5</v>
      </c>
      <c r="JJ157" s="86">
        <f t="shared" si="173"/>
        <v>1.5312108335028728E-5</v>
      </c>
      <c r="JK157" s="86">
        <f t="shared" si="173"/>
        <v>9.1450570291145335E-5</v>
      </c>
      <c r="JL157" s="86">
        <f t="shared" si="173"/>
        <v>7.273290066230866E-4</v>
      </c>
      <c r="JM157" s="86">
        <f t="shared" si="173"/>
        <v>3.1630960749935069E-3</v>
      </c>
    </row>
    <row r="158" spans="2:273" x14ac:dyDescent="0.25">
      <c r="B158" s="2">
        <v>131</v>
      </c>
      <c r="C158" s="37">
        <v>25.242000000000001</v>
      </c>
      <c r="D158" s="37">
        <v>27.338999999999999</v>
      </c>
      <c r="E158" s="37">
        <v>28.77</v>
      </c>
      <c r="F158" s="37">
        <v>31.704999999999998</v>
      </c>
      <c r="G158" s="37">
        <v>35.18</v>
      </c>
      <c r="H158" s="37">
        <v>33.279000000000003</v>
      </c>
      <c r="I158" s="37">
        <v>35.344000000000001</v>
      </c>
      <c r="J158" s="37">
        <v>36.704999999999998</v>
      </c>
      <c r="K158" s="37">
        <v>33.459000000000003</v>
      </c>
      <c r="L158" s="37">
        <v>34.085000000000001</v>
      </c>
      <c r="M158" s="37">
        <v>31.704999999999998</v>
      </c>
      <c r="N158" s="37">
        <v>30.934000000000001</v>
      </c>
      <c r="O158" s="37">
        <v>29.434999999999999</v>
      </c>
      <c r="P158" s="37">
        <v>30.933</v>
      </c>
      <c r="Q158" s="37">
        <v>37.177</v>
      </c>
      <c r="S158" s="4">
        <f t="shared" si="174"/>
        <v>26.802220755343729</v>
      </c>
      <c r="T158" s="4">
        <f t="shared" si="174"/>
        <v>27.574418499772754</v>
      </c>
      <c r="U158" s="4">
        <f t="shared" si="174"/>
        <v>28.608942256781269</v>
      </c>
      <c r="V158" s="4">
        <f t="shared" si="174"/>
        <v>32.344829956044144</v>
      </c>
      <c r="W158" s="4">
        <f t="shared" si="174"/>
        <v>35.658229788839485</v>
      </c>
      <c r="X158" s="4">
        <f t="shared" si="174"/>
        <v>35.008712982577045</v>
      </c>
      <c r="Y158" s="4">
        <f t="shared" si="174"/>
        <v>36.349822614416105</v>
      </c>
      <c r="Z158" s="4">
        <f t="shared" si="174"/>
        <v>36.11637132719931</v>
      </c>
      <c r="AA158" s="4">
        <f t="shared" si="174"/>
        <v>34.369250005358474</v>
      </c>
      <c r="AB158" s="4">
        <f t="shared" si="174"/>
        <v>34.21499659878247</v>
      </c>
      <c r="AC158" s="4">
        <f t="shared" si="174"/>
        <v>31.543978813159242</v>
      </c>
      <c r="AD158" s="4">
        <f t="shared" si="174"/>
        <v>31.291801983259415</v>
      </c>
      <c r="AE158" s="4">
        <f t="shared" si="174"/>
        <v>30.841237785518345</v>
      </c>
      <c r="AF158" s="4">
        <f t="shared" si="174"/>
        <v>32.04220935280938</v>
      </c>
      <c r="AG158" s="4">
        <f t="shared" si="174"/>
        <v>37.947483995439612</v>
      </c>
      <c r="AI158" s="4">
        <f t="shared" si="175"/>
        <v>-1.5602207553437282</v>
      </c>
      <c r="AJ158" s="4">
        <f t="shared" si="175"/>
        <v>-0.23541849977275575</v>
      </c>
      <c r="AK158" s="4">
        <f t="shared" si="175"/>
        <v>0.16105774321873056</v>
      </c>
      <c r="AL158" s="4">
        <f t="shared" si="175"/>
        <v>-0.63982995604414583</v>
      </c>
      <c r="AM158" s="4">
        <f t="shared" si="175"/>
        <v>-0.47822978883948508</v>
      </c>
      <c r="AN158" s="4">
        <f t="shared" si="175"/>
        <v>-1.7297129825770412</v>
      </c>
      <c r="AO158" s="4">
        <f t="shared" si="175"/>
        <v>-1.005822614416104</v>
      </c>
      <c r="AP158" s="4">
        <f t="shared" si="175"/>
        <v>0.58862867280068798</v>
      </c>
      <c r="AQ158" s="4">
        <f t="shared" si="175"/>
        <v>-0.91025000535847056</v>
      </c>
      <c r="AR158" s="4">
        <f t="shared" si="175"/>
        <v>-0.12999659878246916</v>
      </c>
      <c r="AS158" s="4">
        <f t="shared" si="175"/>
        <v>0.16102118684075606</v>
      </c>
      <c r="AT158" s="4">
        <f t="shared" si="175"/>
        <v>-0.3578019832594137</v>
      </c>
      <c r="AU158" s="4">
        <f t="shared" si="175"/>
        <v>-1.4062377855183463</v>
      </c>
      <c r="AV158" s="4">
        <f t="shared" si="175"/>
        <v>-1.1092093528093798</v>
      </c>
      <c r="AW158" s="4">
        <f t="shared" si="175"/>
        <v>-0.7704839954396121</v>
      </c>
      <c r="AY158" s="2">
        <f t="shared" si="167"/>
        <v>26.802220737770561</v>
      </c>
      <c r="AZ158" s="2">
        <f t="shared" si="167"/>
        <v>27.54350435205254</v>
      </c>
      <c r="BA158" s="2">
        <f t="shared" si="167"/>
        <v>28.581844785089022</v>
      </c>
      <c r="BB158" s="2">
        <f t="shared" si="167"/>
        <v>32.335237733570104</v>
      </c>
      <c r="BC158" s="2">
        <f t="shared" si="167"/>
        <v>35.650216150052728</v>
      </c>
      <c r="BD158" s="2">
        <f t="shared" si="167"/>
        <v>35.00760300860027</v>
      </c>
      <c r="BE158" s="2">
        <f t="shared" si="167"/>
        <v>36.344094883110685</v>
      </c>
      <c r="BF158" s="2">
        <f t="shared" si="167"/>
        <v>36.094756176118949</v>
      </c>
      <c r="BG158" s="2">
        <f t="shared" si="167"/>
        <v>34.363112612506427</v>
      </c>
      <c r="BH158" s="2">
        <f t="shared" si="167"/>
        <v>34.156847936138149</v>
      </c>
      <c r="BI158" s="2">
        <f t="shared" si="167"/>
        <v>31.518874980462726</v>
      </c>
      <c r="BJ158" s="2">
        <f t="shared" si="167"/>
        <v>31.27121968099182</v>
      </c>
      <c r="BK158" s="2">
        <f t="shared" si="167"/>
        <v>30.839129667567303</v>
      </c>
      <c r="BL158" s="2">
        <f t="shared" si="167"/>
        <v>31.6634847736197</v>
      </c>
      <c r="BM158" s="2">
        <f t="shared" si="167"/>
        <v>35.784783438429898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27.338999999999999</v>
      </c>
      <c r="CG158" s="2">
        <f t="shared" si="168"/>
        <v>28.77</v>
      </c>
      <c r="CH158" s="2">
        <f t="shared" si="168"/>
        <v>31.704999999999998</v>
      </c>
      <c r="CI158" s="2">
        <f t="shared" si="168"/>
        <v>35.18</v>
      </c>
      <c r="CJ158" s="2">
        <f t="shared" si="168"/>
        <v>33.279000000000003</v>
      </c>
      <c r="CK158" s="2">
        <f t="shared" si="168"/>
        <v>35.344000000000001</v>
      </c>
      <c r="CL158" s="2">
        <f t="shared" si="168"/>
        <v>36.704999999999998</v>
      </c>
      <c r="CM158" s="2">
        <f t="shared" si="168"/>
        <v>33.459000000000003</v>
      </c>
      <c r="CN158" s="2">
        <f t="shared" si="168"/>
        <v>34.085000000000001</v>
      </c>
      <c r="CO158" s="2">
        <f t="shared" si="168"/>
        <v>31.704999999999998</v>
      </c>
      <c r="CP158" s="2">
        <f t="shared" si="168"/>
        <v>30.934000000000001</v>
      </c>
      <c r="CQ158" s="2">
        <f t="shared" si="168"/>
        <v>29.434999999999999</v>
      </c>
      <c r="CR158" s="2">
        <f t="shared" si="168"/>
        <v>30.933</v>
      </c>
      <c r="CS158" s="2">
        <f t="shared" si="168"/>
        <v>37.177</v>
      </c>
      <c r="CU158" s="2" t="str">
        <f t="shared" si="197"/>
        <v/>
      </c>
      <c r="CV158" s="2">
        <f t="shared" si="198"/>
        <v>27.338999999999999</v>
      </c>
      <c r="CW158" s="2">
        <f t="shared" si="199"/>
        <v>28.77</v>
      </c>
      <c r="CX158" s="2">
        <f t="shared" si="200"/>
        <v>31.704999999999998</v>
      </c>
      <c r="CY158" s="2">
        <f t="shared" si="201"/>
        <v>35.18</v>
      </c>
      <c r="CZ158" s="2">
        <f t="shared" si="202"/>
        <v>33.279000000000003</v>
      </c>
      <c r="DA158" s="2">
        <f t="shared" si="203"/>
        <v>35.344000000000001</v>
      </c>
      <c r="DB158" s="2">
        <f t="shared" si="204"/>
        <v>36.704999999999998</v>
      </c>
      <c r="DC158" s="2">
        <f t="shared" si="205"/>
        <v>33.459000000000003</v>
      </c>
      <c r="DD158" s="2">
        <f t="shared" si="206"/>
        <v>34.085000000000001</v>
      </c>
      <c r="DE158" s="2">
        <f t="shared" si="207"/>
        <v>31.704999999999998</v>
      </c>
      <c r="DF158" s="2">
        <f t="shared" si="208"/>
        <v>30.934000000000001</v>
      </c>
      <c r="DG158" s="2">
        <f t="shared" si="209"/>
        <v>29.434999999999999</v>
      </c>
      <c r="DH158" s="2">
        <f t="shared" si="210"/>
        <v>30.933</v>
      </c>
      <c r="DI158" s="2">
        <f t="shared" si="211"/>
        <v>37.177</v>
      </c>
      <c r="DK158" s="2">
        <f t="shared" si="176"/>
        <v>69.127130662020889</v>
      </c>
      <c r="DL158" s="2">
        <f t="shared" si="176"/>
        <v>73.588136575052872</v>
      </c>
      <c r="DM158" s="2">
        <f t="shared" si="176"/>
        <v>76.516541981274557</v>
      </c>
      <c r="DN158" s="2">
        <f t="shared" si="176"/>
        <v>83.3688794425087</v>
      </c>
      <c r="DO158" s="2">
        <f t="shared" si="176"/>
        <v>80.555063122923571</v>
      </c>
      <c r="DP158" s="2">
        <f t="shared" si="176"/>
        <v>81.00203484320555</v>
      </c>
      <c r="DQ158" s="2">
        <f t="shared" si="176"/>
        <v>79.195019512195131</v>
      </c>
      <c r="DR158" s="2">
        <f t="shared" si="176"/>
        <v>81.728306794425094</v>
      </c>
      <c r="DS158" s="2">
        <f t="shared" si="176"/>
        <v>81.779237242026284</v>
      </c>
      <c r="DT158" s="2">
        <f t="shared" si="176"/>
        <v>76.337220905923346</v>
      </c>
      <c r="DU158" s="2">
        <f t="shared" si="176"/>
        <v>76.103825236167353</v>
      </c>
      <c r="DV158" s="2">
        <f t="shared" si="176"/>
        <v>73.558601214574907</v>
      </c>
      <c r="DW158" s="2">
        <f t="shared" si="176"/>
        <v>77.812303658536592</v>
      </c>
      <c r="DX158" s="2">
        <f t="shared" si="176"/>
        <v>69.32401026880099</v>
      </c>
      <c r="DY158" s="2">
        <f t="shared" si="176"/>
        <v>67.889535092235093</v>
      </c>
      <c r="EA158" s="2">
        <f t="shared" si="152"/>
        <v>26.50576421636616</v>
      </c>
      <c r="EB158" s="2">
        <f t="shared" si="152"/>
        <v>27.439517966209849</v>
      </c>
      <c r="EC158" s="2">
        <f t="shared" si="152"/>
        <v>28.469959402985076</v>
      </c>
      <c r="ED158" s="2">
        <f t="shared" si="152"/>
        <v>32.269364786130453</v>
      </c>
      <c r="EE158" s="2">
        <f t="shared" si="152"/>
        <v>35.72636390460039</v>
      </c>
      <c r="EF158" s="2">
        <f t="shared" si="152"/>
        <v>34.988726952713904</v>
      </c>
      <c r="EG158" s="2">
        <f t="shared" si="152"/>
        <v>36.304229395552539</v>
      </c>
      <c r="EH158" s="2">
        <f t="shared" si="152"/>
        <v>35.993995168395635</v>
      </c>
      <c r="EI158" s="2">
        <f t="shared" si="152"/>
        <v>34.29910493611402</v>
      </c>
      <c r="EJ158" s="2">
        <f t="shared" si="152"/>
        <v>34.17749511944649</v>
      </c>
      <c r="EK158" s="2">
        <f t="shared" si="152"/>
        <v>31.390588841679687</v>
      </c>
      <c r="EL158" s="2">
        <f t="shared" si="179"/>
        <v>31.226225170411507</v>
      </c>
      <c r="EM158" s="2">
        <f t="shared" si="135"/>
        <v>30.85327569941369</v>
      </c>
      <c r="EN158" s="2">
        <f t="shared" si="135"/>
        <v>31.649033438205208</v>
      </c>
      <c r="EO158" s="2">
        <f t="shared" si="135"/>
        <v>36.276289517625237</v>
      </c>
      <c r="EQ158" s="2">
        <f t="shared" si="177"/>
        <v>27.459497583002449</v>
      </c>
      <c r="ER158" s="2">
        <f t="shared" si="177"/>
        <v>27.766725166056126</v>
      </c>
      <c r="ES158" s="2">
        <f t="shared" si="177"/>
        <v>28.832839986163965</v>
      </c>
      <c r="ET158" s="2">
        <f t="shared" si="177"/>
        <v>32.45807232207045</v>
      </c>
      <c r="EU158" s="2">
        <f t="shared" si="177"/>
        <v>35.357102266394513</v>
      </c>
      <c r="EV158" s="2">
        <f t="shared" si="177"/>
        <v>35.000154162118577</v>
      </c>
      <c r="EW158" s="2">
        <f t="shared" si="177"/>
        <v>36.407897377743367</v>
      </c>
      <c r="EX158" s="2">
        <f t="shared" si="177"/>
        <v>36.31433406088864</v>
      </c>
      <c r="EY158" s="2">
        <f t="shared" si="177"/>
        <v>34.478026151365945</v>
      </c>
      <c r="EZ158" s="2">
        <f t="shared" si="177"/>
        <v>34.047756357543051</v>
      </c>
      <c r="FA158" s="2">
        <f t="shared" si="177"/>
        <v>31.798461820972822</v>
      </c>
      <c r="FB158" s="2">
        <f t="shared" si="177"/>
        <v>31.337007237231177</v>
      </c>
      <c r="FC158" s="2">
        <f t="shared" si="177"/>
        <v>30.709774549451229</v>
      </c>
      <c r="FD158" s="2">
        <f t="shared" si="177"/>
        <v>31.660555720314946</v>
      </c>
      <c r="FE158" s="2">
        <f t="shared" si="177"/>
        <v>33.508703180856116</v>
      </c>
      <c r="FG158" s="2">
        <f t="shared" si="178"/>
        <v>0.99973230286349912</v>
      </c>
      <c r="FH158" s="2">
        <f t="shared" si="178"/>
        <v>0.99967553577220469</v>
      </c>
      <c r="FI158" s="2">
        <f t="shared" si="178"/>
        <v>0.99966297651627845</v>
      </c>
      <c r="FJ158" s="2">
        <f t="shared" si="178"/>
        <v>0.99965239465582079</v>
      </c>
      <c r="FK158" s="2">
        <f t="shared" si="178"/>
        <v>0.99969173672280764</v>
      </c>
      <c r="FL158" s="2">
        <f t="shared" si="178"/>
        <v>0.99964676974702282</v>
      </c>
      <c r="FM158" s="2">
        <f t="shared" si="178"/>
        <v>0.99966262848470244</v>
      </c>
      <c r="FN158" s="2">
        <f t="shared" si="178"/>
        <v>0.99964355647586556</v>
      </c>
      <c r="FO158" s="2">
        <f t="shared" si="178"/>
        <v>0.99960338464176024</v>
      </c>
      <c r="FP158" s="2">
        <f t="shared" si="178"/>
        <v>0.99965654532938386</v>
      </c>
      <c r="FQ158" s="2">
        <f t="shared" si="178"/>
        <v>0.99960555358892333</v>
      </c>
      <c r="FR158" s="2">
        <f t="shared" si="178"/>
        <v>0.99961870393540575</v>
      </c>
      <c r="FS158" s="2">
        <f t="shared" si="178"/>
        <v>0.99961094870457834</v>
      </c>
      <c r="FT158" s="2">
        <f t="shared" si="178"/>
        <v>0.99967577598394541</v>
      </c>
      <c r="FU158" s="2">
        <f t="shared" si="178"/>
        <v>0.99963826427516134</v>
      </c>
      <c r="FW158" s="2">
        <f t="shared" si="169"/>
        <v>0.29887483611742593</v>
      </c>
      <c r="FX158" s="2">
        <f t="shared" si="169"/>
        <v>0.27203805412524684</v>
      </c>
      <c r="FY158" s="2">
        <f t="shared" si="169"/>
        <v>0.26370260603147999</v>
      </c>
      <c r="FZ158" s="2">
        <f t="shared" si="169"/>
        <v>0.25494733329264863</v>
      </c>
      <c r="GA158" s="2">
        <f t="shared" si="169"/>
        <v>0.24363970413522817</v>
      </c>
      <c r="GB158" s="2">
        <f t="shared" si="169"/>
        <v>0.22951915966622724</v>
      </c>
      <c r="GC158" s="2">
        <f t="shared" si="169"/>
        <v>0.24496817790311465</v>
      </c>
      <c r="GD158" s="2">
        <f t="shared" si="169"/>
        <v>0.2636561169834068</v>
      </c>
      <c r="GE158" s="2">
        <f t="shared" si="169"/>
        <v>0.2524928452169114</v>
      </c>
      <c r="GF158" s="2">
        <f t="shared" si="169"/>
        <v>0.27075283844428849</v>
      </c>
      <c r="GG158" s="2">
        <f t="shared" si="169"/>
        <v>0.27128338668418794</v>
      </c>
      <c r="GH158" s="2">
        <f t="shared" si="169"/>
        <v>0.26045138006603841</v>
      </c>
      <c r="GI158" s="2">
        <f t="shared" si="169"/>
        <v>0.22589019331276633</v>
      </c>
      <c r="GJ158" s="2">
        <f t="shared" si="169"/>
        <v>0.19407640781671878</v>
      </c>
      <c r="GK158" s="2">
        <f t="shared" si="169"/>
        <v>0.18172575605533228</v>
      </c>
      <c r="GM158" s="86">
        <f t="shared" si="170"/>
        <v>7.3301138166399861E-154</v>
      </c>
      <c r="GN158" s="86">
        <f t="shared" si="170"/>
        <v>1.472262221337849E-168</v>
      </c>
      <c r="GO158" s="86">
        <f t="shared" si="170"/>
        <v>2.177232485409814E-182</v>
      </c>
      <c r="GP158" s="86">
        <f t="shared" si="170"/>
        <v>1.0987457602016026E-212</v>
      </c>
      <c r="GQ158" s="86">
        <f t="shared" si="170"/>
        <v>9.3655761249282266E-237</v>
      </c>
      <c r="GR158" s="86">
        <f t="shared" si="170"/>
        <v>1.6670789158156949E-245</v>
      </c>
      <c r="GS158" s="86">
        <f t="shared" si="170"/>
        <v>6.7485890793551313E-225</v>
      </c>
      <c r="GT158" s="86">
        <f t="shared" si="170"/>
        <v>2.609401231577403E-163</v>
      </c>
      <c r="GU158" s="86">
        <f t="shared" si="170"/>
        <v>1.4770435479606406E-173</v>
      </c>
      <c r="GV158" s="86">
        <f t="shared" si="170"/>
        <v>4.7945721638080488E-199</v>
      </c>
      <c r="GW158" s="86">
        <f t="shared" si="170"/>
        <v>4.289012717712371E-247</v>
      </c>
      <c r="GX158" s="86">
        <f t="shared" si="170"/>
        <v>7.4838084151791421E-214</v>
      </c>
      <c r="GY158" s="86">
        <f t="shared" si="170"/>
        <v>3.4638951657201303E-180</v>
      </c>
      <c r="GZ158" s="86">
        <f t="shared" si="170"/>
        <v>5.8558654375494139E-154</v>
      </c>
      <c r="HA158" s="86">
        <f t="shared" si="170"/>
        <v>2.8656055508879937E-191</v>
      </c>
      <c r="HC158" s="86">
        <f t="shared" si="181"/>
        <v>1.4658089366872408E-74</v>
      </c>
      <c r="HD158" s="86">
        <f t="shared" si="181"/>
        <v>5.7614880601931597E-84</v>
      </c>
      <c r="HE158" s="86">
        <f t="shared" si="181"/>
        <v>1.025470439472777E-92</v>
      </c>
      <c r="HF158" s="86">
        <f t="shared" si="180"/>
        <v>5.3113344045266922E-103</v>
      </c>
      <c r="HG158" s="86">
        <f t="shared" si="180"/>
        <v>6.6850363819446696E-125</v>
      </c>
      <c r="HH158" s="86">
        <f t="shared" si="180"/>
        <v>1.4824587713084649E-123</v>
      </c>
      <c r="HI158" s="86">
        <f t="shared" si="180"/>
        <v>1.2380344117010073E-127</v>
      </c>
      <c r="HJ158" s="86">
        <f t="shared" si="180"/>
        <v>7.5240131758966625E-96</v>
      </c>
      <c r="HK158" s="86">
        <f t="shared" si="180"/>
        <v>2.1755068556299009E-94</v>
      </c>
      <c r="HL158" s="86">
        <f t="shared" si="161"/>
        <v>1.7115841468482888E-117</v>
      </c>
      <c r="HM158" s="86">
        <f t="shared" si="161"/>
        <v>2.9522685485756673E-129</v>
      </c>
      <c r="HN158" s="86">
        <f t="shared" si="161"/>
        <v>2.822708046321005E-103</v>
      </c>
      <c r="HO158" s="86">
        <f t="shared" si="161"/>
        <v>6.2972751304504101E-91</v>
      </c>
      <c r="HP158" s="86">
        <f t="shared" si="161"/>
        <v>1.3476820038772705E-77</v>
      </c>
      <c r="HQ158" s="86">
        <f t="shared" si="161"/>
        <v>1.3568028247508269E-109</v>
      </c>
      <c r="HS158" s="86">
        <f t="shared" si="171"/>
        <v>1.6437177231958988E-3</v>
      </c>
      <c r="HT158" s="86">
        <f t="shared" si="171"/>
        <v>4.4585445001696647E-6</v>
      </c>
      <c r="HU158" s="86">
        <f t="shared" si="171"/>
        <v>1.2715163829272484E-6</v>
      </c>
      <c r="HV158" s="86">
        <f t="shared" si="171"/>
        <v>7.7486240480178114E-7</v>
      </c>
      <c r="HW158" s="86">
        <f t="shared" si="171"/>
        <v>7.0863798556667741E-6</v>
      </c>
      <c r="HX158" s="86">
        <f t="shared" si="171"/>
        <v>7.540939283158094E-6</v>
      </c>
      <c r="HY158" s="86">
        <f t="shared" si="171"/>
        <v>2.9690438476278875E-6</v>
      </c>
      <c r="HZ158" s="86">
        <f t="shared" si="171"/>
        <v>5.4196478853156794E-7</v>
      </c>
      <c r="IA158" s="86">
        <f t="shared" si="171"/>
        <v>1.1635862714861588E-6</v>
      </c>
      <c r="IB158" s="86">
        <f t="shared" si="171"/>
        <v>6.0662677066176615E-7</v>
      </c>
      <c r="IC158" s="86">
        <f t="shared" si="171"/>
        <v>9.3557748885892048E-8</v>
      </c>
      <c r="ID158" s="86">
        <f t="shared" si="171"/>
        <v>4.7499651801579163E-7</v>
      </c>
      <c r="IE158" s="86">
        <f t="shared" si="171"/>
        <v>1.9361057086539275E-5</v>
      </c>
      <c r="IF158" s="86">
        <f t="shared" si="171"/>
        <v>1.8195370646651823E-5</v>
      </c>
      <c r="IG158" s="86">
        <f t="shared" si="171"/>
        <v>4.423322159225394E-5</v>
      </c>
      <c r="II158" s="86">
        <f t="shared" si="172"/>
        <v>8.356286206923396E-3</v>
      </c>
      <c r="IJ158" s="86">
        <f t="shared" si="172"/>
        <v>6.6068713294945643E-4</v>
      </c>
      <c r="IK158" s="86">
        <f t="shared" si="172"/>
        <v>2.7595553117562739E-4</v>
      </c>
      <c r="IL158" s="86">
        <f t="shared" si="172"/>
        <v>6.2471081788305829E-5</v>
      </c>
      <c r="IM158" s="86">
        <f t="shared" si="172"/>
        <v>4.4540516419224878E-5</v>
      </c>
      <c r="IN158" s="86">
        <f t="shared" si="172"/>
        <v>4.2306500444124937E-6</v>
      </c>
      <c r="IO158" s="86">
        <f t="shared" si="172"/>
        <v>2.3533793098076142E-5</v>
      </c>
      <c r="IP158" s="86">
        <f t="shared" si="172"/>
        <v>8.2784287082275201E-5</v>
      </c>
      <c r="IQ158" s="86">
        <f t="shared" si="172"/>
        <v>2.0879705747986078E-5</v>
      </c>
      <c r="IR158" s="86">
        <f t="shared" si="172"/>
        <v>1.9690582788766547E-4</v>
      </c>
      <c r="IS158" s="86">
        <f t="shared" si="172"/>
        <v>7.4237218452042643E-5</v>
      </c>
      <c r="IT158" s="86">
        <f t="shared" si="172"/>
        <v>5.7116239577769692E-5</v>
      </c>
      <c r="IU158" s="86">
        <f t="shared" si="172"/>
        <v>4.9914688081710133E-6</v>
      </c>
      <c r="IV158" s="86">
        <f t="shared" si="172"/>
        <v>1.3339720693634359E-3</v>
      </c>
      <c r="IW158" s="86">
        <f t="shared" si="172"/>
        <v>5.096020191930564E-3</v>
      </c>
      <c r="IY158" s="86">
        <f t="shared" si="173"/>
        <v>1.0000003930119294E-2</v>
      </c>
      <c r="IZ158" s="86">
        <f t="shared" si="173"/>
        <v>6.6514567744962614E-4</v>
      </c>
      <c r="JA158" s="86">
        <f t="shared" si="173"/>
        <v>2.7722704755855465E-4</v>
      </c>
      <c r="JB158" s="86">
        <f t="shared" si="173"/>
        <v>6.3245944193107605E-5</v>
      </c>
      <c r="JC158" s="86">
        <f t="shared" si="173"/>
        <v>5.1626896274891649E-5</v>
      </c>
      <c r="JD158" s="86">
        <f t="shared" si="173"/>
        <v>1.1771589327570588E-5</v>
      </c>
      <c r="JE158" s="86">
        <f t="shared" si="173"/>
        <v>2.650283694570403E-5</v>
      </c>
      <c r="JF158" s="86">
        <f t="shared" si="173"/>
        <v>8.3326251870806771E-5</v>
      </c>
      <c r="JG158" s="86">
        <f t="shared" si="173"/>
        <v>2.2043292019472235E-5</v>
      </c>
      <c r="JH158" s="86">
        <f t="shared" si="173"/>
        <v>1.9751245465832724E-4</v>
      </c>
      <c r="JI158" s="86">
        <f t="shared" si="173"/>
        <v>7.4330776200928539E-5</v>
      </c>
      <c r="JJ158" s="86">
        <f t="shared" si="173"/>
        <v>5.7591236095785484E-5</v>
      </c>
      <c r="JK158" s="86">
        <f t="shared" si="173"/>
        <v>2.4352525894710287E-5</v>
      </c>
      <c r="JL158" s="86">
        <f t="shared" si="173"/>
        <v>1.3521674400100876E-3</v>
      </c>
      <c r="JM158" s="86">
        <f t="shared" si="173"/>
        <v>5.1402534135228176E-3</v>
      </c>
    </row>
    <row r="159" spans="2:273" x14ac:dyDescent="0.25">
      <c r="B159" s="2">
        <v>132</v>
      </c>
      <c r="C159" s="37">
        <v>25.919</v>
      </c>
      <c r="D159" s="37">
        <v>27.29</v>
      </c>
      <c r="E159" s="37">
        <v>28.786999999999999</v>
      </c>
      <c r="F159" s="37">
        <v>31.459</v>
      </c>
      <c r="G159" s="37">
        <v>35.082000000000001</v>
      </c>
      <c r="H159" s="37">
        <v>33.639000000000003</v>
      </c>
      <c r="I159" s="37">
        <v>36.951000000000001</v>
      </c>
      <c r="J159" s="37">
        <v>35.344000000000001</v>
      </c>
      <c r="K159" s="37">
        <v>34.164000000000001</v>
      </c>
      <c r="L159" s="37">
        <v>33.101999999999997</v>
      </c>
      <c r="M159" s="37">
        <v>31.015999999999998</v>
      </c>
      <c r="N159" s="37">
        <v>30.869</v>
      </c>
      <c r="O159" s="37">
        <v>29.065000000000001</v>
      </c>
      <c r="P159" s="37">
        <v>30.382999999999999</v>
      </c>
      <c r="Q159" s="37">
        <v>38.402999999999999</v>
      </c>
      <c r="S159" s="4">
        <f t="shared" si="174"/>
        <v>26.626217030322358</v>
      </c>
      <c r="T159" s="4">
        <f t="shared" si="174"/>
        <v>27.452933901429713</v>
      </c>
      <c r="U159" s="4">
        <f t="shared" si="174"/>
        <v>28.486510261045765</v>
      </c>
      <c r="V159" s="4">
        <f t="shared" si="174"/>
        <v>32.22860831135587</v>
      </c>
      <c r="W159" s="4">
        <f t="shared" si="174"/>
        <v>35.523748678433421</v>
      </c>
      <c r="X159" s="4">
        <f t="shared" si="174"/>
        <v>34.857696989549552</v>
      </c>
      <c r="Y159" s="4">
        <f t="shared" si="174"/>
        <v>36.198177290835055</v>
      </c>
      <c r="Z159" s="4">
        <f t="shared" si="174"/>
        <v>35.971642922746668</v>
      </c>
      <c r="AA159" s="4">
        <f t="shared" si="174"/>
        <v>34.207005575587957</v>
      </c>
      <c r="AB159" s="4">
        <f t="shared" si="174"/>
        <v>34.158140329681999</v>
      </c>
      <c r="AC159" s="4">
        <f t="shared" si="174"/>
        <v>31.419638483616072</v>
      </c>
      <c r="AD159" s="4">
        <f t="shared" si="174"/>
        <v>31.159107799788146</v>
      </c>
      <c r="AE159" s="4">
        <f t="shared" si="174"/>
        <v>30.680572864456916</v>
      </c>
      <c r="AF159" s="4">
        <f t="shared" si="174"/>
        <v>32.19495895046056</v>
      </c>
      <c r="AG159" s="4">
        <f t="shared" si="174"/>
        <v>39.062397603389144</v>
      </c>
      <c r="AI159" s="4">
        <f t="shared" si="175"/>
        <v>-0.70721703032235794</v>
      </c>
      <c r="AJ159" s="4">
        <f t="shared" si="175"/>
        <v>-0.16293390142971376</v>
      </c>
      <c r="AK159" s="4">
        <f t="shared" si="175"/>
        <v>0.30048973895423359</v>
      </c>
      <c r="AL159" s="4">
        <f t="shared" si="175"/>
        <v>-0.76960831135587071</v>
      </c>
      <c r="AM159" s="4">
        <f t="shared" si="175"/>
        <v>-0.44174867843342014</v>
      </c>
      <c r="AN159" s="4">
        <f t="shared" si="175"/>
        <v>-1.2186969895495494</v>
      </c>
      <c r="AO159" s="4">
        <f t="shared" si="175"/>
        <v>0.75282270916494554</v>
      </c>
      <c r="AP159" s="4">
        <f t="shared" si="175"/>
        <v>-0.62764292274666644</v>
      </c>
      <c r="AQ159" s="4">
        <f t="shared" si="175"/>
        <v>-4.3005575587955036E-2</v>
      </c>
      <c r="AR159" s="4">
        <f t="shared" si="175"/>
        <v>-1.0561403296820018</v>
      </c>
      <c r="AS159" s="4">
        <f t="shared" si="175"/>
        <v>-0.40363848361607424</v>
      </c>
      <c r="AT159" s="4">
        <f t="shared" si="175"/>
        <v>-0.29010779978814583</v>
      </c>
      <c r="AU159" s="4">
        <f t="shared" si="175"/>
        <v>-1.6155728644569152</v>
      </c>
      <c r="AV159" s="4">
        <f t="shared" si="175"/>
        <v>-1.8119589504605607</v>
      </c>
      <c r="AW159" s="4">
        <f t="shared" si="175"/>
        <v>-0.6593976033891451</v>
      </c>
      <c r="AY159" s="2">
        <f t="shared" si="167"/>
        <v>26.626217025944964</v>
      </c>
      <c r="AZ159" s="2">
        <f t="shared" si="167"/>
        <v>27.369548178494327</v>
      </c>
      <c r="BA159" s="2">
        <f t="shared" si="167"/>
        <v>28.405362401528009</v>
      </c>
      <c r="BB159" s="2">
        <f t="shared" si="167"/>
        <v>32.193829264948462</v>
      </c>
      <c r="BC159" s="2">
        <f t="shared" si="167"/>
        <v>35.495125063423359</v>
      </c>
      <c r="BD159" s="2">
        <f t="shared" si="167"/>
        <v>34.85259697625861</v>
      </c>
      <c r="BE159" s="2">
        <f t="shared" si="167"/>
        <v>36.175453399197124</v>
      </c>
      <c r="BF159" s="2">
        <f t="shared" si="167"/>
        <v>35.892686604723544</v>
      </c>
      <c r="BG159" s="2">
        <f t="shared" si="167"/>
        <v>34.180947950200775</v>
      </c>
      <c r="BH159" s="2">
        <f t="shared" si="167"/>
        <v>33.966574147332608</v>
      </c>
      <c r="BI159" s="2">
        <f t="shared" si="167"/>
        <v>31.321569736394494</v>
      </c>
      <c r="BJ159" s="2">
        <f t="shared" si="167"/>
        <v>31.080778460162911</v>
      </c>
      <c r="BK159" s="2">
        <f t="shared" si="167"/>
        <v>30.671416521835859</v>
      </c>
      <c r="BL159" s="2">
        <f t="shared" si="167"/>
        <v>31.473785016361184</v>
      </c>
      <c r="BM159" s="2">
        <f t="shared" si="167"/>
        <v>35.619350548161009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27.29</v>
      </c>
      <c r="CG159" s="2">
        <f t="shared" si="168"/>
        <v>28.786999999999999</v>
      </c>
      <c r="CH159" s="2">
        <f t="shared" si="168"/>
        <v>31.459</v>
      </c>
      <c r="CI159" s="2">
        <f t="shared" si="168"/>
        <v>35.082000000000001</v>
      </c>
      <c r="CJ159" s="2">
        <f t="shared" si="168"/>
        <v>33.639000000000003</v>
      </c>
      <c r="CK159" s="2">
        <f t="shared" si="168"/>
        <v>36.951000000000001</v>
      </c>
      <c r="CL159" s="2">
        <f t="shared" si="168"/>
        <v>35.344000000000001</v>
      </c>
      <c r="CM159" s="2">
        <f t="shared" si="168"/>
        <v>34.164000000000001</v>
      </c>
      <c r="CN159" s="2">
        <f t="shared" si="168"/>
        <v>33.101999999999997</v>
      </c>
      <c r="CO159" s="2">
        <f t="shared" si="168"/>
        <v>31.015999999999998</v>
      </c>
      <c r="CP159" s="2">
        <f t="shared" si="168"/>
        <v>30.869</v>
      </c>
      <c r="CQ159" s="2">
        <f t="shared" si="168"/>
        <v>29.065000000000001</v>
      </c>
      <c r="CR159" s="2">
        <f t="shared" si="168"/>
        <v>30.382999999999999</v>
      </c>
      <c r="CS159" s="2">
        <f t="shared" si="168"/>
        <v>38.402999999999999</v>
      </c>
      <c r="CU159" s="2" t="str">
        <f t="shared" si="197"/>
        <v/>
      </c>
      <c r="CV159" s="2">
        <f t="shared" si="198"/>
        <v>27.29</v>
      </c>
      <c r="CW159" s="2">
        <f t="shared" si="199"/>
        <v>28.786999999999999</v>
      </c>
      <c r="CX159" s="2">
        <f t="shared" si="200"/>
        <v>31.459</v>
      </c>
      <c r="CY159" s="2">
        <f t="shared" si="201"/>
        <v>35.082000000000001</v>
      </c>
      <c r="CZ159" s="2">
        <f t="shared" si="202"/>
        <v>33.639000000000003</v>
      </c>
      <c r="DA159" s="2">
        <f t="shared" si="203"/>
        <v>36.951000000000001</v>
      </c>
      <c r="DB159" s="2">
        <f t="shared" si="204"/>
        <v>35.344000000000001</v>
      </c>
      <c r="DC159" s="2">
        <f t="shared" si="205"/>
        <v>34.164000000000001</v>
      </c>
      <c r="DD159" s="2">
        <f t="shared" si="206"/>
        <v>33.101999999999997</v>
      </c>
      <c r="DE159" s="2">
        <f t="shared" si="207"/>
        <v>31.015999999999998</v>
      </c>
      <c r="DF159" s="2">
        <f t="shared" si="208"/>
        <v>30.869</v>
      </c>
      <c r="DG159" s="2">
        <f t="shared" si="209"/>
        <v>29.065000000000001</v>
      </c>
      <c r="DH159" s="2">
        <f t="shared" si="210"/>
        <v>30.382999999999999</v>
      </c>
      <c r="DI159" s="2">
        <f t="shared" si="211"/>
        <v>38.402999999999999</v>
      </c>
      <c r="DK159" s="2">
        <f t="shared" si="176"/>
        <v>69.346926829268284</v>
      </c>
      <c r="DL159" s="2">
        <f t="shared" si="176"/>
        <v>73.820780620155048</v>
      </c>
      <c r="DM159" s="2">
        <f t="shared" si="176"/>
        <v>76.764398671096359</v>
      </c>
      <c r="DN159" s="2">
        <f t="shared" si="176"/>
        <v>83.662012020905905</v>
      </c>
      <c r="DO159" s="2">
        <f t="shared" si="176"/>
        <v>80.790015705224988</v>
      </c>
      <c r="DP159" s="2">
        <f t="shared" si="176"/>
        <v>81.241626529454635</v>
      </c>
      <c r="DQ159" s="2">
        <f t="shared" si="176"/>
        <v>79.405601219512192</v>
      </c>
      <c r="DR159" s="2">
        <f t="shared" si="176"/>
        <v>81.936774216027885</v>
      </c>
      <c r="DS159" s="2">
        <f t="shared" si="176"/>
        <v>82.023462476547849</v>
      </c>
      <c r="DT159" s="2">
        <f t="shared" si="176"/>
        <v>76.530768118466895</v>
      </c>
      <c r="DU159" s="2">
        <f t="shared" si="176"/>
        <v>76.329170580296903</v>
      </c>
      <c r="DV159" s="2">
        <f t="shared" si="176"/>
        <v>73.778021255060736</v>
      </c>
      <c r="DW159" s="2">
        <f t="shared" si="176"/>
        <v>78.075854878048801</v>
      </c>
      <c r="DX159" s="2">
        <f t="shared" si="176"/>
        <v>69.505352159468458</v>
      </c>
      <c r="DY159" s="2">
        <f t="shared" si="176"/>
        <v>68.07863457743457</v>
      </c>
      <c r="EA159" s="2">
        <f t="shared" si="152"/>
        <v>26.302289355062417</v>
      </c>
      <c r="EB159" s="2">
        <f t="shared" si="152"/>
        <v>27.256959266462058</v>
      </c>
      <c r="EC159" s="2">
        <f t="shared" si="152"/>
        <v>28.284189850746269</v>
      </c>
      <c r="ED159" s="2">
        <f t="shared" si="152"/>
        <v>32.124045964418492</v>
      </c>
      <c r="EE159" s="2">
        <f t="shared" si="152"/>
        <v>35.58240134100555</v>
      </c>
      <c r="EF159" s="2">
        <f t="shared" si="152"/>
        <v>34.834713888250462</v>
      </c>
      <c r="EG159" s="2">
        <f t="shared" si="152"/>
        <v>36.133924170347726</v>
      </c>
      <c r="EH159" s="2">
        <f t="shared" si="152"/>
        <v>35.783935515959435</v>
      </c>
      <c r="EI159" s="2">
        <f t="shared" si="152"/>
        <v>34.113358324595126</v>
      </c>
      <c r="EJ159" s="2">
        <f t="shared" si="152"/>
        <v>33.992190512743377</v>
      </c>
      <c r="EK159" s="2">
        <f t="shared" ref="EK159:EO222" si="212">CO$228*$B159+CO$229</f>
        <v>31.182614563933623</v>
      </c>
      <c r="EL159" s="2">
        <f t="shared" si="179"/>
        <v>31.033841403685933</v>
      </c>
      <c r="EM159" s="2">
        <f t="shared" si="179"/>
        <v>30.690813634842552</v>
      </c>
      <c r="EN159" s="2">
        <f t="shared" si="179"/>
        <v>31.459156088883031</v>
      </c>
      <c r="EO159" s="2">
        <f t="shared" si="179"/>
        <v>36.166879499072365</v>
      </c>
      <c r="EQ159" s="2">
        <f t="shared" si="177"/>
        <v>27.286256990891133</v>
      </c>
      <c r="ER159" s="2">
        <f t="shared" si="177"/>
        <v>27.596913776491014</v>
      </c>
      <c r="ES159" s="2">
        <f t="shared" si="177"/>
        <v>28.661076199971522</v>
      </c>
      <c r="ET159" s="2">
        <f t="shared" si="177"/>
        <v>32.319931999589201</v>
      </c>
      <c r="EU159" s="2">
        <f t="shared" si="177"/>
        <v>35.199327368098402</v>
      </c>
      <c r="EV159" s="2">
        <f t="shared" si="177"/>
        <v>34.84662500365647</v>
      </c>
      <c r="EW159" s="2">
        <f t="shared" si="177"/>
        <v>36.241449521388489</v>
      </c>
      <c r="EX159" s="2">
        <f t="shared" si="177"/>
        <v>36.116464600214293</v>
      </c>
      <c r="EY159" s="2">
        <f t="shared" si="177"/>
        <v>34.299317770467511</v>
      </c>
      <c r="EZ159" s="2">
        <f t="shared" si="177"/>
        <v>33.857593176298636</v>
      </c>
      <c r="FA159" s="2">
        <f t="shared" si="177"/>
        <v>31.605955340042609</v>
      </c>
      <c r="FB159" s="2">
        <f t="shared" si="177"/>
        <v>31.148970024630149</v>
      </c>
      <c r="FC159" s="2">
        <f t="shared" si="177"/>
        <v>30.541429702824495</v>
      </c>
      <c r="FD159" s="2">
        <f t="shared" si="177"/>
        <v>31.475329755328453</v>
      </c>
      <c r="FE159" s="2">
        <f t="shared" si="177"/>
        <v>33.317104660829742</v>
      </c>
      <c r="FG159" s="2">
        <f t="shared" si="178"/>
        <v>0.99975585155906532</v>
      </c>
      <c r="FH159" s="2">
        <f t="shared" si="178"/>
        <v>0.99970407665885275</v>
      </c>
      <c r="FI159" s="2">
        <f t="shared" si="178"/>
        <v>0.99969262181460861</v>
      </c>
      <c r="FJ159" s="2">
        <f t="shared" si="178"/>
        <v>0.99968297046178278</v>
      </c>
      <c r="FK159" s="2">
        <f t="shared" si="178"/>
        <v>0.9997188529240405</v>
      </c>
      <c r="FL159" s="2">
        <f t="shared" si="178"/>
        <v>0.99967784016762917</v>
      </c>
      <c r="FM159" s="2">
        <f t="shared" si="178"/>
        <v>0.99969230438720325</v>
      </c>
      <c r="FN159" s="2">
        <f t="shared" si="178"/>
        <v>0.99967490944650206</v>
      </c>
      <c r="FO159" s="2">
        <f t="shared" si="178"/>
        <v>0.99963826987062565</v>
      </c>
      <c r="FP159" s="2">
        <f t="shared" si="178"/>
        <v>0.99968675615125124</v>
      </c>
      <c r="FQ159" s="2">
        <f t="shared" si="178"/>
        <v>0.99964024811164109</v>
      </c>
      <c r="FR159" s="2">
        <f t="shared" si="178"/>
        <v>0.9996522421888393</v>
      </c>
      <c r="FS159" s="2">
        <f t="shared" si="178"/>
        <v>0.99964516885482491</v>
      </c>
      <c r="FT159" s="2">
        <f t="shared" si="178"/>
        <v>0.99970429574706887</v>
      </c>
      <c r="FU159" s="2">
        <f t="shared" si="178"/>
        <v>0.99967008259708234</v>
      </c>
      <c r="FW159" s="2">
        <f t="shared" si="169"/>
        <v>0.31852510015601748</v>
      </c>
      <c r="FX159" s="2">
        <f t="shared" si="169"/>
        <v>0.29065533042136316</v>
      </c>
      <c r="FY159" s="2">
        <f t="shared" si="169"/>
        <v>0.28197039342390678</v>
      </c>
      <c r="FZ159" s="2">
        <f t="shared" si="169"/>
        <v>0.27283334875739446</v>
      </c>
      <c r="GA159" s="2">
        <f t="shared" si="169"/>
        <v>0.26101033545297359</v>
      </c>
      <c r="GB159" s="2">
        <f t="shared" si="169"/>
        <v>0.24621076287527299</v>
      </c>
      <c r="GC159" s="2">
        <f t="shared" si="169"/>
        <v>0.26240066542369839</v>
      </c>
      <c r="GD159" s="2">
        <f t="shared" si="169"/>
        <v>0.28192191698262675</v>
      </c>
      <c r="GE159" s="2">
        <f t="shared" si="169"/>
        <v>0.27026912882345228</v>
      </c>
      <c r="GF159" s="2">
        <f t="shared" si="169"/>
        <v>0.2893171158425869</v>
      </c>
      <c r="GG159" s="2">
        <f t="shared" si="169"/>
        <v>0.28986958168538296</v>
      </c>
      <c r="GH159" s="2">
        <f t="shared" si="169"/>
        <v>0.27857915598195088</v>
      </c>
      <c r="GI159" s="2">
        <f t="shared" si="169"/>
        <v>0.2424009126417338</v>
      </c>
      <c r="GJ159" s="2">
        <f t="shared" si="169"/>
        <v>0.20888927712396746</v>
      </c>
      <c r="GK159" s="2">
        <f t="shared" si="169"/>
        <v>0.19582501283276771</v>
      </c>
      <c r="GM159" s="86">
        <f t="shared" si="170"/>
        <v>1.6636589348834115E-158</v>
      </c>
      <c r="GN159" s="86">
        <f t="shared" si="170"/>
        <v>1.3347577593975951E-173</v>
      </c>
      <c r="GO159" s="86">
        <f t="shared" si="170"/>
        <v>7.8441607413018096E-188</v>
      </c>
      <c r="GP159" s="86">
        <f t="shared" si="170"/>
        <v>5.2600291182289133E-219</v>
      </c>
      <c r="GQ159" s="86">
        <f t="shared" si="170"/>
        <v>9.7785937165100522E-244</v>
      </c>
      <c r="GR159" s="86">
        <f t="shared" si="170"/>
        <v>8.3809218529579386E-253</v>
      </c>
      <c r="GS159" s="86">
        <f t="shared" si="170"/>
        <v>1.5782899688439789E-231</v>
      </c>
      <c r="GT159" s="86">
        <f t="shared" si="170"/>
        <v>4.0490370268479425E-168</v>
      </c>
      <c r="GU159" s="86">
        <f t="shared" si="170"/>
        <v>9.6771964248209731E-179</v>
      </c>
      <c r="GV159" s="86">
        <f t="shared" si="170"/>
        <v>6.1176652024439958E-205</v>
      </c>
      <c r="GW159" s="86">
        <f t="shared" si="170"/>
        <v>1.9108135584821892E-254</v>
      </c>
      <c r="GX159" s="86">
        <f t="shared" si="170"/>
        <v>3.3900818039203665E-220</v>
      </c>
      <c r="GY159" s="86">
        <f t="shared" si="170"/>
        <v>1.4923473922874128E-185</v>
      </c>
      <c r="GZ159" s="86">
        <f t="shared" si="170"/>
        <v>1.7261004548244837E-158</v>
      </c>
      <c r="HA159" s="86">
        <f t="shared" si="170"/>
        <v>9.0080564316605183E-197</v>
      </c>
      <c r="HC159" s="86">
        <f t="shared" si="181"/>
        <v>8.1646207954877706E-78</v>
      </c>
      <c r="HD159" s="86">
        <f t="shared" si="181"/>
        <v>1.5731931613643871E-87</v>
      </c>
      <c r="HE159" s="86">
        <f t="shared" si="181"/>
        <v>1.2822298564588778E-96</v>
      </c>
      <c r="HF159" s="86">
        <f t="shared" si="180"/>
        <v>2.6745053251675745E-107</v>
      </c>
      <c r="HG159" s="86">
        <f t="shared" si="180"/>
        <v>3.9301093378211206E-130</v>
      </c>
      <c r="HH159" s="86">
        <f t="shared" si="180"/>
        <v>8.65978734191059E-129</v>
      </c>
      <c r="HI159" s="86">
        <f t="shared" si="180"/>
        <v>5.5610441720364729E-133</v>
      </c>
      <c r="HJ159" s="86">
        <f t="shared" si="180"/>
        <v>8.0057701424409108E-100</v>
      </c>
      <c r="HK159" s="86">
        <f t="shared" si="180"/>
        <v>2.2368910222451319E-98</v>
      </c>
      <c r="HL159" s="86">
        <f t="shared" si="161"/>
        <v>2.1236439004829206E-122</v>
      </c>
      <c r="HM159" s="86">
        <f t="shared" si="161"/>
        <v>1.1445044285635523E-134</v>
      </c>
      <c r="HN159" s="86">
        <f t="shared" si="161"/>
        <v>1.3327867156393007E-107</v>
      </c>
      <c r="HO159" s="86">
        <f t="shared" si="161"/>
        <v>8.2840197656010768E-95</v>
      </c>
      <c r="HP159" s="86">
        <f t="shared" si="161"/>
        <v>7.0933528045411801E-81</v>
      </c>
      <c r="HQ159" s="86">
        <f t="shared" si="161"/>
        <v>4.4249732827949673E-114</v>
      </c>
      <c r="HS159" s="86">
        <f t="shared" si="171"/>
        <v>5.8696000517335456E-4</v>
      </c>
      <c r="HT159" s="86">
        <f t="shared" si="171"/>
        <v>8.6102469434558213E-7</v>
      </c>
      <c r="HU159" s="86">
        <f t="shared" si="171"/>
        <v>2.1587174833772305E-7</v>
      </c>
      <c r="HV159" s="86">
        <f t="shared" si="171"/>
        <v>1.1465612041735047E-7</v>
      </c>
      <c r="HW159" s="86">
        <f t="shared" si="171"/>
        <v>1.3066292745410044E-6</v>
      </c>
      <c r="HX159" s="86">
        <f t="shared" si="171"/>
        <v>1.2671585528466144E-6</v>
      </c>
      <c r="HY159" s="86">
        <f t="shared" si="171"/>
        <v>4.7618266580802353E-7</v>
      </c>
      <c r="HZ159" s="86">
        <f t="shared" si="171"/>
        <v>7.4259552417272207E-8</v>
      </c>
      <c r="IA159" s="86">
        <f t="shared" si="171"/>
        <v>1.6019996148455286E-7</v>
      </c>
      <c r="IB159" s="86">
        <f t="shared" si="171"/>
        <v>8.7421124980063031E-8</v>
      </c>
      <c r="IC159" s="86">
        <f t="shared" si="171"/>
        <v>1.0296503756037299E-8</v>
      </c>
      <c r="ID159" s="86">
        <f t="shared" si="171"/>
        <v>6.3617631584959609E-8</v>
      </c>
      <c r="IE159" s="86">
        <f t="shared" si="171"/>
        <v>3.6553709352860658E-6</v>
      </c>
      <c r="IF159" s="86">
        <f t="shared" si="171"/>
        <v>3.1167707459306563E-6</v>
      </c>
      <c r="IG159" s="86">
        <f t="shared" si="171"/>
        <v>8.1563219880561311E-6</v>
      </c>
      <c r="II159" s="86">
        <f t="shared" si="172"/>
        <v>1.7461401448407632E-2</v>
      </c>
      <c r="IJ159" s="86">
        <f t="shared" si="172"/>
        <v>1.9399197527605544E-3</v>
      </c>
      <c r="IK159" s="86">
        <f t="shared" si="172"/>
        <v>8.9740543004006236E-4</v>
      </c>
      <c r="IL159" s="86">
        <f t="shared" si="172"/>
        <v>2.4545729080493556E-4</v>
      </c>
      <c r="IM159" s="86">
        <f t="shared" si="172"/>
        <v>1.717595790446691E-4</v>
      </c>
      <c r="IN159" s="86">
        <f t="shared" si="172"/>
        <v>2.0990349888682464E-5</v>
      </c>
      <c r="IO159" s="86">
        <f t="shared" si="172"/>
        <v>1.0088121478229988E-4</v>
      </c>
      <c r="IP159" s="86">
        <f t="shared" si="172"/>
        <v>3.2881758001015196E-4</v>
      </c>
      <c r="IQ159" s="86">
        <f t="shared" si="172"/>
        <v>9.6061255713254229E-5</v>
      </c>
      <c r="IR159" s="86">
        <f t="shared" si="172"/>
        <v>7.0692960583333242E-4</v>
      </c>
      <c r="IS159" s="86">
        <f t="shared" si="172"/>
        <v>3.1646634449993005E-4</v>
      </c>
      <c r="IT159" s="86">
        <f t="shared" si="172"/>
        <v>2.3611334722333351E-4</v>
      </c>
      <c r="IU159" s="86">
        <f t="shared" si="172"/>
        <v>2.3578604814590036E-5</v>
      </c>
      <c r="IV159" s="86">
        <f t="shared" si="172"/>
        <v>2.6908918377834285E-3</v>
      </c>
      <c r="IW159" s="86">
        <f t="shared" si="172"/>
        <v>8.5521569051427906E-3</v>
      </c>
      <c r="IY159" s="86">
        <f t="shared" si="173"/>
        <v>1.8048361453580988E-2</v>
      </c>
      <c r="IZ159" s="86">
        <f t="shared" si="173"/>
        <v>1.9407807774549E-3</v>
      </c>
      <c r="JA159" s="86">
        <f t="shared" si="173"/>
        <v>8.9762130178840007E-4</v>
      </c>
      <c r="JB159" s="86">
        <f t="shared" si="173"/>
        <v>2.4557194692535289E-4</v>
      </c>
      <c r="JC159" s="86">
        <f t="shared" si="173"/>
        <v>1.7306620831921009E-4</v>
      </c>
      <c r="JD159" s="86">
        <f t="shared" si="173"/>
        <v>2.225750844152908E-5</v>
      </c>
      <c r="JE159" s="86">
        <f t="shared" si="173"/>
        <v>1.013573974481079E-4</v>
      </c>
      <c r="JF159" s="86">
        <f t="shared" si="173"/>
        <v>3.2889183956256925E-4</v>
      </c>
      <c r="JG159" s="86">
        <f t="shared" si="173"/>
        <v>9.6221455674738786E-5</v>
      </c>
      <c r="JH159" s="86">
        <f t="shared" si="173"/>
        <v>7.0701702695831242E-4</v>
      </c>
      <c r="JI159" s="86">
        <f t="shared" si="173"/>
        <v>3.1647664100368611E-4</v>
      </c>
      <c r="JJ159" s="86">
        <f t="shared" si="173"/>
        <v>2.3617696485491848E-4</v>
      </c>
      <c r="JK159" s="86">
        <f t="shared" si="173"/>
        <v>2.7233975749876102E-5</v>
      </c>
      <c r="JL159" s="86">
        <f t="shared" si="173"/>
        <v>2.6940086085293592E-3</v>
      </c>
      <c r="JM159" s="86">
        <f t="shared" si="173"/>
        <v>8.5603132271308471E-3</v>
      </c>
    </row>
    <row r="160" spans="2:273" x14ac:dyDescent="0.25">
      <c r="B160" s="2">
        <v>133</v>
      </c>
      <c r="C160" s="37">
        <v>25.434999999999999</v>
      </c>
      <c r="D160" s="37">
        <v>27.081</v>
      </c>
      <c r="E160" s="37">
        <v>28.262</v>
      </c>
      <c r="F160" s="37">
        <v>30.295000000000002</v>
      </c>
      <c r="G160" s="37">
        <v>35.459000000000003</v>
      </c>
      <c r="H160" s="37">
        <v>35.131</v>
      </c>
      <c r="I160" s="37">
        <v>35.18</v>
      </c>
      <c r="J160" s="37">
        <v>34.966999999999999</v>
      </c>
      <c r="K160" s="37">
        <v>34.360999999999997</v>
      </c>
      <c r="L160" s="37">
        <v>34.406999999999996</v>
      </c>
      <c r="M160" s="37">
        <v>32.097999999999999</v>
      </c>
      <c r="N160" s="37">
        <v>30.475000000000001</v>
      </c>
      <c r="O160" s="37">
        <v>29.870999999999999</v>
      </c>
      <c r="P160" s="37">
        <v>31.4</v>
      </c>
      <c r="Q160" s="37">
        <v>39.71</v>
      </c>
      <c r="S160" s="4">
        <f t="shared" si="174"/>
        <v>26.452148681668032</v>
      </c>
      <c r="T160" s="4">
        <f t="shared" si="174"/>
        <v>27.399004858840737</v>
      </c>
      <c r="U160" s="4">
        <f t="shared" si="174"/>
        <v>28.447552325349744</v>
      </c>
      <c r="V160" s="4">
        <f t="shared" si="174"/>
        <v>32.164594728970954</v>
      </c>
      <c r="W160" s="4">
        <f t="shared" si="174"/>
        <v>35.430650938643424</v>
      </c>
      <c r="X160" s="4">
        <f t="shared" si="174"/>
        <v>34.718477929758002</v>
      </c>
      <c r="Y160" s="4">
        <f t="shared" si="174"/>
        <v>36.086856418002945</v>
      </c>
      <c r="Z160" s="4">
        <f t="shared" si="174"/>
        <v>35.945091670947363</v>
      </c>
      <c r="AA160" s="4">
        <f t="shared" si="174"/>
        <v>34.096058582984341</v>
      </c>
      <c r="AB160" s="4">
        <f t="shared" si="174"/>
        <v>34.333904369573361</v>
      </c>
      <c r="AC160" s="4">
        <f t="shared" si="174"/>
        <v>31.458146467000844</v>
      </c>
      <c r="AD160" s="4">
        <f t="shared" si="174"/>
        <v>31.152467939615239</v>
      </c>
      <c r="AE160" s="4">
        <f t="shared" si="174"/>
        <v>30.539232787767283</v>
      </c>
      <c r="AF160" s="4">
        <f t="shared" si="174"/>
        <v>32.600096533800269</v>
      </c>
      <c r="AG160" s="4">
        <f t="shared" si="174"/>
        <v>40.774321959549198</v>
      </c>
      <c r="AI160" s="4">
        <f t="shared" si="175"/>
        <v>-1.0171486816680329</v>
      </c>
      <c r="AJ160" s="4">
        <f t="shared" si="175"/>
        <v>-0.31800485884073737</v>
      </c>
      <c r="AK160" s="4">
        <f t="shared" si="175"/>
        <v>-0.18555232534974309</v>
      </c>
      <c r="AL160" s="4">
        <f t="shared" si="175"/>
        <v>-1.8695947289709522</v>
      </c>
      <c r="AM160" s="4">
        <f t="shared" si="175"/>
        <v>2.8349061356578886E-2</v>
      </c>
      <c r="AN160" s="4">
        <f t="shared" si="175"/>
        <v>0.41252207024199805</v>
      </c>
      <c r="AO160" s="4">
        <f t="shared" si="175"/>
        <v>-0.90685641800294547</v>
      </c>
      <c r="AP160" s="4">
        <f t="shared" si="175"/>
        <v>-0.97809167094736438</v>
      </c>
      <c r="AQ160" s="4">
        <f t="shared" si="175"/>
        <v>0.2649414170156561</v>
      </c>
      <c r="AR160" s="4">
        <f t="shared" si="175"/>
        <v>7.3095630426635694E-2</v>
      </c>
      <c r="AS160" s="4">
        <f t="shared" si="175"/>
        <v>0.6398535329991546</v>
      </c>
      <c r="AT160" s="4">
        <f t="shared" si="175"/>
        <v>-0.67746793961523721</v>
      </c>
      <c r="AU160" s="4">
        <f t="shared" si="175"/>
        <v>-0.66823278776728401</v>
      </c>
      <c r="AV160" s="4">
        <f t="shared" si="175"/>
        <v>-1.20009653380027</v>
      </c>
      <c r="AW160" s="4">
        <f t="shared" si="175"/>
        <v>-1.0643219595491971</v>
      </c>
      <c r="AY160" s="2">
        <f t="shared" si="167"/>
        <v>26.452148680693156</v>
      </c>
      <c r="AZ160" s="2">
        <f t="shared" si="167"/>
        <v>27.196418864509319</v>
      </c>
      <c r="BA160" s="2">
        <f t="shared" si="167"/>
        <v>28.229785987934299</v>
      </c>
      <c r="BB160" s="2">
        <f t="shared" si="167"/>
        <v>32.052945643184508</v>
      </c>
      <c r="BC160" s="2">
        <f t="shared" si="167"/>
        <v>35.339332164857566</v>
      </c>
      <c r="BD160" s="2">
        <f t="shared" si="167"/>
        <v>34.697720403091068</v>
      </c>
      <c r="BE160" s="2">
        <f t="shared" si="167"/>
        <v>36.007124533511472</v>
      </c>
      <c r="BF160" s="2">
        <f t="shared" si="167"/>
        <v>35.691422455185773</v>
      </c>
      <c r="BG160" s="2">
        <f t="shared" si="167"/>
        <v>33.999300009125349</v>
      </c>
      <c r="BH160" s="2">
        <f t="shared" si="167"/>
        <v>33.776108704129093</v>
      </c>
      <c r="BI160" s="2">
        <f t="shared" si="167"/>
        <v>31.12527013557964</v>
      </c>
      <c r="BJ160" s="2">
        <f t="shared" si="167"/>
        <v>30.890684584207456</v>
      </c>
      <c r="BK160" s="2">
        <f t="shared" si="167"/>
        <v>30.503499312085893</v>
      </c>
      <c r="BL160" s="2">
        <f t="shared" si="167"/>
        <v>31.284315222392593</v>
      </c>
      <c r="BM160" s="2">
        <f t="shared" si="167"/>
        <v>35.449289917827407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27.081</v>
      </c>
      <c r="CG160" s="2">
        <f t="shared" si="168"/>
        <v>28.262</v>
      </c>
      <c r="CH160" s="2">
        <f t="shared" si="168"/>
        <v>30.295000000000002</v>
      </c>
      <c r="CI160" s="2">
        <f t="shared" si="168"/>
        <v>35.459000000000003</v>
      </c>
      <c r="CJ160" s="2">
        <f t="shared" si="168"/>
        <v>35.131</v>
      </c>
      <c r="CK160" s="2">
        <f t="shared" si="168"/>
        <v>35.18</v>
      </c>
      <c r="CL160" s="2">
        <f t="shared" si="168"/>
        <v>34.966999999999999</v>
      </c>
      <c r="CM160" s="2">
        <f t="shared" si="168"/>
        <v>34.360999999999997</v>
      </c>
      <c r="CN160" s="2">
        <f t="shared" si="168"/>
        <v>34.406999999999996</v>
      </c>
      <c r="CO160" s="2">
        <f t="shared" si="168"/>
        <v>32.097999999999999</v>
      </c>
      <c r="CP160" s="2">
        <f t="shared" si="168"/>
        <v>30.475000000000001</v>
      </c>
      <c r="CQ160" s="2">
        <f t="shared" si="168"/>
        <v>29.870999999999999</v>
      </c>
      <c r="CR160" s="2">
        <f t="shared" si="168"/>
        <v>31.4</v>
      </c>
      <c r="CS160" s="2" t="str">
        <f t="shared" si="168"/>
        <v/>
      </c>
      <c r="CU160" s="2" t="str">
        <f t="shared" si="197"/>
        <v/>
      </c>
      <c r="CV160" s="2">
        <f t="shared" si="198"/>
        <v>27.081</v>
      </c>
      <c r="CW160" s="2">
        <f t="shared" si="199"/>
        <v>28.262</v>
      </c>
      <c r="CX160" s="2">
        <f t="shared" si="200"/>
        <v>30.295000000000002</v>
      </c>
      <c r="CY160" s="2">
        <f t="shared" si="201"/>
        <v>35.459000000000003</v>
      </c>
      <c r="CZ160" s="2">
        <f t="shared" si="202"/>
        <v>35.131</v>
      </c>
      <c r="DA160" s="2">
        <f t="shared" si="203"/>
        <v>35.18</v>
      </c>
      <c r="DB160" s="2">
        <f t="shared" si="204"/>
        <v>34.966999999999999</v>
      </c>
      <c r="DC160" s="2">
        <f t="shared" si="205"/>
        <v>34.360999999999997</v>
      </c>
      <c r="DD160" s="2">
        <f t="shared" si="206"/>
        <v>34.406999999999996</v>
      </c>
      <c r="DE160" s="2">
        <f t="shared" si="207"/>
        <v>32.097999999999999</v>
      </c>
      <c r="DF160" s="2">
        <f t="shared" si="208"/>
        <v>30.475000000000001</v>
      </c>
      <c r="DG160" s="2">
        <f t="shared" si="209"/>
        <v>29.870999999999999</v>
      </c>
      <c r="DH160" s="2">
        <f t="shared" si="210"/>
        <v>31.4</v>
      </c>
      <c r="DI160" s="2" t="str">
        <f t="shared" si="211"/>
        <v/>
      </c>
      <c r="DK160" s="2">
        <f t="shared" si="176"/>
        <v>69.566722996515665</v>
      </c>
      <c r="DL160" s="2">
        <f t="shared" si="176"/>
        <v>74.053424665257239</v>
      </c>
      <c r="DM160" s="2">
        <f t="shared" si="176"/>
        <v>77.012255360918175</v>
      </c>
      <c r="DN160" s="2">
        <f t="shared" si="176"/>
        <v>83.955144599303125</v>
      </c>
      <c r="DO160" s="2">
        <f t="shared" si="176"/>
        <v>81.02496828752642</v>
      </c>
      <c r="DP160" s="2">
        <f t="shared" si="176"/>
        <v>81.481218215703734</v>
      </c>
      <c r="DQ160" s="2">
        <f t="shared" si="176"/>
        <v>79.616182926829282</v>
      </c>
      <c r="DR160" s="2">
        <f t="shared" si="176"/>
        <v>82.145241637630676</v>
      </c>
      <c r="DS160" s="2">
        <f t="shared" si="176"/>
        <v>82.267687711069428</v>
      </c>
      <c r="DT160" s="2">
        <f t="shared" si="176"/>
        <v>76.724315331010445</v>
      </c>
      <c r="DU160" s="2">
        <f t="shared" si="176"/>
        <v>76.554515924426454</v>
      </c>
      <c r="DV160" s="2">
        <f t="shared" si="176"/>
        <v>73.997441295546565</v>
      </c>
      <c r="DW160" s="2">
        <f t="shared" si="176"/>
        <v>78.339406097560982</v>
      </c>
      <c r="DX160" s="2">
        <f t="shared" si="176"/>
        <v>69.686694050135941</v>
      </c>
      <c r="DY160" s="2">
        <f t="shared" si="176"/>
        <v>68.267734062634062</v>
      </c>
      <c r="EA160" s="2">
        <f t="shared" ref="EA160:EJ185" si="213">CE$228*$B160+CE$229</f>
        <v>26.09881449375867</v>
      </c>
      <c r="EB160" s="2">
        <f t="shared" si="213"/>
        <v>27.074400566714271</v>
      </c>
      <c r="EC160" s="2">
        <f t="shared" si="213"/>
        <v>28.098420298507463</v>
      </c>
      <c r="ED160" s="2">
        <f t="shared" si="213"/>
        <v>31.978727142706528</v>
      </c>
      <c r="EE160" s="2">
        <f t="shared" si="213"/>
        <v>35.438438777410717</v>
      </c>
      <c r="EF160" s="2">
        <f t="shared" si="213"/>
        <v>34.680700823787006</v>
      </c>
      <c r="EG160" s="2">
        <f t="shared" si="213"/>
        <v>35.963618945142912</v>
      </c>
      <c r="EH160" s="2">
        <f t="shared" si="213"/>
        <v>35.573875863523234</v>
      </c>
      <c r="EI160" s="2">
        <f t="shared" si="213"/>
        <v>33.927611713076232</v>
      </c>
      <c r="EJ160" s="2">
        <f t="shared" si="213"/>
        <v>33.806885906040264</v>
      </c>
      <c r="EK160" s="2">
        <f t="shared" si="212"/>
        <v>30.974640286187562</v>
      </c>
      <c r="EL160" s="2">
        <f t="shared" si="179"/>
        <v>30.841457636960357</v>
      </c>
      <c r="EM160" s="2">
        <f t="shared" si="179"/>
        <v>30.528351570271411</v>
      </c>
      <c r="EN160" s="2">
        <f t="shared" si="179"/>
        <v>31.269278739560857</v>
      </c>
      <c r="EO160" s="2">
        <f t="shared" si="179"/>
        <v>36.057469480519487</v>
      </c>
      <c r="EQ160" s="2">
        <f t="shared" si="177"/>
        <v>27.113016398779816</v>
      </c>
      <c r="ER160" s="2">
        <f t="shared" si="177"/>
        <v>27.427102386925903</v>
      </c>
      <c r="ES160" s="2">
        <f t="shared" si="177"/>
        <v>28.489312413779079</v>
      </c>
      <c r="ET160" s="2">
        <f t="shared" si="177"/>
        <v>32.181791677107938</v>
      </c>
      <c r="EU160" s="2">
        <f t="shared" si="177"/>
        <v>35.041552469802284</v>
      </c>
      <c r="EV160" s="2">
        <f t="shared" si="177"/>
        <v>34.693095845194364</v>
      </c>
      <c r="EW160" s="2">
        <f t="shared" si="177"/>
        <v>36.075001665033611</v>
      </c>
      <c r="EX160" s="2">
        <f t="shared" si="177"/>
        <v>35.918595139539946</v>
      </c>
      <c r="EY160" s="2">
        <f t="shared" si="177"/>
        <v>34.120609389569076</v>
      </c>
      <c r="EZ160" s="2">
        <f t="shared" si="177"/>
        <v>33.667429995054221</v>
      </c>
      <c r="FA160" s="2">
        <f t="shared" si="177"/>
        <v>31.413448859112396</v>
      </c>
      <c r="FB160" s="2">
        <f t="shared" si="177"/>
        <v>30.960932812029117</v>
      </c>
      <c r="FC160" s="2">
        <f t="shared" si="177"/>
        <v>30.373084856197757</v>
      </c>
      <c r="FD160" s="2">
        <f t="shared" si="177"/>
        <v>31.290103790341959</v>
      </c>
      <c r="FE160" s="2">
        <f t="shared" si="177"/>
        <v>33.125506140803374</v>
      </c>
      <c r="FG160" s="2">
        <f t="shared" si="178"/>
        <v>0.99977732919194873</v>
      </c>
      <c r="FH160" s="2">
        <f t="shared" si="178"/>
        <v>0.99973010767778647</v>
      </c>
      <c r="FI160" s="2">
        <f t="shared" si="178"/>
        <v>0.99971966018108527</v>
      </c>
      <c r="FJ160" s="2">
        <f t="shared" si="178"/>
        <v>0.99971085755907441</v>
      </c>
      <c r="FK160" s="2">
        <f t="shared" si="178"/>
        <v>0.99974358447609135</v>
      </c>
      <c r="FL160" s="2">
        <f t="shared" si="178"/>
        <v>0.99970617841203757</v>
      </c>
      <c r="FM160" s="2">
        <f t="shared" si="178"/>
        <v>0.99971937066818262</v>
      </c>
      <c r="FN160" s="2">
        <f t="shared" si="178"/>
        <v>0.99970350541037445</v>
      </c>
      <c r="FO160" s="2">
        <f t="shared" si="178"/>
        <v>0.99967008770053123</v>
      </c>
      <c r="FP160" s="2">
        <f t="shared" si="178"/>
        <v>0.99971431034038316</v>
      </c>
      <c r="FQ160" s="2">
        <f t="shared" si="178"/>
        <v>0.99967189199231954</v>
      </c>
      <c r="FR160" s="2">
        <f t="shared" si="178"/>
        <v>0.99968283140173486</v>
      </c>
      <c r="FS160" s="2">
        <f t="shared" si="178"/>
        <v>0.99967638004562531</v>
      </c>
      <c r="FT160" s="2">
        <f t="shared" si="178"/>
        <v>0.99973030749901637</v>
      </c>
      <c r="FU160" s="2">
        <f t="shared" si="178"/>
        <v>0.99969910301766163</v>
      </c>
      <c r="FW160" s="2">
        <f t="shared" si="169"/>
        <v>0.33884293740969618</v>
      </c>
      <c r="FX160" s="2">
        <f t="shared" si="169"/>
        <v>0.310004127055997</v>
      </c>
      <c r="FY160" s="2">
        <f t="shared" si="169"/>
        <v>0.30098635701889803</v>
      </c>
      <c r="FZ160" s="2">
        <f t="shared" si="169"/>
        <v>0.29148325894765836</v>
      </c>
      <c r="GA160" s="2">
        <f t="shared" si="169"/>
        <v>0.27916233005943897</v>
      </c>
      <c r="GB160" s="2">
        <f t="shared" si="169"/>
        <v>0.26370079236563271</v>
      </c>
      <c r="GC160" s="2">
        <f t="shared" si="169"/>
        <v>0.28061263485874793</v>
      </c>
      <c r="GD160" s="2">
        <f t="shared" si="169"/>
        <v>0.30093598152605283</v>
      </c>
      <c r="GE160" s="2">
        <f t="shared" si="169"/>
        <v>0.28881337554438974</v>
      </c>
      <c r="GF160" s="2">
        <f t="shared" si="169"/>
        <v>0.3086155861799848</v>
      </c>
      <c r="GG160" s="2">
        <f t="shared" si="169"/>
        <v>0.30918887090506036</v>
      </c>
      <c r="GH160" s="2">
        <f t="shared" si="169"/>
        <v>0.29746116197698058</v>
      </c>
      <c r="GI160" s="2">
        <f t="shared" si="169"/>
        <v>0.25971354975103766</v>
      </c>
      <c r="GJ160" s="2">
        <f t="shared" si="169"/>
        <v>0.22451777258299035</v>
      </c>
      <c r="GK160" s="2">
        <f t="shared" si="169"/>
        <v>0.21073644603106886</v>
      </c>
      <c r="GM160" s="86">
        <f t="shared" si="170"/>
        <v>3.2155342692225133E-163</v>
      </c>
      <c r="GN160" s="86">
        <f t="shared" si="170"/>
        <v>1.0180950638377754E-178</v>
      </c>
      <c r="GO160" s="86">
        <f t="shared" si="170"/>
        <v>2.346573323969714E-193</v>
      </c>
      <c r="GP160" s="86">
        <f t="shared" si="170"/>
        <v>2.0315519841215632E-225</v>
      </c>
      <c r="GQ160" s="86">
        <f t="shared" si="170"/>
        <v>8.0696995985896748E-251</v>
      </c>
      <c r="GR160" s="86">
        <f t="shared" si="170"/>
        <v>3.2883794407858225E-260</v>
      </c>
      <c r="GS160" s="86">
        <f t="shared" si="170"/>
        <v>2.9518995279334291E-238</v>
      </c>
      <c r="GT160" s="86">
        <f t="shared" si="170"/>
        <v>5.3418014639864248E-173</v>
      </c>
      <c r="GU160" s="86">
        <f t="shared" si="170"/>
        <v>5.3102869542714999E-184</v>
      </c>
      <c r="GV160" s="86">
        <f t="shared" si="170"/>
        <v>6.3930526033607044E-211</v>
      </c>
      <c r="GW160" s="86">
        <f t="shared" si="170"/>
        <v>6.6311399042638745E-262</v>
      </c>
      <c r="GX160" s="86">
        <f t="shared" si="170"/>
        <v>1.2383707419832976E-226</v>
      </c>
      <c r="GY160" s="86">
        <f t="shared" si="170"/>
        <v>5.3547611115435374E-191</v>
      </c>
      <c r="GZ160" s="86">
        <f t="shared" si="170"/>
        <v>4.3667974423432649E-163</v>
      </c>
      <c r="HA160" s="86">
        <f t="shared" si="170"/>
        <v>2.3623438480173493E-202</v>
      </c>
      <c r="HC160" s="86">
        <f t="shared" si="181"/>
        <v>3.8631618670443682E-81</v>
      </c>
      <c r="HD160" s="86">
        <f t="shared" si="181"/>
        <v>3.6113433856457389E-91</v>
      </c>
      <c r="HE160" s="86">
        <f t="shared" si="181"/>
        <v>1.3281635576843382E-100</v>
      </c>
      <c r="HF160" s="86">
        <f t="shared" si="180"/>
        <v>1.0968513224416042E-111</v>
      </c>
      <c r="HG160" s="86">
        <f t="shared" si="180"/>
        <v>1.79921612668132E-135</v>
      </c>
      <c r="HH160" s="86">
        <f t="shared" si="180"/>
        <v>3.9275601208617812E-134</v>
      </c>
      <c r="HI160" s="86">
        <f t="shared" si="180"/>
        <v>1.9342218346389583E-138</v>
      </c>
      <c r="HJ160" s="86">
        <f t="shared" si="180"/>
        <v>7.0537217051179701E-104</v>
      </c>
      <c r="HK160" s="86">
        <f t="shared" si="180"/>
        <v>1.8963304688202913E-102</v>
      </c>
      <c r="HL160" s="86">
        <f t="shared" si="161"/>
        <v>2.0849604693551017E-127</v>
      </c>
      <c r="HM160" s="86">
        <f t="shared" si="161"/>
        <v>3.4258897014143483E-140</v>
      </c>
      <c r="HN160" s="86">
        <f t="shared" si="161"/>
        <v>5.1145453986445215E-112</v>
      </c>
      <c r="HO160" s="86">
        <f t="shared" si="161"/>
        <v>9.0137433149113373E-99</v>
      </c>
      <c r="HP160" s="86">
        <f t="shared" si="161"/>
        <v>3.1842051457445422E-84</v>
      </c>
      <c r="HQ160" s="86">
        <f t="shared" si="161"/>
        <v>1.1696332558782611E-118</v>
      </c>
      <c r="HS160" s="86">
        <f t="shared" si="171"/>
        <v>1.9272192277145118E-4</v>
      </c>
      <c r="HT160" s="86">
        <f t="shared" si="171"/>
        <v>1.4933876930514584E-7</v>
      </c>
      <c r="HU160" s="86">
        <f t="shared" si="171"/>
        <v>3.2726941253369991E-8</v>
      </c>
      <c r="HV160" s="86">
        <f t="shared" si="171"/>
        <v>1.4951327052002341E-8</v>
      </c>
      <c r="HW160" s="86">
        <f t="shared" si="171"/>
        <v>2.1417537241309024E-7</v>
      </c>
      <c r="HX160" s="86">
        <f t="shared" si="171"/>
        <v>1.8675622279482281E-7</v>
      </c>
      <c r="HY160" s="86">
        <f t="shared" si="171"/>
        <v>6.7189665041358763E-8</v>
      </c>
      <c r="HZ160" s="86">
        <f t="shared" si="171"/>
        <v>8.906274609909146E-9</v>
      </c>
      <c r="IA160" s="86">
        <f t="shared" si="171"/>
        <v>1.9180965605412693E-8</v>
      </c>
      <c r="IB160" s="86">
        <f t="shared" si="171"/>
        <v>1.1088381509921402E-8</v>
      </c>
      <c r="IC160" s="86">
        <f t="shared" si="171"/>
        <v>9.7915962444968423E-10</v>
      </c>
      <c r="ID160" s="86">
        <f t="shared" si="171"/>
        <v>7.4447563387377241E-9</v>
      </c>
      <c r="IE160" s="86">
        <f t="shared" si="171"/>
        <v>6.0913903501623313E-7</v>
      </c>
      <c r="IF160" s="86">
        <f t="shared" si="171"/>
        <v>4.6325576005265983E-7</v>
      </c>
      <c r="IG160" s="86">
        <f t="shared" si="171"/>
        <v>1.3022840776752646E-6</v>
      </c>
      <c r="II160" s="86">
        <f t="shared" si="172"/>
        <v>3.386670200143007E-2</v>
      </c>
      <c r="IJ160" s="86">
        <f t="shared" si="172"/>
        <v>5.1657464732861912E-3</v>
      </c>
      <c r="IK160" s="86">
        <f t="shared" si="172"/>
        <v>2.6323578892263164E-3</v>
      </c>
      <c r="IL160" s="86">
        <f t="shared" si="172"/>
        <v>8.5930050340550577E-4</v>
      </c>
      <c r="IM160" s="86">
        <f t="shared" si="172"/>
        <v>5.9471428869253286E-4</v>
      </c>
      <c r="IN160" s="86">
        <f t="shared" si="172"/>
        <v>9.2345425675562464E-5</v>
      </c>
      <c r="IO160" s="86">
        <f t="shared" si="172"/>
        <v>3.8460456218277839E-4</v>
      </c>
      <c r="IP160" s="86">
        <f t="shared" si="172"/>
        <v>1.1566156765047801E-3</v>
      </c>
      <c r="IQ160" s="86">
        <f t="shared" si="172"/>
        <v>3.8895467547666853E-4</v>
      </c>
      <c r="IR160" s="86">
        <f t="shared" si="172"/>
        <v>2.2593539122205612E-3</v>
      </c>
      <c r="IS160" s="86">
        <f t="shared" si="172"/>
        <v>1.1809803454188893E-3</v>
      </c>
      <c r="IT160" s="86">
        <f t="shared" si="172"/>
        <v>8.629330854442467E-4</v>
      </c>
      <c r="IU160" s="86">
        <f t="shared" si="172"/>
        <v>9.9332699587222154E-5</v>
      </c>
      <c r="IV160" s="86">
        <f t="shared" si="172"/>
        <v>5.2148852764688789E-3</v>
      </c>
      <c r="IW160" s="86">
        <f t="shared" si="172"/>
        <v>1.3970859759260454E-2</v>
      </c>
      <c r="IY160" s="86">
        <f t="shared" si="173"/>
        <v>3.4059423924201519E-2</v>
      </c>
      <c r="IZ160" s="86">
        <f t="shared" si="173"/>
        <v>5.165895812055496E-3</v>
      </c>
      <c r="JA160" s="86">
        <f t="shared" si="173"/>
        <v>2.6323906161675697E-3</v>
      </c>
      <c r="JB160" s="86">
        <f t="shared" si="173"/>
        <v>8.5931545473255774E-4</v>
      </c>
      <c r="JC160" s="86">
        <f t="shared" si="173"/>
        <v>5.9492846406494597E-4</v>
      </c>
      <c r="JD160" s="86">
        <f t="shared" si="173"/>
        <v>9.2532181898357285E-5</v>
      </c>
      <c r="JE160" s="86">
        <f t="shared" si="173"/>
        <v>3.8467175184781974E-4</v>
      </c>
      <c r="JF160" s="86">
        <f t="shared" si="173"/>
        <v>1.15662458277939E-3</v>
      </c>
      <c r="JG160" s="86">
        <f t="shared" si="173"/>
        <v>3.8897385644227396E-4</v>
      </c>
      <c r="JH160" s="86">
        <f t="shared" si="173"/>
        <v>2.2593650006020711E-3</v>
      </c>
      <c r="JI160" s="86">
        <f t="shared" si="173"/>
        <v>1.1809813245785138E-3</v>
      </c>
      <c r="JJ160" s="86">
        <f t="shared" si="173"/>
        <v>8.6294053020058545E-4</v>
      </c>
      <c r="JK160" s="86">
        <f t="shared" si="173"/>
        <v>9.9941838622238382E-5</v>
      </c>
      <c r="JL160" s="86">
        <f t="shared" si="173"/>
        <v>5.2153485322289318E-3</v>
      </c>
      <c r="JM160" s="86">
        <f t="shared" si="173"/>
        <v>1.3972162043338128E-2</v>
      </c>
    </row>
    <row r="161" spans="2:273" x14ac:dyDescent="0.25">
      <c r="B161" s="2">
        <v>134</v>
      </c>
      <c r="C161" s="37">
        <v>25.434999999999999</v>
      </c>
      <c r="D161" s="37">
        <v>26.677</v>
      </c>
      <c r="E161" s="37">
        <v>28.015999999999998</v>
      </c>
      <c r="F161" s="37">
        <v>32.738</v>
      </c>
      <c r="G161" s="37">
        <v>35.738</v>
      </c>
      <c r="H161" s="37">
        <v>33.328000000000003</v>
      </c>
      <c r="I161" s="37">
        <v>35.066000000000003</v>
      </c>
      <c r="J161" s="37">
        <v>35.802999999999997</v>
      </c>
      <c r="K161" s="37">
        <v>33.902000000000001</v>
      </c>
      <c r="L161" s="37">
        <v>35.017000000000003</v>
      </c>
      <c r="M161" s="37">
        <v>31.574000000000002</v>
      </c>
      <c r="N161" s="37">
        <v>31.213000000000001</v>
      </c>
      <c r="O161" s="37">
        <v>29.870999999999999</v>
      </c>
      <c r="P161" s="37">
        <v>33.533000000000001</v>
      </c>
      <c r="Q161" s="37">
        <v>41.515999999999998</v>
      </c>
      <c r="S161" s="4">
        <f t="shared" si="174"/>
        <v>26.280012649117676</v>
      </c>
      <c r="T161" s="4">
        <f t="shared" si="174"/>
        <v>27.467192784492827</v>
      </c>
      <c r="U161" s="4">
        <f t="shared" si="174"/>
        <v>28.578508138451443</v>
      </c>
      <c r="V161" s="4">
        <f t="shared" si="174"/>
        <v>32.229722692638155</v>
      </c>
      <c r="W161" s="4">
        <f t="shared" si="174"/>
        <v>35.442772150900858</v>
      </c>
      <c r="X161" s="4">
        <f t="shared" si="174"/>
        <v>34.617450675659455</v>
      </c>
      <c r="Y161" s="4">
        <f t="shared" si="174"/>
        <v>36.086307557169206</v>
      </c>
      <c r="Z161" s="4">
        <f t="shared" si="174"/>
        <v>36.207263793662563</v>
      </c>
      <c r="AA161" s="4">
        <f t="shared" si="174"/>
        <v>34.132147049081787</v>
      </c>
      <c r="AB161" s="4">
        <f t="shared" si="174"/>
        <v>35.01998523123212</v>
      </c>
      <c r="AC161" s="4">
        <f t="shared" si="174"/>
        <v>31.910930104197693</v>
      </c>
      <c r="AD161" s="4">
        <f t="shared" si="174"/>
        <v>31.468709835425614</v>
      </c>
      <c r="AE161" s="4">
        <f t="shared" si="174"/>
        <v>30.459071475107304</v>
      </c>
      <c r="AF161" s="4">
        <f t="shared" si="174"/>
        <v>33.394374013572026</v>
      </c>
      <c r="AG161" s="4">
        <f t="shared" si="174"/>
        <v>43.271875322530775</v>
      </c>
      <c r="AI161" s="4">
        <f t="shared" si="175"/>
        <v>-0.84501264911767748</v>
      </c>
      <c r="AJ161" s="4">
        <f t="shared" si="175"/>
        <v>-0.79019278449282737</v>
      </c>
      <c r="AK161" s="4">
        <f t="shared" si="175"/>
        <v>-0.56250813845144521</v>
      </c>
      <c r="AL161" s="4">
        <f t="shared" si="175"/>
        <v>0.50827730736184407</v>
      </c>
      <c r="AM161" s="4">
        <f t="shared" si="175"/>
        <v>0.29522784909914179</v>
      </c>
      <c r="AN161" s="4">
        <f t="shared" si="175"/>
        <v>-1.2894506756594524</v>
      </c>
      <c r="AO161" s="4">
        <f t="shared" si="175"/>
        <v>-1.020307557169204</v>
      </c>
      <c r="AP161" s="4">
        <f t="shared" si="175"/>
        <v>-0.40426379366256526</v>
      </c>
      <c r="AQ161" s="4">
        <f t="shared" si="175"/>
        <v>-0.23014704908178629</v>
      </c>
      <c r="AR161" s="4">
        <f t="shared" si="175"/>
        <v>-2.9852312321168029E-3</v>
      </c>
      <c r="AS161" s="4">
        <f t="shared" si="175"/>
        <v>-0.33693010419769109</v>
      </c>
      <c r="AT161" s="4">
        <f t="shared" si="175"/>
        <v>-0.25570983542561265</v>
      </c>
      <c r="AU161" s="4">
        <f t="shared" si="175"/>
        <v>-0.58807147510730573</v>
      </c>
      <c r="AV161" s="4">
        <f t="shared" si="175"/>
        <v>0.13862598642797508</v>
      </c>
      <c r="AW161" s="4">
        <f t="shared" si="175"/>
        <v>-1.7558753225307768</v>
      </c>
      <c r="AY161" s="2">
        <f t="shared" ref="AY161:BM177" si="214">IF(OR($B161 &lt; C$230, $B161 &gt; C$233), #N/A, ((1-FG161)*DK161) + (FG161 - FW161)*EA161 + (FW161*EQ161))</f>
        <v>26.280012648923673</v>
      </c>
      <c r="AZ161" s="2">
        <f t="shared" si="214"/>
        <v>27.024121423758658</v>
      </c>
      <c r="BA161" s="2">
        <f t="shared" si="214"/>
        <v>28.055123455819583</v>
      </c>
      <c r="BB161" s="2">
        <f t="shared" si="214"/>
        <v>31.912587311811102</v>
      </c>
      <c r="BC161" s="2">
        <f t="shared" si="214"/>
        <v>35.182809716649196</v>
      </c>
      <c r="BD161" s="2">
        <f t="shared" si="214"/>
        <v>34.54296607500406</v>
      </c>
      <c r="BE161" s="2">
        <f t="shared" si="214"/>
        <v>35.839106863894123</v>
      </c>
      <c r="BF161" s="2">
        <f t="shared" si="214"/>
        <v>35.490969417099599</v>
      </c>
      <c r="BG161" s="2">
        <f t="shared" si="214"/>
        <v>33.81816925976301</v>
      </c>
      <c r="BH161" s="2">
        <f t="shared" si="214"/>
        <v>33.585439895199613</v>
      </c>
      <c r="BI161" s="2">
        <f t="shared" si="214"/>
        <v>30.929982567618289</v>
      </c>
      <c r="BJ161" s="2">
        <f t="shared" si="214"/>
        <v>30.70093567326747</v>
      </c>
      <c r="BK161" s="2">
        <f t="shared" si="214"/>
        <v>30.335358013270049</v>
      </c>
      <c r="BL161" s="2">
        <f t="shared" si="214"/>
        <v>31.0950809521716</v>
      </c>
      <c r="BM161" s="2">
        <f t="shared" si="214"/>
        <v>35.274385181217284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>
        <f t="shared" si="215"/>
        <v>28.015999999999998</v>
      </c>
      <c r="CH161" s="2">
        <f t="shared" si="215"/>
        <v>32.738</v>
      </c>
      <c r="CI161" s="2">
        <f t="shared" si="215"/>
        <v>35.738</v>
      </c>
      <c r="CJ161" s="2">
        <f t="shared" si="215"/>
        <v>33.328000000000003</v>
      </c>
      <c r="CK161" s="2">
        <f t="shared" si="215"/>
        <v>35.066000000000003</v>
      </c>
      <c r="CL161" s="2">
        <f t="shared" si="215"/>
        <v>35.802999999999997</v>
      </c>
      <c r="CM161" s="2">
        <f t="shared" si="215"/>
        <v>33.902000000000001</v>
      </c>
      <c r="CN161" s="2">
        <f t="shared" si="215"/>
        <v>35.017000000000003</v>
      </c>
      <c r="CO161" s="2">
        <f t="shared" si="215"/>
        <v>31.574000000000002</v>
      </c>
      <c r="CP161" s="2">
        <f t="shared" si="215"/>
        <v>31.213000000000001</v>
      </c>
      <c r="CQ161" s="2">
        <f t="shared" si="215"/>
        <v>29.870999999999999</v>
      </c>
      <c r="CR161" s="2">
        <f t="shared" si="215"/>
        <v>33.533000000000001</v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>
        <f t="shared" si="199"/>
        <v>28.015999999999998</v>
      </c>
      <c r="CX161" s="2">
        <f t="shared" si="200"/>
        <v>32.738</v>
      </c>
      <c r="CY161" s="2">
        <f t="shared" si="201"/>
        <v>35.738</v>
      </c>
      <c r="CZ161" s="2">
        <f t="shared" si="202"/>
        <v>33.328000000000003</v>
      </c>
      <c r="DA161" s="2">
        <f t="shared" si="203"/>
        <v>35.066000000000003</v>
      </c>
      <c r="DB161" s="2">
        <f t="shared" si="204"/>
        <v>35.802999999999997</v>
      </c>
      <c r="DC161" s="2">
        <f t="shared" si="205"/>
        <v>33.902000000000001</v>
      </c>
      <c r="DD161" s="2">
        <f t="shared" si="206"/>
        <v>35.017000000000003</v>
      </c>
      <c r="DE161" s="2">
        <f t="shared" si="207"/>
        <v>31.574000000000002</v>
      </c>
      <c r="DF161" s="2">
        <f t="shared" si="208"/>
        <v>31.213000000000001</v>
      </c>
      <c r="DG161" s="2">
        <f t="shared" si="209"/>
        <v>29.870999999999999</v>
      </c>
      <c r="DH161" s="2">
        <f t="shared" si="210"/>
        <v>33.533000000000001</v>
      </c>
      <c r="DI161" s="2" t="str">
        <f t="shared" si="211"/>
        <v/>
      </c>
      <c r="DK161" s="2">
        <f t="shared" si="176"/>
        <v>69.786519163763046</v>
      </c>
      <c r="DL161" s="2">
        <f t="shared" si="176"/>
        <v>74.286068710359416</v>
      </c>
      <c r="DM161" s="2">
        <f t="shared" si="176"/>
        <v>77.260112050739977</v>
      </c>
      <c r="DN161" s="2">
        <f t="shared" si="176"/>
        <v>84.248277177700345</v>
      </c>
      <c r="DO161" s="2">
        <f t="shared" si="176"/>
        <v>81.259920869827837</v>
      </c>
      <c r="DP161" s="2">
        <f t="shared" si="176"/>
        <v>81.720809901952819</v>
      </c>
      <c r="DQ161" s="2">
        <f t="shared" si="176"/>
        <v>79.826764634146343</v>
      </c>
      <c r="DR161" s="2">
        <f t="shared" si="176"/>
        <v>82.353709059233466</v>
      </c>
      <c r="DS161" s="2">
        <f t="shared" si="176"/>
        <v>82.511912945591007</v>
      </c>
      <c r="DT161" s="2">
        <f t="shared" si="176"/>
        <v>76.917862543554008</v>
      </c>
      <c r="DU161" s="2">
        <f t="shared" si="176"/>
        <v>76.779861268556004</v>
      </c>
      <c r="DV161" s="2">
        <f t="shared" si="176"/>
        <v>74.216861336032395</v>
      </c>
      <c r="DW161" s="2">
        <f t="shared" si="176"/>
        <v>78.602957317073191</v>
      </c>
      <c r="DX161" s="2">
        <f t="shared" si="176"/>
        <v>69.868035940803409</v>
      </c>
      <c r="DY161" s="2">
        <f t="shared" si="176"/>
        <v>68.456833547833554</v>
      </c>
      <c r="EA161" s="2">
        <f t="shared" si="213"/>
        <v>25.895339632454927</v>
      </c>
      <c r="EB161" s="2">
        <f t="shared" si="213"/>
        <v>26.89184186696648</v>
      </c>
      <c r="EC161" s="2">
        <f t="shared" si="213"/>
        <v>27.91265074626866</v>
      </c>
      <c r="ED161" s="2">
        <f t="shared" si="213"/>
        <v>31.833408320994561</v>
      </c>
      <c r="EE161" s="2">
        <f t="shared" si="213"/>
        <v>35.294476213815884</v>
      </c>
      <c r="EF161" s="2">
        <f t="shared" si="213"/>
        <v>34.526687759323558</v>
      </c>
      <c r="EG161" s="2">
        <f t="shared" si="213"/>
        <v>35.793313719938091</v>
      </c>
      <c r="EH161" s="2">
        <f t="shared" si="213"/>
        <v>35.363816211087027</v>
      </c>
      <c r="EI161" s="2">
        <f t="shared" si="213"/>
        <v>33.741865101557337</v>
      </c>
      <c r="EJ161" s="2">
        <f t="shared" si="213"/>
        <v>33.621581299337151</v>
      </c>
      <c r="EK161" s="2">
        <f t="shared" si="212"/>
        <v>30.766666008441501</v>
      </c>
      <c r="EL161" s="2">
        <f t="shared" si="179"/>
        <v>30.649073870234783</v>
      </c>
      <c r="EM161" s="2">
        <f t="shared" si="179"/>
        <v>30.365889505700274</v>
      </c>
      <c r="EN161" s="2">
        <f t="shared" si="179"/>
        <v>31.079401390238679</v>
      </c>
      <c r="EO161" s="2">
        <f t="shared" si="179"/>
        <v>35.948059461966608</v>
      </c>
      <c r="EQ161" s="2">
        <f t="shared" si="177"/>
        <v>26.9397758066685</v>
      </c>
      <c r="ER161" s="2">
        <f t="shared" si="177"/>
        <v>27.257290997360791</v>
      </c>
      <c r="ES161" s="2">
        <f t="shared" si="177"/>
        <v>28.317548627586635</v>
      </c>
      <c r="ET161" s="2">
        <f t="shared" si="177"/>
        <v>32.043651354626682</v>
      </c>
      <c r="EU161" s="2">
        <f t="shared" si="177"/>
        <v>34.883777571506172</v>
      </c>
      <c r="EV161" s="2">
        <f t="shared" si="177"/>
        <v>34.539566686732257</v>
      </c>
      <c r="EW161" s="2">
        <f t="shared" si="177"/>
        <v>35.908553808678732</v>
      </c>
      <c r="EX161" s="2">
        <f t="shared" si="177"/>
        <v>35.720725678865605</v>
      </c>
      <c r="EY161" s="2">
        <f t="shared" si="177"/>
        <v>33.941901008670641</v>
      </c>
      <c r="EZ161" s="2">
        <f t="shared" si="177"/>
        <v>33.477266813809798</v>
      </c>
      <c r="FA161" s="2">
        <f t="shared" si="177"/>
        <v>31.220942378182187</v>
      </c>
      <c r="FB161" s="2">
        <f t="shared" si="177"/>
        <v>30.772895599428086</v>
      </c>
      <c r="FC161" s="2">
        <f t="shared" si="177"/>
        <v>30.204740009571022</v>
      </c>
      <c r="FD161" s="2">
        <f t="shared" si="177"/>
        <v>31.104877825355466</v>
      </c>
      <c r="FE161" s="2">
        <f t="shared" si="177"/>
        <v>32.933907620777006</v>
      </c>
      <c r="FG161" s="2">
        <f t="shared" si="178"/>
        <v>0.99979691783053781</v>
      </c>
      <c r="FH161" s="2">
        <f t="shared" si="178"/>
        <v>0.99975384943119738</v>
      </c>
      <c r="FI161" s="2">
        <f t="shared" si="178"/>
        <v>0.99974432073964081</v>
      </c>
      <c r="FJ161" s="2">
        <f t="shared" si="178"/>
        <v>0.99973629225066352</v>
      </c>
      <c r="FK161" s="2">
        <f t="shared" si="178"/>
        <v>0.99976614098653904</v>
      </c>
      <c r="FL161" s="2">
        <f t="shared" si="178"/>
        <v>0.99973202459894273</v>
      </c>
      <c r="FM161" s="2">
        <f t="shared" si="178"/>
        <v>0.99974405668770217</v>
      </c>
      <c r="FN161" s="2">
        <f t="shared" si="178"/>
        <v>0.99972958666582423</v>
      </c>
      <c r="FO161" s="2">
        <f t="shared" si="178"/>
        <v>0.99969910767233272</v>
      </c>
      <c r="FP161" s="2">
        <f t="shared" si="178"/>
        <v>0.99973944138392101</v>
      </c>
      <c r="FQ161" s="2">
        <f t="shared" si="178"/>
        <v>0.99970075330127928</v>
      </c>
      <c r="FR161" s="2">
        <f t="shared" si="178"/>
        <v>0.99971073072772598</v>
      </c>
      <c r="FS161" s="2">
        <f t="shared" si="178"/>
        <v>0.99970484668927362</v>
      </c>
      <c r="FT161" s="2">
        <f t="shared" si="178"/>
        <v>0.99975403167897747</v>
      </c>
      <c r="FU161" s="2">
        <f t="shared" si="178"/>
        <v>0.99972557142489671</v>
      </c>
      <c r="FW161" s="2">
        <f t="shared" ref="FW161:GK177" si="216">POWER(10,($B161-C$232)/C$229)/(1+POWER(10,($B161-C$232)/C$229))</f>
        <v>0.35977258331961975</v>
      </c>
      <c r="FX161" s="2">
        <f t="shared" si="216"/>
        <v>0.33004166890909298</v>
      </c>
      <c r="FY161" s="2">
        <f t="shared" si="216"/>
        <v>0.32071194524728613</v>
      </c>
      <c r="FZ161" s="2">
        <f t="shared" si="216"/>
        <v>0.31086301690705259</v>
      </c>
      <c r="GA161" s="2">
        <f t="shared" si="216"/>
        <v>0.29806753199568398</v>
      </c>
      <c r="GB161" s="2">
        <f t="shared" si="216"/>
        <v>0.28196850223232428</v>
      </c>
      <c r="GC161" s="2">
        <f t="shared" si="216"/>
        <v>0.29957523509761208</v>
      </c>
      <c r="GD161" s="2">
        <f t="shared" si="216"/>
        <v>0.32065978279383855</v>
      </c>
      <c r="GE161" s="2">
        <f t="shared" si="216"/>
        <v>0.30809281132976524</v>
      </c>
      <c r="GF161" s="2">
        <f t="shared" si="216"/>
        <v>0.32860612076889101</v>
      </c>
      <c r="GG161" s="2">
        <f t="shared" si="216"/>
        <v>0.32919885857803954</v>
      </c>
      <c r="GH161" s="2">
        <f t="shared" si="216"/>
        <v>0.31706051202516145</v>
      </c>
      <c r="GI161" s="2">
        <f t="shared" si="216"/>
        <v>0.27780926264006411</v>
      </c>
      <c r="GJ161" s="2">
        <f t="shared" si="216"/>
        <v>0.24095940384217224</v>
      </c>
      <c r="GK161" s="2">
        <f t="shared" si="216"/>
        <v>0.22646358022582694</v>
      </c>
      <c r="GM161" s="86">
        <f t="shared" ref="GM161:HA177" si="217" xml:space="preserve"> _xlfn.NORM.DIST($B161, C$7, ABS(C$11), TRUE) * _xlfn.NORM.DIST(($B161 - C$7)*C$15, 0, ABS(C$11), TRUE) * 2</f>
        <v>5.2926656660198925E-168</v>
      </c>
      <c r="GN161" s="86">
        <f t="shared" si="217"/>
        <v>6.5334125525292791E-184</v>
      </c>
      <c r="GO161" s="86">
        <f t="shared" si="217"/>
        <v>5.8286106264473053E-199</v>
      </c>
      <c r="GP161" s="86">
        <f t="shared" si="217"/>
        <v>6.3301489733789198E-232</v>
      </c>
      <c r="GQ161" s="86">
        <f t="shared" si="217"/>
        <v>5.2635021225064309E-258</v>
      </c>
      <c r="GR161" s="86">
        <f t="shared" si="217"/>
        <v>1.0069870931054052E-267</v>
      </c>
      <c r="GS161" s="86">
        <f t="shared" si="217"/>
        <v>4.4152440772148937E-245</v>
      </c>
      <c r="GT161" s="86">
        <f t="shared" si="217"/>
        <v>5.9916474162667191E-178</v>
      </c>
      <c r="GU161" s="86">
        <f t="shared" si="217"/>
        <v>2.440596008073232E-189</v>
      </c>
      <c r="GV161" s="86">
        <f t="shared" si="217"/>
        <v>5.4716075991910325E-217</v>
      </c>
      <c r="GW161" s="86">
        <f t="shared" si="217"/>
        <v>1.792521214143656E-269</v>
      </c>
      <c r="GX161" s="86">
        <f t="shared" si="217"/>
        <v>3.6478883100553346E-233</v>
      </c>
      <c r="GY161" s="86">
        <f t="shared" si="217"/>
        <v>1.6001937494596465E-196</v>
      </c>
      <c r="GZ161" s="86">
        <f t="shared" si="217"/>
        <v>9.4815520692216237E-168</v>
      </c>
      <c r="HA161" s="86">
        <f t="shared" si="217"/>
        <v>5.1683275278542551E-208</v>
      </c>
      <c r="HC161" s="86">
        <f t="shared" si="181"/>
        <v>1.5527078595838811E-84</v>
      </c>
      <c r="HD161" s="86">
        <f t="shared" si="181"/>
        <v>6.9692695999744774E-95</v>
      </c>
      <c r="HE161" s="86">
        <f t="shared" si="181"/>
        <v>1.1396533217457143E-104</v>
      </c>
      <c r="HF161" s="86">
        <f t="shared" si="180"/>
        <v>3.6636107989084979E-116</v>
      </c>
      <c r="HG161" s="86">
        <f t="shared" si="180"/>
        <v>6.4140543411434991E-141</v>
      </c>
      <c r="HH161" s="86">
        <f t="shared" si="180"/>
        <v>1.3829993557745262E-139</v>
      </c>
      <c r="HI161" s="86">
        <f t="shared" si="180"/>
        <v>5.2092508783125551E-144</v>
      </c>
      <c r="HJ161" s="86">
        <f t="shared" si="180"/>
        <v>5.1462168261146012E-108</v>
      </c>
      <c r="HK161" s="86">
        <f t="shared" si="180"/>
        <v>1.3254414927576442E-106</v>
      </c>
      <c r="HL161" s="86">
        <f t="shared" si="161"/>
        <v>1.6197181556969441E-132</v>
      </c>
      <c r="HM161" s="86">
        <f t="shared" si="161"/>
        <v>7.9180150201665827E-146</v>
      </c>
      <c r="HN161" s="86">
        <f t="shared" si="161"/>
        <v>1.5951364015234605E-116</v>
      </c>
      <c r="HO161" s="86">
        <f t="shared" si="161"/>
        <v>8.1121717022557693E-103</v>
      </c>
      <c r="HP161" s="86">
        <f t="shared" si="161"/>
        <v>1.219069139147151E-87</v>
      </c>
      <c r="HQ161" s="86">
        <f t="shared" si="161"/>
        <v>2.5056885958506608E-123</v>
      </c>
      <c r="HS161" s="86">
        <f t="shared" ref="HS161:IG177" si="218" xml:space="preserve"> _xlfn.NORM.DIST($B161, C$9, ABS(C$13), TRUE) * _xlfn.NORM.DIST(($B161 - C$9)*C$17, 0, ABS(C$13), TRUE) * 2</f>
        <v>5.8199472184718432E-5</v>
      </c>
      <c r="HT161" s="86">
        <f t="shared" si="218"/>
        <v>2.325983152524837E-8</v>
      </c>
      <c r="HU161" s="86">
        <f t="shared" si="218"/>
        <v>4.4296702856535091E-9</v>
      </c>
      <c r="HV161" s="86">
        <f t="shared" si="218"/>
        <v>1.7177988876859176E-9</v>
      </c>
      <c r="HW161" s="86">
        <f t="shared" si="218"/>
        <v>3.120448793454446E-8</v>
      </c>
      <c r="HX161" s="86">
        <f t="shared" si="218"/>
        <v>2.4137213424872376E-8</v>
      </c>
      <c r="HY161" s="86">
        <f t="shared" si="218"/>
        <v>8.3390678664512099E-9</v>
      </c>
      <c r="HZ161" s="86">
        <f t="shared" si="218"/>
        <v>9.3474056925002809E-10</v>
      </c>
      <c r="IA161" s="86">
        <f t="shared" si="218"/>
        <v>1.9966864283271745E-9</v>
      </c>
      <c r="IB161" s="86">
        <f t="shared" si="218"/>
        <v>1.2375808783030999E-9</v>
      </c>
      <c r="IC161" s="86">
        <f t="shared" si="218"/>
        <v>8.0433257316757041E-11</v>
      </c>
      <c r="ID161" s="86">
        <f t="shared" si="218"/>
        <v>7.6101796756568684E-10</v>
      </c>
      <c r="IE161" s="86">
        <f t="shared" si="218"/>
        <v>8.9586960715904962E-8</v>
      </c>
      <c r="IF161" s="86">
        <f t="shared" si="218"/>
        <v>5.9751626409458398E-8</v>
      </c>
      <c r="IG161" s="86">
        <f t="shared" si="218"/>
        <v>1.8002981179111105E-7</v>
      </c>
      <c r="II161" s="86">
        <f t="shared" ref="II161:IW177" si="219" xml:space="preserve"> _xlfn.NORM.DIST($B161, C$10, ABS(C$14), TRUE) * _xlfn.NORM.DIST(($B161 - C$10)*C$18, 0, ABS(C$14), TRUE) * 2</f>
        <v>6.1015626633601862E-2</v>
      </c>
      <c r="IJ161" s="86">
        <f t="shared" si="219"/>
        <v>1.2481692707742293E-2</v>
      </c>
      <c r="IK161" s="86">
        <f t="shared" si="219"/>
        <v>6.9678047752985209E-3</v>
      </c>
      <c r="IL161" s="86">
        <f t="shared" si="219"/>
        <v>2.6811684281749446E-3</v>
      </c>
      <c r="IM161" s="86">
        <f t="shared" si="219"/>
        <v>1.8493704280401759E-3</v>
      </c>
      <c r="IN161" s="86">
        <f t="shared" si="219"/>
        <v>3.6028256457050446E-4</v>
      </c>
      <c r="IO161" s="86">
        <f t="shared" si="219"/>
        <v>1.3043752442796687E-3</v>
      </c>
      <c r="IP161" s="86">
        <f t="shared" si="219"/>
        <v>3.604276105160952E-3</v>
      </c>
      <c r="IQ161" s="86">
        <f t="shared" si="219"/>
        <v>1.3863972807000853E-3</v>
      </c>
      <c r="IR161" s="86">
        <f t="shared" si="219"/>
        <v>6.4311999575528871E-3</v>
      </c>
      <c r="IS161" s="86">
        <f t="shared" si="219"/>
        <v>3.859752335010536E-3</v>
      </c>
      <c r="IT161" s="86">
        <f t="shared" si="219"/>
        <v>2.7892045773002571E-3</v>
      </c>
      <c r="IU161" s="86">
        <f t="shared" si="219"/>
        <v>3.7324895931195611E-4</v>
      </c>
      <c r="IV161" s="86">
        <f t="shared" si="219"/>
        <v>9.7118431774714346E-3</v>
      </c>
      <c r="IW161" s="86">
        <f t="shared" si="219"/>
        <v>2.2221025024338349E-2</v>
      </c>
      <c r="IY161" s="86">
        <f t="shared" ref="IY161:JM177" si="220">GM161+HC161+HS161+II161</f>
        <v>6.1073826105786579E-2</v>
      </c>
      <c r="IZ161" s="86">
        <f t="shared" si="220"/>
        <v>1.2481715967573817E-2</v>
      </c>
      <c r="JA161" s="86">
        <f t="shared" si="220"/>
        <v>6.9678092049688068E-3</v>
      </c>
      <c r="JB161" s="86">
        <f t="shared" si="220"/>
        <v>2.6811701459738321E-3</v>
      </c>
      <c r="JC161" s="86">
        <f t="shared" si="220"/>
        <v>1.8494016325281105E-3</v>
      </c>
      <c r="JD161" s="86">
        <f t="shared" si="220"/>
        <v>3.6030670178392932E-4</v>
      </c>
      <c r="JE161" s="86">
        <f t="shared" si="220"/>
        <v>1.3043835833475351E-3</v>
      </c>
      <c r="JF161" s="86">
        <f t="shared" si="220"/>
        <v>3.6042770399015212E-3</v>
      </c>
      <c r="JG161" s="86">
        <f t="shared" si="220"/>
        <v>1.3863992773865137E-3</v>
      </c>
      <c r="JH161" s="86">
        <f t="shared" si="220"/>
        <v>6.4312011951337652E-3</v>
      </c>
      <c r="JI161" s="86">
        <f t="shared" si="220"/>
        <v>3.8597524154437932E-3</v>
      </c>
      <c r="JJ161" s="86">
        <f t="shared" si="220"/>
        <v>2.7892053383182245E-3</v>
      </c>
      <c r="JK161" s="86">
        <f t="shared" si="220"/>
        <v>3.7333854627267203E-4</v>
      </c>
      <c r="JL161" s="86">
        <f t="shared" si="220"/>
        <v>9.7119029290978435E-3</v>
      </c>
      <c r="JM161" s="86">
        <f t="shared" si="220"/>
        <v>2.222120505415014E-2</v>
      </c>
    </row>
    <row r="162" spans="2:273" x14ac:dyDescent="0.25">
      <c r="B162" s="2">
        <v>135</v>
      </c>
      <c r="C162" s="37">
        <v>25.452000000000002</v>
      </c>
      <c r="D162" s="37">
        <v>28.306000000000001</v>
      </c>
      <c r="E162" s="37">
        <v>29.574000000000002</v>
      </c>
      <c r="F162" s="37">
        <v>32.689</v>
      </c>
      <c r="G162" s="37">
        <v>35.066000000000003</v>
      </c>
      <c r="H162" s="37">
        <v>34.802999999999997</v>
      </c>
      <c r="I162" s="37">
        <v>36.491999999999997</v>
      </c>
      <c r="J162" s="37">
        <v>37.770000000000003</v>
      </c>
      <c r="K162" s="37">
        <v>35.262</v>
      </c>
      <c r="L162" s="37">
        <v>39.017000000000003</v>
      </c>
      <c r="M162" s="37">
        <v>35.311</v>
      </c>
      <c r="N162" s="37">
        <v>32.459000000000003</v>
      </c>
      <c r="O162" s="37">
        <v>30.193999999999999</v>
      </c>
      <c r="P162" s="37">
        <v>35.950000000000003</v>
      </c>
      <c r="Q162" s="37">
        <v>47.435000000000002</v>
      </c>
      <c r="S162" s="4">
        <f t="shared" si="174"/>
        <v>26.109790150279313</v>
      </c>
      <c r="T162" s="4">
        <f t="shared" si="174"/>
        <v>27.724527751855337</v>
      </c>
      <c r="U162" s="4">
        <f t="shared" si="174"/>
        <v>29.007325501931604</v>
      </c>
      <c r="V162" s="4">
        <f t="shared" si="174"/>
        <v>32.569272152811124</v>
      </c>
      <c r="W162" s="4">
        <f t="shared" si="174"/>
        <v>35.685487710363532</v>
      </c>
      <c r="X162" s="4">
        <f t="shared" si="174"/>
        <v>34.623789129318666</v>
      </c>
      <c r="Y162" s="4">
        <f t="shared" si="174"/>
        <v>36.348170722109131</v>
      </c>
      <c r="Z162" s="4">
        <f t="shared" si="174"/>
        <v>37.06773943686553</v>
      </c>
      <c r="AA162" s="4">
        <f t="shared" si="174"/>
        <v>34.527230160825795</v>
      </c>
      <c r="AB162" s="4">
        <f t="shared" si="174"/>
        <v>36.650962985631892</v>
      </c>
      <c r="AC162" s="4">
        <f t="shared" si="174"/>
        <v>33.243307825325395</v>
      </c>
      <c r="AD162" s="4">
        <f t="shared" si="174"/>
        <v>32.486129237303565</v>
      </c>
      <c r="AE162" s="4">
        <f t="shared" si="174"/>
        <v>30.546596589572001</v>
      </c>
      <c r="AF162" s="4">
        <f t="shared" si="174"/>
        <v>34.753854774850737</v>
      </c>
      <c r="AG162" s="4">
        <f t="shared" si="174"/>
        <v>46.75760940780345</v>
      </c>
      <c r="AI162" s="4">
        <f t="shared" si="175"/>
        <v>-0.65779015027931109</v>
      </c>
      <c r="AJ162" s="4">
        <f t="shared" si="175"/>
        <v>0.58147224814466369</v>
      </c>
      <c r="AK162" s="4">
        <f t="shared" si="175"/>
        <v>0.56667449806839798</v>
      </c>
      <c r="AL162" s="4">
        <f t="shared" si="175"/>
        <v>0.11972784718887652</v>
      </c>
      <c r="AM162" s="4">
        <f t="shared" si="175"/>
        <v>-0.61948771036352923</v>
      </c>
      <c r="AN162" s="4">
        <f t="shared" si="175"/>
        <v>0.1792108706813309</v>
      </c>
      <c r="AO162" s="4">
        <f t="shared" si="175"/>
        <v>0.14382927789086608</v>
      </c>
      <c r="AP162" s="4">
        <f t="shared" si="175"/>
        <v>0.70226056313447316</v>
      </c>
      <c r="AQ162" s="4">
        <f t="shared" si="175"/>
        <v>0.73476983917420569</v>
      </c>
      <c r="AR162" s="4">
        <f t="shared" si="175"/>
        <v>2.3660370143681106</v>
      </c>
      <c r="AS162" s="4">
        <f t="shared" si="175"/>
        <v>2.0676921746746046</v>
      </c>
      <c r="AT162" s="4">
        <f t="shared" si="175"/>
        <v>-2.7129237303562093E-2</v>
      </c>
      <c r="AU162" s="4">
        <f t="shared" si="175"/>
        <v>-0.35259658957200202</v>
      </c>
      <c r="AV162" s="4">
        <f t="shared" si="175"/>
        <v>1.1961452251492659</v>
      </c>
      <c r="AW162" s="4">
        <f t="shared" si="175"/>
        <v>0.67739059219655218</v>
      </c>
      <c r="AY162" s="2">
        <f t="shared" si="214"/>
        <v>26.109790150244834</v>
      </c>
      <c r="AZ162" s="2">
        <f t="shared" si="214"/>
        <v>26.852655797019345</v>
      </c>
      <c r="BA162" s="2">
        <f t="shared" si="214"/>
        <v>27.881377327258036</v>
      </c>
      <c r="BB162" s="2">
        <f t="shared" si="214"/>
        <v>31.772752434343669</v>
      </c>
      <c r="BC162" s="2">
        <f t="shared" si="214"/>
        <v>35.025535899894152</v>
      </c>
      <c r="BD162" s="2">
        <f t="shared" si="214"/>
        <v>34.388327245871167</v>
      </c>
      <c r="BE162" s="2">
        <f t="shared" si="214"/>
        <v>35.67139799199316</v>
      </c>
      <c r="BF162" s="2">
        <f t="shared" si="214"/>
        <v>35.291328526306259</v>
      </c>
      <c r="BG162" s="2">
        <f t="shared" si="214"/>
        <v>33.637554063614303</v>
      </c>
      <c r="BH162" s="2">
        <f t="shared" si="214"/>
        <v>33.394558731878114</v>
      </c>
      <c r="BI162" s="2">
        <f t="shared" si="214"/>
        <v>30.735707138176267</v>
      </c>
      <c r="BJ162" s="2">
        <f t="shared" si="214"/>
        <v>30.511528107122849</v>
      </c>
      <c r="BK162" s="2">
        <f t="shared" si="214"/>
        <v>30.166975169867555</v>
      </c>
      <c r="BL162" s="2">
        <f t="shared" si="214"/>
        <v>30.906087924358893</v>
      </c>
      <c r="BM162" s="2">
        <f t="shared" si="214"/>
        <v>35.094440551256284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>
        <f t="shared" si="215"/>
        <v>32.689</v>
      </c>
      <c r="CI162" s="2">
        <f t="shared" si="215"/>
        <v>35.066000000000003</v>
      </c>
      <c r="CJ162" s="2">
        <f t="shared" si="215"/>
        <v>34.802999999999997</v>
      </c>
      <c r="CK162" s="2">
        <f t="shared" si="215"/>
        <v>36.491999999999997</v>
      </c>
      <c r="CL162" s="2">
        <f t="shared" si="215"/>
        <v>37.770000000000003</v>
      </c>
      <c r="CM162" s="2">
        <f t="shared" si="215"/>
        <v>35.262</v>
      </c>
      <c r="CN162" s="2" t="str">
        <f t="shared" si="215"/>
        <v/>
      </c>
      <c r="CO162" s="2" t="str">
        <f t="shared" si="215"/>
        <v/>
      </c>
      <c r="CP162" s="2">
        <f t="shared" si="215"/>
        <v>32.459000000000003</v>
      </c>
      <c r="CQ162" s="2">
        <f t="shared" si="215"/>
        <v>30.193999999999999</v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>
        <f t="shared" si="200"/>
        <v>32.689</v>
      </c>
      <c r="CY162" s="2">
        <f t="shared" si="201"/>
        <v>35.066000000000003</v>
      </c>
      <c r="CZ162" s="2">
        <f t="shared" si="202"/>
        <v>34.802999999999997</v>
      </c>
      <c r="DA162" s="2">
        <f t="shared" si="203"/>
        <v>36.491999999999997</v>
      </c>
      <c r="DB162" s="2">
        <f t="shared" si="204"/>
        <v>37.770000000000003</v>
      </c>
      <c r="DC162" s="2">
        <f t="shared" si="205"/>
        <v>35.262</v>
      </c>
      <c r="DD162" s="2" t="str">
        <f t="shared" si="206"/>
        <v/>
      </c>
      <c r="DE162" s="2" t="str">
        <f t="shared" si="207"/>
        <v/>
      </c>
      <c r="DF162" s="2">
        <f t="shared" si="208"/>
        <v>32.459000000000003</v>
      </c>
      <c r="DG162" s="2">
        <f t="shared" si="209"/>
        <v>30.193999999999999</v>
      </c>
      <c r="DH162" s="2" t="str">
        <f t="shared" si="210"/>
        <v/>
      </c>
      <c r="DI162" s="2" t="str">
        <f t="shared" si="211"/>
        <v/>
      </c>
      <c r="DK162" s="2">
        <f t="shared" si="176"/>
        <v>70.006315331010441</v>
      </c>
      <c r="DL162" s="2">
        <f t="shared" si="176"/>
        <v>74.518712755461607</v>
      </c>
      <c r="DM162" s="2">
        <f t="shared" si="176"/>
        <v>77.507968740561779</v>
      </c>
      <c r="DN162" s="2">
        <f t="shared" si="176"/>
        <v>84.541409756097551</v>
      </c>
      <c r="DO162" s="2">
        <f t="shared" si="176"/>
        <v>81.494873452129255</v>
      </c>
      <c r="DP162" s="2">
        <f t="shared" si="176"/>
        <v>81.960401588201904</v>
      </c>
      <c r="DQ162" s="2">
        <f t="shared" si="176"/>
        <v>80.037346341463419</v>
      </c>
      <c r="DR162" s="2">
        <f t="shared" si="176"/>
        <v>82.562176480836257</v>
      </c>
      <c r="DS162" s="2">
        <f t="shared" si="176"/>
        <v>82.756138180112572</v>
      </c>
      <c r="DT162" s="2">
        <f t="shared" si="176"/>
        <v>77.111409756097558</v>
      </c>
      <c r="DU162" s="2">
        <f t="shared" si="176"/>
        <v>77.005206612685569</v>
      </c>
      <c r="DV162" s="2">
        <f t="shared" si="176"/>
        <v>74.436281376518224</v>
      </c>
      <c r="DW162" s="2">
        <f t="shared" si="176"/>
        <v>78.866508536585371</v>
      </c>
      <c r="DX162" s="2">
        <f t="shared" si="176"/>
        <v>70.049377831470878</v>
      </c>
      <c r="DY162" s="2">
        <f t="shared" si="176"/>
        <v>68.645933033033032</v>
      </c>
      <c r="EA162" s="2">
        <f t="shared" si="213"/>
        <v>25.691864771151181</v>
      </c>
      <c r="EB162" s="2">
        <f t="shared" si="213"/>
        <v>26.70928316721869</v>
      </c>
      <c r="EC162" s="2">
        <f t="shared" si="213"/>
        <v>27.726881194029854</v>
      </c>
      <c r="ED162" s="2">
        <f t="shared" si="213"/>
        <v>31.688089499282597</v>
      </c>
      <c r="EE162" s="2">
        <f t="shared" si="213"/>
        <v>35.150513650221043</v>
      </c>
      <c r="EF162" s="2">
        <f t="shared" si="213"/>
        <v>34.372674694860109</v>
      </c>
      <c r="EG162" s="2">
        <f t="shared" si="213"/>
        <v>35.62300849473327</v>
      </c>
      <c r="EH162" s="2">
        <f t="shared" si="213"/>
        <v>35.153756558650826</v>
      </c>
      <c r="EI162" s="2">
        <f t="shared" si="213"/>
        <v>33.556118490038443</v>
      </c>
      <c r="EJ162" s="2">
        <f t="shared" si="213"/>
        <v>33.436276692634046</v>
      </c>
      <c r="EK162" s="2">
        <f t="shared" si="212"/>
        <v>30.558691730695436</v>
      </c>
      <c r="EL162" s="2">
        <f t="shared" si="179"/>
        <v>30.45669010350921</v>
      </c>
      <c r="EM162" s="2">
        <f t="shared" si="179"/>
        <v>30.203427441129136</v>
      </c>
      <c r="EN162" s="2">
        <f t="shared" si="179"/>
        <v>30.889524040916502</v>
      </c>
      <c r="EO162" s="2">
        <f t="shared" si="179"/>
        <v>35.838649443413736</v>
      </c>
      <c r="EQ162" s="2">
        <f t="shared" si="177"/>
        <v>26.766535214557184</v>
      </c>
      <c r="ER162" s="2">
        <f t="shared" si="177"/>
        <v>27.087479607795675</v>
      </c>
      <c r="ES162" s="2">
        <f t="shared" si="177"/>
        <v>28.145784841394192</v>
      </c>
      <c r="ET162" s="2">
        <f t="shared" si="177"/>
        <v>31.905511032145426</v>
      </c>
      <c r="EU162" s="2">
        <f t="shared" si="177"/>
        <v>34.726002673210061</v>
      </c>
      <c r="EV162" s="2">
        <f t="shared" si="177"/>
        <v>34.386037528270151</v>
      </c>
      <c r="EW162" s="2">
        <f t="shared" si="177"/>
        <v>35.742105952323854</v>
      </c>
      <c r="EX162" s="2">
        <f t="shared" si="177"/>
        <v>35.522856218191258</v>
      </c>
      <c r="EY162" s="2">
        <f t="shared" si="177"/>
        <v>33.763192627772199</v>
      </c>
      <c r="EZ162" s="2">
        <f t="shared" si="177"/>
        <v>33.287103632565376</v>
      </c>
      <c r="FA162" s="2">
        <f t="shared" si="177"/>
        <v>31.028435897251974</v>
      </c>
      <c r="FB162" s="2">
        <f t="shared" si="177"/>
        <v>30.584858386827058</v>
      </c>
      <c r="FC162" s="2">
        <f t="shared" si="177"/>
        <v>30.036395162944288</v>
      </c>
      <c r="FD162" s="2">
        <f t="shared" si="177"/>
        <v>30.919651860368976</v>
      </c>
      <c r="FE162" s="2">
        <f t="shared" si="177"/>
        <v>32.742309100750632</v>
      </c>
      <c r="FG162" s="2">
        <f t="shared" si="178"/>
        <v>0.99981478355053233</v>
      </c>
      <c r="FH162" s="2">
        <f t="shared" si="178"/>
        <v>0.99977550315085495</v>
      </c>
      <c r="FI162" s="2">
        <f t="shared" si="178"/>
        <v>0.99976681249713384</v>
      </c>
      <c r="FJ162" s="2">
        <f t="shared" si="178"/>
        <v>0.99975949009352971</v>
      </c>
      <c r="FK162" s="2">
        <f t="shared" si="178"/>
        <v>0.999786713656037</v>
      </c>
      <c r="FL162" s="2">
        <f t="shared" si="178"/>
        <v>0.99975559776681167</v>
      </c>
      <c r="FM162" s="2">
        <f t="shared" si="178"/>
        <v>0.99976657166806238</v>
      </c>
      <c r="FN162" s="2">
        <f t="shared" si="178"/>
        <v>0.99975337424004951</v>
      </c>
      <c r="FO162" s="2">
        <f t="shared" si="178"/>
        <v>0.99972557567023201</v>
      </c>
      <c r="FP162" s="2">
        <f t="shared" si="178"/>
        <v>0.9997623622696864</v>
      </c>
      <c r="FQ162" s="2">
        <f t="shared" si="178"/>
        <v>0.99972707658092441</v>
      </c>
      <c r="FR162" s="2">
        <f t="shared" si="178"/>
        <v>0.99973617657321179</v>
      </c>
      <c r="FS162" s="2">
        <f t="shared" si="178"/>
        <v>0.99973080999040265</v>
      </c>
      <c r="FT162" s="2">
        <f t="shared" si="178"/>
        <v>0.99977566937000328</v>
      </c>
      <c r="FU162" s="2">
        <f t="shared" si="178"/>
        <v>0.99974971212124053</v>
      </c>
      <c r="FW162" s="2">
        <f t="shared" si="216"/>
        <v>0.38124954158253976</v>
      </c>
      <c r="FX162" s="2">
        <f t="shared" si="216"/>
        <v>0.35071605458876448</v>
      </c>
      <c r="FY162" s="2">
        <f t="shared" si="216"/>
        <v>0.34109945480844983</v>
      </c>
      <c r="FZ162" s="2">
        <f t="shared" si="216"/>
        <v>0.33092944844085004</v>
      </c>
      <c r="GA162" s="2">
        <f t="shared" si="216"/>
        <v>0.31768876824323017</v>
      </c>
      <c r="GB162" s="2">
        <f t="shared" si="216"/>
        <v>0.30098439174899222</v>
      </c>
      <c r="GC162" s="2">
        <f t="shared" si="216"/>
        <v>0.31925058041892906</v>
      </c>
      <c r="GD162" s="2">
        <f t="shared" si="216"/>
        <v>0.34104564122549469</v>
      </c>
      <c r="GE162" s="2">
        <f t="shared" si="216"/>
        <v>0.32806555126254644</v>
      </c>
      <c r="GF162" s="2">
        <f t="shared" si="216"/>
        <v>0.34923745765012987</v>
      </c>
      <c r="GG162" s="2">
        <f t="shared" si="216"/>
        <v>0.34984801842198232</v>
      </c>
      <c r="GH162" s="2">
        <f t="shared" si="216"/>
        <v>0.3373311713010303</v>
      </c>
      <c r="GI162" s="2">
        <f t="shared" si="216"/>
        <v>0.29666054410076542</v>
      </c>
      <c r="GJ162" s="2">
        <f t="shared" si="216"/>
        <v>0.25820417515603367</v>
      </c>
      <c r="GK162" s="2">
        <f t="shared" si="216"/>
        <v>0.24300305338133843</v>
      </c>
      <c r="GM162" s="86">
        <f t="shared" si="217"/>
        <v>7.4186618743464486E-173</v>
      </c>
      <c r="GN162" s="86">
        <f t="shared" si="217"/>
        <v>3.5274031932278462E-189</v>
      </c>
      <c r="GO162" s="86">
        <f t="shared" si="217"/>
        <v>1.2020890641922201E-204</v>
      </c>
      <c r="GP162" s="86">
        <f t="shared" si="217"/>
        <v>1.5912689110210136E-238</v>
      </c>
      <c r="GQ162" s="86">
        <f t="shared" si="217"/>
        <v>2.7134774758785921E-265</v>
      </c>
      <c r="GR162" s="86">
        <f t="shared" si="217"/>
        <v>2.4066624847758256E-275</v>
      </c>
      <c r="GS162" s="86">
        <f t="shared" si="217"/>
        <v>5.2813353623814478E-252</v>
      </c>
      <c r="GT162" s="86">
        <f t="shared" si="217"/>
        <v>5.7137966204839956E-183</v>
      </c>
      <c r="GU162" s="86">
        <f t="shared" si="217"/>
        <v>9.3946517750596159E-195</v>
      </c>
      <c r="GV162" s="86">
        <f t="shared" si="217"/>
        <v>3.8353339376396028E-223</v>
      </c>
      <c r="GW162" s="86">
        <f t="shared" si="217"/>
        <v>3.7743668316379265E-277</v>
      </c>
      <c r="GX162" s="86">
        <f t="shared" si="217"/>
        <v>8.6652320408345647E-240</v>
      </c>
      <c r="GY162" s="86">
        <f t="shared" si="217"/>
        <v>3.982582417947523E-202</v>
      </c>
      <c r="GZ162" s="86">
        <f t="shared" si="217"/>
        <v>1.7669031370870663E-172</v>
      </c>
      <c r="HA162" s="86">
        <f t="shared" si="217"/>
        <v>9.4329933353777311E-214</v>
      </c>
      <c r="HC162" s="86">
        <f t="shared" si="181"/>
        <v>5.3011339941714633E-88</v>
      </c>
      <c r="HD162" s="86">
        <f t="shared" si="181"/>
        <v>1.130655576556272E-98</v>
      </c>
      <c r="HE162" s="86">
        <f t="shared" si="181"/>
        <v>8.1006992951959383E-109</v>
      </c>
      <c r="HF162" s="86">
        <f t="shared" si="180"/>
        <v>9.9660114571996918E-121</v>
      </c>
      <c r="HG162" s="86">
        <f t="shared" si="180"/>
        <v>1.7805152877308688E-146</v>
      </c>
      <c r="HH162" s="86">
        <f t="shared" si="180"/>
        <v>3.7809208475083845E-145</v>
      </c>
      <c r="HI162" s="86">
        <f t="shared" si="180"/>
        <v>1.0863167838739458E-149</v>
      </c>
      <c r="HJ162" s="86">
        <f t="shared" si="180"/>
        <v>3.1088926186192519E-112</v>
      </c>
      <c r="HK162" s="86">
        <f t="shared" si="180"/>
        <v>7.6379603242929332E-111</v>
      </c>
      <c r="HL162" s="86">
        <f t="shared" si="161"/>
        <v>9.9563416336271639E-138</v>
      </c>
      <c r="HM162" s="86">
        <f t="shared" si="161"/>
        <v>1.4129913282631491E-151</v>
      </c>
      <c r="HN162" s="86">
        <f t="shared" si="161"/>
        <v>4.0432087029905459E-121</v>
      </c>
      <c r="HO162" s="86">
        <f t="shared" si="161"/>
        <v>6.0385089242767124E-107</v>
      </c>
      <c r="HP162" s="86">
        <f t="shared" si="161"/>
        <v>3.9803967779044119E-91</v>
      </c>
      <c r="HQ162" s="86">
        <f t="shared" si="161"/>
        <v>4.3504721965911853E-128</v>
      </c>
      <c r="HS162" s="86">
        <f t="shared" si="218"/>
        <v>1.6168009477723112E-5</v>
      </c>
      <c r="HT162" s="86">
        <f t="shared" si="218"/>
        <v>3.2526796126781231E-9</v>
      </c>
      <c r="HU162" s="86">
        <f t="shared" si="218"/>
        <v>5.351840743545651E-10</v>
      </c>
      <c r="HV162" s="86">
        <f t="shared" si="218"/>
        <v>1.7384657051553065E-10</v>
      </c>
      <c r="HW162" s="86">
        <f t="shared" si="218"/>
        <v>4.0402709956301393E-9</v>
      </c>
      <c r="HX162" s="86">
        <f t="shared" si="218"/>
        <v>2.7350538191805424E-9</v>
      </c>
      <c r="HY162" s="86">
        <f t="shared" si="218"/>
        <v>9.1014996332384831E-10</v>
      </c>
      <c r="HZ162" s="86">
        <f t="shared" si="218"/>
        <v>8.5826053801402271E-11</v>
      </c>
      <c r="IA162" s="86">
        <f t="shared" si="218"/>
        <v>1.8065695865585058E-10</v>
      </c>
      <c r="IB162" s="86">
        <f t="shared" si="218"/>
        <v>1.2151274816461268E-10</v>
      </c>
      <c r="IC162" s="86">
        <f t="shared" si="218"/>
        <v>5.7056363937333341E-12</v>
      </c>
      <c r="ID162" s="86">
        <f t="shared" si="218"/>
        <v>6.793446048445847E-11</v>
      </c>
      <c r="IE162" s="86">
        <f t="shared" si="218"/>
        <v>1.1626200430467077E-8</v>
      </c>
      <c r="IF162" s="86">
        <f t="shared" si="218"/>
        <v>6.6883668349647007E-9</v>
      </c>
      <c r="IG162" s="86">
        <f t="shared" si="218"/>
        <v>2.1547596205739203E-8</v>
      </c>
      <c r="II162" s="86">
        <f t="shared" si="219"/>
        <v>0.1022197041404274</v>
      </c>
      <c r="IJ162" s="86">
        <f t="shared" si="219"/>
        <v>2.7386270421709887E-2</v>
      </c>
      <c r="IK162" s="86">
        <f t="shared" si="219"/>
        <v>1.6654069975436392E-2</v>
      </c>
      <c r="IL162" s="86">
        <f t="shared" si="219"/>
        <v>7.4599213944600553E-3</v>
      </c>
      <c r="IM162" s="86">
        <f t="shared" si="219"/>
        <v>5.1670168707354802E-3</v>
      </c>
      <c r="IN162" s="86">
        <f t="shared" si="219"/>
        <v>1.2468143354630911E-3</v>
      </c>
      <c r="IO162" s="86">
        <f t="shared" si="219"/>
        <v>3.9367910275082563E-3</v>
      </c>
      <c r="IP162" s="86">
        <f t="shared" si="219"/>
        <v>9.9565831874823974E-3</v>
      </c>
      <c r="IQ162" s="86">
        <f t="shared" si="219"/>
        <v>4.3521944625586409E-3</v>
      </c>
      <c r="IR162" s="86">
        <f t="shared" si="219"/>
        <v>1.6316194746610505E-2</v>
      </c>
      <c r="IS162" s="86">
        <f t="shared" si="219"/>
        <v>1.1055829059465123E-2</v>
      </c>
      <c r="IT162" s="86">
        <f t="shared" si="219"/>
        <v>7.9776806748213212E-3</v>
      </c>
      <c r="IU162" s="86">
        <f t="shared" si="219"/>
        <v>1.2512117825965242E-3</v>
      </c>
      <c r="IV162" s="86">
        <f t="shared" si="219"/>
        <v>1.7384462085242504E-2</v>
      </c>
      <c r="IW162" s="86">
        <f t="shared" si="219"/>
        <v>3.4418886686770983E-2</v>
      </c>
      <c r="IY162" s="86">
        <f t="shared" si="220"/>
        <v>0.10223587214990512</v>
      </c>
      <c r="IZ162" s="86">
        <f t="shared" si="220"/>
        <v>2.7386273674389498E-2</v>
      </c>
      <c r="JA162" s="86">
        <f t="shared" si="220"/>
        <v>1.6654070510620466E-2</v>
      </c>
      <c r="JB162" s="86">
        <f t="shared" si="220"/>
        <v>7.4599215683066262E-3</v>
      </c>
      <c r="JC162" s="86">
        <f t="shared" si="220"/>
        <v>5.1670209110064756E-3</v>
      </c>
      <c r="JD162" s="86">
        <f t="shared" si="220"/>
        <v>1.2468170705169103E-3</v>
      </c>
      <c r="JE162" s="86">
        <f t="shared" si="220"/>
        <v>3.9367919376582195E-3</v>
      </c>
      <c r="JF162" s="86">
        <f t="shared" si="220"/>
        <v>9.956583273308452E-3</v>
      </c>
      <c r="JG162" s="86">
        <f t="shared" si="220"/>
        <v>4.3521946432155999E-3</v>
      </c>
      <c r="JH162" s="86">
        <f t="shared" si="220"/>
        <v>1.6316194868123253E-2</v>
      </c>
      <c r="JI162" s="86">
        <f t="shared" si="220"/>
        <v>1.1055829065170759E-2</v>
      </c>
      <c r="JJ162" s="86">
        <f t="shared" si="220"/>
        <v>7.9776807427557814E-3</v>
      </c>
      <c r="JK162" s="86">
        <f t="shared" si="220"/>
        <v>1.2512234087969547E-3</v>
      </c>
      <c r="JL162" s="86">
        <f t="shared" si="220"/>
        <v>1.738446877360934E-2</v>
      </c>
      <c r="JM162" s="86">
        <f t="shared" si="220"/>
        <v>3.441890823436719E-2</v>
      </c>
    </row>
    <row r="163" spans="2:273" x14ac:dyDescent="0.25">
      <c r="B163" s="2">
        <v>136</v>
      </c>
      <c r="C163" s="37">
        <v>26.065000000000001</v>
      </c>
      <c r="D163" s="37">
        <v>27.71</v>
      </c>
      <c r="E163" s="37">
        <v>28.393000000000001</v>
      </c>
      <c r="F163" s="37">
        <v>32.409999999999997</v>
      </c>
      <c r="G163" s="37">
        <v>36.802999999999997</v>
      </c>
      <c r="H163" s="37">
        <v>35.508000000000003</v>
      </c>
      <c r="I163" s="37">
        <v>37.328000000000003</v>
      </c>
      <c r="J163" s="37">
        <v>39.491999999999997</v>
      </c>
      <c r="K163" s="37">
        <v>36.802999999999997</v>
      </c>
      <c r="L163" s="37">
        <v>41.847000000000001</v>
      </c>
      <c r="M163" s="37">
        <v>37.508000000000003</v>
      </c>
      <c r="N163" s="37">
        <v>34.984000000000002</v>
      </c>
      <c r="O163" s="37">
        <v>31.242000000000001</v>
      </c>
      <c r="P163" s="37">
        <v>37.017000000000003</v>
      </c>
      <c r="Q163" s="37">
        <v>51.323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25.941445960594891</v>
      </c>
      <c r="T163" s="4">
        <f t="shared" si="221"/>
        <v>28.224840251221963</v>
      </c>
      <c r="U163" s="4">
        <f t="shared" si="221"/>
        <v>29.875415507773354</v>
      </c>
      <c r="V163" s="4">
        <f t="shared" si="221"/>
        <v>33.401169583561</v>
      </c>
      <c r="W163" s="4">
        <f t="shared" si="221"/>
        <v>36.360636884277909</v>
      </c>
      <c r="X163" s="4">
        <f t="shared" si="221"/>
        <v>34.889091838416739</v>
      </c>
      <c r="Y163" s="4">
        <f t="shared" si="221"/>
        <v>37.138978102385316</v>
      </c>
      <c r="Z163" s="4">
        <f t="shared" si="221"/>
        <v>38.958880910700501</v>
      </c>
      <c r="AA163" s="4">
        <f t="shared" si="221"/>
        <v>35.657077822355745</v>
      </c>
      <c r="AB163" s="4">
        <f t="shared" si="221"/>
        <v>39.723471688600654</v>
      </c>
      <c r="AC163" s="4">
        <f t="shared" si="221"/>
        <v>36.098356541327199</v>
      </c>
      <c r="AD163" s="4">
        <f t="shared" si="221"/>
        <v>34.77241000134083</v>
      </c>
      <c r="AE163" s="4">
        <f t="shared" si="221"/>
        <v>31.030132096602671</v>
      </c>
      <c r="AF163" s="4">
        <f t="shared" si="221"/>
        <v>36.881886217252273</v>
      </c>
      <c r="AG163" s="4">
        <f t="shared" si="221"/>
        <v>51.424941839369318</v>
      </c>
      <c r="AI163" s="4">
        <f t="shared" ref="AI163:AW179" si="222">IF(OR($B163 &lt; C$230, $B163 &gt; C$233), 0, C163-S163)</f>
        <v>0.12355403940511067</v>
      </c>
      <c r="AJ163" s="4">
        <f t="shared" si="222"/>
        <v>-0.51484025122196186</v>
      </c>
      <c r="AK163" s="4">
        <f t="shared" si="222"/>
        <v>-1.4824155077733536</v>
      </c>
      <c r="AL163" s="4">
        <f t="shared" si="222"/>
        <v>-0.99116958356100326</v>
      </c>
      <c r="AM163" s="4">
        <f t="shared" si="222"/>
        <v>0.4423631157220882</v>
      </c>
      <c r="AN163" s="4">
        <f t="shared" si="222"/>
        <v>0.61890816158326345</v>
      </c>
      <c r="AO163" s="4">
        <f t="shared" si="222"/>
        <v>0.18902189761468691</v>
      </c>
      <c r="AP163" s="4">
        <f t="shared" si="222"/>
        <v>0.53311908929949681</v>
      </c>
      <c r="AQ163" s="4">
        <f t="shared" si="222"/>
        <v>1.1459221776442519</v>
      </c>
      <c r="AR163" s="4">
        <f t="shared" si="222"/>
        <v>2.1235283113993475</v>
      </c>
      <c r="AS163" s="4">
        <f t="shared" si="222"/>
        <v>1.4096434586728037</v>
      </c>
      <c r="AT163" s="4">
        <f t="shared" si="222"/>
        <v>0.21158999865917139</v>
      </c>
      <c r="AU163" s="4">
        <f t="shared" si="222"/>
        <v>0.21186790339733008</v>
      </c>
      <c r="AV163" s="4">
        <f t="shared" si="222"/>
        <v>0.13511378274773023</v>
      </c>
      <c r="AW163" s="4">
        <f t="shared" si="222"/>
        <v>-0.10194183936931722</v>
      </c>
      <c r="AY163" s="2">
        <f t="shared" si="214"/>
        <v>25.941445960589419</v>
      </c>
      <c r="AZ163" s="2">
        <f t="shared" si="214"/>
        <v>26.682016316570987</v>
      </c>
      <c r="BA163" s="2">
        <f t="shared" si="214"/>
        <v>27.708544099678107</v>
      </c>
      <c r="BB163" s="2">
        <f t="shared" si="214"/>
        <v>31.633436516609613</v>
      </c>
      <c r="BC163" s="2">
        <f t="shared" si="214"/>
        <v>34.867495454900606</v>
      </c>
      <c r="BD163" s="2">
        <f t="shared" si="214"/>
        <v>34.233797565137579</v>
      </c>
      <c r="BE163" s="2">
        <f t="shared" si="214"/>
        <v>35.503994313957143</v>
      </c>
      <c r="BF163" s="2">
        <f t="shared" si="214"/>
        <v>35.092495606795708</v>
      </c>
      <c r="BG163" s="2">
        <f t="shared" si="214"/>
        <v>33.457450295329103</v>
      </c>
      <c r="BH163" s="2">
        <f t="shared" si="214"/>
        <v>33.203459097743149</v>
      </c>
      <c r="BI163" s="2">
        <f t="shared" si="214"/>
        <v>30.54243702135344</v>
      </c>
      <c r="BJ163" s="2">
        <f t="shared" si="214"/>
        <v>30.32245679474628</v>
      </c>
      <c r="BK163" s="2">
        <f t="shared" si="214"/>
        <v>29.998336158250545</v>
      </c>
      <c r="BL163" s="2">
        <f t="shared" si="214"/>
        <v>30.717341788513078</v>
      </c>
      <c r="BM163" s="2">
        <f t="shared" si="214"/>
        <v>34.909285842122806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>
        <f t="shared" si="215"/>
        <v>35.508000000000003</v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>
        <f t="shared" si="215"/>
        <v>31.242000000000001</v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>
        <f t="shared" si="202"/>
        <v>35.508000000000003</v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>
        <f t="shared" si="209"/>
        <v>31.242000000000001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70.226111498257822</v>
      </c>
      <c r="DL163" s="2">
        <f t="shared" si="223"/>
        <v>74.751356800563798</v>
      </c>
      <c r="DM163" s="2">
        <f t="shared" si="223"/>
        <v>77.755825430383595</v>
      </c>
      <c r="DN163" s="2">
        <f t="shared" si="223"/>
        <v>84.834542334494756</v>
      </c>
      <c r="DO163" s="2">
        <f t="shared" si="223"/>
        <v>81.729826034430673</v>
      </c>
      <c r="DP163" s="2">
        <f t="shared" si="223"/>
        <v>82.199993274451003</v>
      </c>
      <c r="DQ163" s="2">
        <f t="shared" si="223"/>
        <v>80.247928048780494</v>
      </c>
      <c r="DR163" s="2">
        <f t="shared" si="223"/>
        <v>82.770643902439033</v>
      </c>
      <c r="DS163" s="2">
        <f t="shared" si="223"/>
        <v>83.000363414634165</v>
      </c>
      <c r="DT163" s="2">
        <f t="shared" si="223"/>
        <v>77.304956968641108</v>
      </c>
      <c r="DU163" s="2">
        <f t="shared" si="223"/>
        <v>77.23055195681512</v>
      </c>
      <c r="DV163" s="2">
        <f t="shared" si="223"/>
        <v>74.655701417004053</v>
      </c>
      <c r="DW163" s="2">
        <f t="shared" si="223"/>
        <v>79.13005975609758</v>
      </c>
      <c r="DX163" s="2">
        <f t="shared" si="223"/>
        <v>70.230719722138346</v>
      </c>
      <c r="DY163" s="2">
        <f t="shared" si="223"/>
        <v>68.835032518232509</v>
      </c>
      <c r="EA163" s="2">
        <f t="shared" si="213"/>
        <v>25.488389909847438</v>
      </c>
      <c r="EB163" s="2">
        <f t="shared" si="213"/>
        <v>26.526724467470903</v>
      </c>
      <c r="EC163" s="2">
        <f t="shared" si="213"/>
        <v>27.541111641791048</v>
      </c>
      <c r="ED163" s="2">
        <f t="shared" si="213"/>
        <v>31.542770677570633</v>
      </c>
      <c r="EE163" s="2">
        <f t="shared" si="213"/>
        <v>35.00655108662621</v>
      </c>
      <c r="EF163" s="2">
        <f t="shared" si="213"/>
        <v>34.21866163039666</v>
      </c>
      <c r="EG163" s="2">
        <f t="shared" si="213"/>
        <v>35.452703269528456</v>
      </c>
      <c r="EH163" s="2">
        <f t="shared" si="213"/>
        <v>34.943696906214626</v>
      </c>
      <c r="EI163" s="2">
        <f t="shared" si="213"/>
        <v>33.370371878519556</v>
      </c>
      <c r="EJ163" s="2">
        <f t="shared" si="213"/>
        <v>33.25097208593094</v>
      </c>
      <c r="EK163" s="2">
        <f t="shared" si="212"/>
        <v>30.350717452949375</v>
      </c>
      <c r="EL163" s="2">
        <f t="shared" si="179"/>
        <v>30.264306336783633</v>
      </c>
      <c r="EM163" s="2">
        <f t="shared" si="179"/>
        <v>30.040965376557999</v>
      </c>
      <c r="EN163" s="2">
        <f t="shared" si="179"/>
        <v>30.699646691594328</v>
      </c>
      <c r="EO163" s="2">
        <f t="shared" si="179"/>
        <v>35.729239424860857</v>
      </c>
      <c r="EQ163" s="2">
        <f t="shared" ref="EQ163:FE179" si="224">CU$228*$B163+CU$229</f>
        <v>26.593294622445868</v>
      </c>
      <c r="ER163" s="2">
        <f t="shared" si="224"/>
        <v>26.917668218230563</v>
      </c>
      <c r="ES163" s="2">
        <f t="shared" si="224"/>
        <v>27.974021055201749</v>
      </c>
      <c r="ET163" s="2">
        <f t="shared" si="224"/>
        <v>31.767370709664167</v>
      </c>
      <c r="EU163" s="2">
        <f t="shared" si="224"/>
        <v>34.56822777491395</v>
      </c>
      <c r="EV163" s="2">
        <f t="shared" si="224"/>
        <v>34.232508369808045</v>
      </c>
      <c r="EW163" s="2">
        <f t="shared" si="224"/>
        <v>35.575658095968976</v>
      </c>
      <c r="EX163" s="2">
        <f t="shared" si="224"/>
        <v>35.324986757516911</v>
      </c>
      <c r="EY163" s="2">
        <f t="shared" si="224"/>
        <v>33.584484246873771</v>
      </c>
      <c r="EZ163" s="2">
        <f t="shared" si="224"/>
        <v>33.096940451320961</v>
      </c>
      <c r="FA163" s="2">
        <f t="shared" si="224"/>
        <v>30.835929416321761</v>
      </c>
      <c r="FB163" s="2">
        <f t="shared" si="224"/>
        <v>30.396821174226027</v>
      </c>
      <c r="FC163" s="2">
        <f t="shared" si="224"/>
        <v>29.868050316317554</v>
      </c>
      <c r="FD163" s="2">
        <f t="shared" si="224"/>
        <v>30.734425895382483</v>
      </c>
      <c r="FE163" s="2">
        <f t="shared" si="224"/>
        <v>32.550710580724264</v>
      </c>
      <c r="FG163" s="2">
        <f t="shared" ref="FG163:FU179" si="225">POWER(10,($B163-C$231)/C$229)/(1+POWER(10,($B163-C$231)/C$229))</f>
        <v>0.99983107783752723</v>
      </c>
      <c r="FH163" s="2">
        <f t="shared" si="225"/>
        <v>0.99979525239573985</v>
      </c>
      <c r="FI163" s="2">
        <f t="shared" si="225"/>
        <v>0.99978732610614651</v>
      </c>
      <c r="FJ163" s="2">
        <f t="shared" si="225"/>
        <v>0.99978064771633557</v>
      </c>
      <c r="FK163" s="2">
        <f t="shared" si="225"/>
        <v>0.99980547689182608</v>
      </c>
      <c r="FL163" s="2">
        <f t="shared" si="225"/>
        <v>0.99977709772071222</v>
      </c>
      <c r="FM163" s="2">
        <f t="shared" si="225"/>
        <v>0.99978710645840496</v>
      </c>
      <c r="FN163" s="2">
        <f t="shared" si="225"/>
        <v>0.9997750697525859</v>
      </c>
      <c r="FO163" s="2">
        <f t="shared" si="225"/>
        <v>0.99974971599321927</v>
      </c>
      <c r="FP163" s="2">
        <f t="shared" si="225"/>
        <v>0.99978326728233169</v>
      </c>
      <c r="FQ163" s="2">
        <f t="shared" si="225"/>
        <v>0.99975108490596665</v>
      </c>
      <c r="FR163" s="2">
        <f t="shared" si="225"/>
        <v>0.99975938458954272</v>
      </c>
      <c r="FS163" s="2">
        <f t="shared" si="225"/>
        <v>0.99975448997829885</v>
      </c>
      <c r="FT163" s="2">
        <f t="shared" si="225"/>
        <v>0.99979540399539168</v>
      </c>
      <c r="FU163" s="2">
        <f t="shared" si="225"/>
        <v>0.99977172971450212</v>
      </c>
      <c r="FW163" s="2">
        <f t="shared" si="216"/>
        <v>0.40320115661329209</v>
      </c>
      <c r="FX163" s="2">
        <f t="shared" si="216"/>
        <v>0.37196648080699229</v>
      </c>
      <c r="FY163" s="2">
        <f t="shared" si="216"/>
        <v>0.36209214750474555</v>
      </c>
      <c r="FZ163" s="2">
        <f t="shared" si="216"/>
        <v>0.35163025797174913</v>
      </c>
      <c r="GA163" s="2">
        <f t="shared" si="216"/>
        <v>0.33797971596308657</v>
      </c>
      <c r="GB163" s="2">
        <f t="shared" si="216"/>
        <v>0.32070991027295831</v>
      </c>
      <c r="GC163" s="2">
        <f t="shared" si="216"/>
        <v>0.33959163367275824</v>
      </c>
      <c r="GD163" s="2">
        <f t="shared" si="216"/>
        <v>0.36203684175879364</v>
      </c>
      <c r="GE163" s="2">
        <f t="shared" si="216"/>
        <v>0.34868057480865833</v>
      </c>
      <c r="GF163" s="2">
        <f t="shared" si="216"/>
        <v>0.37044940930493953</v>
      </c>
      <c r="GG163" s="2">
        <f t="shared" si="216"/>
        <v>0.37107590822546421</v>
      </c>
      <c r="GH163" s="2">
        <f t="shared" si="216"/>
        <v>0.35821803151127252</v>
      </c>
      <c r="GI163" s="2">
        <f t="shared" si="216"/>
        <v>0.31623088733757743</v>
      </c>
      <c r="GJ163" s="2">
        <f t="shared" si="216"/>
        <v>0.27623396376003684</v>
      </c>
      <c r="GK163" s="2">
        <f t="shared" si="216"/>
        <v>0.26034391762894038</v>
      </c>
      <c r="GM163" s="86">
        <f t="shared" si="217"/>
        <v>8.8553132877919968E-178</v>
      </c>
      <c r="GN163" s="86">
        <f t="shared" si="217"/>
        <v>1.602252290983473E-194</v>
      </c>
      <c r="GO163" s="86">
        <f t="shared" si="217"/>
        <v>2.058479104094669E-210</v>
      </c>
      <c r="GP163" s="86">
        <f t="shared" si="217"/>
        <v>3.2271150091819241E-245</v>
      </c>
      <c r="GQ163" s="86">
        <f t="shared" si="217"/>
        <v>1.1056285423009413E-272</v>
      </c>
      <c r="GR163" s="86">
        <f t="shared" si="217"/>
        <v>4.4890386027938587E-283</v>
      </c>
      <c r="GS163" s="86">
        <f t="shared" si="217"/>
        <v>5.0520341355468752E-259</v>
      </c>
      <c r="GT163" s="86">
        <f t="shared" si="217"/>
        <v>4.6325588262093105E-188</v>
      </c>
      <c r="GU163" s="86">
        <f t="shared" si="217"/>
        <v>3.0287950024154475E-200</v>
      </c>
      <c r="GV163" s="86">
        <f t="shared" si="217"/>
        <v>2.2017630519944051E-229</v>
      </c>
      <c r="GW163" s="86">
        <f t="shared" si="217"/>
        <v>6.1904918791270768E-285</v>
      </c>
      <c r="GX163" s="86">
        <f t="shared" si="217"/>
        <v>1.6598324428755671E-246</v>
      </c>
      <c r="GY163" s="86">
        <f t="shared" si="217"/>
        <v>8.2549462366779741E-208</v>
      </c>
      <c r="GZ163" s="86">
        <f t="shared" si="217"/>
        <v>2.8259247011179309E-177</v>
      </c>
      <c r="HA163" s="86">
        <f t="shared" si="217"/>
        <v>1.4362808896441799E-219</v>
      </c>
      <c r="HC163" s="86">
        <f t="shared" si="181"/>
        <v>1.5373497544635552E-91</v>
      </c>
      <c r="HD163" s="86">
        <f t="shared" si="181"/>
        <v>1.5420243462609209E-102</v>
      </c>
      <c r="HE163" s="86">
        <f t="shared" si="181"/>
        <v>4.769734818007847E-113</v>
      </c>
      <c r="HF163" s="86">
        <f t="shared" si="180"/>
        <v>2.2078904307489304E-125</v>
      </c>
      <c r="HG163" s="86">
        <f t="shared" si="180"/>
        <v>3.8487182061434165E-152</v>
      </c>
      <c r="HH163" s="86">
        <f t="shared" si="180"/>
        <v>8.0249626801660976E-151</v>
      </c>
      <c r="HI163" s="86">
        <f t="shared" si="180"/>
        <v>1.7540561335641711E-155</v>
      </c>
      <c r="HJ163" s="86">
        <f t="shared" si="180"/>
        <v>1.5551237334643006E-116</v>
      </c>
      <c r="HK163" s="86">
        <f t="shared" si="180"/>
        <v>3.6287570369022564E-115</v>
      </c>
      <c r="HL163" s="86">
        <f t="shared" si="161"/>
        <v>4.8425314604189531E-143</v>
      </c>
      <c r="HM163" s="86">
        <f t="shared" si="161"/>
        <v>1.9468678596178125E-157</v>
      </c>
      <c r="HN163" s="86">
        <f t="shared" si="161"/>
        <v>8.3288601505675095E-126</v>
      </c>
      <c r="HO163" s="86">
        <f t="shared" si="161"/>
        <v>3.7177149195092058E-111</v>
      </c>
      <c r="HP163" s="86">
        <f t="shared" si="161"/>
        <v>1.1083794030415871E-94</v>
      </c>
      <c r="HQ163" s="86">
        <f t="shared" si="161"/>
        <v>6.1216930445508115E-133</v>
      </c>
      <c r="HS163" s="86">
        <f t="shared" si="218"/>
        <v>4.132269175900274E-6</v>
      </c>
      <c r="HT163" s="86">
        <f t="shared" si="218"/>
        <v>4.0831185534199162E-10</v>
      </c>
      <c r="HU163" s="86">
        <f t="shared" si="218"/>
        <v>5.770426047286905E-11</v>
      </c>
      <c r="HV163" s="86">
        <f t="shared" si="218"/>
        <v>1.5493623935963791E-11</v>
      </c>
      <c r="HW163" s="86">
        <f t="shared" si="218"/>
        <v>4.64786479938584E-10</v>
      </c>
      <c r="HX163" s="86">
        <f t="shared" si="218"/>
        <v>2.716421023905803E-10</v>
      </c>
      <c r="HY163" s="86">
        <f t="shared" si="218"/>
        <v>8.7332724020316686E-11</v>
      </c>
      <c r="HZ163" s="86">
        <f t="shared" si="218"/>
        <v>6.8923101762344296E-12</v>
      </c>
      <c r="IA163" s="86">
        <f t="shared" si="218"/>
        <v>1.4202969347455339E-11</v>
      </c>
      <c r="IB163" s="86">
        <f t="shared" si="218"/>
        <v>1.0493100513898813E-11</v>
      </c>
      <c r="IC163" s="86">
        <f t="shared" si="218"/>
        <v>3.4941074876962094E-13</v>
      </c>
      <c r="ID163" s="86">
        <f t="shared" si="218"/>
        <v>5.29442752906421E-12</v>
      </c>
      <c r="IE163" s="86">
        <f t="shared" si="218"/>
        <v>1.3310532359170891E-9</v>
      </c>
      <c r="IF163" s="86">
        <f t="shared" si="218"/>
        <v>6.4974435419503491E-10</v>
      </c>
      <c r="IG163" s="86">
        <f t="shared" si="218"/>
        <v>2.2329080291036915E-9</v>
      </c>
      <c r="II163" s="86">
        <f t="shared" si="219"/>
        <v>0.15945322594082689</v>
      </c>
      <c r="IJ163" s="86">
        <f t="shared" si="219"/>
        <v>5.4621814700689823E-2</v>
      </c>
      <c r="IK163" s="86">
        <f t="shared" si="219"/>
        <v>3.5976201029021694E-2</v>
      </c>
      <c r="IL163" s="86">
        <f t="shared" si="219"/>
        <v>1.8522945556178935E-2</v>
      </c>
      <c r="IM163" s="86">
        <f t="shared" si="219"/>
        <v>1.2978295891898556E-2</v>
      </c>
      <c r="IN163" s="86">
        <f t="shared" si="219"/>
        <v>3.8287873076977407E-3</v>
      </c>
      <c r="IO163" s="86">
        <f t="shared" si="219"/>
        <v>1.0580292636803792E-2</v>
      </c>
      <c r="IP163" s="86">
        <f t="shared" si="219"/>
        <v>2.4404540442941623E-2</v>
      </c>
      <c r="IQ163" s="86">
        <f t="shared" si="219"/>
        <v>1.2041227559923004E-2</v>
      </c>
      <c r="IR163" s="86">
        <f t="shared" si="219"/>
        <v>3.6934452174598176E-2</v>
      </c>
      <c r="IS163" s="86">
        <f t="shared" si="219"/>
        <v>2.7785524622894773E-2</v>
      </c>
      <c r="IT163" s="86">
        <f t="shared" si="219"/>
        <v>2.0208909383336644E-2</v>
      </c>
      <c r="IU163" s="86">
        <f t="shared" si="219"/>
        <v>3.7432435811330174E-3</v>
      </c>
      <c r="IV163" s="86">
        <f t="shared" si="219"/>
        <v>2.9913482026091946E-2</v>
      </c>
      <c r="IW163" s="86">
        <f t="shared" si="219"/>
        <v>5.1930416954506155E-2</v>
      </c>
      <c r="IY163" s="86">
        <f t="shared" si="220"/>
        <v>0.15945735821000279</v>
      </c>
      <c r="IZ163" s="86">
        <f t="shared" si="220"/>
        <v>5.462181510900168E-2</v>
      </c>
      <c r="JA163" s="86">
        <f t="shared" si="220"/>
        <v>3.5976201086725952E-2</v>
      </c>
      <c r="JB163" s="86">
        <f t="shared" si="220"/>
        <v>1.8522945571672559E-2</v>
      </c>
      <c r="JC163" s="86">
        <f t="shared" si="220"/>
        <v>1.2978296356685036E-2</v>
      </c>
      <c r="JD163" s="86">
        <f t="shared" si="220"/>
        <v>3.8287875793398432E-3</v>
      </c>
      <c r="JE163" s="86">
        <f t="shared" si="220"/>
        <v>1.0580292724136516E-2</v>
      </c>
      <c r="JF163" s="86">
        <f t="shared" si="220"/>
        <v>2.4404540449833933E-2</v>
      </c>
      <c r="JG163" s="86">
        <f t="shared" si="220"/>
        <v>1.2041227574125972E-2</v>
      </c>
      <c r="JH163" s="86">
        <f t="shared" si="220"/>
        <v>3.6934452185091275E-2</v>
      </c>
      <c r="JI163" s="86">
        <f t="shared" si="220"/>
        <v>2.7785524623244184E-2</v>
      </c>
      <c r="JJ163" s="86">
        <f t="shared" si="220"/>
        <v>2.0208909388631072E-2</v>
      </c>
      <c r="JK163" s="86">
        <f t="shared" si="220"/>
        <v>3.7432449121862534E-3</v>
      </c>
      <c r="JL163" s="86">
        <f t="shared" si="220"/>
        <v>2.9913482675836302E-2</v>
      </c>
      <c r="JM163" s="86">
        <f t="shared" si="220"/>
        <v>5.1930419187414187E-2</v>
      </c>
    </row>
    <row r="164" spans="2:273" x14ac:dyDescent="0.25">
      <c r="B164" s="2">
        <v>137</v>
      </c>
      <c r="C164" s="37">
        <v>25.274000000000001</v>
      </c>
      <c r="D164" s="37">
        <v>28.532</v>
      </c>
      <c r="E164" s="37">
        <v>30.82</v>
      </c>
      <c r="F164" s="37">
        <v>34.393000000000001</v>
      </c>
      <c r="G164" s="37">
        <v>36.573999999999998</v>
      </c>
      <c r="H164" s="37">
        <v>35.671999999999997</v>
      </c>
      <c r="I164" s="37">
        <v>39.689</v>
      </c>
      <c r="J164" s="37">
        <v>42.131</v>
      </c>
      <c r="K164" s="37">
        <v>38.279000000000003</v>
      </c>
      <c r="L164" s="37">
        <v>45.186</v>
      </c>
      <c r="M164" s="37">
        <v>43.524999999999999</v>
      </c>
      <c r="N164" s="37">
        <v>40.328000000000003</v>
      </c>
      <c r="O164" s="37">
        <v>33.531999999999996</v>
      </c>
      <c r="P164" s="37">
        <v>41.667000000000002</v>
      </c>
      <c r="Q164" s="37">
        <v>57.5</v>
      </c>
      <c r="S164" s="4">
        <f t="shared" si="221"/>
        <v>25.774928079370383</v>
      </c>
      <c r="T164" s="4">
        <f t="shared" si="221"/>
        <v>28.965986462590159</v>
      </c>
      <c r="U164" s="4">
        <f t="shared" si="221"/>
        <v>31.264974621215885</v>
      </c>
      <c r="V164" s="4">
        <f t="shared" si="221"/>
        <v>34.958895599822711</v>
      </c>
      <c r="W164" s="4">
        <f t="shared" si="221"/>
        <v>37.717605123529069</v>
      </c>
      <c r="X164" s="4">
        <f t="shared" si="221"/>
        <v>35.683742298008461</v>
      </c>
      <c r="Y164" s="4">
        <f t="shared" si="221"/>
        <v>38.819947122406575</v>
      </c>
      <c r="Z164" s="4">
        <f t="shared" si="221"/>
        <v>42.274512242499654</v>
      </c>
      <c r="AA164" s="4">
        <f t="shared" si="221"/>
        <v>38.019269529985863</v>
      </c>
      <c r="AB164" s="4">
        <f t="shared" si="221"/>
        <v>44.51878825491147</v>
      </c>
      <c r="AC164" s="4">
        <f t="shared" si="221"/>
        <v>41.010608176768244</v>
      </c>
      <c r="AD164" s="4">
        <f t="shared" si="221"/>
        <v>38.914583188287395</v>
      </c>
      <c r="AE164" s="4">
        <f t="shared" si="221"/>
        <v>32.311757972168678</v>
      </c>
      <c r="AF164" s="4">
        <f t="shared" si="221"/>
        <v>39.978289946900844</v>
      </c>
      <c r="AG164" s="4">
        <f t="shared" si="221"/>
        <v>57.425160720456809</v>
      </c>
      <c r="AI164" s="4">
        <f t="shared" si="222"/>
        <v>-0.50092807937038231</v>
      </c>
      <c r="AJ164" s="4">
        <f t="shared" si="222"/>
        <v>-0.43398646259015905</v>
      </c>
      <c r="AK164" s="4">
        <f t="shared" si="222"/>
        <v>-0.44497462121588427</v>
      </c>
      <c r="AL164" s="4">
        <f t="shared" si="222"/>
        <v>-0.56589559982270998</v>
      </c>
      <c r="AM164" s="4">
        <f t="shared" si="222"/>
        <v>-1.1436051235290705</v>
      </c>
      <c r="AN164" s="4">
        <f t="shared" si="222"/>
        <v>-1.1742298008464047E-2</v>
      </c>
      <c r="AO164" s="4">
        <f t="shared" si="222"/>
        <v>0.86905287759342542</v>
      </c>
      <c r="AP164" s="4">
        <f t="shared" si="222"/>
        <v>-0.14351224249965355</v>
      </c>
      <c r="AQ164" s="4">
        <f t="shared" si="222"/>
        <v>0.25973047001414074</v>
      </c>
      <c r="AR164" s="4">
        <f t="shared" si="222"/>
        <v>0.66721174508852954</v>
      </c>
      <c r="AS164" s="4">
        <f t="shared" si="222"/>
        <v>2.5143918232317546</v>
      </c>
      <c r="AT164" s="4">
        <f t="shared" si="222"/>
        <v>1.413416811712608</v>
      </c>
      <c r="AU164" s="4">
        <f t="shared" si="222"/>
        <v>1.2202420278313184</v>
      </c>
      <c r="AV164" s="4">
        <f t="shared" si="222"/>
        <v>1.6887100530991574</v>
      </c>
      <c r="AW164" s="4">
        <f t="shared" si="222"/>
        <v>7.483927954319114E-2</v>
      </c>
      <c r="AY164" s="2">
        <f t="shared" si="214"/>
        <v>25.774928079369609</v>
      </c>
      <c r="AZ164" s="2">
        <f t="shared" si="214"/>
        <v>26.512191288498734</v>
      </c>
      <c r="BA164" s="2">
        <f t="shared" si="214"/>
        <v>27.53661372951327</v>
      </c>
      <c r="BB164" s="2">
        <f t="shared" si="214"/>
        <v>31.494632086112475</v>
      </c>
      <c r="BC164" s="2">
        <f t="shared" si="214"/>
        <v>34.708680238270048</v>
      </c>
      <c r="BD164" s="2">
        <f t="shared" si="214"/>
        <v>34.079371010772078</v>
      </c>
      <c r="BE164" s="2">
        <f t="shared" si="214"/>
        <v>35.336890818868248</v>
      </c>
      <c r="BF164" s="2">
        <f t="shared" si="214"/>
        <v>34.894460817440304</v>
      </c>
      <c r="BG164" s="2">
        <f t="shared" si="214"/>
        <v>33.277851017511921</v>
      </c>
      <c r="BH164" s="2">
        <f t="shared" si="214"/>
        <v>33.012137856654547</v>
      </c>
      <c r="BI164" s="2">
        <f t="shared" si="214"/>
        <v>30.350157956173547</v>
      </c>
      <c r="BJ164" s="2">
        <f t="shared" si="214"/>
        <v>30.133714980726062</v>
      </c>
      <c r="BK164" s="2">
        <f t="shared" si="214"/>
        <v>29.829429431024224</v>
      </c>
      <c r="BL164" s="2">
        <f t="shared" si="214"/>
        <v>30.528847887288229</v>
      </c>
      <c r="BM164" s="2">
        <f t="shared" si="214"/>
        <v>34.718781543908278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>
        <f t="shared" si="215"/>
        <v>33.531999999999996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>
        <f t="shared" si="209"/>
        <v>33.531999999999996</v>
      </c>
      <c r="DH164" s="2" t="str">
        <f t="shared" si="210"/>
        <v/>
      </c>
      <c r="DI164" s="2" t="str">
        <f t="shared" si="211"/>
        <v/>
      </c>
      <c r="DK164" s="2">
        <f t="shared" si="223"/>
        <v>70.445907665505217</v>
      </c>
      <c r="DL164" s="2">
        <f t="shared" si="223"/>
        <v>74.984000845665975</v>
      </c>
      <c r="DM164" s="2">
        <f t="shared" si="223"/>
        <v>78.003682120205383</v>
      </c>
      <c r="DN164" s="2">
        <f t="shared" si="223"/>
        <v>85.127674912891976</v>
      </c>
      <c r="DO164" s="2">
        <f t="shared" si="223"/>
        <v>81.96477861673209</v>
      </c>
      <c r="DP164" s="2">
        <f t="shared" si="223"/>
        <v>82.439584960700074</v>
      </c>
      <c r="DQ164" s="2">
        <f t="shared" si="223"/>
        <v>80.45850975609757</v>
      </c>
      <c r="DR164" s="2">
        <f t="shared" si="223"/>
        <v>82.979111324041824</v>
      </c>
      <c r="DS164" s="2">
        <f t="shared" si="223"/>
        <v>83.24458864915573</v>
      </c>
      <c r="DT164" s="2">
        <f t="shared" si="223"/>
        <v>77.498504181184657</v>
      </c>
      <c r="DU164" s="2">
        <f t="shared" si="223"/>
        <v>77.45589730094467</v>
      </c>
      <c r="DV164" s="2">
        <f t="shared" si="223"/>
        <v>74.875121457489882</v>
      </c>
      <c r="DW164" s="2">
        <f t="shared" si="223"/>
        <v>79.393610975609761</v>
      </c>
      <c r="DX164" s="2">
        <f t="shared" si="223"/>
        <v>70.412061612805815</v>
      </c>
      <c r="DY164" s="2">
        <f t="shared" si="223"/>
        <v>69.024132003432001</v>
      </c>
      <c r="EA164" s="2">
        <f t="shared" si="213"/>
        <v>25.284915048543692</v>
      </c>
      <c r="EB164" s="2">
        <f t="shared" si="213"/>
        <v>26.344165767723112</v>
      </c>
      <c r="EC164" s="2">
        <f t="shared" si="213"/>
        <v>27.355342089552241</v>
      </c>
      <c r="ED164" s="2">
        <f t="shared" si="213"/>
        <v>31.397451855858669</v>
      </c>
      <c r="EE164" s="2">
        <f t="shared" si="213"/>
        <v>34.862588523031377</v>
      </c>
      <c r="EF164" s="2">
        <f t="shared" si="213"/>
        <v>34.064648565933211</v>
      </c>
      <c r="EG164" s="2">
        <f t="shared" si="213"/>
        <v>35.282398044323642</v>
      </c>
      <c r="EH164" s="2">
        <f t="shared" si="213"/>
        <v>34.733637253778426</v>
      </c>
      <c r="EI164" s="2">
        <f t="shared" si="213"/>
        <v>33.184625267000662</v>
      </c>
      <c r="EJ164" s="2">
        <f t="shared" si="213"/>
        <v>33.065667479227827</v>
      </c>
      <c r="EK164" s="2">
        <f t="shared" si="212"/>
        <v>30.142743175203311</v>
      </c>
      <c r="EL164" s="2">
        <f t="shared" si="179"/>
        <v>30.07192257005806</v>
      </c>
      <c r="EM164" s="2">
        <f t="shared" si="179"/>
        <v>29.878503311986861</v>
      </c>
      <c r="EN164" s="2">
        <f t="shared" si="179"/>
        <v>30.509769342272151</v>
      </c>
      <c r="EO164" s="2">
        <f t="shared" si="179"/>
        <v>35.619829406307986</v>
      </c>
      <c r="EQ164" s="2">
        <f t="shared" si="224"/>
        <v>26.420054030334551</v>
      </c>
      <c r="ER164" s="2">
        <f t="shared" si="224"/>
        <v>26.747856828665451</v>
      </c>
      <c r="ES164" s="2">
        <f t="shared" si="224"/>
        <v>27.802257269009306</v>
      </c>
      <c r="ET164" s="2">
        <f t="shared" si="224"/>
        <v>31.629230387182911</v>
      </c>
      <c r="EU164" s="2">
        <f t="shared" si="224"/>
        <v>34.410452876617839</v>
      </c>
      <c r="EV164" s="2">
        <f t="shared" si="224"/>
        <v>34.078979211345946</v>
      </c>
      <c r="EW164" s="2">
        <f t="shared" si="224"/>
        <v>35.409210239614097</v>
      </c>
      <c r="EX164" s="2">
        <f t="shared" si="224"/>
        <v>35.12711729684257</v>
      </c>
      <c r="EY164" s="2">
        <f t="shared" si="224"/>
        <v>33.405775865975329</v>
      </c>
      <c r="EZ164" s="2">
        <f t="shared" si="224"/>
        <v>32.906777270076546</v>
      </c>
      <c r="FA164" s="2">
        <f t="shared" si="224"/>
        <v>30.643422935391548</v>
      </c>
      <c r="FB164" s="2">
        <f t="shared" si="224"/>
        <v>30.208783961624995</v>
      </c>
      <c r="FC164" s="2">
        <f t="shared" si="224"/>
        <v>29.699705469690819</v>
      </c>
      <c r="FD164" s="2">
        <f t="shared" si="224"/>
        <v>30.549199930395989</v>
      </c>
      <c r="FE164" s="2">
        <f t="shared" si="224"/>
        <v>32.359112060697896</v>
      </c>
      <c r="FG164" s="2">
        <f t="shared" si="225"/>
        <v>0.99984593886695761</v>
      </c>
      <c r="FH164" s="2">
        <f t="shared" si="225"/>
        <v>0.99981326460143793</v>
      </c>
      <c r="FI164" s="2">
        <f t="shared" si="225"/>
        <v>0.9998060354738999</v>
      </c>
      <c r="FJ164" s="2">
        <f t="shared" si="225"/>
        <v>0.99979994447846432</v>
      </c>
      <c r="FK164" s="2">
        <f t="shared" si="225"/>
        <v>0.99982258978030014</v>
      </c>
      <c r="FL164" s="2">
        <f t="shared" si="225"/>
        <v>0.99979670671798448</v>
      </c>
      <c r="FM164" s="2">
        <f t="shared" si="225"/>
        <v>0.99980583514527743</v>
      </c>
      <c r="FN164" s="2">
        <f t="shared" si="225"/>
        <v>0.99979485711618954</v>
      </c>
      <c r="FO164" s="2">
        <f t="shared" si="225"/>
        <v>0.99977173324594426</v>
      </c>
      <c r="FP164" s="2">
        <f t="shared" si="225"/>
        <v>0.99980233364272031</v>
      </c>
      <c r="FQ164" s="2">
        <f t="shared" si="225"/>
        <v>0.99977298176404739</v>
      </c>
      <c r="FR164" s="2">
        <f t="shared" si="225"/>
        <v>0.99978055149148226</v>
      </c>
      <c r="FS164" s="2">
        <f t="shared" si="225"/>
        <v>0.99977608736202783</v>
      </c>
      <c r="FT164" s="2">
        <f t="shared" si="225"/>
        <v>0.99981340286694365</v>
      </c>
      <c r="FU164" s="2">
        <f t="shared" si="225"/>
        <v>0.99979181084377911</v>
      </c>
      <c r="FW164" s="2">
        <f t="shared" si="216"/>
        <v>0.4255474306520034</v>
      </c>
      <c r="FX164" s="2">
        <f t="shared" si="216"/>
        <v>0.39372370895537268</v>
      </c>
      <c r="FY164" s="2">
        <f t="shared" si="216"/>
        <v>0.38362460388458508</v>
      </c>
      <c r="FZ164" s="2">
        <f t="shared" si="216"/>
        <v>0.37290426323821702</v>
      </c>
      <c r="GA164" s="2">
        <f t="shared" si="216"/>
        <v>0.35888498494052978</v>
      </c>
      <c r="GB164" s="2">
        <f t="shared" si="216"/>
        <v>0.34109735542970421</v>
      </c>
      <c r="GC164" s="2">
        <f t="shared" si="216"/>
        <v>0.36054230645907626</v>
      </c>
      <c r="GD164" s="2">
        <f t="shared" si="216"/>
        <v>0.3835679868411937</v>
      </c>
      <c r="GE164" s="2">
        <f t="shared" si="216"/>
        <v>0.36987792726366253</v>
      </c>
      <c r="GF164" s="2">
        <f t="shared" si="216"/>
        <v>0.39217331187745103</v>
      </c>
      <c r="GG164" s="2">
        <f t="shared" si="216"/>
        <v>0.39281362623748528</v>
      </c>
      <c r="GH164" s="2">
        <f t="shared" si="216"/>
        <v>0.37965722034852312</v>
      </c>
      <c r="GI164" s="2">
        <f t="shared" si="216"/>
        <v>0.33647463843249031</v>
      </c>
      <c r="GJ164" s="2">
        <f t="shared" si="216"/>
        <v>0.29502201791890864</v>
      </c>
      <c r="GK164" s="2">
        <f t="shared" si="216"/>
        <v>0.27846703032815512</v>
      </c>
      <c r="GM164" s="86">
        <f t="shared" si="217"/>
        <v>9.0013379015980991E-183</v>
      </c>
      <c r="GN164" s="86">
        <f t="shared" si="217"/>
        <v>6.123011626719164E-200</v>
      </c>
      <c r="GO164" s="86">
        <f t="shared" si="217"/>
        <v>2.9267937652934391E-216</v>
      </c>
      <c r="GP164" s="86">
        <f t="shared" si="217"/>
        <v>5.2798816609396057E-252</v>
      </c>
      <c r="GQ164" s="86">
        <f t="shared" si="217"/>
        <v>3.5605868185286029E-280</v>
      </c>
      <c r="GR164" s="86">
        <f t="shared" si="217"/>
        <v>6.5348560148861774E-291</v>
      </c>
      <c r="GS164" s="86">
        <f t="shared" si="217"/>
        <v>3.8647376859124176E-266</v>
      </c>
      <c r="GT164" s="86">
        <f t="shared" si="217"/>
        <v>3.1932465732238195E-193</v>
      </c>
      <c r="GU164" s="86">
        <f t="shared" si="217"/>
        <v>8.1782634497206461E-206</v>
      </c>
      <c r="GV164" s="86">
        <f t="shared" si="217"/>
        <v>1.0351774781741986E-235</v>
      </c>
      <c r="GW164" s="86">
        <f t="shared" si="217"/>
        <v>7.9087002680716051E-293</v>
      </c>
      <c r="GX164" s="86">
        <f t="shared" si="217"/>
        <v>2.5638426169299991E-253</v>
      </c>
      <c r="GY164" s="86">
        <f t="shared" si="217"/>
        <v>1.4250123977859925E-213</v>
      </c>
      <c r="GZ164" s="86">
        <f t="shared" si="217"/>
        <v>3.8790080288159987E-182</v>
      </c>
      <c r="HA164" s="86">
        <f t="shared" si="217"/>
        <v>1.8243890302259339E-225</v>
      </c>
      <c r="HC164" s="86">
        <f t="shared" si="181"/>
        <v>3.7869935474550005E-95</v>
      </c>
      <c r="HD164" s="86">
        <f t="shared" si="181"/>
        <v>1.7679240568927792E-106</v>
      </c>
      <c r="HE164" s="86">
        <f t="shared" si="181"/>
        <v>2.326385720973261E-117</v>
      </c>
      <c r="HF164" s="86">
        <f t="shared" si="180"/>
        <v>3.9835630193774704E-130</v>
      </c>
      <c r="HG164" s="86">
        <f t="shared" si="180"/>
        <v>6.4779528215736097E-158</v>
      </c>
      <c r="HH164" s="86">
        <f t="shared" si="180"/>
        <v>1.3223670434156284E-156</v>
      </c>
      <c r="HI164" s="86">
        <f t="shared" si="180"/>
        <v>2.1929573571973929E-161</v>
      </c>
      <c r="HJ164" s="86">
        <f t="shared" si="180"/>
        <v>6.4410966660277307E-121</v>
      </c>
      <c r="HK164" s="86">
        <f t="shared" si="180"/>
        <v>1.4213327899639522E-119</v>
      </c>
      <c r="HL164" s="86">
        <f t="shared" si="161"/>
        <v>1.8635943933932786E-148</v>
      </c>
      <c r="HM164" s="86">
        <f t="shared" si="161"/>
        <v>2.0711005835348661E-163</v>
      </c>
      <c r="HN164" s="86">
        <f t="shared" si="161"/>
        <v>1.3943440608700072E-130</v>
      </c>
      <c r="HO164" s="86">
        <f t="shared" si="161"/>
        <v>1.8930836411503338E-115</v>
      </c>
      <c r="HP164" s="86">
        <f t="shared" si="161"/>
        <v>2.6321357070370212E-98</v>
      </c>
      <c r="HQ164" s="86">
        <f t="shared" si="161"/>
        <v>6.9811476364076061E-138</v>
      </c>
      <c r="HS164" s="86">
        <f t="shared" si="218"/>
        <v>9.7168502930351346E-7</v>
      </c>
      <c r="HT164" s="86">
        <f t="shared" si="218"/>
        <v>4.6001585967257956E-11</v>
      </c>
      <c r="HU164" s="86">
        <f t="shared" si="218"/>
        <v>5.5513150113239234E-12</v>
      </c>
      <c r="HV164" s="86">
        <f t="shared" si="218"/>
        <v>1.2157128793234844E-12</v>
      </c>
      <c r="HW164" s="86">
        <f t="shared" si="218"/>
        <v>4.749495827315033E-11</v>
      </c>
      <c r="HX164" s="86">
        <f t="shared" si="218"/>
        <v>2.364097692359904E-11</v>
      </c>
      <c r="HY164" s="86">
        <f t="shared" si="218"/>
        <v>7.365471246299366E-12</v>
      </c>
      <c r="HZ164" s="86">
        <f t="shared" si="218"/>
        <v>4.8397247701648359E-13</v>
      </c>
      <c r="IA164" s="86">
        <f t="shared" si="218"/>
        <v>9.6998469160697229E-13</v>
      </c>
      <c r="IB164" s="86">
        <f t="shared" si="218"/>
        <v>7.9674136432464257E-13</v>
      </c>
      <c r="IC164" s="86">
        <f t="shared" si="218"/>
        <v>1.8468080804127943E-14</v>
      </c>
      <c r="ID164" s="86">
        <f t="shared" si="218"/>
        <v>3.6014129055633659E-13</v>
      </c>
      <c r="IE164" s="86">
        <f t="shared" si="218"/>
        <v>1.3440337092969721E-10</v>
      </c>
      <c r="IF164" s="86">
        <f t="shared" si="218"/>
        <v>5.4778317060560246E-11</v>
      </c>
      <c r="IG164" s="86">
        <f t="shared" si="218"/>
        <v>2.0033947903010019E-10</v>
      </c>
      <c r="II164" s="86">
        <f t="shared" si="219"/>
        <v>0.23199252115140542</v>
      </c>
      <c r="IJ164" s="86">
        <f t="shared" si="219"/>
        <v>9.917227199948811E-2</v>
      </c>
      <c r="IK164" s="86">
        <f t="shared" si="219"/>
        <v>7.0328508648973762E-2</v>
      </c>
      <c r="IL164" s="86">
        <f t="shared" si="219"/>
        <v>4.1090056037976996E-2</v>
      </c>
      <c r="IM164" s="86">
        <f t="shared" si="219"/>
        <v>2.9331664315479879E-2</v>
      </c>
      <c r="IN164" s="86">
        <f t="shared" si="219"/>
        <v>1.0439784406111163E-2</v>
      </c>
      <c r="IO164" s="86">
        <f t="shared" si="219"/>
        <v>2.5343225707478181E-2</v>
      </c>
      <c r="IP164" s="86">
        <f t="shared" si="219"/>
        <v>5.3147847577508706E-2</v>
      </c>
      <c r="IQ164" s="86">
        <f t="shared" si="219"/>
        <v>2.9392966079148812E-2</v>
      </c>
      <c r="IR164" s="86">
        <f t="shared" si="219"/>
        <v>7.4712132319709537E-2</v>
      </c>
      <c r="IS164" s="86">
        <f t="shared" si="219"/>
        <v>6.1368694467730356E-2</v>
      </c>
      <c r="IT164" s="86">
        <f t="shared" si="219"/>
        <v>4.539741677224949E-2</v>
      </c>
      <c r="IU164" s="86">
        <f t="shared" si="219"/>
        <v>9.9999998655959325E-3</v>
      </c>
      <c r="IV164" s="86">
        <f t="shared" si="219"/>
        <v>4.9470572176108334E-2</v>
      </c>
      <c r="IW164" s="86">
        <f t="shared" si="219"/>
        <v>7.6334904423020461E-2</v>
      </c>
      <c r="IY164" s="86">
        <f t="shared" si="220"/>
        <v>0.23199349283643472</v>
      </c>
      <c r="IZ164" s="86">
        <f t="shared" si="220"/>
        <v>9.9172272045489701E-2</v>
      </c>
      <c r="JA164" s="86">
        <f t="shared" si="220"/>
        <v>7.0328508654525071E-2</v>
      </c>
      <c r="JB164" s="86">
        <f t="shared" si="220"/>
        <v>4.1090056039192711E-2</v>
      </c>
      <c r="JC164" s="86">
        <f t="shared" si="220"/>
        <v>2.9331664362974838E-2</v>
      </c>
      <c r="JD164" s="86">
        <f t="shared" si="220"/>
        <v>1.0439784429752139E-2</v>
      </c>
      <c r="JE164" s="86">
        <f t="shared" si="220"/>
        <v>2.5343225714843653E-2</v>
      </c>
      <c r="JF164" s="86">
        <f t="shared" si="220"/>
        <v>5.314784757799268E-2</v>
      </c>
      <c r="JG164" s="86">
        <f t="shared" si="220"/>
        <v>2.9392966080118797E-2</v>
      </c>
      <c r="JH164" s="86">
        <f t="shared" si="220"/>
        <v>7.4712132320506275E-2</v>
      </c>
      <c r="JI164" s="86">
        <f t="shared" si="220"/>
        <v>6.1368694467748827E-2</v>
      </c>
      <c r="JJ164" s="86">
        <f t="shared" si="220"/>
        <v>4.5397416772609632E-2</v>
      </c>
      <c r="JK164" s="86">
        <f t="shared" si="220"/>
        <v>9.9999999999993028E-3</v>
      </c>
      <c r="JL164" s="86">
        <f t="shared" si="220"/>
        <v>4.9470572230886647E-2</v>
      </c>
      <c r="JM164" s="86">
        <f t="shared" si="220"/>
        <v>7.6334904623359942E-2</v>
      </c>
    </row>
    <row r="165" spans="2:273" x14ac:dyDescent="0.25">
      <c r="B165" s="2">
        <v>138</v>
      </c>
      <c r="C165" s="37">
        <v>26.645</v>
      </c>
      <c r="D165" s="37">
        <v>29.629000000000001</v>
      </c>
      <c r="E165" s="37">
        <v>33.738</v>
      </c>
      <c r="F165" s="37">
        <v>36.475000000000001</v>
      </c>
      <c r="G165" s="37">
        <v>38.689</v>
      </c>
      <c r="H165" s="37">
        <v>38.738</v>
      </c>
      <c r="I165" s="37">
        <v>42.59</v>
      </c>
      <c r="J165" s="37">
        <v>48.442999999999998</v>
      </c>
      <c r="K165" s="37">
        <v>42.622999999999998</v>
      </c>
      <c r="L165" s="37">
        <v>50.932000000000002</v>
      </c>
      <c r="M165" s="37">
        <v>48.295000000000002</v>
      </c>
      <c r="N165" s="37">
        <v>46.442999999999998</v>
      </c>
      <c r="O165" s="37">
        <v>36.887</v>
      </c>
      <c r="P165" s="37">
        <v>44.95</v>
      </c>
      <c r="Q165" s="37">
        <v>65.581000000000003</v>
      </c>
      <c r="S165" s="4">
        <f t="shared" si="221"/>
        <v>25.610167817337171</v>
      </c>
      <c r="T165" s="4">
        <f t="shared" si="221"/>
        <v>29.849050571906979</v>
      </c>
      <c r="U165" s="4">
        <f t="shared" si="221"/>
        <v>33.097891958320055</v>
      </c>
      <c r="V165" s="4">
        <f t="shared" si="221"/>
        <v>37.347179912167391</v>
      </c>
      <c r="W165" s="4">
        <f t="shared" si="221"/>
        <v>39.946430154301375</v>
      </c>
      <c r="X165" s="4">
        <f t="shared" si="221"/>
        <v>37.378180637569713</v>
      </c>
      <c r="Y165" s="4">
        <f t="shared" si="221"/>
        <v>41.708672876686251</v>
      </c>
      <c r="Z165" s="4">
        <f t="shared" si="221"/>
        <v>47.042295937446731</v>
      </c>
      <c r="AA165" s="4">
        <f t="shared" si="221"/>
        <v>42.002418753924154</v>
      </c>
      <c r="AB165" s="4">
        <f t="shared" si="221"/>
        <v>50.708134597678907</v>
      </c>
      <c r="AC165" s="4">
        <f t="shared" si="221"/>
        <v>47.858357195384883</v>
      </c>
      <c r="AD165" s="4">
        <f t="shared" si="221"/>
        <v>45.105519774876733</v>
      </c>
      <c r="AE165" s="4">
        <f t="shared" si="221"/>
        <v>34.942960591162148</v>
      </c>
      <c r="AF165" s="4">
        <f t="shared" si="221"/>
        <v>44.183238434061991</v>
      </c>
      <c r="AG165" s="4">
        <f t="shared" si="221"/>
        <v>64.823281097687754</v>
      </c>
      <c r="AI165" s="4">
        <f t="shared" si="222"/>
        <v>1.0348321826628286</v>
      </c>
      <c r="AJ165" s="4">
        <f t="shared" si="222"/>
        <v>-0.22005057190697741</v>
      </c>
      <c r="AK165" s="4">
        <f t="shared" si="222"/>
        <v>0.64010804167994451</v>
      </c>
      <c r="AL165" s="4">
        <f t="shared" si="222"/>
        <v>-0.87217991216738966</v>
      </c>
      <c r="AM165" s="4">
        <f t="shared" si="222"/>
        <v>-1.2574301543013746</v>
      </c>
      <c r="AN165" s="4">
        <f t="shared" si="222"/>
        <v>1.3598193624302866</v>
      </c>
      <c r="AO165" s="4">
        <f t="shared" si="222"/>
        <v>0.88132712331375274</v>
      </c>
      <c r="AP165" s="4">
        <f t="shared" si="222"/>
        <v>1.4007040625532667</v>
      </c>
      <c r="AQ165" s="4">
        <f t="shared" si="222"/>
        <v>0.62058124607584375</v>
      </c>
      <c r="AR165" s="4">
        <f t="shared" si="222"/>
        <v>0.22386540232109553</v>
      </c>
      <c r="AS165" s="4">
        <f t="shared" si="222"/>
        <v>0.43664280461511851</v>
      </c>
      <c r="AT165" s="4">
        <f t="shared" si="222"/>
        <v>1.3374802251232651</v>
      </c>
      <c r="AU165" s="4">
        <f t="shared" si="222"/>
        <v>1.9440394088378525</v>
      </c>
      <c r="AV165" s="4">
        <f t="shared" si="222"/>
        <v>0.76676156593801181</v>
      </c>
      <c r="AW165" s="4">
        <f t="shared" si="222"/>
        <v>0.75771890231224859</v>
      </c>
      <c r="AY165" s="2">
        <f t="shared" si="214"/>
        <v>25.610167817337071</v>
      </c>
      <c r="AZ165" s="2">
        <f t="shared" si="214"/>
        <v>26.343162716039974</v>
      </c>
      <c r="BA165" s="2">
        <f t="shared" si="214"/>
        <v>27.365569261843923</v>
      </c>
      <c r="BB165" s="2">
        <f t="shared" si="214"/>
        <v>31.356328442960056</v>
      </c>
      <c r="BC165" s="2">
        <f t="shared" si="214"/>
        <v>34.549089666594753</v>
      </c>
      <c r="BD165" s="2">
        <f t="shared" si="214"/>
        <v>33.92504182835998</v>
      </c>
      <c r="BE165" s="2">
        <f t="shared" si="214"/>
        <v>35.170080923030966</v>
      </c>
      <c r="BF165" s="2">
        <f t="shared" si="214"/>
        <v>34.697208327201089</v>
      </c>
      <c r="BG165" s="2">
        <f t="shared" si="214"/>
        <v>33.098746222533052</v>
      </c>
      <c r="BH165" s="2">
        <f t="shared" si="214"/>
        <v>32.820594910038764</v>
      </c>
      <c r="BI165" s="2">
        <f t="shared" si="214"/>
        <v>30.158847915536789</v>
      </c>
      <c r="BJ165" s="2">
        <f t="shared" si="214"/>
        <v>29.945294097023872</v>
      </c>
      <c r="BK165" s="2">
        <f t="shared" si="214"/>
        <v>29.660246730489035</v>
      </c>
      <c r="BL165" s="2">
        <f t="shared" si="214"/>
        <v>30.340611013367791</v>
      </c>
      <c r="BM165" s="2">
        <f t="shared" si="214"/>
        <v>34.52282378588567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70.665703832752598</v>
      </c>
      <c r="DL165" s="2">
        <f t="shared" si="223"/>
        <v>75.216644890768151</v>
      </c>
      <c r="DM165" s="2">
        <f t="shared" si="223"/>
        <v>78.251538810027199</v>
      </c>
      <c r="DN165" s="2">
        <f t="shared" si="223"/>
        <v>85.420807491289196</v>
      </c>
      <c r="DO165" s="2">
        <f t="shared" si="223"/>
        <v>82.199731199033522</v>
      </c>
      <c r="DP165" s="2">
        <f t="shared" si="223"/>
        <v>82.679176646949173</v>
      </c>
      <c r="DQ165" s="2">
        <f t="shared" si="223"/>
        <v>80.669091463414645</v>
      </c>
      <c r="DR165" s="2">
        <f t="shared" si="223"/>
        <v>83.187578745644615</v>
      </c>
      <c r="DS165" s="2">
        <f t="shared" si="223"/>
        <v>83.488813883677309</v>
      </c>
      <c r="DT165" s="2">
        <f t="shared" si="223"/>
        <v>77.692051393728207</v>
      </c>
      <c r="DU165" s="2">
        <f t="shared" si="223"/>
        <v>77.681242645074235</v>
      </c>
      <c r="DV165" s="2">
        <f t="shared" si="223"/>
        <v>75.094541497975712</v>
      </c>
      <c r="DW165" s="2">
        <f t="shared" si="223"/>
        <v>79.65716219512197</v>
      </c>
      <c r="DX165" s="2">
        <f t="shared" si="223"/>
        <v>70.593403503473297</v>
      </c>
      <c r="DY165" s="2">
        <f t="shared" si="223"/>
        <v>69.213231488631493</v>
      </c>
      <c r="EA165" s="2">
        <f t="shared" si="213"/>
        <v>25.081440187239949</v>
      </c>
      <c r="EB165" s="2">
        <f t="shared" si="213"/>
        <v>26.161607067975321</v>
      </c>
      <c r="EC165" s="2">
        <f t="shared" si="213"/>
        <v>27.169572537313435</v>
      </c>
      <c r="ED165" s="2">
        <f t="shared" si="213"/>
        <v>31.252133034146702</v>
      </c>
      <c r="EE165" s="2">
        <f t="shared" si="213"/>
        <v>34.718625959436537</v>
      </c>
      <c r="EF165" s="2">
        <f t="shared" si="213"/>
        <v>33.910635501469756</v>
      </c>
      <c r="EG165" s="2">
        <f t="shared" si="213"/>
        <v>35.112092819118821</v>
      </c>
      <c r="EH165" s="2">
        <f t="shared" si="213"/>
        <v>34.523577601342225</v>
      </c>
      <c r="EI165" s="2">
        <f t="shared" si="213"/>
        <v>32.998878655481768</v>
      </c>
      <c r="EJ165" s="2">
        <f t="shared" si="213"/>
        <v>32.880362872524714</v>
      </c>
      <c r="EK165" s="2">
        <f t="shared" si="212"/>
        <v>29.93476889745725</v>
      </c>
      <c r="EL165" s="2">
        <f t="shared" si="179"/>
        <v>29.879538803332487</v>
      </c>
      <c r="EM165" s="2">
        <f t="shared" si="179"/>
        <v>29.716041247415724</v>
      </c>
      <c r="EN165" s="2">
        <f t="shared" si="179"/>
        <v>30.319891992949973</v>
      </c>
      <c r="EO165" s="2">
        <f t="shared" si="179"/>
        <v>35.510419387755107</v>
      </c>
      <c r="EQ165" s="2">
        <f t="shared" si="224"/>
        <v>26.246813438223235</v>
      </c>
      <c r="ER165" s="2">
        <f t="shared" si="224"/>
        <v>26.57804543910034</v>
      </c>
      <c r="ES165" s="2">
        <f t="shared" si="224"/>
        <v>27.630493482816863</v>
      </c>
      <c r="ET165" s="2">
        <f t="shared" si="224"/>
        <v>31.491090064701655</v>
      </c>
      <c r="EU165" s="2">
        <f t="shared" si="224"/>
        <v>34.252677978321728</v>
      </c>
      <c r="EV165" s="2">
        <f t="shared" si="224"/>
        <v>33.925450052883839</v>
      </c>
      <c r="EW165" s="2">
        <f t="shared" si="224"/>
        <v>35.242762383259219</v>
      </c>
      <c r="EX165" s="2">
        <f t="shared" si="224"/>
        <v>34.929247836168223</v>
      </c>
      <c r="EY165" s="2">
        <f t="shared" si="224"/>
        <v>33.227067485076901</v>
      </c>
      <c r="EZ165" s="2">
        <f t="shared" si="224"/>
        <v>32.716614088832131</v>
      </c>
      <c r="FA165" s="2">
        <f t="shared" si="224"/>
        <v>30.450916454461336</v>
      </c>
      <c r="FB165" s="2">
        <f t="shared" si="224"/>
        <v>30.020746749023967</v>
      </c>
      <c r="FC165" s="2">
        <f t="shared" si="224"/>
        <v>29.531360623064085</v>
      </c>
      <c r="FD165" s="2">
        <f t="shared" si="224"/>
        <v>30.363973965409496</v>
      </c>
      <c r="FE165" s="2">
        <f t="shared" si="224"/>
        <v>32.167513540671521</v>
      </c>
      <c r="FG165" s="2">
        <f t="shared" si="225"/>
        <v>0.99985949267206531</v>
      </c>
      <c r="FH165" s="2">
        <f t="shared" si="225"/>
        <v>0.99982969249414999</v>
      </c>
      <c r="FI165" s="2">
        <f t="shared" si="225"/>
        <v>0.9998230992306204</v>
      </c>
      <c r="FJ165" s="2">
        <f t="shared" si="225"/>
        <v>0.99981754398416467</v>
      </c>
      <c r="FK165" s="2">
        <f t="shared" si="225"/>
        <v>0.99983819743085456</v>
      </c>
      <c r="FL165" s="2">
        <f t="shared" si="225"/>
        <v>0.99981459100671066</v>
      </c>
      <c r="FM165" s="2">
        <f t="shared" si="225"/>
        <v>0.99982291652250566</v>
      </c>
      <c r="FN165" s="2">
        <f t="shared" si="225"/>
        <v>0.99981290408920143</v>
      </c>
      <c r="FO165" s="2">
        <f t="shared" si="225"/>
        <v>0.99979181406462203</v>
      </c>
      <c r="FP165" s="2">
        <f t="shared" si="225"/>
        <v>0.99981972300411781</v>
      </c>
      <c r="FQ165" s="2">
        <f t="shared" si="225"/>
        <v>0.99979295277228164</v>
      </c>
      <c r="FR165" s="2">
        <f t="shared" si="225"/>
        <v>0.9997998567169667</v>
      </c>
      <c r="FS165" s="2">
        <f t="shared" si="225"/>
        <v>0.99979578522368451</v>
      </c>
      <c r="FT165" s="2">
        <f t="shared" si="225"/>
        <v>0.9998298185979323</v>
      </c>
      <c r="FU165" s="2">
        <f t="shared" si="225"/>
        <v>0.99981012575469996</v>
      </c>
      <c r="FW165" s="2">
        <f t="shared" si="216"/>
        <v>0.44820207309178522</v>
      </c>
      <c r="FX165" s="2">
        <f t="shared" si="216"/>
        <v>0.41591077800003523</v>
      </c>
      <c r="FY165" s="2">
        <f t="shared" si="216"/>
        <v>0.40562332265291606</v>
      </c>
      <c r="FZ165" s="2">
        <f t="shared" si="216"/>
        <v>0.39468187259353571</v>
      </c>
      <c r="GA165" s="2">
        <f t="shared" si="216"/>
        <v>0.38034043463694084</v>
      </c>
      <c r="GB165" s="2">
        <f t="shared" si="216"/>
        <v>0.36208998992406893</v>
      </c>
      <c r="GC165" s="2">
        <f t="shared" si="216"/>
        <v>0.3820377950780402</v>
      </c>
      <c r="GD165" s="2">
        <f t="shared" si="216"/>
        <v>0.40556559519885937</v>
      </c>
      <c r="GE165" s="2">
        <f t="shared" si="216"/>
        <v>0.39158916243694031</v>
      </c>
      <c r="GF165" s="2">
        <f t="shared" si="216"/>
        <v>0.41433272078733119</v>
      </c>
      <c r="GG165" s="2">
        <f t="shared" si="216"/>
        <v>0.4149845139247092</v>
      </c>
      <c r="GH165" s="2">
        <f t="shared" si="216"/>
        <v>0.40157665584635283</v>
      </c>
      <c r="GI165" s="2">
        <f t="shared" si="216"/>
        <v>0.3573370623022929</v>
      </c>
      <c r="GJ165" s="2">
        <f t="shared" si="216"/>
        <v>0.31453260798392063</v>
      </c>
      <c r="GK165" s="2">
        <f t="shared" si="216"/>
        <v>0.29734456887224703</v>
      </c>
      <c r="GM165" s="86">
        <f t="shared" si="217"/>
        <v>7.7917072456587252E-188</v>
      </c>
      <c r="GN165" s="86">
        <f t="shared" si="217"/>
        <v>1.9685903807795131E-205</v>
      </c>
      <c r="GO165" s="86">
        <f t="shared" si="217"/>
        <v>3.4551853199941973E-222</v>
      </c>
      <c r="GP165" s="86">
        <f t="shared" si="217"/>
        <v>6.969001709282859E-259</v>
      </c>
      <c r="GQ165" s="86">
        <f t="shared" si="217"/>
        <v>9.0627717432918246E-288</v>
      </c>
      <c r="GR165" s="86">
        <f t="shared" si="217"/>
        <v>7.4243937258492557E-299</v>
      </c>
      <c r="GS165" s="86">
        <f t="shared" si="217"/>
        <v>2.3643011256435285E-273</v>
      </c>
      <c r="GT165" s="86">
        <f t="shared" si="217"/>
        <v>1.8713590256395666E-198</v>
      </c>
      <c r="GU165" s="86">
        <f t="shared" si="217"/>
        <v>1.8494902849055383E-211</v>
      </c>
      <c r="GV165" s="86">
        <f t="shared" si="217"/>
        <v>3.9859666876222815E-242</v>
      </c>
      <c r="GW165" s="86">
        <f t="shared" si="217"/>
        <v>7.8701269113944076E-301</v>
      </c>
      <c r="GX165" s="86">
        <f t="shared" si="217"/>
        <v>3.1934439924728857E-260</v>
      </c>
      <c r="GY165" s="86">
        <f t="shared" si="217"/>
        <v>2.0486873737914825E-219</v>
      </c>
      <c r="GZ165" s="86">
        <f t="shared" si="217"/>
        <v>4.5697329939368898E-187</v>
      </c>
      <c r="HA165" s="86">
        <f t="shared" si="217"/>
        <v>1.9332217970546104E-231</v>
      </c>
      <c r="HC165" s="86">
        <f t="shared" si="181"/>
        <v>7.9236983206324759E-99</v>
      </c>
      <c r="HD165" s="86">
        <f t="shared" si="181"/>
        <v>1.7038895657161649E-110</v>
      </c>
      <c r="HE165" s="86">
        <f t="shared" si="181"/>
        <v>9.3989451400677928E-122</v>
      </c>
      <c r="HF165" s="86">
        <f t="shared" si="180"/>
        <v>5.8532650986034384E-135</v>
      </c>
      <c r="HG165" s="86">
        <f t="shared" si="180"/>
        <v>8.4899467058847341E-164</v>
      </c>
      <c r="HH165" s="86">
        <f t="shared" si="180"/>
        <v>1.6916817038274558E-162</v>
      </c>
      <c r="HI165" s="86">
        <f t="shared" si="180"/>
        <v>2.1228086091271407E-167</v>
      </c>
      <c r="HJ165" s="86">
        <f t="shared" si="180"/>
        <v>2.2089439797628205E-125</v>
      </c>
      <c r="HK165" s="86">
        <f t="shared" si="180"/>
        <v>4.5897088036375758E-124</v>
      </c>
      <c r="HL165" s="86">
        <f t="shared" si="161"/>
        <v>5.6745433367518739E-154</v>
      </c>
      <c r="HM165" s="86">
        <f t="shared" si="161"/>
        <v>1.7010924193691971E-169</v>
      </c>
      <c r="HN165" s="86">
        <f t="shared" si="161"/>
        <v>1.8970270888092701E-135</v>
      </c>
      <c r="HO165" s="86">
        <f t="shared" si="161"/>
        <v>7.9726882134718932E-120</v>
      </c>
      <c r="HP165" s="86">
        <f t="shared" si="161"/>
        <v>5.3306467399796933E-102</v>
      </c>
      <c r="HQ165" s="86">
        <f t="shared" si="161"/>
        <v>6.4520362153189698E-143</v>
      </c>
      <c r="HS165" s="86">
        <f t="shared" si="218"/>
        <v>2.1020836149163487E-7</v>
      </c>
      <c r="HT165" s="86">
        <f t="shared" si="218"/>
        <v>4.6505173021758472E-12</v>
      </c>
      <c r="HU165" s="86">
        <f t="shared" si="218"/>
        <v>4.7641314908714974E-13</v>
      </c>
      <c r="HV165" s="86">
        <f t="shared" si="218"/>
        <v>8.3966671739882293E-14</v>
      </c>
      <c r="HW165" s="86">
        <f t="shared" si="218"/>
        <v>4.3102040892492474E-12</v>
      </c>
      <c r="HX165" s="86">
        <f t="shared" si="218"/>
        <v>1.8024424122414022E-12</v>
      </c>
      <c r="HY165" s="86">
        <f t="shared" si="218"/>
        <v>5.4586071138622338E-13</v>
      </c>
      <c r="HZ165" s="86">
        <f t="shared" si="218"/>
        <v>2.9709089816913992E-14</v>
      </c>
      <c r="IA165" s="86">
        <f t="shared" si="218"/>
        <v>5.7531305692012673E-14</v>
      </c>
      <c r="IB165" s="86">
        <f t="shared" si="218"/>
        <v>5.3182574183969151E-14</v>
      </c>
      <c r="IC165" s="86">
        <f t="shared" si="218"/>
        <v>8.422917725497009E-16</v>
      </c>
      <c r="ID165" s="86">
        <f t="shared" si="218"/>
        <v>2.1377340626672569E-14</v>
      </c>
      <c r="IE165" s="86">
        <f t="shared" si="218"/>
        <v>1.1966743724744933E-11</v>
      </c>
      <c r="IF165" s="86">
        <f t="shared" si="218"/>
        <v>4.0076813880246608E-12</v>
      </c>
      <c r="IG165" s="86">
        <f t="shared" si="218"/>
        <v>1.5562881895334558E-11</v>
      </c>
      <c r="II165" s="86">
        <f t="shared" si="219"/>
        <v>0.31548800617618056</v>
      </c>
      <c r="IJ165" s="86">
        <f t="shared" si="219"/>
        <v>0.16422075678112832</v>
      </c>
      <c r="IK165" s="86">
        <f t="shared" si="219"/>
        <v>0.12462820663067686</v>
      </c>
      <c r="IL165" s="86">
        <f t="shared" si="219"/>
        <v>8.1563786187346499E-2</v>
      </c>
      <c r="IM165" s="86">
        <f t="shared" si="219"/>
        <v>5.9721486396883398E-2</v>
      </c>
      <c r="IN165" s="86">
        <f t="shared" si="219"/>
        <v>2.5298664239126311E-2</v>
      </c>
      <c r="IO165" s="86">
        <f t="shared" si="219"/>
        <v>5.4175158847992955E-2</v>
      </c>
      <c r="IP165" s="86">
        <f t="shared" si="219"/>
        <v>0.1030343087768322</v>
      </c>
      <c r="IQ165" s="86">
        <f t="shared" si="219"/>
        <v>6.3402542718484917E-2</v>
      </c>
      <c r="IR165" s="86">
        <f t="shared" si="219"/>
        <v>0.13533517112880838</v>
      </c>
      <c r="IS165" s="86">
        <f t="shared" si="219"/>
        <v>0.11939381307143329</v>
      </c>
      <c r="IT165" s="86">
        <f t="shared" si="219"/>
        <v>9.0599394840311556E-2</v>
      </c>
      <c r="IU165" s="86">
        <f t="shared" si="219"/>
        <v>2.3875788178644563E-2</v>
      </c>
      <c r="IV165" s="86">
        <f t="shared" si="219"/>
        <v>7.8580809523053435E-2</v>
      </c>
      <c r="IW165" s="86">
        <f t="shared" si="219"/>
        <v>0.10932523587897336</v>
      </c>
      <c r="IY165" s="86">
        <f t="shared" si="220"/>
        <v>0.31548821638454205</v>
      </c>
      <c r="IZ165" s="86">
        <f t="shared" si="220"/>
        <v>0.16422075678577885</v>
      </c>
      <c r="JA165" s="86">
        <f t="shared" si="220"/>
        <v>0.12462820663115327</v>
      </c>
      <c r="JB165" s="86">
        <f t="shared" si="220"/>
        <v>8.1563786187430459E-2</v>
      </c>
      <c r="JC165" s="86">
        <f t="shared" si="220"/>
        <v>5.9721486401193603E-2</v>
      </c>
      <c r="JD165" s="86">
        <f t="shared" si="220"/>
        <v>2.5298664240928755E-2</v>
      </c>
      <c r="JE165" s="86">
        <f t="shared" si="220"/>
        <v>5.4175158848538817E-2</v>
      </c>
      <c r="JF165" s="86">
        <f t="shared" si="220"/>
        <v>0.10303430877686191</v>
      </c>
      <c r="JG165" s="86">
        <f t="shared" si="220"/>
        <v>6.3402542718542454E-2</v>
      </c>
      <c r="JH165" s="86">
        <f t="shared" si="220"/>
        <v>0.13533517112886156</v>
      </c>
      <c r="JI165" s="86">
        <f t="shared" si="220"/>
        <v>0.11939381307143414</v>
      </c>
      <c r="JJ165" s="86">
        <f t="shared" si="220"/>
        <v>9.0599394840332928E-2</v>
      </c>
      <c r="JK165" s="86">
        <f t="shared" si="220"/>
        <v>2.3875788190611306E-2</v>
      </c>
      <c r="JL165" s="86">
        <f t="shared" si="220"/>
        <v>7.8580809527061118E-2</v>
      </c>
      <c r="JM165" s="86">
        <f t="shared" si="220"/>
        <v>0.10932523589453624</v>
      </c>
    </row>
    <row r="166" spans="2:273" x14ac:dyDescent="0.25">
      <c r="B166" s="2">
        <v>139</v>
      </c>
      <c r="C166" s="37">
        <v>24.79</v>
      </c>
      <c r="D166" s="37">
        <v>30.177</v>
      </c>
      <c r="E166" s="37">
        <v>33.491999999999997</v>
      </c>
      <c r="F166" s="37">
        <v>39.377000000000002</v>
      </c>
      <c r="G166" s="37">
        <v>41.933999999999997</v>
      </c>
      <c r="H166" s="37">
        <v>41.393000000000001</v>
      </c>
      <c r="I166" s="37">
        <v>46.377000000000002</v>
      </c>
      <c r="J166" s="37">
        <v>52.524999999999999</v>
      </c>
      <c r="K166" s="37">
        <v>48.213000000000001</v>
      </c>
      <c r="L166" s="37">
        <v>56.712000000000003</v>
      </c>
      <c r="M166" s="37">
        <v>55.18</v>
      </c>
      <c r="N166" s="37">
        <v>52.884999999999998</v>
      </c>
      <c r="O166" s="37">
        <v>41.531999999999996</v>
      </c>
      <c r="P166" s="37">
        <v>50.383000000000003</v>
      </c>
      <c r="Q166" s="37">
        <v>75.694000000000003</v>
      </c>
      <c r="S166" s="4">
        <f t="shared" si="221"/>
        <v>25.447080324909201</v>
      </c>
      <c r="T166" s="4">
        <f t="shared" si="221"/>
        <v>30.672523852498934</v>
      </c>
      <c r="U166" s="4">
        <f t="shared" si="221"/>
        <v>35.066502281207036</v>
      </c>
      <c r="V166" s="4">
        <f t="shared" si="221"/>
        <v>40.354715393775237</v>
      </c>
      <c r="W166" s="4">
        <f t="shared" si="221"/>
        <v>43.001593680654523</v>
      </c>
      <c r="X166" s="4">
        <f t="shared" si="221"/>
        <v>40.299899317627656</v>
      </c>
      <c r="Y166" s="4">
        <f t="shared" si="221"/>
        <v>45.812666455140146</v>
      </c>
      <c r="Z166" s="4">
        <f t="shared" si="221"/>
        <v>52.585206098710131</v>
      </c>
      <c r="AA166" s="4">
        <f t="shared" si="221"/>
        <v>47.474657466899608</v>
      </c>
      <c r="AB166" s="4">
        <f t="shared" si="221"/>
        <v>57.106714813266194</v>
      </c>
      <c r="AC166" s="4">
        <f t="shared" si="221"/>
        <v>55.376351115045587</v>
      </c>
      <c r="AD166" s="4">
        <f t="shared" si="221"/>
        <v>52.642061830381621</v>
      </c>
      <c r="AE166" s="4">
        <f t="shared" si="221"/>
        <v>39.428767088490346</v>
      </c>
      <c r="AF166" s="4">
        <f t="shared" si="221"/>
        <v>49.493060613369991</v>
      </c>
      <c r="AG166" s="4">
        <f t="shared" si="221"/>
        <v>73.539890387115747</v>
      </c>
      <c r="AI166" s="4">
        <f t="shared" si="222"/>
        <v>-0.65708032490920232</v>
      </c>
      <c r="AJ166" s="4">
        <f t="shared" si="222"/>
        <v>-0.49552385249893405</v>
      </c>
      <c r="AK166" s="4">
        <f t="shared" si="222"/>
        <v>-1.5745022812070388</v>
      </c>
      <c r="AL166" s="4">
        <f t="shared" si="222"/>
        <v>-0.97771539377523453</v>
      </c>
      <c r="AM166" s="4">
        <f t="shared" si="222"/>
        <v>-1.0675936806545252</v>
      </c>
      <c r="AN166" s="4">
        <f t="shared" si="222"/>
        <v>1.093100682372345</v>
      </c>
      <c r="AO166" s="4">
        <f t="shared" si="222"/>
        <v>0.56433354485985632</v>
      </c>
      <c r="AP166" s="4">
        <f t="shared" si="222"/>
        <v>-6.0206098710132494E-2</v>
      </c>
      <c r="AQ166" s="4">
        <f t="shared" si="222"/>
        <v>0.73834253310039344</v>
      </c>
      <c r="AR166" s="4">
        <f t="shared" si="222"/>
        <v>-0.39471481326619084</v>
      </c>
      <c r="AS166" s="4">
        <f t="shared" si="222"/>
        <v>-0.19635111504558722</v>
      </c>
      <c r="AT166" s="4">
        <f t="shared" si="222"/>
        <v>0.24293816961837678</v>
      </c>
      <c r="AU166" s="4">
        <f t="shared" si="222"/>
        <v>2.1032329115096502</v>
      </c>
      <c r="AV166" s="4">
        <f t="shared" si="222"/>
        <v>0.8899393866300116</v>
      </c>
      <c r="AW166" s="4">
        <f t="shared" si="222"/>
        <v>2.1541096128842554</v>
      </c>
      <c r="AY166" s="2">
        <f t="shared" si="214"/>
        <v>25.447080324909191</v>
      </c>
      <c r="AZ166" s="2">
        <f t="shared" si="214"/>
        <v>26.174906182639901</v>
      </c>
      <c r="BA166" s="2">
        <f t="shared" si="214"/>
        <v>27.19538662902421</v>
      </c>
      <c r="BB166" s="2">
        <f t="shared" si="214"/>
        <v>31.218511495203167</v>
      </c>
      <c r="BC166" s="2">
        <f t="shared" si="214"/>
        <v>34.388731018872306</v>
      </c>
      <c r="BD166" s="2">
        <f t="shared" si="214"/>
        <v>33.770804477134099</v>
      </c>
      <c r="BE166" s="2">
        <f t="shared" si="214"/>
        <v>35.003556347600835</v>
      </c>
      <c r="BF166" s="2">
        <f t="shared" si="214"/>
        <v>34.500716138801529</v>
      </c>
      <c r="BG166" s="2">
        <f t="shared" si="214"/>
        <v>32.920122654214637</v>
      </c>
      <c r="BH166" s="2">
        <f t="shared" si="214"/>
        <v>32.628833195948587</v>
      </c>
      <c r="BI166" s="2">
        <f t="shared" si="214"/>
        <v>29.968476970512583</v>
      </c>
      <c r="BJ166" s="2">
        <f t="shared" si="214"/>
        <v>29.757183667375649</v>
      </c>
      <c r="BK166" s="2">
        <f t="shared" si="214"/>
        <v>29.490783258403411</v>
      </c>
      <c r="BL166" s="2">
        <f t="shared" si="214"/>
        <v>30.152635167517381</v>
      </c>
      <c r="BM166" s="2">
        <f t="shared" si="214"/>
        <v>34.321349003341354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70.885499999999979</v>
      </c>
      <c r="DL166" s="2">
        <f t="shared" si="223"/>
        <v>75.449288935870342</v>
      </c>
      <c r="DM166" s="2">
        <f t="shared" si="223"/>
        <v>78.499395499849001</v>
      </c>
      <c r="DN166" s="2">
        <f t="shared" si="223"/>
        <v>85.713940069686402</v>
      </c>
      <c r="DO166" s="2">
        <f t="shared" si="223"/>
        <v>82.43468378133494</v>
      </c>
      <c r="DP166" s="2">
        <f t="shared" si="223"/>
        <v>82.918768333198258</v>
      </c>
      <c r="DQ166" s="2">
        <f t="shared" si="223"/>
        <v>80.879673170731706</v>
      </c>
      <c r="DR166" s="2">
        <f t="shared" si="223"/>
        <v>83.396046167247391</v>
      </c>
      <c r="DS166" s="2">
        <f t="shared" si="223"/>
        <v>83.733039118198889</v>
      </c>
      <c r="DT166" s="2">
        <f t="shared" si="223"/>
        <v>77.88559860627177</v>
      </c>
      <c r="DU166" s="2">
        <f t="shared" si="223"/>
        <v>77.906587989203786</v>
      </c>
      <c r="DV166" s="2">
        <f t="shared" si="223"/>
        <v>75.313961538461541</v>
      </c>
      <c r="DW166" s="2">
        <f t="shared" si="223"/>
        <v>79.920713414634164</v>
      </c>
      <c r="DX166" s="2">
        <f t="shared" si="223"/>
        <v>70.774745394140766</v>
      </c>
      <c r="DY166" s="2">
        <f t="shared" si="223"/>
        <v>69.402330973830971</v>
      </c>
      <c r="EA166" s="2">
        <f t="shared" si="213"/>
        <v>24.877965325936202</v>
      </c>
      <c r="EB166" s="2">
        <f t="shared" si="213"/>
        <v>25.979048368227534</v>
      </c>
      <c r="EC166" s="2">
        <f t="shared" si="213"/>
        <v>26.983802985074629</v>
      </c>
      <c r="ED166" s="2">
        <f t="shared" si="213"/>
        <v>31.106814212434738</v>
      </c>
      <c r="EE166" s="2">
        <f t="shared" si="213"/>
        <v>34.574663395841696</v>
      </c>
      <c r="EF166" s="2">
        <f t="shared" si="213"/>
        <v>33.756622437006314</v>
      </c>
      <c r="EG166" s="2">
        <f t="shared" si="213"/>
        <v>34.941787593914</v>
      </c>
      <c r="EH166" s="2">
        <f t="shared" si="213"/>
        <v>34.313517948906025</v>
      </c>
      <c r="EI166" s="2">
        <f t="shared" si="213"/>
        <v>32.813132043962874</v>
      </c>
      <c r="EJ166" s="2">
        <f t="shared" si="213"/>
        <v>32.695058265821601</v>
      </c>
      <c r="EK166" s="2">
        <f t="shared" si="212"/>
        <v>29.726794619711189</v>
      </c>
      <c r="EL166" s="2">
        <f t="shared" si="179"/>
        <v>29.68715503660691</v>
      </c>
      <c r="EM166" s="2">
        <f t="shared" si="179"/>
        <v>29.553579182844587</v>
      </c>
      <c r="EN166" s="2">
        <f t="shared" si="179"/>
        <v>30.130014643627799</v>
      </c>
      <c r="EO166" s="2">
        <f t="shared" si="179"/>
        <v>35.401009369202228</v>
      </c>
      <c r="EQ166" s="2">
        <f t="shared" si="224"/>
        <v>26.073572846111919</v>
      </c>
      <c r="ER166" s="2">
        <f t="shared" si="224"/>
        <v>26.408234049535228</v>
      </c>
      <c r="ES166" s="2">
        <f t="shared" si="224"/>
        <v>27.45872969662442</v>
      </c>
      <c r="ET166" s="2">
        <f t="shared" si="224"/>
        <v>31.352949742220396</v>
      </c>
      <c r="EU166" s="2">
        <f t="shared" si="224"/>
        <v>34.094903080025617</v>
      </c>
      <c r="EV166" s="2">
        <f t="shared" si="224"/>
        <v>33.77192089442174</v>
      </c>
      <c r="EW166" s="2">
        <f t="shared" si="224"/>
        <v>35.076314526904341</v>
      </c>
      <c r="EX166" s="2">
        <f t="shared" si="224"/>
        <v>34.731378375493875</v>
      </c>
      <c r="EY166" s="2">
        <f t="shared" si="224"/>
        <v>33.048359104178459</v>
      </c>
      <c r="EZ166" s="2">
        <f t="shared" si="224"/>
        <v>32.526450907587716</v>
      </c>
      <c r="FA166" s="2">
        <f t="shared" si="224"/>
        <v>30.258409973531123</v>
      </c>
      <c r="FB166" s="2">
        <f t="shared" si="224"/>
        <v>29.832709536422936</v>
      </c>
      <c r="FC166" s="2">
        <f t="shared" si="224"/>
        <v>29.363015776437351</v>
      </c>
      <c r="FD166" s="2">
        <f t="shared" si="224"/>
        <v>30.178748000423003</v>
      </c>
      <c r="FE166" s="2">
        <f t="shared" si="224"/>
        <v>31.975915020645154</v>
      </c>
      <c r="FG166" s="2">
        <f t="shared" si="225"/>
        <v>0.99987185420963265</v>
      </c>
      <c r="FH166" s="2">
        <f t="shared" si="225"/>
        <v>0.99984467538106836</v>
      </c>
      <c r="FI166" s="2">
        <f t="shared" si="225"/>
        <v>0.99983866206955407</v>
      </c>
      <c r="FJ166" s="2">
        <f t="shared" si="225"/>
        <v>0.9998335954643689</v>
      </c>
      <c r="FK166" s="2">
        <f t="shared" si="225"/>
        <v>0.99985243220219988</v>
      </c>
      <c r="FL166" s="2">
        <f t="shared" si="225"/>
        <v>0.99983090222974813</v>
      </c>
      <c r="FM166" s="2">
        <f t="shared" si="225"/>
        <v>0.99983849543258274</v>
      </c>
      <c r="FN166" s="2">
        <f t="shared" si="225"/>
        <v>0.99982936369226738</v>
      </c>
      <c r="FO166" s="2">
        <f t="shared" si="225"/>
        <v>0.99981012869225117</v>
      </c>
      <c r="FP166" s="2">
        <f t="shared" si="225"/>
        <v>0.99983558281761431</v>
      </c>
      <c r="FQ166" s="2">
        <f t="shared" si="225"/>
        <v>0.99981116724392372</v>
      </c>
      <c r="FR166" s="2">
        <f t="shared" si="225"/>
        <v>0.99981746394190918</v>
      </c>
      <c r="FS166" s="2">
        <f t="shared" si="225"/>
        <v>0.99981375056378585</v>
      </c>
      <c r="FT166" s="2">
        <f t="shared" si="225"/>
        <v>0.99984479039253038</v>
      </c>
      <c r="FU166" s="2">
        <f t="shared" si="225"/>
        <v>0.99982682973703774</v>
      </c>
      <c r="FW166" s="2">
        <f t="shared" si="216"/>
        <v>0.47107375754591441</v>
      </c>
      <c r="FX166" s="2">
        <f t="shared" si="216"/>
        <v>0.4384439564115693</v>
      </c>
      <c r="FY166" s="2">
        <f t="shared" si="216"/>
        <v>0.42800756395493406</v>
      </c>
      <c r="FZ166" s="2">
        <f t="shared" si="216"/>
        <v>0.41688580855171736</v>
      </c>
      <c r="GA166" s="2">
        <f t="shared" si="216"/>
        <v>0.40227373631780583</v>
      </c>
      <c r="GB166" s="2">
        <f t="shared" si="216"/>
        <v>0.38362239515868402</v>
      </c>
      <c r="GC166" s="2">
        <f t="shared" si="216"/>
        <v>0.40400516194472241</v>
      </c>
      <c r="GD166" s="2">
        <f t="shared" si="216"/>
        <v>0.42794894449893078</v>
      </c>
      <c r="GE166" s="2">
        <f t="shared" si="216"/>
        <v>0.41373803173806561</v>
      </c>
      <c r="GF166" s="2">
        <f t="shared" si="216"/>
        <v>0.43684434628355695</v>
      </c>
      <c r="GG166" s="2">
        <f t="shared" si="216"/>
        <v>0.43750509830276108</v>
      </c>
      <c r="GH166" s="2">
        <f t="shared" si="216"/>
        <v>0.42389684581790016</v>
      </c>
      <c r="GI166" s="2">
        <f t="shared" si="216"/>
        <v>0.37875464212332083</v>
      </c>
      <c r="GJ166" s="2">
        <f t="shared" si="216"/>
        <v>0.33472086178338334</v>
      </c>
      <c r="GK166" s="2">
        <f t="shared" si="216"/>
        <v>0.31693970244105357</v>
      </c>
      <c r="GM166" s="86">
        <f t="shared" si="217"/>
        <v>5.7435228922927479E-193</v>
      </c>
      <c r="GN166" s="86">
        <f t="shared" si="217"/>
        <v>5.324753692829586E-211</v>
      </c>
      <c r="GO166" s="86">
        <f t="shared" si="217"/>
        <v>3.3867407412804694E-228</v>
      </c>
      <c r="GP166" s="86">
        <f t="shared" si="217"/>
        <v>7.4208121229307109E-266</v>
      </c>
      <c r="GQ166" s="86">
        <f t="shared" si="217"/>
        <v>1.8231630986781586E-295</v>
      </c>
      <c r="GR166" s="86">
        <f t="shared" si="217"/>
        <v>6.5830340828799958E-307</v>
      </c>
      <c r="GS166" s="86">
        <f t="shared" si="217"/>
        <v>1.1566779855479876E-280</v>
      </c>
      <c r="GT166" s="86">
        <f t="shared" si="217"/>
        <v>9.323797154329854E-204</v>
      </c>
      <c r="GU166" s="86">
        <f t="shared" si="217"/>
        <v>3.5030034320558814E-217</v>
      </c>
      <c r="GV166" s="86">
        <f t="shared" si="217"/>
        <v>1.2569702361941267E-248</v>
      </c>
      <c r="GW166" s="86">
        <f t="shared" si="217"/>
        <v>0</v>
      </c>
      <c r="GX166" s="86">
        <f t="shared" si="217"/>
        <v>3.2074945702171747E-267</v>
      </c>
      <c r="GY166" s="86">
        <f t="shared" si="217"/>
        <v>2.4529190812037746E-225</v>
      </c>
      <c r="GZ166" s="86">
        <f t="shared" si="217"/>
        <v>4.620286616358003E-192</v>
      </c>
      <c r="HA166" s="86">
        <f t="shared" si="217"/>
        <v>1.7089529239853221E-237</v>
      </c>
      <c r="HC166" s="86">
        <f t="shared" si="181"/>
        <v>1.4082074943850127E-102</v>
      </c>
      <c r="HD166" s="86">
        <f t="shared" si="181"/>
        <v>1.3804448550903385E-114</v>
      </c>
      <c r="HE166" s="86">
        <f t="shared" si="181"/>
        <v>3.1454360638061133E-126</v>
      </c>
      <c r="HF166" s="86">
        <f t="shared" si="180"/>
        <v>7.0040883920979257E-140</v>
      </c>
      <c r="HG166" s="86">
        <f t="shared" si="180"/>
        <v>8.6638760767827844E-170</v>
      </c>
      <c r="HH166" s="86">
        <f t="shared" si="180"/>
        <v>1.6801085024023812E-168</v>
      </c>
      <c r="HI166" s="86">
        <f t="shared" si="180"/>
        <v>1.5910360192484159E-173</v>
      </c>
      <c r="HJ166" s="86">
        <f t="shared" si="180"/>
        <v>6.2724077548273772E-130</v>
      </c>
      <c r="HK166" s="86">
        <f t="shared" si="180"/>
        <v>1.2218569570265217E-128</v>
      </c>
      <c r="HL166" s="86">
        <f t="shared" si="161"/>
        <v>1.3671167919962697E-159</v>
      </c>
      <c r="HM166" s="86">
        <f t="shared" si="161"/>
        <v>1.0787261470470838E-175</v>
      </c>
      <c r="HN166" s="86">
        <f t="shared" si="161"/>
        <v>2.0974463209483218E-140</v>
      </c>
      <c r="HO166" s="86">
        <f t="shared" si="161"/>
        <v>2.7769960717743948E-124</v>
      </c>
      <c r="HP166" s="86">
        <f t="shared" si="161"/>
        <v>9.2065665331072756E-106</v>
      </c>
      <c r="HQ166" s="86">
        <f t="shared" si="161"/>
        <v>4.8325497913148718E-148</v>
      </c>
      <c r="HS166" s="86">
        <f t="shared" si="218"/>
        <v>4.1833561128719658E-8</v>
      </c>
      <c r="HT166" s="86">
        <f t="shared" si="218"/>
        <v>4.2179427229881718E-13</v>
      </c>
      <c r="HU166" s="86">
        <f t="shared" si="218"/>
        <v>3.6466614735873635E-14</v>
      </c>
      <c r="HV166" s="86">
        <f t="shared" si="218"/>
        <v>5.1038388189602884E-15</v>
      </c>
      <c r="HW166" s="86">
        <f t="shared" si="218"/>
        <v>3.4730945346588939E-13</v>
      </c>
      <c r="HX166" s="86">
        <f t="shared" si="218"/>
        <v>1.2036068955221268E-13</v>
      </c>
      <c r="HY166" s="86">
        <f t="shared" si="218"/>
        <v>3.5540908943617227E-14</v>
      </c>
      <c r="HZ166" s="86">
        <f t="shared" si="218"/>
        <v>1.5939836632022637E-15</v>
      </c>
      <c r="IA166" s="86">
        <f t="shared" si="218"/>
        <v>2.9627908316689445E-15</v>
      </c>
      <c r="IB166" s="86">
        <f t="shared" si="218"/>
        <v>3.1201557960058728E-15</v>
      </c>
      <c r="IC166" s="86">
        <f t="shared" si="218"/>
        <v>3.3141490726892045E-17</v>
      </c>
      <c r="ID166" s="86">
        <f t="shared" si="218"/>
        <v>1.1070664823758413E-15</v>
      </c>
      <c r="IE166" s="86">
        <f t="shared" si="218"/>
        <v>9.3927632082152532E-13</v>
      </c>
      <c r="IF166" s="86">
        <f t="shared" si="218"/>
        <v>2.5442340253733234E-13</v>
      </c>
      <c r="IG166" s="86">
        <f t="shared" si="218"/>
        <v>1.0467420997805468E-12</v>
      </c>
      <c r="II166" s="86">
        <f t="shared" si="219"/>
        <v>0.40207822196839754</v>
      </c>
      <c r="IJ166" s="86">
        <f t="shared" si="219"/>
        <v>0.24863381173069621</v>
      </c>
      <c r="IK166" s="86">
        <f t="shared" si="219"/>
        <v>0.20066329838539523</v>
      </c>
      <c r="IL166" s="86">
        <f t="shared" si="219"/>
        <v>0.14518841859293438</v>
      </c>
      <c r="IM166" s="86">
        <f t="shared" si="219"/>
        <v>0.10973175555588932</v>
      </c>
      <c r="IN166" s="86">
        <f t="shared" si="219"/>
        <v>5.4558703214509945E-2</v>
      </c>
      <c r="IO166" s="86">
        <f t="shared" si="219"/>
        <v>0.10353872146358975</v>
      </c>
      <c r="IP166" s="86">
        <f t="shared" si="219"/>
        <v>0.17827801841740187</v>
      </c>
      <c r="IQ166" s="86">
        <f t="shared" si="219"/>
        <v>0.12112159722877888</v>
      </c>
      <c r="IR166" s="86">
        <f t="shared" si="219"/>
        <v>0.22015523780477345</v>
      </c>
      <c r="IS166" s="86">
        <f t="shared" si="219"/>
        <v>0.20526923162970459</v>
      </c>
      <c r="IT166" s="86">
        <f t="shared" si="219"/>
        <v>0.16103207077222803</v>
      </c>
      <c r="IU166" s="86">
        <f t="shared" si="219"/>
        <v>5.1009748516140443E-2</v>
      </c>
      <c r="IV166" s="86">
        <f t="shared" si="219"/>
        <v>0.11971745928396635</v>
      </c>
      <c r="IW166" s="86">
        <f t="shared" si="219"/>
        <v>0.15249861665736869</v>
      </c>
      <c r="IY166" s="86">
        <f t="shared" si="220"/>
        <v>0.40207826380195866</v>
      </c>
      <c r="IZ166" s="86">
        <f t="shared" si="220"/>
        <v>0.24863381173111801</v>
      </c>
      <c r="JA166" s="86">
        <f t="shared" si="220"/>
        <v>0.2006632983854317</v>
      </c>
      <c r="JB166" s="86">
        <f t="shared" si="220"/>
        <v>0.14518841859293949</v>
      </c>
      <c r="JC166" s="86">
        <f t="shared" si="220"/>
        <v>0.10973175555623663</v>
      </c>
      <c r="JD166" s="86">
        <f t="shared" si="220"/>
        <v>5.4558703214630307E-2</v>
      </c>
      <c r="JE166" s="86">
        <f t="shared" si="220"/>
        <v>0.10353872146362529</v>
      </c>
      <c r="JF166" s="86">
        <f t="shared" si="220"/>
        <v>0.17827801841740346</v>
      </c>
      <c r="JG166" s="86">
        <f t="shared" si="220"/>
        <v>0.12112159722878184</v>
      </c>
      <c r="JH166" s="86">
        <f t="shared" si="220"/>
        <v>0.22015523780477655</v>
      </c>
      <c r="JI166" s="86">
        <f t="shared" si="220"/>
        <v>0.20526923162970462</v>
      </c>
      <c r="JJ166" s="86">
        <f t="shared" si="220"/>
        <v>0.16103207077222914</v>
      </c>
      <c r="JK166" s="86">
        <f t="shared" si="220"/>
        <v>5.100974851707972E-2</v>
      </c>
      <c r="JL166" s="86">
        <f t="shared" si="220"/>
        <v>0.11971745928422077</v>
      </c>
      <c r="JM166" s="86">
        <f t="shared" si="220"/>
        <v>0.15249861665841544</v>
      </c>
    </row>
    <row r="167" spans="2:273" x14ac:dyDescent="0.25">
      <c r="B167" s="2">
        <v>140</v>
      </c>
      <c r="C167" s="37">
        <v>24.242000000000001</v>
      </c>
      <c r="D167" s="37">
        <v>31.257999999999999</v>
      </c>
      <c r="E167" s="37">
        <v>36.770000000000003</v>
      </c>
      <c r="F167" s="37">
        <v>42.720999999999997</v>
      </c>
      <c r="G167" s="37">
        <v>46.033000000000001</v>
      </c>
      <c r="H167" s="37">
        <v>46.115000000000002</v>
      </c>
      <c r="I167" s="37">
        <v>50.048999999999999</v>
      </c>
      <c r="J167" s="37">
        <v>56.131</v>
      </c>
      <c r="K167" s="37">
        <v>51.902000000000001</v>
      </c>
      <c r="L167" s="37">
        <v>60.322000000000003</v>
      </c>
      <c r="M167" s="37">
        <v>59.048999999999999</v>
      </c>
      <c r="N167" s="37">
        <v>58.524999999999999</v>
      </c>
      <c r="O167" s="37">
        <v>46.064999999999998</v>
      </c>
      <c r="P167" s="37">
        <v>56.3</v>
      </c>
      <c r="Q167" s="37">
        <v>84.968000000000004</v>
      </c>
      <c r="S167" s="4">
        <f t="shared" si="221"/>
        <v>25.285565560796019</v>
      </c>
      <c r="T167" s="4">
        <f t="shared" si="221"/>
        <v>31.185697370402227</v>
      </c>
      <c r="U167" s="4">
        <f t="shared" si="221"/>
        <v>36.673407410615518</v>
      </c>
      <c r="V167" s="4">
        <f t="shared" si="221"/>
        <v>43.360317740525069</v>
      </c>
      <c r="W167" s="4">
        <f t="shared" si="221"/>
        <v>46.44738714567255</v>
      </c>
      <c r="X167" s="4">
        <f t="shared" si="221"/>
        <v>44.453828795110638</v>
      </c>
      <c r="Y167" s="4">
        <f t="shared" si="221"/>
        <v>50.562323920108931</v>
      </c>
      <c r="Z167" s="4">
        <f t="shared" si="221"/>
        <v>57.48979586163486</v>
      </c>
      <c r="AA167" s="4">
        <f t="shared" si="221"/>
        <v>53.437315250231158</v>
      </c>
      <c r="AB167" s="4">
        <f t="shared" si="221"/>
        <v>61.904858616794101</v>
      </c>
      <c r="AC167" s="4">
        <f t="shared" si="221"/>
        <v>61.290351148823802</v>
      </c>
      <c r="AD167" s="4">
        <f t="shared" si="221"/>
        <v>59.752638028914205</v>
      </c>
      <c r="AE167" s="4">
        <f t="shared" si="221"/>
        <v>45.836790660098899</v>
      </c>
      <c r="AF167" s="4">
        <f t="shared" si="221"/>
        <v>55.656555250866631</v>
      </c>
      <c r="AG167" s="4">
        <f t="shared" si="221"/>
        <v>83.273077579687339</v>
      </c>
      <c r="AI167" s="4">
        <f t="shared" si="222"/>
        <v>-1.0435655607960186</v>
      </c>
      <c r="AJ167" s="4">
        <f t="shared" si="222"/>
        <v>7.2302629597771784E-2</v>
      </c>
      <c r="AK167" s="4">
        <f t="shared" si="222"/>
        <v>9.659258938448545E-2</v>
      </c>
      <c r="AL167" s="4">
        <f t="shared" si="222"/>
        <v>-0.63931774052507251</v>
      </c>
      <c r="AM167" s="4">
        <f t="shared" si="222"/>
        <v>-0.4143871456725492</v>
      </c>
      <c r="AN167" s="4">
        <f t="shared" si="222"/>
        <v>1.6611712048893637</v>
      </c>
      <c r="AO167" s="4">
        <f t="shared" si="222"/>
        <v>-0.51332392010893102</v>
      </c>
      <c r="AP167" s="4">
        <f t="shared" si="222"/>
        <v>-1.3587958616348601</v>
      </c>
      <c r="AQ167" s="4">
        <f t="shared" si="222"/>
        <v>-1.5353152502311573</v>
      </c>
      <c r="AR167" s="4">
        <f t="shared" si="222"/>
        <v>-1.5828586167940983</v>
      </c>
      <c r="AS167" s="4">
        <f t="shared" si="222"/>
        <v>-2.2413511488238029</v>
      </c>
      <c r="AT167" s="4">
        <f t="shared" si="222"/>
        <v>-1.2276380289142068</v>
      </c>
      <c r="AU167" s="4">
        <f t="shared" si="222"/>
        <v>0.22820933990109893</v>
      </c>
      <c r="AV167" s="4">
        <f t="shared" si="222"/>
        <v>0.64344474913336569</v>
      </c>
      <c r="AW167" s="4">
        <f t="shared" si="222"/>
        <v>1.6949224203126647</v>
      </c>
      <c r="AY167" s="2">
        <f t="shared" si="214"/>
        <v>25.285565560796019</v>
      </c>
      <c r="AZ167" s="2">
        <f t="shared" si="214"/>
        <v>26.00739090732722</v>
      </c>
      <c r="BA167" s="2">
        <f t="shared" si="214"/>
        <v>27.026034635294291</v>
      </c>
      <c r="BB167" s="2">
        <f t="shared" si="214"/>
        <v>31.081163688756106</v>
      </c>
      <c r="BC167" s="2">
        <f t="shared" si="214"/>
        <v>34.227619573845281</v>
      </c>
      <c r="BD167" s="2">
        <f t="shared" si="214"/>
        <v>33.616653583678975</v>
      </c>
      <c r="BE167" s="2">
        <f t="shared" si="214"/>
        <v>34.837307045859902</v>
      </c>
      <c r="BF167" s="2">
        <f t="shared" si="214"/>
        <v>34.30495607559839</v>
      </c>
      <c r="BG167" s="2">
        <f t="shared" si="214"/>
        <v>32.741963719828391</v>
      </c>
      <c r="BH167" s="2">
        <f t="shared" si="214"/>
        <v>32.436858624770906</v>
      </c>
      <c r="BI167" s="2">
        <f t="shared" si="214"/>
        <v>29.779007365435355</v>
      </c>
      <c r="BJ167" s="2">
        <f t="shared" si="214"/>
        <v>29.569371269901684</v>
      </c>
      <c r="BK167" s="2">
        <f t="shared" si="214"/>
        <v>29.321037790025521</v>
      </c>
      <c r="BL167" s="2">
        <f t="shared" si="214"/>
        <v>29.964923325086382</v>
      </c>
      <c r="BM167" s="2">
        <f t="shared" si="214"/>
        <v>34.114338109056405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71.105296167247374</v>
      </c>
      <c r="DL167" s="2">
        <f t="shared" si="223"/>
        <v>75.681932980972533</v>
      </c>
      <c r="DM167" s="2">
        <f t="shared" si="223"/>
        <v>78.747252189670803</v>
      </c>
      <c r="DN167" s="2">
        <f t="shared" si="223"/>
        <v>86.007072648083607</v>
      </c>
      <c r="DO167" s="2">
        <f t="shared" si="223"/>
        <v>82.669636363636357</v>
      </c>
      <c r="DP167" s="2">
        <f t="shared" si="223"/>
        <v>83.158360019447343</v>
      </c>
      <c r="DQ167" s="2">
        <f t="shared" si="223"/>
        <v>81.090254878048782</v>
      </c>
      <c r="DR167" s="2">
        <f t="shared" si="223"/>
        <v>83.604513588850182</v>
      </c>
      <c r="DS167" s="2">
        <f t="shared" si="223"/>
        <v>83.977264352720454</v>
      </c>
      <c r="DT167" s="2">
        <f t="shared" si="223"/>
        <v>78.07914581881532</v>
      </c>
      <c r="DU167" s="2">
        <f t="shared" si="223"/>
        <v>78.131933333333336</v>
      </c>
      <c r="DV167" s="2">
        <f t="shared" si="223"/>
        <v>75.53338157894737</v>
      </c>
      <c r="DW167" s="2">
        <f t="shared" si="223"/>
        <v>80.184264634146359</v>
      </c>
      <c r="DX167" s="2">
        <f t="shared" si="223"/>
        <v>70.956087284808234</v>
      </c>
      <c r="DY167" s="2">
        <f t="shared" si="223"/>
        <v>69.591430459030462</v>
      </c>
      <c r="EA167" s="2">
        <f t="shared" si="213"/>
        <v>24.674490464632459</v>
      </c>
      <c r="EB167" s="2">
        <f t="shared" si="213"/>
        <v>25.796489668479744</v>
      </c>
      <c r="EC167" s="2">
        <f t="shared" si="213"/>
        <v>26.798033432835823</v>
      </c>
      <c r="ED167" s="2">
        <f t="shared" si="213"/>
        <v>30.961495390722774</v>
      </c>
      <c r="EE167" s="2">
        <f t="shared" si="213"/>
        <v>34.430700832246863</v>
      </c>
      <c r="EF167" s="2">
        <f t="shared" si="213"/>
        <v>33.602609372542858</v>
      </c>
      <c r="EG167" s="2">
        <f t="shared" si="213"/>
        <v>34.771482368709187</v>
      </c>
      <c r="EH167" s="2">
        <f t="shared" si="213"/>
        <v>34.103458296469825</v>
      </c>
      <c r="EI167" s="2">
        <f t="shared" si="213"/>
        <v>32.62738543244398</v>
      </c>
      <c r="EJ167" s="2">
        <f t="shared" si="213"/>
        <v>32.509753659118488</v>
      </c>
      <c r="EK167" s="2">
        <f t="shared" si="212"/>
        <v>29.518820341965124</v>
      </c>
      <c r="EL167" s="2">
        <f t="shared" si="179"/>
        <v>29.494771269881337</v>
      </c>
      <c r="EM167" s="2">
        <f t="shared" si="179"/>
        <v>29.391117118273449</v>
      </c>
      <c r="EN167" s="2">
        <f t="shared" si="179"/>
        <v>29.940137294305622</v>
      </c>
      <c r="EO167" s="2">
        <f t="shared" si="179"/>
        <v>35.291599350649356</v>
      </c>
      <c r="EQ167" s="2">
        <f t="shared" si="224"/>
        <v>25.900332254000602</v>
      </c>
      <c r="ER167" s="2">
        <f t="shared" si="224"/>
        <v>26.238422659970116</v>
      </c>
      <c r="ES167" s="2">
        <f t="shared" si="224"/>
        <v>27.286965910431977</v>
      </c>
      <c r="ET167" s="2">
        <f t="shared" si="224"/>
        <v>31.21480941973914</v>
      </c>
      <c r="EU167" s="2">
        <f t="shared" si="224"/>
        <v>33.937128181729506</v>
      </c>
      <c r="EV167" s="2">
        <f t="shared" si="224"/>
        <v>33.618391735959634</v>
      </c>
      <c r="EW167" s="2">
        <f t="shared" si="224"/>
        <v>34.909866670549462</v>
      </c>
      <c r="EX167" s="2">
        <f t="shared" si="224"/>
        <v>34.533508914819535</v>
      </c>
      <c r="EY167" s="2">
        <f t="shared" si="224"/>
        <v>32.869650723280024</v>
      </c>
      <c r="EZ167" s="2">
        <f t="shared" si="224"/>
        <v>32.336287726343294</v>
      </c>
      <c r="FA167" s="2">
        <f t="shared" si="224"/>
        <v>30.06590349260091</v>
      </c>
      <c r="FB167" s="2">
        <f t="shared" si="224"/>
        <v>29.644672323821908</v>
      </c>
      <c r="FC167" s="2">
        <f t="shared" si="224"/>
        <v>29.194670929810616</v>
      </c>
      <c r="FD167" s="2">
        <f t="shared" si="224"/>
        <v>29.993522035436513</v>
      </c>
      <c r="FE167" s="2">
        <f t="shared" si="224"/>
        <v>31.784316500618782</v>
      </c>
      <c r="FG167" s="2">
        <f t="shared" si="225"/>
        <v>0.99988312833238757</v>
      </c>
      <c r="FH167" s="2">
        <f t="shared" si="225"/>
        <v>0.99985834032786935</v>
      </c>
      <c r="FI167" s="2">
        <f t="shared" si="225"/>
        <v>0.99985285596977902</v>
      </c>
      <c r="FJ167" s="2">
        <f t="shared" si="225"/>
        <v>0.99984823503767495</v>
      </c>
      <c r="FK167" s="2">
        <f t="shared" si="225"/>
        <v>0.99986541482136304</v>
      </c>
      <c r="FL167" s="2">
        <f t="shared" si="225"/>
        <v>0.99984577870599611</v>
      </c>
      <c r="FM167" s="2">
        <f t="shared" si="225"/>
        <v>0.99985270399073778</v>
      </c>
      <c r="FN167" s="2">
        <f t="shared" si="225"/>
        <v>0.99984437550119132</v>
      </c>
      <c r="FO167" s="2">
        <f t="shared" si="225"/>
        <v>0.99982683241620585</v>
      </c>
      <c r="FP167" s="2">
        <f t="shared" si="225"/>
        <v>0.99985004757813667</v>
      </c>
      <c r="FQ167" s="2">
        <f t="shared" si="225"/>
        <v>0.99982777961815072</v>
      </c>
      <c r="FR167" s="2">
        <f t="shared" si="225"/>
        <v>0.99983352246261969</v>
      </c>
      <c r="FS167" s="2">
        <f t="shared" si="225"/>
        <v>0.99983013571162449</v>
      </c>
      <c r="FT167" s="2">
        <f t="shared" si="225"/>
        <v>0.9998584452224355</v>
      </c>
      <c r="FU167" s="2">
        <f t="shared" si="225"/>
        <v>0.99984206443664336</v>
      </c>
      <c r="FW167" s="2">
        <f t="shared" si="216"/>
        <v>0.49406755074379383</v>
      </c>
      <c r="FX167" s="2">
        <f t="shared" si="216"/>
        <v>0.46123391380292511</v>
      </c>
      <c r="FY167" s="2">
        <f t="shared" si="216"/>
        <v>0.45069042279037191</v>
      </c>
      <c r="FZ167" s="2">
        <f t="shared" si="216"/>
        <v>0.43943206977894633</v>
      </c>
      <c r="GA167" s="2">
        <f t="shared" si="216"/>
        <v>0.42460518008373199</v>
      </c>
      <c r="GB167" s="2">
        <f t="shared" si="216"/>
        <v>0.40562107061943053</v>
      </c>
      <c r="GC167" s="2">
        <f t="shared" si="216"/>
        <v>0.42636416140801764</v>
      </c>
      <c r="GD167" s="2">
        <f t="shared" si="216"/>
        <v>0.45063114419381173</v>
      </c>
      <c r="GE167" s="2">
        <f t="shared" si="216"/>
        <v>0.43624141353039092</v>
      </c>
      <c r="GF167" s="2">
        <f t="shared" si="216"/>
        <v>0.45961921046535237</v>
      </c>
      <c r="GG167" s="2">
        <f t="shared" si="216"/>
        <v>0.46028625501503989</v>
      </c>
      <c r="GH167" s="2">
        <f t="shared" si="216"/>
        <v>0.44653192083772381</v>
      </c>
      <c r="GI167" s="2">
        <f t="shared" si="216"/>
        <v>0.40065562340985111</v>
      </c>
      <c r="GJ167" s="2">
        <f t="shared" si="216"/>
        <v>0.35553281145862592</v>
      </c>
      <c r="GK167" s="2">
        <f t="shared" si="216"/>
        <v>0.3372064516358515</v>
      </c>
      <c r="GM167" s="86">
        <f t="shared" si="217"/>
        <v>3.6053056210682262E-198</v>
      </c>
      <c r="GN167" s="86">
        <f t="shared" si="217"/>
        <v>1.2117009939741393E-216</v>
      </c>
      <c r="GO167" s="86">
        <f t="shared" si="217"/>
        <v>2.7562705332346804E-234</v>
      </c>
      <c r="GP167" s="86">
        <f t="shared" si="217"/>
        <v>6.3747728747206359E-273</v>
      </c>
      <c r="GQ167" s="86">
        <f t="shared" si="217"/>
        <v>2.898764915478364E-303</v>
      </c>
      <c r="GR167" s="86">
        <f t="shared" si="217"/>
        <v>0</v>
      </c>
      <c r="GS167" s="86">
        <f t="shared" si="217"/>
        <v>4.5252965064277565E-288</v>
      </c>
      <c r="GT167" s="86">
        <f t="shared" si="217"/>
        <v>3.9494582591756599E-209</v>
      </c>
      <c r="GU167" s="86">
        <f t="shared" si="217"/>
        <v>5.5567968263653889E-223</v>
      </c>
      <c r="GV167" s="86">
        <f t="shared" si="217"/>
        <v>3.2462857920788997E-255</v>
      </c>
      <c r="GW167" s="86">
        <f t="shared" si="217"/>
        <v>0</v>
      </c>
      <c r="GX167" s="86">
        <f t="shared" si="217"/>
        <v>2.5978207476826453E-274</v>
      </c>
      <c r="GY167" s="86">
        <f t="shared" si="217"/>
        <v>2.4459025454269784E-231</v>
      </c>
      <c r="GZ167" s="86">
        <f t="shared" si="217"/>
        <v>4.0091557586327875E-197</v>
      </c>
      <c r="HA167" s="86">
        <f t="shared" si="217"/>
        <v>1.2602618844888364E-243</v>
      </c>
      <c r="HC167" s="86">
        <f t="shared" si="181"/>
        <v>2.1257144574835121E-106</v>
      </c>
      <c r="HD167" s="86">
        <f t="shared" si="181"/>
        <v>9.401368716539922E-119</v>
      </c>
      <c r="HE167" s="86">
        <f t="shared" si="181"/>
        <v>8.7193018902698706E-131</v>
      </c>
      <c r="HF167" s="86">
        <f t="shared" si="180"/>
        <v>6.8253801560628628E-145</v>
      </c>
      <c r="HG167" s="86">
        <f t="shared" si="180"/>
        <v>6.8842152272271351E-176</v>
      </c>
      <c r="HH167" s="86">
        <f t="shared" si="180"/>
        <v>1.2953965953574118E-174</v>
      </c>
      <c r="HI167" s="86">
        <f t="shared" si="180"/>
        <v>9.2327813987515271E-180</v>
      </c>
      <c r="HJ167" s="86">
        <f t="shared" si="180"/>
        <v>1.4746994509808705E-134</v>
      </c>
      <c r="HK167" s="86">
        <f t="shared" si="180"/>
        <v>2.6816134719924964E-133</v>
      </c>
      <c r="HL167" s="86">
        <f t="shared" si="161"/>
        <v>2.6059758324744147E-165</v>
      </c>
      <c r="HM167" s="86">
        <f t="shared" si="161"/>
        <v>5.2813620866366923E-182</v>
      </c>
      <c r="HN167" s="86">
        <f t="shared" si="161"/>
        <v>1.8845894221141988E-145</v>
      </c>
      <c r="HO167" s="86">
        <f t="shared" si="161"/>
        <v>7.9997389402656087E-129</v>
      </c>
      <c r="HP167" s="86">
        <f t="shared" si="161"/>
        <v>1.3559895038941947E-109</v>
      </c>
      <c r="HQ167" s="86">
        <f t="shared" si="161"/>
        <v>2.9333276699767337E-153</v>
      </c>
      <c r="HS167" s="86">
        <f t="shared" si="218"/>
        <v>7.6577317172016761E-9</v>
      </c>
      <c r="HT167" s="86">
        <f t="shared" si="218"/>
        <v>3.4316348046979728E-14</v>
      </c>
      <c r="HU167" s="86">
        <f t="shared" si="218"/>
        <v>2.4892153881473115E-15</v>
      </c>
      <c r="HV167" s="86">
        <f t="shared" si="218"/>
        <v>2.7297712430330011E-16</v>
      </c>
      <c r="HW167" s="86">
        <f t="shared" si="218"/>
        <v>2.4844142844589549E-14</v>
      </c>
      <c r="HX167" s="86">
        <f t="shared" si="218"/>
        <v>7.0379307730225965E-15</v>
      </c>
      <c r="HY167" s="86">
        <f t="shared" si="218"/>
        <v>2.0326278515747313E-15</v>
      </c>
      <c r="HZ167" s="86">
        <f t="shared" si="218"/>
        <v>7.4735498196360596E-17</v>
      </c>
      <c r="IA167" s="86">
        <f t="shared" si="218"/>
        <v>1.3245545826129026E-16</v>
      </c>
      <c r="IB167" s="86">
        <f t="shared" si="218"/>
        <v>1.6086579324402529E-16</v>
      </c>
      <c r="IC167" s="86">
        <f t="shared" si="218"/>
        <v>1.124796000335831E-18</v>
      </c>
      <c r="ID167" s="86">
        <f t="shared" si="218"/>
        <v>5.0009816424914967E-17</v>
      </c>
      <c r="IE167" s="86">
        <f t="shared" si="218"/>
        <v>6.4978767262129965E-14</v>
      </c>
      <c r="IF167" s="86">
        <f t="shared" si="218"/>
        <v>1.4013669254579292E-14</v>
      </c>
      <c r="IG167" s="86">
        <f t="shared" si="218"/>
        <v>6.0954619936807076E-14</v>
      </c>
      <c r="II167" s="86">
        <f t="shared" si="219"/>
        <v>0.48180010143839241</v>
      </c>
      <c r="IJ167" s="86">
        <f t="shared" si="219"/>
        <v>0.34529169643868207</v>
      </c>
      <c r="IK167" s="86">
        <f t="shared" si="219"/>
        <v>0.29444073185851094</v>
      </c>
      <c r="IL167" s="86">
        <f t="shared" si="219"/>
        <v>0.23243976263503757</v>
      </c>
      <c r="IM167" s="86">
        <f t="shared" si="219"/>
        <v>0.18236015123024787</v>
      </c>
      <c r="IN167" s="86">
        <f t="shared" si="219"/>
        <v>0.10490872385018252</v>
      </c>
      <c r="IO167" s="86">
        <f t="shared" si="219"/>
        <v>0.17735828928676722</v>
      </c>
      <c r="IP167" s="86">
        <f t="shared" si="219"/>
        <v>0.27629533570795473</v>
      </c>
      <c r="IQ167" s="86">
        <f t="shared" si="219"/>
        <v>0.20554930389295059</v>
      </c>
      <c r="IR167" s="86">
        <f t="shared" si="219"/>
        <v>0.32284771130809103</v>
      </c>
      <c r="IS167" s="86">
        <f t="shared" si="219"/>
        <v>0.31324551536102868</v>
      </c>
      <c r="IT167" s="86">
        <f t="shared" si="219"/>
        <v>0.2557826606261287</v>
      </c>
      <c r="IU167" s="86">
        <f t="shared" si="219"/>
        <v>9.768509537150645E-2</v>
      </c>
      <c r="IV167" s="86">
        <f t="shared" si="219"/>
        <v>0.17450384074477537</v>
      </c>
      <c r="IW167" s="86">
        <f t="shared" si="219"/>
        <v>0.20695033869943913</v>
      </c>
      <c r="IY167" s="86">
        <f t="shared" si="220"/>
        <v>0.48180010909612414</v>
      </c>
      <c r="IZ167" s="86">
        <f t="shared" si="220"/>
        <v>0.34529169643871638</v>
      </c>
      <c r="JA167" s="86">
        <f t="shared" si="220"/>
        <v>0.29444073185851344</v>
      </c>
      <c r="JB167" s="86">
        <f t="shared" si="220"/>
        <v>0.23243976263503785</v>
      </c>
      <c r="JC167" s="86">
        <f t="shared" si="220"/>
        <v>0.18236015123027272</v>
      </c>
      <c r="JD167" s="86">
        <f t="shared" si="220"/>
        <v>0.10490872385018955</v>
      </c>
      <c r="JE167" s="86">
        <f t="shared" si="220"/>
        <v>0.17735828928676925</v>
      </c>
      <c r="JF167" s="86">
        <f t="shared" si="220"/>
        <v>0.27629533570795478</v>
      </c>
      <c r="JG167" s="86">
        <f t="shared" si="220"/>
        <v>0.20554930389295073</v>
      </c>
      <c r="JH167" s="86">
        <f t="shared" si="220"/>
        <v>0.3228477113080912</v>
      </c>
      <c r="JI167" s="86">
        <f t="shared" si="220"/>
        <v>0.31324551536102868</v>
      </c>
      <c r="JJ167" s="86">
        <f t="shared" si="220"/>
        <v>0.25578266062612875</v>
      </c>
      <c r="JK167" s="86">
        <f t="shared" si="220"/>
        <v>9.7685095371571426E-2</v>
      </c>
      <c r="JL167" s="86">
        <f t="shared" si="220"/>
        <v>0.17450384074478939</v>
      </c>
      <c r="JM167" s="86">
        <f t="shared" si="220"/>
        <v>0.20695033869950008</v>
      </c>
    </row>
    <row r="168" spans="2:273" x14ac:dyDescent="0.25">
      <c r="B168" s="2">
        <v>141</v>
      </c>
      <c r="C168" s="37">
        <v>26.71</v>
      </c>
      <c r="D168" s="37">
        <v>31.597000000000001</v>
      </c>
      <c r="E168" s="37">
        <v>37.851999999999997</v>
      </c>
      <c r="F168" s="37">
        <v>46.508000000000003</v>
      </c>
      <c r="G168" s="37">
        <v>49.786999999999999</v>
      </c>
      <c r="H168" s="37">
        <v>48.902000000000001</v>
      </c>
      <c r="I168" s="37">
        <v>53.77</v>
      </c>
      <c r="J168" s="37">
        <v>59.082000000000001</v>
      </c>
      <c r="K168" s="37">
        <v>57.279000000000003</v>
      </c>
      <c r="L168" s="37">
        <v>62.271000000000001</v>
      </c>
      <c r="M168" s="37">
        <v>62.213000000000001</v>
      </c>
      <c r="N168" s="37">
        <v>63.459000000000003</v>
      </c>
      <c r="O168" s="37">
        <v>52.79</v>
      </c>
      <c r="P168" s="37">
        <v>62.883000000000003</v>
      </c>
      <c r="Q168" s="37">
        <v>95.064999999999998</v>
      </c>
      <c r="S168" s="4">
        <f t="shared" si="221"/>
        <v>25.125509679681013</v>
      </c>
      <c r="T168" s="4">
        <f t="shared" si="221"/>
        <v>31.188924797228523</v>
      </c>
      <c r="U168" s="4">
        <f t="shared" si="221"/>
        <v>37.407012533801378</v>
      </c>
      <c r="V168" s="4">
        <f t="shared" si="221"/>
        <v>45.479904377956572</v>
      </c>
      <c r="W168" s="4">
        <f t="shared" si="221"/>
        <v>49.471567359690084</v>
      </c>
      <c r="X168" s="4">
        <f t="shared" si="221"/>
        <v>49.242564384680946</v>
      </c>
      <c r="Y168" s="4">
        <f t="shared" si="221"/>
        <v>54.790587542340198</v>
      </c>
      <c r="Z168" s="4">
        <f t="shared" si="221"/>
        <v>60.106100884012704</v>
      </c>
      <c r="AA168" s="4">
        <f t="shared" si="221"/>
        <v>58.143232232367055</v>
      </c>
      <c r="AB168" s="4">
        <f t="shared" si="221"/>
        <v>63.435488417875959</v>
      </c>
      <c r="AC168" s="4">
        <f t="shared" si="221"/>
        <v>63.330333288312652</v>
      </c>
      <c r="AD168" s="4">
        <f t="shared" si="221"/>
        <v>64.141251314031962</v>
      </c>
      <c r="AE168" s="4">
        <f t="shared" si="221"/>
        <v>53.38252311181266</v>
      </c>
      <c r="AF168" s="4">
        <f t="shared" si="221"/>
        <v>62.083795386006869</v>
      </c>
      <c r="AG168" s="4">
        <f t="shared" si="221"/>
        <v>93.398132521076974</v>
      </c>
      <c r="AI168" s="4">
        <f t="shared" si="222"/>
        <v>1.584490320318988</v>
      </c>
      <c r="AJ168" s="4">
        <f t="shared" si="222"/>
        <v>0.40807520277147802</v>
      </c>
      <c r="AK168" s="4">
        <f t="shared" si="222"/>
        <v>0.44498746619861862</v>
      </c>
      <c r="AL168" s="4">
        <f t="shared" si="222"/>
        <v>1.0280956220434305</v>
      </c>
      <c r="AM168" s="4">
        <f t="shared" si="222"/>
        <v>0.3154326403099148</v>
      </c>
      <c r="AN168" s="4">
        <f t="shared" si="222"/>
        <v>-0.34056438468094541</v>
      </c>
      <c r="AO168" s="4">
        <f t="shared" si="222"/>
        <v>-1.0205875423401949</v>
      </c>
      <c r="AP168" s="4">
        <f t="shared" si="222"/>
        <v>-1.0241008840127037</v>
      </c>
      <c r="AQ168" s="4">
        <f t="shared" si="222"/>
        <v>-0.86423223236705127</v>
      </c>
      <c r="AR168" s="4">
        <f t="shared" si="222"/>
        <v>-1.1644884178759582</v>
      </c>
      <c r="AS168" s="4">
        <f t="shared" si="222"/>
        <v>-1.1173332883126506</v>
      </c>
      <c r="AT168" s="4">
        <f t="shared" si="222"/>
        <v>-0.6822513140319586</v>
      </c>
      <c r="AU168" s="4">
        <f t="shared" si="222"/>
        <v>-0.59252311181266037</v>
      </c>
      <c r="AV168" s="4">
        <f t="shared" si="222"/>
        <v>0.79920461399313325</v>
      </c>
      <c r="AW168" s="4">
        <f t="shared" si="222"/>
        <v>1.6668674789230238</v>
      </c>
      <c r="AY168" s="2">
        <f t="shared" si="214"/>
        <v>25.125509679681013</v>
      </c>
      <c r="AZ168" s="2">
        <f t="shared" si="214"/>
        <v>25.840579977689838</v>
      </c>
      <c r="BA168" s="2">
        <f t="shared" si="214"/>
        <v>26.857475136798005</v>
      </c>
      <c r="BB168" s="2">
        <f t="shared" si="214"/>
        <v>30.944264038496883</v>
      </c>
      <c r="BC168" s="2">
        <f t="shared" si="214"/>
        <v>34.065778564465859</v>
      </c>
      <c r="BD168" s="2">
        <f t="shared" si="214"/>
        <v>33.462583903915622</v>
      </c>
      <c r="BE168" s="2">
        <f t="shared" si="214"/>
        <v>34.671321184744976</v>
      </c>
      <c r="BF168" s="2">
        <f t="shared" si="214"/>
        <v>34.10989393973118</v>
      </c>
      <c r="BG168" s="2">
        <f t="shared" si="214"/>
        <v>32.564249499512194</v>
      </c>
      <c r="BH168" s="2">
        <f t="shared" si="214"/>
        <v>32.244679949299112</v>
      </c>
      <c r="BI168" s="2">
        <f t="shared" si="214"/>
        <v>29.590393810284873</v>
      </c>
      <c r="BJ168" s="2">
        <f t="shared" si="214"/>
        <v>29.381842561237875</v>
      </c>
      <c r="BK168" s="2">
        <f t="shared" si="214"/>
        <v>29.151012722029712</v>
      </c>
      <c r="BL168" s="2">
        <f t="shared" si="214"/>
        <v>29.777477218927114</v>
      </c>
      <c r="BM168" s="2">
        <f t="shared" si="214"/>
        <v>33.901819966294426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71.325092334494755</v>
      </c>
      <c r="DL168" s="2">
        <f t="shared" si="223"/>
        <v>75.91457702607471</v>
      </c>
      <c r="DM168" s="2">
        <f t="shared" si="223"/>
        <v>78.995108879492619</v>
      </c>
      <c r="DN168" s="2">
        <f t="shared" si="223"/>
        <v>86.300205226480827</v>
      </c>
      <c r="DO168" s="2">
        <f t="shared" si="223"/>
        <v>82.904588945937775</v>
      </c>
      <c r="DP168" s="2">
        <f t="shared" si="223"/>
        <v>83.397951705696443</v>
      </c>
      <c r="DQ168" s="2">
        <f t="shared" si="223"/>
        <v>81.300836585365857</v>
      </c>
      <c r="DR168" s="2">
        <f t="shared" si="223"/>
        <v>83.812981010452972</v>
      </c>
      <c r="DS168" s="2">
        <f t="shared" si="223"/>
        <v>84.221489587242047</v>
      </c>
      <c r="DT168" s="2">
        <f t="shared" si="223"/>
        <v>78.27269303135887</v>
      </c>
      <c r="DU168" s="2">
        <f t="shared" si="223"/>
        <v>78.357278677462887</v>
      </c>
      <c r="DV168" s="2">
        <f t="shared" si="223"/>
        <v>75.7528016194332</v>
      </c>
      <c r="DW168" s="2">
        <f t="shared" si="223"/>
        <v>80.447815853658554</v>
      </c>
      <c r="DX168" s="2">
        <f t="shared" si="223"/>
        <v>71.137429175475717</v>
      </c>
      <c r="DY168" s="2">
        <f t="shared" si="223"/>
        <v>69.78052994422994</v>
      </c>
      <c r="EA168" s="2">
        <f t="shared" si="213"/>
        <v>24.471015603328713</v>
      </c>
      <c r="EB168" s="2">
        <f t="shared" si="213"/>
        <v>25.613930968731953</v>
      </c>
      <c r="EC168" s="2">
        <f t="shared" si="213"/>
        <v>26.612263880597016</v>
      </c>
      <c r="ED168" s="2">
        <f t="shared" si="213"/>
        <v>30.816176569010807</v>
      </c>
      <c r="EE168" s="2">
        <f t="shared" si="213"/>
        <v>34.28673826865203</v>
      </c>
      <c r="EF168" s="2">
        <f t="shared" si="213"/>
        <v>33.448596308079409</v>
      </c>
      <c r="EG168" s="2">
        <f t="shared" si="213"/>
        <v>34.601177143504373</v>
      </c>
      <c r="EH168" s="2">
        <f t="shared" si="213"/>
        <v>33.893398644033624</v>
      </c>
      <c r="EI168" s="2">
        <f t="shared" si="213"/>
        <v>32.441638820925085</v>
      </c>
      <c r="EJ168" s="2">
        <f t="shared" si="213"/>
        <v>32.324449052415382</v>
      </c>
      <c r="EK168" s="2">
        <f t="shared" si="212"/>
        <v>29.310846064219064</v>
      </c>
      <c r="EL168" s="2">
        <f t="shared" si="179"/>
        <v>29.302387503155764</v>
      </c>
      <c r="EM168" s="2">
        <f t="shared" si="179"/>
        <v>29.228655053702312</v>
      </c>
      <c r="EN168" s="2">
        <f t="shared" si="179"/>
        <v>29.750259944983444</v>
      </c>
      <c r="EO168" s="2">
        <f t="shared" si="179"/>
        <v>35.182189332096485</v>
      </c>
      <c r="EQ168" s="2">
        <f t="shared" si="224"/>
        <v>25.727091661889286</v>
      </c>
      <c r="ER168" s="2">
        <f t="shared" si="224"/>
        <v>26.068611270405004</v>
      </c>
      <c r="ES168" s="2">
        <f t="shared" si="224"/>
        <v>27.115202124239534</v>
      </c>
      <c r="ET168" s="2">
        <f t="shared" si="224"/>
        <v>31.076669097257884</v>
      </c>
      <c r="EU168" s="2">
        <f t="shared" si="224"/>
        <v>33.779353283433394</v>
      </c>
      <c r="EV168" s="2">
        <f t="shared" si="224"/>
        <v>33.464862577497527</v>
      </c>
      <c r="EW168" s="2">
        <f t="shared" si="224"/>
        <v>34.743418814194584</v>
      </c>
      <c r="EX168" s="2">
        <f t="shared" si="224"/>
        <v>34.335639454145181</v>
      </c>
      <c r="EY168" s="2">
        <f t="shared" si="224"/>
        <v>32.690942342381589</v>
      </c>
      <c r="EZ168" s="2">
        <f t="shared" si="224"/>
        <v>32.146124545098871</v>
      </c>
      <c r="FA168" s="2">
        <f t="shared" si="224"/>
        <v>29.873397011670697</v>
      </c>
      <c r="FB168" s="2">
        <f t="shared" si="224"/>
        <v>29.456635111220876</v>
      </c>
      <c r="FC168" s="2">
        <f t="shared" si="224"/>
        <v>29.026326083183882</v>
      </c>
      <c r="FD168" s="2">
        <f t="shared" si="224"/>
        <v>29.808296070450019</v>
      </c>
      <c r="FE168" s="2">
        <f t="shared" si="224"/>
        <v>31.592717980592411</v>
      </c>
      <c r="FG168" s="2">
        <f t="shared" si="225"/>
        <v>0.99989341067621895</v>
      </c>
      <c r="FH168" s="2">
        <f t="shared" si="225"/>
        <v>0.99987080323314215</v>
      </c>
      <c r="FI168" s="2">
        <f t="shared" si="225"/>
        <v>0.99986580131201086</v>
      </c>
      <c r="FJ168" s="2">
        <f t="shared" si="225"/>
        <v>0.99986158686100146</v>
      </c>
      <c r="FK168" s="2">
        <f t="shared" si="225"/>
        <v>0.9998772554047205</v>
      </c>
      <c r="FL168" s="2">
        <f t="shared" si="225"/>
        <v>0.9998593465995701</v>
      </c>
      <c r="FM168" s="2">
        <f t="shared" si="225"/>
        <v>0.99986566270188681</v>
      </c>
      <c r="FN168" s="2">
        <f t="shared" si="225"/>
        <v>0.99985806682668799</v>
      </c>
      <c r="FO168" s="2">
        <f t="shared" si="225"/>
        <v>0.99984206688014821</v>
      </c>
      <c r="FP168" s="2">
        <f t="shared" si="225"/>
        <v>0.99986323996143533</v>
      </c>
      <c r="FQ168" s="2">
        <f t="shared" si="225"/>
        <v>0.99984293076484265</v>
      </c>
      <c r="FR168" s="2">
        <f t="shared" si="225"/>
        <v>0.99984816845733826</v>
      </c>
      <c r="FS168" s="2">
        <f t="shared" si="225"/>
        <v>0.9998450796123084</v>
      </c>
      <c r="FT168" s="2">
        <f t="shared" si="225"/>
        <v>0.9998708989005074</v>
      </c>
      <c r="FU168" s="2">
        <f t="shared" si="225"/>
        <v>0.99985595905261704</v>
      </c>
      <c r="FW168" s="2">
        <f t="shared" si="216"/>
        <v>0.517086467471921</v>
      </c>
      <c r="FX168" s="2">
        <f t="shared" si="216"/>
        <v>0.48418708113447229</v>
      </c>
      <c r="FY168" s="2">
        <f t="shared" si="216"/>
        <v>0.4735801067820482</v>
      </c>
      <c r="FZ168" s="2">
        <f t="shared" si="216"/>
        <v>0.46223111167743269</v>
      </c>
      <c r="GA168" s="2">
        <f t="shared" si="216"/>
        <v>0.44724871488487783</v>
      </c>
      <c r="GB168" s="2">
        <f t="shared" si="216"/>
        <v>0.42800527713490999</v>
      </c>
      <c r="GC168" s="2">
        <f t="shared" si="216"/>
        <v>0.44902829711190384</v>
      </c>
      <c r="GD168" s="2">
        <f t="shared" si="216"/>
        <v>0.4735204128019046</v>
      </c>
      <c r="GE168" s="2">
        <f t="shared" si="216"/>
        <v>0.45901046459982459</v>
      </c>
      <c r="GF168" s="2">
        <f t="shared" si="216"/>
        <v>0.48256399543601358</v>
      </c>
      <c r="GG168" s="2">
        <f t="shared" si="216"/>
        <v>0.48323456149085237</v>
      </c>
      <c r="GH168" s="2">
        <f t="shared" si="216"/>
        <v>0.46939087716029593</v>
      </c>
      <c r="GI168" s="2">
        <f t="shared" si="216"/>
        <v>0.42296080339702385</v>
      </c>
      <c r="GJ168" s="2">
        <f t="shared" si="216"/>
        <v>0.37690567237681716</v>
      </c>
      <c r="GK168" s="2">
        <f t="shared" si="216"/>
        <v>0.35808976244457524</v>
      </c>
      <c r="GM168" s="86">
        <f t="shared" si="217"/>
        <v>1.9271775655159792E-203</v>
      </c>
      <c r="GN168" s="86">
        <f t="shared" si="217"/>
        <v>2.319749818447878E-222</v>
      </c>
      <c r="GO168" s="86">
        <f t="shared" si="217"/>
        <v>1.8624687718286061E-240</v>
      </c>
      <c r="GP168" s="86">
        <f t="shared" si="217"/>
        <v>4.4178241131189173E-280</v>
      </c>
      <c r="GQ168" s="86">
        <f t="shared" si="217"/>
        <v>0</v>
      </c>
      <c r="GR168" s="86">
        <f t="shared" si="217"/>
        <v>0</v>
      </c>
      <c r="GS168" s="86">
        <f t="shared" si="217"/>
        <v>1.4158086247182553E-295</v>
      </c>
      <c r="GT168" s="86">
        <f t="shared" si="217"/>
        <v>1.4222937499011534E-214</v>
      </c>
      <c r="GU168" s="86">
        <f t="shared" si="217"/>
        <v>7.3824735219219667E-229</v>
      </c>
      <c r="GV168" s="86">
        <f t="shared" si="217"/>
        <v>6.8662081216076988E-262</v>
      </c>
      <c r="GW168" s="86">
        <f t="shared" si="217"/>
        <v>0</v>
      </c>
      <c r="GX168" s="86">
        <f t="shared" si="217"/>
        <v>1.6966297491377837E-281</v>
      </c>
      <c r="GY168" s="86">
        <f t="shared" si="217"/>
        <v>2.0311475271480142E-237</v>
      </c>
      <c r="GZ168" s="86">
        <f t="shared" si="217"/>
        <v>2.9856638688132872E-202</v>
      </c>
      <c r="HA168" s="86">
        <f t="shared" si="217"/>
        <v>7.7530388755716613E-250</v>
      </c>
      <c r="HC168" s="86">
        <f t="shared" si="181"/>
        <v>2.725444071322018E-110</v>
      </c>
      <c r="HD168" s="86">
        <f t="shared" si="181"/>
        <v>5.3821081462837676E-123</v>
      </c>
      <c r="HE168" s="86">
        <f t="shared" si="181"/>
        <v>2.0020581964468446E-135</v>
      </c>
      <c r="HF168" s="86">
        <f t="shared" si="180"/>
        <v>5.4165034313194864E-150</v>
      </c>
      <c r="HG168" s="86">
        <f t="shared" si="180"/>
        <v>4.2591870310855161E-182</v>
      </c>
      <c r="HH168" s="86">
        <f t="shared" si="180"/>
        <v>7.7537161495860014E-181</v>
      </c>
      <c r="HI168" s="86">
        <f t="shared" si="180"/>
        <v>4.1482372281763992E-186</v>
      </c>
      <c r="HJ168" s="86">
        <f t="shared" si="180"/>
        <v>2.8706987988570188E-139</v>
      </c>
      <c r="HK168" s="86">
        <f t="shared" si="180"/>
        <v>4.8518520795307352E-138</v>
      </c>
      <c r="HL168" s="86">
        <f t="shared" si="161"/>
        <v>3.9302517356952678E-171</v>
      </c>
      <c r="HM168" s="86">
        <f t="shared" si="161"/>
        <v>1.9963066498469604E-188</v>
      </c>
      <c r="HN168" s="86">
        <f t="shared" si="161"/>
        <v>1.3760883415833415E-150</v>
      </c>
      <c r="HO168" s="86">
        <f t="shared" si="161"/>
        <v>1.9059051083393529E-133</v>
      </c>
      <c r="HP168" s="86">
        <f t="shared" si="161"/>
        <v>1.7031415742651495E-113</v>
      </c>
      <c r="HQ168" s="86">
        <f t="shared" si="161"/>
        <v>1.4429288058842968E-158</v>
      </c>
      <c r="HS168" s="86">
        <f t="shared" si="218"/>
        <v>1.2891969043727566E-9</v>
      </c>
      <c r="HT168" s="86">
        <f t="shared" si="218"/>
        <v>2.5040281866534593E-15</v>
      </c>
      <c r="HU168" s="86">
        <f t="shared" si="218"/>
        <v>1.5150374911243695E-16</v>
      </c>
      <c r="HV168" s="86">
        <f t="shared" si="218"/>
        <v>1.2844827189028433E-17</v>
      </c>
      <c r="HW168" s="86">
        <f t="shared" si="218"/>
        <v>1.5774237219610264E-15</v>
      </c>
      <c r="HX168" s="86">
        <f t="shared" si="218"/>
        <v>3.6029809809592589E-16</v>
      </c>
      <c r="HY168" s="86">
        <f t="shared" si="218"/>
        <v>1.020930487346553E-16</v>
      </c>
      <c r="HZ168" s="86">
        <f t="shared" si="218"/>
        <v>3.0616106449746691E-18</v>
      </c>
      <c r="IA168" s="86">
        <f t="shared" si="218"/>
        <v>5.1396713467027046E-18</v>
      </c>
      <c r="IB168" s="86">
        <f t="shared" si="218"/>
        <v>7.2872792092878573E-18</v>
      </c>
      <c r="IC168" s="86">
        <f t="shared" si="218"/>
        <v>3.2923053440051422E-20</v>
      </c>
      <c r="ID168" s="86">
        <f t="shared" si="218"/>
        <v>1.9702866565460446E-18</v>
      </c>
      <c r="IE168" s="86">
        <f t="shared" si="218"/>
        <v>3.9612168895836943E-15</v>
      </c>
      <c r="IF168" s="86">
        <f t="shared" si="218"/>
        <v>6.696126274083719E-16</v>
      </c>
      <c r="IG168" s="86">
        <f t="shared" si="218"/>
        <v>3.0730834965104229E-15</v>
      </c>
      <c r="II168" s="86">
        <f t="shared" si="219"/>
        <v>0.54494109503282606</v>
      </c>
      <c r="IJ168" s="86">
        <f t="shared" si="219"/>
        <v>0.441662116392599</v>
      </c>
      <c r="IK168" s="86">
        <f t="shared" si="219"/>
        <v>0.39527933560173806</v>
      </c>
      <c r="IL168" s="86">
        <f t="shared" si="219"/>
        <v>0.33598485992674376</v>
      </c>
      <c r="IM168" s="86">
        <f t="shared" si="219"/>
        <v>0.27493763293280532</v>
      </c>
      <c r="IN168" s="86">
        <f t="shared" si="219"/>
        <v>0.18032997334001735</v>
      </c>
      <c r="IO168" s="86">
        <f t="shared" si="219"/>
        <v>0.273212861415849</v>
      </c>
      <c r="IP168" s="86">
        <f t="shared" si="219"/>
        <v>0.38535002217804309</v>
      </c>
      <c r="IQ168" s="86">
        <f t="shared" si="219"/>
        <v>0.31116459678264108</v>
      </c>
      <c r="IR168" s="86">
        <f t="shared" si="219"/>
        <v>0.42892367733028203</v>
      </c>
      <c r="IS168" s="86">
        <f t="shared" si="219"/>
        <v>0.42679900313600011</v>
      </c>
      <c r="IT168" s="86">
        <f t="shared" si="219"/>
        <v>0.36473479150358146</v>
      </c>
      <c r="IU168" s="86">
        <f t="shared" si="219"/>
        <v>0.16807242915166126</v>
      </c>
      <c r="IV168" s="86">
        <f t="shared" si="219"/>
        <v>0.24248632477701026</v>
      </c>
      <c r="IW168" s="86">
        <f t="shared" si="219"/>
        <v>0.27254419287780379</v>
      </c>
      <c r="IY168" s="86">
        <f t="shared" si="220"/>
        <v>0.54494109632202292</v>
      </c>
      <c r="IZ168" s="86">
        <f t="shared" si="220"/>
        <v>0.4416621163926015</v>
      </c>
      <c r="JA168" s="86">
        <f t="shared" si="220"/>
        <v>0.39527933560173822</v>
      </c>
      <c r="JB168" s="86">
        <f t="shared" si="220"/>
        <v>0.33598485992674376</v>
      </c>
      <c r="JC168" s="86">
        <f t="shared" si="220"/>
        <v>0.27493763293280687</v>
      </c>
      <c r="JD168" s="86">
        <f t="shared" si="220"/>
        <v>0.18032997334001771</v>
      </c>
      <c r="JE168" s="86">
        <f t="shared" si="220"/>
        <v>0.27321286141584911</v>
      </c>
      <c r="JF168" s="86">
        <f t="shared" si="220"/>
        <v>0.38535002217804309</v>
      </c>
      <c r="JG168" s="86">
        <f t="shared" si="220"/>
        <v>0.31116459678264108</v>
      </c>
      <c r="JH168" s="86">
        <f t="shared" si="220"/>
        <v>0.42892367733028203</v>
      </c>
      <c r="JI168" s="86">
        <f t="shared" si="220"/>
        <v>0.42679900313600011</v>
      </c>
      <c r="JJ168" s="86">
        <f t="shared" si="220"/>
        <v>0.36473479150358146</v>
      </c>
      <c r="JK168" s="86">
        <f t="shared" si="220"/>
        <v>0.16807242915166523</v>
      </c>
      <c r="JL168" s="86">
        <f t="shared" si="220"/>
        <v>0.24248632477701093</v>
      </c>
      <c r="JM168" s="86">
        <f t="shared" si="220"/>
        <v>0.27254419287780685</v>
      </c>
    </row>
    <row r="169" spans="2:273" x14ac:dyDescent="0.25">
      <c r="B169" s="2">
        <v>142</v>
      </c>
      <c r="C169" s="37">
        <v>25.015999999999998</v>
      </c>
      <c r="D169" s="37">
        <v>31.193999999999999</v>
      </c>
      <c r="E169" s="37">
        <v>38.393000000000001</v>
      </c>
      <c r="F169" s="37">
        <v>46.59</v>
      </c>
      <c r="G169" s="37">
        <v>52</v>
      </c>
      <c r="H169" s="37">
        <v>51.311</v>
      </c>
      <c r="I169" s="37">
        <v>56.442999999999998</v>
      </c>
      <c r="J169" s="37">
        <v>59.671999999999997</v>
      </c>
      <c r="K169" s="37">
        <v>59.360999999999997</v>
      </c>
      <c r="L169" s="37">
        <v>61.762999999999998</v>
      </c>
      <c r="M169" s="37">
        <v>60.639000000000003</v>
      </c>
      <c r="N169" s="37">
        <v>63.131</v>
      </c>
      <c r="O169" s="37">
        <v>59.145000000000003</v>
      </c>
      <c r="P169" s="37">
        <v>69.417000000000002</v>
      </c>
      <c r="Q169" s="37">
        <v>103.306</v>
      </c>
      <c r="S169" s="4">
        <f t="shared" si="221"/>
        <v>24.966786797034842</v>
      </c>
      <c r="T169" s="4">
        <f t="shared" si="221"/>
        <v>30.627720087853632</v>
      </c>
      <c r="U169" s="4">
        <f t="shared" si="221"/>
        <v>36.977051611532374</v>
      </c>
      <c r="V169" s="4">
        <f t="shared" si="221"/>
        <v>45.954345185245288</v>
      </c>
      <c r="W169" s="4">
        <f t="shared" si="221"/>
        <v>51.152849810639538</v>
      </c>
      <c r="X169" s="4">
        <f t="shared" si="221"/>
        <v>53.452260194921529</v>
      </c>
      <c r="Y169" s="4">
        <f t="shared" si="221"/>
        <v>57.130669823489214</v>
      </c>
      <c r="Z169" s="4">
        <f t="shared" si="221"/>
        <v>59.393271103618289</v>
      </c>
      <c r="AA169" s="4">
        <f t="shared" si="221"/>
        <v>59.849211989117705</v>
      </c>
      <c r="AB169" s="4">
        <f t="shared" si="221"/>
        <v>61.063250554966608</v>
      </c>
      <c r="AC169" s="4">
        <f t="shared" si="221"/>
        <v>60.570417929854884</v>
      </c>
      <c r="AD169" s="4">
        <f t="shared" si="221"/>
        <v>64.124401910036681</v>
      </c>
      <c r="AE169" s="4">
        <f t="shared" si="221"/>
        <v>60.348066202831845</v>
      </c>
      <c r="AF169" s="4">
        <f t="shared" si="221"/>
        <v>67.830426528939881</v>
      </c>
      <c r="AG169" s="4">
        <f t="shared" si="221"/>
        <v>102.8692281732561</v>
      </c>
      <c r="AI169" s="4">
        <f t="shared" si="222"/>
        <v>4.9213202965155745E-2</v>
      </c>
      <c r="AJ169" s="4">
        <f t="shared" si="222"/>
        <v>0.56627991214636708</v>
      </c>
      <c r="AK169" s="4">
        <f t="shared" si="222"/>
        <v>1.4159483884676263</v>
      </c>
      <c r="AL169" s="4">
        <f t="shared" si="222"/>
        <v>0.63565481475471586</v>
      </c>
      <c r="AM169" s="4">
        <f t="shared" si="222"/>
        <v>0.84715018936046249</v>
      </c>
      <c r="AN169" s="4">
        <f t="shared" si="222"/>
        <v>-2.1412601949215286</v>
      </c>
      <c r="AO169" s="4">
        <f t="shared" si="222"/>
        <v>-0.68766982348921601</v>
      </c>
      <c r="AP169" s="4">
        <f t="shared" si="222"/>
        <v>0.27872889638170761</v>
      </c>
      <c r="AQ169" s="4">
        <f t="shared" si="222"/>
        <v>-0.48821198911770836</v>
      </c>
      <c r="AR169" s="4">
        <f t="shared" si="222"/>
        <v>0.69974944503339032</v>
      </c>
      <c r="AS169" s="4">
        <f t="shared" si="222"/>
        <v>6.8582070145119189E-2</v>
      </c>
      <c r="AT169" s="4">
        <f t="shared" si="222"/>
        <v>-0.9934019100366811</v>
      </c>
      <c r="AU169" s="4">
        <f t="shared" si="222"/>
        <v>-1.2030662028318417</v>
      </c>
      <c r="AV169" s="4">
        <f t="shared" si="222"/>
        <v>1.5865734710601203</v>
      </c>
      <c r="AW169" s="4">
        <f t="shared" si="222"/>
        <v>0.43677182674389314</v>
      </c>
      <c r="AY169" s="2">
        <f t="shared" si="214"/>
        <v>24.966786797034842</v>
      </c>
      <c r="AZ169" s="2">
        <f t="shared" si="214"/>
        <v>25.67443075758537</v>
      </c>
      <c r="BA169" s="2">
        <f t="shared" si="214"/>
        <v>26.689663417705034</v>
      </c>
      <c r="BB169" s="2">
        <f t="shared" si="214"/>
        <v>30.807788262865063</v>
      </c>
      <c r="BC169" s="2">
        <f t="shared" si="214"/>
        <v>33.903238939299989</v>
      </c>
      <c r="BD169" s="2">
        <f t="shared" si="214"/>
        <v>33.308590293779979</v>
      </c>
      <c r="BE169" s="2">
        <f t="shared" si="214"/>
        <v>34.505585183087661</v>
      </c>
      <c r="BF169" s="2">
        <f t="shared" si="214"/>
        <v>33.915489841992937</v>
      </c>
      <c r="BG169" s="2">
        <f t="shared" si="214"/>
        <v>32.386956856159387</v>
      </c>
      <c r="BH169" s="2">
        <f t="shared" si="214"/>
        <v>32.052308570047948</v>
      </c>
      <c r="BI169" s="2">
        <f t="shared" si="214"/>
        <v>29.4025839868509</v>
      </c>
      <c r="BJ169" s="2">
        <f t="shared" si="214"/>
        <v>29.194581362862813</v>
      </c>
      <c r="BK169" s="2">
        <f t="shared" si="214"/>
        <v>28.980714046308755</v>
      </c>
      <c r="BL169" s="2">
        <f t="shared" si="214"/>
        <v>29.590297146933935</v>
      </c>
      <c r="BM169" s="2">
        <f t="shared" si="214"/>
        <v>33.683873967556323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71.54488850174215</v>
      </c>
      <c r="DL169" s="2">
        <f t="shared" si="223"/>
        <v>76.147221071176901</v>
      </c>
      <c r="DM169" s="2">
        <f t="shared" si="223"/>
        <v>79.242965569314421</v>
      </c>
      <c r="DN169" s="2">
        <f t="shared" si="223"/>
        <v>86.593337804878047</v>
      </c>
      <c r="DO169" s="2">
        <f t="shared" si="223"/>
        <v>83.139541528239192</v>
      </c>
      <c r="DP169" s="2">
        <f t="shared" si="223"/>
        <v>83.637543391945528</v>
      </c>
      <c r="DQ169" s="2">
        <f t="shared" si="223"/>
        <v>81.511418292682933</v>
      </c>
      <c r="DR169" s="2">
        <f t="shared" si="223"/>
        <v>84.021448432055763</v>
      </c>
      <c r="DS169" s="2">
        <f t="shared" si="223"/>
        <v>84.465714821763612</v>
      </c>
      <c r="DT169" s="2">
        <f t="shared" si="223"/>
        <v>78.466240243902433</v>
      </c>
      <c r="DU169" s="2">
        <f t="shared" si="223"/>
        <v>78.582624021592451</v>
      </c>
      <c r="DV169" s="2">
        <f t="shared" si="223"/>
        <v>75.972221659919029</v>
      </c>
      <c r="DW169" s="2">
        <f t="shared" si="223"/>
        <v>80.711367073170749</v>
      </c>
      <c r="DX169" s="2">
        <f t="shared" si="223"/>
        <v>71.318771066143185</v>
      </c>
      <c r="DY169" s="2">
        <f t="shared" si="223"/>
        <v>69.969629429429432</v>
      </c>
      <c r="EA169" s="2">
        <f t="shared" si="213"/>
        <v>24.267540742024966</v>
      </c>
      <c r="EB169" s="2">
        <f t="shared" si="213"/>
        <v>25.431372268984166</v>
      </c>
      <c r="EC169" s="2">
        <f t="shared" si="213"/>
        <v>26.42649432835821</v>
      </c>
      <c r="ED169" s="2">
        <f t="shared" si="213"/>
        <v>30.670857747298843</v>
      </c>
      <c r="EE169" s="2">
        <f t="shared" si="213"/>
        <v>34.14277570505719</v>
      </c>
      <c r="EF169" s="2">
        <f t="shared" si="213"/>
        <v>33.294583243615961</v>
      </c>
      <c r="EG169" s="2">
        <f t="shared" si="213"/>
        <v>34.430871918299552</v>
      </c>
      <c r="EH169" s="2">
        <f t="shared" si="213"/>
        <v>33.683338991597424</v>
      </c>
      <c r="EI169" s="2">
        <f t="shared" si="213"/>
        <v>32.255892209406191</v>
      </c>
      <c r="EJ169" s="2">
        <f t="shared" si="213"/>
        <v>32.139144445712269</v>
      </c>
      <c r="EK169" s="2">
        <f t="shared" si="212"/>
        <v>29.102871786472999</v>
      </c>
      <c r="EL169" s="2">
        <f t="shared" si="179"/>
        <v>29.11000373643019</v>
      </c>
      <c r="EM169" s="2">
        <f t="shared" si="179"/>
        <v>29.066192989131174</v>
      </c>
      <c r="EN169" s="2">
        <f t="shared" si="179"/>
        <v>29.56038259566127</v>
      </c>
      <c r="EO169" s="2">
        <f t="shared" si="179"/>
        <v>35.072779313543606</v>
      </c>
      <c r="EQ169" s="2">
        <f t="shared" si="224"/>
        <v>25.55385106977797</v>
      </c>
      <c r="ER169" s="2">
        <f t="shared" si="224"/>
        <v>25.898799880839892</v>
      </c>
      <c r="ES169" s="2">
        <f t="shared" si="224"/>
        <v>26.943438338047091</v>
      </c>
      <c r="ET169" s="2">
        <f t="shared" si="224"/>
        <v>30.938528774776625</v>
      </c>
      <c r="EU169" s="2">
        <f t="shared" si="224"/>
        <v>33.621578385137283</v>
      </c>
      <c r="EV169" s="2">
        <f t="shared" si="224"/>
        <v>33.311333419035421</v>
      </c>
      <c r="EW169" s="2">
        <f t="shared" si="224"/>
        <v>34.576970957839706</v>
      </c>
      <c r="EX169" s="2">
        <f t="shared" si="224"/>
        <v>34.13776999347084</v>
      </c>
      <c r="EY169" s="2">
        <f t="shared" si="224"/>
        <v>32.512233961483155</v>
      </c>
      <c r="EZ169" s="2">
        <f t="shared" si="224"/>
        <v>31.95596136385446</v>
      </c>
      <c r="FA169" s="2">
        <f t="shared" si="224"/>
        <v>29.680890530740484</v>
      </c>
      <c r="FB169" s="2">
        <f t="shared" si="224"/>
        <v>29.268597898619845</v>
      </c>
      <c r="FC169" s="2">
        <f t="shared" si="224"/>
        <v>28.857981236557144</v>
      </c>
      <c r="FD169" s="2">
        <f t="shared" si="224"/>
        <v>29.623070105463526</v>
      </c>
      <c r="FE169" s="2">
        <f t="shared" si="224"/>
        <v>31.401119460566044</v>
      </c>
      <c r="FG169" s="2">
        <f t="shared" si="225"/>
        <v>0.99990278846963376</v>
      </c>
      <c r="FH169" s="2">
        <f t="shared" si="225"/>
        <v>0.99988216980873235</v>
      </c>
      <c r="FI169" s="2">
        <f t="shared" si="225"/>
        <v>0.99987760789671687</v>
      </c>
      <c r="FJ169" s="2">
        <f t="shared" si="225"/>
        <v>0.99987376417951623</v>
      </c>
      <c r="FK169" s="2">
        <f t="shared" si="225"/>
        <v>0.99988805438959838</v>
      </c>
      <c r="FL169" s="2">
        <f t="shared" si="225"/>
        <v>0.9998717209866379</v>
      </c>
      <c r="FM169" s="2">
        <f t="shared" si="225"/>
        <v>0.99987748147979438</v>
      </c>
      <c r="FN169" s="2">
        <f t="shared" si="225"/>
        <v>0.99987055379087586</v>
      </c>
      <c r="FO169" s="2">
        <f t="shared" si="225"/>
        <v>0.99985596128118182</v>
      </c>
      <c r="FP169" s="2">
        <f t="shared" si="225"/>
        <v>0.99987527186153458</v>
      </c>
      <c r="FQ169" s="2">
        <f t="shared" si="225"/>
        <v>0.99985674917522482</v>
      </c>
      <c r="FR169" s="2">
        <f t="shared" si="225"/>
        <v>0.99986152613739065</v>
      </c>
      <c r="FS169" s="2">
        <f t="shared" si="225"/>
        <v>0.99985870900120599</v>
      </c>
      <c r="FT169" s="2">
        <f t="shared" si="225"/>
        <v>0.99988225706038936</v>
      </c>
      <c r="FU169" s="2">
        <f t="shared" si="225"/>
        <v>0.99986863142970483</v>
      </c>
      <c r="FW169" s="2">
        <f t="shared" si="216"/>
        <v>0.54003309830835966</v>
      </c>
      <c r="FX169" s="2">
        <f t="shared" si="216"/>
        <v>0.50720715769293223</v>
      </c>
      <c r="FY169" s="2">
        <f t="shared" si="216"/>
        <v>0.49658138121795709</v>
      </c>
      <c r="FZ169" s="2">
        <f t="shared" si="216"/>
        <v>0.48518921392584052</v>
      </c>
      <c r="GA169" s="2">
        <f t="shared" si="216"/>
        <v>0.47011319753647335</v>
      </c>
      <c r="GB169" s="2">
        <f t="shared" si="216"/>
        <v>0.45068811026850086</v>
      </c>
      <c r="GC169" s="2">
        <f t="shared" si="216"/>
        <v>0.47190608598693179</v>
      </c>
      <c r="GD169" s="2">
        <f t="shared" si="216"/>
        <v>0.49652152257170806</v>
      </c>
      <c r="GE169" s="2">
        <f t="shared" si="216"/>
        <v>0.4819519637101376</v>
      </c>
      <c r="GF169" s="2">
        <f t="shared" si="216"/>
        <v>0.50558254149051884</v>
      </c>
      <c r="GG169" s="2">
        <f t="shared" si="216"/>
        <v>0.50625379879572074</v>
      </c>
      <c r="GH169" s="2">
        <f t="shared" si="216"/>
        <v>0.49237899446094152</v>
      </c>
      <c r="GI169" s="2">
        <f t="shared" si="216"/>
        <v>0.44558455468865343</v>
      </c>
      <c r="GJ169" s="2">
        <f t="shared" si="216"/>
        <v>0.39876836613231664</v>
      </c>
      <c r="GK169" s="2">
        <f t="shared" si="216"/>
        <v>0.37952581423487447</v>
      </c>
      <c r="GM169" s="86">
        <f t="shared" si="217"/>
        <v>8.7723366800612988E-209</v>
      </c>
      <c r="GN169" s="86">
        <f t="shared" si="217"/>
        <v>3.7362388003740788E-228</v>
      </c>
      <c r="GO169" s="86">
        <f t="shared" si="217"/>
        <v>1.0449162573263769E-246</v>
      </c>
      <c r="GP169" s="86">
        <f t="shared" si="217"/>
        <v>2.4699072235214633E-287</v>
      </c>
      <c r="GQ169" s="86">
        <f t="shared" si="217"/>
        <v>0</v>
      </c>
      <c r="GR169" s="86">
        <f t="shared" si="217"/>
        <v>0</v>
      </c>
      <c r="GS169" s="86">
        <f t="shared" si="217"/>
        <v>3.5422820436397931E-303</v>
      </c>
      <c r="GT169" s="86">
        <f t="shared" si="217"/>
        <v>4.3545798777701626E-220</v>
      </c>
      <c r="GU169" s="86">
        <f t="shared" si="217"/>
        <v>8.2143037700439456E-235</v>
      </c>
      <c r="GV169" s="86">
        <f t="shared" si="217"/>
        <v>1.1893611108977053E-268</v>
      </c>
      <c r="GW169" s="86">
        <f t="shared" si="217"/>
        <v>0</v>
      </c>
      <c r="GX169" s="86">
        <f t="shared" si="217"/>
        <v>8.9350650074325424E-289</v>
      </c>
      <c r="GY169" s="86">
        <f t="shared" si="217"/>
        <v>1.404715104382616E-243</v>
      </c>
      <c r="GZ169" s="86">
        <f t="shared" si="217"/>
        <v>1.908231206178438E-207</v>
      </c>
      <c r="HA169" s="86">
        <f t="shared" si="217"/>
        <v>3.9788889664963158E-256</v>
      </c>
      <c r="HC169" s="86">
        <f t="shared" si="181"/>
        <v>2.9679631415966492E-114</v>
      </c>
      <c r="HD169" s="86">
        <f t="shared" si="181"/>
        <v>2.5899908872652803E-127</v>
      </c>
      <c r="HE169" s="86">
        <f t="shared" si="181"/>
        <v>3.807685686713443E-140</v>
      </c>
      <c r="HF169" s="86">
        <f t="shared" si="180"/>
        <v>3.5004473083471162E-155</v>
      </c>
      <c r="HG169" s="86">
        <f t="shared" si="180"/>
        <v>2.051749899747935E-188</v>
      </c>
      <c r="HH169" s="86">
        <f t="shared" si="180"/>
        <v>3.6029149541189365E-187</v>
      </c>
      <c r="HI169" s="86">
        <f t="shared" si="180"/>
        <v>1.4430071309629521E-192</v>
      </c>
      <c r="HJ169" s="86">
        <f t="shared" si="180"/>
        <v>4.6268143335629775E-144</v>
      </c>
      <c r="HK169" s="86">
        <f t="shared" si="180"/>
        <v>7.2368525742593824E-143</v>
      </c>
      <c r="HL169" s="86">
        <f t="shared" si="161"/>
        <v>4.6897638142572426E-177</v>
      </c>
      <c r="HM169" s="86">
        <f t="shared" si="161"/>
        <v>5.8257321859988185E-195</v>
      </c>
      <c r="HN169" s="86">
        <f t="shared" si="161"/>
        <v>8.1653518836925169E-156</v>
      </c>
      <c r="HO169" s="86">
        <f t="shared" si="161"/>
        <v>3.7553183368843791E-138</v>
      </c>
      <c r="HP169" s="86">
        <f t="shared" si="161"/>
        <v>1.824215645579884E-117</v>
      </c>
      <c r="HQ169" s="86">
        <f t="shared" si="161"/>
        <v>5.752080110982852E-164</v>
      </c>
      <c r="HS169" s="86">
        <f t="shared" si="218"/>
        <v>1.9958285050835556E-10</v>
      </c>
      <c r="HT169" s="86">
        <f t="shared" si="218"/>
        <v>1.6385447063232494E-16</v>
      </c>
      <c r="HU169" s="86">
        <f t="shared" si="218"/>
        <v>8.2209711778994185E-18</v>
      </c>
      <c r="HV169" s="86">
        <f t="shared" si="218"/>
        <v>5.3167185847403473E-19</v>
      </c>
      <c r="HW169" s="86">
        <f t="shared" si="218"/>
        <v>8.8884394761974693E-17</v>
      </c>
      <c r="HX169" s="86">
        <f t="shared" si="218"/>
        <v>1.614597178875032E-17</v>
      </c>
      <c r="HY169" s="86">
        <f t="shared" si="218"/>
        <v>4.5027506201949019E-18</v>
      </c>
      <c r="HZ169" s="86">
        <f t="shared" si="218"/>
        <v>1.0957007900290572E-19</v>
      </c>
      <c r="IA169" s="86">
        <f t="shared" si="218"/>
        <v>1.730735045443632E-19</v>
      </c>
      <c r="IB169" s="86">
        <f t="shared" si="218"/>
        <v>2.9001630946909522E-19</v>
      </c>
      <c r="IC169" s="86">
        <f t="shared" si="218"/>
        <v>8.3098091998479267E-22</v>
      </c>
      <c r="ID169" s="86">
        <f t="shared" si="218"/>
        <v>6.769162271214319E-20</v>
      </c>
      <c r="IE169" s="86">
        <f t="shared" si="218"/>
        <v>2.1276097159180831E-16</v>
      </c>
      <c r="IF169" s="86">
        <f t="shared" si="218"/>
        <v>2.7753397906438462E-17</v>
      </c>
      <c r="IG169" s="86">
        <f t="shared" si="218"/>
        <v>1.3412805649547934E-16</v>
      </c>
      <c r="II169" s="86">
        <f t="shared" si="219"/>
        <v>0.58446383743298969</v>
      </c>
      <c r="IJ169" s="86">
        <f t="shared" si="219"/>
        <v>0.52300309084607866</v>
      </c>
      <c r="IK169" s="86">
        <f t="shared" si="219"/>
        <v>0.48791678436139974</v>
      </c>
      <c r="IL169" s="86">
        <f t="shared" si="219"/>
        <v>0.44071852094597724</v>
      </c>
      <c r="IM169" s="86">
        <f t="shared" si="219"/>
        <v>0.37753445967383031</v>
      </c>
      <c r="IN169" s="86">
        <f t="shared" si="219"/>
        <v>0.27807014886415637</v>
      </c>
      <c r="IO169" s="86">
        <f t="shared" si="219"/>
        <v>0.38016760776639125</v>
      </c>
      <c r="IP169" s="86">
        <f t="shared" si="219"/>
        <v>0.48664005279257144</v>
      </c>
      <c r="IQ169" s="86">
        <f t="shared" si="219"/>
        <v>0.42251156120234745</v>
      </c>
      <c r="IR169" s="86">
        <f t="shared" si="219"/>
        <v>0.5195768336727431</v>
      </c>
      <c r="IS169" s="86">
        <f t="shared" si="219"/>
        <v>0.5232183819545555</v>
      </c>
      <c r="IT169" s="86">
        <f t="shared" si="219"/>
        <v>0.4696982128987755</v>
      </c>
      <c r="IU169" s="86">
        <f t="shared" si="219"/>
        <v>0.2606260843363693</v>
      </c>
      <c r="IV169" s="86">
        <f t="shared" si="219"/>
        <v>0.31971115911589143</v>
      </c>
      <c r="IW169" s="86">
        <f t="shared" si="219"/>
        <v>0.34678562420387254</v>
      </c>
      <c r="IY169" s="86">
        <f t="shared" si="220"/>
        <v>0.58446383763257259</v>
      </c>
      <c r="IZ169" s="86">
        <f t="shared" si="220"/>
        <v>0.52300309084607877</v>
      </c>
      <c r="JA169" s="86">
        <f t="shared" si="220"/>
        <v>0.48791678436139974</v>
      </c>
      <c r="JB169" s="86">
        <f t="shared" si="220"/>
        <v>0.44071852094597724</v>
      </c>
      <c r="JC169" s="86">
        <f t="shared" si="220"/>
        <v>0.37753445967383042</v>
      </c>
      <c r="JD169" s="86">
        <f t="shared" si="220"/>
        <v>0.27807014886415637</v>
      </c>
      <c r="JE169" s="86">
        <f t="shared" si="220"/>
        <v>0.38016760776639125</v>
      </c>
      <c r="JF169" s="86">
        <f t="shared" si="220"/>
        <v>0.48664005279257144</v>
      </c>
      <c r="JG169" s="86">
        <f t="shared" si="220"/>
        <v>0.42251156120234745</v>
      </c>
      <c r="JH169" s="86">
        <f t="shared" si="220"/>
        <v>0.5195768336727431</v>
      </c>
      <c r="JI169" s="86">
        <f t="shared" si="220"/>
        <v>0.5232183819545555</v>
      </c>
      <c r="JJ169" s="86">
        <f t="shared" si="220"/>
        <v>0.4696982128987755</v>
      </c>
      <c r="JK169" s="86">
        <f t="shared" si="220"/>
        <v>0.26062608433636952</v>
      </c>
      <c r="JL169" s="86">
        <f t="shared" si="220"/>
        <v>0.31971115911589143</v>
      </c>
      <c r="JM169" s="86">
        <f t="shared" si="220"/>
        <v>0.34678562420387266</v>
      </c>
    </row>
    <row r="170" spans="2:273" x14ac:dyDescent="0.25">
      <c r="B170" s="2">
        <v>143</v>
      </c>
      <c r="C170" s="37">
        <v>24.29</v>
      </c>
      <c r="D170" s="37">
        <v>28.952000000000002</v>
      </c>
      <c r="E170" s="37">
        <v>35.720999999999997</v>
      </c>
      <c r="F170" s="37">
        <v>45.639000000000003</v>
      </c>
      <c r="G170" s="37">
        <v>51.328000000000003</v>
      </c>
      <c r="H170" s="37">
        <v>54.18</v>
      </c>
      <c r="I170" s="37">
        <v>56.869</v>
      </c>
      <c r="J170" s="37">
        <v>56.835999999999999</v>
      </c>
      <c r="K170" s="37">
        <v>57.655999999999999</v>
      </c>
      <c r="L170" s="37">
        <v>57.863999999999997</v>
      </c>
      <c r="M170" s="37">
        <v>55.786999999999999</v>
      </c>
      <c r="N170" s="37">
        <v>60.18</v>
      </c>
      <c r="O170" s="37">
        <v>61.968000000000004</v>
      </c>
      <c r="P170" s="37">
        <v>73.45</v>
      </c>
      <c r="Q170" s="37">
        <v>108.161</v>
      </c>
      <c r="S170" s="4">
        <f t="shared" si="221"/>
        <v>24.809261070479565</v>
      </c>
      <c r="T170" s="4">
        <f t="shared" si="221"/>
        <v>29.620749396219356</v>
      </c>
      <c r="U170" s="4">
        <f t="shared" si="221"/>
        <v>35.464489797000596</v>
      </c>
      <c r="V170" s="4">
        <f t="shared" si="221"/>
        <v>44.557577866477303</v>
      </c>
      <c r="W170" s="4">
        <f t="shared" si="221"/>
        <v>50.884738667337601</v>
      </c>
      <c r="X170" s="4">
        <f t="shared" si="221"/>
        <v>55.683597242780706</v>
      </c>
      <c r="Y170" s="4">
        <f t="shared" si="221"/>
        <v>56.690045504060478</v>
      </c>
      <c r="Z170" s="4">
        <f t="shared" si="221"/>
        <v>55.534574341572444</v>
      </c>
      <c r="AA170" s="4">
        <f t="shared" si="221"/>
        <v>57.805075230893095</v>
      </c>
      <c r="AB170" s="4">
        <f t="shared" si="221"/>
        <v>55.558840041075996</v>
      </c>
      <c r="AC170" s="4">
        <f t="shared" si="221"/>
        <v>54.039980171475989</v>
      </c>
      <c r="AD170" s="4">
        <f t="shared" si="221"/>
        <v>59.619032734366563</v>
      </c>
      <c r="AE170" s="4">
        <f t="shared" si="221"/>
        <v>64.614501021831686</v>
      </c>
      <c r="AF170" s="4">
        <f t="shared" si="221"/>
        <v>71.733708554034337</v>
      </c>
      <c r="AG170" s="4">
        <f t="shared" si="221"/>
        <v>110.20486686749481</v>
      </c>
      <c r="AI170" s="4">
        <f t="shared" si="222"/>
        <v>-0.51926107047956549</v>
      </c>
      <c r="AJ170" s="4">
        <f t="shared" si="222"/>
        <v>-0.66874939621935425</v>
      </c>
      <c r="AK170" s="4">
        <f t="shared" si="222"/>
        <v>0.25651020299940086</v>
      </c>
      <c r="AL170" s="4">
        <f t="shared" si="222"/>
        <v>1.0814221335227003</v>
      </c>
      <c r="AM170" s="4">
        <f t="shared" si="222"/>
        <v>0.4432613326624022</v>
      </c>
      <c r="AN170" s="4">
        <f t="shared" si="222"/>
        <v>-1.5035972427807067</v>
      </c>
      <c r="AO170" s="4">
        <f t="shared" si="222"/>
        <v>0.17895449593952151</v>
      </c>
      <c r="AP170" s="4">
        <f t="shared" si="222"/>
        <v>1.3014256584275543</v>
      </c>
      <c r="AQ170" s="4">
        <f t="shared" si="222"/>
        <v>-0.14907523089309649</v>
      </c>
      <c r="AR170" s="4">
        <f t="shared" si="222"/>
        <v>2.3051599589240013</v>
      </c>
      <c r="AS170" s="4">
        <f t="shared" si="222"/>
        <v>1.7470198285240102</v>
      </c>
      <c r="AT170" s="4">
        <f t="shared" si="222"/>
        <v>0.5609672656334368</v>
      </c>
      <c r="AU170" s="4">
        <f t="shared" si="222"/>
        <v>-2.646501021831682</v>
      </c>
      <c r="AV170" s="4">
        <f t="shared" si="222"/>
        <v>1.7162914459656662</v>
      </c>
      <c r="AW170" s="4">
        <f t="shared" si="222"/>
        <v>-2.0438668674948133</v>
      </c>
      <c r="AY170" s="2">
        <f t="shared" si="214"/>
        <v>24.809261070479565</v>
      </c>
      <c r="AZ170" s="2">
        <f t="shared" si="214"/>
        <v>25.508895458342312</v>
      </c>
      <c r="BA170" s="2">
        <f t="shared" si="214"/>
        <v>26.522548753868879</v>
      </c>
      <c r="BB170" s="2">
        <f t="shared" si="214"/>
        <v>30.671709019563004</v>
      </c>
      <c r="BC170" s="2">
        <f t="shared" si="214"/>
        <v>33.740038929485522</v>
      </c>
      <c r="BD170" s="2">
        <f t="shared" si="214"/>
        <v>33.154667688760583</v>
      </c>
      <c r="BE170" s="2">
        <f t="shared" si="214"/>
        <v>34.340083806557985</v>
      </c>
      <c r="BF170" s="2">
        <f t="shared" si="214"/>
        <v>33.721698695756587</v>
      </c>
      <c r="BG170" s="2">
        <f t="shared" si="214"/>
        <v>32.210059644309148</v>
      </c>
      <c r="BH170" s="2">
        <f t="shared" si="214"/>
        <v>31.859758279943957</v>
      </c>
      <c r="BI170" s="2">
        <f t="shared" si="214"/>
        <v>29.215519254908298</v>
      </c>
      <c r="BJ170" s="2">
        <f t="shared" si="214"/>
        <v>29.007569807449901</v>
      </c>
      <c r="BK170" s="2">
        <f t="shared" si="214"/>
        <v>28.810151244788315</v>
      </c>
      <c r="BL170" s="2">
        <f t="shared" si="214"/>
        <v>29.403381812156844</v>
      </c>
      <c r="BM170" s="2">
        <f t="shared" si="214"/>
        <v>33.460631543673124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71.764684668989531</v>
      </c>
      <c r="DL170" s="2">
        <f t="shared" si="223"/>
        <v>76.379865116279092</v>
      </c>
      <c r="DM170" s="2">
        <f t="shared" si="223"/>
        <v>79.490822259136223</v>
      </c>
      <c r="DN170" s="2">
        <f t="shared" si="223"/>
        <v>86.886470383275253</v>
      </c>
      <c r="DO170" s="2">
        <f t="shared" si="223"/>
        <v>83.37449411054061</v>
      </c>
      <c r="DP170" s="2">
        <f t="shared" si="223"/>
        <v>83.877135078194613</v>
      </c>
      <c r="DQ170" s="2">
        <f t="shared" si="223"/>
        <v>81.722000000000008</v>
      </c>
      <c r="DR170" s="2">
        <f t="shared" si="223"/>
        <v>84.229915853658554</v>
      </c>
      <c r="DS170" s="2">
        <f t="shared" si="223"/>
        <v>84.709940056285191</v>
      </c>
      <c r="DT170" s="2">
        <f t="shared" si="223"/>
        <v>78.659787456445983</v>
      </c>
      <c r="DU170" s="2">
        <f t="shared" si="223"/>
        <v>78.807969365722002</v>
      </c>
      <c r="DV170" s="2">
        <f t="shared" si="223"/>
        <v>76.191641700404858</v>
      </c>
      <c r="DW170" s="2">
        <f t="shared" si="223"/>
        <v>80.974918292682943</v>
      </c>
      <c r="DX170" s="2">
        <f t="shared" si="223"/>
        <v>71.500112956810653</v>
      </c>
      <c r="DY170" s="2">
        <f t="shared" si="223"/>
        <v>70.158728914628909</v>
      </c>
      <c r="EA170" s="2">
        <f t="shared" si="213"/>
        <v>24.064065880721223</v>
      </c>
      <c r="EB170" s="2">
        <f t="shared" si="213"/>
        <v>25.248813569236376</v>
      </c>
      <c r="EC170" s="2">
        <f t="shared" si="213"/>
        <v>26.240724776119404</v>
      </c>
      <c r="ED170" s="2">
        <f t="shared" si="213"/>
        <v>30.525538925586879</v>
      </c>
      <c r="EE170" s="2">
        <f t="shared" si="213"/>
        <v>33.998813141462357</v>
      </c>
      <c r="EF170" s="2">
        <f t="shared" si="213"/>
        <v>33.140570179152512</v>
      </c>
      <c r="EG170" s="2">
        <f t="shared" si="213"/>
        <v>34.260566693094731</v>
      </c>
      <c r="EH170" s="2">
        <f t="shared" si="213"/>
        <v>33.473279339161223</v>
      </c>
      <c r="EI170" s="2">
        <f t="shared" si="213"/>
        <v>32.070145597887297</v>
      </c>
      <c r="EJ170" s="2">
        <f t="shared" si="213"/>
        <v>31.953839839009159</v>
      </c>
      <c r="EK170" s="2">
        <f t="shared" si="212"/>
        <v>28.894897508726938</v>
      </c>
      <c r="EL170" s="2">
        <f t="shared" si="179"/>
        <v>28.917619969704614</v>
      </c>
      <c r="EM170" s="2">
        <f t="shared" si="179"/>
        <v>28.903730924560033</v>
      </c>
      <c r="EN170" s="2">
        <f t="shared" si="179"/>
        <v>29.370505246339093</v>
      </c>
      <c r="EO170" s="2">
        <f t="shared" si="179"/>
        <v>34.963369294990727</v>
      </c>
      <c r="EQ170" s="2">
        <f t="shared" si="224"/>
        <v>25.380610477666654</v>
      </c>
      <c r="ER170" s="2">
        <f t="shared" si="224"/>
        <v>25.72898849127478</v>
      </c>
      <c r="ES170" s="2">
        <f t="shared" si="224"/>
        <v>26.771674551854648</v>
      </c>
      <c r="ET170" s="2">
        <f t="shared" si="224"/>
        <v>30.800388452295369</v>
      </c>
      <c r="EU170" s="2">
        <f t="shared" si="224"/>
        <v>33.463803486841172</v>
      </c>
      <c r="EV170" s="2">
        <f t="shared" si="224"/>
        <v>33.157804260573315</v>
      </c>
      <c r="EW170" s="2">
        <f t="shared" si="224"/>
        <v>34.410523101484827</v>
      </c>
      <c r="EX170" s="2">
        <f t="shared" si="224"/>
        <v>33.939900532796493</v>
      </c>
      <c r="EY170" s="2">
        <f t="shared" si="224"/>
        <v>32.33352558058472</v>
      </c>
      <c r="EZ170" s="2">
        <f t="shared" si="224"/>
        <v>31.765798182610041</v>
      </c>
      <c r="FA170" s="2">
        <f t="shared" si="224"/>
        <v>29.488384049810271</v>
      </c>
      <c r="FB170" s="2">
        <f t="shared" si="224"/>
        <v>29.080560686018817</v>
      </c>
      <c r="FC170" s="2">
        <f t="shared" si="224"/>
        <v>28.68963638993041</v>
      </c>
      <c r="FD170" s="2">
        <f t="shared" si="224"/>
        <v>29.437844140477033</v>
      </c>
      <c r="FE170" s="2">
        <f t="shared" si="224"/>
        <v>31.209520940539672</v>
      </c>
      <c r="FG170" s="2">
        <f t="shared" si="225"/>
        <v>0.99991134127224779</v>
      </c>
      <c r="FH170" s="2">
        <f t="shared" si="225"/>
        <v>0.99989253647420229</v>
      </c>
      <c r="FI170" s="2">
        <f t="shared" si="225"/>
        <v>0.99988837587305412</v>
      </c>
      <c r="FJ170" s="2">
        <f t="shared" si="225"/>
        <v>0.99988487028461381</v>
      </c>
      <c r="FK170" s="2">
        <f t="shared" si="225"/>
        <v>0.99989790338424378</v>
      </c>
      <c r="FL170" s="2">
        <f t="shared" si="225"/>
        <v>0.99988300682883091</v>
      </c>
      <c r="FM170" s="2">
        <f t="shared" si="225"/>
        <v>0.999888260576966</v>
      </c>
      <c r="FN170" s="2">
        <f t="shared" si="225"/>
        <v>0.99988194230950422</v>
      </c>
      <c r="FO170" s="2">
        <f t="shared" si="225"/>
        <v>0.99986863346223165</v>
      </c>
      <c r="FP170" s="2">
        <f t="shared" si="225"/>
        <v>0.99988624533732084</v>
      </c>
      <c r="FQ170" s="2">
        <f t="shared" si="225"/>
        <v>0.99986935204830363</v>
      </c>
      <c r="FR170" s="2">
        <f t="shared" si="225"/>
        <v>0.99987370879757564</v>
      </c>
      <c r="FS170" s="2">
        <f t="shared" si="225"/>
        <v>0.99987113947559259</v>
      </c>
      <c r="FT170" s="2">
        <f t="shared" si="225"/>
        <v>0.99989261605030877</v>
      </c>
      <c r="FU170" s="2">
        <f t="shared" si="225"/>
        <v>0.99988018905504417</v>
      </c>
      <c r="FW170" s="2">
        <f t="shared" si="216"/>
        <v>0.5628112525035055</v>
      </c>
      <c r="FX170" s="2">
        <f t="shared" si="216"/>
        <v>0.53019671445603878</v>
      </c>
      <c r="FY170" s="2">
        <f t="shared" si="216"/>
        <v>0.51959713463692259</v>
      </c>
      <c r="FZ170" s="2">
        <f t="shared" si="216"/>
        <v>0.50820999275959988</v>
      </c>
      <c r="GA170" s="2">
        <f t="shared" si="216"/>
        <v>0.49310381527831054</v>
      </c>
      <c r="GB170" s="2">
        <f t="shared" si="216"/>
        <v>0.47357777806788165</v>
      </c>
      <c r="GC170" s="2">
        <f t="shared" si="216"/>
        <v>0.49490249257049007</v>
      </c>
      <c r="GD170" s="2">
        <f t="shared" si="216"/>
        <v>0.51953736482148583</v>
      </c>
      <c r="GE170" s="2">
        <f t="shared" si="216"/>
        <v>0.5049698064101128</v>
      </c>
      <c r="GF170" s="2">
        <f t="shared" si="216"/>
        <v>0.52857744547074859</v>
      </c>
      <c r="GG170" s="2">
        <f t="shared" si="216"/>
        <v>0.52924655209033133</v>
      </c>
      <c r="GH170" s="2">
        <f t="shared" si="216"/>
        <v>0.51539938326735468</v>
      </c>
      <c r="GI170" s="2">
        <f t="shared" si="216"/>
        <v>0.46843606006098054</v>
      </c>
      <c r="GJ170" s="2">
        <f t="shared" si="216"/>
        <v>0.42104228924199177</v>
      </c>
      <c r="GK170" s="2">
        <f t="shared" si="216"/>
        <v>0.40144257261347566</v>
      </c>
      <c r="GM170" s="86">
        <f t="shared" si="217"/>
        <v>3.4003282290771746E-214</v>
      </c>
      <c r="GN170" s="86">
        <f t="shared" si="217"/>
        <v>5.0626046785549576E-234</v>
      </c>
      <c r="GO170" s="86">
        <f t="shared" si="217"/>
        <v>4.8674044775177906E-253</v>
      </c>
      <c r="GP170" s="86">
        <f t="shared" si="217"/>
        <v>1.1139854881741084E-294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1.1334610560099621E-225</v>
      </c>
      <c r="GU170" s="86">
        <f t="shared" si="217"/>
        <v>7.6547186390384533E-241</v>
      </c>
      <c r="GV170" s="86">
        <f t="shared" si="217"/>
        <v>1.6872336902258043E-275</v>
      </c>
      <c r="GW170" s="86">
        <f t="shared" si="217"/>
        <v>0</v>
      </c>
      <c r="GX170" s="86">
        <f t="shared" si="217"/>
        <v>3.7943664008825466E-296</v>
      </c>
      <c r="GY170" s="86">
        <f t="shared" si="217"/>
        <v>8.0905425496467152E-250</v>
      </c>
      <c r="GZ170" s="86">
        <f t="shared" si="217"/>
        <v>1.0466979411702222E-212</v>
      </c>
      <c r="HA170" s="86">
        <f t="shared" si="217"/>
        <v>1.703447221502129E-262</v>
      </c>
      <c r="HC170" s="86">
        <f t="shared" si="181"/>
        <v>2.7451349028086324E-118</v>
      </c>
      <c r="HD170" s="86">
        <f t="shared" si="181"/>
        <v>1.0476686552092162E-131</v>
      </c>
      <c r="HE170" s="86">
        <f t="shared" si="181"/>
        <v>5.9983308447916035E-145</v>
      </c>
      <c r="HF170" s="86">
        <f t="shared" si="180"/>
        <v>1.8421968617492578E-160</v>
      </c>
      <c r="HG170" s="86">
        <f t="shared" si="180"/>
        <v>7.6956122064414917E-195</v>
      </c>
      <c r="HH170" s="86">
        <f t="shared" si="180"/>
        <v>1.2996624510458519E-193</v>
      </c>
      <c r="HI170" s="86">
        <f t="shared" si="180"/>
        <v>3.8863582726615372E-199</v>
      </c>
      <c r="HJ170" s="86">
        <f t="shared" si="180"/>
        <v>6.1742262790115542E-149</v>
      </c>
      <c r="HK170" s="86">
        <f t="shared" si="180"/>
        <v>8.8985282082075058E-148</v>
      </c>
      <c r="HL170" s="86">
        <f t="shared" si="161"/>
        <v>4.4274924076123478E-183</v>
      </c>
      <c r="HM170" s="86">
        <f t="shared" si="161"/>
        <v>1.3125363616048996E-201</v>
      </c>
      <c r="HN170" s="86">
        <f t="shared" si="161"/>
        <v>3.9372963520834264E-161</v>
      </c>
      <c r="HO170" s="86">
        <f t="shared" ref="HO170:HQ227" si="226" xml:space="preserve"> _xlfn.NORM.DIST($B170, O$8, ABS(O$12), TRUE) * _xlfn.NORM.DIST(($B170 - O$8)*O$16, 0, ABS(O$12), TRUE) * 2</f>
        <v>6.1193829252143745E-143</v>
      </c>
      <c r="HP170" s="86">
        <f t="shared" si="226"/>
        <v>1.6662035723874132E-121</v>
      </c>
      <c r="HQ170" s="86">
        <f t="shared" si="226"/>
        <v>1.8582172104106762E-169</v>
      </c>
      <c r="HS170" s="86">
        <f t="shared" si="218"/>
        <v>2.8408866996825718E-11</v>
      </c>
      <c r="HT170" s="86">
        <f t="shared" si="218"/>
        <v>9.6140697621458287E-18</v>
      </c>
      <c r="HU170" s="86">
        <f t="shared" si="218"/>
        <v>3.9766042609126153E-19</v>
      </c>
      <c r="HV170" s="86">
        <f t="shared" si="218"/>
        <v>1.9356174286202108E-20</v>
      </c>
      <c r="HW170" s="86">
        <f t="shared" si="218"/>
        <v>4.4442466645394631E-18</v>
      </c>
      <c r="HX170" s="86">
        <f t="shared" si="218"/>
        <v>6.3326894034689133E-19</v>
      </c>
      <c r="HY170" s="86">
        <f t="shared" si="218"/>
        <v>1.7435912030251816E-19</v>
      </c>
      <c r="HZ170" s="86">
        <f t="shared" si="218"/>
        <v>3.4253001761657958E-21</v>
      </c>
      <c r="IA170" s="86">
        <f t="shared" si="218"/>
        <v>5.0570373873570892E-21</v>
      </c>
      <c r="IB170" s="86">
        <f t="shared" si="218"/>
        <v>1.0138695779976491E-20</v>
      </c>
      <c r="IC170" s="86">
        <f t="shared" si="218"/>
        <v>1.8083943096638911E-23</v>
      </c>
      <c r="ID170" s="86">
        <f t="shared" si="218"/>
        <v>2.0277630930468878E-21</v>
      </c>
      <c r="IE170" s="86">
        <f t="shared" si="218"/>
        <v>1.0066919398230448E-17</v>
      </c>
      <c r="IF170" s="86">
        <f t="shared" si="218"/>
        <v>9.9763923959934091E-19</v>
      </c>
      <c r="IG170" s="86">
        <f t="shared" si="218"/>
        <v>5.0677327929684533E-18</v>
      </c>
      <c r="II170" s="86">
        <f t="shared" si="219"/>
        <v>0.59755441988153257</v>
      </c>
      <c r="IJ170" s="86">
        <f t="shared" si="219"/>
        <v>0.5769681697464546</v>
      </c>
      <c r="IK170" s="86">
        <f t="shared" si="219"/>
        <v>0.55719415252217153</v>
      </c>
      <c r="IL170" s="86">
        <f t="shared" si="219"/>
        <v>0.5280149783034731</v>
      </c>
      <c r="IM170" s="86">
        <f t="shared" si="219"/>
        <v>0.4745615741859166</v>
      </c>
      <c r="IN170" s="86">
        <f t="shared" si="219"/>
        <v>0.38644508934489075</v>
      </c>
      <c r="IO170" s="86">
        <f t="shared" si="219"/>
        <v>0.48058197418985804</v>
      </c>
      <c r="IP170" s="86">
        <f t="shared" si="219"/>
        <v>0.56080481322037978</v>
      </c>
      <c r="IQ170" s="86">
        <f t="shared" si="219"/>
        <v>0.51829226874504442</v>
      </c>
      <c r="IR170" s="86">
        <f t="shared" si="219"/>
        <v>0.57844848763924439</v>
      </c>
      <c r="IS170" s="86">
        <f t="shared" si="219"/>
        <v>0.58276830720970341</v>
      </c>
      <c r="IT170" s="86">
        <f t="shared" si="219"/>
        <v>0.55043188263041598</v>
      </c>
      <c r="IU170" s="86">
        <f t="shared" si="219"/>
        <v>0.36575309892445751</v>
      </c>
      <c r="IV170" s="86">
        <f t="shared" si="219"/>
        <v>0.39776554704992423</v>
      </c>
      <c r="IW170" s="86">
        <f t="shared" si="219"/>
        <v>0.42351367960861042</v>
      </c>
      <c r="IY170" s="86">
        <f t="shared" si="220"/>
        <v>0.5975544199099414</v>
      </c>
      <c r="IZ170" s="86">
        <f t="shared" si="220"/>
        <v>0.5769681697464546</v>
      </c>
      <c r="JA170" s="86">
        <f t="shared" si="220"/>
        <v>0.55719415252217153</v>
      </c>
      <c r="JB170" s="86">
        <f t="shared" si="220"/>
        <v>0.5280149783034731</v>
      </c>
      <c r="JC170" s="86">
        <f t="shared" si="220"/>
        <v>0.4745615741859166</v>
      </c>
      <c r="JD170" s="86">
        <f t="shared" si="220"/>
        <v>0.38644508934489075</v>
      </c>
      <c r="JE170" s="86">
        <f t="shared" si="220"/>
        <v>0.48058197418985804</v>
      </c>
      <c r="JF170" s="86">
        <f t="shared" si="220"/>
        <v>0.56080481322037978</v>
      </c>
      <c r="JG170" s="86">
        <f t="shared" si="220"/>
        <v>0.51829226874504442</v>
      </c>
      <c r="JH170" s="86">
        <f t="shared" si="220"/>
        <v>0.57844848763924439</v>
      </c>
      <c r="JI170" s="86">
        <f t="shared" si="220"/>
        <v>0.58276830720970341</v>
      </c>
      <c r="JJ170" s="86">
        <f t="shared" si="220"/>
        <v>0.55043188263041598</v>
      </c>
      <c r="JK170" s="86">
        <f t="shared" si="220"/>
        <v>0.36575309892445751</v>
      </c>
      <c r="JL170" s="86">
        <f t="shared" si="220"/>
        <v>0.39776554704992423</v>
      </c>
      <c r="JM170" s="86">
        <f t="shared" si="220"/>
        <v>0.42351367960861042</v>
      </c>
    </row>
    <row r="171" spans="2:273" x14ac:dyDescent="0.25">
      <c r="B171" s="2">
        <v>144</v>
      </c>
      <c r="C171" s="37">
        <v>25.5</v>
      </c>
      <c r="D171" s="37">
        <v>29.129000000000001</v>
      </c>
      <c r="E171" s="37">
        <v>33.606999999999999</v>
      </c>
      <c r="F171" s="37">
        <v>42.328000000000003</v>
      </c>
      <c r="G171" s="37">
        <v>49.557000000000002</v>
      </c>
      <c r="H171" s="37">
        <v>56.048999999999999</v>
      </c>
      <c r="I171" s="37">
        <v>54.884999999999998</v>
      </c>
      <c r="J171" s="37">
        <v>51.360999999999997</v>
      </c>
      <c r="K171" s="37">
        <v>53.41</v>
      </c>
      <c r="L171" s="37">
        <v>49.152999999999999</v>
      </c>
      <c r="M171" s="37">
        <v>47.655999999999999</v>
      </c>
      <c r="N171" s="37">
        <v>53.622999999999998</v>
      </c>
      <c r="O171" s="37">
        <v>64.290000000000006</v>
      </c>
      <c r="P171" s="37">
        <v>76.016999999999996</v>
      </c>
      <c r="Q171" s="37">
        <v>111.226</v>
      </c>
      <c r="S171" s="4">
        <f t="shared" si="221"/>
        <v>24.652789021940784</v>
      </c>
      <c r="T171" s="4">
        <f t="shared" si="221"/>
        <v>28.402286846046319</v>
      </c>
      <c r="U171" s="4">
        <f t="shared" si="221"/>
        <v>33.281288003537881</v>
      </c>
      <c r="V171" s="4">
        <f t="shared" si="221"/>
        <v>41.730165165267863</v>
      </c>
      <c r="W171" s="4">
        <f t="shared" si="221"/>
        <v>48.695439503105661</v>
      </c>
      <c r="X171" s="4">
        <f t="shared" si="221"/>
        <v>55.06334535973226</v>
      </c>
      <c r="Y171" s="4">
        <f t="shared" si="221"/>
        <v>53.558576300493272</v>
      </c>
      <c r="Z171" s="4">
        <f t="shared" si="221"/>
        <v>49.833988451939277</v>
      </c>
      <c r="AA171" s="4">
        <f t="shared" si="221"/>
        <v>52.729357494531548</v>
      </c>
      <c r="AB171" s="4">
        <f t="shared" si="221"/>
        <v>48.662246754509894</v>
      </c>
      <c r="AC171" s="4">
        <f t="shared" si="221"/>
        <v>46.066793041208072</v>
      </c>
      <c r="AD171" s="4">
        <f t="shared" si="221"/>
        <v>52.203699802001914</v>
      </c>
      <c r="AE171" s="4">
        <f t="shared" si="221"/>
        <v>64.656789186184426</v>
      </c>
      <c r="AF171" s="4">
        <f t="shared" si="221"/>
        <v>72.731684312150975</v>
      </c>
      <c r="AG171" s="4">
        <f t="shared" si="221"/>
        <v>113.69060094008529</v>
      </c>
      <c r="AI171" s="4">
        <f t="shared" si="222"/>
        <v>0.8472109780592163</v>
      </c>
      <c r="AJ171" s="4">
        <f t="shared" si="222"/>
        <v>0.72671315395368197</v>
      </c>
      <c r="AK171" s="4">
        <f t="shared" si="222"/>
        <v>0.32571199646211824</v>
      </c>
      <c r="AL171" s="4">
        <f t="shared" si="222"/>
        <v>0.59783483473214005</v>
      </c>
      <c r="AM171" s="4">
        <f t="shared" si="222"/>
        <v>0.86156049689434155</v>
      </c>
      <c r="AN171" s="4">
        <f t="shared" si="222"/>
        <v>0.98565464026773952</v>
      </c>
      <c r="AO171" s="4">
        <f t="shared" si="222"/>
        <v>1.3264236995067265</v>
      </c>
      <c r="AP171" s="4">
        <f t="shared" si="222"/>
        <v>1.5270115480607203</v>
      </c>
      <c r="AQ171" s="4">
        <f t="shared" si="222"/>
        <v>0.68064250546844818</v>
      </c>
      <c r="AR171" s="4">
        <f t="shared" si="222"/>
        <v>0.49075324549010446</v>
      </c>
      <c r="AS171" s="4">
        <f t="shared" si="222"/>
        <v>1.5892069587919266</v>
      </c>
      <c r="AT171" s="4">
        <f t="shared" si="222"/>
        <v>1.4193001979980835</v>
      </c>
      <c r="AU171" s="4">
        <f t="shared" si="222"/>
        <v>-0.36678918618441969</v>
      </c>
      <c r="AV171" s="4">
        <f t="shared" si="222"/>
        <v>3.2853156878490211</v>
      </c>
      <c r="AW171" s="4">
        <f t="shared" si="222"/>
        <v>-2.4646009400852904</v>
      </c>
      <c r="AY171" s="2">
        <f t="shared" si="214"/>
        <v>24.652789021940784</v>
      </c>
      <c r="AZ171" s="2">
        <f t="shared" si="214"/>
        <v>25.343921854228846</v>
      </c>
      <c r="BA171" s="2">
        <f t="shared" si="214"/>
        <v>26.356075146324088</v>
      </c>
      <c r="BB171" s="2">
        <f t="shared" si="214"/>
        <v>30.535996235160507</v>
      </c>
      <c r="BC171" s="2">
        <f t="shared" si="214"/>
        <v>33.576223429250817</v>
      </c>
      <c r="BD171" s="2">
        <f t="shared" si="214"/>
        <v>33.000811092171226</v>
      </c>
      <c r="BE171" s="2">
        <f t="shared" si="214"/>
        <v>34.174800316685406</v>
      </c>
      <c r="BF171" s="2">
        <f t="shared" si="214"/>
        <v>33.528470859313309</v>
      </c>
      <c r="BG171" s="2">
        <f t="shared" si="214"/>
        <v>32.033529011890295</v>
      </c>
      <c r="BH171" s="2">
        <f t="shared" si="214"/>
        <v>31.667044955629137</v>
      </c>
      <c r="BI171" s="2">
        <f t="shared" si="214"/>
        <v>29.029135534841469</v>
      </c>
      <c r="BJ171" s="2">
        <f t="shared" si="214"/>
        <v>28.82078854022933</v>
      </c>
      <c r="BK171" s="2">
        <f t="shared" si="214"/>
        <v>28.639337104018708</v>
      </c>
      <c r="BL171" s="2">
        <f t="shared" si="214"/>
        <v>29.216728202673096</v>
      </c>
      <c r="BM171" s="2">
        <f t="shared" si="214"/>
        <v>33.232276461302519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71.984480836236912</v>
      </c>
      <c r="DL171" s="2">
        <f t="shared" si="223"/>
        <v>76.612509161381269</v>
      </c>
      <c r="DM171" s="2">
        <f t="shared" si="223"/>
        <v>79.738678948958039</v>
      </c>
      <c r="DN171" s="2">
        <f t="shared" si="223"/>
        <v>87.179602961672458</v>
      </c>
      <c r="DO171" s="2">
        <f t="shared" si="223"/>
        <v>83.609446692842027</v>
      </c>
      <c r="DP171" s="2">
        <f t="shared" si="223"/>
        <v>84.116726764443712</v>
      </c>
      <c r="DQ171" s="2">
        <f t="shared" si="223"/>
        <v>81.932581707317084</v>
      </c>
      <c r="DR171" s="2">
        <f t="shared" si="223"/>
        <v>84.438383275261344</v>
      </c>
      <c r="DS171" s="2">
        <f t="shared" si="223"/>
        <v>84.95416529080677</v>
      </c>
      <c r="DT171" s="2">
        <f t="shared" si="223"/>
        <v>78.853334668989532</v>
      </c>
      <c r="DU171" s="2">
        <f t="shared" si="223"/>
        <v>79.033314709851567</v>
      </c>
      <c r="DV171" s="2">
        <f t="shared" si="223"/>
        <v>76.411061740890688</v>
      </c>
      <c r="DW171" s="2">
        <f t="shared" si="223"/>
        <v>81.238469512195138</v>
      </c>
      <c r="DX171" s="2">
        <f t="shared" si="223"/>
        <v>71.681454847478136</v>
      </c>
      <c r="DY171" s="2">
        <f t="shared" si="223"/>
        <v>70.347828399828401</v>
      </c>
      <c r="EA171" s="2">
        <f t="shared" si="213"/>
        <v>23.860591019417477</v>
      </c>
      <c r="EB171" s="2">
        <f t="shared" si="213"/>
        <v>25.066254869488588</v>
      </c>
      <c r="EC171" s="2">
        <f t="shared" si="213"/>
        <v>26.054955223880597</v>
      </c>
      <c r="ED171" s="2">
        <f t="shared" si="213"/>
        <v>30.380220103874915</v>
      </c>
      <c r="EE171" s="2">
        <f t="shared" si="213"/>
        <v>33.854850577867523</v>
      </c>
      <c r="EF171" s="2">
        <f t="shared" si="213"/>
        <v>32.986557114689063</v>
      </c>
      <c r="EG171" s="2">
        <f t="shared" si="213"/>
        <v>34.090261467889917</v>
      </c>
      <c r="EH171" s="2">
        <f t="shared" si="213"/>
        <v>33.263219686725023</v>
      </c>
      <c r="EI171" s="2">
        <f t="shared" si="213"/>
        <v>31.884398986368403</v>
      </c>
      <c r="EJ171" s="2">
        <f t="shared" si="213"/>
        <v>31.768535232306046</v>
      </c>
      <c r="EK171" s="2">
        <f t="shared" si="212"/>
        <v>28.686923230980877</v>
      </c>
      <c r="EL171" s="2">
        <f t="shared" si="179"/>
        <v>28.72523620297904</v>
      </c>
      <c r="EM171" s="2">
        <f t="shared" si="179"/>
        <v>28.741268859988896</v>
      </c>
      <c r="EN171" s="2">
        <f t="shared" si="179"/>
        <v>29.180627897016919</v>
      </c>
      <c r="EO171" s="2">
        <f t="shared" si="179"/>
        <v>34.853959276437855</v>
      </c>
      <c r="EQ171" s="2">
        <f t="shared" si="224"/>
        <v>25.207369885555337</v>
      </c>
      <c r="ER171" s="2">
        <f t="shared" si="224"/>
        <v>25.559177101709668</v>
      </c>
      <c r="ES171" s="2">
        <f t="shared" si="224"/>
        <v>26.599910765662205</v>
      </c>
      <c r="ET171" s="2">
        <f t="shared" si="224"/>
        <v>30.66224812981411</v>
      </c>
      <c r="EU171" s="2">
        <f t="shared" si="224"/>
        <v>33.306028588545061</v>
      </c>
      <c r="EV171" s="2">
        <f t="shared" si="224"/>
        <v>33.004275102111215</v>
      </c>
      <c r="EW171" s="2">
        <f t="shared" si="224"/>
        <v>34.244075245129949</v>
      </c>
      <c r="EX171" s="2">
        <f t="shared" si="224"/>
        <v>33.742031072122145</v>
      </c>
      <c r="EY171" s="2">
        <f t="shared" si="224"/>
        <v>32.154817199686278</v>
      </c>
      <c r="EZ171" s="2">
        <f t="shared" si="224"/>
        <v>31.575635001365622</v>
      </c>
      <c r="FA171" s="2">
        <f t="shared" si="224"/>
        <v>29.295877568880059</v>
      </c>
      <c r="FB171" s="2">
        <f t="shared" si="224"/>
        <v>28.892523473417786</v>
      </c>
      <c r="FC171" s="2">
        <f t="shared" si="224"/>
        <v>28.521291543303676</v>
      </c>
      <c r="FD171" s="2">
        <f t="shared" si="224"/>
        <v>29.252618175490543</v>
      </c>
      <c r="FE171" s="2">
        <f t="shared" si="224"/>
        <v>31.017922420513301</v>
      </c>
      <c r="FG171" s="2">
        <f t="shared" si="225"/>
        <v>0.99991914164850992</v>
      </c>
      <c r="FH171" s="2">
        <f t="shared" si="225"/>
        <v>0.99990199117290235</v>
      </c>
      <c r="FI171" s="2">
        <f t="shared" si="225"/>
        <v>0.99989819658640777</v>
      </c>
      <c r="FJ171" s="2">
        <f t="shared" si="225"/>
        <v>0.99989499938796211</v>
      </c>
      <c r="FK171" s="2">
        <f t="shared" si="225"/>
        <v>0.99990688594328836</v>
      </c>
      <c r="FL171" s="2">
        <f t="shared" si="225"/>
        <v>0.99989329986137798</v>
      </c>
      <c r="FM171" s="2">
        <f t="shared" si="225"/>
        <v>0.99989809143305897</v>
      </c>
      <c r="FN171" s="2">
        <f t="shared" si="225"/>
        <v>0.99989232898813396</v>
      </c>
      <c r="FO171" s="2">
        <f t="shared" si="225"/>
        <v>0.99988019090877345</v>
      </c>
      <c r="FP171" s="2">
        <f t="shared" si="225"/>
        <v>0.99989625347619193</v>
      </c>
      <c r="FQ171" s="2">
        <f t="shared" si="225"/>
        <v>0.99988084628216944</v>
      </c>
      <c r="FR171" s="2">
        <f t="shared" si="225"/>
        <v>0.99988481977456145</v>
      </c>
      <c r="FS171" s="2">
        <f t="shared" si="225"/>
        <v>0.99988247647245487</v>
      </c>
      <c r="FT171" s="2">
        <f t="shared" si="225"/>
        <v>0.99990206374854596</v>
      </c>
      <c r="FU171" s="2">
        <f t="shared" si="225"/>
        <v>0.99989072996759509</v>
      </c>
      <c r="FW171" s="2">
        <f t="shared" si="216"/>
        <v>0.58532755743787535</v>
      </c>
      <c r="FX171" s="2">
        <f t="shared" si="216"/>
        <v>0.55305883767393382</v>
      </c>
      <c r="FY171" s="2">
        <f t="shared" si="216"/>
        <v>0.54253001106724952</v>
      </c>
      <c r="FZ171" s="2">
        <f t="shared" si="216"/>
        <v>0.53119600728776173</v>
      </c>
      <c r="GA171" s="2">
        <f t="shared" si="216"/>
        <v>0.51612363646492088</v>
      </c>
      <c r="GB171" s="2">
        <f t="shared" si="216"/>
        <v>0.49657904609238146</v>
      </c>
      <c r="GC171" s="2">
        <f t="shared" si="216"/>
        <v>0.51792048755454123</v>
      </c>
      <c r="GD171" s="2">
        <f t="shared" si="216"/>
        <v>0.54247058207872378</v>
      </c>
      <c r="GE171" s="2">
        <f t="shared" si="216"/>
        <v>0.52796660142683127</v>
      </c>
      <c r="GF171" s="2">
        <f t="shared" si="216"/>
        <v>0.55145170342236105</v>
      </c>
      <c r="GG171" s="2">
        <f t="shared" si="216"/>
        <v>0.55211585370494098</v>
      </c>
      <c r="GH171" s="2">
        <f t="shared" si="216"/>
        <v>0.53835460928024292</v>
      </c>
      <c r="GI171" s="2">
        <f t="shared" si="216"/>
        <v>0.49142072376383961</v>
      </c>
      <c r="GJ171" s="2">
        <f t="shared" si="216"/>
        <v>0.44364231752001854</v>
      </c>
      <c r="GK171" s="2">
        <f t="shared" si="216"/>
        <v>0.42376058740260469</v>
      </c>
      <c r="GM171" s="86">
        <f t="shared" si="217"/>
        <v>1.1223712353843964E-219</v>
      </c>
      <c r="GN171" s="86">
        <f t="shared" si="217"/>
        <v>5.7710855392575616E-240</v>
      </c>
      <c r="GO171" s="86">
        <f t="shared" si="217"/>
        <v>1.8825003185368838E-259</v>
      </c>
      <c r="GP171" s="86">
        <f t="shared" si="217"/>
        <v>4.0532494257272807E-302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2.508237109359322E-231</v>
      </c>
      <c r="GU171" s="86">
        <f t="shared" si="217"/>
        <v>5.9741416713236438E-247</v>
      </c>
      <c r="GV171" s="86">
        <f t="shared" si="217"/>
        <v>1.9601970004705106E-282</v>
      </c>
      <c r="GW171" s="86">
        <f t="shared" si="217"/>
        <v>0</v>
      </c>
      <c r="GX171" s="86">
        <f t="shared" si="217"/>
        <v>1.2993015692844594E-303</v>
      </c>
      <c r="GY171" s="86">
        <f t="shared" si="217"/>
        <v>3.8806802978415403E-256</v>
      </c>
      <c r="GZ171" s="86">
        <f t="shared" si="217"/>
        <v>4.927314744651964E-218</v>
      </c>
      <c r="HA171" s="86">
        <f t="shared" si="217"/>
        <v>6.0837437808306859E-269</v>
      </c>
      <c r="HC171" s="86">
        <f t="shared" si="181"/>
        <v>2.1564935838408916E-122</v>
      </c>
      <c r="HD171" s="86">
        <f t="shared" si="181"/>
        <v>3.5622566880111812E-136</v>
      </c>
      <c r="HE171" s="86">
        <f t="shared" si="181"/>
        <v>7.8267311199593129E-150</v>
      </c>
      <c r="HF171" s="86">
        <f t="shared" si="180"/>
        <v>7.8950038418901076E-166</v>
      </c>
      <c r="HG171" s="86">
        <f t="shared" si="180"/>
        <v>2.2473918303663779E-201</v>
      </c>
      <c r="HH171" s="86">
        <f t="shared" si="180"/>
        <v>3.6394460797156551E-200</v>
      </c>
      <c r="HI171" s="86">
        <f t="shared" si="180"/>
        <v>8.1036836412729093E-206</v>
      </c>
      <c r="HJ171" s="86">
        <f t="shared" si="180"/>
        <v>6.8215793832740001E-154</v>
      </c>
      <c r="HK171" s="86">
        <f t="shared" si="180"/>
        <v>9.0200434064658947E-153</v>
      </c>
      <c r="HL171" s="86">
        <f t="shared" si="180"/>
        <v>3.3070196645046251E-189</v>
      </c>
      <c r="HM171" s="86">
        <f t="shared" si="180"/>
        <v>2.282998189697381E-208</v>
      </c>
      <c r="HN171" s="86">
        <f t="shared" si="180"/>
        <v>1.5428074158828888E-166</v>
      </c>
      <c r="HO171" s="86">
        <f t="shared" si="226"/>
        <v>8.2466865801189582E-148</v>
      </c>
      <c r="HP171" s="86">
        <f t="shared" si="226"/>
        <v>1.2977830230334748E-125</v>
      </c>
      <c r="HQ171" s="86">
        <f t="shared" si="226"/>
        <v>4.8646947546205826E-175</v>
      </c>
      <c r="HS171" s="86">
        <f t="shared" si="218"/>
        <v>3.7175420145235111E-12</v>
      </c>
      <c r="HT171" s="86">
        <f t="shared" si="218"/>
        <v>5.057550744946479E-19</v>
      </c>
      <c r="HU171" s="86">
        <f t="shared" si="218"/>
        <v>1.7145367094359626E-20</v>
      </c>
      <c r="HV171" s="86">
        <f t="shared" si="218"/>
        <v>6.1973838429206609E-22</v>
      </c>
      <c r="HW171" s="86">
        <f t="shared" si="218"/>
        <v>1.9715826112080352E-19</v>
      </c>
      <c r="HX171" s="86">
        <f t="shared" si="218"/>
        <v>2.1735890749241111E-20</v>
      </c>
      <c r="HY171" s="86">
        <f t="shared" si="218"/>
        <v>5.9271289721493222E-21</v>
      </c>
      <c r="HZ171" s="86">
        <f t="shared" si="218"/>
        <v>9.3523627447188216E-23</v>
      </c>
      <c r="IA171" s="86">
        <f t="shared" si="218"/>
        <v>1.2819736987944646E-22</v>
      </c>
      <c r="IB171" s="86">
        <f t="shared" si="218"/>
        <v>3.1131300898005569E-22</v>
      </c>
      <c r="IC171" s="86">
        <f t="shared" si="218"/>
        <v>3.3928021437578059E-25</v>
      </c>
      <c r="ID171" s="86">
        <f t="shared" si="218"/>
        <v>5.2957501603614299E-23</v>
      </c>
      <c r="IE171" s="86">
        <f t="shared" si="218"/>
        <v>4.1955088663757533E-19</v>
      </c>
      <c r="IF171" s="86">
        <f t="shared" si="218"/>
        <v>3.1098670104949001E-20</v>
      </c>
      <c r="IG171" s="86">
        <f t="shared" si="218"/>
        <v>1.6573869475113688E-19</v>
      </c>
      <c r="II171" s="86">
        <f t="shared" si="219"/>
        <v>0.58577057850624037</v>
      </c>
      <c r="IJ171" s="86">
        <f t="shared" si="219"/>
        <v>0.59737408933894554</v>
      </c>
      <c r="IK171" s="86">
        <f t="shared" si="219"/>
        <v>0.59309133141126102</v>
      </c>
      <c r="IL171" s="86">
        <f t="shared" si="219"/>
        <v>0.58245355229069806</v>
      </c>
      <c r="IM171" s="86">
        <f t="shared" si="219"/>
        <v>0.54953491735097937</v>
      </c>
      <c r="IN171" s="86">
        <f t="shared" si="219"/>
        <v>0.48695513648232974</v>
      </c>
      <c r="IO171" s="86">
        <f t="shared" si="219"/>
        <v>0.5559472105683837</v>
      </c>
      <c r="IP171" s="86">
        <f t="shared" si="219"/>
        <v>0.59539709826629272</v>
      </c>
      <c r="IQ171" s="86">
        <f t="shared" si="219"/>
        <v>0.5795973945242372</v>
      </c>
      <c r="IR171" s="86">
        <f t="shared" si="219"/>
        <v>0.5975452392329168</v>
      </c>
      <c r="IS171" s="86">
        <f t="shared" si="219"/>
        <v>0.59674008246003485</v>
      </c>
      <c r="IT171" s="86">
        <f t="shared" si="219"/>
        <v>0.59253823644499282</v>
      </c>
      <c r="IU171" s="86">
        <f t="shared" si="219"/>
        <v>0.4670181351735227</v>
      </c>
      <c r="IV171" s="86">
        <f t="shared" si="219"/>
        <v>0.46426154165375266</v>
      </c>
      <c r="IW171" s="86">
        <f t="shared" si="219"/>
        <v>0.49218639683037552</v>
      </c>
      <c r="IY171" s="86">
        <f t="shared" si="220"/>
        <v>0.58577057850995795</v>
      </c>
      <c r="IZ171" s="86">
        <f t="shared" si="220"/>
        <v>0.59737408933894554</v>
      </c>
      <c r="JA171" s="86">
        <f t="shared" si="220"/>
        <v>0.59309133141126102</v>
      </c>
      <c r="JB171" s="86">
        <f t="shared" si="220"/>
        <v>0.58245355229069806</v>
      </c>
      <c r="JC171" s="86">
        <f t="shared" si="220"/>
        <v>0.54953491735097937</v>
      </c>
      <c r="JD171" s="86">
        <f t="shared" si="220"/>
        <v>0.48695513648232974</v>
      </c>
      <c r="JE171" s="86">
        <f t="shared" si="220"/>
        <v>0.5559472105683837</v>
      </c>
      <c r="JF171" s="86">
        <f t="shared" si="220"/>
        <v>0.59539709826629272</v>
      </c>
      <c r="JG171" s="86">
        <f t="shared" si="220"/>
        <v>0.5795973945242372</v>
      </c>
      <c r="JH171" s="86">
        <f t="shared" si="220"/>
        <v>0.5975452392329168</v>
      </c>
      <c r="JI171" s="86">
        <f t="shared" si="220"/>
        <v>0.59674008246003485</v>
      </c>
      <c r="JJ171" s="86">
        <f t="shared" si="220"/>
        <v>0.59253823644499282</v>
      </c>
      <c r="JK171" s="86">
        <f t="shared" si="220"/>
        <v>0.4670181351735227</v>
      </c>
      <c r="JL171" s="86">
        <f t="shared" si="220"/>
        <v>0.46426154165375266</v>
      </c>
      <c r="JM171" s="86">
        <f t="shared" si="220"/>
        <v>0.49218639683037552</v>
      </c>
    </row>
    <row r="172" spans="2:273" x14ac:dyDescent="0.25">
      <c r="B172" s="2">
        <v>145</v>
      </c>
      <c r="C172" s="37">
        <v>23.870999999999999</v>
      </c>
      <c r="D172" s="37">
        <v>27.742000000000001</v>
      </c>
      <c r="E172" s="37">
        <v>30.41</v>
      </c>
      <c r="F172" s="37">
        <v>38.344000000000001</v>
      </c>
      <c r="G172" s="37">
        <v>45.475000000000001</v>
      </c>
      <c r="H172" s="37">
        <v>52.884999999999998</v>
      </c>
      <c r="I172" s="37">
        <v>49.573999999999998</v>
      </c>
      <c r="J172" s="37">
        <v>43.951000000000001</v>
      </c>
      <c r="K172" s="37">
        <v>48.902000000000001</v>
      </c>
      <c r="L172" s="37">
        <v>42.491999999999997</v>
      </c>
      <c r="M172" s="37">
        <v>39.933999999999997</v>
      </c>
      <c r="N172" s="37">
        <v>45.802999999999997</v>
      </c>
      <c r="O172" s="37">
        <v>61.29</v>
      </c>
      <c r="P172" s="37">
        <v>74.400000000000006</v>
      </c>
      <c r="Q172" s="37">
        <v>109.79</v>
      </c>
      <c r="S172" s="4">
        <f t="shared" si="221"/>
        <v>24.497222014294692</v>
      </c>
      <c r="T172" s="4">
        <f t="shared" si="221"/>
        <v>27.216953075288728</v>
      </c>
      <c r="U172" s="4">
        <f t="shared" si="221"/>
        <v>30.967024002244372</v>
      </c>
      <c r="V172" s="4">
        <f t="shared" si="221"/>
        <v>38.332306124592797</v>
      </c>
      <c r="W172" s="4">
        <f t="shared" si="221"/>
        <v>45.236379793781239</v>
      </c>
      <c r="X172" s="4">
        <f t="shared" si="221"/>
        <v>51.754860706703852</v>
      </c>
      <c r="Y172" s="4">
        <f t="shared" si="221"/>
        <v>48.761923947207308</v>
      </c>
      <c r="Z172" s="4">
        <f t="shared" si="221"/>
        <v>43.972624103482708</v>
      </c>
      <c r="AA172" s="4">
        <f t="shared" si="221"/>
        <v>46.367714251752005</v>
      </c>
      <c r="AB172" s="4">
        <f t="shared" si="221"/>
        <v>42.168479570938771</v>
      </c>
      <c r="AC172" s="4">
        <f t="shared" si="221"/>
        <v>38.914131562108238</v>
      </c>
      <c r="AD172" s="4">
        <f t="shared" si="221"/>
        <v>44.194589158987355</v>
      </c>
      <c r="AE172" s="4">
        <f t="shared" si="221"/>
        <v>60.382374810020551</v>
      </c>
      <c r="AF172" s="4">
        <f t="shared" si="221"/>
        <v>70.280931314510468</v>
      </c>
      <c r="AG172" s="4">
        <f t="shared" si="221"/>
        <v>111.88546336046768</v>
      </c>
      <c r="AI172" s="4">
        <f t="shared" si="222"/>
        <v>-0.62622201429469371</v>
      </c>
      <c r="AJ172" s="4">
        <f t="shared" si="222"/>
        <v>0.52504692471127257</v>
      </c>
      <c r="AK172" s="4">
        <f t="shared" si="222"/>
        <v>-0.55702400224437199</v>
      </c>
      <c r="AL172" s="4">
        <f t="shared" si="222"/>
        <v>1.1693875407203791E-2</v>
      </c>
      <c r="AM172" s="4">
        <f t="shared" si="222"/>
        <v>0.23862020621876212</v>
      </c>
      <c r="AN172" s="4">
        <f t="shared" si="222"/>
        <v>1.1301392932961463</v>
      </c>
      <c r="AO172" s="4">
        <f t="shared" si="222"/>
        <v>0.81207605279269046</v>
      </c>
      <c r="AP172" s="4">
        <f t="shared" si="222"/>
        <v>-2.1624103482707824E-2</v>
      </c>
      <c r="AQ172" s="4">
        <f t="shared" si="222"/>
        <v>2.5342857482479957</v>
      </c>
      <c r="AR172" s="4">
        <f t="shared" si="222"/>
        <v>0.32352042906122591</v>
      </c>
      <c r="AS172" s="4">
        <f t="shared" si="222"/>
        <v>1.0198684378917591</v>
      </c>
      <c r="AT172" s="4">
        <f t="shared" si="222"/>
        <v>1.6084108410126419</v>
      </c>
      <c r="AU172" s="4">
        <f t="shared" si="222"/>
        <v>0.90762518997944852</v>
      </c>
      <c r="AV172" s="4">
        <f t="shared" si="222"/>
        <v>4.1190686854895375</v>
      </c>
      <c r="AW172" s="4">
        <f t="shared" si="222"/>
        <v>-2.0954633604676758</v>
      </c>
      <c r="AY172" s="2">
        <f t="shared" si="214"/>
        <v>24.497222014294692</v>
      </c>
      <c r="AZ172" s="2">
        <f t="shared" si="214"/>
        <v>25.17945411601174</v>
      </c>
      <c r="BA172" s="2">
        <f t="shared" si="214"/>
        <v>26.190182198644198</v>
      </c>
      <c r="BB172" s="2">
        <f t="shared" si="214"/>
        <v>30.400617516870604</v>
      </c>
      <c r="BC172" s="2">
        <f t="shared" si="214"/>
        <v>33.411843207294311</v>
      </c>
      <c r="BD172" s="2">
        <f t="shared" si="214"/>
        <v>32.847015571726516</v>
      </c>
      <c r="BE172" s="2">
        <f t="shared" si="214"/>
        <v>34.009716668755225</v>
      </c>
      <c r="BF172" s="2">
        <f t="shared" si="214"/>
        <v>33.335752903751846</v>
      </c>
      <c r="BG172" s="2">
        <f t="shared" si="214"/>
        <v>31.857333784197881</v>
      </c>
      <c r="BH172" s="2">
        <f t="shared" si="214"/>
        <v>31.474186205327506</v>
      </c>
      <c r="BI172" s="2">
        <f t="shared" si="214"/>
        <v>28.84336433462024</v>
      </c>
      <c r="BJ172" s="2">
        <f t="shared" si="214"/>
        <v>28.634216967720125</v>
      </c>
      <c r="BK172" s="2">
        <f t="shared" si="214"/>
        <v>28.468287452231479</v>
      </c>
      <c r="BL172" s="2">
        <f t="shared" si="214"/>
        <v>29.030331517108088</v>
      </c>
      <c r="BM172" s="2">
        <f t="shared" si="214"/>
        <v>32.999043812650498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72.204277003484307</v>
      </c>
      <c r="DL172" s="2">
        <f t="shared" si="223"/>
        <v>76.845153206483445</v>
      </c>
      <c r="DM172" s="2">
        <f t="shared" si="223"/>
        <v>79.986535638779841</v>
      </c>
      <c r="DN172" s="2">
        <f t="shared" si="223"/>
        <v>87.472735540069678</v>
      </c>
      <c r="DO172" s="2">
        <f t="shared" si="223"/>
        <v>83.844399275143445</v>
      </c>
      <c r="DP172" s="2">
        <f t="shared" si="223"/>
        <v>84.356318450692783</v>
      </c>
      <c r="DQ172" s="2">
        <f t="shared" si="223"/>
        <v>82.143163414634159</v>
      </c>
      <c r="DR172" s="2">
        <f t="shared" si="223"/>
        <v>84.646850696864121</v>
      </c>
      <c r="DS172" s="2">
        <f t="shared" si="223"/>
        <v>85.198390525328335</v>
      </c>
      <c r="DT172" s="2">
        <f t="shared" si="223"/>
        <v>79.046881881533096</v>
      </c>
      <c r="DU172" s="2">
        <f t="shared" si="223"/>
        <v>79.258660053981117</v>
      </c>
      <c r="DV172" s="2">
        <f t="shared" si="223"/>
        <v>76.630481781376517</v>
      </c>
      <c r="DW172" s="2">
        <f t="shared" si="223"/>
        <v>81.502020731707333</v>
      </c>
      <c r="DX172" s="2">
        <f t="shared" si="223"/>
        <v>71.862796738145605</v>
      </c>
      <c r="DY172" s="2">
        <f t="shared" si="223"/>
        <v>70.536927885027879</v>
      </c>
      <c r="EA172" s="2">
        <f t="shared" si="213"/>
        <v>23.657116158113734</v>
      </c>
      <c r="EB172" s="2">
        <f t="shared" si="213"/>
        <v>24.883696169740798</v>
      </c>
      <c r="EC172" s="2">
        <f t="shared" si="213"/>
        <v>25.869185671641791</v>
      </c>
      <c r="ED172" s="2">
        <f t="shared" si="213"/>
        <v>30.234901282162948</v>
      </c>
      <c r="EE172" s="2">
        <f t="shared" si="213"/>
        <v>33.710888014272683</v>
      </c>
      <c r="EF172" s="2">
        <f t="shared" si="213"/>
        <v>32.832544050225607</v>
      </c>
      <c r="EG172" s="2">
        <f t="shared" si="213"/>
        <v>33.919956242685096</v>
      </c>
      <c r="EH172" s="2">
        <f t="shared" si="213"/>
        <v>33.053160034288823</v>
      </c>
      <c r="EI172" s="2">
        <f t="shared" si="213"/>
        <v>31.698652374849509</v>
      </c>
      <c r="EJ172" s="2">
        <f t="shared" si="213"/>
        <v>31.583230625602937</v>
      </c>
      <c r="EK172" s="2">
        <f t="shared" si="212"/>
        <v>28.478948953234813</v>
      </c>
      <c r="EL172" s="2">
        <f t="shared" si="179"/>
        <v>28.532852436253467</v>
      </c>
      <c r="EM172" s="2">
        <f t="shared" si="179"/>
        <v>28.578806795417758</v>
      </c>
      <c r="EN172" s="2">
        <f t="shared" si="179"/>
        <v>28.990750547694741</v>
      </c>
      <c r="EO172" s="2">
        <f t="shared" si="179"/>
        <v>34.744549257884977</v>
      </c>
      <c r="EQ172" s="2">
        <f t="shared" si="224"/>
        <v>25.034129293444018</v>
      </c>
      <c r="ER172" s="2">
        <f t="shared" si="224"/>
        <v>25.389365712144556</v>
      </c>
      <c r="ES172" s="2">
        <f t="shared" si="224"/>
        <v>26.428146979469762</v>
      </c>
      <c r="ET172" s="2">
        <f t="shared" si="224"/>
        <v>30.524107807332854</v>
      </c>
      <c r="EU172" s="2">
        <f t="shared" si="224"/>
        <v>33.14825369024895</v>
      </c>
      <c r="EV172" s="2">
        <f t="shared" si="224"/>
        <v>32.850745943649109</v>
      </c>
      <c r="EW172" s="2">
        <f t="shared" si="224"/>
        <v>34.07762738877507</v>
      </c>
      <c r="EX172" s="2">
        <f t="shared" si="224"/>
        <v>33.544161611447805</v>
      </c>
      <c r="EY172" s="2">
        <f t="shared" si="224"/>
        <v>31.976108818787846</v>
      </c>
      <c r="EZ172" s="2">
        <f t="shared" si="224"/>
        <v>31.385471820121207</v>
      </c>
      <c r="FA172" s="2">
        <f t="shared" si="224"/>
        <v>29.103371087949846</v>
      </c>
      <c r="FB172" s="2">
        <f t="shared" si="224"/>
        <v>28.704486260816758</v>
      </c>
      <c r="FC172" s="2">
        <f t="shared" si="224"/>
        <v>28.352946696676941</v>
      </c>
      <c r="FD172" s="2">
        <f t="shared" si="224"/>
        <v>29.06739221050405</v>
      </c>
      <c r="FE172" s="2">
        <f t="shared" si="224"/>
        <v>30.82632390048693</v>
      </c>
      <c r="FG172" s="2">
        <f t="shared" si="225"/>
        <v>0.99992625578232364</v>
      </c>
      <c r="FH172" s="2">
        <f t="shared" si="225"/>
        <v>0.99991061411649607</v>
      </c>
      <c r="FI172" s="2">
        <f t="shared" si="225"/>
        <v>0.9999071533516376</v>
      </c>
      <c r="FJ172" s="2">
        <f t="shared" si="225"/>
        <v>0.99990423741894008</v>
      </c>
      <c r="FK172" s="2">
        <f t="shared" si="225"/>
        <v>0.99991507827521653</v>
      </c>
      <c r="FL172" s="2">
        <f t="shared" si="225"/>
        <v>0.99990268740340094</v>
      </c>
      <c r="FM172" s="2">
        <f t="shared" si="225"/>
        <v>0.99990705744892472</v>
      </c>
      <c r="FN172" s="2">
        <f t="shared" si="225"/>
        <v>0.99990180193977696</v>
      </c>
      <c r="FO172" s="2">
        <f t="shared" si="225"/>
        <v>0.99989073165825193</v>
      </c>
      <c r="FP172" s="2">
        <f t="shared" si="225"/>
        <v>0.99990538118200711</v>
      </c>
      <c r="FQ172" s="2">
        <f t="shared" si="225"/>
        <v>0.99989132937846048</v>
      </c>
      <c r="FR172" s="2">
        <f t="shared" si="225"/>
        <v>0.99989495332131328</v>
      </c>
      <c r="FS172" s="2">
        <f t="shared" si="225"/>
        <v>0.99989281616063319</v>
      </c>
      <c r="FT172" s="2">
        <f t="shared" si="225"/>
        <v>0.99991068030741093</v>
      </c>
      <c r="FU172" s="2">
        <f t="shared" si="225"/>
        <v>0.99990034358787561</v>
      </c>
      <c r="FW172" s="2">
        <f t="shared" si="216"/>
        <v>0.60749295872429077</v>
      </c>
      <c r="FX172" s="2">
        <f t="shared" si="216"/>
        <v>0.57569875405531168</v>
      </c>
      <c r="FY172" s="2">
        <f t="shared" si="216"/>
        <v>0.56528405099722923</v>
      </c>
      <c r="FZ172" s="2">
        <f t="shared" si="216"/>
        <v>0.55405040349868329</v>
      </c>
      <c r="GA172" s="2">
        <f t="shared" si="216"/>
        <v>0.53907523638977228</v>
      </c>
      <c r="GB172" s="2">
        <f t="shared" si="216"/>
        <v>0.51959480298904448</v>
      </c>
      <c r="GC172" s="2">
        <f t="shared" si="216"/>
        <v>0.54086267709293456</v>
      </c>
      <c r="GD172" s="2">
        <f t="shared" si="216"/>
        <v>0.56522520910426566</v>
      </c>
      <c r="GE172" s="2">
        <f t="shared" si="216"/>
        <v>0.55084531289775096</v>
      </c>
      <c r="GF172" s="2">
        <f t="shared" si="216"/>
        <v>0.57411033899770125</v>
      </c>
      <c r="GG172" s="2">
        <f t="shared" si="216"/>
        <v>0.57476681024816856</v>
      </c>
      <c r="GH172" s="2">
        <f t="shared" si="216"/>
        <v>0.56114833714336732</v>
      </c>
      <c r="GI172" s="2">
        <f t="shared" si="216"/>
        <v>0.51444171456303334</v>
      </c>
      <c r="GJ172" s="2">
        <f t="shared" si="216"/>
        <v>0.46647802404681782</v>
      </c>
      <c r="GK172" s="2">
        <f t="shared" si="216"/>
        <v>0.44639402426596375</v>
      </c>
      <c r="GM172" s="86">
        <f t="shared" si="217"/>
        <v>3.1547181891053087E-225</v>
      </c>
      <c r="GN172" s="86">
        <f t="shared" si="217"/>
        <v>5.5345634644932432E-246</v>
      </c>
      <c r="GO172" s="86">
        <f t="shared" si="217"/>
        <v>6.044948727628264E-266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4.7187888597189582E-237</v>
      </c>
      <c r="GU172" s="86">
        <f t="shared" si="217"/>
        <v>3.9048817082682504E-253</v>
      </c>
      <c r="GV172" s="86">
        <f t="shared" si="217"/>
        <v>1.8650285606676578E-289</v>
      </c>
      <c r="GW172" s="86">
        <f t="shared" si="217"/>
        <v>0</v>
      </c>
      <c r="GX172" s="86">
        <f t="shared" si="217"/>
        <v>0</v>
      </c>
      <c r="GY172" s="86">
        <f t="shared" si="217"/>
        <v>1.5501623766043855E-262</v>
      </c>
      <c r="GZ172" s="86">
        <f t="shared" si="217"/>
        <v>1.9906555823036684E-223</v>
      </c>
      <c r="HA172" s="86">
        <f t="shared" si="217"/>
        <v>1.81253726906688E-275</v>
      </c>
      <c r="HC172" s="86">
        <f t="shared" si="181"/>
        <v>1.4388234442467111E-126</v>
      </c>
      <c r="HD172" s="86">
        <f t="shared" si="181"/>
        <v>1.0181174407949725E-140</v>
      </c>
      <c r="HE172" s="86">
        <f t="shared" si="181"/>
        <v>8.4587665168092731E-155</v>
      </c>
      <c r="HF172" s="86">
        <f t="shared" si="180"/>
        <v>2.755297589674342E-171</v>
      </c>
      <c r="HG172" s="86">
        <f t="shared" si="180"/>
        <v>5.1100755141272803E-208</v>
      </c>
      <c r="HH172" s="86">
        <f t="shared" si="180"/>
        <v>7.9115956583521678E-207</v>
      </c>
      <c r="HI172" s="86">
        <f t="shared" si="180"/>
        <v>1.3082279824643067E-212</v>
      </c>
      <c r="HJ172" s="86">
        <f t="shared" si="180"/>
        <v>6.2400110469063738E-159</v>
      </c>
      <c r="HK172" s="86">
        <f t="shared" si="180"/>
        <v>7.5373204871819421E-158</v>
      </c>
      <c r="HL172" s="86">
        <f t="shared" si="180"/>
        <v>1.954266907457625E-195</v>
      </c>
      <c r="HM172" s="86">
        <f t="shared" si="180"/>
        <v>3.0656969363966456E-215</v>
      </c>
      <c r="HN172" s="86">
        <f t="shared" si="180"/>
        <v>4.9126039669036745E-172</v>
      </c>
      <c r="HO172" s="86">
        <f t="shared" si="226"/>
        <v>9.1909023170369684E-153</v>
      </c>
      <c r="HP172" s="86">
        <f t="shared" si="226"/>
        <v>8.6197397465170727E-130</v>
      </c>
      <c r="HQ172" s="86">
        <f t="shared" si="226"/>
        <v>1.0320446830893057E-180</v>
      </c>
      <c r="HS172" s="86">
        <f t="shared" si="218"/>
        <v>4.4717486024503041E-13</v>
      </c>
      <c r="HT172" s="86">
        <f t="shared" si="218"/>
        <v>2.3851510989565502E-20</v>
      </c>
      <c r="HU172" s="86">
        <f t="shared" si="218"/>
        <v>6.5884980319863219E-22</v>
      </c>
      <c r="HV172" s="86">
        <f t="shared" si="218"/>
        <v>1.7448885107098043E-23</v>
      </c>
      <c r="HW172" s="86">
        <f t="shared" si="218"/>
        <v>7.7594327445037359E-21</v>
      </c>
      <c r="HX172" s="86">
        <f t="shared" si="218"/>
        <v>6.5280196651195428E-22</v>
      </c>
      <c r="HY172" s="86">
        <f t="shared" si="218"/>
        <v>1.7686028945949442E-22</v>
      </c>
      <c r="HZ172" s="86">
        <f t="shared" si="218"/>
        <v>2.2300596261388926E-24</v>
      </c>
      <c r="IA172" s="86">
        <f t="shared" si="218"/>
        <v>2.8192400160113717E-24</v>
      </c>
      <c r="IB172" s="86">
        <f t="shared" si="218"/>
        <v>8.3950944409855685E-24</v>
      </c>
      <c r="IC172" s="86">
        <f t="shared" si="218"/>
        <v>5.4871185838403537E-27</v>
      </c>
      <c r="ID172" s="86">
        <f t="shared" si="218"/>
        <v>1.2056519794752719E-24</v>
      </c>
      <c r="IE172" s="86">
        <f t="shared" si="218"/>
        <v>1.5399422062683518E-20</v>
      </c>
      <c r="IF172" s="86">
        <f t="shared" si="218"/>
        <v>8.4056293075440629E-22</v>
      </c>
      <c r="IG172" s="86">
        <f t="shared" si="218"/>
        <v>4.6915371592346526E-21</v>
      </c>
      <c r="II172" s="86">
        <f t="shared" si="219"/>
        <v>0.55392905135297166</v>
      </c>
      <c r="IJ172" s="86">
        <f t="shared" si="219"/>
        <v>0.5853469730303954</v>
      </c>
      <c r="IK172" s="86">
        <f t="shared" si="219"/>
        <v>0.59351562192091289</v>
      </c>
      <c r="IL172" s="86">
        <f t="shared" si="219"/>
        <v>0.59725845331571148</v>
      </c>
      <c r="IM172" s="86">
        <f t="shared" si="219"/>
        <v>0.59076432057486272</v>
      </c>
      <c r="IN172" s="86">
        <f t="shared" si="219"/>
        <v>0.56063086064786682</v>
      </c>
      <c r="IO172" s="86">
        <f t="shared" si="219"/>
        <v>0.59379067591501489</v>
      </c>
      <c r="IP172" s="86">
        <f t="shared" si="219"/>
        <v>0.58886808084972575</v>
      </c>
      <c r="IQ172" s="86">
        <f t="shared" si="219"/>
        <v>0.59737190311106458</v>
      </c>
      <c r="IR172" s="86">
        <f t="shared" si="219"/>
        <v>0.57900468514335401</v>
      </c>
      <c r="IS172" s="86">
        <f t="shared" si="219"/>
        <v>0.56934738008650188</v>
      </c>
      <c r="IT172" s="86">
        <f t="shared" si="219"/>
        <v>0.59247607773070143</v>
      </c>
      <c r="IU172" s="86">
        <f t="shared" si="219"/>
        <v>0.54626255046193806</v>
      </c>
      <c r="IV172" s="86">
        <f t="shared" si="219"/>
        <v>0.50547832851415742</v>
      </c>
      <c r="IW172" s="86">
        <f t="shared" si="219"/>
        <v>0.53899142489169416</v>
      </c>
      <c r="IY172" s="86">
        <f t="shared" si="220"/>
        <v>0.55392905135341886</v>
      </c>
      <c r="IZ172" s="86">
        <f t="shared" si="220"/>
        <v>0.5853469730303954</v>
      </c>
      <c r="JA172" s="86">
        <f t="shared" si="220"/>
        <v>0.59351562192091289</v>
      </c>
      <c r="JB172" s="86">
        <f t="shared" si="220"/>
        <v>0.59725845331571148</v>
      </c>
      <c r="JC172" s="86">
        <f t="shared" si="220"/>
        <v>0.59076432057486272</v>
      </c>
      <c r="JD172" s="86">
        <f t="shared" si="220"/>
        <v>0.56063086064786682</v>
      </c>
      <c r="JE172" s="86">
        <f t="shared" si="220"/>
        <v>0.59379067591501489</v>
      </c>
      <c r="JF172" s="86">
        <f t="shared" si="220"/>
        <v>0.58886808084972575</v>
      </c>
      <c r="JG172" s="86">
        <f t="shared" si="220"/>
        <v>0.59737190311106458</v>
      </c>
      <c r="JH172" s="86">
        <f t="shared" si="220"/>
        <v>0.57900468514335401</v>
      </c>
      <c r="JI172" s="86">
        <f t="shared" si="220"/>
        <v>0.56934738008650188</v>
      </c>
      <c r="JJ172" s="86">
        <f t="shared" si="220"/>
        <v>0.59247607773070143</v>
      </c>
      <c r="JK172" s="86">
        <f t="shared" si="220"/>
        <v>0.54626255046193806</v>
      </c>
      <c r="JL172" s="86">
        <f t="shared" si="220"/>
        <v>0.50547832851415742</v>
      </c>
      <c r="JM172" s="86">
        <f t="shared" si="220"/>
        <v>0.53899142489169416</v>
      </c>
    </row>
    <row r="173" spans="2:273" x14ac:dyDescent="0.25">
      <c r="B173" s="2">
        <v>146</v>
      </c>
      <c r="C173" s="37">
        <v>23.645</v>
      </c>
      <c r="D173" s="37">
        <v>25.629000000000001</v>
      </c>
      <c r="E173" s="37">
        <v>27.245999999999999</v>
      </c>
      <c r="F173" s="37">
        <v>33.229999999999997</v>
      </c>
      <c r="G173" s="37">
        <v>41.557000000000002</v>
      </c>
      <c r="H173" s="37">
        <v>48.262</v>
      </c>
      <c r="I173" s="37">
        <v>43.573999999999998</v>
      </c>
      <c r="J173" s="37">
        <v>37.279000000000003</v>
      </c>
      <c r="K173" s="37">
        <v>41.82</v>
      </c>
      <c r="L173" s="37">
        <v>34.762999999999998</v>
      </c>
      <c r="M173" s="37">
        <v>31.934000000000001</v>
      </c>
      <c r="N173" s="37">
        <v>36.951000000000001</v>
      </c>
      <c r="O173" s="37">
        <v>55.741999999999997</v>
      </c>
      <c r="P173" s="37">
        <v>69.283000000000001</v>
      </c>
      <c r="Q173" s="37">
        <v>103.581</v>
      </c>
      <c r="S173" s="4">
        <f t="shared" si="221"/>
        <v>24.342408791070483</v>
      </c>
      <c r="T173" s="4">
        <f t="shared" si="221"/>
        <v>26.230839484736912</v>
      </c>
      <c r="U173" s="4">
        <f t="shared" si="221"/>
        <v>28.958390592287863</v>
      </c>
      <c r="V173" s="4">
        <f t="shared" si="221"/>
        <v>35.20301110361892</v>
      </c>
      <c r="W173" s="4">
        <f t="shared" si="221"/>
        <v>41.445072530791222</v>
      </c>
      <c r="X173" s="4">
        <f t="shared" si="221"/>
        <v>46.866728361055884</v>
      </c>
      <c r="Y173" s="4">
        <f t="shared" si="221"/>
        <v>43.692407331265755</v>
      </c>
      <c r="Z173" s="4">
        <f t="shared" si="221"/>
        <v>39.196262280317903</v>
      </c>
      <c r="AA173" s="4">
        <f t="shared" si="221"/>
        <v>40.498462642674241</v>
      </c>
      <c r="AB173" s="4">
        <f t="shared" si="221"/>
        <v>37.183612271778259</v>
      </c>
      <c r="AC173" s="4">
        <f t="shared" si="221"/>
        <v>33.782295112883766</v>
      </c>
      <c r="AD173" s="4">
        <f t="shared" si="221"/>
        <v>37.464483857536628</v>
      </c>
      <c r="AE173" s="4">
        <f t="shared" si="221"/>
        <v>53.193147874821044</v>
      </c>
      <c r="AF173" s="4">
        <f t="shared" si="221"/>
        <v>64.665751001396387</v>
      </c>
      <c r="AG173" s="4">
        <f t="shared" si="221"/>
        <v>104.30917027296266</v>
      </c>
      <c r="AI173" s="4">
        <f t="shared" si="222"/>
        <v>-0.69740879107048315</v>
      </c>
      <c r="AJ173" s="4">
        <f t="shared" si="222"/>
        <v>-0.60183948473691018</v>
      </c>
      <c r="AK173" s="4">
        <f t="shared" si="222"/>
        <v>-1.7123905922878642</v>
      </c>
      <c r="AL173" s="4">
        <f t="shared" si="222"/>
        <v>-1.9730111036189228</v>
      </c>
      <c r="AM173" s="4">
        <f t="shared" si="222"/>
        <v>0.11192746920877994</v>
      </c>
      <c r="AN173" s="4">
        <f t="shared" si="222"/>
        <v>1.3952716389441164</v>
      </c>
      <c r="AO173" s="4">
        <f t="shared" si="222"/>
        <v>-0.11840733126575742</v>
      </c>
      <c r="AP173" s="4">
        <f t="shared" si="222"/>
        <v>-1.9172622803178996</v>
      </c>
      <c r="AQ173" s="4">
        <f t="shared" si="222"/>
        <v>1.3215373573257594</v>
      </c>
      <c r="AR173" s="4">
        <f t="shared" si="222"/>
        <v>-2.4206122717782605</v>
      </c>
      <c r="AS173" s="4">
        <f t="shared" si="222"/>
        <v>-1.8482951128837648</v>
      </c>
      <c r="AT173" s="4">
        <f t="shared" si="222"/>
        <v>-0.5134838575366274</v>
      </c>
      <c r="AU173" s="4">
        <f t="shared" si="222"/>
        <v>2.5488521251789535</v>
      </c>
      <c r="AV173" s="4">
        <f t="shared" si="222"/>
        <v>4.617248998603614</v>
      </c>
      <c r="AW173" s="4">
        <f t="shared" si="222"/>
        <v>-0.72817027296265735</v>
      </c>
      <c r="AY173" s="2">
        <f t="shared" si="214"/>
        <v>24.342408791070483</v>
      </c>
      <c r="AZ173" s="2">
        <f t="shared" si="214"/>
        <v>25.015433731039458</v>
      </c>
      <c r="BA173" s="2">
        <f t="shared" si="214"/>
        <v>26.024806105396447</v>
      </c>
      <c r="BB173" s="2">
        <f t="shared" si="214"/>
        <v>30.265538630859965</v>
      </c>
      <c r="BC173" s="2">
        <f t="shared" si="214"/>
        <v>33.246953974804555</v>
      </c>
      <c r="BD173" s="2">
        <f t="shared" si="214"/>
        <v>32.69327626368311</v>
      </c>
      <c r="BE173" s="2">
        <f t="shared" si="214"/>
        <v>33.844813751046679</v>
      </c>
      <c r="BF173" s="2">
        <f t="shared" si="214"/>
        <v>33.143488477595113</v>
      </c>
      <c r="BG173" s="2">
        <f t="shared" si="214"/>
        <v>31.681440915561495</v>
      </c>
      <c r="BH173" s="2">
        <f t="shared" si="214"/>
        <v>31.281200985332227</v>
      </c>
      <c r="BI173" s="2">
        <f t="shared" si="214"/>
        <v>28.658133882410432</v>
      </c>
      <c r="BJ173" s="2">
        <f t="shared" si="214"/>
        <v>28.447833543993916</v>
      </c>
      <c r="BK173" s="2">
        <f t="shared" si="214"/>
        <v>28.297020825467929</v>
      </c>
      <c r="BL173" s="2">
        <f t="shared" si="214"/>
        <v>28.844185139935021</v>
      </c>
      <c r="BM173" s="2">
        <f t="shared" si="214"/>
        <v>32.761217657057102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72.424073170731702</v>
      </c>
      <c r="DL173" s="2">
        <f t="shared" si="223"/>
        <v>77.077797251585636</v>
      </c>
      <c r="DM173" s="2">
        <f t="shared" si="223"/>
        <v>80.234392328601643</v>
      </c>
      <c r="DN173" s="2">
        <f t="shared" si="223"/>
        <v>87.765868118466898</v>
      </c>
      <c r="DO173" s="2">
        <f t="shared" si="223"/>
        <v>84.079351857444863</v>
      </c>
      <c r="DP173" s="2">
        <f t="shared" si="223"/>
        <v>84.595910136941882</v>
      </c>
      <c r="DQ173" s="2">
        <f t="shared" si="223"/>
        <v>82.353745121951221</v>
      </c>
      <c r="DR173" s="2">
        <f t="shared" si="223"/>
        <v>84.855318118466911</v>
      </c>
      <c r="DS173" s="2">
        <f t="shared" si="223"/>
        <v>85.442615759849915</v>
      </c>
      <c r="DT173" s="2">
        <f t="shared" si="223"/>
        <v>79.240429094076646</v>
      </c>
      <c r="DU173" s="2">
        <f t="shared" si="223"/>
        <v>79.484005398110668</v>
      </c>
      <c r="DV173" s="2">
        <f t="shared" si="223"/>
        <v>76.849901821862346</v>
      </c>
      <c r="DW173" s="2">
        <f t="shared" si="223"/>
        <v>81.765571951219528</v>
      </c>
      <c r="DX173" s="2">
        <f t="shared" si="223"/>
        <v>72.044138628813073</v>
      </c>
      <c r="DY173" s="2">
        <f t="shared" si="223"/>
        <v>70.726027370227371</v>
      </c>
      <c r="EA173" s="2">
        <f t="shared" si="213"/>
        <v>23.453641296809987</v>
      </c>
      <c r="EB173" s="2">
        <f t="shared" si="213"/>
        <v>24.701137469993007</v>
      </c>
      <c r="EC173" s="2">
        <f t="shared" si="213"/>
        <v>25.683416119402988</v>
      </c>
      <c r="ED173" s="2">
        <f t="shared" si="213"/>
        <v>30.089582460450984</v>
      </c>
      <c r="EE173" s="2">
        <f t="shared" si="213"/>
        <v>33.56692545067785</v>
      </c>
      <c r="EF173" s="2">
        <f t="shared" si="213"/>
        <v>32.678530985762166</v>
      </c>
      <c r="EG173" s="2">
        <f t="shared" si="213"/>
        <v>33.749651017480275</v>
      </c>
      <c r="EH173" s="2">
        <f t="shared" si="213"/>
        <v>32.843100381852615</v>
      </c>
      <c r="EI173" s="2">
        <f t="shared" si="213"/>
        <v>31.512905763330615</v>
      </c>
      <c r="EJ173" s="2">
        <f t="shared" si="213"/>
        <v>31.397926018899824</v>
      </c>
      <c r="EK173" s="2">
        <f t="shared" si="212"/>
        <v>28.270974675488752</v>
      </c>
      <c r="EL173" s="2">
        <f t="shared" si="179"/>
        <v>28.34046866952789</v>
      </c>
      <c r="EM173" s="2">
        <f t="shared" si="179"/>
        <v>28.416344730846621</v>
      </c>
      <c r="EN173" s="2">
        <f t="shared" si="179"/>
        <v>28.800873198372564</v>
      </c>
      <c r="EO173" s="2">
        <f t="shared" si="179"/>
        <v>34.635139239332105</v>
      </c>
      <c r="EQ173" s="2">
        <f t="shared" si="224"/>
        <v>24.860888701332701</v>
      </c>
      <c r="ER173" s="2">
        <f t="shared" si="224"/>
        <v>25.219554322579445</v>
      </c>
      <c r="ES173" s="2">
        <f t="shared" si="224"/>
        <v>26.256383193277319</v>
      </c>
      <c r="ET173" s="2">
        <f t="shared" si="224"/>
        <v>30.385967484851598</v>
      </c>
      <c r="EU173" s="2">
        <f t="shared" si="224"/>
        <v>32.990478791952839</v>
      </c>
      <c r="EV173" s="2">
        <f t="shared" si="224"/>
        <v>32.69721678518701</v>
      </c>
      <c r="EW173" s="2">
        <f t="shared" si="224"/>
        <v>33.911179532420192</v>
      </c>
      <c r="EX173" s="2">
        <f t="shared" si="224"/>
        <v>33.346292150773458</v>
      </c>
      <c r="EY173" s="2">
        <f t="shared" si="224"/>
        <v>31.797400437889412</v>
      </c>
      <c r="EZ173" s="2">
        <f t="shared" si="224"/>
        <v>31.195308638876789</v>
      </c>
      <c r="FA173" s="2">
        <f t="shared" si="224"/>
        <v>28.910864607019636</v>
      </c>
      <c r="FB173" s="2">
        <f t="shared" si="224"/>
        <v>28.516449048215726</v>
      </c>
      <c r="FC173" s="2">
        <f t="shared" si="224"/>
        <v>28.184601850050207</v>
      </c>
      <c r="FD173" s="2">
        <f t="shared" si="224"/>
        <v>28.882166245517556</v>
      </c>
      <c r="FE173" s="2">
        <f t="shared" si="224"/>
        <v>30.634725380460559</v>
      </c>
      <c r="FG173" s="2">
        <f t="shared" si="225"/>
        <v>0.99993274403773613</v>
      </c>
      <c r="FH173" s="2">
        <f t="shared" si="225"/>
        <v>0.99991847846419302</v>
      </c>
      <c r="FI173" s="2">
        <f t="shared" si="225"/>
        <v>0.99991532215852008</v>
      </c>
      <c r="FJ173" s="2">
        <f t="shared" si="225"/>
        <v>0.99991266275215895</v>
      </c>
      <c r="FK173" s="2">
        <f t="shared" si="225"/>
        <v>0.99992254988777862</v>
      </c>
      <c r="FL173" s="2">
        <f t="shared" si="225"/>
        <v>0.99991124909717033</v>
      </c>
      <c r="FM173" s="2">
        <f t="shared" si="225"/>
        <v>0.99991523469277666</v>
      </c>
      <c r="FN173" s="2">
        <f t="shared" si="225"/>
        <v>0.99991044153085495</v>
      </c>
      <c r="FO173" s="2">
        <f t="shared" si="225"/>
        <v>0.99990034512980264</v>
      </c>
      <c r="FP173" s="2">
        <f t="shared" si="225"/>
        <v>0.9999137058939479</v>
      </c>
      <c r="FQ173" s="2">
        <f t="shared" si="225"/>
        <v>0.99990089026756535</v>
      </c>
      <c r="FR173" s="2">
        <f t="shared" si="225"/>
        <v>0.99990419540488051</v>
      </c>
      <c r="FS173" s="2">
        <f t="shared" si="225"/>
        <v>0.99990224625477653</v>
      </c>
      <c r="FT173" s="2">
        <f t="shared" si="225"/>
        <v>0.99991853883197401</v>
      </c>
      <c r="FU173" s="2">
        <f t="shared" si="225"/>
        <v>0.99990911147495842</v>
      </c>
      <c r="FW173" s="2">
        <f t="shared" si="216"/>
        <v>0.62922407097468325</v>
      </c>
      <c r="FX173" s="2">
        <f t="shared" si="216"/>
        <v>0.59802538006599082</v>
      </c>
      <c r="FY173" s="2">
        <f t="shared" si="216"/>
        <v>0.58776628262465591</v>
      </c>
      <c r="FZ173" s="2">
        <f t="shared" si="216"/>
        <v>0.57667853731668872</v>
      </c>
      <c r="GA173" s="2">
        <f t="shared" si="216"/>
        <v>0.56186234071238927</v>
      </c>
      <c r="GB173" s="2">
        <f t="shared" si="216"/>
        <v>0.5425276927274193</v>
      </c>
      <c r="GC173" s="2">
        <f t="shared" si="216"/>
        <v>0.56363294512545303</v>
      </c>
      <c r="GD173" s="2">
        <f t="shared" si="216"/>
        <v>0.58770826434501733</v>
      </c>
      <c r="GE173" s="2">
        <f t="shared" si="216"/>
        <v>0.57351088991184651</v>
      </c>
      <c r="GF173" s="2">
        <f t="shared" si="216"/>
        <v>0.59646195991689355</v>
      </c>
      <c r="GG173" s="2">
        <f t="shared" si="216"/>
        <v>0.597108156140993</v>
      </c>
      <c r="GH173" s="2">
        <f t="shared" si="216"/>
        <v>0.58368693503948699</v>
      </c>
      <c r="GI173" s="2">
        <f t="shared" si="216"/>
        <v>0.53740158798522109</v>
      </c>
      <c r="GJ173" s="2">
        <f t="shared" si="216"/>
        <v>0.48945507701622165</v>
      </c>
      <c r="GK173" s="2">
        <f t="shared" si="216"/>
        <v>0.46925190645004594</v>
      </c>
      <c r="GM173" s="86">
        <f t="shared" si="217"/>
        <v>7.550770148674671E-231</v>
      </c>
      <c r="GN173" s="86">
        <f t="shared" si="217"/>
        <v>4.465292582758044E-252</v>
      </c>
      <c r="GO173" s="86">
        <f t="shared" si="217"/>
        <v>1.6116415760205642E-272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7.5472869024259854E-243</v>
      </c>
      <c r="GU173" s="86">
        <f t="shared" si="217"/>
        <v>2.13759122531475E-259</v>
      </c>
      <c r="GV173" s="86">
        <f t="shared" si="217"/>
        <v>1.453218467281234E-296</v>
      </c>
      <c r="GW173" s="86">
        <f t="shared" si="217"/>
        <v>0</v>
      </c>
      <c r="GX173" s="86">
        <f t="shared" si="217"/>
        <v>0</v>
      </c>
      <c r="GY173" s="86">
        <f t="shared" si="217"/>
        <v>5.156843714914876E-269</v>
      </c>
      <c r="GZ173" s="86">
        <f t="shared" si="217"/>
        <v>6.9020360301963236E-229</v>
      </c>
      <c r="HA173" s="86">
        <f t="shared" si="217"/>
        <v>4.5047972994645252E-282</v>
      </c>
      <c r="HC173" s="86">
        <f t="shared" si="181"/>
        <v>8.1533762427234148E-131</v>
      </c>
      <c r="HD173" s="86">
        <f t="shared" si="181"/>
        <v>2.4458961467518099E-145</v>
      </c>
      <c r="HE173" s="86">
        <f t="shared" si="181"/>
        <v>7.5719272451455635E-160</v>
      </c>
      <c r="HF173" s="86">
        <f t="shared" si="180"/>
        <v>7.830342747671259E-177</v>
      </c>
      <c r="HG173" s="86">
        <f t="shared" si="180"/>
        <v>9.0465909578136882E-215</v>
      </c>
      <c r="HH173" s="86">
        <f t="shared" si="180"/>
        <v>1.3350977711614438E-213</v>
      </c>
      <c r="HI173" s="86">
        <f t="shared" si="180"/>
        <v>1.6350909652617381E-219</v>
      </c>
      <c r="HJ173" s="86">
        <f t="shared" si="180"/>
        <v>4.7258517171082308E-164</v>
      </c>
      <c r="HK173" s="86">
        <f t="shared" si="180"/>
        <v>5.1920559109098547E-163</v>
      </c>
      <c r="HL173" s="86">
        <f t="shared" si="180"/>
        <v>9.1368262454817449E-202</v>
      </c>
      <c r="HM173" s="86">
        <f t="shared" si="180"/>
        <v>3.1781802594094373E-222</v>
      </c>
      <c r="HN173" s="86">
        <f t="shared" si="180"/>
        <v>1.2711430171905457E-177</v>
      </c>
      <c r="HO173" s="86">
        <f t="shared" si="226"/>
        <v>8.4710965805801018E-158</v>
      </c>
      <c r="HP173" s="86">
        <f t="shared" si="226"/>
        <v>4.8820289416922113E-134</v>
      </c>
      <c r="HQ173" s="86">
        <f t="shared" si="226"/>
        <v>1.7742777204995215E-186</v>
      </c>
      <c r="HS173" s="86">
        <f t="shared" si="218"/>
        <v>4.943911868419348E-14</v>
      </c>
      <c r="HT173" s="86">
        <f t="shared" si="218"/>
        <v>1.0083165015972242E-21</v>
      </c>
      <c r="HU173" s="86">
        <f t="shared" si="218"/>
        <v>2.256291300077447E-23</v>
      </c>
      <c r="HV173" s="86">
        <f t="shared" si="218"/>
        <v>4.3197536628192974E-25</v>
      </c>
      <c r="HW173" s="86">
        <f t="shared" si="218"/>
        <v>2.7089546317718418E-22</v>
      </c>
      <c r="HX173" s="86">
        <f t="shared" si="218"/>
        <v>1.7153587079136504E-23</v>
      </c>
      <c r="HY173" s="86">
        <f t="shared" si="218"/>
        <v>4.6319148664687188E-24</v>
      </c>
      <c r="HZ173" s="86">
        <f t="shared" si="218"/>
        <v>4.6434925508567131E-26</v>
      </c>
      <c r="IA173" s="86">
        <f t="shared" si="218"/>
        <v>5.3778962450142671E-26</v>
      </c>
      <c r="IB173" s="86">
        <f t="shared" si="218"/>
        <v>1.9880570736949854E-25</v>
      </c>
      <c r="IC173" s="86">
        <f t="shared" si="218"/>
        <v>7.6491278267078268E-29</v>
      </c>
      <c r="ID173" s="86">
        <f t="shared" si="218"/>
        <v>2.3925510891785275E-26</v>
      </c>
      <c r="IE173" s="86">
        <f t="shared" si="218"/>
        <v>4.9774808110896356E-22</v>
      </c>
      <c r="IF173" s="86">
        <f t="shared" si="218"/>
        <v>1.969752141078237E-23</v>
      </c>
      <c r="IG173" s="86">
        <f t="shared" si="218"/>
        <v>1.1493473369132119E-22</v>
      </c>
      <c r="II173" s="86">
        <f t="shared" si="219"/>
        <v>0.50837130825824872</v>
      </c>
      <c r="IJ173" s="86">
        <f t="shared" si="219"/>
        <v>0.54766004606442331</v>
      </c>
      <c r="IK173" s="86">
        <f t="shared" si="219"/>
        <v>0.56368037871401455</v>
      </c>
      <c r="IL173" s="86">
        <f t="shared" si="219"/>
        <v>0.57549323020080667</v>
      </c>
      <c r="IM173" s="86">
        <f t="shared" si="219"/>
        <v>0.59492110962882416</v>
      </c>
      <c r="IN173" s="86">
        <f t="shared" si="219"/>
        <v>0.59526502150230876</v>
      </c>
      <c r="IO173" s="86">
        <f t="shared" si="219"/>
        <v>0.59166441799515146</v>
      </c>
      <c r="IP173" s="86">
        <f t="shared" si="219"/>
        <v>0.54916971671484949</v>
      </c>
      <c r="IQ173" s="86">
        <f t="shared" si="219"/>
        <v>0.57458055646737272</v>
      </c>
      <c r="IR173" s="86">
        <f t="shared" si="219"/>
        <v>0.53234375120950939</v>
      </c>
      <c r="IS173" s="86">
        <f t="shared" si="219"/>
        <v>0.51329248391053095</v>
      </c>
      <c r="IT173" s="86">
        <f t="shared" si="219"/>
        <v>0.55703821222650041</v>
      </c>
      <c r="IU173" s="86">
        <f t="shared" si="219"/>
        <v>0.59021047141200611</v>
      </c>
      <c r="IV173" s="86">
        <f t="shared" si="219"/>
        <v>0.51078116926125716</v>
      </c>
      <c r="IW173" s="86">
        <f t="shared" si="219"/>
        <v>0.55060624213059062</v>
      </c>
      <c r="IY173" s="86">
        <f t="shared" si="220"/>
        <v>0.50837130825829813</v>
      </c>
      <c r="IZ173" s="86">
        <f t="shared" si="220"/>
        <v>0.54766004606442331</v>
      </c>
      <c r="JA173" s="86">
        <f t="shared" si="220"/>
        <v>0.56368037871401455</v>
      </c>
      <c r="JB173" s="86">
        <f t="shared" si="220"/>
        <v>0.57549323020080667</v>
      </c>
      <c r="JC173" s="86">
        <f t="shared" si="220"/>
        <v>0.59492110962882416</v>
      </c>
      <c r="JD173" s="86">
        <f t="shared" si="220"/>
        <v>0.59526502150230876</v>
      </c>
      <c r="JE173" s="86">
        <f t="shared" si="220"/>
        <v>0.59166441799515146</v>
      </c>
      <c r="JF173" s="86">
        <f t="shared" si="220"/>
        <v>0.54916971671484949</v>
      </c>
      <c r="JG173" s="86">
        <f t="shared" si="220"/>
        <v>0.57458055646737272</v>
      </c>
      <c r="JH173" s="86">
        <f t="shared" si="220"/>
        <v>0.53234375120950939</v>
      </c>
      <c r="JI173" s="86">
        <f t="shared" si="220"/>
        <v>0.51329248391053095</v>
      </c>
      <c r="JJ173" s="86">
        <f t="shared" si="220"/>
        <v>0.55703821222650041</v>
      </c>
      <c r="JK173" s="86">
        <f t="shared" si="220"/>
        <v>0.59021047141200611</v>
      </c>
      <c r="JL173" s="86">
        <f t="shared" si="220"/>
        <v>0.51078116926125716</v>
      </c>
      <c r="JM173" s="86">
        <f t="shared" si="220"/>
        <v>0.55060624213059062</v>
      </c>
    </row>
    <row r="174" spans="2:273" x14ac:dyDescent="0.25">
      <c r="B174" s="2">
        <v>147</v>
      </c>
      <c r="C174" s="37">
        <v>22.242000000000001</v>
      </c>
      <c r="D174" s="37">
        <v>24.952000000000002</v>
      </c>
      <c r="E174" s="37">
        <v>25.606999999999999</v>
      </c>
      <c r="F174" s="37">
        <v>31.556999999999999</v>
      </c>
      <c r="G174" s="37">
        <v>36.851999999999997</v>
      </c>
      <c r="H174" s="37">
        <v>42.262</v>
      </c>
      <c r="I174" s="37">
        <v>38.622999999999998</v>
      </c>
      <c r="J174" s="37">
        <v>34.328000000000003</v>
      </c>
      <c r="K174" s="37">
        <v>35.115000000000002</v>
      </c>
      <c r="L174" s="37">
        <v>31.202999999999999</v>
      </c>
      <c r="M174" s="37">
        <v>28.344000000000001</v>
      </c>
      <c r="N174" s="37">
        <v>31.164000000000001</v>
      </c>
      <c r="O174" s="37">
        <v>46.887</v>
      </c>
      <c r="P174" s="37">
        <v>62.716999999999999</v>
      </c>
      <c r="Q174" s="37">
        <v>93.468000000000004</v>
      </c>
      <c r="S174" s="4">
        <f t="shared" si="221"/>
        <v>24.188197988234009</v>
      </c>
      <c r="T174" s="4">
        <f t="shared" si="221"/>
        <v>25.500779323277687</v>
      </c>
      <c r="U174" s="4">
        <f t="shared" si="221"/>
        <v>27.463352843744119</v>
      </c>
      <c r="V174" s="4">
        <f t="shared" si="221"/>
        <v>32.829915193861545</v>
      </c>
      <c r="W174" s="4">
        <f t="shared" si="221"/>
        <v>38.118384890293726</v>
      </c>
      <c r="X174" s="4">
        <f t="shared" si="221"/>
        <v>41.828131262694811</v>
      </c>
      <c r="Y174" s="4">
        <f t="shared" si="221"/>
        <v>39.443359839816303</v>
      </c>
      <c r="Z174" s="4">
        <f t="shared" si="221"/>
        <v>35.954758616407005</v>
      </c>
      <c r="AA174" s="4">
        <f t="shared" si="221"/>
        <v>36.146782073418422</v>
      </c>
      <c r="AB174" s="4">
        <f t="shared" si="221"/>
        <v>33.944339951887827</v>
      </c>
      <c r="AC174" s="4">
        <f t="shared" si="221"/>
        <v>30.716703545013416</v>
      </c>
      <c r="AD174" s="4">
        <f t="shared" si="221"/>
        <v>32.809270766408616</v>
      </c>
      <c r="AE174" s="4">
        <f t="shared" si="221"/>
        <v>45.216401122824436</v>
      </c>
      <c r="AF174" s="4">
        <f t="shared" si="221"/>
        <v>56.983920564812017</v>
      </c>
      <c r="AG174" s="4">
        <f t="shared" si="221"/>
        <v>91.926639575052917</v>
      </c>
      <c r="AI174" s="4">
        <f t="shared" si="222"/>
        <v>-1.9461979882340081</v>
      </c>
      <c r="AJ174" s="4">
        <f t="shared" si="222"/>
        <v>-0.54877932327768519</v>
      </c>
      <c r="AK174" s="4">
        <f t="shared" si="222"/>
        <v>-1.8563528437441192</v>
      </c>
      <c r="AL174" s="4">
        <f t="shared" si="222"/>
        <v>-1.2729151938615466</v>
      </c>
      <c r="AM174" s="4">
        <f t="shared" si="222"/>
        <v>-1.2663848902937289</v>
      </c>
      <c r="AN174" s="4">
        <f t="shared" si="222"/>
        <v>0.43386873730518971</v>
      </c>
      <c r="AO174" s="4">
        <f t="shared" si="222"/>
        <v>-0.82035983981630523</v>
      </c>
      <c r="AP174" s="4">
        <f t="shared" si="222"/>
        <v>-1.6267586164070025</v>
      </c>
      <c r="AQ174" s="4">
        <f t="shared" si="222"/>
        <v>-1.0317820734184195</v>
      </c>
      <c r="AR174" s="4">
        <f t="shared" si="222"/>
        <v>-2.7413399518878272</v>
      </c>
      <c r="AS174" s="4">
        <f t="shared" si="222"/>
        <v>-2.3727035450134153</v>
      </c>
      <c r="AT174" s="4">
        <f t="shared" si="222"/>
        <v>-1.6452707664086148</v>
      </c>
      <c r="AU174" s="4">
        <f t="shared" si="222"/>
        <v>1.6705988771755642</v>
      </c>
      <c r="AV174" s="4">
        <f t="shared" si="222"/>
        <v>5.7330794351879817</v>
      </c>
      <c r="AW174" s="4">
        <f t="shared" si="222"/>
        <v>1.5413604249470865</v>
      </c>
      <c r="AY174" s="2">
        <f t="shared" si="214"/>
        <v>24.188197988234009</v>
      </c>
      <c r="AZ174" s="2">
        <f t="shared" si="214"/>
        <v>24.851800474860649</v>
      </c>
      <c r="BA174" s="2">
        <f t="shared" si="214"/>
        <v>25.859880714158685</v>
      </c>
      <c r="BB174" s="2">
        <f t="shared" si="214"/>
        <v>30.130724028487581</v>
      </c>
      <c r="BC174" s="2">
        <f t="shared" si="214"/>
        <v>33.081615342897642</v>
      </c>
      <c r="BD174" s="2">
        <f t="shared" si="214"/>
        <v>32.5395883835332</v>
      </c>
      <c r="BE174" s="2">
        <f t="shared" si="214"/>
        <v>33.680071655973549</v>
      </c>
      <c r="BF174" s="2">
        <f t="shared" si="214"/>
        <v>32.951619235268815</v>
      </c>
      <c r="BG174" s="2">
        <f t="shared" si="214"/>
        <v>31.505815991103681</v>
      </c>
      <c r="BH174" s="2">
        <f t="shared" si="214"/>
        <v>31.08810919851954</v>
      </c>
      <c r="BI174" s="2">
        <f t="shared" si="214"/>
        <v>28.473370321892471</v>
      </c>
      <c r="BJ174" s="2">
        <f t="shared" si="214"/>
        <v>28.261616083029953</v>
      </c>
      <c r="BK174" s="2">
        <f t="shared" si="214"/>
        <v>28.125558073003262</v>
      </c>
      <c r="BL174" s="2">
        <f t="shared" si="214"/>
        <v>28.658280668551381</v>
      </c>
      <c r="BM174" s="2">
        <f t="shared" si="214"/>
        <v>32.519127336570548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72.643869337979083</v>
      </c>
      <c r="DL174" s="2">
        <f t="shared" si="223"/>
        <v>77.310441296687827</v>
      </c>
      <c r="DM174" s="2">
        <f t="shared" si="223"/>
        <v>80.48224901842346</v>
      </c>
      <c r="DN174" s="2">
        <f t="shared" si="223"/>
        <v>88.059000696864103</v>
      </c>
      <c r="DO174" s="2">
        <f t="shared" si="223"/>
        <v>84.31430443974628</v>
      </c>
      <c r="DP174" s="2">
        <f t="shared" si="223"/>
        <v>84.835501823190967</v>
      </c>
      <c r="DQ174" s="2">
        <f t="shared" si="223"/>
        <v>82.564326829268296</v>
      </c>
      <c r="DR174" s="2">
        <f t="shared" si="223"/>
        <v>85.063785540069702</v>
      </c>
      <c r="DS174" s="2">
        <f t="shared" si="223"/>
        <v>85.686840994371494</v>
      </c>
      <c r="DT174" s="2">
        <f t="shared" si="223"/>
        <v>79.433976306620195</v>
      </c>
      <c r="DU174" s="2">
        <f t="shared" si="223"/>
        <v>79.709350742240218</v>
      </c>
      <c r="DV174" s="2">
        <f t="shared" si="223"/>
        <v>77.069321862348176</v>
      </c>
      <c r="DW174" s="2">
        <f t="shared" si="223"/>
        <v>82.029123170731722</v>
      </c>
      <c r="DX174" s="2">
        <f t="shared" si="223"/>
        <v>72.225480519480541</v>
      </c>
      <c r="DY174" s="2">
        <f t="shared" si="223"/>
        <v>70.915126855426848</v>
      </c>
      <c r="EA174" s="2">
        <f t="shared" si="213"/>
        <v>23.250166435506245</v>
      </c>
      <c r="EB174" s="2">
        <f t="shared" si="213"/>
        <v>24.51857877024522</v>
      </c>
      <c r="EC174" s="2">
        <f t="shared" si="213"/>
        <v>25.497646567164182</v>
      </c>
      <c r="ED174" s="2">
        <f t="shared" si="213"/>
        <v>29.94426363873902</v>
      </c>
      <c r="EE174" s="2">
        <f t="shared" si="213"/>
        <v>33.422962887083017</v>
      </c>
      <c r="EF174" s="2">
        <f t="shared" si="213"/>
        <v>32.52451792129871</v>
      </c>
      <c r="EG174" s="2">
        <f t="shared" si="213"/>
        <v>33.579345792275461</v>
      </c>
      <c r="EH174" s="2">
        <f t="shared" si="213"/>
        <v>32.633040729416415</v>
      </c>
      <c r="EI174" s="2">
        <f t="shared" si="213"/>
        <v>31.327159151811721</v>
      </c>
      <c r="EJ174" s="2">
        <f t="shared" si="213"/>
        <v>31.212621412196714</v>
      </c>
      <c r="EK174" s="2">
        <f t="shared" si="212"/>
        <v>28.063000397742687</v>
      </c>
      <c r="EL174" s="2">
        <f t="shared" si="179"/>
        <v>28.148084902802317</v>
      </c>
      <c r="EM174" s="2">
        <f t="shared" si="179"/>
        <v>28.253882666275484</v>
      </c>
      <c r="EN174" s="2">
        <f t="shared" si="179"/>
        <v>28.61099584905039</v>
      </c>
      <c r="EO174" s="2">
        <f t="shared" si="179"/>
        <v>34.525729220779226</v>
      </c>
      <c r="EQ174" s="2">
        <f t="shared" si="224"/>
        <v>24.687648109221385</v>
      </c>
      <c r="ER174" s="2">
        <f t="shared" si="224"/>
        <v>25.049742933014333</v>
      </c>
      <c r="ES174" s="2">
        <f t="shared" si="224"/>
        <v>26.084619407084876</v>
      </c>
      <c r="ET174" s="2">
        <f t="shared" si="224"/>
        <v>30.247827162370339</v>
      </c>
      <c r="EU174" s="2">
        <f t="shared" si="224"/>
        <v>32.832703893656728</v>
      </c>
      <c r="EV174" s="2">
        <f t="shared" si="224"/>
        <v>32.543687626724903</v>
      </c>
      <c r="EW174" s="2">
        <f t="shared" si="224"/>
        <v>33.744731676065314</v>
      </c>
      <c r="EX174" s="2">
        <f t="shared" si="224"/>
        <v>33.14842269009911</v>
      </c>
      <c r="EY174" s="2">
        <f t="shared" si="224"/>
        <v>31.618692056990973</v>
      </c>
      <c r="EZ174" s="2">
        <f t="shared" si="224"/>
        <v>31.00514545763237</v>
      </c>
      <c r="FA174" s="2">
        <f t="shared" si="224"/>
        <v>28.718358126089424</v>
      </c>
      <c r="FB174" s="2">
        <f t="shared" si="224"/>
        <v>28.328411835614695</v>
      </c>
      <c r="FC174" s="2">
        <f t="shared" si="224"/>
        <v>28.016257003423473</v>
      </c>
      <c r="FD174" s="2">
        <f t="shared" si="224"/>
        <v>28.696940280531063</v>
      </c>
      <c r="FE174" s="2">
        <f t="shared" si="224"/>
        <v>30.443126860434191</v>
      </c>
      <c r="FG174" s="2">
        <f t="shared" si="225"/>
        <v>0.99993866147041521</v>
      </c>
      <c r="FH174" s="2">
        <f t="shared" si="225"/>
        <v>0.99992565094239649</v>
      </c>
      <c r="FI174" s="2">
        <f t="shared" si="225"/>
        <v>0.99992277231531435</v>
      </c>
      <c r="FJ174" s="2">
        <f t="shared" si="225"/>
        <v>0.99992034687117659</v>
      </c>
      <c r="FK174" s="2">
        <f t="shared" si="225"/>
        <v>0.9999293641767778</v>
      </c>
      <c r="FL174" s="2">
        <f t="shared" si="225"/>
        <v>0.99991905758252786</v>
      </c>
      <c r="FM174" s="2">
        <f t="shared" si="225"/>
        <v>0.99992269254441879</v>
      </c>
      <c r="FN174" s="2">
        <f t="shared" si="225"/>
        <v>0.99991832106173928</v>
      </c>
      <c r="FO174" s="2">
        <f t="shared" si="225"/>
        <v>0.99990911288123729</v>
      </c>
      <c r="FP174" s="2">
        <f t="shared" si="225"/>
        <v>0.99992129824232978</v>
      </c>
      <c r="FQ174" s="2">
        <f t="shared" si="225"/>
        <v>0.99990961006148105</v>
      </c>
      <c r="FR174" s="2">
        <f t="shared" si="225"/>
        <v>0.99991262443423534</v>
      </c>
      <c r="FS174" s="2">
        <f t="shared" si="225"/>
        <v>0.99991084675793751</v>
      </c>
      <c r="FT174" s="2">
        <f t="shared" si="225"/>
        <v>0.99992570599925668</v>
      </c>
      <c r="FU174" s="2">
        <f t="shared" si="225"/>
        <v>0.99991710801708489</v>
      </c>
      <c r="FW174" s="2">
        <f t="shared" si="216"/>
        <v>0.65044433798205459</v>
      </c>
      <c r="FX174" s="2">
        <f t="shared" si="216"/>
        <v>0.61995274242662723</v>
      </c>
      <c r="FY174" s="2">
        <f t="shared" si="216"/>
        <v>0.60988820794877108</v>
      </c>
      <c r="FZ174" s="2">
        <f t="shared" si="216"/>
        <v>0.5989895193467546</v>
      </c>
      <c r="GA174" s="2">
        <f t="shared" si="216"/>
        <v>0.58439142788581588</v>
      </c>
      <c r="GB174" s="2">
        <f t="shared" si="216"/>
        <v>0.56528175557216354</v>
      </c>
      <c r="GC174" s="2">
        <f t="shared" si="216"/>
        <v>0.58613805018326215</v>
      </c>
      <c r="GD174" s="2">
        <f t="shared" si="216"/>
        <v>0.6098312363663666</v>
      </c>
      <c r="GE174" s="2">
        <f t="shared" si="216"/>
        <v>0.59587182560275231</v>
      </c>
      <c r="GF174" s="2">
        <f t="shared" si="216"/>
        <v>0.61842018914443453</v>
      </c>
      <c r="GG174" s="2">
        <f t="shared" si="216"/>
        <v>0.61905368040882947</v>
      </c>
      <c r="GH174" s="2">
        <f t="shared" si="216"/>
        <v>0.60588098386869216</v>
      </c>
      <c r="GI174" s="2">
        <f t="shared" si="216"/>
        <v>0.56020393045167527</v>
      </c>
      <c r="GJ174" s="2">
        <f t="shared" si="216"/>
        <v>0.51247677348788456</v>
      </c>
      <c r="GK174" s="2">
        <f t="shared" si="216"/>
        <v>0.49223953159275041</v>
      </c>
      <c r="GM174" s="86">
        <f t="shared" si="217"/>
        <v>1.5389585238878534E-236</v>
      </c>
      <c r="GN174" s="86">
        <f t="shared" si="217"/>
        <v>3.0307878859898666E-258</v>
      </c>
      <c r="GO174" s="86">
        <f t="shared" si="217"/>
        <v>3.5674753166184896E-279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1.0262377266217183E-248</v>
      </c>
      <c r="GU174" s="86">
        <f t="shared" si="217"/>
        <v>9.7999584977567099E-266</v>
      </c>
      <c r="GV174" s="86">
        <f t="shared" si="217"/>
        <v>9.2733021925671775E-304</v>
      </c>
      <c r="GW174" s="86">
        <f t="shared" si="217"/>
        <v>0</v>
      </c>
      <c r="GX174" s="86">
        <f t="shared" si="217"/>
        <v>0</v>
      </c>
      <c r="GY174" s="86">
        <f t="shared" si="217"/>
        <v>1.4286524915271343E-275</v>
      </c>
      <c r="GZ174" s="86">
        <f t="shared" si="217"/>
        <v>2.0537711023178577E-234</v>
      </c>
      <c r="HA174" s="86">
        <f t="shared" si="217"/>
        <v>9.3397311925610358E-289</v>
      </c>
      <c r="HC174" s="86">
        <f t="shared" si="181"/>
        <v>3.9240460558355375E-135</v>
      </c>
      <c r="HD174" s="86">
        <f t="shared" si="181"/>
        <v>4.9390323189780799E-150</v>
      </c>
      <c r="HE174" s="86">
        <f t="shared" si="181"/>
        <v>5.6140325782518893E-165</v>
      </c>
      <c r="HF174" s="86">
        <f t="shared" si="180"/>
        <v>1.8121140914215824E-182</v>
      </c>
      <c r="HG174" s="86">
        <f t="shared" si="180"/>
        <v>1.246947312771017E-221</v>
      </c>
      <c r="HH174" s="86">
        <f t="shared" si="180"/>
        <v>1.7489546716730217E-220</v>
      </c>
      <c r="HI174" s="86">
        <f t="shared" si="180"/>
        <v>1.5821743052178548E-226</v>
      </c>
      <c r="HJ174" s="86">
        <f t="shared" si="180"/>
        <v>2.963231580770775E-169</v>
      </c>
      <c r="HK174" s="86">
        <f t="shared" si="180"/>
        <v>2.9483026588666291E-168</v>
      </c>
      <c r="HL174" s="86">
        <f t="shared" si="180"/>
        <v>3.3796183381562531E-208</v>
      </c>
      <c r="HM174" s="86">
        <f t="shared" si="180"/>
        <v>2.5436062715815372E-229</v>
      </c>
      <c r="HN174" s="86">
        <f t="shared" si="180"/>
        <v>2.6727361203140212E-183</v>
      </c>
      <c r="HO174" s="86">
        <f t="shared" si="226"/>
        <v>6.4568418399374249E-163</v>
      </c>
      <c r="HP174" s="86">
        <f t="shared" si="226"/>
        <v>2.3578542568164623E-138</v>
      </c>
      <c r="HQ174" s="86">
        <f t="shared" si="226"/>
        <v>2.4718462846351498E-192</v>
      </c>
      <c r="HS174" s="86">
        <f t="shared" si="218"/>
        <v>5.0233370843158184E-15</v>
      </c>
      <c r="HT174" s="86">
        <f t="shared" si="218"/>
        <v>3.8207565282197878E-23</v>
      </c>
      <c r="HU174" s="86">
        <f t="shared" si="218"/>
        <v>6.8855765546196747E-25</v>
      </c>
      <c r="HV174" s="86">
        <f t="shared" si="218"/>
        <v>9.4025913811103868E-27</v>
      </c>
      <c r="HW174" s="86">
        <f t="shared" si="218"/>
        <v>8.3886656513258966E-24</v>
      </c>
      <c r="HX174" s="86">
        <f t="shared" si="218"/>
        <v>3.9432763367672111E-25</v>
      </c>
      <c r="HY174" s="86">
        <f t="shared" si="218"/>
        <v>1.064626441532627E-25</v>
      </c>
      <c r="HZ174" s="86">
        <f t="shared" si="218"/>
        <v>8.44249261941538E-28</v>
      </c>
      <c r="IA174" s="86">
        <f t="shared" si="218"/>
        <v>8.8977843808973056E-28</v>
      </c>
      <c r="IB174" s="86">
        <f t="shared" si="218"/>
        <v>4.1340194177149639E-27</v>
      </c>
      <c r="IC174" s="86">
        <f t="shared" si="218"/>
        <v>9.1902288558927616E-31</v>
      </c>
      <c r="ID174" s="86">
        <f t="shared" si="218"/>
        <v>4.1381825849263965E-28</v>
      </c>
      <c r="IE174" s="86">
        <f t="shared" si="218"/>
        <v>1.4166367341536791E-23</v>
      </c>
      <c r="IF174" s="86">
        <f t="shared" si="218"/>
        <v>4.001496673389825E-25</v>
      </c>
      <c r="IG174" s="86">
        <f t="shared" si="218"/>
        <v>2.4366671598850438E-24</v>
      </c>
      <c r="II174" s="86">
        <f t="shared" si="219"/>
        <v>0.45534085189480833</v>
      </c>
      <c r="IJ174" s="86">
        <f t="shared" si="219"/>
        <v>0.49357529328973015</v>
      </c>
      <c r="IK174" s="86">
        <f t="shared" si="219"/>
        <v>0.5129771759969326</v>
      </c>
      <c r="IL174" s="86">
        <f t="shared" si="219"/>
        <v>0.52701373058919221</v>
      </c>
      <c r="IM174" s="86">
        <f t="shared" si="219"/>
        <v>0.56682443609062794</v>
      </c>
      <c r="IN174" s="86">
        <f t="shared" si="219"/>
        <v>0.58927215810088518</v>
      </c>
      <c r="IO174" s="86">
        <f t="shared" si="219"/>
        <v>0.55629636137555494</v>
      </c>
      <c r="IP174" s="86">
        <f t="shared" si="219"/>
        <v>0.48879886691931423</v>
      </c>
      <c r="IQ174" s="86">
        <f t="shared" si="219"/>
        <v>0.52259276559065881</v>
      </c>
      <c r="IR174" s="86">
        <f t="shared" si="219"/>
        <v>0.46960604535866746</v>
      </c>
      <c r="IS174" s="86">
        <f t="shared" si="219"/>
        <v>0.44306488416474055</v>
      </c>
      <c r="IT174" s="86">
        <f t="shared" si="219"/>
        <v>0.49860590144967243</v>
      </c>
      <c r="IU174" s="86">
        <f t="shared" si="219"/>
        <v>0.59484098187661583</v>
      </c>
      <c r="IV174" s="86">
        <f t="shared" si="219"/>
        <v>0.47699835567019466</v>
      </c>
      <c r="IW174" s="86">
        <f t="shared" si="219"/>
        <v>0.51974726815009775</v>
      </c>
      <c r="IY174" s="86">
        <f t="shared" si="220"/>
        <v>0.45534085189481333</v>
      </c>
      <c r="IZ174" s="86">
        <f t="shared" si="220"/>
        <v>0.49357529328973015</v>
      </c>
      <c r="JA174" s="86">
        <f t="shared" si="220"/>
        <v>0.5129771759969326</v>
      </c>
      <c r="JB174" s="86">
        <f t="shared" si="220"/>
        <v>0.52701373058919221</v>
      </c>
      <c r="JC174" s="86">
        <f t="shared" si="220"/>
        <v>0.56682443609062794</v>
      </c>
      <c r="JD174" s="86">
        <f t="shared" si="220"/>
        <v>0.58927215810088518</v>
      </c>
      <c r="JE174" s="86">
        <f t="shared" si="220"/>
        <v>0.55629636137555494</v>
      </c>
      <c r="JF174" s="86">
        <f t="shared" si="220"/>
        <v>0.48879886691931423</v>
      </c>
      <c r="JG174" s="86">
        <f t="shared" si="220"/>
        <v>0.52259276559065881</v>
      </c>
      <c r="JH174" s="86">
        <f t="shared" si="220"/>
        <v>0.46960604535866746</v>
      </c>
      <c r="JI174" s="86">
        <f t="shared" si="220"/>
        <v>0.44306488416474055</v>
      </c>
      <c r="JJ174" s="86">
        <f t="shared" si="220"/>
        <v>0.49860590144967243</v>
      </c>
      <c r="JK174" s="86">
        <f t="shared" si="220"/>
        <v>0.59484098187661583</v>
      </c>
      <c r="JL174" s="86">
        <f t="shared" si="220"/>
        <v>0.47699835567019466</v>
      </c>
      <c r="JM174" s="86">
        <f t="shared" si="220"/>
        <v>0.51974726815009775</v>
      </c>
    </row>
    <row r="175" spans="2:273" x14ac:dyDescent="0.25">
      <c r="B175" s="2">
        <v>148</v>
      </c>
      <c r="C175" s="37">
        <v>23.161000000000001</v>
      </c>
      <c r="D175" s="37">
        <v>23.661000000000001</v>
      </c>
      <c r="E175" s="37">
        <v>25.672000000000001</v>
      </c>
      <c r="F175" s="37">
        <v>29.475000000000001</v>
      </c>
      <c r="G175" s="37">
        <v>32.491999999999997</v>
      </c>
      <c r="H175" s="37">
        <v>36.033000000000001</v>
      </c>
      <c r="I175" s="37">
        <v>35.344000000000001</v>
      </c>
      <c r="J175" s="37">
        <v>32.131</v>
      </c>
      <c r="K175" s="37">
        <v>31.114999999999998</v>
      </c>
      <c r="L175" s="37">
        <v>28.914999999999999</v>
      </c>
      <c r="M175" s="37">
        <v>26.902000000000001</v>
      </c>
      <c r="N175" s="37">
        <v>27.41</v>
      </c>
      <c r="O175" s="37">
        <v>39.758000000000003</v>
      </c>
      <c r="P175" s="37">
        <v>54.883000000000003</v>
      </c>
      <c r="Q175" s="37">
        <v>80.855000000000004</v>
      </c>
      <c r="S175" s="4">
        <f t="shared" si="221"/>
        <v>24.034440532870747</v>
      </c>
      <c r="T175" s="4">
        <f t="shared" si="221"/>
        <v>24.998595301843885</v>
      </c>
      <c r="U175" s="4">
        <f t="shared" si="221"/>
        <v>26.475160354942492</v>
      </c>
      <c r="V175" s="4">
        <f t="shared" si="221"/>
        <v>31.291499157238007</v>
      </c>
      <c r="W175" s="4">
        <f t="shared" si="221"/>
        <v>35.657103200889473</v>
      </c>
      <c r="X175" s="4">
        <f t="shared" si="221"/>
        <v>37.705377716035926</v>
      </c>
      <c r="Y175" s="4">
        <f t="shared" si="221"/>
        <v>36.471473276630967</v>
      </c>
      <c r="Z175" s="4">
        <f t="shared" si="221"/>
        <v>34.058792860282679</v>
      </c>
      <c r="AA175" s="4">
        <f t="shared" si="221"/>
        <v>33.445623567921565</v>
      </c>
      <c r="AB175" s="4">
        <f t="shared" si="221"/>
        <v>32.106343249119178</v>
      </c>
      <c r="AC175" s="4">
        <f t="shared" si="221"/>
        <v>29.133686287252345</v>
      </c>
      <c r="AD175" s="4">
        <f t="shared" si="221"/>
        <v>30.071150522274621</v>
      </c>
      <c r="AE175" s="4">
        <f t="shared" si="221"/>
        <v>38.274271764379911</v>
      </c>
      <c r="AF175" s="4">
        <f t="shared" si="221"/>
        <v>48.761921098433717</v>
      </c>
      <c r="AG175" s="4">
        <f t="shared" si="221"/>
        <v>77.013886379918617</v>
      </c>
      <c r="AI175" s="4">
        <f t="shared" si="222"/>
        <v>-0.8734405328707453</v>
      </c>
      <c r="AJ175" s="4">
        <f t="shared" si="222"/>
        <v>-1.3375953018438835</v>
      </c>
      <c r="AK175" s="4">
        <f t="shared" si="222"/>
        <v>-0.80316035494249149</v>
      </c>
      <c r="AL175" s="4">
        <f t="shared" si="222"/>
        <v>-1.816499157238006</v>
      </c>
      <c r="AM175" s="4">
        <f t="shared" si="222"/>
        <v>-3.1651032008894759</v>
      </c>
      <c r="AN175" s="4">
        <f t="shared" si="222"/>
        <v>-1.6723777160359248</v>
      </c>
      <c r="AO175" s="4">
        <f t="shared" si="222"/>
        <v>-1.1274732766309654</v>
      </c>
      <c r="AP175" s="4">
        <f t="shared" si="222"/>
        <v>-1.927792860282679</v>
      </c>
      <c r="AQ175" s="4">
        <f t="shared" si="222"/>
        <v>-2.3306235679215668</v>
      </c>
      <c r="AR175" s="4">
        <f t="shared" si="222"/>
        <v>-3.1913432491191784</v>
      </c>
      <c r="AS175" s="4">
        <f t="shared" si="222"/>
        <v>-2.2316862872523444</v>
      </c>
      <c r="AT175" s="4">
        <f t="shared" si="222"/>
        <v>-2.661150522274621</v>
      </c>
      <c r="AU175" s="4">
        <f t="shared" si="222"/>
        <v>1.4837282356200916</v>
      </c>
      <c r="AV175" s="4">
        <f t="shared" si="222"/>
        <v>6.1210789015662854</v>
      </c>
      <c r="AW175" s="4">
        <f t="shared" si="222"/>
        <v>3.8411136200813871</v>
      </c>
      <c r="AY175" s="2">
        <f t="shared" si="214"/>
        <v>24.034440532870747</v>
      </c>
      <c r="AZ175" s="2">
        <f t="shared" si="214"/>
        <v>24.688493398145575</v>
      </c>
      <c r="BA175" s="2">
        <f t="shared" si="214"/>
        <v>25.695338621139076</v>
      </c>
      <c r="BB175" s="2">
        <f t="shared" si="214"/>
        <v>29.996137400048063</v>
      </c>
      <c r="BC175" s="2">
        <f t="shared" si="214"/>
        <v>32.91588970722821</v>
      </c>
      <c r="BD175" s="2">
        <f t="shared" si="214"/>
        <v>32.385947242010822</v>
      </c>
      <c r="BE175" s="2">
        <f t="shared" si="214"/>
        <v>33.515469972356655</v>
      </c>
      <c r="BF175" s="2">
        <f t="shared" si="214"/>
        <v>32.760085794389191</v>
      </c>
      <c r="BG175" s="2">
        <f t="shared" si="214"/>
        <v>31.330423759014479</v>
      </c>
      <c r="BH175" s="2">
        <f t="shared" si="214"/>
        <v>30.894931288799334</v>
      </c>
      <c r="BI175" s="2">
        <f t="shared" si="214"/>
        <v>28.288998925824863</v>
      </c>
      <c r="BJ175" s="2">
        <f t="shared" si="214"/>
        <v>28.075542084828559</v>
      </c>
      <c r="BK175" s="2">
        <f t="shared" si="214"/>
        <v>27.953921915320585</v>
      </c>
      <c r="BL175" s="2">
        <f t="shared" si="214"/>
        <v>28.472607991773621</v>
      </c>
      <c r="BM175" s="2">
        <f t="shared" si="214"/>
        <v>32.273142552454338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72.863665505226464</v>
      </c>
      <c r="DL175" s="2">
        <f t="shared" si="223"/>
        <v>77.543085341790004</v>
      </c>
      <c r="DM175" s="2">
        <f t="shared" si="223"/>
        <v>80.730105708245262</v>
      </c>
      <c r="DN175" s="2">
        <f t="shared" si="223"/>
        <v>88.352133275261309</v>
      </c>
      <c r="DO175" s="2">
        <f t="shared" si="223"/>
        <v>84.549257022047698</v>
      </c>
      <c r="DP175" s="2">
        <f t="shared" si="223"/>
        <v>85.075093509440052</v>
      </c>
      <c r="DQ175" s="2">
        <f t="shared" si="223"/>
        <v>82.774908536585372</v>
      </c>
      <c r="DR175" s="2">
        <f t="shared" si="223"/>
        <v>85.272252961672478</v>
      </c>
      <c r="DS175" s="2">
        <f t="shared" si="223"/>
        <v>85.931066228893059</v>
      </c>
      <c r="DT175" s="2">
        <f t="shared" si="223"/>
        <v>79.627523519163759</v>
      </c>
      <c r="DU175" s="2">
        <f t="shared" si="223"/>
        <v>79.934696086369769</v>
      </c>
      <c r="DV175" s="2">
        <f t="shared" si="223"/>
        <v>77.288741902834005</v>
      </c>
      <c r="DW175" s="2">
        <f t="shared" si="223"/>
        <v>82.292674390243917</v>
      </c>
      <c r="DX175" s="2">
        <f t="shared" si="223"/>
        <v>72.40682241014801</v>
      </c>
      <c r="DY175" s="2">
        <f t="shared" si="223"/>
        <v>71.10422634062634</v>
      </c>
      <c r="EA175" s="2">
        <f t="shared" si="213"/>
        <v>23.046691574202498</v>
      </c>
      <c r="EB175" s="2">
        <f t="shared" si="213"/>
        <v>24.33602007049743</v>
      </c>
      <c r="EC175" s="2">
        <f t="shared" si="213"/>
        <v>25.311877014925376</v>
      </c>
      <c r="ED175" s="2">
        <f t="shared" si="213"/>
        <v>29.798944817027056</v>
      </c>
      <c r="EE175" s="2">
        <f t="shared" si="213"/>
        <v>33.279000323488177</v>
      </c>
      <c r="EF175" s="2">
        <f t="shared" si="213"/>
        <v>32.370504856835261</v>
      </c>
      <c r="EG175" s="2">
        <f t="shared" si="213"/>
        <v>33.409040567070647</v>
      </c>
      <c r="EH175" s="2">
        <f t="shared" si="213"/>
        <v>32.422981076980214</v>
      </c>
      <c r="EI175" s="2">
        <f t="shared" si="213"/>
        <v>31.141412540292826</v>
      </c>
      <c r="EJ175" s="2">
        <f t="shared" si="213"/>
        <v>31.027316805493605</v>
      </c>
      <c r="EK175" s="2">
        <f t="shared" si="212"/>
        <v>27.855026119996626</v>
      </c>
      <c r="EL175" s="2">
        <f t="shared" si="179"/>
        <v>27.955701136076744</v>
      </c>
      <c r="EM175" s="2">
        <f t="shared" si="179"/>
        <v>28.091420601704346</v>
      </c>
      <c r="EN175" s="2">
        <f t="shared" si="179"/>
        <v>28.421118499728212</v>
      </c>
      <c r="EO175" s="2">
        <f t="shared" si="179"/>
        <v>34.416319202226347</v>
      </c>
      <c r="EQ175" s="2">
        <f t="shared" si="224"/>
        <v>24.514407517110069</v>
      </c>
      <c r="ER175" s="2">
        <f t="shared" si="224"/>
        <v>24.879931543449217</v>
      </c>
      <c r="ES175" s="2">
        <f t="shared" si="224"/>
        <v>25.912855620892433</v>
      </c>
      <c r="ET175" s="2">
        <f t="shared" si="224"/>
        <v>30.109686839889083</v>
      </c>
      <c r="EU175" s="2">
        <f t="shared" si="224"/>
        <v>32.674928995360617</v>
      </c>
      <c r="EV175" s="2">
        <f t="shared" si="224"/>
        <v>32.390158468262797</v>
      </c>
      <c r="EW175" s="2">
        <f t="shared" si="224"/>
        <v>33.578283819710435</v>
      </c>
      <c r="EX175" s="2">
        <f t="shared" si="224"/>
        <v>32.95055322942477</v>
      </c>
      <c r="EY175" s="2">
        <f t="shared" si="224"/>
        <v>31.439983676092538</v>
      </c>
      <c r="EZ175" s="2">
        <f t="shared" si="224"/>
        <v>30.814982276387955</v>
      </c>
      <c r="FA175" s="2">
        <f t="shared" si="224"/>
        <v>28.525851645159211</v>
      </c>
      <c r="FB175" s="2">
        <f t="shared" si="224"/>
        <v>28.140374623013667</v>
      </c>
      <c r="FC175" s="2">
        <f t="shared" si="224"/>
        <v>27.847912156796738</v>
      </c>
      <c r="FD175" s="2">
        <f t="shared" si="224"/>
        <v>28.511714315544573</v>
      </c>
      <c r="FE175" s="2">
        <f t="shared" si="224"/>
        <v>30.25152834040782</v>
      </c>
      <c r="FG175" s="2">
        <f t="shared" si="225"/>
        <v>0.99994405829422406</v>
      </c>
      <c r="FH175" s="2">
        <f t="shared" si="225"/>
        <v>0.99993219240997844</v>
      </c>
      <c r="FI175" s="2">
        <f t="shared" si="225"/>
        <v>0.99992956703586222</v>
      </c>
      <c r="FJ175" s="2">
        <f t="shared" si="225"/>
        <v>0.99992735497398355</v>
      </c>
      <c r="FK175" s="2">
        <f t="shared" si="225"/>
        <v>0.99993557896318574</v>
      </c>
      <c r="FL175" s="2">
        <f t="shared" si="225"/>
        <v>0.99992617911214521</v>
      </c>
      <c r="FM175" s="2">
        <f t="shared" si="225"/>
        <v>0.99992949428295175</v>
      </c>
      <c r="FN175" s="2">
        <f t="shared" si="225"/>
        <v>0.99992550738759112</v>
      </c>
      <c r="FO175" s="2">
        <f t="shared" si="225"/>
        <v>0.99991710929964694</v>
      </c>
      <c r="FP175" s="2">
        <f t="shared" si="225"/>
        <v>0.99992822264687731</v>
      </c>
      <c r="FQ175" s="2">
        <f t="shared" si="225"/>
        <v>0.99991756274065091</v>
      </c>
      <c r="FR175" s="2">
        <f t="shared" si="225"/>
        <v>0.99992031192427766</v>
      </c>
      <c r="FS175" s="2">
        <f t="shared" si="225"/>
        <v>0.99991869063904248</v>
      </c>
      <c r="FT175" s="2">
        <f t="shared" si="225"/>
        <v>0.99993224262308844</v>
      </c>
      <c r="FU175" s="2">
        <f t="shared" si="225"/>
        <v>0.99992440106169755</v>
      </c>
      <c r="FW175" s="2">
        <f t="shared" si="216"/>
        <v>0.6710849718091384</v>
      </c>
      <c r="FX175" s="2">
        <f t="shared" si="216"/>
        <v>0.64140122451673387</v>
      </c>
      <c r="FY175" s="2">
        <f t="shared" si="216"/>
        <v>0.63156713455514901</v>
      </c>
      <c r="FZ175" s="2">
        <f t="shared" si="216"/>
        <v>0.62089762866664611</v>
      </c>
      <c r="GA175" s="2">
        <f t="shared" si="216"/>
        <v>0.60657323447214562</v>
      </c>
      <c r="GB175" s="2">
        <f t="shared" si="216"/>
        <v>0.58776401934049438</v>
      </c>
      <c r="GC175" s="2">
        <f t="shared" si="216"/>
        <v>0.60828912090349785</v>
      </c>
      <c r="GD175" s="2">
        <f t="shared" si="216"/>
        <v>0.63151141609468009</v>
      </c>
      <c r="GE175" s="2">
        <f t="shared" si="216"/>
        <v>0.61784159229327718</v>
      </c>
      <c r="GF175" s="2">
        <f t="shared" si="216"/>
        <v>0.63990492486404582</v>
      </c>
      <c r="GG175" s="2">
        <f t="shared" si="216"/>
        <v>0.64052348107097334</v>
      </c>
      <c r="GH175" s="2">
        <f t="shared" si="216"/>
        <v>0.62764664049025087</v>
      </c>
      <c r="GI175" s="2">
        <f t="shared" si="216"/>
        <v>0.58275496665524107</v>
      </c>
      <c r="GJ175" s="2">
        <f t="shared" si="216"/>
        <v>0.53544565706166136</v>
      </c>
      <c r="GK175" s="2">
        <f t="shared" si="216"/>
        <v>0.51526001852184156</v>
      </c>
      <c r="GM175" s="86">
        <f t="shared" si="217"/>
        <v>2.6709513124202967E-242</v>
      </c>
      <c r="GN175" s="86">
        <f t="shared" si="217"/>
        <v>1.730607892943564E-264</v>
      </c>
      <c r="GO175" s="86">
        <f t="shared" si="217"/>
        <v>6.556447955206791E-286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1.1863160203046922E-254</v>
      </c>
      <c r="GU175" s="86">
        <f t="shared" si="217"/>
        <v>3.7627474216086001E-272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3.2961240874845863E-282</v>
      </c>
      <c r="GZ175" s="86">
        <f t="shared" si="217"/>
        <v>5.2446809925284547E-240</v>
      </c>
      <c r="HA175" s="86">
        <f t="shared" si="217"/>
        <v>1.6153361056114906E-295</v>
      </c>
      <c r="HC175" s="86">
        <f t="shared" si="181"/>
        <v>1.6039599760331098E-139</v>
      </c>
      <c r="HD175" s="86">
        <f t="shared" si="181"/>
        <v>8.3831235996792078E-155</v>
      </c>
      <c r="HE175" s="86">
        <f t="shared" si="181"/>
        <v>3.447537723386284E-170</v>
      </c>
      <c r="HF175" s="86">
        <f t="shared" si="180"/>
        <v>3.4149109760664058E-188</v>
      </c>
      <c r="HG175" s="86">
        <f t="shared" si="180"/>
        <v>1.3381762925138178E-228</v>
      </c>
      <c r="HH175" s="86">
        <f t="shared" si="180"/>
        <v>1.7785128523091293E-227</v>
      </c>
      <c r="HI175" s="86">
        <f t="shared" si="180"/>
        <v>1.1852698092638154E-233</v>
      </c>
      <c r="HJ175" s="86">
        <f t="shared" si="180"/>
        <v>1.5382909690683553E-174</v>
      </c>
      <c r="HK175" s="86">
        <f t="shared" si="180"/>
        <v>1.3801032118161811E-173</v>
      </c>
      <c r="HL175" s="86">
        <f t="shared" si="180"/>
        <v>9.8900237964352167E-215</v>
      </c>
      <c r="HM175" s="86">
        <f t="shared" si="180"/>
        <v>1.5715922313927123E-236</v>
      </c>
      <c r="HN175" s="86">
        <f t="shared" si="180"/>
        <v>4.5666034898032659E-189</v>
      </c>
      <c r="HO175" s="86">
        <f t="shared" si="226"/>
        <v>4.0700157104595171E-168</v>
      </c>
      <c r="HP175" s="86">
        <f t="shared" si="226"/>
        <v>9.7104740046835598E-143</v>
      </c>
      <c r="HQ175" s="86">
        <f t="shared" si="226"/>
        <v>2.7905821398966682E-198</v>
      </c>
      <c r="HS175" s="86">
        <f t="shared" si="218"/>
        <v>4.6903201780110365E-16</v>
      </c>
      <c r="HT175" s="86">
        <f t="shared" si="218"/>
        <v>1.2976054067904775E-24</v>
      </c>
      <c r="HU175" s="86">
        <f t="shared" si="218"/>
        <v>1.8723718578405383E-26</v>
      </c>
      <c r="HV175" s="86">
        <f t="shared" si="218"/>
        <v>1.7992931556953787E-28</v>
      </c>
      <c r="HW175" s="86">
        <f t="shared" si="218"/>
        <v>2.3039317130882848E-25</v>
      </c>
      <c r="HX175" s="86">
        <f t="shared" si="218"/>
        <v>7.9296037369559568E-27</v>
      </c>
      <c r="HY175" s="86">
        <f t="shared" si="218"/>
        <v>2.1473663299960819E-27</v>
      </c>
      <c r="HZ175" s="86">
        <f t="shared" si="218"/>
        <v>1.3401768844945614E-29</v>
      </c>
      <c r="IA175" s="86">
        <f t="shared" si="218"/>
        <v>1.2767497003400107E-29</v>
      </c>
      <c r="IB175" s="86">
        <f t="shared" si="218"/>
        <v>7.5478844600169241E-29</v>
      </c>
      <c r="IC175" s="86">
        <f t="shared" si="218"/>
        <v>9.5160323678385761E-33</v>
      </c>
      <c r="ID175" s="86">
        <f t="shared" si="218"/>
        <v>6.237850783235378E-30</v>
      </c>
      <c r="IE175" s="86">
        <f t="shared" si="218"/>
        <v>3.5498790410308171E-25</v>
      </c>
      <c r="IF175" s="86">
        <f t="shared" si="218"/>
        <v>7.0463333695084704E-27</v>
      </c>
      <c r="IG175" s="86">
        <f t="shared" si="218"/>
        <v>4.4700737935285762E-26</v>
      </c>
      <c r="II175" s="86">
        <f t="shared" si="219"/>
        <v>0.39994203848660642</v>
      </c>
      <c r="IJ175" s="86">
        <f t="shared" si="219"/>
        <v>0.43190499754885081</v>
      </c>
      <c r="IK175" s="86">
        <f t="shared" si="219"/>
        <v>0.45136187391137439</v>
      </c>
      <c r="IL175" s="86">
        <f t="shared" si="219"/>
        <v>0.46369196656277917</v>
      </c>
      <c r="IM175" s="86">
        <f t="shared" si="219"/>
        <v>0.51620106536660959</v>
      </c>
      <c r="IN175" s="86">
        <f t="shared" si="219"/>
        <v>0.55036221996844159</v>
      </c>
      <c r="IO175" s="86">
        <f t="shared" si="219"/>
        <v>0.4992605115832327</v>
      </c>
      <c r="IP175" s="86">
        <f t="shared" si="219"/>
        <v>0.41976319365926912</v>
      </c>
      <c r="IQ175" s="86">
        <f t="shared" si="219"/>
        <v>0.45513021406917625</v>
      </c>
      <c r="IR175" s="86">
        <f t="shared" si="219"/>
        <v>0.40132431277140407</v>
      </c>
      <c r="IS175" s="86">
        <f t="shared" si="219"/>
        <v>0.37016255872114584</v>
      </c>
      <c r="IT175" s="86">
        <f t="shared" si="219"/>
        <v>0.42974993917070448</v>
      </c>
      <c r="IU175" s="86">
        <f t="shared" si="219"/>
        <v>0.56532441336285288</v>
      </c>
      <c r="IV175" s="86">
        <f t="shared" si="219"/>
        <v>0.41032748361434856</v>
      </c>
      <c r="IW175" s="86">
        <f t="shared" si="219"/>
        <v>0.4496192068576913</v>
      </c>
      <c r="IY175" s="86">
        <f t="shared" si="220"/>
        <v>0.39994203848660687</v>
      </c>
      <c r="IZ175" s="86">
        <f t="shared" si="220"/>
        <v>0.43190499754885081</v>
      </c>
      <c r="JA175" s="86">
        <f t="shared" si="220"/>
        <v>0.45136187391137439</v>
      </c>
      <c r="JB175" s="86">
        <f t="shared" si="220"/>
        <v>0.46369196656277917</v>
      </c>
      <c r="JC175" s="86">
        <f t="shared" si="220"/>
        <v>0.51620106536660959</v>
      </c>
      <c r="JD175" s="86">
        <f t="shared" si="220"/>
        <v>0.55036221996844159</v>
      </c>
      <c r="JE175" s="86">
        <f t="shared" si="220"/>
        <v>0.4992605115832327</v>
      </c>
      <c r="JF175" s="86">
        <f t="shared" si="220"/>
        <v>0.41976319365926912</v>
      </c>
      <c r="JG175" s="86">
        <f t="shared" si="220"/>
        <v>0.45513021406917625</v>
      </c>
      <c r="JH175" s="86">
        <f t="shared" si="220"/>
        <v>0.40132431277140407</v>
      </c>
      <c r="JI175" s="86">
        <f t="shared" si="220"/>
        <v>0.37016255872114584</v>
      </c>
      <c r="JJ175" s="86">
        <f t="shared" si="220"/>
        <v>0.42974993917070448</v>
      </c>
      <c r="JK175" s="86">
        <f t="shared" si="220"/>
        <v>0.56532441336285288</v>
      </c>
      <c r="JL175" s="86">
        <f t="shared" si="220"/>
        <v>0.41032748361434856</v>
      </c>
      <c r="JM175" s="86">
        <f t="shared" si="220"/>
        <v>0.4496192068576913</v>
      </c>
    </row>
    <row r="176" spans="2:273" x14ac:dyDescent="0.25">
      <c r="B176" s="2">
        <v>149</v>
      </c>
      <c r="C176" s="37">
        <v>22.015999999999998</v>
      </c>
      <c r="D176" s="37">
        <v>23.725999999999999</v>
      </c>
      <c r="E176" s="37">
        <v>25.048999999999999</v>
      </c>
      <c r="F176" s="37">
        <v>29.376999999999999</v>
      </c>
      <c r="G176" s="37">
        <v>31.623000000000001</v>
      </c>
      <c r="H176" s="37">
        <v>33.508000000000003</v>
      </c>
      <c r="I176" s="37">
        <v>33.115000000000002</v>
      </c>
      <c r="J176" s="37">
        <v>32.082000000000001</v>
      </c>
      <c r="K176" s="37">
        <v>29.704999999999998</v>
      </c>
      <c r="L176" s="37">
        <v>29.102</v>
      </c>
      <c r="M176" s="37">
        <v>27.754000000000001</v>
      </c>
      <c r="N176" s="37">
        <v>26.77</v>
      </c>
      <c r="O176" s="37">
        <v>32.402999999999999</v>
      </c>
      <c r="P176" s="37">
        <v>45.683</v>
      </c>
      <c r="Q176" s="37">
        <v>65.274000000000001</v>
      </c>
      <c r="S176" s="4">
        <f t="shared" si="221"/>
        <v>23.880991853962875</v>
      </c>
      <c r="T176" s="4">
        <f t="shared" si="221"/>
        <v>24.658017572959082</v>
      </c>
      <c r="U176" s="4">
        <f t="shared" si="221"/>
        <v>25.868459202730815</v>
      </c>
      <c r="V176" s="4">
        <f t="shared" si="221"/>
        <v>30.407284796391849</v>
      </c>
      <c r="W176" s="4">
        <f t="shared" si="221"/>
        <v>34.07096494493917</v>
      </c>
      <c r="X176" s="4">
        <f t="shared" si="221"/>
        <v>34.893384649427688</v>
      </c>
      <c r="Y176" s="4">
        <f t="shared" si="221"/>
        <v>34.679223444059595</v>
      </c>
      <c r="Z176" s="4">
        <f t="shared" si="221"/>
        <v>33.058167614118197</v>
      </c>
      <c r="AA176" s="4">
        <f t="shared" si="221"/>
        <v>31.989639691167859</v>
      </c>
      <c r="AB176" s="4">
        <f t="shared" si="221"/>
        <v>31.15186774055832</v>
      </c>
      <c r="AC176" s="4">
        <f t="shared" si="221"/>
        <v>28.378387701885277</v>
      </c>
      <c r="AD176" s="4">
        <f t="shared" si="221"/>
        <v>28.651232841186506</v>
      </c>
      <c r="AE176" s="4">
        <f t="shared" si="221"/>
        <v>33.261820623700231</v>
      </c>
      <c r="AF176" s="4">
        <f t="shared" si="221"/>
        <v>41.393405082247313</v>
      </c>
      <c r="AG176" s="4">
        <f t="shared" si="221"/>
        <v>62.344906448847738</v>
      </c>
      <c r="AI176" s="4">
        <f t="shared" si="222"/>
        <v>-1.8649918539628771</v>
      </c>
      <c r="AJ176" s="4">
        <f t="shared" si="222"/>
        <v>-0.93201757295908294</v>
      </c>
      <c r="AK176" s="4">
        <f t="shared" si="222"/>
        <v>-0.81945920273081541</v>
      </c>
      <c r="AL176" s="4">
        <f t="shared" si="222"/>
        <v>-1.0302847963918502</v>
      </c>
      <c r="AM176" s="4">
        <f t="shared" si="222"/>
        <v>-2.4479649449391694</v>
      </c>
      <c r="AN176" s="4">
        <f t="shared" si="222"/>
        <v>-1.3853846494276851</v>
      </c>
      <c r="AO176" s="4">
        <f t="shared" si="222"/>
        <v>-1.5642234440595928</v>
      </c>
      <c r="AP176" s="4">
        <f t="shared" si="222"/>
        <v>-0.97616761411819652</v>
      </c>
      <c r="AQ176" s="4">
        <f t="shared" si="222"/>
        <v>-2.284639691167861</v>
      </c>
      <c r="AR176" s="4">
        <f t="shared" si="222"/>
        <v>-2.0498677405583194</v>
      </c>
      <c r="AS176" s="4">
        <f t="shared" si="222"/>
        <v>-0.6243877018852757</v>
      </c>
      <c r="AT176" s="4">
        <f t="shared" si="222"/>
        <v>-1.881232841186506</v>
      </c>
      <c r="AU176" s="4">
        <f t="shared" si="222"/>
        <v>-0.85882062370023249</v>
      </c>
      <c r="AV176" s="4">
        <f t="shared" si="222"/>
        <v>4.2895949177526873</v>
      </c>
      <c r="AW176" s="4">
        <f t="shared" si="222"/>
        <v>2.9290935511522633</v>
      </c>
      <c r="AY176" s="2">
        <f t="shared" si="214"/>
        <v>23.880991853962875</v>
      </c>
      <c r="AZ176" s="2">
        <f t="shared" si="214"/>
        <v>24.525451793622963</v>
      </c>
      <c r="BA176" s="2">
        <f t="shared" si="214"/>
        <v>25.531112260468216</v>
      </c>
      <c r="BB176" s="2">
        <f t="shared" si="214"/>
        <v>29.861742235042264</v>
      </c>
      <c r="BC176" s="2">
        <f t="shared" si="214"/>
        <v>32.749841100139847</v>
      </c>
      <c r="BD176" s="2">
        <f t="shared" si="214"/>
        <v>32.23234826501448</v>
      </c>
      <c r="BE176" s="2">
        <f t="shared" si="214"/>
        <v>33.350988087393823</v>
      </c>
      <c r="BF176" s="2">
        <f t="shared" si="214"/>
        <v>32.568828686918877</v>
      </c>
      <c r="BG176" s="2">
        <f t="shared" si="214"/>
        <v>31.155228673011234</v>
      </c>
      <c r="BH176" s="2">
        <f t="shared" si="214"/>
        <v>30.701687845066218</v>
      </c>
      <c r="BI176" s="2">
        <f t="shared" si="214"/>
        <v>28.104945284541223</v>
      </c>
      <c r="BJ176" s="2">
        <f t="shared" si="214"/>
        <v>27.889589062816448</v>
      </c>
      <c r="BK176" s="2">
        <f t="shared" si="214"/>
        <v>27.782136470100063</v>
      </c>
      <c r="BL176" s="2">
        <f t="shared" si="214"/>
        <v>28.287155416980092</v>
      </c>
      <c r="BM176" s="2">
        <f t="shared" si="214"/>
        <v>32.023667351857654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73.083461672473845</v>
      </c>
      <c r="DL176" s="2">
        <f t="shared" si="223"/>
        <v>77.775729386892181</v>
      </c>
      <c r="DM176" s="2">
        <f t="shared" si="223"/>
        <v>80.977962398067064</v>
      </c>
      <c r="DN176" s="2">
        <f t="shared" si="223"/>
        <v>88.645265853658529</v>
      </c>
      <c r="DO176" s="2">
        <f t="shared" si="223"/>
        <v>84.78420960434913</v>
      </c>
      <c r="DP176" s="2">
        <f t="shared" si="223"/>
        <v>85.314685195689151</v>
      </c>
      <c r="DQ176" s="2">
        <f t="shared" si="223"/>
        <v>82.985490243902447</v>
      </c>
      <c r="DR176" s="2">
        <f t="shared" si="223"/>
        <v>85.480720383275269</v>
      </c>
      <c r="DS176" s="2">
        <f t="shared" si="223"/>
        <v>86.175291463414652</v>
      </c>
      <c r="DT176" s="2">
        <f t="shared" si="223"/>
        <v>79.821070731707309</v>
      </c>
      <c r="DU176" s="2">
        <f t="shared" si="223"/>
        <v>80.160041430499334</v>
      </c>
      <c r="DV176" s="2">
        <f t="shared" si="223"/>
        <v>77.508161943319834</v>
      </c>
      <c r="DW176" s="2">
        <f t="shared" si="223"/>
        <v>82.556225609756112</v>
      </c>
      <c r="DX176" s="2">
        <f t="shared" si="223"/>
        <v>72.588164300815492</v>
      </c>
      <c r="DY176" s="2">
        <f t="shared" si="223"/>
        <v>71.293325825825832</v>
      </c>
      <c r="EA176" s="2">
        <f t="shared" si="213"/>
        <v>22.843216712898755</v>
      </c>
      <c r="EB176" s="2">
        <f t="shared" si="213"/>
        <v>24.153461370749639</v>
      </c>
      <c r="EC176" s="2">
        <f t="shared" si="213"/>
        <v>25.126107462686569</v>
      </c>
      <c r="ED176" s="2">
        <f t="shared" si="213"/>
        <v>29.653625995315089</v>
      </c>
      <c r="EE176" s="2">
        <f t="shared" si="213"/>
        <v>33.135037759893336</v>
      </c>
      <c r="EF176" s="2">
        <f t="shared" si="213"/>
        <v>32.216491792371812</v>
      </c>
      <c r="EG176" s="2">
        <f t="shared" si="213"/>
        <v>33.238735341865826</v>
      </c>
      <c r="EH176" s="2">
        <f t="shared" si="213"/>
        <v>32.212921424544014</v>
      </c>
      <c r="EI176" s="2">
        <f t="shared" si="213"/>
        <v>30.955665928773932</v>
      </c>
      <c r="EJ176" s="2">
        <f t="shared" si="213"/>
        <v>30.842012198790492</v>
      </c>
      <c r="EK176" s="2">
        <f t="shared" si="212"/>
        <v>27.647051842250566</v>
      </c>
      <c r="EL176" s="2">
        <f t="shared" si="179"/>
        <v>27.763317369351167</v>
      </c>
      <c r="EM176" s="2">
        <f t="shared" si="179"/>
        <v>27.928958537133209</v>
      </c>
      <c r="EN176" s="2">
        <f t="shared" si="179"/>
        <v>28.231241150406035</v>
      </c>
      <c r="EO176" s="2">
        <f t="shared" si="179"/>
        <v>34.306909183673476</v>
      </c>
      <c r="EQ176" s="2">
        <f t="shared" si="224"/>
        <v>24.341166924998753</v>
      </c>
      <c r="ER176" s="2">
        <f t="shared" si="224"/>
        <v>24.710120153884105</v>
      </c>
      <c r="ES176" s="2">
        <f t="shared" si="224"/>
        <v>25.74109183469999</v>
      </c>
      <c r="ET176" s="2">
        <f t="shared" si="224"/>
        <v>29.971546517407827</v>
      </c>
      <c r="EU176" s="2">
        <f t="shared" si="224"/>
        <v>32.517154097064505</v>
      </c>
      <c r="EV176" s="2">
        <f t="shared" si="224"/>
        <v>32.236629309800691</v>
      </c>
      <c r="EW176" s="2">
        <f t="shared" si="224"/>
        <v>33.411835963355557</v>
      </c>
      <c r="EX176" s="2">
        <f t="shared" si="224"/>
        <v>32.752683768750423</v>
      </c>
      <c r="EY176" s="2">
        <f t="shared" si="224"/>
        <v>31.261275295194103</v>
      </c>
      <c r="EZ176" s="2">
        <f t="shared" si="224"/>
        <v>30.624819095143536</v>
      </c>
      <c r="FA176" s="2">
        <f t="shared" si="224"/>
        <v>28.333345164228998</v>
      </c>
      <c r="FB176" s="2">
        <f t="shared" si="224"/>
        <v>27.952337410412635</v>
      </c>
      <c r="FC176" s="2">
        <f t="shared" si="224"/>
        <v>27.679567310170004</v>
      </c>
      <c r="FD176" s="2">
        <f t="shared" si="224"/>
        <v>28.32648835055808</v>
      </c>
      <c r="FE176" s="2">
        <f t="shared" si="224"/>
        <v>30.059929820381448</v>
      </c>
      <c r="FG176" s="2">
        <f t="shared" si="225"/>
        <v>0.99994898030682788</v>
      </c>
      <c r="FH176" s="2">
        <f t="shared" si="225"/>
        <v>0.99993815837394195</v>
      </c>
      <c r="FI176" s="2">
        <f t="shared" si="225"/>
        <v>0.99993576397516615</v>
      </c>
      <c r="FJ176" s="2">
        <f t="shared" si="225"/>
        <v>0.99993374652535716</v>
      </c>
      <c r="FK176" s="2">
        <f t="shared" si="225"/>
        <v>0.99994124698311004</v>
      </c>
      <c r="FL176" s="2">
        <f t="shared" si="225"/>
        <v>0.99993267411279452</v>
      </c>
      <c r="FM176" s="2">
        <f t="shared" si="225"/>
        <v>0.99993569762290024</v>
      </c>
      <c r="FN176" s="2">
        <f t="shared" si="225"/>
        <v>0.99993206148472524</v>
      </c>
      <c r="FO176" s="2">
        <f t="shared" si="225"/>
        <v>0.99992440223142509</v>
      </c>
      <c r="FP176" s="2">
        <f t="shared" si="225"/>
        <v>0.9999345378624972</v>
      </c>
      <c r="FQ176" s="2">
        <f t="shared" si="225"/>
        <v>0.9999248157805517</v>
      </c>
      <c r="FR176" s="2">
        <f t="shared" si="225"/>
        <v>0.99992732310158616</v>
      </c>
      <c r="FS176" s="2">
        <f t="shared" si="225"/>
        <v>0.99992584445093136</v>
      </c>
      <c r="FT176" s="2">
        <f t="shared" si="225"/>
        <v>0.99993820416938883</v>
      </c>
      <c r="FU176" s="2">
        <f t="shared" si="225"/>
        <v>0.99993105249019332</v>
      </c>
      <c r="FW176" s="2">
        <f t="shared" si="216"/>
        <v>0.69108565212599049</v>
      </c>
      <c r="FX176" s="2">
        <f t="shared" si="216"/>
        <v>0.66229860337482505</v>
      </c>
      <c r="FY176" s="2">
        <f t="shared" si="216"/>
        <v>0.65272731293445119</v>
      </c>
      <c r="FZ176" s="2">
        <f t="shared" si="216"/>
        <v>0.64232355076504277</v>
      </c>
      <c r="GA176" s="2">
        <f t="shared" si="216"/>
        <v>0.62832411305680214</v>
      </c>
      <c r="GB176" s="2">
        <f t="shared" si="216"/>
        <v>0.60988598550742101</v>
      </c>
      <c r="GC176" s="2">
        <f t="shared" si="216"/>
        <v>0.63000300054535019</v>
      </c>
      <c r="GD176" s="2">
        <f t="shared" si="216"/>
        <v>0.65267303468457127</v>
      </c>
      <c r="GE176" s="2">
        <f t="shared" si="216"/>
        <v>0.63933990654170536</v>
      </c>
      <c r="GF176" s="2">
        <f t="shared" si="216"/>
        <v>0.66084339317707474</v>
      </c>
      <c r="GG176" s="2">
        <f t="shared" si="216"/>
        <v>0.66144501136764999</v>
      </c>
      <c r="GH176" s="2">
        <f t="shared" si="216"/>
        <v>0.64890681305947695</v>
      </c>
      <c r="GI176" s="2">
        <f t="shared" si="216"/>
        <v>0.60496507376858799</v>
      </c>
      <c r="GJ176" s="2">
        <f t="shared" si="216"/>
        <v>0.55826516243776492</v>
      </c>
      <c r="GK176" s="2">
        <f t="shared" si="216"/>
        <v>0.53821593127972089</v>
      </c>
      <c r="GM176" s="86">
        <f t="shared" si="217"/>
        <v>3.9473613237088633E-248</v>
      </c>
      <c r="GN176" s="86">
        <f t="shared" si="217"/>
        <v>8.3133837960502383E-271</v>
      </c>
      <c r="GO176" s="86">
        <f t="shared" si="217"/>
        <v>1.0004373432630772E-292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1.1658607172873488E-260</v>
      </c>
      <c r="GU176" s="86">
        <f t="shared" si="217"/>
        <v>1.209945067076317E-278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6.3330561069901354E-289</v>
      </c>
      <c r="GZ176" s="86">
        <f t="shared" si="217"/>
        <v>1.1494150820545141E-245</v>
      </c>
      <c r="HA176" s="86">
        <f t="shared" si="217"/>
        <v>2.3305555515510678E-302</v>
      </c>
      <c r="HC176" s="86">
        <f t="shared" si="181"/>
        <v>5.5681655805108168E-144</v>
      </c>
      <c r="HD176" s="86">
        <f t="shared" si="181"/>
        <v>1.1959874136311047E-159</v>
      </c>
      <c r="HE176" s="86">
        <f t="shared" si="181"/>
        <v>1.753498464462313E-175</v>
      </c>
      <c r="HF176" s="86">
        <f t="shared" si="180"/>
        <v>5.2403350330419582E-194</v>
      </c>
      <c r="HG176" s="86">
        <f t="shared" si="180"/>
        <v>1.1180915367831856E-235</v>
      </c>
      <c r="HH176" s="86">
        <f t="shared" si="180"/>
        <v>1.4039287623008764E-234</v>
      </c>
      <c r="HI176" s="86">
        <f t="shared" si="180"/>
        <v>6.8742816947195278E-241</v>
      </c>
      <c r="HJ176" s="86">
        <f t="shared" si="180"/>
        <v>6.6114323460000279E-180</v>
      </c>
      <c r="HK176" s="86">
        <f t="shared" si="180"/>
        <v>5.325427844281619E-179</v>
      </c>
      <c r="HL176" s="86">
        <f t="shared" si="180"/>
        <v>2.2897134794018114E-221</v>
      </c>
      <c r="HM176" s="86">
        <f t="shared" si="180"/>
        <v>7.4962698381604187E-244</v>
      </c>
      <c r="HN176" s="86">
        <f t="shared" si="180"/>
        <v>6.3401975114781871E-195</v>
      </c>
      <c r="HO176" s="86">
        <f t="shared" si="226"/>
        <v>2.1216024190957021E-173</v>
      </c>
      <c r="HP176" s="86">
        <f t="shared" si="226"/>
        <v>3.410102133334913E-147</v>
      </c>
      <c r="HQ176" s="86">
        <f t="shared" si="226"/>
        <v>2.5529277539498252E-204</v>
      </c>
      <c r="HS176" s="86">
        <f t="shared" si="218"/>
        <v>4.0240662076438652E-17</v>
      </c>
      <c r="HT176" s="86">
        <f t="shared" si="218"/>
        <v>3.9495602718080245E-26</v>
      </c>
      <c r="HU176" s="86">
        <f t="shared" si="218"/>
        <v>4.5365263879313498E-28</v>
      </c>
      <c r="HV176" s="86">
        <f t="shared" si="218"/>
        <v>3.0268675963293868E-30</v>
      </c>
      <c r="HW176" s="86">
        <f t="shared" si="218"/>
        <v>5.6117868786682629E-27</v>
      </c>
      <c r="HX176" s="86">
        <f t="shared" si="218"/>
        <v>1.3947760939108547E-28</v>
      </c>
      <c r="HY176" s="86">
        <f t="shared" si="218"/>
        <v>3.8006351533692578E-29</v>
      </c>
      <c r="HZ176" s="86">
        <f t="shared" si="218"/>
        <v>1.8573331922740296E-31</v>
      </c>
      <c r="IA176" s="86">
        <f t="shared" si="218"/>
        <v>1.5887393450617781E-31</v>
      </c>
      <c r="IB176" s="86">
        <f t="shared" si="218"/>
        <v>1.2099252366031303E-30</v>
      </c>
      <c r="IC176" s="86">
        <f t="shared" si="218"/>
        <v>8.4912551125749773E-35</v>
      </c>
      <c r="ID176" s="86">
        <f t="shared" si="218"/>
        <v>8.1942251780562256E-32</v>
      </c>
      <c r="IE176" s="86">
        <f t="shared" si="218"/>
        <v>7.8314243181140183E-27</v>
      </c>
      <c r="IF176" s="86">
        <f t="shared" si="218"/>
        <v>1.075468216633866E-28</v>
      </c>
      <c r="IG176" s="86">
        <f t="shared" si="218"/>
        <v>7.0953364920501941E-28</v>
      </c>
      <c r="II176" s="86">
        <f t="shared" si="219"/>
        <v>0.3457695103443677</v>
      </c>
      <c r="IJ176" s="86">
        <f t="shared" si="219"/>
        <v>0.3693379278939905</v>
      </c>
      <c r="IK176" s="86">
        <f t="shared" si="219"/>
        <v>0.38689406702081552</v>
      </c>
      <c r="IL176" s="86">
        <f t="shared" si="219"/>
        <v>0.39565223783173725</v>
      </c>
      <c r="IM176" s="86">
        <f t="shared" si="219"/>
        <v>0.45366800940329366</v>
      </c>
      <c r="IN176" s="86">
        <f t="shared" si="219"/>
        <v>0.4907594768496501</v>
      </c>
      <c r="IO176" s="86">
        <f t="shared" si="219"/>
        <v>0.43222169042385217</v>
      </c>
      <c r="IP176" s="86">
        <f t="shared" si="219"/>
        <v>0.35079168027737639</v>
      </c>
      <c r="IQ176" s="86">
        <f t="shared" si="219"/>
        <v>0.3835883689233105</v>
      </c>
      <c r="IR176" s="86">
        <f t="shared" si="219"/>
        <v>0.3347117125670816</v>
      </c>
      <c r="IS176" s="86">
        <f t="shared" si="219"/>
        <v>0.3016253710784691</v>
      </c>
      <c r="IT176" s="86">
        <f t="shared" si="219"/>
        <v>0.35993330418658548</v>
      </c>
      <c r="IU176" s="86">
        <f t="shared" si="219"/>
        <v>0.5123213850860433</v>
      </c>
      <c r="IV176" s="86">
        <f t="shared" si="219"/>
        <v>0.32440518246043071</v>
      </c>
      <c r="IW176" s="86">
        <f t="shared" si="219"/>
        <v>0.35403594121045001</v>
      </c>
      <c r="IY176" s="86">
        <f t="shared" si="220"/>
        <v>0.34576951034436776</v>
      </c>
      <c r="IZ176" s="86">
        <f t="shared" si="220"/>
        <v>0.3693379278939905</v>
      </c>
      <c r="JA176" s="86">
        <f t="shared" si="220"/>
        <v>0.38689406702081552</v>
      </c>
      <c r="JB176" s="86">
        <f t="shared" si="220"/>
        <v>0.39565223783173725</v>
      </c>
      <c r="JC176" s="86">
        <f t="shared" si="220"/>
        <v>0.45366800940329366</v>
      </c>
      <c r="JD176" s="86">
        <f t="shared" si="220"/>
        <v>0.4907594768496501</v>
      </c>
      <c r="JE176" s="86">
        <f t="shared" si="220"/>
        <v>0.43222169042385217</v>
      </c>
      <c r="JF176" s="86">
        <f t="shared" si="220"/>
        <v>0.35079168027737639</v>
      </c>
      <c r="JG176" s="86">
        <f t="shared" si="220"/>
        <v>0.3835883689233105</v>
      </c>
      <c r="JH176" s="86">
        <f t="shared" si="220"/>
        <v>0.3347117125670816</v>
      </c>
      <c r="JI176" s="86">
        <f t="shared" si="220"/>
        <v>0.3016253710784691</v>
      </c>
      <c r="JJ176" s="86">
        <f t="shared" si="220"/>
        <v>0.35993330418658548</v>
      </c>
      <c r="JK176" s="86">
        <f t="shared" si="220"/>
        <v>0.5123213850860433</v>
      </c>
      <c r="JL176" s="86">
        <f t="shared" si="220"/>
        <v>0.32440518246043071</v>
      </c>
      <c r="JM176" s="86">
        <f t="shared" si="220"/>
        <v>0.35403594121045001</v>
      </c>
    </row>
    <row r="177" spans="2:273" x14ac:dyDescent="0.25">
      <c r="B177" s="2">
        <v>150</v>
      </c>
      <c r="C177" s="37">
        <v>23.581</v>
      </c>
      <c r="D177" s="37">
        <v>24.855</v>
      </c>
      <c r="E177" s="37">
        <v>25.835999999999999</v>
      </c>
      <c r="F177" s="37">
        <v>29.082000000000001</v>
      </c>
      <c r="G177" s="37">
        <v>31.541</v>
      </c>
      <c r="H177" s="37">
        <v>31.704999999999998</v>
      </c>
      <c r="I177" s="37">
        <v>32.015999999999998</v>
      </c>
      <c r="J177" s="37">
        <v>31.507999999999999</v>
      </c>
      <c r="K177" s="37">
        <v>30</v>
      </c>
      <c r="L177" s="37">
        <v>29.288</v>
      </c>
      <c r="M177" s="37">
        <v>27.475000000000001</v>
      </c>
      <c r="N177" s="37">
        <v>26.048999999999999</v>
      </c>
      <c r="O177" s="37">
        <v>27.565000000000001</v>
      </c>
      <c r="P177" s="37">
        <v>39.067</v>
      </c>
      <c r="Q177" s="37">
        <v>49.274000000000001</v>
      </c>
      <c r="S177" s="4">
        <f t="shared" si="221"/>
        <v>23.727713844329411</v>
      </c>
      <c r="T177" s="4">
        <f t="shared" si="221"/>
        <v>24.413304518228589</v>
      </c>
      <c r="U177" s="4">
        <f t="shared" si="221"/>
        <v>25.496910217179853</v>
      </c>
      <c r="V177" s="4">
        <f t="shared" si="221"/>
        <v>29.929065143559509</v>
      </c>
      <c r="W177" s="4">
        <f t="shared" si="221"/>
        <v>33.147200749860566</v>
      </c>
      <c r="X177" s="4">
        <f t="shared" si="221"/>
        <v>33.241149754739098</v>
      </c>
      <c r="Y177" s="4">
        <f t="shared" si="221"/>
        <v>33.709284446971601</v>
      </c>
      <c r="Z177" s="4">
        <f t="shared" si="221"/>
        <v>32.53838441679148</v>
      </c>
      <c r="AA177" s="4">
        <f t="shared" si="221"/>
        <v>31.264994328067115</v>
      </c>
      <c r="AB177" s="4">
        <f t="shared" si="221"/>
        <v>30.654936702863306</v>
      </c>
      <c r="AC177" s="4">
        <f t="shared" si="221"/>
        <v>27.997213671198526</v>
      </c>
      <c r="AD177" s="4">
        <f t="shared" si="221"/>
        <v>27.956474783977235</v>
      </c>
      <c r="AE177" s="4">
        <f t="shared" si="221"/>
        <v>30.167582472107242</v>
      </c>
      <c r="AF177" s="4">
        <f t="shared" si="221"/>
        <v>35.708679190522624</v>
      </c>
      <c r="AG177" s="4">
        <f t="shared" si="221"/>
        <v>50.142299922017656</v>
      </c>
      <c r="AI177" s="4">
        <f t="shared" si="222"/>
        <v>-0.14671384432941181</v>
      </c>
      <c r="AJ177" s="4">
        <f t="shared" si="222"/>
        <v>0.44169548177141138</v>
      </c>
      <c r="AK177" s="4">
        <f t="shared" si="222"/>
        <v>0.33908978282014601</v>
      </c>
      <c r="AL177" s="4">
        <f t="shared" si="222"/>
        <v>-0.84706514355950802</v>
      </c>
      <c r="AM177" s="4">
        <f t="shared" si="222"/>
        <v>-1.6062007498605659</v>
      </c>
      <c r="AN177" s="4">
        <f t="shared" si="222"/>
        <v>-1.5361497547390996</v>
      </c>
      <c r="AO177" s="4">
        <f t="shared" si="222"/>
        <v>-1.6932844469716031</v>
      </c>
      <c r="AP177" s="4">
        <f t="shared" si="222"/>
        <v>-1.0303844167914811</v>
      </c>
      <c r="AQ177" s="4">
        <f t="shared" si="222"/>
        <v>-1.2649943280671145</v>
      </c>
      <c r="AR177" s="4">
        <f t="shared" si="222"/>
        <v>-1.3669367028633062</v>
      </c>
      <c r="AS177" s="4">
        <f t="shared" si="222"/>
        <v>-0.52221367119852502</v>
      </c>
      <c r="AT177" s="4">
        <f t="shared" si="222"/>
        <v>-1.9074747839772357</v>
      </c>
      <c r="AU177" s="4">
        <f t="shared" si="222"/>
        <v>-2.6025824721072404</v>
      </c>
      <c r="AV177" s="4">
        <f t="shared" si="222"/>
        <v>3.3583208094773767</v>
      </c>
      <c r="AW177" s="4">
        <f t="shared" si="222"/>
        <v>-0.86829992201765549</v>
      </c>
      <c r="AY177" s="2">
        <f t="shared" si="214"/>
        <v>23.727713844329411</v>
      </c>
      <c r="AZ177" s="2">
        <f t="shared" si="214"/>
        <v>24.362616110692471</v>
      </c>
      <c r="BA177" s="2">
        <f t="shared" si="214"/>
        <v>25.367134949602011</v>
      </c>
      <c r="BB177" s="2">
        <f t="shared" si="214"/>
        <v>29.727502368700854</v>
      </c>
      <c r="BC177" s="2">
        <f t="shared" si="214"/>
        <v>32.583534050833762</v>
      </c>
      <c r="BD177" s="2">
        <f t="shared" si="214"/>
        <v>32.078787015972281</v>
      </c>
      <c r="BE177" s="2">
        <f t="shared" si="214"/>
        <v>33.186605486925089</v>
      </c>
      <c r="BF177" s="2">
        <f t="shared" si="214"/>
        <v>32.377789271346167</v>
      </c>
      <c r="BG177" s="2">
        <f t="shared" si="214"/>
        <v>30.980195425122446</v>
      </c>
      <c r="BH177" s="2">
        <f t="shared" si="214"/>
        <v>30.508399227089129</v>
      </c>
      <c r="BI177" s="2">
        <f t="shared" si="214"/>
        <v>27.921136429682697</v>
      </c>
      <c r="BJ177" s="2">
        <f t="shared" si="214"/>
        <v>27.703734860677748</v>
      </c>
      <c r="BK177" s="2">
        <f t="shared" si="214"/>
        <v>27.610226762923542</v>
      </c>
      <c r="BL177" s="2">
        <f t="shared" si="214"/>
        <v>28.101909840851171</v>
      </c>
      <c r="BM177" s="2">
        <f t="shared" si="214"/>
        <v>31.771133228742961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73.30325783972124</v>
      </c>
      <c r="DL177" s="2">
        <f t="shared" si="223"/>
        <v>78.008373431994386</v>
      </c>
      <c r="DM177" s="2">
        <f t="shared" si="223"/>
        <v>81.22581908788888</v>
      </c>
      <c r="DN177" s="2">
        <f t="shared" si="223"/>
        <v>88.938398432055749</v>
      </c>
      <c r="DO177" s="2">
        <f t="shared" si="223"/>
        <v>85.019162186650547</v>
      </c>
      <c r="DP177" s="2">
        <f t="shared" si="223"/>
        <v>85.554276881938236</v>
      </c>
      <c r="DQ177" s="2">
        <f t="shared" si="223"/>
        <v>83.196071951219523</v>
      </c>
      <c r="DR177" s="2">
        <f t="shared" si="223"/>
        <v>85.68918780487806</v>
      </c>
      <c r="DS177" s="2">
        <f t="shared" si="223"/>
        <v>86.419516697936217</v>
      </c>
      <c r="DT177" s="2">
        <f t="shared" si="223"/>
        <v>80.014617944250858</v>
      </c>
      <c r="DU177" s="2">
        <f t="shared" si="223"/>
        <v>80.385386774628884</v>
      </c>
      <c r="DV177" s="2">
        <f t="shared" si="223"/>
        <v>77.727581983805663</v>
      </c>
      <c r="DW177" s="2">
        <f t="shared" si="223"/>
        <v>82.819776829268307</v>
      </c>
      <c r="DX177" s="2">
        <f t="shared" si="223"/>
        <v>72.769506191482961</v>
      </c>
      <c r="DY177" s="2">
        <f t="shared" si="223"/>
        <v>71.48242531102531</v>
      </c>
      <c r="EA177" s="2">
        <f t="shared" si="213"/>
        <v>22.639741851595009</v>
      </c>
      <c r="EB177" s="2">
        <f t="shared" si="213"/>
        <v>23.970902671001852</v>
      </c>
      <c r="EC177" s="2">
        <f t="shared" si="213"/>
        <v>24.940337910447763</v>
      </c>
      <c r="ED177" s="2">
        <f t="shared" si="213"/>
        <v>29.508307173603125</v>
      </c>
      <c r="EE177" s="2">
        <f t="shared" si="213"/>
        <v>32.991075196298503</v>
      </c>
      <c r="EF177" s="2">
        <f t="shared" si="213"/>
        <v>32.062478727908363</v>
      </c>
      <c r="EG177" s="2">
        <f t="shared" si="213"/>
        <v>33.068430116661006</v>
      </c>
      <c r="EH177" s="2">
        <f t="shared" si="213"/>
        <v>32.002861772107806</v>
      </c>
      <c r="EI177" s="2">
        <f t="shared" si="213"/>
        <v>30.769919317255042</v>
      </c>
      <c r="EJ177" s="2">
        <f t="shared" si="213"/>
        <v>30.656707592087383</v>
      </c>
      <c r="EK177" s="2">
        <f t="shared" si="212"/>
        <v>27.439077564504501</v>
      </c>
      <c r="EL177" s="2">
        <f t="shared" si="179"/>
        <v>27.570933602625594</v>
      </c>
      <c r="EM177" s="2">
        <f t="shared" si="179"/>
        <v>27.766496472562071</v>
      </c>
      <c r="EN177" s="2">
        <f t="shared" si="179"/>
        <v>28.041363801083861</v>
      </c>
      <c r="EO177" s="2">
        <f t="shared" si="179"/>
        <v>34.197499165120604</v>
      </c>
      <c r="EQ177" s="2">
        <f t="shared" si="224"/>
        <v>24.167926332887436</v>
      </c>
      <c r="ER177" s="2">
        <f t="shared" si="224"/>
        <v>24.540308764318993</v>
      </c>
      <c r="ES177" s="2">
        <f t="shared" si="224"/>
        <v>25.569328048507543</v>
      </c>
      <c r="ET177" s="2">
        <f t="shared" si="224"/>
        <v>29.833406194926567</v>
      </c>
      <c r="EU177" s="2">
        <f t="shared" si="224"/>
        <v>32.359379198768394</v>
      </c>
      <c r="EV177" s="2">
        <f t="shared" si="224"/>
        <v>32.083100151338584</v>
      </c>
      <c r="EW177" s="2">
        <f t="shared" si="224"/>
        <v>33.245388107000679</v>
      </c>
      <c r="EX177" s="2">
        <f t="shared" si="224"/>
        <v>32.554814308076075</v>
      </c>
      <c r="EY177" s="2">
        <f t="shared" si="224"/>
        <v>31.082566914295668</v>
      </c>
      <c r="EZ177" s="2">
        <f t="shared" si="224"/>
        <v>30.434655913899118</v>
      </c>
      <c r="FA177" s="2">
        <f t="shared" si="224"/>
        <v>28.140838683298785</v>
      </c>
      <c r="FB177" s="2">
        <f t="shared" si="224"/>
        <v>27.764300197811604</v>
      </c>
      <c r="FC177" s="2">
        <f t="shared" si="224"/>
        <v>27.51122246354327</v>
      </c>
      <c r="FD177" s="2">
        <f t="shared" si="224"/>
        <v>28.141262385571586</v>
      </c>
      <c r="FE177" s="2">
        <f t="shared" si="224"/>
        <v>29.868331300355081</v>
      </c>
      <c r="FG177" s="2">
        <f t="shared" si="225"/>
        <v>0.99995346927792161</v>
      </c>
      <c r="FH177" s="2">
        <f t="shared" si="225"/>
        <v>0.99994359945981426</v>
      </c>
      <c r="FI177" s="2">
        <f t="shared" si="225"/>
        <v>0.9999414157179517</v>
      </c>
      <c r="FJ177" s="2">
        <f t="shared" si="225"/>
        <v>0.99993957576073234</v>
      </c>
      <c r="FK177" s="2">
        <f t="shared" si="225"/>
        <v>0.9999464163347439</v>
      </c>
      <c r="FL177" s="2">
        <f t="shared" si="225"/>
        <v>0.99993859769735527</v>
      </c>
      <c r="FM177" s="2">
        <f t="shared" si="225"/>
        <v>0.99994135520328153</v>
      </c>
      <c r="FN177" s="2">
        <f t="shared" si="225"/>
        <v>0.99993803896726574</v>
      </c>
      <c r="FO177" s="2">
        <f t="shared" si="225"/>
        <v>0.99993105355701173</v>
      </c>
      <c r="FP177" s="2">
        <f t="shared" si="225"/>
        <v>0.99994029747714597</v>
      </c>
      <c r="FQ177" s="2">
        <f t="shared" si="225"/>
        <v>0.99993143072330171</v>
      </c>
      <c r="FR177" s="2">
        <f t="shared" si="225"/>
        <v>0.99993371745701354</v>
      </c>
      <c r="FS177" s="2">
        <f t="shared" si="225"/>
        <v>0.99993236889416592</v>
      </c>
      <c r="FT177" s="2">
        <f t="shared" si="225"/>
        <v>0.99994364122621249</v>
      </c>
      <c r="FU177" s="2">
        <f t="shared" si="225"/>
        <v>0.99993711874223212</v>
      </c>
      <c r="FW177" s="2">
        <f t="shared" si="216"/>
        <v>0.71039497916790106</v>
      </c>
      <c r="FX177" s="2">
        <f t="shared" si="216"/>
        <v>0.68258085347350106</v>
      </c>
      <c r="FY177" s="2">
        <f t="shared" si="216"/>
        <v>0.67330085008339557</v>
      </c>
      <c r="FZ177" s="2">
        <f t="shared" si="216"/>
        <v>0.66319540479122507</v>
      </c>
      <c r="GA177" s="2">
        <f t="shared" si="216"/>
        <v>0.6495672011003778</v>
      </c>
      <c r="GB177" s="2">
        <f t="shared" si="216"/>
        <v>0.6315649610084868</v>
      </c>
      <c r="GC177" s="2">
        <f t="shared" si="216"/>
        <v>0.65120339961772922</v>
      </c>
      <c r="GD177" s="2">
        <f t="shared" si="216"/>
        <v>0.67324817772921697</v>
      </c>
      <c r="GE177" s="2">
        <f t="shared" si="216"/>
        <v>0.66029378772885328</v>
      </c>
      <c r="GF177" s="2">
        <f t="shared" si="216"/>
        <v>0.68117096886266282</v>
      </c>
      <c r="GG177" s="2">
        <f t="shared" si="216"/>
        <v>0.68175389350982452</v>
      </c>
      <c r="GH177" s="2">
        <f t="shared" si="216"/>
        <v>0.66959211711425337</v>
      </c>
      <c r="GI177" s="2">
        <f t="shared" si="216"/>
        <v>0.62675015166570325</v>
      </c>
      <c r="GJ177" s="2">
        <f t="shared" si="216"/>
        <v>0.58084122819104056</v>
      </c>
      <c r="GK177" s="2">
        <f t="shared" si="216"/>
        <v>0.56101092295274746</v>
      </c>
      <c r="GM177" s="86">
        <f t="shared" si="217"/>
        <v>4.9676176658495572E-254</v>
      </c>
      <c r="GN177" s="86">
        <f t="shared" si="217"/>
        <v>3.3596307265283512E-277</v>
      </c>
      <c r="GO177" s="86">
        <f t="shared" si="217"/>
        <v>1.2674281987717942E-299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9.7405930874740304E-267</v>
      </c>
      <c r="GU177" s="86">
        <f t="shared" si="217"/>
        <v>3.2584011658023047E-285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1.0133384419783737E-295</v>
      </c>
      <c r="GZ177" s="86">
        <f t="shared" si="217"/>
        <v>2.161842669864555E-251</v>
      </c>
      <c r="HA177" s="86">
        <f t="shared" si="217"/>
        <v>0</v>
      </c>
      <c r="HC177" s="86">
        <f t="shared" si="181"/>
        <v>1.6416723097677437E-148</v>
      </c>
      <c r="HD177" s="86">
        <f t="shared" si="181"/>
        <v>1.4341706657076214E-164</v>
      </c>
      <c r="HE177" s="86">
        <f t="shared" si="181"/>
        <v>7.386876373782631E-181</v>
      </c>
      <c r="HF177" s="86">
        <f t="shared" si="180"/>
        <v>6.5481922512298576E-200</v>
      </c>
      <c r="HG177" s="86">
        <f t="shared" si="180"/>
        <v>7.2733930926427244E-243</v>
      </c>
      <c r="HH177" s="86">
        <f t="shared" si="180"/>
        <v>8.6027942456307611E-242</v>
      </c>
      <c r="HI177" s="86">
        <f t="shared" si="180"/>
        <v>3.086608179628526E-248</v>
      </c>
      <c r="HJ177" s="86">
        <f t="shared" si="180"/>
        <v>2.3525221346555278E-185</v>
      </c>
      <c r="HK177" s="86">
        <f t="shared" si="180"/>
        <v>1.6939386137800564E-184</v>
      </c>
      <c r="HL177" s="86">
        <f t="shared" si="180"/>
        <v>4.1938795833595991E-228</v>
      </c>
      <c r="HM177" s="86">
        <f t="shared" si="180"/>
        <v>2.7603412458672542E-251</v>
      </c>
      <c r="HN177" s="86">
        <f t="shared" si="180"/>
        <v>7.1528873977547153E-201</v>
      </c>
      <c r="HO177" s="86">
        <f t="shared" si="226"/>
        <v>9.1457770948546594E-179</v>
      </c>
      <c r="HP177" s="86">
        <f t="shared" si="226"/>
        <v>1.0211618894887327E-151</v>
      </c>
      <c r="HQ177" s="86">
        <f t="shared" si="226"/>
        <v>1.8925598243762143E-210</v>
      </c>
      <c r="HS177" s="86">
        <f t="shared" si="218"/>
        <v>3.1721034752138799E-18</v>
      </c>
      <c r="HT177" s="86">
        <f t="shared" si="218"/>
        <v>1.0773135300843668E-27</v>
      </c>
      <c r="HU177" s="86">
        <f t="shared" si="218"/>
        <v>9.7928600522679561E-30</v>
      </c>
      <c r="HV177" s="86">
        <f t="shared" si="218"/>
        <v>4.4760601791634155E-32</v>
      </c>
      <c r="HW177" s="86">
        <f t="shared" si="218"/>
        <v>1.2121590774231432E-28</v>
      </c>
      <c r="HX177" s="86">
        <f t="shared" si="218"/>
        <v>2.1457841261217853E-30</v>
      </c>
      <c r="HY177" s="86">
        <f t="shared" si="218"/>
        <v>5.9022705053786409E-31</v>
      </c>
      <c r="HZ177" s="86">
        <f t="shared" si="218"/>
        <v>2.2471245067890444E-33</v>
      </c>
      <c r="IA177" s="86">
        <f t="shared" si="218"/>
        <v>1.7143281355314136E-33</v>
      </c>
      <c r="IB177" s="86">
        <f t="shared" si="218"/>
        <v>1.7027323332804659E-32</v>
      </c>
      <c r="IC177" s="86">
        <f t="shared" si="218"/>
        <v>6.5290203456126065E-37</v>
      </c>
      <c r="ID177" s="86">
        <f t="shared" si="218"/>
        <v>9.3799745648608032E-34</v>
      </c>
      <c r="IE177" s="86">
        <f t="shared" si="218"/>
        <v>1.5209300280695564E-28</v>
      </c>
      <c r="IF177" s="86">
        <f t="shared" si="218"/>
        <v>1.4226323783545445E-30</v>
      </c>
      <c r="IG177" s="86">
        <f t="shared" si="218"/>
        <v>9.7440434484509899E-30</v>
      </c>
      <c r="II177" s="86">
        <f t="shared" si="219"/>
        <v>0.29502494059285961</v>
      </c>
      <c r="IJ177" s="86">
        <f t="shared" si="219"/>
        <v>0.31009512733850414</v>
      </c>
      <c r="IK177" s="86">
        <f t="shared" si="219"/>
        <v>0.32489913943431065</v>
      </c>
      <c r="IL177" s="86">
        <f t="shared" si="219"/>
        <v>0.32970757083595215</v>
      </c>
      <c r="IM177" s="86">
        <f t="shared" si="219"/>
        <v>0.38790289061363986</v>
      </c>
      <c r="IN177" s="86">
        <f t="shared" si="219"/>
        <v>0.42229901062967301</v>
      </c>
      <c r="IO177" s="86">
        <f t="shared" si="219"/>
        <v>0.36403333838221902</v>
      </c>
      <c r="IP177" s="86">
        <f t="shared" si="219"/>
        <v>0.28694710117730632</v>
      </c>
      <c r="IQ177" s="86">
        <f t="shared" si="219"/>
        <v>0.31529056518151183</v>
      </c>
      <c r="IR177" s="86">
        <f t="shared" si="219"/>
        <v>0.27375826068104508</v>
      </c>
      <c r="IS177" s="86">
        <f t="shared" si="219"/>
        <v>0.24081018264538334</v>
      </c>
      <c r="IT177" s="86">
        <f t="shared" si="219"/>
        <v>0.29480231739690499</v>
      </c>
      <c r="IU177" s="86">
        <f t="shared" si="219"/>
        <v>0.44736338469473302</v>
      </c>
      <c r="IV177" s="86">
        <f t="shared" si="219"/>
        <v>0.23539592305345691</v>
      </c>
      <c r="IW177" s="86">
        <f t="shared" si="219"/>
        <v>0.25240041308528743</v>
      </c>
      <c r="IY177" s="86">
        <f t="shared" si="220"/>
        <v>0.29502494059285961</v>
      </c>
      <c r="IZ177" s="86">
        <f t="shared" si="220"/>
        <v>0.31009512733850414</v>
      </c>
      <c r="JA177" s="86">
        <f t="shared" si="220"/>
        <v>0.32489913943431065</v>
      </c>
      <c r="JB177" s="86">
        <f t="shared" si="220"/>
        <v>0.32970757083595215</v>
      </c>
      <c r="JC177" s="86">
        <f t="shared" si="220"/>
        <v>0.38790289061363986</v>
      </c>
      <c r="JD177" s="86">
        <f t="shared" si="220"/>
        <v>0.42229901062967301</v>
      </c>
      <c r="JE177" s="86">
        <f t="shared" si="220"/>
        <v>0.36403333838221902</v>
      </c>
      <c r="JF177" s="86">
        <f t="shared" si="220"/>
        <v>0.28694710117730632</v>
      </c>
      <c r="JG177" s="86">
        <f t="shared" si="220"/>
        <v>0.31529056518151183</v>
      </c>
      <c r="JH177" s="86">
        <f t="shared" si="220"/>
        <v>0.27375826068104508</v>
      </c>
      <c r="JI177" s="86">
        <f t="shared" si="220"/>
        <v>0.24081018264538334</v>
      </c>
      <c r="JJ177" s="86">
        <f t="shared" si="220"/>
        <v>0.29480231739690499</v>
      </c>
      <c r="JK177" s="86">
        <f t="shared" si="220"/>
        <v>0.44736338469473302</v>
      </c>
      <c r="JL177" s="86">
        <f t="shared" si="220"/>
        <v>0.23539592305345691</v>
      </c>
      <c r="JM177" s="86">
        <f t="shared" si="220"/>
        <v>0.25240041308528743</v>
      </c>
    </row>
    <row r="178" spans="2:273" x14ac:dyDescent="0.25">
      <c r="B178" s="2">
        <v>151</v>
      </c>
      <c r="C178" s="37">
        <v>22.757999999999999</v>
      </c>
      <c r="D178" s="37">
        <v>24.306000000000001</v>
      </c>
      <c r="E178" s="37">
        <v>26.033000000000001</v>
      </c>
      <c r="F178" s="37">
        <v>29.852</v>
      </c>
      <c r="G178" s="37">
        <v>31.443000000000001</v>
      </c>
      <c r="H178" s="37">
        <v>30.574000000000002</v>
      </c>
      <c r="I178" s="37">
        <v>32.213000000000001</v>
      </c>
      <c r="J178" s="37">
        <v>31.574000000000002</v>
      </c>
      <c r="K178" s="37">
        <v>30.262</v>
      </c>
      <c r="L178" s="37">
        <v>29.457999999999998</v>
      </c>
      <c r="M178" s="37">
        <v>26.885000000000002</v>
      </c>
      <c r="N178" s="37">
        <v>25.606999999999999</v>
      </c>
      <c r="O178" s="37">
        <v>26.452000000000002</v>
      </c>
      <c r="P178" s="37">
        <v>32.616999999999997</v>
      </c>
      <c r="Q178" s="37">
        <v>38.031999999999996</v>
      </c>
      <c r="S178" s="4">
        <f t="shared" si="221"/>
        <v>23.574476528879043</v>
      </c>
      <c r="T178" s="4">
        <f t="shared" si="221"/>
        <v>24.217260494349237</v>
      </c>
      <c r="U178" s="4">
        <f t="shared" si="221"/>
        <v>25.247726846047961</v>
      </c>
      <c r="V178" s="4">
        <f t="shared" si="221"/>
        <v>29.658697295416978</v>
      </c>
      <c r="W178" s="4">
        <f t="shared" si="221"/>
        <v>32.62987496308245</v>
      </c>
      <c r="X178" s="4">
        <f t="shared" si="221"/>
        <v>32.36844770571863</v>
      </c>
      <c r="Y178" s="4">
        <f t="shared" si="221"/>
        <v>33.202376226186601</v>
      </c>
      <c r="Z178" s="4">
        <f t="shared" si="221"/>
        <v>32.232804213534223</v>
      </c>
      <c r="AA178" s="4">
        <f t="shared" si="221"/>
        <v>30.889367783981964</v>
      </c>
      <c r="AB178" s="4">
        <f t="shared" si="221"/>
        <v>30.356855109251303</v>
      </c>
      <c r="AC178" s="4">
        <f t="shared" si="221"/>
        <v>27.755687454871662</v>
      </c>
      <c r="AD178" s="4">
        <f t="shared" si="221"/>
        <v>27.590855072592881</v>
      </c>
      <c r="AE178" s="4">
        <f t="shared" si="221"/>
        <v>28.486935107112178</v>
      </c>
      <c r="AF178" s="4">
        <f t="shared" si="221"/>
        <v>31.871420047170197</v>
      </c>
      <c r="AG178" s="4">
        <f t="shared" si="221"/>
        <v>41.41469881123993</v>
      </c>
      <c r="AI178" s="4">
        <f t="shared" si="222"/>
        <v>-0.81647652887904343</v>
      </c>
      <c r="AJ178" s="4">
        <f t="shared" si="222"/>
        <v>8.8739505650764272E-2</v>
      </c>
      <c r="AK178" s="4">
        <f t="shared" si="222"/>
        <v>0.78527315395204056</v>
      </c>
      <c r="AL178" s="4">
        <f t="shared" si="222"/>
        <v>0.19330270458302223</v>
      </c>
      <c r="AM178" s="4">
        <f t="shared" si="222"/>
        <v>-1.1868749630824489</v>
      </c>
      <c r="AN178" s="4">
        <f t="shared" si="222"/>
        <v>-1.7944477057186283</v>
      </c>
      <c r="AO178" s="4">
        <f t="shared" si="222"/>
        <v>-0.98937622618660015</v>
      </c>
      <c r="AP178" s="4">
        <f t="shared" si="222"/>
        <v>-0.65880421353422136</v>
      </c>
      <c r="AQ178" s="4">
        <f t="shared" si="222"/>
        <v>-0.62736778398196336</v>
      </c>
      <c r="AR178" s="4">
        <f t="shared" si="222"/>
        <v>-0.89885510925130419</v>
      </c>
      <c r="AS178" s="4">
        <f t="shared" si="222"/>
        <v>-0.87068745487166055</v>
      </c>
      <c r="AT178" s="4">
        <f t="shared" si="222"/>
        <v>-1.9838550725928812</v>
      </c>
      <c r="AU178" s="4">
        <f t="shared" si="222"/>
        <v>-2.034935107112176</v>
      </c>
      <c r="AV178" s="4">
        <f t="shared" si="222"/>
        <v>0.74557995282980016</v>
      </c>
      <c r="AW178" s="4">
        <f t="shared" si="222"/>
        <v>-3.3826988112399334</v>
      </c>
      <c r="AY178" s="2">
        <f t="shared" ref="AY178:BM194" si="227">IF(OR($B178 &lt; C$230, $B178 &gt; C$233), #N/A, ((1-FG178)*DK178) + (FG178 - FW178)*EA178 + (FW178*EQ178))</f>
        <v>23.574476528879043</v>
      </c>
      <c r="AZ178" s="2">
        <f t="shared" si="227"/>
        <v>24.199928789973093</v>
      </c>
      <c r="BA178" s="2">
        <f t="shared" si="227"/>
        <v>25.203341857663293</v>
      </c>
      <c r="BB178" s="2">
        <f t="shared" si="227"/>
        <v>29.593382496325852</v>
      </c>
      <c r="BC178" s="2">
        <f t="shared" si="227"/>
        <v>32.417032491754526</v>
      </c>
      <c r="BD178" s="2">
        <f t="shared" si="227"/>
        <v>31.925259219182493</v>
      </c>
      <c r="BE178" s="2">
        <f t="shared" si="227"/>
        <v>33.022302043288242</v>
      </c>
      <c r="BF178" s="2">
        <f t="shared" si="227"/>
        <v>32.186910576914642</v>
      </c>
      <c r="BG178" s="2">
        <f t="shared" si="227"/>
        <v>30.805289450534012</v>
      </c>
      <c r="BH178" s="2">
        <f t="shared" si="227"/>
        <v>30.315085224006836</v>
      </c>
      <c r="BI178" s="2">
        <f t="shared" si="227"/>
        <v>27.737501859113998</v>
      </c>
      <c r="BJ178" s="2">
        <f t="shared" si="227"/>
        <v>27.517957947993619</v>
      </c>
      <c r="BK178" s="2">
        <f t="shared" si="227"/>
        <v>27.438218239587894</v>
      </c>
      <c r="BL178" s="2">
        <f t="shared" si="227"/>
        <v>27.916856956678281</v>
      </c>
      <c r="BM178" s="2">
        <f t="shared" si="227"/>
        <v>31.515991586241249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73.523054006968636</v>
      </c>
      <c r="DL178" s="2">
        <f t="shared" si="223"/>
        <v>78.241017477096563</v>
      </c>
      <c r="DM178" s="2">
        <f t="shared" si="223"/>
        <v>81.473675777710667</v>
      </c>
      <c r="DN178" s="2">
        <f t="shared" si="223"/>
        <v>89.231531010452954</v>
      </c>
      <c r="DO178" s="2">
        <f t="shared" si="223"/>
        <v>85.254114768951965</v>
      </c>
      <c r="DP178" s="2">
        <f t="shared" si="223"/>
        <v>85.793868568187321</v>
      </c>
      <c r="DQ178" s="2">
        <f t="shared" si="223"/>
        <v>83.406653658536584</v>
      </c>
      <c r="DR178" s="2">
        <f t="shared" si="223"/>
        <v>85.89765522648085</v>
      </c>
      <c r="DS178" s="2">
        <f t="shared" si="223"/>
        <v>86.663741932457796</v>
      </c>
      <c r="DT178" s="2">
        <f t="shared" si="223"/>
        <v>80.208165156794422</v>
      </c>
      <c r="DU178" s="2">
        <f t="shared" si="223"/>
        <v>80.610732118758449</v>
      </c>
      <c r="DV178" s="2">
        <f t="shared" si="223"/>
        <v>77.947002024291507</v>
      </c>
      <c r="DW178" s="2">
        <f t="shared" si="223"/>
        <v>83.083328048780501</v>
      </c>
      <c r="DX178" s="2">
        <f t="shared" si="223"/>
        <v>72.950848082150429</v>
      </c>
      <c r="DY178" s="2">
        <f t="shared" si="223"/>
        <v>71.671524796224787</v>
      </c>
      <c r="DZ178" s="5"/>
      <c r="EA178" s="2">
        <f t="shared" si="213"/>
        <v>22.436266990291266</v>
      </c>
      <c r="EB178" s="2">
        <f t="shared" si="213"/>
        <v>23.788343971254061</v>
      </c>
      <c r="EC178" s="2">
        <f t="shared" si="213"/>
        <v>24.754568358208957</v>
      </c>
      <c r="ED178" s="2">
        <f t="shared" si="213"/>
        <v>29.362988351891161</v>
      </c>
      <c r="EE178" s="2">
        <f t="shared" si="213"/>
        <v>32.84711263270367</v>
      </c>
      <c r="EF178" s="2">
        <f t="shared" si="213"/>
        <v>31.908465663444915</v>
      </c>
      <c r="EG178" s="2">
        <f t="shared" si="213"/>
        <v>32.898124891456192</v>
      </c>
      <c r="EH178" s="2">
        <f t="shared" si="213"/>
        <v>31.79280211967161</v>
      </c>
      <c r="EI178" s="2">
        <f t="shared" si="213"/>
        <v>30.584172705736147</v>
      </c>
      <c r="EJ178" s="2">
        <f t="shared" si="213"/>
        <v>30.47140298538427</v>
      </c>
      <c r="EK178" s="2">
        <f t="shared" si="212"/>
        <v>27.23110328675844</v>
      </c>
      <c r="EL178" s="2">
        <f t="shared" si="179"/>
        <v>27.378549835900021</v>
      </c>
      <c r="EM178" s="2">
        <f t="shared" si="179"/>
        <v>27.604034407990934</v>
      </c>
      <c r="EN178" s="2">
        <f t="shared" si="179"/>
        <v>27.851486451761684</v>
      </c>
      <c r="EO178" s="2">
        <f t="shared" si="179"/>
        <v>34.088089146567725</v>
      </c>
      <c r="EP178" s="5"/>
      <c r="EQ178" s="2">
        <f t="shared" si="224"/>
        <v>23.99468574077612</v>
      </c>
      <c r="ER178" s="2">
        <f t="shared" si="224"/>
        <v>24.370497374753882</v>
      </c>
      <c r="ES178" s="2">
        <f t="shared" si="224"/>
        <v>25.3975642623151</v>
      </c>
      <c r="ET178" s="2">
        <f t="shared" si="224"/>
        <v>29.695265872445312</v>
      </c>
      <c r="EU178" s="2">
        <f t="shared" si="224"/>
        <v>32.201604300472283</v>
      </c>
      <c r="EV178" s="2">
        <f t="shared" si="224"/>
        <v>31.929570992876481</v>
      </c>
      <c r="EW178" s="2">
        <f t="shared" si="224"/>
        <v>33.0789402506458</v>
      </c>
      <c r="EX178" s="2">
        <f t="shared" si="224"/>
        <v>32.356944847401735</v>
      </c>
      <c r="EY178" s="2">
        <f t="shared" si="224"/>
        <v>30.90385853339723</v>
      </c>
      <c r="EZ178" s="2">
        <f t="shared" si="224"/>
        <v>30.244492732654702</v>
      </c>
      <c r="FA178" s="2">
        <f t="shared" si="224"/>
        <v>27.948332202368572</v>
      </c>
      <c r="FB178" s="2">
        <f t="shared" si="224"/>
        <v>27.576262985210576</v>
      </c>
      <c r="FC178" s="2">
        <f t="shared" si="224"/>
        <v>27.342877616916532</v>
      </c>
      <c r="FD178" s="2">
        <f t="shared" si="224"/>
        <v>27.956036420585093</v>
      </c>
      <c r="FE178" s="2">
        <f t="shared" si="224"/>
        <v>29.67673278032871</v>
      </c>
      <c r="FG178" s="2">
        <f t="shared" si="225"/>
        <v>0.99995756330335717</v>
      </c>
      <c r="FH178" s="2">
        <f t="shared" si="225"/>
        <v>0.99994856184073622</v>
      </c>
      <c r="FI178" s="2">
        <f t="shared" si="225"/>
        <v>0.99994657022433719</v>
      </c>
      <c r="FJ178" s="2">
        <f t="shared" si="225"/>
        <v>0.99994489214583737</v>
      </c>
      <c r="FK178" s="2">
        <f t="shared" si="225"/>
        <v>0.9999511308860668</v>
      </c>
      <c r="FL178" s="2">
        <f t="shared" si="225"/>
        <v>0.99994400013187401</v>
      </c>
      <c r="FM178" s="2">
        <f t="shared" si="225"/>
        <v>0.99994651503373277</v>
      </c>
      <c r="FN178" s="2">
        <f t="shared" si="225"/>
        <v>0.99994349055844489</v>
      </c>
      <c r="FO178" s="2">
        <f t="shared" si="225"/>
        <v>0.99993711971519394</v>
      </c>
      <c r="FP178" s="2">
        <f t="shared" si="225"/>
        <v>0.99994555036598676</v>
      </c>
      <c r="FQ178" s="2">
        <f t="shared" si="225"/>
        <v>0.99993746369910075</v>
      </c>
      <c r="FR178" s="2">
        <f t="shared" si="225"/>
        <v>0.99993954924977879</v>
      </c>
      <c r="FS178" s="2">
        <f t="shared" si="225"/>
        <v>0.99993831933135213</v>
      </c>
      <c r="FT178" s="2">
        <f t="shared" si="225"/>
        <v>0.99994859993252205</v>
      </c>
      <c r="FU178" s="2">
        <f t="shared" si="225"/>
        <v>0.99994265129402049</v>
      </c>
      <c r="FV178" s="5"/>
      <c r="FW178" s="2">
        <f t="shared" ref="FW178:GK194" si="229">POWER(10,($B178-C$232)/C$229)/(1+POWER(10,($B178-C$232)/C$229))</f>
        <v>0.72897068503009732</v>
      </c>
      <c r="FX178" s="2">
        <f t="shared" si="229"/>
        <v>0.70219270551258794</v>
      </c>
      <c r="FY178" s="2">
        <f t="shared" si="229"/>
        <v>0.69322838205130444</v>
      </c>
      <c r="FZ178" s="2">
        <f t="shared" si="229"/>
        <v>0.68344953681549159</v>
      </c>
      <c r="GA178" s="2">
        <f t="shared" si="229"/>
        <v>0.67023336974116521</v>
      </c>
      <c r="GB178" s="2">
        <f t="shared" si="229"/>
        <v>0.65272519557992625</v>
      </c>
      <c r="GC178" s="2">
        <f t="shared" si="229"/>
        <v>0.67182182652609679</v>
      </c>
      <c r="GD178" s="2">
        <f t="shared" si="229"/>
        <v>0.69317745844561007</v>
      </c>
      <c r="GE178" s="2">
        <f t="shared" si="229"/>
        <v>0.6806383852078951</v>
      </c>
      <c r="GF178" s="2">
        <f t="shared" si="229"/>
        <v>0.70083175159210609</v>
      </c>
      <c r="GG178" s="2">
        <f t="shared" si="229"/>
        <v>0.70139448769586665</v>
      </c>
      <c r="GH178" s="2">
        <f t="shared" si="229"/>
        <v>0.68964159286702054</v>
      </c>
      <c r="GI178" s="2">
        <f t="shared" si="229"/>
        <v>0.64803280678502062</v>
      </c>
      <c r="GJ178" s="2">
        <f t="shared" si="229"/>
        <v>0.60308382102038227</v>
      </c>
      <c r="GK178" s="2">
        <f t="shared" si="229"/>
        <v>0.58355134067800851</v>
      </c>
      <c r="GL178" s="5"/>
      <c r="GM178" s="86">
        <f t="shared" ref="GM178:HA194" si="230" xml:space="preserve"> _xlfn.NORM.DIST($B178, C$7, ABS(C$11), TRUE) * _xlfn.NORM.DIST(($B178 - C$7)*C$15, 0, ABS(C$11), TRUE) * 2</f>
        <v>5.3233912251097257E-260</v>
      </c>
      <c r="GN178" s="86">
        <f t="shared" si="230"/>
        <v>1.1421901814416567E-283</v>
      </c>
      <c r="GO178" s="86">
        <f t="shared" si="230"/>
        <v>1.3331150818823869E-306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6.9185525026750756E-273</v>
      </c>
      <c r="GU178" s="86">
        <f t="shared" si="230"/>
        <v>7.3488667176028232E-292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1.3502858547764645E-302</v>
      </c>
      <c r="GZ178" s="86">
        <f t="shared" si="230"/>
        <v>3.4894687091676281E-257</v>
      </c>
      <c r="HA178" s="86">
        <f t="shared" si="230"/>
        <v>0</v>
      </c>
      <c r="HC178" s="86">
        <f t="shared" si="181"/>
        <v>4.1106756886679495E-153</v>
      </c>
      <c r="HD178" s="86">
        <f t="shared" si="181"/>
        <v>1.4455244483956954E-169</v>
      </c>
      <c r="HE178" s="86">
        <f t="shared" si="181"/>
        <v>2.5773435093005268E-186</v>
      </c>
      <c r="HF178" s="86">
        <f t="shared" si="180"/>
        <v>6.6629032932531918E-206</v>
      </c>
      <c r="HG178" s="86">
        <f t="shared" si="180"/>
        <v>3.6837439856496166E-250</v>
      </c>
      <c r="HH178" s="86">
        <f t="shared" si="180"/>
        <v>4.0920161239812651E-249</v>
      </c>
      <c r="HI178" s="86">
        <f t="shared" si="180"/>
        <v>1.0729432804185607E-255</v>
      </c>
      <c r="HJ178" s="86">
        <f t="shared" si="180"/>
        <v>6.930267980072392E-191</v>
      </c>
      <c r="HK178" s="86">
        <f t="shared" si="180"/>
        <v>4.4415851236311513E-190</v>
      </c>
      <c r="HL178" s="86">
        <f t="shared" si="180"/>
        <v>6.0771339379672001E-235</v>
      </c>
      <c r="HM178" s="86">
        <f t="shared" si="180"/>
        <v>7.8467456915349277E-259</v>
      </c>
      <c r="HN178" s="86">
        <f t="shared" si="180"/>
        <v>6.5573158507797248E-207</v>
      </c>
      <c r="HO178" s="86">
        <f t="shared" si="226"/>
        <v>3.2603391579446928E-184</v>
      </c>
      <c r="HP178" s="86">
        <f t="shared" si="226"/>
        <v>2.6074679684377523E-156</v>
      </c>
      <c r="HQ178" s="86">
        <f t="shared" si="226"/>
        <v>1.1369077576992096E-216</v>
      </c>
      <c r="HS178" s="86">
        <f t="shared" ref="HS178:IG194" si="231" xml:space="preserve"> _xlfn.NORM.DIST($B178, C$9, ABS(C$13), TRUE) * _xlfn.NORM.DIST(($B178 - C$9)*C$17, 0, ABS(C$13), TRUE) * 2</f>
        <v>2.2973080470198009E-19</v>
      </c>
      <c r="HT178" s="86">
        <f t="shared" si="231"/>
        <v>2.6332940931881988E-29</v>
      </c>
      <c r="HU178" s="86">
        <f t="shared" si="231"/>
        <v>1.8833356690416166E-31</v>
      </c>
      <c r="HV178" s="86">
        <f t="shared" si="231"/>
        <v>5.8181579423483855E-34</v>
      </c>
      <c r="HW178" s="86">
        <f t="shared" si="231"/>
        <v>2.3217711917388213E-30</v>
      </c>
      <c r="HX178" s="86">
        <f t="shared" si="231"/>
        <v>2.8871448279182424E-32</v>
      </c>
      <c r="HY178" s="86">
        <f t="shared" si="231"/>
        <v>8.0420938374839068E-33</v>
      </c>
      <c r="HZ178" s="86">
        <f t="shared" si="231"/>
        <v>2.3732840528394602E-35</v>
      </c>
      <c r="IA178" s="86">
        <f t="shared" si="231"/>
        <v>1.6039971913276858E-35</v>
      </c>
      <c r="IB178" s="86">
        <f t="shared" si="231"/>
        <v>2.1036089164715183E-34</v>
      </c>
      <c r="IC178" s="86">
        <f t="shared" si="231"/>
        <v>4.3257391167927906E-39</v>
      </c>
      <c r="ID178" s="86">
        <f t="shared" si="231"/>
        <v>9.3560354849254572E-36</v>
      </c>
      <c r="IE178" s="86">
        <f t="shared" si="231"/>
        <v>2.6001050729891502E-30</v>
      </c>
      <c r="IF178" s="86">
        <f t="shared" si="231"/>
        <v>1.6308667739738302E-32</v>
      </c>
      <c r="IG178" s="86">
        <f t="shared" si="231"/>
        <v>1.1576664653398191E-31</v>
      </c>
      <c r="II178" s="86">
        <f t="shared" ref="II178:IW194" si="232" xml:space="preserve"> _xlfn.NORM.DIST($B178, C$10, ABS(C$14), TRUE) * _xlfn.NORM.DIST(($B178 - C$10)*C$18, 0, ABS(C$14), TRUE) * 2</f>
        <v>0.24885679349825982</v>
      </c>
      <c r="IJ178" s="86">
        <f t="shared" si="232"/>
        <v>0.25638715130379575</v>
      </c>
      <c r="IK178" s="86">
        <f t="shared" si="232"/>
        <v>0.26828548840060362</v>
      </c>
      <c r="IL178" s="86">
        <f t="shared" si="232"/>
        <v>0.26956887256095635</v>
      </c>
      <c r="IM178" s="86">
        <f t="shared" si="232"/>
        <v>0.32463665265689035</v>
      </c>
      <c r="IN178" s="86">
        <f t="shared" si="232"/>
        <v>0.35366063888566679</v>
      </c>
      <c r="IO178" s="86">
        <f t="shared" si="232"/>
        <v>0.30008021924574046</v>
      </c>
      <c r="IP178" s="86">
        <f t="shared" si="232"/>
        <v>0.23053246369901528</v>
      </c>
      <c r="IQ178" s="86">
        <f t="shared" si="232"/>
        <v>0.2539567684413136</v>
      </c>
      <c r="IR178" s="86">
        <f t="shared" si="232"/>
        <v>0.22017495655398414</v>
      </c>
      <c r="IS178" s="86">
        <f t="shared" si="232"/>
        <v>0.18879156384179013</v>
      </c>
      <c r="IT178" s="86">
        <f t="shared" si="232"/>
        <v>0.2370124215132845</v>
      </c>
      <c r="IU178" s="86">
        <f t="shared" si="232"/>
        <v>0.37968303893846017</v>
      </c>
      <c r="IV178" s="86">
        <f t="shared" si="232"/>
        <v>0.15668235268492298</v>
      </c>
      <c r="IW178" s="86">
        <f t="shared" si="232"/>
        <v>0.1622723641072801</v>
      </c>
      <c r="IY178" s="86">
        <f t="shared" ref="IY178:JM194" si="233">GM178+HC178+HS178+II178</f>
        <v>0.24885679349825982</v>
      </c>
      <c r="IZ178" s="86">
        <f t="shared" si="233"/>
        <v>0.25638715130379575</v>
      </c>
      <c r="JA178" s="86">
        <f t="shared" si="233"/>
        <v>0.26828548840060362</v>
      </c>
      <c r="JB178" s="86">
        <f t="shared" si="233"/>
        <v>0.26956887256095635</v>
      </c>
      <c r="JC178" s="86">
        <f t="shared" si="233"/>
        <v>0.32463665265689035</v>
      </c>
      <c r="JD178" s="86">
        <f t="shared" si="233"/>
        <v>0.35366063888566679</v>
      </c>
      <c r="JE178" s="86">
        <f t="shared" si="233"/>
        <v>0.30008021924574046</v>
      </c>
      <c r="JF178" s="86">
        <f t="shared" si="233"/>
        <v>0.23053246369901528</v>
      </c>
      <c r="JG178" s="86">
        <f t="shared" si="233"/>
        <v>0.2539567684413136</v>
      </c>
      <c r="JH178" s="86">
        <f t="shared" si="233"/>
        <v>0.22017495655398414</v>
      </c>
      <c r="JI178" s="86">
        <f t="shared" si="233"/>
        <v>0.18879156384179013</v>
      </c>
      <c r="JJ178" s="86">
        <f t="shared" si="233"/>
        <v>0.2370124215132845</v>
      </c>
      <c r="JK178" s="86">
        <f t="shared" si="233"/>
        <v>0.37968303893846017</v>
      </c>
      <c r="JL178" s="86">
        <f t="shared" si="233"/>
        <v>0.15668235268492298</v>
      </c>
      <c r="JM178" s="86">
        <f t="shared" si="233"/>
        <v>0.1622723641072801</v>
      </c>
    </row>
    <row r="179" spans="2:273" x14ac:dyDescent="0.25">
      <c r="B179" s="2">
        <v>152</v>
      </c>
      <c r="C179" s="37">
        <v>22.515999999999998</v>
      </c>
      <c r="D179" s="37">
        <v>23.919</v>
      </c>
      <c r="E179" s="37">
        <v>23.704999999999998</v>
      </c>
      <c r="F179" s="37">
        <v>28.459</v>
      </c>
      <c r="G179" s="37">
        <v>30.835999999999999</v>
      </c>
      <c r="H179" s="37">
        <v>30.82</v>
      </c>
      <c r="I179" s="37">
        <v>32.377000000000002</v>
      </c>
      <c r="J179" s="37">
        <v>31.786999999999999</v>
      </c>
      <c r="K179" s="37">
        <v>31.148</v>
      </c>
      <c r="L179" s="37">
        <v>30.356000000000002</v>
      </c>
      <c r="M179" s="37">
        <v>27.59</v>
      </c>
      <c r="N179" s="37">
        <v>27.786999999999999</v>
      </c>
      <c r="O179" s="37">
        <v>26.21</v>
      </c>
      <c r="P179" s="37">
        <v>28.55</v>
      </c>
      <c r="Q179" s="37">
        <v>31.919</v>
      </c>
      <c r="S179" s="4">
        <f t="shared" si="221"/>
        <v>23.421159411272882</v>
      </c>
      <c r="T179" s="4">
        <f t="shared" si="221"/>
        <v>24.042633362330253</v>
      </c>
      <c r="U179" s="4">
        <f t="shared" si="221"/>
        <v>25.053164011663217</v>
      </c>
      <c r="V179" s="4">
        <f t="shared" si="221"/>
        <v>29.477906098792456</v>
      </c>
      <c r="W179" s="4">
        <f t="shared" si="221"/>
        <v>32.321510281379439</v>
      </c>
      <c r="X179" s="4">
        <f t="shared" si="221"/>
        <v>31.919214140361166</v>
      </c>
      <c r="Y179" s="4">
        <f t="shared" si="221"/>
        <v>32.912358593328641</v>
      </c>
      <c r="Z179" s="4">
        <f t="shared" si="221"/>
        <v>32.007555119168352</v>
      </c>
      <c r="AA179" s="4">
        <f t="shared" si="221"/>
        <v>30.651940267124324</v>
      </c>
      <c r="AB179" s="4">
        <f t="shared" si="221"/>
        <v>30.13218849104808</v>
      </c>
      <c r="AC179" s="4">
        <f t="shared" si="221"/>
        <v>27.557708326516558</v>
      </c>
      <c r="AD179" s="4">
        <f t="shared" si="221"/>
        <v>27.350507844167485</v>
      </c>
      <c r="AE179" s="4">
        <f t="shared" si="221"/>
        <v>27.643904784351701</v>
      </c>
      <c r="AF179" s="4">
        <f t="shared" si="221"/>
        <v>29.568839016570919</v>
      </c>
      <c r="AG179" s="4">
        <f t="shared" si="221"/>
        <v>35.981909680931608</v>
      </c>
      <c r="AI179" s="4">
        <f t="shared" si="222"/>
        <v>-0.90515941127288357</v>
      </c>
      <c r="AJ179" s="4">
        <f t="shared" si="222"/>
        <v>-0.12363336233025279</v>
      </c>
      <c r="AK179" s="4">
        <f t="shared" si="222"/>
        <v>-1.3481640116632185</v>
      </c>
      <c r="AL179" s="4">
        <f t="shared" si="222"/>
        <v>-1.0189060987924563</v>
      </c>
      <c r="AM179" s="4">
        <f t="shared" si="222"/>
        <v>-1.4855102813794403</v>
      </c>
      <c r="AN179" s="4">
        <f t="shared" si="222"/>
        <v>-1.0992141403611662</v>
      </c>
      <c r="AO179" s="4">
        <f t="shared" si="222"/>
        <v>-0.53535859332863822</v>
      </c>
      <c r="AP179" s="4">
        <f t="shared" si="222"/>
        <v>-0.22055511916835258</v>
      </c>
      <c r="AQ179" s="4">
        <f t="shared" si="222"/>
        <v>0.49605973287567551</v>
      </c>
      <c r="AR179" s="4">
        <f t="shared" si="222"/>
        <v>0.22381150895192192</v>
      </c>
      <c r="AS179" s="4">
        <f t="shared" si="222"/>
        <v>3.2291673483442196E-2</v>
      </c>
      <c r="AT179" s="4">
        <f t="shared" si="222"/>
        <v>0.43649215583251433</v>
      </c>
      <c r="AU179" s="4">
        <f t="shared" si="222"/>
        <v>-1.4339047843517001</v>
      </c>
      <c r="AV179" s="4">
        <f t="shared" si="222"/>
        <v>-1.0188390165709187</v>
      </c>
      <c r="AW179" s="4">
        <f t="shared" si="222"/>
        <v>-4.0629096809316074</v>
      </c>
      <c r="AY179" s="2">
        <f t="shared" si="227"/>
        <v>23.421159411272882</v>
      </c>
      <c r="AZ179" s="2">
        <f t="shared" si="227"/>
        <v>24.037334995836808</v>
      </c>
      <c r="BA179" s="2">
        <f t="shared" si="227"/>
        <v>25.039670869494913</v>
      </c>
      <c r="BB179" s="2">
        <f t="shared" si="227"/>
        <v>29.459348639781602</v>
      </c>
      <c r="BC179" s="2">
        <f t="shared" si="227"/>
        <v>32.250398745026146</v>
      </c>
      <c r="BD179" s="2">
        <f t="shared" si="227"/>
        <v>31.771760782749652</v>
      </c>
      <c r="BE179" s="2">
        <f t="shared" si="227"/>
        <v>32.858058281329193</v>
      </c>
      <c r="BF179" s="2">
        <f t="shared" si="227"/>
        <v>31.996138056155974</v>
      </c>
      <c r="BG179" s="2">
        <f t="shared" si="227"/>
        <v>30.630477388773443</v>
      </c>
      <c r="BH179" s="2">
        <f t="shared" si="227"/>
        <v>30.121764753860457</v>
      </c>
      <c r="BI179" s="2">
        <f t="shared" si="227"/>
        <v>27.553974436081965</v>
      </c>
      <c r="BJ179" s="2">
        <f t="shared" si="227"/>
        <v>27.33223768583337</v>
      </c>
      <c r="BK179" s="2">
        <f t="shared" si="227"/>
        <v>27.266136296103035</v>
      </c>
      <c r="BL179" s="2">
        <f t="shared" si="227"/>
        <v>27.731981489687627</v>
      </c>
      <c r="BM179" s="2">
        <f t="shared" si="227"/>
        <v>31.258705835558295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73.742850174216017</v>
      </c>
      <c r="DL179" s="2">
        <f t="shared" si="223"/>
        <v>78.473661522198739</v>
      </c>
      <c r="DM179" s="2">
        <f t="shared" si="223"/>
        <v>81.721532467532484</v>
      </c>
      <c r="DN179" s="2">
        <f t="shared" si="223"/>
        <v>89.52466358885016</v>
      </c>
      <c r="DO179" s="2">
        <f t="shared" si="223"/>
        <v>85.489067351253382</v>
      </c>
      <c r="DP179" s="2">
        <f t="shared" si="223"/>
        <v>86.03346025443642</v>
      </c>
      <c r="DQ179" s="2">
        <f t="shared" si="223"/>
        <v>83.617235365853674</v>
      </c>
      <c r="DR179" s="2">
        <f t="shared" si="223"/>
        <v>86.106122648083641</v>
      </c>
      <c r="DS179" s="2">
        <f t="shared" si="223"/>
        <v>86.907967166979375</v>
      </c>
      <c r="DT179" s="2">
        <f t="shared" si="223"/>
        <v>80.401712369337972</v>
      </c>
      <c r="DU179" s="2">
        <f t="shared" si="223"/>
        <v>80.836077462887999</v>
      </c>
      <c r="DV179" s="2">
        <f t="shared" si="223"/>
        <v>78.166422064777336</v>
      </c>
      <c r="DW179" s="2">
        <f t="shared" si="223"/>
        <v>83.346879268292696</v>
      </c>
      <c r="DX179" s="2">
        <f t="shared" si="223"/>
        <v>73.132189972817912</v>
      </c>
      <c r="DY179" s="2">
        <f t="shared" si="223"/>
        <v>71.860624281424279</v>
      </c>
      <c r="EA179" s="2">
        <f t="shared" si="213"/>
        <v>22.232792128987519</v>
      </c>
      <c r="EB179" s="2">
        <f t="shared" si="213"/>
        <v>23.605785271506271</v>
      </c>
      <c r="EC179" s="2">
        <f t="shared" si="213"/>
        <v>24.56879880597015</v>
      </c>
      <c r="ED179" s="2">
        <f t="shared" si="213"/>
        <v>29.217669530179194</v>
      </c>
      <c r="EE179" s="2">
        <f t="shared" si="213"/>
        <v>32.70315006910883</v>
      </c>
      <c r="EF179" s="2">
        <f t="shared" si="213"/>
        <v>31.754452598981462</v>
      </c>
      <c r="EG179" s="2">
        <f t="shared" si="213"/>
        <v>32.727819666251378</v>
      </c>
      <c r="EH179" s="2">
        <f t="shared" si="213"/>
        <v>31.582742467235409</v>
      </c>
      <c r="EI179" s="2">
        <f t="shared" si="213"/>
        <v>30.398426094217253</v>
      </c>
      <c r="EJ179" s="2">
        <f t="shared" si="213"/>
        <v>30.28609837868116</v>
      </c>
      <c r="EK179" s="2">
        <f t="shared" si="212"/>
        <v>27.023129009012376</v>
      </c>
      <c r="EL179" s="2">
        <f t="shared" si="179"/>
        <v>27.186166069174444</v>
      </c>
      <c r="EM179" s="2">
        <f t="shared" si="179"/>
        <v>27.441572343419796</v>
      </c>
      <c r="EN179" s="2">
        <f t="shared" si="179"/>
        <v>27.661609102439506</v>
      </c>
      <c r="EO179" s="2">
        <f t="shared" si="179"/>
        <v>33.978679128014846</v>
      </c>
      <c r="EQ179" s="2">
        <f t="shared" si="224"/>
        <v>23.821445148664804</v>
      </c>
      <c r="ER179" s="2">
        <f t="shared" si="224"/>
        <v>24.20068598518877</v>
      </c>
      <c r="ES179" s="2">
        <f t="shared" si="224"/>
        <v>25.225800476122657</v>
      </c>
      <c r="ET179" s="2">
        <f t="shared" si="224"/>
        <v>29.557125549964056</v>
      </c>
      <c r="EU179" s="2">
        <f t="shared" si="224"/>
        <v>32.043829402176172</v>
      </c>
      <c r="EV179" s="2">
        <f t="shared" si="224"/>
        <v>31.776041834414379</v>
      </c>
      <c r="EW179" s="2">
        <f t="shared" si="224"/>
        <v>32.912492394290922</v>
      </c>
      <c r="EX179" s="2">
        <f t="shared" si="224"/>
        <v>32.159075386727388</v>
      </c>
      <c r="EY179" s="2">
        <f t="shared" si="224"/>
        <v>30.725150152498795</v>
      </c>
      <c r="EZ179" s="2">
        <f t="shared" si="224"/>
        <v>30.054329551410284</v>
      </c>
      <c r="FA179" s="2">
        <f t="shared" si="224"/>
        <v>27.755825721438359</v>
      </c>
      <c r="FB179" s="2">
        <f t="shared" si="224"/>
        <v>27.388225772609545</v>
      </c>
      <c r="FC179" s="2">
        <f t="shared" si="224"/>
        <v>27.174532770289797</v>
      </c>
      <c r="FD179" s="2">
        <f t="shared" si="224"/>
        <v>27.7708104555986</v>
      </c>
      <c r="FE179" s="2">
        <f t="shared" si="224"/>
        <v>29.485134260302338</v>
      </c>
      <c r="FG179" s="2">
        <f t="shared" si="225"/>
        <v>0.99996129712815995</v>
      </c>
      <c r="FH179" s="2">
        <f t="shared" si="225"/>
        <v>0.99995308762886947</v>
      </c>
      <c r="FI179" s="2">
        <f t="shared" si="225"/>
        <v>0.99995127123636551</v>
      </c>
      <c r="FJ179" s="2">
        <f t="shared" si="225"/>
        <v>0.99994974079596854</v>
      </c>
      <c r="FK179" s="2">
        <f t="shared" si="225"/>
        <v>0.99995543064673709</v>
      </c>
      <c r="FL179" s="2">
        <f t="shared" si="225"/>
        <v>0.99994892726161178</v>
      </c>
      <c r="FM179" s="2">
        <f t="shared" si="225"/>
        <v>0.9999512209014626</v>
      </c>
      <c r="FN179" s="2">
        <f t="shared" si="225"/>
        <v>0.99994846252052016</v>
      </c>
      <c r="FO179" s="2">
        <f t="shared" si="225"/>
        <v>0.99994265218138201</v>
      </c>
      <c r="FP179" s="2">
        <f t="shared" si="225"/>
        <v>0.99995034110566638</v>
      </c>
      <c r="FQ179" s="2">
        <f t="shared" si="225"/>
        <v>0.99994296590189558</v>
      </c>
      <c r="FR179" s="2">
        <f t="shared" si="225"/>
        <v>0.9999448679673032</v>
      </c>
      <c r="FS179" s="2">
        <f t="shared" si="225"/>
        <v>0.99994374625631233</v>
      </c>
      <c r="FT179" s="2">
        <f t="shared" si="225"/>
        <v>0.99995312236930545</v>
      </c>
      <c r="FU179" s="2">
        <f t="shared" si="225"/>
        <v>0.99994769709459985</v>
      </c>
      <c r="FW179" s="2">
        <f t="shared" si="229"/>
        <v>0.74677961796299608</v>
      </c>
      <c r="FX179" s="2">
        <f t="shared" si="229"/>
        <v>0.72108796020988897</v>
      </c>
      <c r="FY179" s="2">
        <f t="shared" si="229"/>
        <v>0.71245950008993031</v>
      </c>
      <c r="FZ179" s="2">
        <f t="shared" si="229"/>
        <v>0.70303106786775238</v>
      </c>
      <c r="GA179" s="2">
        <f t="shared" si="229"/>
        <v>0.69026193338456276</v>
      </c>
      <c r="GB179" s="2">
        <f t="shared" si="229"/>
        <v>0.67329879538340587</v>
      </c>
      <c r="GC179" s="2">
        <f t="shared" si="229"/>
        <v>0.69179827801933813</v>
      </c>
      <c r="GD179" s="2">
        <f t="shared" si="229"/>
        <v>0.71241044446192947</v>
      </c>
      <c r="GE179" s="2">
        <f t="shared" si="229"/>
        <v>0.70031756108817977</v>
      </c>
      <c r="GF179" s="2">
        <f t="shared" si="229"/>
        <v>0.71977889677698714</v>
      </c>
      <c r="GG179" s="2">
        <f t="shared" si="229"/>
        <v>0.7203202159058365</v>
      </c>
      <c r="GH179" s="2">
        <f t="shared" si="229"/>
        <v>0.70900317620478859</v>
      </c>
      <c r="GI179" s="2">
        <f t="shared" si="229"/>
        <v>0.66874331781662388</v>
      </c>
      <c r="GJ179" s="2">
        <f t="shared" si="229"/>
        <v>0.62490832005713615</v>
      </c>
      <c r="GK179" s="2">
        <f t="shared" si="229"/>
        <v>0.6057477355591484</v>
      </c>
      <c r="GM179" s="86">
        <f t="shared" si="230"/>
        <v>4.857649378930364E-266</v>
      </c>
      <c r="GN179" s="86">
        <f t="shared" si="230"/>
        <v>3.2667591259169228E-290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4.1776772508058256E-279</v>
      </c>
      <c r="GU179" s="86">
        <f t="shared" si="230"/>
        <v>1.3880712616919974E-298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4.8337174387368667E-263</v>
      </c>
      <c r="HA179" s="86">
        <f t="shared" si="230"/>
        <v>0</v>
      </c>
      <c r="HC179" s="86">
        <f t="shared" si="181"/>
        <v>8.74156534261127E-158</v>
      </c>
      <c r="HD179" s="86">
        <f t="shared" si="181"/>
        <v>1.2246090340925896E-174</v>
      </c>
      <c r="HE179" s="86">
        <f t="shared" si="181"/>
        <v>7.4479525892584726E-192</v>
      </c>
      <c r="HF179" s="86">
        <f t="shared" si="180"/>
        <v>5.5205515464016106E-212</v>
      </c>
      <c r="HG179" s="86">
        <f t="shared" si="180"/>
        <v>1.4525518394898121E-257</v>
      </c>
      <c r="HH179" s="86">
        <f t="shared" si="180"/>
        <v>1.5108993806444343E-256</v>
      </c>
      <c r="HI179" s="86">
        <f t="shared" si="180"/>
        <v>2.8874219129113498E-263</v>
      </c>
      <c r="HJ179" s="86">
        <f t="shared" si="180"/>
        <v>1.6902139177346754E-196</v>
      </c>
      <c r="HK179" s="86">
        <f t="shared" si="180"/>
        <v>9.6000288659421099E-196</v>
      </c>
      <c r="HL179" s="86">
        <f t="shared" si="180"/>
        <v>6.9666958336614082E-242</v>
      </c>
      <c r="HM179" s="86">
        <f t="shared" si="180"/>
        <v>1.7219588291787459E-266</v>
      </c>
      <c r="HN179" s="86">
        <f t="shared" si="180"/>
        <v>4.8846568465123528E-213</v>
      </c>
      <c r="HO179" s="86">
        <f t="shared" si="226"/>
        <v>9.6114189406898654E-190</v>
      </c>
      <c r="HP179" s="86">
        <f t="shared" si="226"/>
        <v>5.6772443979003182E-161</v>
      </c>
      <c r="HQ179" s="86">
        <f t="shared" si="226"/>
        <v>5.53429916755727E-223</v>
      </c>
      <c r="HS179" s="86">
        <f t="shared" si="231"/>
        <v>1.528457784583859E-20</v>
      </c>
      <c r="HT179" s="86">
        <f t="shared" si="231"/>
        <v>5.7676518528808868E-31</v>
      </c>
      <c r="HU179" s="86">
        <f t="shared" si="231"/>
        <v>3.2266893399361831E-33</v>
      </c>
      <c r="HV179" s="86">
        <f t="shared" si="231"/>
        <v>6.6472235432517877E-36</v>
      </c>
      <c r="HW179" s="86">
        <f t="shared" si="231"/>
        <v>3.9432762479954225E-32</v>
      </c>
      <c r="HX179" s="86">
        <f t="shared" si="231"/>
        <v>3.3972460131716188E-34</v>
      </c>
      <c r="HY179" s="86">
        <f t="shared" si="231"/>
        <v>9.6135252077316065E-35</v>
      </c>
      <c r="HZ179" s="86">
        <f t="shared" si="231"/>
        <v>2.1879392856892683E-37</v>
      </c>
      <c r="IA179" s="86">
        <f t="shared" si="231"/>
        <v>1.3012410913586885E-37</v>
      </c>
      <c r="IB179" s="86">
        <f t="shared" si="231"/>
        <v>2.2813535255210401E-36</v>
      </c>
      <c r="IC179" s="86">
        <f t="shared" si="231"/>
        <v>2.4693736830891634E-41</v>
      </c>
      <c r="ID179" s="86">
        <f t="shared" si="231"/>
        <v>8.1312276851305335E-38</v>
      </c>
      <c r="IE179" s="86">
        <f t="shared" si="231"/>
        <v>3.9125518723021081E-32</v>
      </c>
      <c r="IF179" s="86">
        <f t="shared" si="231"/>
        <v>1.6201214516253506E-34</v>
      </c>
      <c r="IG179" s="86">
        <f t="shared" si="231"/>
        <v>1.1898108269212867E-33</v>
      </c>
      <c r="II179" s="86">
        <f t="shared" si="232"/>
        <v>0.20771892482406673</v>
      </c>
      <c r="IJ179" s="86">
        <f t="shared" si="232"/>
        <v>0.20909352305473655</v>
      </c>
      <c r="IK179" s="86">
        <f t="shared" si="232"/>
        <v>0.21829480888805042</v>
      </c>
      <c r="IL179" s="86">
        <f t="shared" si="232"/>
        <v>0.21679238543340065</v>
      </c>
      <c r="IM179" s="86">
        <f t="shared" si="232"/>
        <v>0.26697419702521175</v>
      </c>
      <c r="IN179" s="86">
        <f t="shared" si="232"/>
        <v>0.28993507752293501</v>
      </c>
      <c r="IO179" s="86">
        <f t="shared" si="232"/>
        <v>0.24298015959393912</v>
      </c>
      <c r="IP179" s="86">
        <f t="shared" si="232"/>
        <v>0.18219849473333335</v>
      </c>
      <c r="IQ179" s="86">
        <f t="shared" si="232"/>
        <v>0.20095222365673013</v>
      </c>
      <c r="IR179" s="86">
        <f t="shared" si="232"/>
        <v>0.1743497651015474</v>
      </c>
      <c r="IS179" s="86">
        <f t="shared" si="232"/>
        <v>0.1454637431109328</v>
      </c>
      <c r="IT179" s="86">
        <f t="shared" si="232"/>
        <v>0.18738783303281462</v>
      </c>
      <c r="IU179" s="86">
        <f t="shared" si="232"/>
        <v>0.31519429551566536</v>
      </c>
      <c r="IV179" s="86">
        <f t="shared" si="232"/>
        <v>9.5672332446281733E-2</v>
      </c>
      <c r="IW179" s="86">
        <f t="shared" si="232"/>
        <v>9.3815673084622381E-2</v>
      </c>
      <c r="IY179" s="86">
        <f t="shared" si="233"/>
        <v>0.20771892482406673</v>
      </c>
      <c r="IZ179" s="86">
        <f t="shared" si="233"/>
        <v>0.20909352305473655</v>
      </c>
      <c r="JA179" s="86">
        <f t="shared" si="233"/>
        <v>0.21829480888805042</v>
      </c>
      <c r="JB179" s="86">
        <f t="shared" si="233"/>
        <v>0.21679238543340065</v>
      </c>
      <c r="JC179" s="86">
        <f t="shared" si="233"/>
        <v>0.26697419702521175</v>
      </c>
      <c r="JD179" s="86">
        <f t="shared" si="233"/>
        <v>0.28993507752293501</v>
      </c>
      <c r="JE179" s="86">
        <f t="shared" si="233"/>
        <v>0.24298015959393912</v>
      </c>
      <c r="JF179" s="86">
        <f t="shared" si="233"/>
        <v>0.18219849473333335</v>
      </c>
      <c r="JG179" s="86">
        <f t="shared" si="233"/>
        <v>0.20095222365673013</v>
      </c>
      <c r="JH179" s="86">
        <f t="shared" si="233"/>
        <v>0.1743497651015474</v>
      </c>
      <c r="JI179" s="86">
        <f t="shared" si="233"/>
        <v>0.1454637431109328</v>
      </c>
      <c r="JJ179" s="86">
        <f t="shared" si="233"/>
        <v>0.18738783303281462</v>
      </c>
      <c r="JK179" s="86">
        <f t="shared" si="233"/>
        <v>0.31519429551566536</v>
      </c>
      <c r="JL179" s="86">
        <f t="shared" si="233"/>
        <v>9.5672332446281733E-2</v>
      </c>
      <c r="JM179" s="86">
        <f t="shared" si="233"/>
        <v>9.3815673084622381E-2</v>
      </c>
    </row>
    <row r="180" spans="2:273" x14ac:dyDescent="0.25">
      <c r="B180" s="2">
        <v>153</v>
      </c>
      <c r="C180" s="37">
        <v>22.823</v>
      </c>
      <c r="D180" s="37">
        <v>24.047999999999998</v>
      </c>
      <c r="E180" s="37">
        <v>24.835999999999999</v>
      </c>
      <c r="F180" s="37">
        <v>29.361000000000001</v>
      </c>
      <c r="G180" s="37">
        <v>31.443000000000001</v>
      </c>
      <c r="H180" s="37">
        <v>31.655999999999999</v>
      </c>
      <c r="I180" s="37">
        <v>32.508000000000003</v>
      </c>
      <c r="J180" s="37">
        <v>31.295000000000002</v>
      </c>
      <c r="K180" s="37">
        <v>29.704999999999998</v>
      </c>
      <c r="L180" s="37">
        <v>28.016999999999999</v>
      </c>
      <c r="M180" s="37">
        <v>27.606999999999999</v>
      </c>
      <c r="N180" s="37">
        <v>26.803000000000001</v>
      </c>
      <c r="O180" s="37">
        <v>27.032</v>
      </c>
      <c r="P180" s="37">
        <v>26.4</v>
      </c>
      <c r="Q180" s="37">
        <v>28.887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23.267652487656118</v>
      </c>
      <c r="T180" s="4">
        <f t="shared" si="234"/>
        <v>23.876231104380437</v>
      </c>
      <c r="U180" s="4">
        <f t="shared" si="234"/>
        <v>24.879708635527194</v>
      </c>
      <c r="V180" s="4">
        <f t="shared" si="234"/>
        <v>29.329990521765541</v>
      </c>
      <c r="W180" s="4">
        <f t="shared" si="234"/>
        <v>32.104709371049594</v>
      </c>
      <c r="X180" s="4">
        <f t="shared" si="234"/>
        <v>31.661085040611869</v>
      </c>
      <c r="Y180" s="4">
        <f t="shared" si="234"/>
        <v>32.708183303400794</v>
      </c>
      <c r="Z180" s="4">
        <f t="shared" si="234"/>
        <v>31.807892139114049</v>
      </c>
      <c r="AA180" s="4">
        <f t="shared" si="234"/>
        <v>30.460463712051041</v>
      </c>
      <c r="AB180" s="4">
        <f t="shared" si="234"/>
        <v>29.930732447677986</v>
      </c>
      <c r="AC180" s="4">
        <f t="shared" si="234"/>
        <v>27.371149476482948</v>
      </c>
      <c r="AD180" s="4">
        <f t="shared" si="234"/>
        <v>27.150532520359473</v>
      </c>
      <c r="AE180" s="4">
        <f t="shared" si="234"/>
        <v>27.213507369531985</v>
      </c>
      <c r="AF180" s="4">
        <f t="shared" si="234"/>
        <v>28.307995889621139</v>
      </c>
      <c r="AG180" s="4">
        <f t="shared" si="234"/>
        <v>32.988809620099502</v>
      </c>
      <c r="AI180" s="4">
        <f t="shared" ref="AI180:AW196" si="235">IF(OR($B180 &lt; C$230, $B180 &gt; C$233), 0, C180-S180)</f>
        <v>-0.44465248765611776</v>
      </c>
      <c r="AJ180" s="4">
        <f t="shared" si="235"/>
        <v>0.17176889561956088</v>
      </c>
      <c r="AK180" s="4">
        <f t="shared" si="235"/>
        <v>-4.3708635527195838E-2</v>
      </c>
      <c r="AL180" s="4">
        <f t="shared" si="235"/>
        <v>3.1009478234459209E-2</v>
      </c>
      <c r="AM180" s="4">
        <f t="shared" si="235"/>
        <v>-0.66170937104959293</v>
      </c>
      <c r="AN180" s="4">
        <f t="shared" si="235"/>
        <v>-5.0850406118705394E-3</v>
      </c>
      <c r="AO180" s="4">
        <f t="shared" si="235"/>
        <v>-0.2001833034007916</v>
      </c>
      <c r="AP180" s="4">
        <f t="shared" si="235"/>
        <v>-0.5128921391140473</v>
      </c>
      <c r="AQ180" s="4">
        <f t="shared" si="235"/>
        <v>-0.75546371205104279</v>
      </c>
      <c r="AR180" s="4">
        <f t="shared" si="235"/>
        <v>-1.9137324476779867</v>
      </c>
      <c r="AS180" s="4">
        <f t="shared" si="235"/>
        <v>0.23585052351705116</v>
      </c>
      <c r="AT180" s="4">
        <f t="shared" si="235"/>
        <v>-0.34753252035947213</v>
      </c>
      <c r="AU180" s="4">
        <f t="shared" si="235"/>
        <v>-0.18150736953198532</v>
      </c>
      <c r="AV180" s="4">
        <f t="shared" si="235"/>
        <v>-1.9079958896211409</v>
      </c>
      <c r="AW180" s="4">
        <f t="shared" si="235"/>
        <v>-4.1018096200995018</v>
      </c>
      <c r="AY180" s="2">
        <f t="shared" si="227"/>
        <v>23.267652487656118</v>
      </c>
      <c r="AZ180" s="2">
        <f t="shared" si="227"/>
        <v>23.874783231434897</v>
      </c>
      <c r="BA180" s="2">
        <f t="shared" si="227"/>
        <v>24.876063325135167</v>
      </c>
      <c r="BB180" s="2">
        <f t="shared" si="227"/>
        <v>29.325368553884921</v>
      </c>
      <c r="BC180" s="2">
        <f t="shared" si="227"/>
        <v>32.083692616790721</v>
      </c>
      <c r="BD180" s="2">
        <f t="shared" si="227"/>
        <v>31.618287819891854</v>
      </c>
      <c r="BE180" s="2">
        <f t="shared" si="227"/>
        <v>32.693855614840828</v>
      </c>
      <c r="BF180" s="2">
        <f t="shared" si="227"/>
        <v>31.805420228067629</v>
      </c>
      <c r="BG180" s="2">
        <f t="shared" si="227"/>
        <v>30.455727488726783</v>
      </c>
      <c r="BH180" s="2">
        <f t="shared" si="227"/>
        <v>29.928455610093906</v>
      </c>
      <c r="BI180" s="2">
        <f t="shared" si="227"/>
        <v>27.370491143612739</v>
      </c>
      <c r="BJ180" s="2">
        <f t="shared" si="227"/>
        <v>27.146554555541631</v>
      </c>
      <c r="BK180" s="2">
        <f t="shared" si="227"/>
        <v>27.094005840742067</v>
      </c>
      <c r="BL180" s="2">
        <f t="shared" si="227"/>
        <v>27.547267450851756</v>
      </c>
      <c r="BM180" s="2">
        <f t="shared" si="227"/>
        <v>30.999743417448311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73.962646341463397</v>
      </c>
      <c r="DL180" s="2">
        <f t="shared" si="236"/>
        <v>78.70630556730093</v>
      </c>
      <c r="DM180" s="2">
        <f t="shared" si="236"/>
        <v>81.9693891573543</v>
      </c>
      <c r="DN180" s="2">
        <f t="shared" si="236"/>
        <v>89.81779616724738</v>
      </c>
      <c r="DO180" s="2">
        <f t="shared" si="236"/>
        <v>85.724019933554814</v>
      </c>
      <c r="DP180" s="2">
        <f t="shared" si="236"/>
        <v>86.273051940685491</v>
      </c>
      <c r="DQ180" s="2">
        <f t="shared" si="236"/>
        <v>83.827817073170735</v>
      </c>
      <c r="DR180" s="2">
        <f t="shared" si="236"/>
        <v>86.314590069686432</v>
      </c>
      <c r="DS180" s="2">
        <f t="shared" si="236"/>
        <v>87.15219240150094</v>
      </c>
      <c r="DT180" s="2">
        <f t="shared" si="236"/>
        <v>80.595259581881521</v>
      </c>
      <c r="DU180" s="2">
        <f t="shared" si="236"/>
        <v>81.06142280701755</v>
      </c>
      <c r="DV180" s="2">
        <f t="shared" si="236"/>
        <v>78.385842105263166</v>
      </c>
      <c r="DW180" s="2">
        <f t="shared" si="236"/>
        <v>83.610430487804891</v>
      </c>
      <c r="DX180" s="2">
        <f t="shared" si="236"/>
        <v>73.31353186348538</v>
      </c>
      <c r="DY180" s="2">
        <f t="shared" si="236"/>
        <v>72.049723766623771</v>
      </c>
      <c r="EA180" s="2">
        <f t="shared" si="213"/>
        <v>22.029317267683776</v>
      </c>
      <c r="EB180" s="2">
        <f t="shared" si="213"/>
        <v>23.423226571758484</v>
      </c>
      <c r="EC180" s="2">
        <f t="shared" si="213"/>
        <v>24.383029253731344</v>
      </c>
      <c r="ED180" s="2">
        <f t="shared" si="213"/>
        <v>29.07235070846723</v>
      </c>
      <c r="EE180" s="2">
        <f t="shared" si="213"/>
        <v>32.559187505513997</v>
      </c>
      <c r="EF180" s="2">
        <f t="shared" si="213"/>
        <v>31.600439534518014</v>
      </c>
      <c r="EG180" s="2">
        <f t="shared" si="213"/>
        <v>32.557514441046557</v>
      </c>
      <c r="EH180" s="2">
        <f t="shared" si="213"/>
        <v>31.372682814799205</v>
      </c>
      <c r="EI180" s="2">
        <f t="shared" si="213"/>
        <v>30.212679482698359</v>
      </c>
      <c r="EJ180" s="2">
        <f t="shared" si="213"/>
        <v>30.100793771978047</v>
      </c>
      <c r="EK180" s="2">
        <f t="shared" si="212"/>
        <v>26.815154731266315</v>
      </c>
      <c r="EL180" s="2">
        <f t="shared" si="179"/>
        <v>26.993782302448871</v>
      </c>
      <c r="EM180" s="2">
        <f t="shared" si="179"/>
        <v>27.279110278848655</v>
      </c>
      <c r="EN180" s="2">
        <f t="shared" si="179"/>
        <v>27.471731753117332</v>
      </c>
      <c r="EO180" s="2">
        <f t="shared" si="179"/>
        <v>33.869269109461968</v>
      </c>
      <c r="EQ180" s="2">
        <f t="shared" ref="EQ180:FE196" si="237">CU$228*$B180+CU$229</f>
        <v>23.648204556553488</v>
      </c>
      <c r="ER180" s="2">
        <f t="shared" si="237"/>
        <v>24.030874595623658</v>
      </c>
      <c r="ES180" s="2">
        <f t="shared" si="237"/>
        <v>25.054036689930214</v>
      </c>
      <c r="ET180" s="2">
        <f t="shared" si="237"/>
        <v>29.418985227482796</v>
      </c>
      <c r="EU180" s="2">
        <f t="shared" si="237"/>
        <v>31.886054503880057</v>
      </c>
      <c r="EV180" s="2">
        <f t="shared" si="237"/>
        <v>31.622512675952272</v>
      </c>
      <c r="EW180" s="2">
        <f t="shared" si="237"/>
        <v>32.746044537936044</v>
      </c>
      <c r="EX180" s="2">
        <f t="shared" si="237"/>
        <v>31.96120592605304</v>
      </c>
      <c r="EY180" s="2">
        <f t="shared" si="237"/>
        <v>30.54644177160036</v>
      </c>
      <c r="EZ180" s="2">
        <f t="shared" si="237"/>
        <v>29.864166370165865</v>
      </c>
      <c r="FA180" s="2">
        <f t="shared" si="237"/>
        <v>27.563319240508147</v>
      </c>
      <c r="FB180" s="2">
        <f t="shared" si="237"/>
        <v>27.200188560008517</v>
      </c>
      <c r="FC180" s="2">
        <f t="shared" si="237"/>
        <v>27.006187923663063</v>
      </c>
      <c r="FD180" s="2">
        <f t="shared" si="237"/>
        <v>27.58558449061211</v>
      </c>
      <c r="FE180" s="2">
        <f t="shared" si="237"/>
        <v>29.293535740275967</v>
      </c>
      <c r="FG180" s="2">
        <f t="shared" ref="FG180:FU196" si="238">POWER(10,($B180-C$231)/C$229)/(1+POWER(10,($B180-C$231)/C$229))</f>
        <v>0.9999647024411642</v>
      </c>
      <c r="FH180" s="2">
        <f t="shared" si="238"/>
        <v>0.99995721523242298</v>
      </c>
      <c r="FI180" s="2">
        <f t="shared" si="238"/>
        <v>0.99995555864883001</v>
      </c>
      <c r="FJ180" s="2">
        <f t="shared" si="238"/>
        <v>0.99995416285844185</v>
      </c>
      <c r="FK180" s="2">
        <f t="shared" si="238"/>
        <v>0.99995935210731557</v>
      </c>
      <c r="FL180" s="2">
        <f t="shared" si="238"/>
        <v>0.99995342089967498</v>
      </c>
      <c r="FM180" s="2">
        <f t="shared" si="238"/>
        <v>0.99995551274245909</v>
      </c>
      <c r="FN180" s="2">
        <f t="shared" si="238"/>
        <v>0.99995299704693519</v>
      </c>
      <c r="FO180" s="2">
        <f t="shared" si="238"/>
        <v>0.99994769790389126</v>
      </c>
      <c r="FP180" s="2">
        <f t="shared" si="238"/>
        <v>0.99995471035220673</v>
      </c>
      <c r="FQ180" s="2">
        <f t="shared" si="238"/>
        <v>0.99994798402327978</v>
      </c>
      <c r="FR180" s="2">
        <f t="shared" si="238"/>
        <v>0.99994971874466931</v>
      </c>
      <c r="FS180" s="2">
        <f t="shared" si="238"/>
        <v>0.99994869572206069</v>
      </c>
      <c r="FT180" s="2">
        <f t="shared" si="238"/>
        <v>0.99995724691633858</v>
      </c>
      <c r="FU180" s="2">
        <f t="shared" si="238"/>
        <v>0.99995229896382087</v>
      </c>
      <c r="FW180" s="2">
        <f t="shared" si="229"/>
        <v>0.76379752236928822</v>
      </c>
      <c r="FX180" s="2">
        <f t="shared" si="229"/>
        <v>0.73922956769183112</v>
      </c>
      <c r="FY180" s="2">
        <f t="shared" si="229"/>
        <v>0.7309529362881465</v>
      </c>
      <c r="FZ180" s="2">
        <f t="shared" si="229"/>
        <v>0.72189419722490533</v>
      </c>
      <c r="GA180" s="2">
        <f t="shared" si="229"/>
        <v>0.70960111295531403</v>
      </c>
      <c r="GB180" s="2">
        <f t="shared" si="229"/>
        <v>0.69322639557749066</v>
      </c>
      <c r="GC180" s="2">
        <f t="shared" si="229"/>
        <v>0.71108168323628407</v>
      </c>
      <c r="GD180" s="2">
        <f t="shared" si="229"/>
        <v>0.73090584406107029</v>
      </c>
      <c r="GE180" s="2">
        <f t="shared" si="229"/>
        <v>0.71928422752950938</v>
      </c>
      <c r="GF180" s="2">
        <f t="shared" si="229"/>
        <v>0.73797471095416722</v>
      </c>
      <c r="GG180" s="2">
        <f t="shared" si="229"/>
        <v>0.73849365066640427</v>
      </c>
      <c r="GH180" s="2">
        <f t="shared" si="229"/>
        <v>0.72763392732143783</v>
      </c>
      <c r="GI180" s="2">
        <f t="shared" si="229"/>
        <v>0.68882036316679873</v>
      </c>
      <c r="GJ180" s="2">
        <f t="shared" si="229"/>
        <v>0.6462367180454609</v>
      </c>
      <c r="GK180" s="2">
        <f t="shared" si="229"/>
        <v>0.62751622692853526</v>
      </c>
      <c r="GM180" s="86">
        <f t="shared" si="230"/>
        <v>3.7745064250600649E-272</v>
      </c>
      <c r="GN180" s="86">
        <f t="shared" si="230"/>
        <v>7.8600681264165054E-297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2.1445840595571792E-285</v>
      </c>
      <c r="GU180" s="86">
        <f t="shared" si="230"/>
        <v>2.1957223770143516E-305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5.7463050736335889E-269</v>
      </c>
      <c r="HA180" s="86">
        <f t="shared" si="230"/>
        <v>0</v>
      </c>
      <c r="HC180" s="86">
        <f t="shared" si="181"/>
        <v>1.5787429960817462E-162</v>
      </c>
      <c r="HD180" s="86">
        <f t="shared" si="181"/>
        <v>8.7199510911986824E-180</v>
      </c>
      <c r="HE180" s="86">
        <f t="shared" si="181"/>
        <v>1.7825915401570732E-197</v>
      </c>
      <c r="HF180" s="86">
        <f t="shared" si="180"/>
        <v>3.7245651325622277E-218</v>
      </c>
      <c r="HG180" s="86">
        <f t="shared" si="180"/>
        <v>4.459240814671662E-265</v>
      </c>
      <c r="HH180" s="86">
        <f t="shared" si="180"/>
        <v>4.3304333080800736E-264</v>
      </c>
      <c r="HI180" s="86">
        <f t="shared" si="180"/>
        <v>6.0156036854129649E-271</v>
      </c>
      <c r="HJ180" s="86">
        <f t="shared" si="180"/>
        <v>3.4127616700201916E-202</v>
      </c>
      <c r="HK180" s="86">
        <f t="shared" si="180"/>
        <v>1.7104032431124882E-201</v>
      </c>
      <c r="HL180" s="86">
        <f t="shared" si="180"/>
        <v>6.3182580304005905E-249</v>
      </c>
      <c r="HM180" s="86">
        <f t="shared" si="180"/>
        <v>2.9171556353616819E-274</v>
      </c>
      <c r="HN180" s="86">
        <f t="shared" si="180"/>
        <v>2.9566676454376806E-219</v>
      </c>
      <c r="HO180" s="86">
        <f t="shared" si="226"/>
        <v>2.3431059607559513E-195</v>
      </c>
      <c r="HP180" s="86">
        <f t="shared" si="226"/>
        <v>1.0540169730887895E-165</v>
      </c>
      <c r="HQ180" s="86">
        <f t="shared" si="226"/>
        <v>2.1830275003276185E-229</v>
      </c>
      <c r="HS180" s="86">
        <f t="shared" si="231"/>
        <v>9.3416799258068907E-22</v>
      </c>
      <c r="HT180" s="86">
        <f t="shared" si="231"/>
        <v>1.1319347565492433E-32</v>
      </c>
      <c r="HU180" s="86">
        <f t="shared" si="231"/>
        <v>4.9246870682513477E-35</v>
      </c>
      <c r="HV180" s="86">
        <f t="shared" si="231"/>
        <v>6.6748285943882457E-38</v>
      </c>
      <c r="HW180" s="86">
        <f t="shared" si="231"/>
        <v>5.9381550690116596E-34</v>
      </c>
      <c r="HX180" s="86">
        <f t="shared" si="231"/>
        <v>3.4957334805387705E-36</v>
      </c>
      <c r="HY180" s="86">
        <f t="shared" si="231"/>
        <v>1.0081799942608871E-36</v>
      </c>
      <c r="HZ180" s="86">
        <f t="shared" si="231"/>
        <v>1.7606104923246462E-39</v>
      </c>
      <c r="IA180" s="86">
        <f t="shared" si="231"/>
        <v>9.1523918181654061E-40</v>
      </c>
      <c r="IB180" s="86">
        <f t="shared" si="231"/>
        <v>2.1717463791187293E-38</v>
      </c>
      <c r="IC180" s="86">
        <f t="shared" si="231"/>
        <v>1.2145273751573525E-43</v>
      </c>
      <c r="ID180" s="86">
        <f t="shared" si="231"/>
        <v>6.1570673510537037E-40</v>
      </c>
      <c r="IE180" s="86">
        <f t="shared" si="231"/>
        <v>5.1819522142890469E-34</v>
      </c>
      <c r="IF180" s="86">
        <f t="shared" si="231"/>
        <v>1.3946168628314968E-36</v>
      </c>
      <c r="IG180" s="86">
        <f t="shared" si="231"/>
        <v>1.0577836463035201E-35</v>
      </c>
      <c r="II180" s="86">
        <f t="shared" si="232"/>
        <v>0.17164901656841472</v>
      </c>
      <c r="IJ180" s="86">
        <f t="shared" si="232"/>
        <v>0.1683275643462675</v>
      </c>
      <c r="IK180" s="86">
        <f t="shared" si="232"/>
        <v>0.17519258559419809</v>
      </c>
      <c r="IL180" s="86">
        <f t="shared" si="232"/>
        <v>0.17169536011966274</v>
      </c>
      <c r="IM180" s="86">
        <f t="shared" si="232"/>
        <v>0.2162179944785918</v>
      </c>
      <c r="IN180" s="86">
        <f t="shared" si="232"/>
        <v>0.23347758767991919</v>
      </c>
      <c r="IO180" s="86">
        <f t="shared" si="232"/>
        <v>0.19361569587665348</v>
      </c>
      <c r="IP180" s="86">
        <f t="shared" si="232"/>
        <v>0.14174170337590003</v>
      </c>
      <c r="IQ180" s="86">
        <f t="shared" si="232"/>
        <v>0.15637018649180356</v>
      </c>
      <c r="IR180" s="86">
        <f t="shared" si="232"/>
        <v>0.13599295294814423</v>
      </c>
      <c r="IS180" s="86">
        <f t="shared" si="232"/>
        <v>0.11016979869527355</v>
      </c>
      <c r="IT180" s="86">
        <f t="shared" si="232"/>
        <v>0.14579572880307842</v>
      </c>
      <c r="IU180" s="86">
        <f t="shared" si="232"/>
        <v>0.25696213276433899</v>
      </c>
      <c r="IV180" s="86">
        <f t="shared" si="232"/>
        <v>5.3621500553280924E-2</v>
      </c>
      <c r="IW180" s="86">
        <f t="shared" si="232"/>
        <v>4.8679587768377025E-2</v>
      </c>
      <c r="IY180" s="86">
        <f t="shared" si="233"/>
        <v>0.17164901656841472</v>
      </c>
      <c r="IZ180" s="86">
        <f t="shared" si="233"/>
        <v>0.1683275643462675</v>
      </c>
      <c r="JA180" s="86">
        <f t="shared" si="233"/>
        <v>0.17519258559419809</v>
      </c>
      <c r="JB180" s="86">
        <f t="shared" si="233"/>
        <v>0.17169536011966274</v>
      </c>
      <c r="JC180" s="86">
        <f t="shared" si="233"/>
        <v>0.2162179944785918</v>
      </c>
      <c r="JD180" s="86">
        <f t="shared" si="233"/>
        <v>0.23347758767991919</v>
      </c>
      <c r="JE180" s="86">
        <f t="shared" si="233"/>
        <v>0.19361569587665348</v>
      </c>
      <c r="JF180" s="86">
        <f t="shared" si="233"/>
        <v>0.14174170337590003</v>
      </c>
      <c r="JG180" s="86">
        <f t="shared" si="233"/>
        <v>0.15637018649180356</v>
      </c>
      <c r="JH180" s="86">
        <f t="shared" si="233"/>
        <v>0.13599295294814423</v>
      </c>
      <c r="JI180" s="86">
        <f t="shared" si="233"/>
        <v>0.11016979869527355</v>
      </c>
      <c r="JJ180" s="86">
        <f t="shared" si="233"/>
        <v>0.14579572880307842</v>
      </c>
      <c r="JK180" s="86">
        <f t="shared" si="233"/>
        <v>0.25696213276433899</v>
      </c>
      <c r="JL180" s="86">
        <f t="shared" si="233"/>
        <v>5.3621500553280924E-2</v>
      </c>
      <c r="JM180" s="86">
        <f t="shared" si="233"/>
        <v>4.8679587768377025E-2</v>
      </c>
    </row>
    <row r="181" spans="2:273" x14ac:dyDescent="0.25">
      <c r="B181" s="2">
        <v>154</v>
      </c>
      <c r="C181" s="37">
        <v>22.032</v>
      </c>
      <c r="D181" s="37">
        <v>22.984000000000002</v>
      </c>
      <c r="E181" s="37">
        <v>25.262</v>
      </c>
      <c r="F181" s="37">
        <v>29.015999999999998</v>
      </c>
      <c r="G181" s="37">
        <v>30.951000000000001</v>
      </c>
      <c r="H181" s="37">
        <v>31.524999999999999</v>
      </c>
      <c r="I181" s="37">
        <v>32.409999999999997</v>
      </c>
      <c r="J181" s="37">
        <v>31.59</v>
      </c>
      <c r="K181" s="37">
        <v>28.672000000000001</v>
      </c>
      <c r="L181" s="37">
        <v>28.626999999999999</v>
      </c>
      <c r="M181" s="37">
        <v>25.689</v>
      </c>
      <c r="N181" s="37">
        <v>25.492000000000001</v>
      </c>
      <c r="O181" s="37">
        <v>24.338999999999999</v>
      </c>
      <c r="P181" s="37">
        <v>25.25</v>
      </c>
      <c r="Q181" s="37">
        <v>27.113</v>
      </c>
      <c r="S181" s="4">
        <f t="shared" si="234"/>
        <v>23.113856931242445</v>
      </c>
      <c r="T181" s="4">
        <f t="shared" si="234"/>
        <v>23.712579443976239</v>
      </c>
      <c r="U181" s="4">
        <f t="shared" si="234"/>
        <v>24.713339644254258</v>
      </c>
      <c r="V181" s="4">
        <f t="shared" si="234"/>
        <v>29.192420949192449</v>
      </c>
      <c r="W181" s="4">
        <f t="shared" si="234"/>
        <v>31.922464023554955</v>
      </c>
      <c r="X181" s="4">
        <f t="shared" si="234"/>
        <v>31.475669882274051</v>
      </c>
      <c r="Y181" s="4">
        <f t="shared" si="234"/>
        <v>32.532983828198041</v>
      </c>
      <c r="Z181" s="4">
        <f t="shared" si="234"/>
        <v>31.615174885183986</v>
      </c>
      <c r="AA181" s="4">
        <f t="shared" si="234"/>
        <v>30.281913202013008</v>
      </c>
      <c r="AB181" s="4">
        <f t="shared" si="234"/>
        <v>29.73560946985101</v>
      </c>
      <c r="AC181" s="4">
        <f t="shared" si="234"/>
        <v>27.18709333351746</v>
      </c>
      <c r="AD181" s="4">
        <f t="shared" si="234"/>
        <v>26.961642605047942</v>
      </c>
      <c r="AE181" s="4">
        <f t="shared" si="234"/>
        <v>26.955039700662617</v>
      </c>
      <c r="AF181" s="4">
        <f t="shared" si="234"/>
        <v>27.643125572800997</v>
      </c>
      <c r="AG181" s="4">
        <f t="shared" si="234"/>
        <v>31.47687959237409</v>
      </c>
      <c r="AI181" s="4">
        <f t="shared" si="235"/>
        <v>-1.0818569312424451</v>
      </c>
      <c r="AJ181" s="4">
        <f t="shared" si="235"/>
        <v>-0.72857944397623697</v>
      </c>
      <c r="AK181" s="4">
        <f t="shared" si="235"/>
        <v>0.54866035574574212</v>
      </c>
      <c r="AL181" s="4">
        <f t="shared" si="235"/>
        <v>-0.1764209491924511</v>
      </c>
      <c r="AM181" s="4">
        <f t="shared" si="235"/>
        <v>-0.97146402355495454</v>
      </c>
      <c r="AN181" s="4">
        <f t="shared" si="235"/>
        <v>4.9330117725947531E-2</v>
      </c>
      <c r="AO181" s="4">
        <f t="shared" si="235"/>
        <v>-0.12298382819804488</v>
      </c>
      <c r="AP181" s="4">
        <f t="shared" si="235"/>
        <v>-2.5174885183986362E-2</v>
      </c>
      <c r="AQ181" s="4">
        <f t="shared" si="235"/>
        <v>-1.6099132020130078</v>
      </c>
      <c r="AR181" s="4">
        <f t="shared" si="235"/>
        <v>-1.1086094698510109</v>
      </c>
      <c r="AS181" s="4">
        <f t="shared" si="235"/>
        <v>-1.4980933335174598</v>
      </c>
      <c r="AT181" s="4">
        <f t="shared" si="235"/>
        <v>-1.469642605047941</v>
      </c>
      <c r="AU181" s="4">
        <f t="shared" si="235"/>
        <v>-2.6160397006626184</v>
      </c>
      <c r="AV181" s="4">
        <f t="shared" si="235"/>
        <v>-2.3931255728009972</v>
      </c>
      <c r="AW181" s="4">
        <f t="shared" si="235"/>
        <v>-4.3638795923740901</v>
      </c>
      <c r="AY181" s="2">
        <f t="shared" si="227"/>
        <v>23.113856931242445</v>
      </c>
      <c r="AZ181" s="2">
        <f t="shared" si="227"/>
        <v>23.712225827336038</v>
      </c>
      <c r="BA181" s="2">
        <f t="shared" si="227"/>
        <v>24.71246462177659</v>
      </c>
      <c r="BB181" s="2">
        <f t="shared" si="227"/>
        <v>29.19141206421369</v>
      </c>
      <c r="BC181" s="2">
        <f t="shared" si="227"/>
        <v>31.916970620270103</v>
      </c>
      <c r="BD181" s="2">
        <f t="shared" si="227"/>
        <v>31.464836667604885</v>
      </c>
      <c r="BE181" s="2">
        <f t="shared" si="227"/>
        <v>32.529676547692787</v>
      </c>
      <c r="BF181" s="2">
        <f t="shared" si="227"/>
        <v>31.614709200719034</v>
      </c>
      <c r="BG181" s="2">
        <f t="shared" si="227"/>
        <v>30.281009948593184</v>
      </c>
      <c r="BH181" s="2">
        <f t="shared" si="227"/>
        <v>29.735174258389385</v>
      </c>
      <c r="BI181" s="2">
        <f t="shared" si="227"/>
        <v>27.186993683272259</v>
      </c>
      <c r="BJ181" s="2">
        <f t="shared" si="227"/>
        <v>26.960890346229736</v>
      </c>
      <c r="BK181" s="2">
        <f t="shared" si="227"/>
        <v>26.92185090009961</v>
      </c>
      <c r="BL181" s="2">
        <f t="shared" si="227"/>
        <v>27.36269839929178</v>
      </c>
      <c r="BM181" s="2">
        <f t="shared" si="227"/>
        <v>30.739568025763614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74.182442508710778</v>
      </c>
      <c r="DL181" s="2">
        <f t="shared" si="236"/>
        <v>78.938949612403121</v>
      </c>
      <c r="DM181" s="2">
        <f t="shared" si="236"/>
        <v>82.217245847176088</v>
      </c>
      <c r="DN181" s="2">
        <f t="shared" si="236"/>
        <v>90.1109287456446</v>
      </c>
      <c r="DO181" s="2">
        <f t="shared" si="236"/>
        <v>85.958972515856232</v>
      </c>
      <c r="DP181" s="2">
        <f t="shared" si="236"/>
        <v>86.51264362693459</v>
      </c>
      <c r="DQ181" s="2">
        <f t="shared" si="236"/>
        <v>84.03839878048781</v>
      </c>
      <c r="DR181" s="2">
        <f t="shared" si="236"/>
        <v>86.523057491289208</v>
      </c>
      <c r="DS181" s="2">
        <f t="shared" si="236"/>
        <v>87.396417636022534</v>
      </c>
      <c r="DT181" s="2">
        <f t="shared" si="236"/>
        <v>80.788806794425085</v>
      </c>
      <c r="DU181" s="2">
        <f t="shared" si="236"/>
        <v>81.286768151147101</v>
      </c>
      <c r="DV181" s="2">
        <f t="shared" si="236"/>
        <v>78.605262145748995</v>
      </c>
      <c r="DW181" s="2">
        <f t="shared" si="236"/>
        <v>83.873981707317085</v>
      </c>
      <c r="DX181" s="2">
        <f t="shared" si="236"/>
        <v>73.494873754152849</v>
      </c>
      <c r="DY181" s="2">
        <f t="shared" si="236"/>
        <v>72.238823251823248</v>
      </c>
      <c r="EA181" s="2">
        <f t="shared" si="213"/>
        <v>21.82584240638003</v>
      </c>
      <c r="EB181" s="2">
        <f t="shared" si="213"/>
        <v>23.240667872010693</v>
      </c>
      <c r="EC181" s="2">
        <f t="shared" si="213"/>
        <v>24.197259701492538</v>
      </c>
      <c r="ED181" s="2">
        <f t="shared" si="213"/>
        <v>28.927031886755266</v>
      </c>
      <c r="EE181" s="2">
        <f t="shared" si="213"/>
        <v>32.415224941919163</v>
      </c>
      <c r="EF181" s="2">
        <f t="shared" si="213"/>
        <v>31.446426470054565</v>
      </c>
      <c r="EG181" s="2">
        <f t="shared" si="213"/>
        <v>32.387209215841736</v>
      </c>
      <c r="EH181" s="2">
        <f t="shared" si="213"/>
        <v>31.162623162363005</v>
      </c>
      <c r="EI181" s="2">
        <f t="shared" si="213"/>
        <v>30.026932871179465</v>
      </c>
      <c r="EJ181" s="2">
        <f t="shared" si="213"/>
        <v>29.915489165274938</v>
      </c>
      <c r="EK181" s="2">
        <f t="shared" si="212"/>
        <v>26.60718045352025</v>
      </c>
      <c r="EL181" s="2">
        <f t="shared" si="179"/>
        <v>26.801398535723298</v>
      </c>
      <c r="EM181" s="2">
        <f t="shared" si="179"/>
        <v>27.116648214277518</v>
      </c>
      <c r="EN181" s="2">
        <f t="shared" si="179"/>
        <v>27.281854403795155</v>
      </c>
      <c r="EO181" s="2">
        <f t="shared" si="179"/>
        <v>33.759859090909096</v>
      </c>
      <c r="EQ181" s="2">
        <f t="shared" si="237"/>
        <v>23.474963964442171</v>
      </c>
      <c r="ER181" s="2">
        <f t="shared" si="237"/>
        <v>23.861063206058546</v>
      </c>
      <c r="ES181" s="2">
        <f t="shared" si="237"/>
        <v>24.882272903737771</v>
      </c>
      <c r="ET181" s="2">
        <f t="shared" si="237"/>
        <v>29.28084490500154</v>
      </c>
      <c r="EU181" s="2">
        <f t="shared" si="237"/>
        <v>31.728279605583946</v>
      </c>
      <c r="EV181" s="2">
        <f t="shared" si="237"/>
        <v>31.46898351749017</v>
      </c>
      <c r="EW181" s="2">
        <f t="shared" si="237"/>
        <v>32.579596681581165</v>
      </c>
      <c r="EX181" s="2">
        <f t="shared" si="237"/>
        <v>31.763336465378696</v>
      </c>
      <c r="EY181" s="2">
        <f t="shared" si="237"/>
        <v>30.367733390701925</v>
      </c>
      <c r="EZ181" s="2">
        <f t="shared" si="237"/>
        <v>29.67400318892145</v>
      </c>
      <c r="FA181" s="2">
        <f t="shared" si="237"/>
        <v>27.370812759577934</v>
      </c>
      <c r="FB181" s="2">
        <f t="shared" si="237"/>
        <v>27.012151347407485</v>
      </c>
      <c r="FC181" s="2">
        <f t="shared" si="237"/>
        <v>26.837843077036329</v>
      </c>
      <c r="FD181" s="2">
        <f t="shared" si="237"/>
        <v>27.400358525625617</v>
      </c>
      <c r="FE181" s="2">
        <f t="shared" si="237"/>
        <v>29.101937220249596</v>
      </c>
      <c r="FG181" s="2">
        <f t="shared" si="238"/>
        <v>0.99996780814375741</v>
      </c>
      <c r="FH181" s="2">
        <f t="shared" si="238"/>
        <v>0.9999609796813147</v>
      </c>
      <c r="FI181" s="2">
        <f t="shared" si="238"/>
        <v>0.99995946884752607</v>
      </c>
      <c r="FJ181" s="2">
        <f t="shared" si="238"/>
        <v>0.99995819586145063</v>
      </c>
      <c r="FK181" s="2">
        <f t="shared" si="238"/>
        <v>0.99996292854868607</v>
      </c>
      <c r="FL181" s="2">
        <f t="shared" si="238"/>
        <v>0.99995751918151032</v>
      </c>
      <c r="FM181" s="2">
        <f t="shared" si="238"/>
        <v>0.99995942698009066</v>
      </c>
      <c r="FN181" s="2">
        <f t="shared" si="238"/>
        <v>0.99995713262003438</v>
      </c>
      <c r="FO181" s="2">
        <f t="shared" si="238"/>
        <v>0.99995229970191024</v>
      </c>
      <c r="FP181" s="2">
        <f t="shared" si="238"/>
        <v>0.99995869518570224</v>
      </c>
      <c r="FQ181" s="2">
        <f t="shared" si="238"/>
        <v>0.99995256064828908</v>
      </c>
      <c r="FR181" s="2">
        <f t="shared" si="238"/>
        <v>0.99995414274724004</v>
      </c>
      <c r="FS181" s="2">
        <f t="shared" si="238"/>
        <v>0.9999532097311925</v>
      </c>
      <c r="FT181" s="2">
        <f t="shared" si="238"/>
        <v>0.99996100857760661</v>
      </c>
      <c r="FU181" s="2">
        <f t="shared" si="238"/>
        <v>0.99995649595536207</v>
      </c>
      <c r="FW181" s="2">
        <f t="shared" si="229"/>
        <v>0.78000864304394735</v>
      </c>
      <c r="FX181" s="2">
        <f t="shared" si="229"/>
        <v>0.75658949199222003</v>
      </c>
      <c r="FY181" s="2">
        <f t="shared" si="229"/>
        <v>0.74867652433280729</v>
      </c>
      <c r="FZ181" s="2">
        <f t="shared" si="229"/>
        <v>0.74000227197660495</v>
      </c>
      <c r="GA181" s="2">
        <f t="shared" si="229"/>
        <v>0.72820825707782721</v>
      </c>
      <c r="GB181" s="2">
        <f t="shared" si="229"/>
        <v>0.71245758649233892</v>
      </c>
      <c r="GC181" s="2">
        <f t="shared" si="229"/>
        <v>0.72963010645725956</v>
      </c>
      <c r="GD181" s="2">
        <f t="shared" si="229"/>
        <v>0.74863146749863518</v>
      </c>
      <c r="GE181" s="2">
        <f t="shared" si="229"/>
        <v>0.73750044818406768</v>
      </c>
      <c r="GF181" s="2">
        <f t="shared" si="229"/>
        <v>0.75539053065308048</v>
      </c>
      <c r="GG181" s="2">
        <f t="shared" si="229"/>
        <v>0.75588638796563834</v>
      </c>
      <c r="GH181" s="2">
        <f t="shared" si="229"/>
        <v>0.74550003097642847</v>
      </c>
      <c r="GI181" s="2">
        <f t="shared" si="229"/>
        <v>0.70821150220784068</v>
      </c>
      <c r="GJ181" s="2">
        <f t="shared" si="229"/>
        <v>0.66699860661510457</v>
      </c>
      <c r="GK181" s="2">
        <f t="shared" si="229"/>
        <v>0.64877967892838251</v>
      </c>
      <c r="GM181" s="86">
        <f t="shared" si="230"/>
        <v>2.4974057545218458E-278</v>
      </c>
      <c r="GN181" s="86">
        <f t="shared" si="230"/>
        <v>1.5909801176333878E-303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9.3591969763353151E-292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5.8624661665059347E-275</v>
      </c>
      <c r="HA181" s="86">
        <f t="shared" si="230"/>
        <v>0</v>
      </c>
      <c r="HC181" s="86">
        <f t="shared" si="181"/>
        <v>2.4214584172171224E-167</v>
      </c>
      <c r="HD181" s="86">
        <f t="shared" si="181"/>
        <v>5.2188221240900826E-185</v>
      </c>
      <c r="HE181" s="86">
        <f t="shared" si="181"/>
        <v>3.5335761381863398E-203</v>
      </c>
      <c r="HF181" s="86">
        <f t="shared" si="180"/>
        <v>2.0461629242553111E-224</v>
      </c>
      <c r="HG181" s="86">
        <f t="shared" si="180"/>
        <v>1.0657974515410732E-272</v>
      </c>
      <c r="HH181" s="86">
        <f t="shared" si="180"/>
        <v>9.6343426613245513E-272</v>
      </c>
      <c r="HI181" s="86">
        <f t="shared" si="180"/>
        <v>9.7024418682824007E-279</v>
      </c>
      <c r="HJ181" s="86">
        <f t="shared" si="180"/>
        <v>5.7047985017568439E-208</v>
      </c>
      <c r="HK181" s="86">
        <f t="shared" si="180"/>
        <v>2.5119629152814537E-207</v>
      </c>
      <c r="HL181" s="86">
        <f t="shared" si="180"/>
        <v>4.5332297063911509E-256</v>
      </c>
      <c r="HM181" s="86">
        <f t="shared" si="180"/>
        <v>3.8150257265848484E-282</v>
      </c>
      <c r="HN181" s="86">
        <f t="shared" si="180"/>
        <v>1.454215671585841E-225</v>
      </c>
      <c r="HO181" s="86">
        <f t="shared" si="226"/>
        <v>4.7236020391579194E-201</v>
      </c>
      <c r="HP181" s="86">
        <f t="shared" si="226"/>
        <v>1.6685772814007802E-170</v>
      </c>
      <c r="HQ181" s="86">
        <f t="shared" si="226"/>
        <v>6.9777024684628238E-236</v>
      </c>
      <c r="HS181" s="86">
        <f t="shared" si="231"/>
        <v>5.2445823861230169E-23</v>
      </c>
      <c r="HT181" s="86">
        <f t="shared" si="231"/>
        <v>1.9904361342138776E-34</v>
      </c>
      <c r="HU181" s="86">
        <f t="shared" si="231"/>
        <v>6.6953687437598615E-37</v>
      </c>
      <c r="HV181" s="86">
        <f t="shared" si="231"/>
        <v>5.8906940657682982E-40</v>
      </c>
      <c r="HW181" s="86">
        <f t="shared" si="231"/>
        <v>7.9283479409368645E-36</v>
      </c>
      <c r="HX181" s="86">
        <f t="shared" si="231"/>
        <v>3.1454400826577315E-38</v>
      </c>
      <c r="HY181" s="86">
        <f t="shared" si="231"/>
        <v>9.2750331259463281E-39</v>
      </c>
      <c r="HZ181" s="86">
        <f t="shared" si="231"/>
        <v>1.2365592300347317E-41</v>
      </c>
      <c r="IA181" s="86">
        <f t="shared" si="231"/>
        <v>5.5810258924652137E-42</v>
      </c>
      <c r="IB181" s="86">
        <f t="shared" si="231"/>
        <v>1.8146634664032022E-40</v>
      </c>
      <c r="IC181" s="86">
        <f t="shared" si="231"/>
        <v>5.1463961840762945E-46</v>
      </c>
      <c r="ID181" s="86">
        <f t="shared" si="231"/>
        <v>4.0618726434511637E-42</v>
      </c>
      <c r="IE181" s="86">
        <f t="shared" si="231"/>
        <v>6.0404496275997096E-36</v>
      </c>
      <c r="IF181" s="86">
        <f t="shared" si="231"/>
        <v>1.0402017296039736E-38</v>
      </c>
      <c r="IG181" s="86">
        <f t="shared" si="231"/>
        <v>8.1342301182223948E-38</v>
      </c>
      <c r="II181" s="86">
        <f t="shared" si="232"/>
        <v>0.14044989930042795</v>
      </c>
      <c r="IJ181" s="86">
        <f t="shared" si="232"/>
        <v>0.13379827569366706</v>
      </c>
      <c r="IK181" s="86">
        <f t="shared" si="232"/>
        <v>0.13872920625312693</v>
      </c>
      <c r="IL181" s="86">
        <f t="shared" si="232"/>
        <v>0.1339625687688934</v>
      </c>
      <c r="IM181" s="86">
        <f t="shared" si="232"/>
        <v>0.17262665508550226</v>
      </c>
      <c r="IN181" s="86">
        <f t="shared" si="232"/>
        <v>0.18498718904097625</v>
      </c>
      <c r="IO181" s="86">
        <f t="shared" si="232"/>
        <v>0.1519384234305321</v>
      </c>
      <c r="IP181" s="86">
        <f t="shared" si="232"/>
        <v>0.10855092285636007</v>
      </c>
      <c r="IQ181" s="86">
        <f t="shared" si="232"/>
        <v>0.11969043315885342</v>
      </c>
      <c r="IR181" s="86">
        <f t="shared" si="232"/>
        <v>0.10448957028672484</v>
      </c>
      <c r="IS181" s="86">
        <f t="shared" si="232"/>
        <v>8.2009378047204623E-2</v>
      </c>
      <c r="IT181" s="86">
        <f t="shared" si="232"/>
        <v>0.11164558925324716</v>
      </c>
      <c r="IU181" s="86">
        <f t="shared" si="232"/>
        <v>0.20616875181428346</v>
      </c>
      <c r="IV181" s="86">
        <f t="shared" si="232"/>
        <v>2.7608990177242512E-2</v>
      </c>
      <c r="IW181" s="86">
        <f t="shared" si="232"/>
        <v>2.2643111566184985E-2</v>
      </c>
      <c r="IY181" s="86">
        <f t="shared" si="233"/>
        <v>0.14044989930042795</v>
      </c>
      <c r="IZ181" s="86">
        <f t="shared" si="233"/>
        <v>0.13379827569366706</v>
      </c>
      <c r="JA181" s="86">
        <f t="shared" si="233"/>
        <v>0.13872920625312693</v>
      </c>
      <c r="JB181" s="86">
        <f t="shared" si="233"/>
        <v>0.1339625687688934</v>
      </c>
      <c r="JC181" s="86">
        <f t="shared" si="233"/>
        <v>0.17262665508550226</v>
      </c>
      <c r="JD181" s="86">
        <f t="shared" si="233"/>
        <v>0.18498718904097625</v>
      </c>
      <c r="JE181" s="86">
        <f t="shared" si="233"/>
        <v>0.1519384234305321</v>
      </c>
      <c r="JF181" s="86">
        <f t="shared" si="233"/>
        <v>0.10855092285636007</v>
      </c>
      <c r="JG181" s="86">
        <f t="shared" si="233"/>
        <v>0.11969043315885342</v>
      </c>
      <c r="JH181" s="86">
        <f t="shared" si="233"/>
        <v>0.10448957028672484</v>
      </c>
      <c r="JI181" s="86">
        <f t="shared" si="233"/>
        <v>8.2009378047204623E-2</v>
      </c>
      <c r="JJ181" s="86">
        <f t="shared" si="233"/>
        <v>0.11164558925324716</v>
      </c>
      <c r="JK181" s="86">
        <f t="shared" si="233"/>
        <v>0.20616875181428346</v>
      </c>
      <c r="JL181" s="86">
        <f t="shared" si="233"/>
        <v>2.7608990177242512E-2</v>
      </c>
      <c r="JM181" s="86">
        <f t="shared" si="233"/>
        <v>2.2643111566184985E-2</v>
      </c>
    </row>
    <row r="182" spans="2:273" x14ac:dyDescent="0.25">
      <c r="B182" s="2">
        <v>155</v>
      </c>
      <c r="C182" s="37">
        <v>22.257999999999999</v>
      </c>
      <c r="D182" s="37">
        <v>22.823</v>
      </c>
      <c r="E182" s="37">
        <v>24.23</v>
      </c>
      <c r="F182" s="37">
        <v>28.917999999999999</v>
      </c>
      <c r="G182" s="37">
        <v>31.655999999999999</v>
      </c>
      <c r="H182" s="37">
        <v>31.033000000000001</v>
      </c>
      <c r="I182" s="37">
        <v>32.015999999999998</v>
      </c>
      <c r="J182" s="37">
        <v>30.869</v>
      </c>
      <c r="K182" s="37">
        <v>30.18</v>
      </c>
      <c r="L182" s="37">
        <v>27.254000000000001</v>
      </c>
      <c r="M182" s="37">
        <v>27.59</v>
      </c>
      <c r="N182" s="37">
        <v>26.754000000000001</v>
      </c>
      <c r="O182" s="37">
        <v>25.645</v>
      </c>
      <c r="P182" s="37">
        <v>27.617000000000001</v>
      </c>
      <c r="Q182" s="37">
        <v>26.870999999999999</v>
      </c>
      <c r="S182" s="4">
        <f t="shared" si="234"/>
        <v>22.959685464439445</v>
      </c>
      <c r="T182" s="4">
        <f t="shared" si="234"/>
        <v>23.549696476912917</v>
      </c>
      <c r="U182" s="4">
        <f t="shared" si="234"/>
        <v>24.549011264332862</v>
      </c>
      <c r="V182" s="4">
        <f t="shared" si="234"/>
        <v>29.057644295427437</v>
      </c>
      <c r="W182" s="4">
        <f t="shared" si="234"/>
        <v>31.75155498441217</v>
      </c>
      <c r="X182" s="4">
        <f t="shared" si="234"/>
        <v>31.313794883163837</v>
      </c>
      <c r="Y182" s="4">
        <f t="shared" si="234"/>
        <v>32.36617255544467</v>
      </c>
      <c r="Z182" s="4">
        <f t="shared" si="234"/>
        <v>31.424037389300736</v>
      </c>
      <c r="AA182" s="4">
        <f t="shared" si="234"/>
        <v>30.106446026690897</v>
      </c>
      <c r="AB182" s="4">
        <f t="shared" si="234"/>
        <v>29.542008470647243</v>
      </c>
      <c r="AC182" s="4">
        <f t="shared" si="234"/>
        <v>27.003441862139553</v>
      </c>
      <c r="AD182" s="4">
        <f t="shared" si="234"/>
        <v>26.775351828367643</v>
      </c>
      <c r="AE182" s="4">
        <f t="shared" si="234"/>
        <v>26.757784855647532</v>
      </c>
      <c r="AF182" s="4">
        <f t="shared" si="234"/>
        <v>27.270140900766986</v>
      </c>
      <c r="AG182" s="4">
        <f t="shared" si="234"/>
        <v>30.718687150515237</v>
      </c>
      <c r="AI182" s="4">
        <f t="shared" si="235"/>
        <v>-0.70168546443944635</v>
      </c>
      <c r="AJ182" s="4">
        <f t="shared" si="235"/>
        <v>-0.72669647691291672</v>
      </c>
      <c r="AK182" s="4">
        <f t="shared" si="235"/>
        <v>-0.31901126433286109</v>
      </c>
      <c r="AL182" s="4">
        <f t="shared" si="235"/>
        <v>-0.13964429542743773</v>
      </c>
      <c r="AM182" s="4">
        <f t="shared" si="235"/>
        <v>-9.5554984412171251E-2</v>
      </c>
      <c r="AN182" s="4">
        <f t="shared" si="235"/>
        <v>-0.28079488316383561</v>
      </c>
      <c r="AO182" s="4">
        <f t="shared" si="235"/>
        <v>-0.35017255544467218</v>
      </c>
      <c r="AP182" s="4">
        <f t="shared" si="235"/>
        <v>-0.55503738930073609</v>
      </c>
      <c r="AQ182" s="4">
        <f t="shared" si="235"/>
        <v>7.3553973309103071E-2</v>
      </c>
      <c r="AR182" s="4">
        <f t="shared" si="235"/>
        <v>-2.2880084706472417</v>
      </c>
      <c r="AS182" s="4">
        <f t="shared" si="235"/>
        <v>0.58655813786044675</v>
      </c>
      <c r="AT182" s="4">
        <f t="shared" si="235"/>
        <v>-2.1351828367642156E-2</v>
      </c>
      <c r="AU182" s="4">
        <f t="shared" si="235"/>
        <v>-1.1127848556475328</v>
      </c>
      <c r="AV182" s="4">
        <f t="shared" si="235"/>
        <v>0.34685909923301494</v>
      </c>
      <c r="AW182" s="4">
        <f t="shared" si="235"/>
        <v>-3.8476871505152381</v>
      </c>
      <c r="AY182" s="2">
        <f t="shared" si="227"/>
        <v>22.959685464439445</v>
      </c>
      <c r="AZ182" s="2">
        <f t="shared" si="227"/>
        <v>23.549619301197254</v>
      </c>
      <c r="BA182" s="2">
        <f t="shared" si="227"/>
        <v>24.548824672484528</v>
      </c>
      <c r="BB182" s="2">
        <f t="shared" si="227"/>
        <v>29.057451331676912</v>
      </c>
      <c r="BC182" s="2">
        <f t="shared" si="227"/>
        <v>31.750285340885128</v>
      </c>
      <c r="BD182" s="2">
        <f t="shared" si="227"/>
        <v>31.311403901911927</v>
      </c>
      <c r="BE182" s="2">
        <f t="shared" si="227"/>
        <v>32.365504836016854</v>
      </c>
      <c r="BF182" s="2">
        <f t="shared" si="227"/>
        <v>31.423961068386543</v>
      </c>
      <c r="BG182" s="2">
        <f t="shared" si="227"/>
        <v>30.106297185593618</v>
      </c>
      <c r="BH182" s="2">
        <f t="shared" si="227"/>
        <v>29.541935684758826</v>
      </c>
      <c r="BI182" s="2">
        <f t="shared" si="227"/>
        <v>27.003428915165621</v>
      </c>
      <c r="BJ182" s="2">
        <f t="shared" si="227"/>
        <v>26.775228298732213</v>
      </c>
      <c r="BK182" s="2">
        <f t="shared" si="227"/>
        <v>26.749694278232717</v>
      </c>
      <c r="BL182" s="2">
        <f t="shared" si="227"/>
        <v>27.17825770359828</v>
      </c>
      <c r="BM182" s="2">
        <f t="shared" si="227"/>
        <v>30.478632289917741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>
        <f t="shared" si="211"/>
        <v>26.870999999999999</v>
      </c>
      <c r="DK182" s="2">
        <f t="shared" si="236"/>
        <v>74.402238675958174</v>
      </c>
      <c r="DL182" s="2">
        <f t="shared" si="236"/>
        <v>79.171593657505298</v>
      </c>
      <c r="DM182" s="2">
        <f t="shared" si="236"/>
        <v>82.465102536997904</v>
      </c>
      <c r="DN182" s="2">
        <f t="shared" si="236"/>
        <v>90.404061324041805</v>
      </c>
      <c r="DO182" s="2">
        <f t="shared" si="236"/>
        <v>86.193925098157649</v>
      </c>
      <c r="DP182" s="2">
        <f t="shared" si="236"/>
        <v>86.752235313183675</v>
      </c>
      <c r="DQ182" s="2">
        <f t="shared" si="236"/>
        <v>84.248980487804886</v>
      </c>
      <c r="DR182" s="2">
        <f t="shared" si="236"/>
        <v>86.731524912891999</v>
      </c>
      <c r="DS182" s="2">
        <f t="shared" si="236"/>
        <v>87.640642870544099</v>
      </c>
      <c r="DT182" s="2">
        <f t="shared" si="236"/>
        <v>80.982354006968635</v>
      </c>
      <c r="DU182" s="2">
        <f t="shared" si="236"/>
        <v>81.512113495276651</v>
      </c>
      <c r="DV182" s="2">
        <f t="shared" si="236"/>
        <v>78.824682186234824</v>
      </c>
      <c r="DW182" s="2">
        <f t="shared" si="236"/>
        <v>84.13753292682928</v>
      </c>
      <c r="DX182" s="2">
        <f t="shared" si="236"/>
        <v>73.676215644820317</v>
      </c>
      <c r="DY182" s="2">
        <f t="shared" si="236"/>
        <v>72.42792273702274</v>
      </c>
      <c r="EA182" s="2">
        <f t="shared" si="213"/>
        <v>21.622367545076283</v>
      </c>
      <c r="EB182" s="2">
        <f t="shared" si="213"/>
        <v>23.058109172262903</v>
      </c>
      <c r="EC182" s="2">
        <f t="shared" si="213"/>
        <v>24.011490149253731</v>
      </c>
      <c r="ED182" s="2">
        <f t="shared" si="213"/>
        <v>28.781713065043302</v>
      </c>
      <c r="EE182" s="2">
        <f t="shared" si="213"/>
        <v>32.271262378324323</v>
      </c>
      <c r="EF182" s="2">
        <f t="shared" si="213"/>
        <v>31.292413405591113</v>
      </c>
      <c r="EG182" s="2">
        <f t="shared" si="213"/>
        <v>32.216903990636922</v>
      </c>
      <c r="EH182" s="2">
        <f t="shared" si="213"/>
        <v>30.952563509926804</v>
      </c>
      <c r="EI182" s="2">
        <f t="shared" si="213"/>
        <v>29.841186259660571</v>
      </c>
      <c r="EJ182" s="2">
        <f t="shared" si="213"/>
        <v>29.730184558571828</v>
      </c>
      <c r="EK182" s="2">
        <f t="shared" si="212"/>
        <v>26.399206175774189</v>
      </c>
      <c r="EL182" s="2">
        <f t="shared" si="179"/>
        <v>26.609014768997721</v>
      </c>
      <c r="EM182" s="2">
        <f t="shared" si="179"/>
        <v>26.954186149706381</v>
      </c>
      <c r="EN182" s="2">
        <f t="shared" si="179"/>
        <v>27.091977054472977</v>
      </c>
      <c r="EO182" s="2">
        <f t="shared" si="179"/>
        <v>33.650449072356224</v>
      </c>
      <c r="EQ182" s="2">
        <f t="shared" si="237"/>
        <v>23.301723372330855</v>
      </c>
      <c r="ER182" s="2">
        <f t="shared" si="237"/>
        <v>23.691251816493434</v>
      </c>
      <c r="ES182" s="2">
        <f t="shared" si="237"/>
        <v>24.710509117545328</v>
      </c>
      <c r="ET182" s="2">
        <f t="shared" si="237"/>
        <v>29.142704582520285</v>
      </c>
      <c r="EU182" s="2">
        <f t="shared" si="237"/>
        <v>31.570504707287835</v>
      </c>
      <c r="EV182" s="2">
        <f t="shared" si="237"/>
        <v>31.315454359028067</v>
      </c>
      <c r="EW182" s="2">
        <f t="shared" si="237"/>
        <v>32.413148825226287</v>
      </c>
      <c r="EX182" s="2">
        <f t="shared" si="237"/>
        <v>31.565467004704349</v>
      </c>
      <c r="EY182" s="2">
        <f t="shared" si="237"/>
        <v>30.189025009803487</v>
      </c>
      <c r="EZ182" s="2">
        <f t="shared" si="237"/>
        <v>29.483840007677031</v>
      </c>
      <c r="FA182" s="2">
        <f t="shared" si="237"/>
        <v>27.178306278647721</v>
      </c>
      <c r="FB182" s="2">
        <f t="shared" si="237"/>
        <v>26.824114134806454</v>
      </c>
      <c r="FC182" s="2">
        <f t="shared" si="237"/>
        <v>26.669498230409594</v>
      </c>
      <c r="FD182" s="2">
        <f t="shared" si="237"/>
        <v>27.215132560639123</v>
      </c>
      <c r="FE182" s="2">
        <f t="shared" si="237"/>
        <v>28.910338700223228</v>
      </c>
      <c r="FG182" s="2">
        <f t="shared" si="238"/>
        <v>0.99997064059500629</v>
      </c>
      <c r="FH182" s="2">
        <f t="shared" si="238"/>
        <v>0.99996441292422045</v>
      </c>
      <c r="FI182" s="2">
        <f t="shared" si="238"/>
        <v>0.99996303501778394</v>
      </c>
      <c r="FJ182" s="2">
        <f t="shared" si="238"/>
        <v>0.99996187403227388</v>
      </c>
      <c r="FK182" s="2">
        <f t="shared" si="238"/>
        <v>0.99996619032428768</v>
      </c>
      <c r="FL182" s="2">
        <f t="shared" si="238"/>
        <v>0.99996125688825677</v>
      </c>
      <c r="FM182" s="2">
        <f t="shared" si="238"/>
        <v>0.99996299683395651</v>
      </c>
      <c r="FN182" s="2">
        <f t="shared" si="238"/>
        <v>0.99996090433735296</v>
      </c>
      <c r="FO182" s="2">
        <f t="shared" si="238"/>
        <v>0.99995649662851327</v>
      </c>
      <c r="FP182" s="2">
        <f t="shared" si="238"/>
        <v>0.99996232942473384</v>
      </c>
      <c r="FQ182" s="2">
        <f t="shared" si="238"/>
        <v>0.99995673461643153</v>
      </c>
      <c r="FR182" s="2">
        <f t="shared" si="238"/>
        <v>0.99995817751966865</v>
      </c>
      <c r="FS182" s="2">
        <f t="shared" si="238"/>
        <v>0.99995732659198322</v>
      </c>
      <c r="FT182" s="2">
        <f t="shared" si="238"/>
        <v>0.99996443927813283</v>
      </c>
      <c r="FU182" s="2">
        <f t="shared" si="238"/>
        <v>0.99996032368785803</v>
      </c>
      <c r="FW182" s="2">
        <f t="shared" si="229"/>
        <v>0.79540518576985708</v>
      </c>
      <c r="FX182" s="2">
        <f t="shared" si="229"/>
        <v>0.77314838697152144</v>
      </c>
      <c r="FY182" s="2">
        <f t="shared" si="229"/>
        <v>0.76560695884459917</v>
      </c>
      <c r="FZ182" s="2">
        <f t="shared" si="229"/>
        <v>0.75732764271978026</v>
      </c>
      <c r="GA182" s="2">
        <f t="shared" si="229"/>
        <v>0.74604983546740999</v>
      </c>
      <c r="GB182" s="2">
        <f t="shared" si="229"/>
        <v>0.73095109928814306</v>
      </c>
      <c r="GC182" s="2">
        <f t="shared" si="229"/>
        <v>0.74741072355168214</v>
      </c>
      <c r="GD182" s="2">
        <f t="shared" si="229"/>
        <v>0.76556398682671778</v>
      </c>
      <c r="GE182" s="2">
        <f t="shared" si="229"/>
        <v>0.75493732251647716</v>
      </c>
      <c r="GF182" s="2">
        <f t="shared" si="229"/>
        <v>0.77200641065113829</v>
      </c>
      <c r="GG182" s="2">
        <f t="shared" si="229"/>
        <v>0.77247873039284409</v>
      </c>
      <c r="GH182" s="2">
        <f t="shared" si="229"/>
        <v>0.76257659056418869</v>
      </c>
      <c r="GI182" s="2">
        <f t="shared" si="229"/>
        <v>0.72687341378446368</v>
      </c>
      <c r="GJ182" s="2">
        <f t="shared" si="229"/>
        <v>0.6871319245705213</v>
      </c>
      <c r="GK182" s="2">
        <f t="shared" si="229"/>
        <v>0.66946865799660837</v>
      </c>
      <c r="GM182" s="86">
        <f t="shared" si="230"/>
        <v>1.4070571437172577E-284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3.4723240539561409E-298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5.1328088649451509E-281</v>
      </c>
      <c r="HA182" s="86">
        <f t="shared" si="230"/>
        <v>0</v>
      </c>
      <c r="HC182" s="86">
        <f t="shared" si="181"/>
        <v>3.1541561071929845E-172</v>
      </c>
      <c r="HD182" s="86">
        <f t="shared" si="181"/>
        <v>2.6252471439670934E-190</v>
      </c>
      <c r="HE182" s="86">
        <f t="shared" si="181"/>
        <v>5.8012581053352452E-209</v>
      </c>
      <c r="HF182" s="86">
        <f t="shared" si="180"/>
        <v>9.1532195925149589E-231</v>
      </c>
      <c r="HG182" s="86">
        <f t="shared" si="180"/>
        <v>1.983217674773532E-280</v>
      </c>
      <c r="HH182" s="86">
        <f t="shared" si="180"/>
        <v>1.663815543847549E-279</v>
      </c>
      <c r="HI182" s="86">
        <f t="shared" si="180"/>
        <v>1.2114715931220074E-286</v>
      </c>
      <c r="HJ182" s="86">
        <f t="shared" si="180"/>
        <v>7.8948202873514946E-214</v>
      </c>
      <c r="HK182" s="86">
        <f t="shared" si="180"/>
        <v>3.0409837910682986E-213</v>
      </c>
      <c r="HL182" s="86">
        <f t="shared" si="180"/>
        <v>2.5730928365397772E-263</v>
      </c>
      <c r="HM182" s="86">
        <f t="shared" si="180"/>
        <v>3.8515351852964828E-290</v>
      </c>
      <c r="HN182" s="86">
        <f t="shared" si="180"/>
        <v>5.8117975020549321E-232</v>
      </c>
      <c r="HO182" s="86">
        <f t="shared" si="226"/>
        <v>7.8746090140065279E-207</v>
      </c>
      <c r="HP182" s="86">
        <f t="shared" si="226"/>
        <v>2.2523255919373145E-175</v>
      </c>
      <c r="HQ182" s="86">
        <f t="shared" si="226"/>
        <v>1.8072571440773332E-242</v>
      </c>
      <c r="HS182" s="86">
        <f t="shared" si="231"/>
        <v>2.7045198312577874E-24</v>
      </c>
      <c r="HT182" s="86">
        <f t="shared" si="231"/>
        <v>3.1359042442988428E-36</v>
      </c>
      <c r="HU182" s="86">
        <f t="shared" si="231"/>
        <v>8.1082736023674211E-39</v>
      </c>
      <c r="HV182" s="86">
        <f t="shared" si="231"/>
        <v>4.5688008352112822E-42</v>
      </c>
      <c r="HW182" s="86">
        <f t="shared" si="231"/>
        <v>9.3849624086633022E-38</v>
      </c>
      <c r="HX182" s="86">
        <f t="shared" si="231"/>
        <v>2.474781711412934E-40</v>
      </c>
      <c r="HY182" s="86">
        <f t="shared" si="231"/>
        <v>7.4850815200363383E-41</v>
      </c>
      <c r="HZ182" s="86">
        <f t="shared" si="231"/>
        <v>7.5800625270242899E-44</v>
      </c>
      <c r="IA182" s="86">
        <f t="shared" si="231"/>
        <v>2.9503774994068379E-44</v>
      </c>
      <c r="IB182" s="86">
        <f t="shared" si="231"/>
        <v>1.3308727312266845E-42</v>
      </c>
      <c r="IC182" s="86">
        <f t="shared" si="231"/>
        <v>1.8786998195093754E-48</v>
      </c>
      <c r="ID182" s="86">
        <f t="shared" si="231"/>
        <v>2.3345107646349295E-44</v>
      </c>
      <c r="IE182" s="86">
        <f t="shared" si="231"/>
        <v>6.1968062326233856E-38</v>
      </c>
      <c r="IF182" s="86">
        <f t="shared" si="231"/>
        <v>6.7222475792218269E-41</v>
      </c>
      <c r="IG182" s="86">
        <f t="shared" si="231"/>
        <v>5.41021815751261E-40</v>
      </c>
      <c r="II182" s="86">
        <f t="shared" si="232"/>
        <v>0.11379582766680853</v>
      </c>
      <c r="IJ182" s="86">
        <f t="shared" si="232"/>
        <v>0.10501041825709957</v>
      </c>
      <c r="IK182" s="86">
        <f t="shared" si="232"/>
        <v>0.10839762174828987</v>
      </c>
      <c r="IL182" s="86">
        <f t="shared" si="232"/>
        <v>0.1029750803576443</v>
      </c>
      <c r="IM182" s="86">
        <f t="shared" si="232"/>
        <v>0.13591592547640963</v>
      </c>
      <c r="IN182" s="86">
        <f t="shared" si="232"/>
        <v>0.14429822228859812</v>
      </c>
      <c r="IO182" s="86">
        <f t="shared" si="232"/>
        <v>0.1174436151248713</v>
      </c>
      <c r="IP182" s="86">
        <f t="shared" si="232"/>
        <v>8.1829691970628921E-2</v>
      </c>
      <c r="IQ182" s="86">
        <f t="shared" si="232"/>
        <v>9.0113163594022785E-2</v>
      </c>
      <c r="IR182" s="86">
        <f t="shared" si="232"/>
        <v>7.9076227834309537E-2</v>
      </c>
      <c r="IS182" s="86">
        <f t="shared" si="232"/>
        <v>5.9990437231118687E-2</v>
      </c>
      <c r="IT182" s="86">
        <f t="shared" si="232"/>
        <v>8.4138504246734649E-2</v>
      </c>
      <c r="IU182" s="86">
        <f t="shared" si="232"/>
        <v>0.16294608704411914</v>
      </c>
      <c r="IV182" s="86">
        <f t="shared" si="232"/>
        <v>1.3072363657061496E-2</v>
      </c>
      <c r="IW182" s="86">
        <f t="shared" si="232"/>
        <v>9.4353052720632206E-3</v>
      </c>
      <c r="IY182" s="86">
        <f t="shared" si="233"/>
        <v>0.11379582766680853</v>
      </c>
      <c r="IZ182" s="86">
        <f t="shared" si="233"/>
        <v>0.10501041825709957</v>
      </c>
      <c r="JA182" s="86">
        <f t="shared" si="233"/>
        <v>0.10839762174828987</v>
      </c>
      <c r="JB182" s="86">
        <f t="shared" si="233"/>
        <v>0.1029750803576443</v>
      </c>
      <c r="JC182" s="86">
        <f t="shared" si="233"/>
        <v>0.13591592547640963</v>
      </c>
      <c r="JD182" s="86">
        <f t="shared" si="233"/>
        <v>0.14429822228859812</v>
      </c>
      <c r="JE182" s="86">
        <f t="shared" si="233"/>
        <v>0.1174436151248713</v>
      </c>
      <c r="JF182" s="86">
        <f t="shared" si="233"/>
        <v>8.1829691970628921E-2</v>
      </c>
      <c r="JG182" s="86">
        <f t="shared" si="233"/>
        <v>9.0113163594022785E-2</v>
      </c>
      <c r="JH182" s="86">
        <f t="shared" si="233"/>
        <v>7.9076227834309537E-2</v>
      </c>
      <c r="JI182" s="86">
        <f t="shared" si="233"/>
        <v>5.9990437231118687E-2</v>
      </c>
      <c r="JJ182" s="86">
        <f t="shared" si="233"/>
        <v>8.4138504246734649E-2</v>
      </c>
      <c r="JK182" s="86">
        <f t="shared" si="233"/>
        <v>0.16294608704411914</v>
      </c>
      <c r="JL182" s="86">
        <f t="shared" si="233"/>
        <v>1.3072363657061496E-2</v>
      </c>
      <c r="JM182" s="86">
        <f t="shared" si="233"/>
        <v>9.4353052720632206E-3</v>
      </c>
    </row>
    <row r="183" spans="2:273" x14ac:dyDescent="0.25">
      <c r="B183" s="2">
        <v>156</v>
      </c>
      <c r="C183" s="37">
        <v>21.468</v>
      </c>
      <c r="D183" s="37">
        <v>22.5</v>
      </c>
      <c r="E183" s="37">
        <v>24.344000000000001</v>
      </c>
      <c r="F183" s="37">
        <v>29.23</v>
      </c>
      <c r="G183" s="37">
        <v>31.033000000000001</v>
      </c>
      <c r="H183" s="37">
        <v>31.623000000000001</v>
      </c>
      <c r="I183" s="37">
        <v>30.786999999999999</v>
      </c>
      <c r="J183" s="37">
        <v>31.852</v>
      </c>
      <c r="K183" s="37">
        <v>29.885000000000002</v>
      </c>
      <c r="L183" s="37">
        <v>29.626999999999999</v>
      </c>
      <c r="M183" s="37">
        <v>27.327999999999999</v>
      </c>
      <c r="N183" s="37">
        <v>24.869</v>
      </c>
      <c r="O183" s="37">
        <v>25.613</v>
      </c>
      <c r="P183" s="37">
        <v>25.617000000000001</v>
      </c>
      <c r="Q183" s="37">
        <v>26.323</v>
      </c>
      <c r="S183" s="4">
        <f t="shared" si="234"/>
        <v>22.805062445402516</v>
      </c>
      <c r="T183" s="4">
        <f t="shared" si="234"/>
        <v>23.3869396406518</v>
      </c>
      <c r="U183" s="4">
        <f t="shared" si="234"/>
        <v>24.385133564191023</v>
      </c>
      <c r="V183" s="4">
        <f t="shared" si="234"/>
        <v>28.923493376076138</v>
      </c>
      <c r="W183" s="4">
        <f t="shared" si="234"/>
        <v>31.58394437209413</v>
      </c>
      <c r="X183" s="4">
        <f t="shared" si="234"/>
        <v>31.158446369811724</v>
      </c>
      <c r="Y183" s="4">
        <f t="shared" si="234"/>
        <v>32.20144349530365</v>
      </c>
      <c r="Z183" s="4">
        <f t="shared" si="234"/>
        <v>31.233147063593265</v>
      </c>
      <c r="AA183" s="4">
        <f t="shared" si="234"/>
        <v>29.931585221474435</v>
      </c>
      <c r="AB183" s="4">
        <f t="shared" si="234"/>
        <v>29.348763942376245</v>
      </c>
      <c r="AC183" s="4">
        <f t="shared" si="234"/>
        <v>26.819750586515188</v>
      </c>
      <c r="AD183" s="4">
        <f t="shared" si="234"/>
        <v>26.589570817139105</v>
      </c>
      <c r="AE183" s="4">
        <f t="shared" si="234"/>
        <v>26.57928806917084</v>
      </c>
      <c r="AF183" s="4">
        <f t="shared" si="234"/>
        <v>27.020657149682336</v>
      </c>
      <c r="AG183" s="4">
        <f t="shared" si="234"/>
        <v>30.285900792035878</v>
      </c>
      <c r="AI183" s="4">
        <f t="shared" si="235"/>
        <v>-1.3370624454025162</v>
      </c>
      <c r="AJ183" s="4">
        <f t="shared" si="235"/>
        <v>-0.88693964065179998</v>
      </c>
      <c r="AK183" s="4">
        <f t="shared" si="235"/>
        <v>-4.1133564191021321E-2</v>
      </c>
      <c r="AL183" s="4">
        <f t="shared" si="235"/>
        <v>0.30650662392386252</v>
      </c>
      <c r="AM183" s="4">
        <f t="shared" si="235"/>
        <v>-0.55094437209412916</v>
      </c>
      <c r="AN183" s="4">
        <f t="shared" si="235"/>
        <v>0.46455363018827711</v>
      </c>
      <c r="AO183" s="4">
        <f t="shared" si="235"/>
        <v>-1.4144434953036509</v>
      </c>
      <c r="AP183" s="4">
        <f t="shared" si="235"/>
        <v>0.61885293640673567</v>
      </c>
      <c r="AQ183" s="4">
        <f t="shared" si="235"/>
        <v>-4.658522147443378E-2</v>
      </c>
      <c r="AR183" s="4">
        <f t="shared" si="235"/>
        <v>0.27823605762375436</v>
      </c>
      <c r="AS183" s="4">
        <f t="shared" si="235"/>
        <v>0.5082494134848119</v>
      </c>
      <c r="AT183" s="4">
        <f t="shared" si="235"/>
        <v>-1.7205708171391052</v>
      </c>
      <c r="AU183" s="4">
        <f t="shared" si="235"/>
        <v>-0.9662880691708402</v>
      </c>
      <c r="AV183" s="4">
        <f t="shared" si="235"/>
        <v>-1.4036571496823349</v>
      </c>
      <c r="AW183" s="4">
        <f t="shared" si="235"/>
        <v>-3.9629007920358781</v>
      </c>
      <c r="AY183" s="2">
        <f t="shared" si="227"/>
        <v>22.805062445402516</v>
      </c>
      <c r="AZ183" s="2">
        <f t="shared" si="227"/>
        <v>23.38692459150991</v>
      </c>
      <c r="BA183" s="2">
        <f t="shared" si="227"/>
        <v>24.385098222571003</v>
      </c>
      <c r="BB183" s="2">
        <f t="shared" si="227"/>
        <v>28.923461042804234</v>
      </c>
      <c r="BC183" s="2">
        <f t="shared" si="227"/>
        <v>31.583684949387028</v>
      </c>
      <c r="BD183" s="2">
        <f t="shared" si="227"/>
        <v>31.157986349185421</v>
      </c>
      <c r="BE183" s="2">
        <f t="shared" si="227"/>
        <v>32.201325609872733</v>
      </c>
      <c r="BF183" s="2">
        <f t="shared" si="227"/>
        <v>31.233136184106577</v>
      </c>
      <c r="BG183" s="2">
        <f t="shared" si="227"/>
        <v>29.93156403380123</v>
      </c>
      <c r="BH183" s="2">
        <f t="shared" si="227"/>
        <v>29.348753293628555</v>
      </c>
      <c r="BI183" s="2">
        <f t="shared" si="227"/>
        <v>26.819749142965193</v>
      </c>
      <c r="BJ183" s="2">
        <f t="shared" si="227"/>
        <v>26.589553205882858</v>
      </c>
      <c r="BK183" s="2">
        <f t="shared" si="227"/>
        <v>26.577557274854847</v>
      </c>
      <c r="BL183" s="2">
        <f t="shared" si="227"/>
        <v>26.993928793159562</v>
      </c>
      <c r="BM183" s="2">
        <f t="shared" si="227"/>
        <v>30.217371136869975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>
        <f t="shared" si="210"/>
        <v>25.617000000000001</v>
      </c>
      <c r="DI183" s="2">
        <f t="shared" si="211"/>
        <v>26.323</v>
      </c>
      <c r="DK183" s="2">
        <f t="shared" si="236"/>
        <v>74.622034843205569</v>
      </c>
      <c r="DL183" s="2">
        <f t="shared" si="236"/>
        <v>79.404237702607475</v>
      </c>
      <c r="DM183" s="2">
        <f t="shared" si="236"/>
        <v>82.712959226819706</v>
      </c>
      <c r="DN183" s="2">
        <f t="shared" si="236"/>
        <v>90.697193902439011</v>
      </c>
      <c r="DO183" s="2">
        <f t="shared" si="236"/>
        <v>86.428877680459067</v>
      </c>
      <c r="DP183" s="2">
        <f t="shared" si="236"/>
        <v>86.99182699943276</v>
      </c>
      <c r="DQ183" s="2">
        <f t="shared" si="236"/>
        <v>84.459562195121947</v>
      </c>
      <c r="DR183" s="2">
        <f t="shared" si="236"/>
        <v>86.939992334494789</v>
      </c>
      <c r="DS183" s="2">
        <f t="shared" si="236"/>
        <v>87.884868105065678</v>
      </c>
      <c r="DT183" s="2">
        <f t="shared" si="236"/>
        <v>81.175901219512184</v>
      </c>
      <c r="DU183" s="2">
        <f t="shared" si="236"/>
        <v>81.737458839406216</v>
      </c>
      <c r="DV183" s="2">
        <f t="shared" si="236"/>
        <v>79.044102226720653</v>
      </c>
      <c r="DW183" s="2">
        <f t="shared" si="236"/>
        <v>84.401084146341475</v>
      </c>
      <c r="DX183" s="2">
        <f t="shared" si="236"/>
        <v>73.857557535487786</v>
      </c>
      <c r="DY183" s="2">
        <f t="shared" si="236"/>
        <v>72.617022222222218</v>
      </c>
      <c r="EA183" s="2">
        <f t="shared" si="213"/>
        <v>21.41889268377254</v>
      </c>
      <c r="EB183" s="2">
        <f t="shared" si="213"/>
        <v>22.875550472515116</v>
      </c>
      <c r="EC183" s="2">
        <f t="shared" si="213"/>
        <v>23.825720597014925</v>
      </c>
      <c r="ED183" s="2">
        <f t="shared" si="213"/>
        <v>28.636394243331335</v>
      </c>
      <c r="EE183" s="2">
        <f t="shared" si="213"/>
        <v>32.12729981472949</v>
      </c>
      <c r="EF183" s="2">
        <f t="shared" si="213"/>
        <v>31.138400341127664</v>
      </c>
      <c r="EG183" s="2">
        <f t="shared" si="213"/>
        <v>32.046598765432108</v>
      </c>
      <c r="EH183" s="2">
        <f t="shared" si="213"/>
        <v>30.742503857490604</v>
      </c>
      <c r="EI183" s="2">
        <f t="shared" si="213"/>
        <v>29.655439648141677</v>
      </c>
      <c r="EJ183" s="2">
        <f t="shared" si="213"/>
        <v>29.544879951868715</v>
      </c>
      <c r="EK183" s="2">
        <f t="shared" si="212"/>
        <v>26.191231898028128</v>
      </c>
      <c r="EL183" s="2">
        <f t="shared" si="179"/>
        <v>26.416631002272148</v>
      </c>
      <c r="EM183" s="2">
        <f t="shared" si="179"/>
        <v>26.791724085135243</v>
      </c>
      <c r="EN183" s="2">
        <f t="shared" si="179"/>
        <v>26.902099705150803</v>
      </c>
      <c r="EO183" s="2">
        <f t="shared" si="179"/>
        <v>33.541039053803345</v>
      </c>
      <c r="EQ183" s="2">
        <f t="shared" si="237"/>
        <v>23.128482780219539</v>
      </c>
      <c r="ER183" s="2">
        <f t="shared" si="237"/>
        <v>23.521440426928322</v>
      </c>
      <c r="ES183" s="2">
        <f t="shared" si="237"/>
        <v>24.538745331352885</v>
      </c>
      <c r="ET183" s="2">
        <f t="shared" si="237"/>
        <v>29.004564260039025</v>
      </c>
      <c r="EU183" s="2">
        <f t="shared" si="237"/>
        <v>31.412729808991724</v>
      </c>
      <c r="EV183" s="2">
        <f t="shared" si="237"/>
        <v>31.16192520056596</v>
      </c>
      <c r="EW183" s="2">
        <f t="shared" si="237"/>
        <v>32.246700968871409</v>
      </c>
      <c r="EX183" s="2">
        <f t="shared" si="237"/>
        <v>31.367597544030005</v>
      </c>
      <c r="EY183" s="2">
        <f t="shared" si="237"/>
        <v>30.010316628905052</v>
      </c>
      <c r="EZ183" s="2">
        <f t="shared" si="237"/>
        <v>29.293676826432613</v>
      </c>
      <c r="FA183" s="2">
        <f t="shared" si="237"/>
        <v>26.985799797717508</v>
      </c>
      <c r="FB183" s="2">
        <f t="shared" si="237"/>
        <v>26.636076922205426</v>
      </c>
      <c r="FC183" s="2">
        <f t="shared" si="237"/>
        <v>26.50115338378286</v>
      </c>
      <c r="FD183" s="2">
        <f t="shared" si="237"/>
        <v>27.02990659565263</v>
      </c>
      <c r="FE183" s="2">
        <f t="shared" si="237"/>
        <v>28.718740180196857</v>
      </c>
      <c r="FG183" s="2">
        <f t="shared" si="238"/>
        <v>0.99997322383523757</v>
      </c>
      <c r="FH183" s="2">
        <f t="shared" si="238"/>
        <v>0.9999675440995196</v>
      </c>
      <c r="FI183" s="2">
        <f t="shared" si="238"/>
        <v>0.99996628742589155</v>
      </c>
      <c r="FJ183" s="2">
        <f t="shared" si="238"/>
        <v>0.99996522858752612</v>
      </c>
      <c r="FK183" s="2">
        <f t="shared" si="238"/>
        <v>0.99996916511754508</v>
      </c>
      <c r="FL183" s="2">
        <f t="shared" si="238"/>
        <v>0.99996466574168619</v>
      </c>
      <c r="FM183" s="2">
        <f t="shared" si="238"/>
        <v>0.99996625260160044</v>
      </c>
      <c r="FN183" s="2">
        <f t="shared" si="238"/>
        <v>0.99996434420923841</v>
      </c>
      <c r="FO183" s="2">
        <f t="shared" si="238"/>
        <v>0.99996032430178394</v>
      </c>
      <c r="FP183" s="2">
        <f t="shared" si="238"/>
        <v>0.99996564391315579</v>
      </c>
      <c r="FQ183" s="2">
        <f t="shared" si="238"/>
        <v>0.9999605413510021</v>
      </c>
      <c r="FR183" s="2">
        <f t="shared" si="238"/>
        <v>0.9999618573042468</v>
      </c>
      <c r="FS183" s="2">
        <f t="shared" si="238"/>
        <v>0.99996108124320437</v>
      </c>
      <c r="FT183" s="2">
        <f t="shared" si="238"/>
        <v>0.99996756813472387</v>
      </c>
      <c r="FU183" s="2">
        <f t="shared" si="238"/>
        <v>0.99996381464693473</v>
      </c>
      <c r="FW183" s="2">
        <f t="shared" si="229"/>
        <v>0.80998666780271966</v>
      </c>
      <c r="FX183" s="2">
        <f t="shared" si="229"/>
        <v>0.78889511451015681</v>
      </c>
      <c r="FY183" s="2">
        <f t="shared" si="229"/>
        <v>0.78172938232958444</v>
      </c>
      <c r="FZ183" s="2">
        <f t="shared" si="229"/>
        <v>0.77385133193966038</v>
      </c>
      <c r="GA183" s="2">
        <f t="shared" si="229"/>
        <v>0.76310122694008176</v>
      </c>
      <c r="GB183" s="2">
        <f t="shared" si="229"/>
        <v>0.74867476673772027</v>
      </c>
      <c r="GC183" s="2">
        <f t="shared" si="229"/>
        <v>0.7643995950742305</v>
      </c>
      <c r="GD183" s="2">
        <f t="shared" si="229"/>
        <v>0.78168852325260052</v>
      </c>
      <c r="GE183" s="2">
        <f t="shared" si="229"/>
        <v>0.77157467875149943</v>
      </c>
      <c r="GF183" s="2">
        <f t="shared" si="229"/>
        <v>0.78781065222465085</v>
      </c>
      <c r="GG183" s="2">
        <f t="shared" si="229"/>
        <v>0.7882592112138882</v>
      </c>
      <c r="GH183" s="2">
        <f t="shared" si="229"/>
        <v>0.77884724418435936</v>
      </c>
      <c r="GI183" s="2">
        <f t="shared" si="229"/>
        <v>0.7447719055863341</v>
      </c>
      <c r="GJ183" s="2">
        <f t="shared" si="229"/>
        <v>0.70658346018626583</v>
      </c>
      <c r="GK183" s="2">
        <f t="shared" si="229"/>
        <v>0.68952215164008224</v>
      </c>
      <c r="GM183" s="86">
        <f t="shared" si="230"/>
        <v>6.7503586193294923E-291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1.0951835622295327E-304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3.8566636855755819E-287</v>
      </c>
      <c r="HA183" s="86">
        <f t="shared" si="230"/>
        <v>0</v>
      </c>
      <c r="HC183" s="86">
        <f t="shared" si="181"/>
        <v>3.489211534707742E-177</v>
      </c>
      <c r="HD183" s="86">
        <f t="shared" si="181"/>
        <v>1.1099531701247114E-195</v>
      </c>
      <c r="HE183" s="86">
        <f t="shared" si="181"/>
        <v>7.8881034735890374E-215</v>
      </c>
      <c r="HF183" s="86">
        <f t="shared" si="180"/>
        <v>3.3340659532627889E-237</v>
      </c>
      <c r="HG183" s="86">
        <f t="shared" si="180"/>
        <v>2.8730662553707792E-288</v>
      </c>
      <c r="HH183" s="86">
        <f t="shared" si="180"/>
        <v>2.2303763908638921E-287</v>
      </c>
      <c r="HI183" s="86">
        <f t="shared" si="180"/>
        <v>1.1710444153107125E-294</v>
      </c>
      <c r="HJ183" s="86">
        <f t="shared" si="180"/>
        <v>9.0450174167166828E-220</v>
      </c>
      <c r="HK183" s="86">
        <f t="shared" si="180"/>
        <v>3.0345807159904436E-219</v>
      </c>
      <c r="HL183" s="86">
        <f t="shared" si="180"/>
        <v>1.1554154015653904E-270</v>
      </c>
      <c r="HM183" s="86">
        <f t="shared" si="180"/>
        <v>3.001693837076164E-298</v>
      </c>
      <c r="HN183" s="86">
        <f t="shared" si="180"/>
        <v>1.8873178741222565E-238</v>
      </c>
      <c r="HO183" s="86">
        <f t="shared" si="226"/>
        <v>1.0855666882953603E-212</v>
      </c>
      <c r="HP183" s="86">
        <f t="shared" si="226"/>
        <v>2.5923859830824045E-180</v>
      </c>
      <c r="HQ183" s="86">
        <f t="shared" si="226"/>
        <v>3.7929700307135468E-249</v>
      </c>
      <c r="HS183" s="86">
        <f t="shared" si="231"/>
        <v>1.2809829862124842E-25</v>
      </c>
      <c r="HT183" s="86">
        <f t="shared" si="231"/>
        <v>4.4263880610388871E-38</v>
      </c>
      <c r="HU183" s="86">
        <f t="shared" si="231"/>
        <v>8.7463165157450124E-41</v>
      </c>
      <c r="HV183" s="86">
        <f t="shared" si="231"/>
        <v>3.1140929582575968E-44</v>
      </c>
      <c r="HW183" s="86">
        <f t="shared" si="231"/>
        <v>9.8488215538471242E-40</v>
      </c>
      <c r="HX183" s="86">
        <f t="shared" si="231"/>
        <v>1.7024990148321097E-42</v>
      </c>
      <c r="HY183" s="86">
        <f t="shared" si="231"/>
        <v>5.2986393755933953E-43</v>
      </c>
      <c r="HZ183" s="86">
        <f t="shared" si="231"/>
        <v>4.0552796226129033E-46</v>
      </c>
      <c r="IA183" s="86">
        <f t="shared" si="231"/>
        <v>1.3520980923098215E-46</v>
      </c>
      <c r="IB183" s="86">
        <f t="shared" si="231"/>
        <v>8.5667214702495477E-45</v>
      </c>
      <c r="IC183" s="86">
        <f t="shared" si="231"/>
        <v>5.9081836852490688E-51</v>
      </c>
      <c r="ID183" s="86">
        <f t="shared" si="231"/>
        <v>1.1688708459674111E-46</v>
      </c>
      <c r="IE183" s="86">
        <f t="shared" si="231"/>
        <v>5.594626866079567E-40</v>
      </c>
      <c r="IF183" s="86">
        <f t="shared" si="231"/>
        <v>3.7637983606309523E-43</v>
      </c>
      <c r="IG183" s="86">
        <f t="shared" si="231"/>
        <v>3.1122291026167727E-42</v>
      </c>
      <c r="II183" s="86">
        <f t="shared" si="232"/>
        <v>9.1292628282728994E-2</v>
      </c>
      <c r="IJ183" s="86">
        <f t="shared" si="232"/>
        <v>8.1370080603893585E-2</v>
      </c>
      <c r="IK183" s="86">
        <f t="shared" si="232"/>
        <v>8.3567305993694149E-2</v>
      </c>
      <c r="IL183" s="86">
        <f t="shared" si="232"/>
        <v>7.7975520219766017E-2</v>
      </c>
      <c r="IM183" s="86">
        <f t="shared" si="232"/>
        <v>0.1055344258975331</v>
      </c>
      <c r="IN183" s="86">
        <f t="shared" si="232"/>
        <v>0.11082913064789784</v>
      </c>
      <c r="IO183" s="86">
        <f t="shared" si="232"/>
        <v>8.941303793490199E-2</v>
      </c>
      <c r="IP183" s="86">
        <f t="shared" si="232"/>
        <v>6.0710425374598032E-2</v>
      </c>
      <c r="IQ183" s="86">
        <f t="shared" si="232"/>
        <v>6.672280017649454E-2</v>
      </c>
      <c r="IR183" s="86">
        <f t="shared" si="232"/>
        <v>5.8934794639683957E-2</v>
      </c>
      <c r="IS183" s="86">
        <f t="shared" si="232"/>
        <v>4.3116005110716747E-2</v>
      </c>
      <c r="IT183" s="86">
        <f t="shared" si="232"/>
        <v>6.2393267286324793E-2</v>
      </c>
      <c r="IU183" s="86">
        <f t="shared" si="232"/>
        <v>0.12689778494091591</v>
      </c>
      <c r="IV183" s="86">
        <f t="shared" si="232"/>
        <v>5.6974614928032375E-3</v>
      </c>
      <c r="IW183" s="86">
        <f t="shared" si="232"/>
        <v>3.5211874603681644E-3</v>
      </c>
      <c r="IY183" s="86">
        <f t="shared" si="233"/>
        <v>9.1292628282728994E-2</v>
      </c>
      <c r="IZ183" s="86">
        <f t="shared" si="233"/>
        <v>8.1370080603893585E-2</v>
      </c>
      <c r="JA183" s="86">
        <f t="shared" si="233"/>
        <v>8.3567305993694149E-2</v>
      </c>
      <c r="JB183" s="86">
        <f t="shared" si="233"/>
        <v>7.7975520219766017E-2</v>
      </c>
      <c r="JC183" s="86">
        <f t="shared" si="233"/>
        <v>0.1055344258975331</v>
      </c>
      <c r="JD183" s="86">
        <f t="shared" si="233"/>
        <v>0.11082913064789784</v>
      </c>
      <c r="JE183" s="86">
        <f t="shared" si="233"/>
        <v>8.941303793490199E-2</v>
      </c>
      <c r="JF183" s="86">
        <f t="shared" si="233"/>
        <v>6.0710425374598032E-2</v>
      </c>
      <c r="JG183" s="86">
        <f t="shared" si="233"/>
        <v>6.672280017649454E-2</v>
      </c>
      <c r="JH183" s="86">
        <f t="shared" si="233"/>
        <v>5.8934794639683957E-2</v>
      </c>
      <c r="JI183" s="86">
        <f t="shared" si="233"/>
        <v>4.3116005110716747E-2</v>
      </c>
      <c r="JJ183" s="86">
        <f t="shared" si="233"/>
        <v>6.2393267286324793E-2</v>
      </c>
      <c r="JK183" s="86">
        <f t="shared" si="233"/>
        <v>0.12689778494091591</v>
      </c>
      <c r="JL183" s="86">
        <f t="shared" si="233"/>
        <v>5.6974614928032375E-3</v>
      </c>
      <c r="JM183" s="86">
        <f t="shared" si="233"/>
        <v>3.5211874603681644E-3</v>
      </c>
    </row>
    <row r="184" spans="2:273" x14ac:dyDescent="0.25">
      <c r="B184" s="2">
        <v>157</v>
      </c>
      <c r="C184" s="37">
        <v>22.742000000000001</v>
      </c>
      <c r="D184" s="37">
        <v>23.725999999999999</v>
      </c>
      <c r="E184" s="37">
        <v>23.655999999999999</v>
      </c>
      <c r="F184" s="37">
        <v>28.524999999999999</v>
      </c>
      <c r="G184" s="37">
        <v>30.77</v>
      </c>
      <c r="H184" s="37">
        <v>30.82</v>
      </c>
      <c r="I184" s="37">
        <v>31.82</v>
      </c>
      <c r="J184" s="37">
        <v>30.295000000000002</v>
      </c>
      <c r="K184" s="37">
        <v>29.672000000000001</v>
      </c>
      <c r="L184" s="37">
        <v>28.983000000000001</v>
      </c>
      <c r="M184" s="37">
        <v>27.655999999999999</v>
      </c>
      <c r="N184" s="37">
        <v>26.033000000000001</v>
      </c>
      <c r="O184" s="37">
        <v>25.452000000000002</v>
      </c>
      <c r="P184" s="37">
        <v>26.4</v>
      </c>
      <c r="Q184" s="37">
        <v>26.547999999999998</v>
      </c>
      <c r="S184" s="4">
        <f t="shared" si="234"/>
        <v>22.649923703203708</v>
      </c>
      <c r="T184" s="4">
        <f t="shared" si="234"/>
        <v>23.224109794751879</v>
      </c>
      <c r="U184" s="4">
        <f t="shared" si="234"/>
        <v>24.221250975003787</v>
      </c>
      <c r="V184" s="4">
        <f t="shared" si="234"/>
        <v>28.789423273506461</v>
      </c>
      <c r="W184" s="4">
        <f t="shared" si="234"/>
        <v>31.417259716299956</v>
      </c>
      <c r="X184" s="4">
        <f t="shared" si="234"/>
        <v>31.004658232338155</v>
      </c>
      <c r="Y184" s="4">
        <f t="shared" si="234"/>
        <v>32.037143651370776</v>
      </c>
      <c r="Z184" s="4">
        <f t="shared" si="234"/>
        <v>31.042200662190034</v>
      </c>
      <c r="AA184" s="4">
        <f t="shared" si="234"/>
        <v>29.756790476653787</v>
      </c>
      <c r="AB184" s="4">
        <f t="shared" si="234"/>
        <v>29.15564021549287</v>
      </c>
      <c r="AC184" s="4">
        <f t="shared" si="234"/>
        <v>26.635912391612511</v>
      </c>
      <c r="AD184" s="4">
        <f t="shared" si="234"/>
        <v>26.403853650249825</v>
      </c>
      <c r="AE184" s="4">
        <f t="shared" si="234"/>
        <v>26.405784332301401</v>
      </c>
      <c r="AF184" s="4">
        <f t="shared" si="234"/>
        <v>26.816591566015351</v>
      </c>
      <c r="AG184" s="4">
        <f t="shared" si="234"/>
        <v>29.973325668979811</v>
      </c>
      <c r="AI184" s="4">
        <f t="shared" si="235"/>
        <v>9.2076296796292922E-2</v>
      </c>
      <c r="AJ184" s="4">
        <f t="shared" si="235"/>
        <v>0.50189020524812022</v>
      </c>
      <c r="AK184" s="4">
        <f t="shared" si="235"/>
        <v>-0.56525097500378862</v>
      </c>
      <c r="AL184" s="4">
        <f t="shared" si="235"/>
        <v>-0.26442327350646266</v>
      </c>
      <c r="AM184" s="4">
        <f t="shared" si="235"/>
        <v>-0.64725971629995627</v>
      </c>
      <c r="AN184" s="4">
        <f t="shared" si="235"/>
        <v>-0.1846582323381547</v>
      </c>
      <c r="AO184" s="4">
        <f t="shared" si="235"/>
        <v>-0.21714365137077607</v>
      </c>
      <c r="AP184" s="4">
        <f t="shared" si="235"/>
        <v>-0.74720066219003201</v>
      </c>
      <c r="AQ184" s="4">
        <f t="shared" si="235"/>
        <v>-8.4790476653786584E-2</v>
      </c>
      <c r="AR184" s="4">
        <f t="shared" si="235"/>
        <v>-0.17264021549286923</v>
      </c>
      <c r="AS184" s="4">
        <f t="shared" si="235"/>
        <v>1.0200876083874881</v>
      </c>
      <c r="AT184" s="4">
        <f t="shared" si="235"/>
        <v>-0.37085365024982408</v>
      </c>
      <c r="AU184" s="4">
        <f t="shared" si="235"/>
        <v>-0.95378433230139947</v>
      </c>
      <c r="AV184" s="4">
        <f t="shared" si="235"/>
        <v>-0.4165915660153523</v>
      </c>
      <c r="AW184" s="4">
        <f t="shared" si="235"/>
        <v>-3.4253256689798128</v>
      </c>
      <c r="AY184" s="2">
        <f t="shared" si="227"/>
        <v>22.649923703203708</v>
      </c>
      <c r="AZ184" s="2">
        <f t="shared" si="227"/>
        <v>23.224107173140915</v>
      </c>
      <c r="BA184" s="2">
        <f t="shared" si="227"/>
        <v>24.221245030197558</v>
      </c>
      <c r="BB184" s="2">
        <f t="shared" si="227"/>
        <v>28.789418527910744</v>
      </c>
      <c r="BC184" s="2">
        <f t="shared" si="227"/>
        <v>31.417212862161431</v>
      </c>
      <c r="BD184" s="2">
        <f t="shared" si="227"/>
        <v>31.004581093280194</v>
      </c>
      <c r="BE184" s="2">
        <f t="shared" si="227"/>
        <v>32.03712545470578</v>
      </c>
      <c r="BF184" s="2">
        <f t="shared" si="227"/>
        <v>31.042199313496173</v>
      </c>
      <c r="BG184" s="2">
        <f t="shared" si="227"/>
        <v>29.756787871639467</v>
      </c>
      <c r="BH184" s="2">
        <f t="shared" si="227"/>
        <v>29.155638852835683</v>
      </c>
      <c r="BI184" s="2">
        <f t="shared" si="227"/>
        <v>26.635912253512672</v>
      </c>
      <c r="BJ184" s="2">
        <f t="shared" si="227"/>
        <v>26.40385147078516</v>
      </c>
      <c r="BK184" s="2">
        <f t="shared" si="227"/>
        <v>26.40545946546456</v>
      </c>
      <c r="BL184" s="2">
        <f t="shared" si="227"/>
        <v>26.809695391783066</v>
      </c>
      <c r="BM184" s="2">
        <f t="shared" si="227"/>
        <v>29.956196007051396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>
        <f t="shared" si="210"/>
        <v>26.4</v>
      </c>
      <c r="DI184" s="2">
        <f t="shared" si="211"/>
        <v>26.547999999999998</v>
      </c>
      <c r="DK184" s="2">
        <f t="shared" si="236"/>
        <v>74.84183101045295</v>
      </c>
      <c r="DL184" s="2">
        <f t="shared" si="236"/>
        <v>79.636881747709666</v>
      </c>
      <c r="DM184" s="2">
        <f t="shared" si="236"/>
        <v>82.960815916641508</v>
      </c>
      <c r="DN184" s="2">
        <f t="shared" si="236"/>
        <v>90.990326480836231</v>
      </c>
      <c r="DO184" s="2">
        <f t="shared" si="236"/>
        <v>86.663830262760484</v>
      </c>
      <c r="DP184" s="2">
        <f t="shared" si="236"/>
        <v>87.231418685681859</v>
      </c>
      <c r="DQ184" s="2">
        <f t="shared" si="236"/>
        <v>84.670143902439037</v>
      </c>
      <c r="DR184" s="2">
        <f t="shared" si="236"/>
        <v>87.148459756097566</v>
      </c>
      <c r="DS184" s="2">
        <f t="shared" si="236"/>
        <v>88.129093339587257</v>
      </c>
      <c r="DT184" s="2">
        <f t="shared" si="236"/>
        <v>81.369448432055748</v>
      </c>
      <c r="DU184" s="2">
        <f t="shared" si="236"/>
        <v>81.962804183535766</v>
      </c>
      <c r="DV184" s="2">
        <f t="shared" si="236"/>
        <v>79.263522267206483</v>
      </c>
      <c r="DW184" s="2">
        <f t="shared" si="236"/>
        <v>84.664635365853684</v>
      </c>
      <c r="DX184" s="2">
        <f t="shared" si="236"/>
        <v>74.038899426155268</v>
      </c>
      <c r="DY184" s="2">
        <f t="shared" si="236"/>
        <v>72.80612170742171</v>
      </c>
      <c r="EA184" s="2">
        <f t="shared" si="213"/>
        <v>21.215417822468794</v>
      </c>
      <c r="EB184" s="2">
        <f t="shared" si="213"/>
        <v>22.692991772767325</v>
      </c>
      <c r="EC184" s="2">
        <f t="shared" si="213"/>
        <v>23.639951044776119</v>
      </c>
      <c r="ED184" s="2">
        <f t="shared" si="213"/>
        <v>28.491075421619371</v>
      </c>
      <c r="EE184" s="2">
        <f t="shared" si="213"/>
        <v>31.983337251134653</v>
      </c>
      <c r="EF184" s="2">
        <f t="shared" si="213"/>
        <v>30.984387276664215</v>
      </c>
      <c r="EG184" s="2">
        <f t="shared" si="213"/>
        <v>31.876293540227287</v>
      </c>
      <c r="EH184" s="2">
        <f t="shared" si="213"/>
        <v>30.532444205054404</v>
      </c>
      <c r="EI184" s="2">
        <f t="shared" si="213"/>
        <v>29.469693036622783</v>
      </c>
      <c r="EJ184" s="2">
        <f t="shared" si="213"/>
        <v>29.359575345165606</v>
      </c>
      <c r="EK184" s="2">
        <f t="shared" si="212"/>
        <v>25.983257620282068</v>
      </c>
      <c r="EL184" s="2">
        <f t="shared" si="179"/>
        <v>26.224247235546574</v>
      </c>
      <c r="EM184" s="2">
        <f t="shared" si="179"/>
        <v>26.629262020564106</v>
      </c>
      <c r="EN184" s="2">
        <f t="shared" si="179"/>
        <v>26.712222355828626</v>
      </c>
      <c r="EO184" s="2">
        <f t="shared" si="179"/>
        <v>33.431629035250467</v>
      </c>
      <c r="EQ184" s="2">
        <f t="shared" si="237"/>
        <v>22.955242188108222</v>
      </c>
      <c r="ER184" s="2">
        <f t="shared" si="237"/>
        <v>23.35162903736321</v>
      </c>
      <c r="ES184" s="2">
        <f t="shared" si="237"/>
        <v>24.366981545160442</v>
      </c>
      <c r="ET184" s="2">
        <f t="shared" si="237"/>
        <v>28.866423937557769</v>
      </c>
      <c r="EU184" s="2">
        <f t="shared" si="237"/>
        <v>31.254954910695613</v>
      </c>
      <c r="EV184" s="2">
        <f t="shared" si="237"/>
        <v>31.008396042103858</v>
      </c>
      <c r="EW184" s="2">
        <f t="shared" si="237"/>
        <v>32.08025311251653</v>
      </c>
      <c r="EX184" s="2">
        <f t="shared" si="237"/>
        <v>31.169728083355658</v>
      </c>
      <c r="EY184" s="2">
        <f t="shared" si="237"/>
        <v>29.831608248006617</v>
      </c>
      <c r="EZ184" s="2">
        <f t="shared" si="237"/>
        <v>29.103513645188198</v>
      </c>
      <c r="FA184" s="2">
        <f t="shared" si="237"/>
        <v>26.793293316787295</v>
      </c>
      <c r="FB184" s="2">
        <f t="shared" si="237"/>
        <v>26.448039709604394</v>
      </c>
      <c r="FC184" s="2">
        <f t="shared" si="237"/>
        <v>26.332808537156126</v>
      </c>
      <c r="FD184" s="2">
        <f t="shared" si="237"/>
        <v>26.84468063066614</v>
      </c>
      <c r="FE184" s="2">
        <f t="shared" si="237"/>
        <v>28.527141660170486</v>
      </c>
      <c r="FG184" s="2">
        <f t="shared" si="238"/>
        <v>0.99997557978996598</v>
      </c>
      <c r="FH184" s="2">
        <f t="shared" si="238"/>
        <v>0.99997039978242952</v>
      </c>
      <c r="FI184" s="2">
        <f t="shared" si="238"/>
        <v>0.99996925367578648</v>
      </c>
      <c r="FJ184" s="2">
        <f t="shared" si="238"/>
        <v>0.99996828799790105</v>
      </c>
      <c r="FK184" s="2">
        <f t="shared" si="238"/>
        <v>0.99997187817667255</v>
      </c>
      <c r="FL184" s="2">
        <f t="shared" si="238"/>
        <v>0.99996777467322762</v>
      </c>
      <c r="FM184" s="2">
        <f t="shared" si="238"/>
        <v>0.99996922191546689</v>
      </c>
      <c r="FN184" s="2">
        <f t="shared" si="238"/>
        <v>0.99996748143031833</v>
      </c>
      <c r="FO184" s="2">
        <f t="shared" si="238"/>
        <v>0.99996381520684563</v>
      </c>
      <c r="FP184" s="2">
        <f t="shared" si="238"/>
        <v>0.99996866678168106</v>
      </c>
      <c r="FQ184" s="2">
        <f t="shared" si="238"/>
        <v>0.9999640131594637</v>
      </c>
      <c r="FR184" s="2">
        <f t="shared" si="238"/>
        <v>0.99996521333128174</v>
      </c>
      <c r="FS184" s="2">
        <f t="shared" si="238"/>
        <v>0.99996450555039995</v>
      </c>
      <c r="FT184" s="2">
        <f t="shared" si="238"/>
        <v>0.9999704217029215</v>
      </c>
      <c r="FU184" s="2">
        <f t="shared" si="238"/>
        <v>0.99996699846070436</v>
      </c>
      <c r="FW184" s="2">
        <f t="shared" si="229"/>
        <v>0.82375919131053155</v>
      </c>
      <c r="FX184" s="2">
        <f t="shared" si="229"/>
        <v>0.80382613814883364</v>
      </c>
      <c r="FY184" s="2">
        <f t="shared" si="229"/>
        <v>0.79703683211521759</v>
      </c>
      <c r="FZ184" s="2">
        <f t="shared" si="229"/>
        <v>0.78956254607715126</v>
      </c>
      <c r="GA184" s="2">
        <f t="shared" si="229"/>
        <v>0.77934633038328027</v>
      </c>
      <c r="GB184" s="2">
        <f t="shared" si="229"/>
        <v>0.76560528258139415</v>
      </c>
      <c r="GC184" s="2">
        <f t="shared" si="229"/>
        <v>0.78058126471963818</v>
      </c>
      <c r="GD184" s="2">
        <f t="shared" si="229"/>
        <v>0.79699809439534408</v>
      </c>
      <c r="GE184" s="2">
        <f t="shared" si="229"/>
        <v>0.78740060596108219</v>
      </c>
      <c r="GF184" s="2">
        <f t="shared" si="229"/>
        <v>0.80279920447388942</v>
      </c>
      <c r="GG184" s="2">
        <f t="shared" si="229"/>
        <v>0.80322399250085519</v>
      </c>
      <c r="GH184" s="2">
        <f t="shared" si="229"/>
        <v>0.79430363463910048</v>
      </c>
      <c r="GI184" s="2">
        <f t="shared" si="229"/>
        <v>0.7618817162722793</v>
      </c>
      <c r="GJ184" s="2">
        <f t="shared" si="229"/>
        <v>0.72530911004365306</v>
      </c>
      <c r="GK184" s="2">
        <f t="shared" si="229"/>
        <v>0.70888804092589563</v>
      </c>
      <c r="GM184" s="86">
        <f t="shared" si="230"/>
        <v>2.7576127156699659E-297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2.48684819144276E-293</v>
      </c>
      <c r="HA184" s="86">
        <f t="shared" si="230"/>
        <v>0</v>
      </c>
      <c r="HC184" s="86">
        <f t="shared" si="181"/>
        <v>3.2779840116145936E-182</v>
      </c>
      <c r="HD184" s="86">
        <f t="shared" si="181"/>
        <v>3.9443322333589702E-201</v>
      </c>
      <c r="HE184" s="86">
        <f t="shared" si="181"/>
        <v>8.8830752216046553E-221</v>
      </c>
      <c r="HF184" s="86">
        <f t="shared" si="180"/>
        <v>9.888691455772905E-244</v>
      </c>
      <c r="HG184" s="86">
        <f t="shared" si="180"/>
        <v>3.2403964015556344E-296</v>
      </c>
      <c r="HH184" s="86">
        <f t="shared" si="180"/>
        <v>2.3208051255302412E-295</v>
      </c>
      <c r="HI184" s="86">
        <f t="shared" si="180"/>
        <v>8.7631276363529363E-303</v>
      </c>
      <c r="HJ184" s="86">
        <f t="shared" si="180"/>
        <v>8.5790561933380802E-226</v>
      </c>
      <c r="HK184" s="86">
        <f t="shared" si="180"/>
        <v>2.496115211645443E-225</v>
      </c>
      <c r="HL184" s="86">
        <f t="shared" si="180"/>
        <v>4.1044362901898902E-278</v>
      </c>
      <c r="HM184" s="86">
        <f t="shared" si="180"/>
        <v>1.8058960084184675E-306</v>
      </c>
      <c r="HN184" s="86">
        <f t="shared" si="180"/>
        <v>4.9800102928486577E-245</v>
      </c>
      <c r="HO184" s="86">
        <f t="shared" si="226"/>
        <v>1.2375233882777624E-218</v>
      </c>
      <c r="HP184" s="86">
        <f t="shared" si="226"/>
        <v>2.5441893552142133E-185</v>
      </c>
      <c r="HQ184" s="86">
        <f t="shared" si="226"/>
        <v>6.4504292798382746E-256</v>
      </c>
      <c r="HS184" s="86">
        <f t="shared" si="231"/>
        <v>5.572532239979508E-27</v>
      </c>
      <c r="HT184" s="86">
        <f t="shared" si="231"/>
        <v>5.5974975581121474E-40</v>
      </c>
      <c r="HU184" s="86">
        <f t="shared" si="231"/>
        <v>8.403318954868884E-43</v>
      </c>
      <c r="HV184" s="86">
        <f t="shared" si="231"/>
        <v>1.8652620265706042E-46</v>
      </c>
      <c r="HW184" s="86">
        <f t="shared" si="231"/>
        <v>9.1626769462725824E-42</v>
      </c>
      <c r="HX184" s="86">
        <f t="shared" si="231"/>
        <v>1.0240350200000785E-44</v>
      </c>
      <c r="HY184" s="86">
        <f t="shared" si="231"/>
        <v>3.2900561790223217E-45</v>
      </c>
      <c r="HZ184" s="86">
        <f t="shared" si="231"/>
        <v>1.8934074871983479E-48</v>
      </c>
      <c r="IA184" s="86">
        <f t="shared" si="231"/>
        <v>5.3714323086364847E-49</v>
      </c>
      <c r="IB184" s="86">
        <f t="shared" si="231"/>
        <v>4.8396712502415394E-47</v>
      </c>
      <c r="IC184" s="86">
        <f t="shared" si="231"/>
        <v>1.6005834461180235E-53</v>
      </c>
      <c r="ID184" s="86">
        <f t="shared" si="231"/>
        <v>5.0982757254473813E-49</v>
      </c>
      <c r="IE184" s="86">
        <f t="shared" si="231"/>
        <v>4.4449007743495459E-42</v>
      </c>
      <c r="IF184" s="86">
        <f t="shared" si="231"/>
        <v>1.8257245864515002E-45</v>
      </c>
      <c r="IG184" s="86">
        <f t="shared" si="231"/>
        <v>1.5483462957005985E-44</v>
      </c>
      <c r="II184" s="86">
        <f t="shared" si="232"/>
        <v>7.2513301913138872E-2</v>
      </c>
      <c r="IJ184" s="86">
        <f t="shared" si="232"/>
        <v>6.2244133141047618E-2</v>
      </c>
      <c r="IK184" s="86">
        <f t="shared" si="232"/>
        <v>6.3557321435303751E-2</v>
      </c>
      <c r="IL184" s="86">
        <f t="shared" si="232"/>
        <v>5.815657688500981E-2</v>
      </c>
      <c r="IM184" s="86">
        <f t="shared" si="232"/>
        <v>8.0805228087760486E-2</v>
      </c>
      <c r="IN184" s="86">
        <f t="shared" si="232"/>
        <v>8.3807549349626198E-2</v>
      </c>
      <c r="IO184" s="86">
        <f t="shared" si="232"/>
        <v>6.7038255339166186E-2</v>
      </c>
      <c r="IP184" s="86">
        <f t="shared" si="232"/>
        <v>4.4322174808507225E-2</v>
      </c>
      <c r="IQ184" s="86">
        <f t="shared" si="232"/>
        <v>4.8578331111520094E-2</v>
      </c>
      <c r="IR184" s="86">
        <f t="shared" si="232"/>
        <v>4.3249923552578326E-2</v>
      </c>
      <c r="IS184" s="86">
        <f t="shared" si="232"/>
        <v>3.044092945506327E-2</v>
      </c>
      <c r="IT184" s="86">
        <f t="shared" si="232"/>
        <v>4.5519694224954728E-2</v>
      </c>
      <c r="IU184" s="86">
        <f t="shared" si="232"/>
        <v>9.7375113907154379E-2</v>
      </c>
      <c r="IV184" s="86">
        <f t="shared" si="232"/>
        <v>2.2877828715328571E-3</v>
      </c>
      <c r="IW184" s="86">
        <f t="shared" si="232"/>
        <v>1.1768808246050682E-3</v>
      </c>
      <c r="IY184" s="86">
        <f t="shared" si="233"/>
        <v>7.2513301913138872E-2</v>
      </c>
      <c r="IZ184" s="86">
        <f t="shared" si="233"/>
        <v>6.2244133141047618E-2</v>
      </c>
      <c r="JA184" s="86">
        <f t="shared" si="233"/>
        <v>6.3557321435303751E-2</v>
      </c>
      <c r="JB184" s="86">
        <f t="shared" si="233"/>
        <v>5.815657688500981E-2</v>
      </c>
      <c r="JC184" s="86">
        <f t="shared" si="233"/>
        <v>8.0805228087760486E-2</v>
      </c>
      <c r="JD184" s="86">
        <f t="shared" si="233"/>
        <v>8.3807549349626198E-2</v>
      </c>
      <c r="JE184" s="86">
        <f t="shared" si="233"/>
        <v>6.7038255339166186E-2</v>
      </c>
      <c r="JF184" s="86">
        <f t="shared" si="233"/>
        <v>4.4322174808507225E-2</v>
      </c>
      <c r="JG184" s="86">
        <f t="shared" si="233"/>
        <v>4.8578331111520094E-2</v>
      </c>
      <c r="JH184" s="86">
        <f t="shared" si="233"/>
        <v>4.3249923552578326E-2</v>
      </c>
      <c r="JI184" s="86">
        <f t="shared" si="233"/>
        <v>3.044092945506327E-2</v>
      </c>
      <c r="JJ184" s="86">
        <f t="shared" si="233"/>
        <v>4.5519694224954728E-2</v>
      </c>
      <c r="JK184" s="86">
        <f t="shared" si="233"/>
        <v>9.7375113907154379E-2</v>
      </c>
      <c r="JL184" s="86">
        <f t="shared" si="233"/>
        <v>2.2877828715328571E-3</v>
      </c>
      <c r="JM184" s="86">
        <f t="shared" si="233"/>
        <v>1.1768808246050682E-3</v>
      </c>
    </row>
    <row r="185" spans="2:273" x14ac:dyDescent="0.25">
      <c r="B185" s="2">
        <v>158</v>
      </c>
      <c r="C185" s="37">
        <v>22.177</v>
      </c>
      <c r="D185" s="37">
        <v>22.547999999999998</v>
      </c>
      <c r="E185" s="37">
        <v>23.492000000000001</v>
      </c>
      <c r="F185" s="37">
        <v>28.213000000000001</v>
      </c>
      <c r="G185" s="37">
        <v>30.738</v>
      </c>
      <c r="H185" s="37">
        <v>30.852</v>
      </c>
      <c r="I185" s="37">
        <v>31.245999999999999</v>
      </c>
      <c r="J185" s="37">
        <v>31.507999999999999</v>
      </c>
      <c r="K185" s="37">
        <v>29.41</v>
      </c>
      <c r="L185" s="37">
        <v>29.507999999999999</v>
      </c>
      <c r="M185" s="37">
        <v>26.507999999999999</v>
      </c>
      <c r="N185" s="37">
        <v>25.524999999999999</v>
      </c>
      <c r="O185" s="37">
        <v>26.79</v>
      </c>
      <c r="P185" s="37">
        <v>26</v>
      </c>
      <c r="Q185" s="37">
        <v>26.484000000000002</v>
      </c>
      <c r="S185" s="4">
        <f t="shared" si="234"/>
        <v>22.494216160255846</v>
      </c>
      <c r="T185" s="4">
        <f t="shared" si="234"/>
        <v>23.061137473921004</v>
      </c>
      <c r="U185" s="4">
        <f t="shared" si="234"/>
        <v>24.05723081025112</v>
      </c>
      <c r="V185" s="4">
        <f t="shared" si="234"/>
        <v>28.655304421933451</v>
      </c>
      <c r="W185" s="4">
        <f t="shared" si="234"/>
        <v>31.250915020880385</v>
      </c>
      <c r="X185" s="4">
        <f t="shared" si="234"/>
        <v>30.85119675012243</v>
      </c>
      <c r="Y185" s="4">
        <f t="shared" si="234"/>
        <v>31.872894909899678</v>
      </c>
      <c r="Z185" s="4">
        <f t="shared" si="234"/>
        <v>30.851119825008873</v>
      </c>
      <c r="AA185" s="4">
        <f t="shared" si="234"/>
        <v>29.581948959835636</v>
      </c>
      <c r="AB185" s="4">
        <f t="shared" si="234"/>
        <v>28.962602633552244</v>
      </c>
      <c r="AC185" s="4">
        <f t="shared" si="234"/>
        <v>26.451881736291575</v>
      </c>
      <c r="AD185" s="4">
        <f t="shared" si="234"/>
        <v>26.21811136031333</v>
      </c>
      <c r="AE185" s="4">
        <f t="shared" si="234"/>
        <v>26.233472034635131</v>
      </c>
      <c r="AF185" s="4">
        <f t="shared" si="234"/>
        <v>26.6271185851006</v>
      </c>
      <c r="AG185" s="4">
        <f t="shared" si="234"/>
        <v>29.699234829845267</v>
      </c>
      <c r="AI185" s="4">
        <f t="shared" si="235"/>
        <v>-0.31721616025584609</v>
      </c>
      <c r="AJ185" s="4">
        <f t="shared" si="235"/>
        <v>-0.51313747392100595</v>
      </c>
      <c r="AK185" s="4">
        <f t="shared" si="235"/>
        <v>-0.56523081025111921</v>
      </c>
      <c r="AL185" s="4">
        <f t="shared" si="235"/>
        <v>-0.44230442193344999</v>
      </c>
      <c r="AM185" s="4">
        <f t="shared" si="235"/>
        <v>-0.51291502088038499</v>
      </c>
      <c r="AN185" s="4">
        <f t="shared" si="235"/>
        <v>8.0324987757052213E-4</v>
      </c>
      <c r="AO185" s="4">
        <f t="shared" si="235"/>
        <v>-0.62689490989967922</v>
      </c>
      <c r="AP185" s="4">
        <f t="shared" si="235"/>
        <v>0.65688017499112661</v>
      </c>
      <c r="AQ185" s="4">
        <f t="shared" si="235"/>
        <v>-0.17194895983563541</v>
      </c>
      <c r="AR185" s="4">
        <f t="shared" si="235"/>
        <v>0.54539736644775516</v>
      </c>
      <c r="AS185" s="4">
        <f t="shared" si="235"/>
        <v>5.6118263708423655E-2</v>
      </c>
      <c r="AT185" s="4">
        <f t="shared" si="235"/>
        <v>-0.6931113603133312</v>
      </c>
      <c r="AU185" s="4">
        <f t="shared" si="235"/>
        <v>0.55652796536486804</v>
      </c>
      <c r="AV185" s="4">
        <f t="shared" si="235"/>
        <v>-0.62711858510060026</v>
      </c>
      <c r="AW185" s="4">
        <f t="shared" si="235"/>
        <v>-3.2152348298452651</v>
      </c>
      <c r="AY185" s="2">
        <f t="shared" si="227"/>
        <v>22.494216160255846</v>
      </c>
      <c r="AZ185" s="2">
        <f t="shared" si="227"/>
        <v>23.061137065980269</v>
      </c>
      <c r="BA185" s="2">
        <f t="shared" si="227"/>
        <v>24.057229922300859</v>
      </c>
      <c r="BB185" s="2">
        <f t="shared" si="227"/>
        <v>28.655303811929734</v>
      </c>
      <c r="BC185" s="2">
        <f t="shared" si="227"/>
        <v>31.250907542016829</v>
      </c>
      <c r="BD185" s="2">
        <f t="shared" si="227"/>
        <v>30.851185478449509</v>
      </c>
      <c r="BE185" s="2">
        <f t="shared" si="227"/>
        <v>31.872892454523264</v>
      </c>
      <c r="BF185" s="2">
        <f t="shared" si="227"/>
        <v>30.85111967963314</v>
      </c>
      <c r="BG185" s="2">
        <f t="shared" si="227"/>
        <v>29.581948683249834</v>
      </c>
      <c r="BH185" s="2">
        <f t="shared" si="227"/>
        <v>28.96260248105942</v>
      </c>
      <c r="BI185" s="2">
        <f t="shared" si="227"/>
        <v>26.451881724957573</v>
      </c>
      <c r="BJ185" s="2">
        <f t="shared" si="227"/>
        <v>26.218111126224219</v>
      </c>
      <c r="BK185" s="2">
        <f t="shared" si="227"/>
        <v>26.233418543420978</v>
      </c>
      <c r="BL185" s="2">
        <f t="shared" si="227"/>
        <v>26.625541727401632</v>
      </c>
      <c r="BM185" s="2">
        <f t="shared" si="227"/>
        <v>29.695490046645197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26</v>
      </c>
      <c r="DI185" s="2">
        <f t="shared" si="211"/>
        <v>26.484000000000002</v>
      </c>
      <c r="DK185" s="2">
        <f t="shared" si="236"/>
        <v>75.061627177700331</v>
      </c>
      <c r="DL185" s="2">
        <f t="shared" si="236"/>
        <v>79.869525792811856</v>
      </c>
      <c r="DM185" s="2">
        <f t="shared" si="236"/>
        <v>83.208672606463324</v>
      </c>
      <c r="DN185" s="2">
        <f t="shared" si="236"/>
        <v>91.283459059233451</v>
      </c>
      <c r="DO185" s="2">
        <f t="shared" si="236"/>
        <v>86.898782845061902</v>
      </c>
      <c r="DP185" s="2">
        <f t="shared" si="236"/>
        <v>87.471010371930944</v>
      </c>
      <c r="DQ185" s="2">
        <f t="shared" si="236"/>
        <v>84.880725609756098</v>
      </c>
      <c r="DR185" s="2">
        <f t="shared" si="236"/>
        <v>87.356927177700356</v>
      </c>
      <c r="DS185" s="2">
        <f t="shared" si="236"/>
        <v>88.373318574108822</v>
      </c>
      <c r="DT185" s="2">
        <f t="shared" si="236"/>
        <v>81.562995644599297</v>
      </c>
      <c r="DU185" s="2">
        <f t="shared" si="236"/>
        <v>82.188149527665331</v>
      </c>
      <c r="DV185" s="2">
        <f t="shared" si="236"/>
        <v>79.482942307692312</v>
      </c>
      <c r="DW185" s="2">
        <f t="shared" si="236"/>
        <v>84.928186585365864</v>
      </c>
      <c r="DX185" s="2">
        <f t="shared" si="236"/>
        <v>74.220241316822737</v>
      </c>
      <c r="DY185" s="2">
        <f t="shared" si="236"/>
        <v>72.995221192621187</v>
      </c>
      <c r="EA185" s="2">
        <f t="shared" si="213"/>
        <v>21.011942961165047</v>
      </c>
      <c r="EB185" s="2">
        <f t="shared" si="213"/>
        <v>22.510433073019534</v>
      </c>
      <c r="EC185" s="2">
        <f t="shared" si="213"/>
        <v>23.454181492537316</v>
      </c>
      <c r="ED185" s="2">
        <f t="shared" si="213"/>
        <v>28.345756599907407</v>
      </c>
      <c r="EE185" s="2">
        <f t="shared" si="213"/>
        <v>31.839374687539816</v>
      </c>
      <c r="EF185" s="2">
        <f t="shared" ref="EF185:EO227" si="239">CJ$228*$B185+CJ$229</f>
        <v>30.830374212200766</v>
      </c>
      <c r="EG185" s="2">
        <f t="shared" si="239"/>
        <v>31.70598831502247</v>
      </c>
      <c r="EH185" s="2">
        <f t="shared" si="239"/>
        <v>30.322384552618203</v>
      </c>
      <c r="EI185" s="2">
        <f t="shared" si="239"/>
        <v>29.283946425103888</v>
      </c>
      <c r="EJ185" s="2">
        <f t="shared" si="239"/>
        <v>29.174270738462493</v>
      </c>
      <c r="EK185" s="2">
        <f t="shared" si="212"/>
        <v>25.775283342536007</v>
      </c>
      <c r="EL185" s="2">
        <f t="shared" si="179"/>
        <v>26.031863468820998</v>
      </c>
      <c r="EM185" s="2">
        <f t="shared" si="179"/>
        <v>26.466799955992968</v>
      </c>
      <c r="EN185" s="2">
        <f t="shared" si="179"/>
        <v>26.522345006506448</v>
      </c>
      <c r="EO185" s="2">
        <f t="shared" si="179"/>
        <v>33.322219016697595</v>
      </c>
      <c r="EQ185" s="2">
        <f t="shared" si="237"/>
        <v>22.782001595996906</v>
      </c>
      <c r="ER185" s="2">
        <f t="shared" si="237"/>
        <v>23.181817647798098</v>
      </c>
      <c r="ES185" s="2">
        <f t="shared" si="237"/>
        <v>24.195217758967999</v>
      </c>
      <c r="ET185" s="2">
        <f t="shared" si="237"/>
        <v>28.728283615076514</v>
      </c>
      <c r="EU185" s="2">
        <f t="shared" si="237"/>
        <v>31.097180012399502</v>
      </c>
      <c r="EV185" s="2">
        <f t="shared" si="237"/>
        <v>30.854866883641751</v>
      </c>
      <c r="EW185" s="2">
        <f t="shared" si="237"/>
        <v>31.913805256161652</v>
      </c>
      <c r="EX185" s="2">
        <f t="shared" si="237"/>
        <v>30.971858622681314</v>
      </c>
      <c r="EY185" s="2">
        <f t="shared" si="237"/>
        <v>29.652899867108182</v>
      </c>
      <c r="EZ185" s="2">
        <f t="shared" si="237"/>
        <v>28.913350463943779</v>
      </c>
      <c r="FA185" s="2">
        <f t="shared" si="237"/>
        <v>26.600786835857086</v>
      </c>
      <c r="FB185" s="2">
        <f t="shared" si="237"/>
        <v>26.260002497003363</v>
      </c>
      <c r="FC185" s="2">
        <f t="shared" si="237"/>
        <v>26.164463690529391</v>
      </c>
      <c r="FD185" s="2">
        <f t="shared" si="237"/>
        <v>26.659454665679647</v>
      </c>
      <c r="FE185" s="2">
        <f t="shared" si="237"/>
        <v>28.335543140144118</v>
      </c>
      <c r="FG185" s="2">
        <f t="shared" si="238"/>
        <v>0.99997772845589439</v>
      </c>
      <c r="FH185" s="2">
        <f t="shared" si="238"/>
        <v>0.9999730042104179</v>
      </c>
      <c r="FI185" s="2">
        <f t="shared" si="238"/>
        <v>0.99997195894318625</v>
      </c>
      <c r="FJ185" s="2">
        <f t="shared" si="238"/>
        <v>0.99997107822964726</v>
      </c>
      <c r="FK185" s="2">
        <f t="shared" si="238"/>
        <v>0.99997435252884037</v>
      </c>
      <c r="FL185" s="2">
        <f t="shared" si="238"/>
        <v>0.99997061006934729</v>
      </c>
      <c r="FM185" s="2">
        <f t="shared" si="238"/>
        <v>0.99997192997727369</v>
      </c>
      <c r="FN185" s="2">
        <f t="shared" si="238"/>
        <v>0.99997034262711193</v>
      </c>
      <c r="FO185" s="2">
        <f t="shared" si="238"/>
        <v>0.99996699897135244</v>
      </c>
      <c r="FP185" s="2">
        <f t="shared" si="238"/>
        <v>0.99997142368647673</v>
      </c>
      <c r="FQ185" s="2">
        <f t="shared" si="238"/>
        <v>0.99996717950743219</v>
      </c>
      <c r="FR185" s="2">
        <f t="shared" si="238"/>
        <v>0.99996827408395561</v>
      </c>
      <c r="FS185" s="2">
        <f t="shared" si="238"/>
        <v>0.99996762857612764</v>
      </c>
      <c r="FT185" s="2">
        <f t="shared" si="238"/>
        <v>0.99997302420224832</v>
      </c>
      <c r="FU185" s="2">
        <f t="shared" si="238"/>
        <v>0.99996990215104942</v>
      </c>
      <c r="FW185" s="2">
        <f t="shared" si="229"/>
        <v>0.83673467082945918</v>
      </c>
      <c r="FX185" s="2">
        <f t="shared" si="229"/>
        <v>0.81794482565253002</v>
      </c>
      <c r="FY185" s="2">
        <f t="shared" si="229"/>
        <v>0.81152958083947058</v>
      </c>
      <c r="FZ185" s="2">
        <f t="shared" si="229"/>
        <v>0.80445806450880786</v>
      </c>
      <c r="GA185" s="2">
        <f t="shared" si="229"/>
        <v>0.79477703069515471</v>
      </c>
      <c r="GB185" s="2">
        <f t="shared" si="229"/>
        <v>0.78172778849441904</v>
      </c>
      <c r="GC185" s="2">
        <f t="shared" si="229"/>
        <v>0.79594821533670979</v>
      </c>
      <c r="GD185" s="2">
        <f t="shared" si="229"/>
        <v>0.81149295500833518</v>
      </c>
      <c r="GE185" s="2">
        <f t="shared" si="229"/>
        <v>0.80241085833113135</v>
      </c>
      <c r="GF185" s="2">
        <f t="shared" si="229"/>
        <v>0.81697497223730742</v>
      </c>
      <c r="GG185" s="2">
        <f t="shared" si="229"/>
        <v>0.81737617081623704</v>
      </c>
      <c r="GH185" s="2">
        <f t="shared" si="229"/>
        <v>0.80894476685495442</v>
      </c>
      <c r="GI185" s="2">
        <f t="shared" si="229"/>
        <v>0.77818613833172268</v>
      </c>
      <c r="GJ185" s="2">
        <f t="shared" si="229"/>
        <v>0.74327390721903597</v>
      </c>
      <c r="GK185" s="2">
        <f t="shared" si="229"/>
        <v>0.72752333054915308</v>
      </c>
      <c r="GM185" s="86">
        <f t="shared" si="230"/>
        <v>9.5924576121760182E-304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1.376152434834215E-299</v>
      </c>
      <c r="HA185" s="86">
        <f t="shared" si="230"/>
        <v>0</v>
      </c>
      <c r="HC185" s="86">
        <f t="shared" si="181"/>
        <v>2.615286980308807E-187</v>
      </c>
      <c r="HD185" s="86">
        <f t="shared" si="181"/>
        <v>1.178078961864128E-206</v>
      </c>
      <c r="HE185" s="86">
        <f t="shared" si="181"/>
        <v>8.2849932653670658E-227</v>
      </c>
      <c r="HF185" s="86">
        <f t="shared" si="180"/>
        <v>2.3881719508544569E-250</v>
      </c>
      <c r="HG185" s="86">
        <f t="shared" si="180"/>
        <v>2.8452843145151365E-304</v>
      </c>
      <c r="HH185" s="86">
        <f t="shared" si="180"/>
        <v>1.8744957502935366E-303</v>
      </c>
      <c r="HI185" s="86">
        <f t="shared" si="180"/>
        <v>0</v>
      </c>
      <c r="HJ185" s="86">
        <f t="shared" si="180"/>
        <v>6.7364389891847257E-232</v>
      </c>
      <c r="HK185" s="86">
        <f t="shared" si="180"/>
        <v>1.6924258077262546E-231</v>
      </c>
      <c r="HL185" s="86">
        <f t="shared" si="180"/>
        <v>1.1534515332366924E-285</v>
      </c>
      <c r="HM185" s="86">
        <f t="shared" si="180"/>
        <v>0</v>
      </c>
      <c r="HN185" s="86">
        <f t="shared" si="180"/>
        <v>1.0677358196574972E-251</v>
      </c>
      <c r="HO185" s="86">
        <f t="shared" si="226"/>
        <v>1.1665877431303426E-224</v>
      </c>
      <c r="HP185" s="86">
        <f t="shared" si="226"/>
        <v>2.1290124138328509E-190</v>
      </c>
      <c r="HQ185" s="86">
        <f t="shared" si="226"/>
        <v>8.888847324283417E-263</v>
      </c>
      <c r="HS185" s="86">
        <f t="shared" si="231"/>
        <v>2.2263903487454745E-28</v>
      </c>
      <c r="HT185" s="86">
        <f t="shared" si="231"/>
        <v>6.3413640706447649E-42</v>
      </c>
      <c r="HU185" s="86">
        <f t="shared" si="231"/>
        <v>7.1910502798684651E-45</v>
      </c>
      <c r="HV185" s="86">
        <f t="shared" si="231"/>
        <v>9.8177835160372887E-49</v>
      </c>
      <c r="HW185" s="86">
        <f t="shared" si="231"/>
        <v>7.5567049869001723E-44</v>
      </c>
      <c r="HX185" s="86">
        <f t="shared" si="231"/>
        <v>5.3852445140337894E-47</v>
      </c>
      <c r="HY185" s="86">
        <f t="shared" si="231"/>
        <v>1.7918386302894855E-47</v>
      </c>
      <c r="HZ185" s="86">
        <f t="shared" si="231"/>
        <v>7.7148739132160329E-51</v>
      </c>
      <c r="IA185" s="86">
        <f t="shared" si="231"/>
        <v>1.8497315339275015E-51</v>
      </c>
      <c r="IB185" s="86">
        <f t="shared" si="231"/>
        <v>2.3995324317808153E-49</v>
      </c>
      <c r="IC185" s="86">
        <f t="shared" si="231"/>
        <v>3.7352249813576808E-56</v>
      </c>
      <c r="ID185" s="86">
        <f t="shared" si="231"/>
        <v>1.9371016804157563E-51</v>
      </c>
      <c r="IE185" s="86">
        <f t="shared" si="231"/>
        <v>3.107600494272802E-44</v>
      </c>
      <c r="IF185" s="86">
        <f t="shared" si="231"/>
        <v>7.6722857444040208E-48</v>
      </c>
      <c r="IG185" s="86">
        <f t="shared" si="231"/>
        <v>6.6617313861503116E-47</v>
      </c>
      <c r="II185" s="86">
        <f t="shared" si="232"/>
        <v>5.7021345341609762E-2</v>
      </c>
      <c r="IJ185" s="86">
        <f t="shared" si="232"/>
        <v>4.6998364364608379E-2</v>
      </c>
      <c r="IK185" s="86">
        <f t="shared" si="232"/>
        <v>4.7681785978519839E-2</v>
      </c>
      <c r="IL185" s="86">
        <f t="shared" si="232"/>
        <v>4.2715919994426636E-2</v>
      </c>
      <c r="IM185" s="86">
        <f t="shared" si="232"/>
        <v>6.1002835549246862E-2</v>
      </c>
      <c r="IN185" s="86">
        <f t="shared" si="232"/>
        <v>6.2385575785513757E-2</v>
      </c>
      <c r="IO185" s="86">
        <f t="shared" si="232"/>
        <v>4.9491314087548949E-2</v>
      </c>
      <c r="IP185" s="86">
        <f t="shared" si="232"/>
        <v>3.1835996271549483E-2</v>
      </c>
      <c r="IQ185" s="86">
        <f t="shared" si="232"/>
        <v>3.4771303705465766E-2</v>
      </c>
      <c r="IR185" s="86">
        <f t="shared" si="232"/>
        <v>3.1248217274884985E-2</v>
      </c>
      <c r="IS185" s="86">
        <f t="shared" si="232"/>
        <v>2.1109176475304692E-2</v>
      </c>
      <c r="IT185" s="86">
        <f t="shared" si="232"/>
        <v>3.2667209975603066E-2</v>
      </c>
      <c r="IU185" s="86">
        <f t="shared" si="232"/>
        <v>7.3616374188272021E-2</v>
      </c>
      <c r="IV185" s="86">
        <f t="shared" si="232"/>
        <v>8.4694901203904137E-4</v>
      </c>
      <c r="IW185" s="86">
        <f t="shared" si="232"/>
        <v>3.5233112115826267E-4</v>
      </c>
      <c r="IY185" s="86">
        <f t="shared" si="233"/>
        <v>5.7021345341609762E-2</v>
      </c>
      <c r="IZ185" s="86">
        <f t="shared" si="233"/>
        <v>4.6998364364608379E-2</v>
      </c>
      <c r="JA185" s="86">
        <f t="shared" si="233"/>
        <v>4.7681785978519839E-2</v>
      </c>
      <c r="JB185" s="86">
        <f t="shared" si="233"/>
        <v>4.2715919994426636E-2</v>
      </c>
      <c r="JC185" s="86">
        <f t="shared" si="233"/>
        <v>6.1002835549246862E-2</v>
      </c>
      <c r="JD185" s="86">
        <f t="shared" si="233"/>
        <v>6.2385575785513757E-2</v>
      </c>
      <c r="JE185" s="86">
        <f t="shared" si="233"/>
        <v>4.9491314087548949E-2</v>
      </c>
      <c r="JF185" s="86">
        <f t="shared" si="233"/>
        <v>3.1835996271549483E-2</v>
      </c>
      <c r="JG185" s="86">
        <f t="shared" si="233"/>
        <v>3.4771303705465766E-2</v>
      </c>
      <c r="JH185" s="86">
        <f t="shared" si="233"/>
        <v>3.1248217274884985E-2</v>
      </c>
      <c r="JI185" s="86">
        <f t="shared" si="233"/>
        <v>2.1109176475304692E-2</v>
      </c>
      <c r="JJ185" s="86">
        <f t="shared" si="233"/>
        <v>3.2667209975603066E-2</v>
      </c>
      <c r="JK185" s="86">
        <f t="shared" si="233"/>
        <v>7.3616374188272021E-2</v>
      </c>
      <c r="JL185" s="86">
        <f t="shared" si="233"/>
        <v>8.4694901203904137E-4</v>
      </c>
      <c r="JM185" s="86">
        <f t="shared" si="233"/>
        <v>3.5233112115826267E-4</v>
      </c>
    </row>
    <row r="186" spans="2:273" x14ac:dyDescent="0.25">
      <c r="B186" s="2">
        <v>159</v>
      </c>
      <c r="C186" s="37">
        <v>22.919</v>
      </c>
      <c r="D186" s="37">
        <v>21.452000000000002</v>
      </c>
      <c r="E186" s="37">
        <v>24.507999999999999</v>
      </c>
      <c r="F186" s="37">
        <v>29.262</v>
      </c>
      <c r="G186" s="37">
        <v>31.131</v>
      </c>
      <c r="H186" s="37">
        <v>30.951000000000001</v>
      </c>
      <c r="I186" s="37">
        <v>30.048999999999999</v>
      </c>
      <c r="J186" s="37">
        <v>31.344000000000001</v>
      </c>
      <c r="K186" s="37">
        <v>29.966999999999999</v>
      </c>
      <c r="L186" s="37">
        <v>29.423999999999999</v>
      </c>
      <c r="M186" s="37">
        <v>27.033000000000001</v>
      </c>
      <c r="N186" s="37">
        <v>26.852</v>
      </c>
      <c r="O186" s="37">
        <v>25.952000000000002</v>
      </c>
      <c r="P186" s="37">
        <v>26.1</v>
      </c>
      <c r="Q186" s="37">
        <v>26.645</v>
      </c>
      <c r="S186" s="4">
        <f t="shared" si="234"/>
        <v>22.337897282492989</v>
      </c>
      <c r="T186" s="4">
        <f t="shared" si="234"/>
        <v>22.897988807166819</v>
      </c>
      <c r="U186" s="4">
        <f t="shared" si="234"/>
        <v>23.893022857962603</v>
      </c>
      <c r="V186" s="4">
        <f t="shared" si="234"/>
        <v>28.521099673366937</v>
      </c>
      <c r="W186" s="4">
        <f t="shared" si="234"/>
        <v>31.084803482994857</v>
      </c>
      <c r="X186" s="4">
        <f t="shared" si="234"/>
        <v>30.697798543200559</v>
      </c>
      <c r="Y186" s="4">
        <f t="shared" si="234"/>
        <v>31.708616489582109</v>
      </c>
      <c r="Z186" s="4">
        <f t="shared" si="234"/>
        <v>30.659870925258751</v>
      </c>
      <c r="AA186" s="4">
        <f t="shared" si="234"/>
        <v>29.407029085334827</v>
      </c>
      <c r="AB186" s="4">
        <f t="shared" si="234"/>
        <v>28.769652687174389</v>
      </c>
      <c r="AC186" s="4">
        <f t="shared" si="234"/>
        <v>26.267626521223914</v>
      </c>
      <c r="AD186" s="4">
        <f t="shared" si="234"/>
        <v>26.032321841274634</v>
      </c>
      <c r="AE186" s="4">
        <f t="shared" si="234"/>
        <v>26.061457946625712</v>
      </c>
      <c r="AF186" s="4">
        <f t="shared" si="234"/>
        <v>26.441772035785487</v>
      </c>
      <c r="AG186" s="4">
        <f t="shared" si="234"/>
        <v>29.436319673802799</v>
      </c>
      <c r="AI186" s="4">
        <f t="shared" si="235"/>
        <v>0.58110271750701159</v>
      </c>
      <c r="AJ186" s="4">
        <f t="shared" si="235"/>
        <v>-1.4459888071668168</v>
      </c>
      <c r="AK186" s="4">
        <f t="shared" si="235"/>
        <v>0.61497714203739662</v>
      </c>
      <c r="AL186" s="4">
        <f t="shared" si="235"/>
        <v>0.7409003266330636</v>
      </c>
      <c r="AM186" s="4">
        <f t="shared" si="235"/>
        <v>4.6196517005142823E-2</v>
      </c>
      <c r="AN186" s="4">
        <f t="shared" si="235"/>
        <v>0.25320145679944162</v>
      </c>
      <c r="AO186" s="4">
        <f t="shared" si="235"/>
        <v>-1.6596164895821097</v>
      </c>
      <c r="AP186" s="4">
        <f t="shared" si="235"/>
        <v>0.68412907474125007</v>
      </c>
      <c r="AQ186" s="4">
        <f t="shared" si="235"/>
        <v>0.5599709146651719</v>
      </c>
      <c r="AR186" s="4">
        <f t="shared" si="235"/>
        <v>0.65434731282561032</v>
      </c>
      <c r="AS186" s="4">
        <f t="shared" si="235"/>
        <v>0.76537347877608752</v>
      </c>
      <c r="AT186" s="4">
        <f t="shared" si="235"/>
        <v>0.81967815872536676</v>
      </c>
      <c r="AU186" s="4">
        <f t="shared" si="235"/>
        <v>-0.10945794662571018</v>
      </c>
      <c r="AV186" s="4">
        <f t="shared" si="235"/>
        <v>-0.34177203578548543</v>
      </c>
      <c r="AW186" s="4">
        <f t="shared" si="235"/>
        <v>-2.7913196738027999</v>
      </c>
      <c r="AY186" s="2">
        <f t="shared" si="227"/>
        <v>22.337897282492989</v>
      </c>
      <c r="AZ186" s="2">
        <f t="shared" si="227"/>
        <v>22.897988750471228</v>
      </c>
      <c r="BA186" s="2">
        <f t="shared" si="227"/>
        <v>23.893022740205765</v>
      </c>
      <c r="BB186" s="2">
        <f t="shared" si="227"/>
        <v>28.521099604705324</v>
      </c>
      <c r="BC186" s="2">
        <f t="shared" si="227"/>
        <v>31.084802428097291</v>
      </c>
      <c r="BD186" s="2">
        <f t="shared" si="227"/>
        <v>30.69779710821534</v>
      </c>
      <c r="BE186" s="2">
        <f t="shared" si="227"/>
        <v>31.708616199998414</v>
      </c>
      <c r="BF186" s="2">
        <f t="shared" si="227"/>
        <v>30.659870911635423</v>
      </c>
      <c r="BG186" s="2">
        <f t="shared" si="227"/>
        <v>29.407029059979131</v>
      </c>
      <c r="BH186" s="2">
        <f t="shared" si="227"/>
        <v>28.769652672252285</v>
      </c>
      <c r="BI186" s="2">
        <f t="shared" si="227"/>
        <v>26.267626520426031</v>
      </c>
      <c r="BJ186" s="2">
        <f t="shared" si="227"/>
        <v>26.032321819456282</v>
      </c>
      <c r="BK186" s="2">
        <f t="shared" si="227"/>
        <v>26.061450221484844</v>
      </c>
      <c r="BL186" s="2">
        <f t="shared" si="227"/>
        <v>26.44145271333349</v>
      </c>
      <c r="BM186" s="2">
        <f t="shared" si="227"/>
        <v>29.435604345006297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26.1</v>
      </c>
      <c r="DI186" s="2">
        <f t="shared" si="211"/>
        <v>26.645</v>
      </c>
      <c r="DK186" s="2">
        <f t="shared" si="236"/>
        <v>75.281423344947711</v>
      </c>
      <c r="DL186" s="2">
        <f t="shared" si="236"/>
        <v>80.102169837914033</v>
      </c>
      <c r="DM186" s="2">
        <f t="shared" si="236"/>
        <v>83.456529296285126</v>
      </c>
      <c r="DN186" s="2">
        <f t="shared" si="236"/>
        <v>91.576591637630656</v>
      </c>
      <c r="DO186" s="2">
        <f t="shared" si="236"/>
        <v>87.13373542736332</v>
      </c>
      <c r="DP186" s="2">
        <f t="shared" si="236"/>
        <v>87.710602058180029</v>
      </c>
      <c r="DQ186" s="2">
        <f t="shared" si="236"/>
        <v>85.091307317073174</v>
      </c>
      <c r="DR186" s="2">
        <f t="shared" si="236"/>
        <v>87.565394599303147</v>
      </c>
      <c r="DS186" s="2">
        <f t="shared" si="236"/>
        <v>88.617543808630401</v>
      </c>
      <c r="DT186" s="2">
        <f t="shared" si="236"/>
        <v>81.756542857142847</v>
      </c>
      <c r="DU186" s="2">
        <f t="shared" si="236"/>
        <v>82.413494871794882</v>
      </c>
      <c r="DV186" s="2">
        <f t="shared" si="236"/>
        <v>79.702362348178141</v>
      </c>
      <c r="DW186" s="2">
        <f t="shared" si="236"/>
        <v>85.191737804878073</v>
      </c>
      <c r="DX186" s="2">
        <f t="shared" si="236"/>
        <v>74.401583207490205</v>
      </c>
      <c r="DY186" s="2">
        <f t="shared" si="236"/>
        <v>73.184320677820679</v>
      </c>
      <c r="EA186" s="2">
        <f t="shared" ref="EA186:EE227" si="240">CE$228*$B186+CE$229</f>
        <v>20.808468099861308</v>
      </c>
      <c r="EB186" s="2">
        <f t="shared" si="240"/>
        <v>22.327874373271747</v>
      </c>
      <c r="EC186" s="2">
        <f t="shared" si="240"/>
        <v>23.26841194029851</v>
      </c>
      <c r="ED186" s="2">
        <f t="shared" si="240"/>
        <v>28.200437778195443</v>
      </c>
      <c r="EE186" s="2">
        <f t="shared" si="240"/>
        <v>31.69541212394498</v>
      </c>
      <c r="EF186" s="2">
        <f t="shared" si="239"/>
        <v>30.676361147737314</v>
      </c>
      <c r="EG186" s="2">
        <f t="shared" si="239"/>
        <v>31.535683089817653</v>
      </c>
      <c r="EH186" s="2">
        <f t="shared" si="239"/>
        <v>30.112324900182003</v>
      </c>
      <c r="EI186" s="2">
        <f t="shared" si="239"/>
        <v>29.098199813584994</v>
      </c>
      <c r="EJ186" s="2">
        <f t="shared" si="239"/>
        <v>28.988966131759383</v>
      </c>
      <c r="EK186" s="2">
        <f t="shared" si="212"/>
        <v>25.567309064789939</v>
      </c>
      <c r="EL186" s="2">
        <f t="shared" si="179"/>
        <v>25.839479702095424</v>
      </c>
      <c r="EM186" s="2">
        <f t="shared" si="179"/>
        <v>26.304337891421831</v>
      </c>
      <c r="EN186" s="2">
        <f t="shared" si="179"/>
        <v>26.332467657184274</v>
      </c>
      <c r="EO186" s="2">
        <f t="shared" si="179"/>
        <v>33.212808998144723</v>
      </c>
      <c r="EQ186" s="2">
        <f t="shared" si="237"/>
        <v>22.60876100388559</v>
      </c>
      <c r="ER186" s="2">
        <f t="shared" si="237"/>
        <v>23.012006258232987</v>
      </c>
      <c r="ES186" s="2">
        <f t="shared" si="237"/>
        <v>24.023453972775556</v>
      </c>
      <c r="ET186" s="2">
        <f t="shared" si="237"/>
        <v>28.590143292595254</v>
      </c>
      <c r="EU186" s="2">
        <f t="shared" si="237"/>
        <v>30.939405114103391</v>
      </c>
      <c r="EV186" s="2">
        <f t="shared" si="237"/>
        <v>30.701337725179648</v>
      </c>
      <c r="EW186" s="2">
        <f t="shared" si="237"/>
        <v>31.747357399806774</v>
      </c>
      <c r="EX186" s="2">
        <f t="shared" si="237"/>
        <v>30.773989162006966</v>
      </c>
      <c r="EY186" s="2">
        <f t="shared" si="237"/>
        <v>29.474191486209744</v>
      </c>
      <c r="EZ186" s="2">
        <f t="shared" si="237"/>
        <v>28.72318728269936</v>
      </c>
      <c r="FA186" s="2">
        <f t="shared" si="237"/>
        <v>26.408280354926873</v>
      </c>
      <c r="FB186" s="2">
        <f t="shared" si="237"/>
        <v>26.071965284402335</v>
      </c>
      <c r="FC186" s="2">
        <f t="shared" si="237"/>
        <v>25.996118843902657</v>
      </c>
      <c r="FD186" s="2">
        <f t="shared" si="237"/>
        <v>26.474228700693153</v>
      </c>
      <c r="FE186" s="2">
        <f t="shared" si="237"/>
        <v>28.143944620117747</v>
      </c>
      <c r="FG186" s="2">
        <f t="shared" si="238"/>
        <v>0.99997968807056214</v>
      </c>
      <c r="FH186" s="2">
        <f t="shared" si="238"/>
        <v>0.99997537948880222</v>
      </c>
      <c r="FI186" s="2">
        <f t="shared" si="238"/>
        <v>0.99997442618914034</v>
      </c>
      <c r="FJ186" s="2">
        <f t="shared" si="238"/>
        <v>0.99997362296482062</v>
      </c>
      <c r="FK186" s="2">
        <f t="shared" si="238"/>
        <v>0.99997660917551423</v>
      </c>
      <c r="FL186" s="2">
        <f t="shared" si="238"/>
        <v>0.99997319599536172</v>
      </c>
      <c r="FM186" s="2">
        <f t="shared" si="238"/>
        <v>0.99997439977178371</v>
      </c>
      <c r="FN186" s="2">
        <f t="shared" si="238"/>
        <v>0.99997295208387693</v>
      </c>
      <c r="FO186" s="2">
        <f t="shared" si="238"/>
        <v>0.99996990261676877</v>
      </c>
      <c r="FP186" s="2">
        <f t="shared" si="238"/>
        <v>0.99997393802678758</v>
      </c>
      <c r="FQ186" s="2">
        <f t="shared" si="238"/>
        <v>0.99997006726858395</v>
      </c>
      <c r="FR186" s="2">
        <f t="shared" si="238"/>
        <v>0.99997106553990744</v>
      </c>
      <c r="FS186" s="2">
        <f t="shared" si="238"/>
        <v>0.99997047682645124</v>
      </c>
      <c r="FT186" s="2">
        <f t="shared" si="238"/>
        <v>0.99997539772165478</v>
      </c>
      <c r="FU186" s="2">
        <f t="shared" si="238"/>
        <v>0.99997255036282129</v>
      </c>
      <c r="FW186" s="2">
        <f t="shared" si="229"/>
        <v>0.84893004265702421</v>
      </c>
      <c r="FX186" s="2">
        <f t="shared" si="229"/>
        <v>0.8312606925830841</v>
      </c>
      <c r="FY186" s="2">
        <f t="shared" si="229"/>
        <v>0.82521440340731456</v>
      </c>
      <c r="FZ186" s="2">
        <f t="shared" si="229"/>
        <v>0.81854153888808934</v>
      </c>
      <c r="GA186" s="2">
        <f t="shared" si="229"/>
        <v>0.80939255320672232</v>
      </c>
      <c r="GB186" s="2">
        <f t="shared" si="229"/>
        <v>0.79703532103549601</v>
      </c>
      <c r="GC186" s="2">
        <f t="shared" si="229"/>
        <v>0.81050021604932998</v>
      </c>
      <c r="GD186" s="2">
        <f t="shared" si="229"/>
        <v>0.82517986408584343</v>
      </c>
      <c r="GE186" s="2">
        <f t="shared" si="229"/>
        <v>0.81660816513529222</v>
      </c>
      <c r="GF186" s="2">
        <f t="shared" si="229"/>
        <v>0.83034706282576243</v>
      </c>
      <c r="GG186" s="2">
        <f t="shared" si="229"/>
        <v>0.83072502262300663</v>
      </c>
      <c r="GH186" s="2">
        <f t="shared" si="229"/>
        <v>0.82277628588574891</v>
      </c>
      <c r="GI186" s="2">
        <f t="shared" si="229"/>
        <v>0.79367649349850333</v>
      </c>
      <c r="GJ186" s="2">
        <f t="shared" si="229"/>
        <v>0.76045184008457145</v>
      </c>
      <c r="GK186" s="2">
        <f t="shared" si="229"/>
        <v>0.74539415041564006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6.5352550024256781E-306</v>
      </c>
      <c r="HA186" s="86">
        <f t="shared" si="230"/>
        <v>0</v>
      </c>
      <c r="HC186" s="86">
        <f t="shared" si="181"/>
        <v>1.7719951735858801E-192</v>
      </c>
      <c r="HD186" s="86">
        <f t="shared" si="181"/>
        <v>2.9573667837826822E-212</v>
      </c>
      <c r="HE186" s="86">
        <f t="shared" si="181"/>
        <v>6.3996599481083845E-233</v>
      </c>
      <c r="HF186" s="86">
        <f t="shared" si="180"/>
        <v>4.6962625364475271E-257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4.3790501208592579E-238</v>
      </c>
      <c r="HK186" s="86">
        <f t="shared" si="180"/>
        <v>9.4587022698195556E-238</v>
      </c>
      <c r="HL186" s="86">
        <f t="shared" si="180"/>
        <v>2.5643277417040668E-293</v>
      </c>
      <c r="HM186" s="86">
        <f t="shared" si="180"/>
        <v>0</v>
      </c>
      <c r="HN186" s="86">
        <f t="shared" si="180"/>
        <v>1.860131441921367E-258</v>
      </c>
      <c r="HO186" s="86">
        <f t="shared" si="226"/>
        <v>9.0938182358006123E-231</v>
      </c>
      <c r="HP186" s="86">
        <f t="shared" si="226"/>
        <v>1.5190909124353954E-195</v>
      </c>
      <c r="HQ186" s="86">
        <f t="shared" si="226"/>
        <v>9.925396301689171E-270</v>
      </c>
      <c r="HS186" s="86">
        <f t="shared" si="231"/>
        <v>8.1690997842788407E-30</v>
      </c>
      <c r="HT186" s="86">
        <f t="shared" si="231"/>
        <v>6.4358121116627344E-44</v>
      </c>
      <c r="HU186" s="86">
        <f t="shared" si="231"/>
        <v>5.4807183022215172E-47</v>
      </c>
      <c r="HV186" s="86">
        <f t="shared" si="231"/>
        <v>4.5408769345875749E-51</v>
      </c>
      <c r="HW186" s="86">
        <f t="shared" si="231"/>
        <v>5.5246044251139319E-46</v>
      </c>
      <c r="HX186" s="86">
        <f t="shared" si="231"/>
        <v>2.4759652614199138E-49</v>
      </c>
      <c r="HY186" s="86">
        <f t="shared" si="231"/>
        <v>8.5592882455882641E-50</v>
      </c>
      <c r="HZ186" s="86">
        <f t="shared" si="231"/>
        <v>2.743229852412101E-53</v>
      </c>
      <c r="IA186" s="86">
        <f t="shared" si="231"/>
        <v>5.5214154002869141E-54</v>
      </c>
      <c r="IB186" s="86">
        <f t="shared" si="231"/>
        <v>1.0440813468774023E-51</v>
      </c>
      <c r="IC186" s="86">
        <f t="shared" si="231"/>
        <v>7.508560049744829E-59</v>
      </c>
      <c r="ID186" s="86">
        <f t="shared" si="231"/>
        <v>6.4112241235895768E-54</v>
      </c>
      <c r="IE186" s="86">
        <f t="shared" si="231"/>
        <v>1.9118157417020659E-46</v>
      </c>
      <c r="IF186" s="86">
        <f t="shared" si="231"/>
        <v>2.7930558054148463E-50</v>
      </c>
      <c r="IG186" s="86">
        <f t="shared" si="231"/>
        <v>2.4786352621649359E-49</v>
      </c>
      <c r="II186" s="86">
        <f t="shared" si="232"/>
        <v>4.4387512680525168E-2</v>
      </c>
      <c r="IJ186" s="86">
        <f t="shared" si="232"/>
        <v>3.5024293781024132E-2</v>
      </c>
      <c r="IK186" s="86">
        <f t="shared" si="232"/>
        <v>3.5281318107338325E-2</v>
      </c>
      <c r="IL186" s="86">
        <f t="shared" si="232"/>
        <v>3.0893758030937298E-2</v>
      </c>
      <c r="IM186" s="86">
        <f t="shared" si="232"/>
        <v>4.5401254284486679E-2</v>
      </c>
      <c r="IN186" s="86">
        <f t="shared" si="232"/>
        <v>4.5707635934097039E-2</v>
      </c>
      <c r="IO186" s="86">
        <f t="shared" si="232"/>
        <v>3.5971288782849629E-2</v>
      </c>
      <c r="IP186" s="86">
        <f t="shared" si="232"/>
        <v>2.2495451714404261E-2</v>
      </c>
      <c r="IQ186" s="86">
        <f t="shared" si="232"/>
        <v>2.4464853616017555E-2</v>
      </c>
      <c r="IR186" s="86">
        <f t="shared" si="232"/>
        <v>2.2224643874230794E-2</v>
      </c>
      <c r="IS186" s="86">
        <f t="shared" si="232"/>
        <v>1.4375261402213502E-2</v>
      </c>
      <c r="IT186" s="86">
        <f t="shared" si="232"/>
        <v>2.305756865364476E-2</v>
      </c>
      <c r="IU186" s="86">
        <f t="shared" si="232"/>
        <v>5.4823952503035456E-2</v>
      </c>
      <c r="IV186" s="86">
        <f t="shared" si="232"/>
        <v>2.8921427010060387E-4</v>
      </c>
      <c r="IW186" s="86">
        <f t="shared" si="232"/>
        <v>9.4502112779225843E-5</v>
      </c>
      <c r="IY186" s="86">
        <f t="shared" si="233"/>
        <v>4.4387512680525168E-2</v>
      </c>
      <c r="IZ186" s="86">
        <f t="shared" si="233"/>
        <v>3.5024293781024132E-2</v>
      </c>
      <c r="JA186" s="86">
        <f t="shared" si="233"/>
        <v>3.5281318107338325E-2</v>
      </c>
      <c r="JB186" s="86">
        <f t="shared" si="233"/>
        <v>3.0893758030937298E-2</v>
      </c>
      <c r="JC186" s="86">
        <f t="shared" si="233"/>
        <v>4.5401254284486679E-2</v>
      </c>
      <c r="JD186" s="86">
        <f t="shared" si="233"/>
        <v>4.5707635934097039E-2</v>
      </c>
      <c r="JE186" s="86">
        <f t="shared" si="233"/>
        <v>3.5971288782849629E-2</v>
      </c>
      <c r="JF186" s="86">
        <f t="shared" si="233"/>
        <v>2.2495451714404261E-2</v>
      </c>
      <c r="JG186" s="86">
        <f t="shared" si="233"/>
        <v>2.4464853616017555E-2</v>
      </c>
      <c r="JH186" s="86">
        <f t="shared" si="233"/>
        <v>2.2224643874230794E-2</v>
      </c>
      <c r="JI186" s="86">
        <f t="shared" si="233"/>
        <v>1.4375261402213502E-2</v>
      </c>
      <c r="JJ186" s="86">
        <f t="shared" si="233"/>
        <v>2.305756865364476E-2</v>
      </c>
      <c r="JK186" s="86">
        <f t="shared" si="233"/>
        <v>5.4823952503035456E-2</v>
      </c>
      <c r="JL186" s="86">
        <f t="shared" si="233"/>
        <v>2.8921427010060387E-4</v>
      </c>
      <c r="JM186" s="86">
        <f t="shared" si="233"/>
        <v>9.4502112779225843E-5</v>
      </c>
    </row>
    <row r="187" spans="2:273" x14ac:dyDescent="0.25">
      <c r="B187" s="2">
        <v>160</v>
      </c>
      <c r="C187" s="37">
        <v>21.952000000000002</v>
      </c>
      <c r="D187" s="37">
        <v>24.257999999999999</v>
      </c>
      <c r="E187" s="37">
        <v>23.689</v>
      </c>
      <c r="F187" s="37">
        <v>28.934000000000001</v>
      </c>
      <c r="G187" s="37">
        <v>29.786999999999999</v>
      </c>
      <c r="H187" s="37">
        <v>30.934000000000001</v>
      </c>
      <c r="I187" s="37">
        <v>32.540999999999997</v>
      </c>
      <c r="J187" s="37">
        <v>31.934000000000001</v>
      </c>
      <c r="K187" s="37">
        <v>29.361000000000001</v>
      </c>
      <c r="L187" s="37">
        <v>28.135999999999999</v>
      </c>
      <c r="M187" s="37">
        <v>26.245999999999999</v>
      </c>
      <c r="N187" s="37">
        <v>24.885000000000002</v>
      </c>
      <c r="O187" s="37">
        <v>25.434999999999999</v>
      </c>
      <c r="P187" s="37">
        <v>26.082999999999998</v>
      </c>
      <c r="Q187" s="37">
        <v>27.419</v>
      </c>
      <c r="S187" s="4">
        <f t="shared" si="234"/>
        <v>22.180934397460966</v>
      </c>
      <c r="T187" s="4">
        <f t="shared" si="234"/>
        <v>22.734641012228828</v>
      </c>
      <c r="U187" s="4">
        <f t="shared" si="234"/>
        <v>23.728598205194729</v>
      </c>
      <c r="V187" s="4">
        <f t="shared" si="234"/>
        <v>28.38679124565072</v>
      </c>
      <c r="W187" s="4">
        <f t="shared" si="234"/>
        <v>30.91892611163108</v>
      </c>
      <c r="X187" s="4">
        <f t="shared" si="234"/>
        <v>30.544413999666091</v>
      </c>
      <c r="Y187" s="4">
        <f t="shared" si="234"/>
        <v>31.544287795482347</v>
      </c>
      <c r="Z187" s="4">
        <f t="shared" si="234"/>
        <v>30.468430912458057</v>
      </c>
      <c r="AA187" s="4">
        <f t="shared" si="234"/>
        <v>29.232014151658479</v>
      </c>
      <c r="AB187" s="4">
        <f t="shared" si="234"/>
        <v>28.576796352373385</v>
      </c>
      <c r="AC187" s="4">
        <f t="shared" si="234"/>
        <v>26.083120885972249</v>
      </c>
      <c r="AD187" s="4">
        <f t="shared" si="234"/>
        <v>25.846474769081674</v>
      </c>
      <c r="AE187" s="4">
        <f t="shared" si="234"/>
        <v>25.889569166722733</v>
      </c>
      <c r="AF187" s="4">
        <f t="shared" si="234"/>
        <v>26.257471334241888</v>
      </c>
      <c r="AG187" s="4">
        <f t="shared" si="234"/>
        <v>29.176974536979454</v>
      </c>
      <c r="AI187" s="4">
        <f t="shared" si="235"/>
        <v>-0.22893439746096433</v>
      </c>
      <c r="AJ187" s="4">
        <f t="shared" si="235"/>
        <v>1.5233589877711715</v>
      </c>
      <c r="AK187" s="4">
        <f t="shared" si="235"/>
        <v>-3.9598205194728564E-2</v>
      </c>
      <c r="AL187" s="4">
        <f t="shared" si="235"/>
        <v>0.54720875434928118</v>
      </c>
      <c r="AM187" s="4">
        <f t="shared" si="235"/>
        <v>-1.1319261116310813</v>
      </c>
      <c r="AN187" s="4">
        <f t="shared" si="235"/>
        <v>0.38958600033391022</v>
      </c>
      <c r="AO187" s="4">
        <f t="shared" si="235"/>
        <v>0.99671220451764952</v>
      </c>
      <c r="AP187" s="4">
        <f t="shared" si="235"/>
        <v>1.4655690875419438</v>
      </c>
      <c r="AQ187" s="4">
        <f t="shared" si="235"/>
        <v>0.1289858483415216</v>
      </c>
      <c r="AR187" s="4">
        <f t="shared" si="235"/>
        <v>-0.44079635237338621</v>
      </c>
      <c r="AS187" s="4">
        <f t="shared" si="235"/>
        <v>0.16287911402774924</v>
      </c>
      <c r="AT187" s="4">
        <f t="shared" si="235"/>
        <v>-0.96147476908167206</v>
      </c>
      <c r="AU187" s="4">
        <f t="shared" si="235"/>
        <v>-0.45456916672273451</v>
      </c>
      <c r="AV187" s="4">
        <f t="shared" si="235"/>
        <v>-0.17447133424188976</v>
      </c>
      <c r="AW187" s="4">
        <f t="shared" si="235"/>
        <v>-1.7579745369794537</v>
      </c>
      <c r="AY187" s="2">
        <f t="shared" si="227"/>
        <v>22.180934397460966</v>
      </c>
      <c r="AZ187" s="2">
        <f t="shared" si="227"/>
        <v>22.734641005191953</v>
      </c>
      <c r="BA187" s="2">
        <f t="shared" si="227"/>
        <v>23.72859819133096</v>
      </c>
      <c r="BB187" s="2">
        <f t="shared" si="227"/>
        <v>28.38679123888398</v>
      </c>
      <c r="BC187" s="2">
        <f t="shared" si="227"/>
        <v>30.918925980164214</v>
      </c>
      <c r="BD187" s="2">
        <f t="shared" si="227"/>
        <v>30.544413840523774</v>
      </c>
      <c r="BE187" s="2">
        <f t="shared" si="227"/>
        <v>31.54428776563536</v>
      </c>
      <c r="BF187" s="2">
        <f t="shared" si="227"/>
        <v>30.468430911348293</v>
      </c>
      <c r="BG187" s="2">
        <f t="shared" si="227"/>
        <v>29.232014149651764</v>
      </c>
      <c r="BH187" s="2">
        <f t="shared" si="227"/>
        <v>28.576796351096721</v>
      </c>
      <c r="BI187" s="2">
        <f t="shared" si="227"/>
        <v>26.083120885924078</v>
      </c>
      <c r="BJ187" s="2">
        <f t="shared" si="227"/>
        <v>25.846474767317201</v>
      </c>
      <c r="BK187" s="2">
        <f t="shared" si="227"/>
        <v>25.889568188330713</v>
      </c>
      <c r="BL187" s="2">
        <f t="shared" si="227"/>
        <v>26.257414098279785</v>
      </c>
      <c r="BM187" s="2">
        <f t="shared" si="227"/>
        <v>29.17685523459064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>
        <f t="shared" si="207"/>
        <v>26.245999999999999</v>
      </c>
      <c r="DF187" s="2" t="str">
        <f t="shared" si="208"/>
        <v/>
      </c>
      <c r="DG187" s="2" t="str">
        <f t="shared" si="209"/>
        <v/>
      </c>
      <c r="DH187" s="2">
        <f t="shared" si="210"/>
        <v>26.082999999999998</v>
      </c>
      <c r="DI187" s="2">
        <f t="shared" si="211"/>
        <v>27.419</v>
      </c>
      <c r="DK187" s="2">
        <f t="shared" si="236"/>
        <v>75.501219512195107</v>
      </c>
      <c r="DL187" s="2">
        <f t="shared" si="236"/>
        <v>80.334813883016224</v>
      </c>
      <c r="DM187" s="2">
        <f t="shared" si="236"/>
        <v>83.704385986106928</v>
      </c>
      <c r="DN187" s="2">
        <f t="shared" si="236"/>
        <v>91.869724216027862</v>
      </c>
      <c r="DO187" s="2">
        <f t="shared" si="236"/>
        <v>87.368688009664737</v>
      </c>
      <c r="DP187" s="2">
        <f t="shared" si="236"/>
        <v>87.950193744429129</v>
      </c>
      <c r="DQ187" s="2">
        <f t="shared" si="236"/>
        <v>85.301889024390249</v>
      </c>
      <c r="DR187" s="2">
        <f t="shared" si="236"/>
        <v>87.773862020905938</v>
      </c>
      <c r="DS187" s="2">
        <f t="shared" si="236"/>
        <v>88.86176904315198</v>
      </c>
      <c r="DT187" s="2">
        <f t="shared" si="236"/>
        <v>81.950090069686411</v>
      </c>
      <c r="DU187" s="2">
        <f t="shared" si="236"/>
        <v>82.638840215924432</v>
      </c>
      <c r="DV187" s="2">
        <f t="shared" si="236"/>
        <v>79.921782388663971</v>
      </c>
      <c r="DW187" s="2">
        <f t="shared" si="236"/>
        <v>85.455289024390254</v>
      </c>
      <c r="DX187" s="2">
        <f t="shared" si="236"/>
        <v>74.582925098157688</v>
      </c>
      <c r="DY187" s="2">
        <f t="shared" si="236"/>
        <v>73.373420163020157</v>
      </c>
      <c r="EA187" s="2">
        <f t="shared" si="240"/>
        <v>20.604993238557562</v>
      </c>
      <c r="EB187" s="2">
        <f t="shared" si="240"/>
        <v>22.145315673523957</v>
      </c>
      <c r="EC187" s="2">
        <f t="shared" si="240"/>
        <v>23.082642388059703</v>
      </c>
      <c r="ED187" s="2">
        <f t="shared" si="240"/>
        <v>28.055118956483476</v>
      </c>
      <c r="EE187" s="2">
        <f t="shared" si="240"/>
        <v>31.551449560350143</v>
      </c>
      <c r="EF187" s="2">
        <f t="shared" si="239"/>
        <v>30.522348083273865</v>
      </c>
      <c r="EG187" s="2">
        <f t="shared" si="239"/>
        <v>31.365377864612835</v>
      </c>
      <c r="EH187" s="2">
        <f t="shared" si="239"/>
        <v>29.902265247745795</v>
      </c>
      <c r="EI187" s="2">
        <f t="shared" si="239"/>
        <v>28.9124532020661</v>
      </c>
      <c r="EJ187" s="2">
        <f t="shared" si="239"/>
        <v>28.80366152505627</v>
      </c>
      <c r="EK187" s="2">
        <f t="shared" si="212"/>
        <v>25.359334787043878</v>
      </c>
      <c r="EL187" s="2">
        <f t="shared" si="179"/>
        <v>25.647095935369851</v>
      </c>
      <c r="EM187" s="2">
        <f t="shared" si="179"/>
        <v>26.141875826850693</v>
      </c>
      <c r="EN187" s="2">
        <f t="shared" si="179"/>
        <v>26.142590307862097</v>
      </c>
      <c r="EO187" s="2">
        <f t="shared" si="179"/>
        <v>33.103398979591844</v>
      </c>
      <c r="EQ187" s="2">
        <f t="shared" si="237"/>
        <v>22.435520411774274</v>
      </c>
      <c r="ER187" s="2">
        <f t="shared" si="237"/>
        <v>22.842194868667875</v>
      </c>
      <c r="ES187" s="2">
        <f t="shared" si="237"/>
        <v>23.851690186583113</v>
      </c>
      <c r="ET187" s="2">
        <f t="shared" si="237"/>
        <v>28.452002970113998</v>
      </c>
      <c r="EU187" s="2">
        <f t="shared" si="237"/>
        <v>30.781630215807276</v>
      </c>
      <c r="EV187" s="2">
        <f t="shared" si="237"/>
        <v>30.547808566717542</v>
      </c>
      <c r="EW187" s="2">
        <f t="shared" si="237"/>
        <v>31.580909543451895</v>
      </c>
      <c r="EX187" s="2">
        <f t="shared" si="237"/>
        <v>30.576119701332622</v>
      </c>
      <c r="EY187" s="2">
        <f t="shared" si="237"/>
        <v>29.295483105311309</v>
      </c>
      <c r="EZ187" s="2">
        <f t="shared" si="237"/>
        <v>28.533024101454942</v>
      </c>
      <c r="FA187" s="2">
        <f t="shared" si="237"/>
        <v>26.21577387399666</v>
      </c>
      <c r="FB187" s="2">
        <f t="shared" si="237"/>
        <v>25.883928071801304</v>
      </c>
      <c r="FC187" s="2">
        <f t="shared" si="237"/>
        <v>25.827773997275919</v>
      </c>
      <c r="FD187" s="2">
        <f t="shared" si="237"/>
        <v>26.28900273570666</v>
      </c>
      <c r="FE187" s="2">
        <f t="shared" si="237"/>
        <v>27.952346100091376</v>
      </c>
      <c r="FG187" s="2">
        <f t="shared" si="238"/>
        <v>0.99998147526707648</v>
      </c>
      <c r="FH187" s="2">
        <f t="shared" si="238"/>
        <v>0.99997754577827369</v>
      </c>
      <c r="FI187" s="2">
        <f t="shared" si="238"/>
        <v>0.99997667635480902</v>
      </c>
      <c r="FJ187" s="2">
        <f t="shared" si="238"/>
        <v>0.99997594380217447</v>
      </c>
      <c r="FK187" s="2">
        <f t="shared" si="238"/>
        <v>0.99997866727062179</v>
      </c>
      <c r="FL187" s="2">
        <f t="shared" si="238"/>
        <v>0.99997555439957775</v>
      </c>
      <c r="FM187" s="2">
        <f t="shared" si="238"/>
        <v>0.999976652261785</v>
      </c>
      <c r="FN187" s="2">
        <f t="shared" si="238"/>
        <v>0.99997533194860577</v>
      </c>
      <c r="FO187" s="2">
        <f t="shared" si="238"/>
        <v>0.99997255078756464</v>
      </c>
      <c r="FP187" s="2">
        <f t="shared" si="238"/>
        <v>0.99997623114342926</v>
      </c>
      <c r="FQ187" s="2">
        <f t="shared" si="238"/>
        <v>0.99997270095259805</v>
      </c>
      <c r="FR187" s="2">
        <f t="shared" si="238"/>
        <v>0.99997361139158136</v>
      </c>
      <c r="FS187" s="2">
        <f t="shared" si="238"/>
        <v>0.99997307447576633</v>
      </c>
      <c r="FT187" s="2">
        <f t="shared" si="238"/>
        <v>0.99997756240690483</v>
      </c>
      <c r="FU187" s="2">
        <f t="shared" si="238"/>
        <v>0.99997496557289178</v>
      </c>
      <c r="FW187" s="2">
        <f t="shared" si="229"/>
        <v>0.86036648022308571</v>
      </c>
      <c r="FX187" s="2">
        <f t="shared" si="229"/>
        <v>0.84378861626314283</v>
      </c>
      <c r="FY187" s="2">
        <f t="shared" si="229"/>
        <v>0.83810380118147709</v>
      </c>
      <c r="FZ187" s="2">
        <f t="shared" si="229"/>
        <v>0.83182273483951097</v>
      </c>
      <c r="GA187" s="2">
        <f t="shared" si="229"/>
        <v>0.82319873970524715</v>
      </c>
      <c r="GB187" s="2">
        <f t="shared" si="229"/>
        <v>0.81152815214500118</v>
      </c>
      <c r="GC187" s="2">
        <f t="shared" si="229"/>
        <v>0.82424359350159071</v>
      </c>
      <c r="GD187" s="2">
        <f t="shared" si="229"/>
        <v>0.83807130912768302</v>
      </c>
      <c r="GE187" s="2">
        <f t="shared" si="229"/>
        <v>0.83000147869986507</v>
      </c>
      <c r="GF187" s="2">
        <f t="shared" si="229"/>
        <v>0.84293000118462957</v>
      </c>
      <c r="GG187" s="2">
        <f t="shared" si="229"/>
        <v>0.84328521893601427</v>
      </c>
      <c r="GH187" s="2">
        <f t="shared" si="229"/>
        <v>0.83580970674890231</v>
      </c>
      <c r="GI187" s="2">
        <f t="shared" si="229"/>
        <v>0.80835149418945651</v>
      </c>
      <c r="GJ187" s="2">
        <f t="shared" si="229"/>
        <v>0.77682548927482975</v>
      </c>
      <c r="GK187" s="2">
        <f t="shared" si="229"/>
        <v>0.76247555088039598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1.0196101411249654E-197</v>
      </c>
      <c r="HD187" s="86">
        <f t="shared" si="181"/>
        <v>6.2397005269212432E-218</v>
      </c>
      <c r="HE187" s="86">
        <f t="shared" si="181"/>
        <v>4.0940720239242634E-239</v>
      </c>
      <c r="HF187" s="86">
        <f t="shared" si="180"/>
        <v>7.5196410859340586E-264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2.3566012487422937E-244</v>
      </c>
      <c r="HK187" s="86">
        <f t="shared" si="241"/>
        <v>4.3574086016859999E-244</v>
      </c>
      <c r="HL187" s="86">
        <f t="shared" si="241"/>
        <v>4.5099738627396577E-301</v>
      </c>
      <c r="HM187" s="86">
        <f t="shared" si="241"/>
        <v>0</v>
      </c>
      <c r="HN187" s="86">
        <f t="shared" si="241"/>
        <v>2.6331018188055064E-265</v>
      </c>
      <c r="HO187" s="86">
        <f t="shared" si="226"/>
        <v>5.8618927063088356E-237</v>
      </c>
      <c r="HP187" s="86">
        <f t="shared" si="226"/>
        <v>9.2419592049715346E-201</v>
      </c>
      <c r="HQ187" s="86">
        <f t="shared" si="226"/>
        <v>8.9803628571036021E-277</v>
      </c>
      <c r="HS187" s="86">
        <f t="shared" si="231"/>
        <v>2.7526883344790662E-31</v>
      </c>
      <c r="HT187" s="86">
        <f t="shared" si="231"/>
        <v>5.8511915418189963E-46</v>
      </c>
      <c r="HU187" s="86">
        <f t="shared" si="231"/>
        <v>3.7202745783103096E-49</v>
      </c>
      <c r="HV187" s="86">
        <f t="shared" si="231"/>
        <v>1.8454696604959487E-53</v>
      </c>
      <c r="HW187" s="86">
        <f t="shared" si="231"/>
        <v>3.5802726693827283E-48</v>
      </c>
      <c r="HX187" s="86">
        <f t="shared" si="231"/>
        <v>9.9521978619902514E-52</v>
      </c>
      <c r="HY187" s="86">
        <f t="shared" si="231"/>
        <v>3.5859734587237168E-52</v>
      </c>
      <c r="HZ187" s="86">
        <f t="shared" si="231"/>
        <v>8.5120122182402498E-56</v>
      </c>
      <c r="IA187" s="86">
        <f t="shared" si="231"/>
        <v>1.4285737558195714E-56</v>
      </c>
      <c r="IB187" s="86">
        <f t="shared" si="231"/>
        <v>3.9868258650024615E-54</v>
      </c>
      <c r="IC187" s="86">
        <f t="shared" si="231"/>
        <v>1.3001282862172843E-61</v>
      </c>
      <c r="ID187" s="86">
        <f t="shared" si="231"/>
        <v>1.8483191757835401E-56</v>
      </c>
      <c r="IE187" s="86">
        <f t="shared" si="231"/>
        <v>1.0349306008887522E-48</v>
      </c>
      <c r="IF187" s="86">
        <f t="shared" si="231"/>
        <v>8.8081693404888418E-53</v>
      </c>
      <c r="IG187" s="86">
        <f t="shared" si="231"/>
        <v>7.9749836978428638E-52</v>
      </c>
      <c r="II187" s="86">
        <f t="shared" si="232"/>
        <v>3.420229481588092E-2</v>
      </c>
      <c r="IJ187" s="86">
        <f t="shared" si="232"/>
        <v>2.5758072104306168E-2</v>
      </c>
      <c r="IK187" s="86">
        <f t="shared" si="232"/>
        <v>2.5745048864136037E-2</v>
      </c>
      <c r="IL187" s="86">
        <f t="shared" si="232"/>
        <v>2.1998146752387062E-2</v>
      </c>
      <c r="IM187" s="86">
        <f t="shared" si="232"/>
        <v>3.3307182551077855E-2</v>
      </c>
      <c r="IN187" s="86">
        <f t="shared" si="232"/>
        <v>3.2955802141961484E-2</v>
      </c>
      <c r="IO187" s="86">
        <f t="shared" si="232"/>
        <v>2.573621119359298E-2</v>
      </c>
      <c r="IP187" s="86">
        <f t="shared" si="232"/>
        <v>1.5634868534439364E-2</v>
      </c>
      <c r="IQ187" s="86">
        <f t="shared" si="232"/>
        <v>1.6917897348836926E-2</v>
      </c>
      <c r="IR187" s="86">
        <f t="shared" si="232"/>
        <v>1.555829510305912E-2</v>
      </c>
      <c r="IS187" s="86">
        <f t="shared" si="232"/>
        <v>9.6124452100313403E-3</v>
      </c>
      <c r="IT187" s="86">
        <f t="shared" si="232"/>
        <v>1.6004665803399817E-2</v>
      </c>
      <c r="IU187" s="86">
        <f t="shared" si="232"/>
        <v>4.0213624374668182E-2</v>
      </c>
      <c r="IV187" s="86">
        <f t="shared" si="232"/>
        <v>9.1122136963592688E-5</v>
      </c>
      <c r="IW187" s="86">
        <f t="shared" si="232"/>
        <v>2.2714613810076164E-5</v>
      </c>
      <c r="IY187" s="86">
        <f t="shared" si="233"/>
        <v>3.420229481588092E-2</v>
      </c>
      <c r="IZ187" s="86">
        <f t="shared" si="233"/>
        <v>2.5758072104306168E-2</v>
      </c>
      <c r="JA187" s="86">
        <f t="shared" si="233"/>
        <v>2.5745048864136037E-2</v>
      </c>
      <c r="JB187" s="86">
        <f t="shared" si="233"/>
        <v>2.1998146752387062E-2</v>
      </c>
      <c r="JC187" s="86">
        <f t="shared" si="233"/>
        <v>3.3307182551077855E-2</v>
      </c>
      <c r="JD187" s="86">
        <f t="shared" si="233"/>
        <v>3.2955802141961484E-2</v>
      </c>
      <c r="JE187" s="86">
        <f t="shared" si="233"/>
        <v>2.573621119359298E-2</v>
      </c>
      <c r="JF187" s="86">
        <f t="shared" si="233"/>
        <v>1.5634868534439364E-2</v>
      </c>
      <c r="JG187" s="86">
        <f t="shared" si="233"/>
        <v>1.6917897348836926E-2</v>
      </c>
      <c r="JH187" s="86">
        <f t="shared" si="233"/>
        <v>1.555829510305912E-2</v>
      </c>
      <c r="JI187" s="86">
        <f t="shared" si="233"/>
        <v>9.6124452100313403E-3</v>
      </c>
      <c r="JJ187" s="86">
        <f t="shared" si="233"/>
        <v>1.6004665803399817E-2</v>
      </c>
      <c r="JK187" s="86">
        <f t="shared" si="233"/>
        <v>4.0213624374668182E-2</v>
      </c>
      <c r="JL187" s="86">
        <f t="shared" si="233"/>
        <v>9.1122136963592688E-5</v>
      </c>
      <c r="JM187" s="86">
        <f t="shared" si="233"/>
        <v>2.2714613810076164E-5</v>
      </c>
    </row>
    <row r="188" spans="2:273" x14ac:dyDescent="0.25">
      <c r="B188" s="2">
        <v>161</v>
      </c>
      <c r="C188" s="37">
        <v>21.677</v>
      </c>
      <c r="D188" s="37">
        <v>23.419</v>
      </c>
      <c r="E188" s="37">
        <v>24.279</v>
      </c>
      <c r="F188" s="37">
        <v>27.934000000000001</v>
      </c>
      <c r="G188" s="37">
        <v>29.672000000000001</v>
      </c>
      <c r="H188" s="37">
        <v>30.245999999999999</v>
      </c>
      <c r="I188" s="37">
        <v>32.048999999999999</v>
      </c>
      <c r="J188" s="37">
        <v>30.917999999999999</v>
      </c>
      <c r="K188" s="37">
        <v>29.507999999999999</v>
      </c>
      <c r="L188" s="37">
        <v>28.186</v>
      </c>
      <c r="M188" s="37">
        <v>26.507999999999999</v>
      </c>
      <c r="N188" s="37">
        <v>26.984000000000002</v>
      </c>
      <c r="O188" s="37">
        <v>25.515999999999998</v>
      </c>
      <c r="P188" s="37">
        <v>25.9</v>
      </c>
      <c r="Q188" s="37">
        <v>26.032</v>
      </c>
      <c r="S188" s="4">
        <f t="shared" si="234"/>
        <v>22.023303918371379</v>
      </c>
      <c r="T188" s="4">
        <f t="shared" si="234"/>
        <v>22.571076682874725</v>
      </c>
      <c r="U188" s="4">
        <f t="shared" si="234"/>
        <v>23.563935625754002</v>
      </c>
      <c r="V188" s="4">
        <f t="shared" si="234"/>
        <v>28.252366564857422</v>
      </c>
      <c r="W188" s="4">
        <f t="shared" si="234"/>
        <v>30.753301834835476</v>
      </c>
      <c r="X188" s="4">
        <f t="shared" si="234"/>
        <v>30.391033795005868</v>
      </c>
      <c r="Y188" s="4">
        <f t="shared" si="234"/>
        <v>31.379899663388418</v>
      </c>
      <c r="Z188" s="4">
        <f t="shared" si="234"/>
        <v>30.276781653409607</v>
      </c>
      <c r="AA188" s="4">
        <f t="shared" si="234"/>
        <v>29.056891562240377</v>
      </c>
      <c r="AB188" s="4">
        <f t="shared" si="234"/>
        <v>28.384038953440822</v>
      </c>
      <c r="AC188" s="4">
        <f t="shared" si="234"/>
        <v>25.898344071715631</v>
      </c>
      <c r="AD188" s="4">
        <f t="shared" si="234"/>
        <v>25.6605626870641</v>
      </c>
      <c r="AE188" s="4">
        <f t="shared" si="234"/>
        <v>25.717784222702726</v>
      </c>
      <c r="AF188" s="4">
        <f t="shared" si="234"/>
        <v>26.07342165995809</v>
      </c>
      <c r="AG188" s="4">
        <f t="shared" si="234"/>
        <v>28.919539985752561</v>
      </c>
      <c r="AI188" s="4">
        <f t="shared" si="235"/>
        <v>-0.34630391837137964</v>
      </c>
      <c r="AJ188" s="4">
        <f t="shared" si="235"/>
        <v>0.84792331712527513</v>
      </c>
      <c r="AK188" s="4">
        <f t="shared" si="235"/>
        <v>0.71506437424599767</v>
      </c>
      <c r="AL188" s="4">
        <f t="shared" si="235"/>
        <v>-0.31836656485742054</v>
      </c>
      <c r="AM188" s="4">
        <f t="shared" si="235"/>
        <v>-1.0813018348354753</v>
      </c>
      <c r="AN188" s="4">
        <f t="shared" si="235"/>
        <v>-0.14503379500586888</v>
      </c>
      <c r="AO188" s="4">
        <f t="shared" si="235"/>
        <v>0.66910033661158153</v>
      </c>
      <c r="AP188" s="4">
        <f t="shared" si="235"/>
        <v>0.64121834659039223</v>
      </c>
      <c r="AQ188" s="4">
        <f t="shared" si="235"/>
        <v>0.45110843775962195</v>
      </c>
      <c r="AR188" s="4">
        <f t="shared" si="235"/>
        <v>-0.19803895344082179</v>
      </c>
      <c r="AS188" s="4">
        <f t="shared" si="235"/>
        <v>0.60965592828436854</v>
      </c>
      <c r="AT188" s="4">
        <f t="shared" si="235"/>
        <v>1.3234373129359014</v>
      </c>
      <c r="AU188" s="4">
        <f t="shared" si="235"/>
        <v>-0.20178422270272733</v>
      </c>
      <c r="AV188" s="4">
        <f t="shared" si="235"/>
        <v>-0.17342165995809111</v>
      </c>
      <c r="AW188" s="4">
        <f t="shared" si="235"/>
        <v>-2.8875399857525608</v>
      </c>
      <c r="AY188" s="2">
        <f t="shared" si="227"/>
        <v>22.023303918371379</v>
      </c>
      <c r="AZ188" s="2">
        <f t="shared" si="227"/>
        <v>22.571076682094812</v>
      </c>
      <c r="BA188" s="2">
        <f t="shared" si="227"/>
        <v>23.563935624305135</v>
      </c>
      <c r="BB188" s="2">
        <f t="shared" si="227"/>
        <v>28.252366564273604</v>
      </c>
      <c r="BC188" s="2">
        <f t="shared" si="227"/>
        <v>30.753301820361013</v>
      </c>
      <c r="BD188" s="2">
        <f t="shared" si="227"/>
        <v>30.391033779633425</v>
      </c>
      <c r="BE188" s="2">
        <f t="shared" si="227"/>
        <v>31.379899660700335</v>
      </c>
      <c r="BF188" s="2">
        <f t="shared" si="227"/>
        <v>30.276781653331032</v>
      </c>
      <c r="BG188" s="2">
        <f t="shared" si="227"/>
        <v>29.056891562103289</v>
      </c>
      <c r="BH188" s="2">
        <f t="shared" si="227"/>
        <v>28.384038953345335</v>
      </c>
      <c r="BI188" s="2">
        <f t="shared" si="227"/>
        <v>25.898344071713137</v>
      </c>
      <c r="BJ188" s="2">
        <f t="shared" si="227"/>
        <v>25.660562686940303</v>
      </c>
      <c r="BK188" s="2">
        <f t="shared" si="227"/>
        <v>25.717784114049405</v>
      </c>
      <c r="BL188" s="2">
        <f t="shared" si="227"/>
        <v>26.073412583878557</v>
      </c>
      <c r="BM188" s="2">
        <f t="shared" si="227"/>
        <v>28.919522624706818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>
        <f t="shared" si="207"/>
        <v>26.507999999999999</v>
      </c>
      <c r="DF188" s="2" t="str">
        <f t="shared" si="208"/>
        <v/>
      </c>
      <c r="DG188" s="2" t="str">
        <f t="shared" si="209"/>
        <v/>
      </c>
      <c r="DH188" s="2">
        <f t="shared" si="210"/>
        <v>25.9</v>
      </c>
      <c r="DI188" s="2">
        <f t="shared" si="211"/>
        <v>26.032</v>
      </c>
      <c r="DK188" s="2">
        <f t="shared" si="236"/>
        <v>75.721015679442502</v>
      </c>
      <c r="DL188" s="2">
        <f t="shared" si="236"/>
        <v>80.567457928118415</v>
      </c>
      <c r="DM188" s="2">
        <f t="shared" si="236"/>
        <v>83.952242675928744</v>
      </c>
      <c r="DN188" s="2">
        <f t="shared" si="236"/>
        <v>92.162856794425068</v>
      </c>
      <c r="DO188" s="2">
        <f t="shared" si="236"/>
        <v>87.603640591966155</v>
      </c>
      <c r="DP188" s="2">
        <f t="shared" si="236"/>
        <v>88.189785430678199</v>
      </c>
      <c r="DQ188" s="2">
        <f t="shared" si="236"/>
        <v>85.512470731707324</v>
      </c>
      <c r="DR188" s="2">
        <f t="shared" si="236"/>
        <v>87.982329442508728</v>
      </c>
      <c r="DS188" s="2">
        <f t="shared" si="236"/>
        <v>89.105994277673545</v>
      </c>
      <c r="DT188" s="2">
        <f t="shared" si="236"/>
        <v>82.14363728222996</v>
      </c>
      <c r="DU188" s="2">
        <f t="shared" si="236"/>
        <v>82.864185560053983</v>
      </c>
      <c r="DV188" s="2">
        <f t="shared" si="236"/>
        <v>80.1412024291498</v>
      </c>
      <c r="DW188" s="2">
        <f t="shared" si="236"/>
        <v>85.718840243902463</v>
      </c>
      <c r="DX188" s="2">
        <f t="shared" si="236"/>
        <v>74.764266988825156</v>
      </c>
      <c r="DY188" s="2">
        <f t="shared" si="236"/>
        <v>73.562519648219649</v>
      </c>
      <c r="EA188" s="2">
        <f t="shared" si="240"/>
        <v>20.401518377253815</v>
      </c>
      <c r="EB188" s="2">
        <f t="shared" si="240"/>
        <v>21.962756973776166</v>
      </c>
      <c r="EC188" s="2">
        <f t="shared" si="240"/>
        <v>22.896872835820897</v>
      </c>
      <c r="ED188" s="2">
        <f t="shared" si="240"/>
        <v>27.909800134771512</v>
      </c>
      <c r="EE188" s="2">
        <f t="shared" si="240"/>
        <v>31.40748699675531</v>
      </c>
      <c r="EF188" s="2">
        <f t="shared" si="239"/>
        <v>30.368335018810416</v>
      </c>
      <c r="EG188" s="2">
        <f t="shared" si="239"/>
        <v>31.195072639408018</v>
      </c>
      <c r="EH188" s="2">
        <f t="shared" si="239"/>
        <v>29.692205595309595</v>
      </c>
      <c r="EI188" s="2">
        <f t="shared" si="239"/>
        <v>28.726706590547206</v>
      </c>
      <c r="EJ188" s="2">
        <f t="shared" si="239"/>
        <v>28.618356918353161</v>
      </c>
      <c r="EK188" s="2">
        <f t="shared" si="212"/>
        <v>25.151360509297817</v>
      </c>
      <c r="EL188" s="2">
        <f t="shared" si="179"/>
        <v>25.454712168644274</v>
      </c>
      <c r="EM188" s="2">
        <f t="shared" si="179"/>
        <v>25.979413762279556</v>
      </c>
      <c r="EN188" s="2">
        <f t="shared" si="179"/>
        <v>25.952712958539919</v>
      </c>
      <c r="EO188" s="2">
        <f t="shared" si="179"/>
        <v>32.993988961038966</v>
      </c>
      <c r="EQ188" s="2">
        <f t="shared" si="237"/>
        <v>22.262279819662957</v>
      </c>
      <c r="ER188" s="2">
        <f t="shared" si="237"/>
        <v>22.672383479102759</v>
      </c>
      <c r="ES188" s="2">
        <f t="shared" si="237"/>
        <v>23.67992640039067</v>
      </c>
      <c r="ET188" s="2">
        <f t="shared" si="237"/>
        <v>28.313862647632742</v>
      </c>
      <c r="EU188" s="2">
        <f t="shared" si="237"/>
        <v>30.623855317511165</v>
      </c>
      <c r="EV188" s="2">
        <f t="shared" si="237"/>
        <v>30.394279408255439</v>
      </c>
      <c r="EW188" s="2">
        <f t="shared" si="237"/>
        <v>31.41446168709702</v>
      </c>
      <c r="EX188" s="2">
        <f t="shared" si="237"/>
        <v>30.378250240658279</v>
      </c>
      <c r="EY188" s="2">
        <f t="shared" si="237"/>
        <v>29.116774724412874</v>
      </c>
      <c r="EZ188" s="2">
        <f t="shared" si="237"/>
        <v>28.342860920210526</v>
      </c>
      <c r="FA188" s="2">
        <f t="shared" si="237"/>
        <v>26.023267393066448</v>
      </c>
      <c r="FB188" s="2">
        <f t="shared" si="237"/>
        <v>25.695890859200276</v>
      </c>
      <c r="FC188" s="2">
        <f t="shared" si="237"/>
        <v>25.659429150649185</v>
      </c>
      <c r="FD188" s="2">
        <f t="shared" si="237"/>
        <v>26.103776770720167</v>
      </c>
      <c r="FE188" s="2">
        <f t="shared" si="237"/>
        <v>27.760747580065004</v>
      </c>
      <c r="FG188" s="2">
        <f t="shared" si="238"/>
        <v>0.99998310521523948</v>
      </c>
      <c r="FH188" s="2">
        <f t="shared" si="238"/>
        <v>0.99997952146593627</v>
      </c>
      <c r="FI188" s="2">
        <f t="shared" si="238"/>
        <v>0.99997872853911873</v>
      </c>
      <c r="FJ188" s="2">
        <f t="shared" si="238"/>
        <v>0.99997806044039028</v>
      </c>
      <c r="FK188" s="2">
        <f t="shared" si="238"/>
        <v>0.99998054428305472</v>
      </c>
      <c r="FL188" s="2">
        <f t="shared" si="238"/>
        <v>0.9999777052994856</v>
      </c>
      <c r="FM188" s="2">
        <f t="shared" si="238"/>
        <v>0.99997870656592935</v>
      </c>
      <c r="FN188" s="2">
        <f t="shared" si="238"/>
        <v>0.99997750242091121</v>
      </c>
      <c r="FO188" s="2">
        <f t="shared" si="238"/>
        <v>0.99997496596026414</v>
      </c>
      <c r="FP188" s="2">
        <f t="shared" si="238"/>
        <v>0.99997832249983198</v>
      </c>
      <c r="FQ188" s="2">
        <f t="shared" si="238"/>
        <v>0.99997510291306202</v>
      </c>
      <c r="FR188" s="2">
        <f t="shared" si="238"/>
        <v>0.99997593324720579</v>
      </c>
      <c r="FS188" s="2">
        <f t="shared" si="238"/>
        <v>0.99997544357186563</v>
      </c>
      <c r="FT188" s="2">
        <f t="shared" si="238"/>
        <v>0.99997953663148809</v>
      </c>
      <c r="FU188" s="2">
        <f t="shared" si="238"/>
        <v>0.9999771682808275</v>
      </c>
      <c r="FW188" s="2">
        <f t="shared" si="229"/>
        <v>0.87106863522443501</v>
      </c>
      <c r="FX188" s="2">
        <f t="shared" si="229"/>
        <v>0.85554804590400768</v>
      </c>
      <c r="FY188" s="2">
        <f t="shared" si="229"/>
        <v>0.8502152109337241</v>
      </c>
      <c r="FZ188" s="2">
        <f t="shared" si="229"/>
        <v>0.84431674524720635</v>
      </c>
      <c r="GA188" s="2">
        <f t="shared" si="229"/>
        <v>0.83620727723017652</v>
      </c>
      <c r="GB188" s="2">
        <f t="shared" si="229"/>
        <v>0.82521305610731799</v>
      </c>
      <c r="GC188" s="2">
        <f t="shared" si="229"/>
        <v>0.83719045819239102</v>
      </c>
      <c r="GD188" s="2">
        <f t="shared" si="229"/>
        <v>0.85018471509772275</v>
      </c>
      <c r="GE188" s="2">
        <f t="shared" si="229"/>
        <v>0.84260519005146162</v>
      </c>
      <c r="GF188" s="2">
        <f t="shared" si="229"/>
        <v>0.85474293953260505</v>
      </c>
      <c r="GG188" s="2">
        <f t="shared" si="229"/>
        <v>0.85507603514967867</v>
      </c>
      <c r="GH188" s="2">
        <f t="shared" si="229"/>
        <v>0.84806162427626408</v>
      </c>
      <c r="GI188" s="2">
        <f t="shared" si="229"/>
        <v>0.82221652417226054</v>
      </c>
      <c r="GJ188" s="2">
        <f t="shared" si="229"/>
        <v>0.79238551439473293</v>
      </c>
      <c r="GK188" s="2">
        <f t="shared" si="229"/>
        <v>0.77875111980284084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4.9823248744251177E-203</v>
      </c>
      <c r="HD188" s="86">
        <f t="shared" si="181"/>
        <v>1.1064913845579367E-223</v>
      </c>
      <c r="HE188" s="86">
        <f t="shared" si="181"/>
        <v>2.169131627401386E-245</v>
      </c>
      <c r="HF188" s="86">
        <f t="shared" si="181"/>
        <v>9.8038773504892675E-271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1.0498977533448148E-250</v>
      </c>
      <c r="HK188" s="86">
        <f t="shared" si="241"/>
        <v>1.6546183039390942E-250</v>
      </c>
      <c r="HL188" s="86">
        <f t="shared" si="241"/>
        <v>0</v>
      </c>
      <c r="HM188" s="86">
        <f t="shared" si="241"/>
        <v>0</v>
      </c>
      <c r="HN188" s="86">
        <f t="shared" si="241"/>
        <v>3.028544076250427E-272</v>
      </c>
      <c r="HO188" s="86">
        <f t="shared" si="226"/>
        <v>3.1245692064140956E-243</v>
      </c>
      <c r="HP188" s="86">
        <f t="shared" si="226"/>
        <v>4.7942096328216826E-206</v>
      </c>
      <c r="HQ188" s="86">
        <f t="shared" si="226"/>
        <v>6.58387604713579E-284</v>
      </c>
      <c r="HS188" s="86">
        <f t="shared" si="231"/>
        <v>8.5179800733512319E-33</v>
      </c>
      <c r="HT188" s="86">
        <f t="shared" si="231"/>
        <v>4.7653492144976661E-48</v>
      </c>
      <c r="HU188" s="86">
        <f t="shared" si="231"/>
        <v>2.2490250721914086E-51</v>
      </c>
      <c r="HV188" s="86">
        <f t="shared" si="231"/>
        <v>6.5902819683293574E-56</v>
      </c>
      <c r="HW188" s="86">
        <f t="shared" si="231"/>
        <v>2.0566748416958501E-50</v>
      </c>
      <c r="HX188" s="86">
        <f t="shared" si="231"/>
        <v>3.4971683512581529E-54</v>
      </c>
      <c r="HY188" s="86">
        <f t="shared" si="231"/>
        <v>1.3176361309355495E-54</v>
      </c>
      <c r="HZ188" s="86">
        <f t="shared" si="231"/>
        <v>2.3047711628224337E-58</v>
      </c>
      <c r="IA188" s="86">
        <f t="shared" si="231"/>
        <v>3.2037136902833397E-59</v>
      </c>
      <c r="IB188" s="86">
        <f t="shared" si="231"/>
        <v>1.3359631201678683E-56</v>
      </c>
      <c r="IC188" s="86">
        <f t="shared" si="231"/>
        <v>1.9390741353559138E-64</v>
      </c>
      <c r="ID188" s="86">
        <f t="shared" si="231"/>
        <v>4.6414030480308718E-59</v>
      </c>
      <c r="IE188" s="86">
        <f t="shared" si="231"/>
        <v>4.9295617058987312E-51</v>
      </c>
      <c r="IF188" s="86">
        <f t="shared" si="231"/>
        <v>2.4061891449803818E-55</v>
      </c>
      <c r="IG188" s="86">
        <f t="shared" si="231"/>
        <v>2.218834484314925E-54</v>
      </c>
      <c r="II188" s="86">
        <f t="shared" si="232"/>
        <v>2.6084969374391892E-2</v>
      </c>
      <c r="IJ188" s="86">
        <f t="shared" si="232"/>
        <v>1.8692742028842604E-2</v>
      </c>
      <c r="IK188" s="86">
        <f t="shared" si="232"/>
        <v>1.852483160218529E-2</v>
      </c>
      <c r="IL188" s="86">
        <f t="shared" si="232"/>
        <v>1.5420011299837425E-2</v>
      </c>
      <c r="IM188" s="86">
        <f t="shared" si="232"/>
        <v>2.4082919119688705E-2</v>
      </c>
      <c r="IN188" s="86">
        <f t="shared" si="232"/>
        <v>2.3380487069473328E-2</v>
      </c>
      <c r="IO188" s="86">
        <f t="shared" si="232"/>
        <v>1.8123433516027337E-2</v>
      </c>
      <c r="IP188" s="86">
        <f t="shared" si="232"/>
        <v>1.0687250933895711E-2</v>
      </c>
      <c r="IQ188" s="86">
        <f t="shared" si="232"/>
        <v>1.149678383915128E-2</v>
      </c>
      <c r="IR188" s="86">
        <f t="shared" si="232"/>
        <v>1.0719118363417397E-2</v>
      </c>
      <c r="IS188" s="86">
        <f t="shared" si="232"/>
        <v>6.3106373828791936E-3</v>
      </c>
      <c r="IT188" s="86">
        <f t="shared" si="232"/>
        <v>1.0923430151360118E-2</v>
      </c>
      <c r="IU188" s="86">
        <f t="shared" si="232"/>
        <v>2.9048553733058292E-2</v>
      </c>
      <c r="IV188" s="86">
        <f t="shared" si="232"/>
        <v>2.649205589395841E-5</v>
      </c>
      <c r="IW188" s="86">
        <f t="shared" si="232"/>
        <v>4.8936153179106473E-6</v>
      </c>
      <c r="IY188" s="86">
        <f t="shared" si="233"/>
        <v>2.6084969374391892E-2</v>
      </c>
      <c r="IZ188" s="86">
        <f t="shared" si="233"/>
        <v>1.8692742028842604E-2</v>
      </c>
      <c r="JA188" s="86">
        <f t="shared" si="233"/>
        <v>1.852483160218529E-2</v>
      </c>
      <c r="JB188" s="86">
        <f t="shared" si="233"/>
        <v>1.5420011299837425E-2</v>
      </c>
      <c r="JC188" s="86">
        <f t="shared" si="233"/>
        <v>2.4082919119688705E-2</v>
      </c>
      <c r="JD188" s="86">
        <f t="shared" si="233"/>
        <v>2.3380487069473328E-2</v>
      </c>
      <c r="JE188" s="86">
        <f t="shared" si="233"/>
        <v>1.8123433516027337E-2</v>
      </c>
      <c r="JF188" s="86">
        <f t="shared" si="233"/>
        <v>1.0687250933895711E-2</v>
      </c>
      <c r="JG188" s="86">
        <f t="shared" si="233"/>
        <v>1.149678383915128E-2</v>
      </c>
      <c r="JH188" s="86">
        <f t="shared" si="233"/>
        <v>1.0719118363417397E-2</v>
      </c>
      <c r="JI188" s="86">
        <f t="shared" si="233"/>
        <v>6.3106373828791936E-3</v>
      </c>
      <c r="JJ188" s="86">
        <f t="shared" si="233"/>
        <v>1.0923430151360118E-2</v>
      </c>
      <c r="JK188" s="86">
        <f t="shared" si="233"/>
        <v>2.9048553733058292E-2</v>
      </c>
      <c r="JL188" s="86">
        <f t="shared" si="233"/>
        <v>2.649205589395841E-5</v>
      </c>
      <c r="JM188" s="86">
        <f t="shared" si="233"/>
        <v>4.8936153179106473E-6</v>
      </c>
    </row>
    <row r="189" spans="2:273" x14ac:dyDescent="0.25">
      <c r="B189" s="2">
        <v>162</v>
      </c>
      <c r="C189" s="37">
        <v>22.257999999999999</v>
      </c>
      <c r="D189" s="37">
        <v>22.855</v>
      </c>
      <c r="E189" s="37">
        <v>24.295000000000002</v>
      </c>
      <c r="F189" s="37">
        <v>27.934000000000001</v>
      </c>
      <c r="G189" s="37">
        <v>30.835999999999999</v>
      </c>
      <c r="H189" s="37">
        <v>29.885000000000002</v>
      </c>
      <c r="I189" s="37">
        <v>31.18</v>
      </c>
      <c r="J189" s="37">
        <v>30.754000000000001</v>
      </c>
      <c r="K189" s="37">
        <v>29.262</v>
      </c>
      <c r="L189" s="37">
        <v>28.085000000000001</v>
      </c>
      <c r="M189" s="37">
        <v>26.507999999999999</v>
      </c>
      <c r="N189" s="37">
        <v>25.638999999999999</v>
      </c>
      <c r="O189" s="37">
        <v>26.015999999999998</v>
      </c>
      <c r="P189" s="37">
        <v>25.25</v>
      </c>
      <c r="Q189" s="37">
        <v>25.725999999999999</v>
      </c>
      <c r="S189" s="4">
        <f t="shared" si="234"/>
        <v>21.864990508794467</v>
      </c>
      <c r="T189" s="4">
        <f t="shared" si="234"/>
        <v>22.407282434730753</v>
      </c>
      <c r="U189" s="4">
        <f t="shared" si="234"/>
        <v>23.399018744894658</v>
      </c>
      <c r="V189" s="4">
        <f t="shared" si="234"/>
        <v>28.117815807768896</v>
      </c>
      <c r="W189" s="4">
        <f t="shared" si="234"/>
        <v>30.587948956014277</v>
      </c>
      <c r="X189" s="4">
        <f t="shared" si="234"/>
        <v>30.237655266551499</v>
      </c>
      <c r="Y189" s="4">
        <f t="shared" si="234"/>
        <v>31.215445759085284</v>
      </c>
      <c r="Z189" s="4">
        <f t="shared" si="234"/>
        <v>30.084908933278857</v>
      </c>
      <c r="AA189" s="4">
        <f t="shared" si="234"/>
        <v>28.881651239729351</v>
      </c>
      <c r="AB189" s="4">
        <f t="shared" si="234"/>
        <v>28.191384525051873</v>
      </c>
      <c r="AC189" s="4">
        <f t="shared" si="234"/>
        <v>25.713279995951197</v>
      </c>
      <c r="AD189" s="4">
        <f t="shared" si="234"/>
        <v>25.474579707421778</v>
      </c>
      <c r="AE189" s="4">
        <f t="shared" si="234"/>
        <v>25.546107708282111</v>
      </c>
      <c r="AF189" s="4">
        <f t="shared" si="234"/>
        <v>25.889437182823979</v>
      </c>
      <c r="AG189" s="4">
        <f t="shared" si="234"/>
        <v>28.663851505135764</v>
      </c>
      <c r="AI189" s="4">
        <f t="shared" si="235"/>
        <v>0.39300949120553241</v>
      </c>
      <c r="AJ189" s="4">
        <f t="shared" si="235"/>
        <v>0.44771756526924733</v>
      </c>
      <c r="AK189" s="4">
        <f t="shared" si="235"/>
        <v>0.89598125510534388</v>
      </c>
      <c r="AL189" s="4">
        <f t="shared" si="235"/>
        <v>-0.1838158077688945</v>
      </c>
      <c r="AM189" s="4">
        <f t="shared" si="235"/>
        <v>0.24805104398572198</v>
      </c>
      <c r="AN189" s="4">
        <f t="shared" si="235"/>
        <v>-0.3526552665514977</v>
      </c>
      <c r="AO189" s="4">
        <f t="shared" si="235"/>
        <v>-3.5445759085284578E-2</v>
      </c>
      <c r="AP189" s="4">
        <f t="shared" si="235"/>
        <v>0.66909106672114405</v>
      </c>
      <c r="AQ189" s="4">
        <f t="shared" si="235"/>
        <v>0.38034876027064968</v>
      </c>
      <c r="AR189" s="4">
        <f t="shared" si="235"/>
        <v>-0.10638452505187246</v>
      </c>
      <c r="AS189" s="4">
        <f t="shared" si="235"/>
        <v>0.79472000404880205</v>
      </c>
      <c r="AT189" s="4">
        <f t="shared" si="235"/>
        <v>0.16442029257822099</v>
      </c>
      <c r="AU189" s="4">
        <f t="shared" si="235"/>
        <v>0.46989229171788693</v>
      </c>
      <c r="AV189" s="4">
        <f t="shared" si="235"/>
        <v>-0.6394371828239791</v>
      </c>
      <c r="AW189" s="4">
        <f t="shared" si="235"/>
        <v>-2.9378515051357645</v>
      </c>
      <c r="AY189" s="2">
        <f t="shared" si="227"/>
        <v>21.864990508794467</v>
      </c>
      <c r="AZ189" s="2">
        <f t="shared" si="227"/>
        <v>22.40728243465357</v>
      </c>
      <c r="BA189" s="2">
        <f t="shared" si="227"/>
        <v>23.399018744760262</v>
      </c>
      <c r="BB189" s="2">
        <f t="shared" si="227"/>
        <v>28.117815807724803</v>
      </c>
      <c r="BC189" s="2">
        <f t="shared" si="227"/>
        <v>30.587948954606539</v>
      </c>
      <c r="BD189" s="2">
        <f t="shared" si="227"/>
        <v>30.237655265258304</v>
      </c>
      <c r="BE189" s="2">
        <f t="shared" si="227"/>
        <v>31.215445758873763</v>
      </c>
      <c r="BF189" s="2">
        <f t="shared" si="227"/>
        <v>30.084908933274022</v>
      </c>
      <c r="BG189" s="2">
        <f t="shared" si="227"/>
        <v>28.881651239721268</v>
      </c>
      <c r="BH189" s="2">
        <f t="shared" si="227"/>
        <v>28.191384525045631</v>
      </c>
      <c r="BI189" s="2">
        <f t="shared" si="227"/>
        <v>25.713279995951087</v>
      </c>
      <c r="BJ189" s="2">
        <f t="shared" si="227"/>
        <v>25.474579707414243</v>
      </c>
      <c r="BK189" s="2">
        <f t="shared" si="227"/>
        <v>25.546107697703157</v>
      </c>
      <c r="BL189" s="2">
        <f t="shared" si="227"/>
        <v>25.889435910096974</v>
      </c>
      <c r="BM189" s="2">
        <f t="shared" si="227"/>
        <v>28.663849301957971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>
        <f t="shared" si="204"/>
        <v>30.754000000000001</v>
      </c>
      <c r="DC189" s="2">
        <f t="shared" si="205"/>
        <v>29.262</v>
      </c>
      <c r="DD189" s="2">
        <f t="shared" si="206"/>
        <v>28.085000000000001</v>
      </c>
      <c r="DE189" s="2">
        <f t="shared" si="207"/>
        <v>26.507999999999999</v>
      </c>
      <c r="DF189" s="2">
        <f t="shared" si="208"/>
        <v>25.638999999999999</v>
      </c>
      <c r="DG189" s="2" t="str">
        <f t="shared" si="209"/>
        <v/>
      </c>
      <c r="DH189" s="2">
        <f t="shared" si="210"/>
        <v>25.25</v>
      </c>
      <c r="DI189" s="2">
        <f t="shared" si="211"/>
        <v>25.725999999999999</v>
      </c>
      <c r="DK189" s="2">
        <f t="shared" si="236"/>
        <v>75.940811846689883</v>
      </c>
      <c r="DL189" s="2">
        <f t="shared" si="236"/>
        <v>80.800101973220592</v>
      </c>
      <c r="DM189" s="2">
        <f t="shared" si="236"/>
        <v>84.200099365750546</v>
      </c>
      <c r="DN189" s="2">
        <f t="shared" si="236"/>
        <v>92.455989372822287</v>
      </c>
      <c r="DO189" s="2">
        <f t="shared" si="236"/>
        <v>87.838593174267572</v>
      </c>
      <c r="DP189" s="2">
        <f t="shared" si="236"/>
        <v>88.429377116927299</v>
      </c>
      <c r="DQ189" s="2">
        <f t="shared" si="236"/>
        <v>85.7230524390244</v>
      </c>
      <c r="DR189" s="2">
        <f t="shared" si="236"/>
        <v>88.190796864111519</v>
      </c>
      <c r="DS189" s="2">
        <f t="shared" si="236"/>
        <v>89.350219512195139</v>
      </c>
      <c r="DT189" s="2">
        <f t="shared" si="236"/>
        <v>82.33718449477351</v>
      </c>
      <c r="DU189" s="2">
        <f t="shared" si="236"/>
        <v>83.089530904183533</v>
      </c>
      <c r="DV189" s="2">
        <f t="shared" si="236"/>
        <v>80.360622469635643</v>
      </c>
      <c r="DW189" s="2">
        <f t="shared" si="236"/>
        <v>85.982391463414643</v>
      </c>
      <c r="DX189" s="2">
        <f t="shared" si="236"/>
        <v>74.945608879492625</v>
      </c>
      <c r="DY189" s="2">
        <f t="shared" si="236"/>
        <v>73.751619133419126</v>
      </c>
      <c r="EA189" s="2">
        <f t="shared" si="240"/>
        <v>20.198043515950069</v>
      </c>
      <c r="EB189" s="2">
        <f t="shared" si="240"/>
        <v>21.780198274028379</v>
      </c>
      <c r="EC189" s="2">
        <f t="shared" si="240"/>
        <v>22.711103283582091</v>
      </c>
      <c r="ED189" s="2">
        <f t="shared" si="240"/>
        <v>27.764481313059548</v>
      </c>
      <c r="EE189" s="2">
        <f t="shared" si="240"/>
        <v>31.263524433160473</v>
      </c>
      <c r="EF189" s="2">
        <f t="shared" si="239"/>
        <v>30.214321954346964</v>
      </c>
      <c r="EG189" s="2">
        <f t="shared" si="239"/>
        <v>31.0247674142032</v>
      </c>
      <c r="EH189" s="2">
        <f t="shared" si="239"/>
        <v>29.482145942873395</v>
      </c>
      <c r="EI189" s="2">
        <f t="shared" si="239"/>
        <v>28.540959979028312</v>
      </c>
      <c r="EJ189" s="2">
        <f t="shared" si="239"/>
        <v>28.433052311650052</v>
      </c>
      <c r="EK189" s="2">
        <f t="shared" si="212"/>
        <v>24.943386231551756</v>
      </c>
      <c r="EL189" s="2">
        <f t="shared" si="179"/>
        <v>25.262328401918701</v>
      </c>
      <c r="EM189" s="2">
        <f t="shared" si="179"/>
        <v>25.816951697708419</v>
      </c>
      <c r="EN189" s="2">
        <f t="shared" si="179"/>
        <v>25.762835609217746</v>
      </c>
      <c r="EO189" s="2">
        <f t="shared" si="179"/>
        <v>32.884578942486087</v>
      </c>
      <c r="EQ189" s="2">
        <f t="shared" si="237"/>
        <v>22.089039227551641</v>
      </c>
      <c r="ER189" s="2">
        <f t="shared" si="237"/>
        <v>22.502572089537647</v>
      </c>
      <c r="ES189" s="2">
        <f t="shared" si="237"/>
        <v>23.508162614198227</v>
      </c>
      <c r="ET189" s="2">
        <f t="shared" si="237"/>
        <v>28.175722325151483</v>
      </c>
      <c r="EU189" s="2">
        <f t="shared" si="237"/>
        <v>30.466080419215054</v>
      </c>
      <c r="EV189" s="2">
        <f t="shared" si="237"/>
        <v>30.240750249793333</v>
      </c>
      <c r="EW189" s="2">
        <f t="shared" si="237"/>
        <v>31.248013830742142</v>
      </c>
      <c r="EX189" s="2">
        <f t="shared" si="237"/>
        <v>30.180380779983935</v>
      </c>
      <c r="EY189" s="2">
        <f t="shared" si="237"/>
        <v>28.938066343514439</v>
      </c>
      <c r="EZ189" s="2">
        <f t="shared" si="237"/>
        <v>28.152697738966108</v>
      </c>
      <c r="FA189" s="2">
        <f t="shared" si="237"/>
        <v>25.830760912136235</v>
      </c>
      <c r="FB189" s="2">
        <f t="shared" si="237"/>
        <v>25.507853646599244</v>
      </c>
      <c r="FC189" s="2">
        <f t="shared" si="237"/>
        <v>25.491084304022451</v>
      </c>
      <c r="FD189" s="2">
        <f t="shared" si="237"/>
        <v>25.918550805733677</v>
      </c>
      <c r="FE189" s="2">
        <f t="shared" si="237"/>
        <v>27.569149060038633</v>
      </c>
      <c r="FG189" s="2">
        <f t="shared" si="238"/>
        <v>0.99998459175026455</v>
      </c>
      <c r="FH189" s="2">
        <f t="shared" si="238"/>
        <v>0.99998132332130651</v>
      </c>
      <c r="FI189" s="2">
        <f t="shared" si="238"/>
        <v>0.99998060016079748</v>
      </c>
      <c r="FJ189" s="2">
        <f t="shared" si="238"/>
        <v>0.99997999084519873</v>
      </c>
      <c r="FK189" s="2">
        <f t="shared" si="238"/>
        <v>0.9999822561448829</v>
      </c>
      <c r="FL189" s="2">
        <f t="shared" si="238"/>
        <v>0.99997966695158347</v>
      </c>
      <c r="FM189" s="2">
        <f t="shared" si="238"/>
        <v>0.9999805801209356</v>
      </c>
      <c r="FN189" s="2">
        <f t="shared" si="238"/>
        <v>0.99997948192339525</v>
      </c>
      <c r="FO189" s="2">
        <f t="shared" si="238"/>
        <v>0.99997716863411679</v>
      </c>
      <c r="FP189" s="2">
        <f t="shared" si="238"/>
        <v>0.99998022984716739</v>
      </c>
      <c r="FQ189" s="2">
        <f t="shared" si="238"/>
        <v>0.99997729353710174</v>
      </c>
      <c r="FR189" s="2">
        <f t="shared" si="238"/>
        <v>0.99997805081410374</v>
      </c>
      <c r="FS189" s="2">
        <f t="shared" si="238"/>
        <v>0.99997760422297499</v>
      </c>
      <c r="FT189" s="2">
        <f t="shared" si="238"/>
        <v>0.99998133715250392</v>
      </c>
      <c r="FU189" s="2">
        <f t="shared" si="238"/>
        <v>0.9999791771828016</v>
      </c>
      <c r="FW189" s="2">
        <f t="shared" si="229"/>
        <v>0.88106391999055744</v>
      </c>
      <c r="FX189" s="2">
        <f t="shared" si="229"/>
        <v>0.86656223053429549</v>
      </c>
      <c r="FY189" s="2">
        <f t="shared" si="229"/>
        <v>0.86157022214470458</v>
      </c>
      <c r="FZ189" s="2">
        <f t="shared" si="229"/>
        <v>0.85604320073858975</v>
      </c>
      <c r="GA189" s="2">
        <f t="shared" si="229"/>
        <v>0.84843490771155783</v>
      </c>
      <c r="GB189" s="2">
        <f t="shared" si="229"/>
        <v>0.83810253374447341</v>
      </c>
      <c r="GC189" s="2">
        <f t="shared" si="229"/>
        <v>0.84935791369028457</v>
      </c>
      <c r="GD189" s="2">
        <f t="shared" si="229"/>
        <v>0.86154166167510515</v>
      </c>
      <c r="GE189" s="2">
        <f t="shared" si="229"/>
        <v>0.85443833839968275</v>
      </c>
      <c r="GF189" s="2">
        <f t="shared" si="229"/>
        <v>0.86580888341577367</v>
      </c>
      <c r="GG189" s="2">
        <f t="shared" si="229"/>
        <v>0.86612057785603502</v>
      </c>
      <c r="GH189" s="2">
        <f t="shared" si="229"/>
        <v>0.85955292732147281</v>
      </c>
      <c r="GI189" s="2">
        <f t="shared" si="229"/>
        <v>0.83528286982026489</v>
      </c>
      <c r="GJ189" s="2">
        <f t="shared" si="229"/>
        <v>0.8071300238791671</v>
      </c>
      <c r="GK189" s="2">
        <f t="shared" si="229"/>
        <v>0.79421245332873336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2.0675411543815356E-208</v>
      </c>
      <c r="HD189" s="86">
        <f t="shared" si="181"/>
        <v>1.6491346241179649E-229</v>
      </c>
      <c r="HE189" s="86">
        <f t="shared" si="181"/>
        <v>9.5180123484729409E-252</v>
      </c>
      <c r="HF189" s="86">
        <f t="shared" si="181"/>
        <v>1.040765185553231E-277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3.8722265781474904E-257</v>
      </c>
      <c r="HK189" s="86">
        <f t="shared" si="241"/>
        <v>5.1789085102391014E-257</v>
      </c>
      <c r="HL189" s="86">
        <f t="shared" si="241"/>
        <v>0</v>
      </c>
      <c r="HM189" s="86">
        <f t="shared" si="241"/>
        <v>0</v>
      </c>
      <c r="HN189" s="86">
        <f t="shared" si="241"/>
        <v>2.830352153973455E-279</v>
      </c>
      <c r="HO189" s="86">
        <f t="shared" si="226"/>
        <v>1.3772131192044038E-249</v>
      </c>
      <c r="HP189" s="86">
        <f t="shared" si="226"/>
        <v>2.1205120492758337E-211</v>
      </c>
      <c r="HQ189" s="86">
        <f t="shared" si="226"/>
        <v>3.9111936908591816E-291</v>
      </c>
      <c r="HS189" s="86">
        <f t="shared" si="231"/>
        <v>2.4204751574218825E-34</v>
      </c>
      <c r="HT189" s="86">
        <f t="shared" si="231"/>
        <v>3.4765180120761199E-50</v>
      </c>
      <c r="HU189" s="86">
        <f t="shared" si="231"/>
        <v>1.2108364997526225E-53</v>
      </c>
      <c r="HV189" s="86">
        <f t="shared" si="231"/>
        <v>2.067858064869329E-58</v>
      </c>
      <c r="HW189" s="86">
        <f t="shared" si="231"/>
        <v>1.0472225273266256E-52</v>
      </c>
      <c r="HX189" s="86">
        <f t="shared" si="231"/>
        <v>1.0743004123062204E-56</v>
      </c>
      <c r="HY189" s="86">
        <f t="shared" si="231"/>
        <v>4.2461179036813213E-57</v>
      </c>
      <c r="HZ189" s="86">
        <f t="shared" si="231"/>
        <v>5.4455094034026945E-61</v>
      </c>
      <c r="IA189" s="86">
        <f t="shared" si="231"/>
        <v>6.2271963700278596E-62</v>
      </c>
      <c r="IB189" s="86">
        <f t="shared" si="231"/>
        <v>3.9284905913628487E-59</v>
      </c>
      <c r="IC189" s="86">
        <f t="shared" si="231"/>
        <v>2.490984380099206E-67</v>
      </c>
      <c r="ID189" s="86">
        <f t="shared" si="231"/>
        <v>1.0151903356319181E-61</v>
      </c>
      <c r="IE189" s="86">
        <f t="shared" si="231"/>
        <v>2.065977852109142E-53</v>
      </c>
      <c r="IF189" s="86">
        <f t="shared" si="231"/>
        <v>5.6937673352581548E-58</v>
      </c>
      <c r="IG189" s="86">
        <f t="shared" si="231"/>
        <v>5.3380808876874787E-57</v>
      </c>
      <c r="II189" s="86">
        <f t="shared" si="232"/>
        <v>1.968963422398148E-2</v>
      </c>
      <c r="IJ189" s="86">
        <f t="shared" si="232"/>
        <v>1.3384738217780577E-2</v>
      </c>
      <c r="IK189" s="86">
        <f t="shared" si="232"/>
        <v>1.3142710464452107E-2</v>
      </c>
      <c r="IL189" s="86">
        <f t="shared" si="232"/>
        <v>1.0639459728384383E-2</v>
      </c>
      <c r="IM189" s="86">
        <f t="shared" si="232"/>
        <v>1.7160680622430109E-2</v>
      </c>
      <c r="IN189" s="86">
        <f t="shared" si="232"/>
        <v>1.6319193929753565E-2</v>
      </c>
      <c r="IO189" s="86">
        <f t="shared" si="232"/>
        <v>1.2560118281111901E-2</v>
      </c>
      <c r="IP189" s="86">
        <f t="shared" si="232"/>
        <v>7.1839497533147424E-3</v>
      </c>
      <c r="IQ189" s="86">
        <f t="shared" si="232"/>
        <v>7.6768211786484922E-3</v>
      </c>
      <c r="IR189" s="86">
        <f t="shared" si="232"/>
        <v>7.2674511518241031E-3</v>
      </c>
      <c r="IS189" s="86">
        <f t="shared" si="232"/>
        <v>4.067109150171915E-3</v>
      </c>
      <c r="IT189" s="86">
        <f t="shared" si="232"/>
        <v>7.3299811265886876E-3</v>
      </c>
      <c r="IU189" s="86">
        <f t="shared" si="232"/>
        <v>2.0661901334978347E-2</v>
      </c>
      <c r="IV189" s="86">
        <f t="shared" si="232"/>
        <v>7.1069530176863178E-6</v>
      </c>
      <c r="IW189" s="86">
        <f t="shared" si="232"/>
        <v>9.4509947514484005E-7</v>
      </c>
      <c r="IY189" s="86">
        <f t="shared" si="233"/>
        <v>1.968963422398148E-2</v>
      </c>
      <c r="IZ189" s="86">
        <f t="shared" si="233"/>
        <v>1.3384738217780577E-2</v>
      </c>
      <c r="JA189" s="86">
        <f t="shared" si="233"/>
        <v>1.3142710464452107E-2</v>
      </c>
      <c r="JB189" s="86">
        <f t="shared" si="233"/>
        <v>1.0639459728384383E-2</v>
      </c>
      <c r="JC189" s="86">
        <f t="shared" si="233"/>
        <v>1.7160680622430109E-2</v>
      </c>
      <c r="JD189" s="86">
        <f t="shared" si="233"/>
        <v>1.6319193929753565E-2</v>
      </c>
      <c r="JE189" s="86">
        <f t="shared" si="233"/>
        <v>1.2560118281111901E-2</v>
      </c>
      <c r="JF189" s="86">
        <f t="shared" si="233"/>
        <v>7.1839497533147424E-3</v>
      </c>
      <c r="JG189" s="86">
        <f t="shared" si="233"/>
        <v>7.6768211786484922E-3</v>
      </c>
      <c r="JH189" s="86">
        <f t="shared" si="233"/>
        <v>7.2674511518241031E-3</v>
      </c>
      <c r="JI189" s="86">
        <f t="shared" si="233"/>
        <v>4.067109150171915E-3</v>
      </c>
      <c r="JJ189" s="86">
        <f t="shared" si="233"/>
        <v>7.3299811265886876E-3</v>
      </c>
      <c r="JK189" s="86">
        <f t="shared" si="233"/>
        <v>2.0661901334978347E-2</v>
      </c>
      <c r="JL189" s="86">
        <f t="shared" si="233"/>
        <v>7.1069530176863178E-6</v>
      </c>
      <c r="JM189" s="86">
        <f t="shared" si="233"/>
        <v>9.4509947514484005E-7</v>
      </c>
    </row>
    <row r="190" spans="2:273" x14ac:dyDescent="0.25">
      <c r="B190" s="2">
        <v>163</v>
      </c>
      <c r="C190" s="37">
        <v>22.452000000000002</v>
      </c>
      <c r="D190" s="37">
        <v>22.597000000000001</v>
      </c>
      <c r="E190" s="37">
        <v>24.196999999999999</v>
      </c>
      <c r="F190" s="37">
        <v>28.917999999999999</v>
      </c>
      <c r="G190" s="37">
        <v>30.097999999999999</v>
      </c>
      <c r="H190" s="37">
        <v>30.033000000000001</v>
      </c>
      <c r="I190" s="37">
        <v>31.524999999999999</v>
      </c>
      <c r="J190" s="37">
        <v>30.556999999999999</v>
      </c>
      <c r="K190" s="37">
        <v>28.902000000000001</v>
      </c>
      <c r="L190" s="37">
        <v>28.016999999999999</v>
      </c>
      <c r="M190" s="37">
        <v>26.606999999999999</v>
      </c>
      <c r="N190" s="37">
        <v>25.852</v>
      </c>
      <c r="O190" s="37">
        <v>24.71</v>
      </c>
      <c r="P190" s="37">
        <v>23.7</v>
      </c>
      <c r="Q190" s="37">
        <v>26.274000000000001</v>
      </c>
      <c r="S190" s="4">
        <f t="shared" si="234"/>
        <v>21.705986218460851</v>
      </c>
      <c r="T190" s="4">
        <f t="shared" si="234"/>
        <v>22.243248413205198</v>
      </c>
      <c r="U190" s="4">
        <f t="shared" si="234"/>
        <v>23.233835288257481</v>
      </c>
      <c r="V190" s="4">
        <f t="shared" si="234"/>
        <v>27.983131407328791</v>
      </c>
      <c r="W190" s="4">
        <f t="shared" si="234"/>
        <v>30.422882055914016</v>
      </c>
      <c r="X190" s="4">
        <f t="shared" si="234"/>
        <v>30.08427685961691</v>
      </c>
      <c r="Y190" s="4">
        <f t="shared" si="234"/>
        <v>31.050921211567477</v>
      </c>
      <c r="Z190" s="4">
        <f t="shared" si="234"/>
        <v>29.892802079244944</v>
      </c>
      <c r="AA190" s="4">
        <f t="shared" si="234"/>
        <v>28.7062853015588</v>
      </c>
      <c r="AB190" s="4">
        <f t="shared" si="234"/>
        <v>27.998835835033073</v>
      </c>
      <c r="AC190" s="4">
        <f t="shared" si="234"/>
        <v>25.527916868191774</v>
      </c>
      <c r="AD190" s="4">
        <f t="shared" si="234"/>
        <v>25.288521267501864</v>
      </c>
      <c r="AE190" s="4">
        <f t="shared" si="234"/>
        <v>25.374546750431357</v>
      </c>
      <c r="AF190" s="4">
        <f t="shared" si="234"/>
        <v>25.705473067739685</v>
      </c>
      <c r="AG190" s="4">
        <f t="shared" si="234"/>
        <v>28.410041344422194</v>
      </c>
      <c r="AI190" s="4">
        <f t="shared" si="235"/>
        <v>0.74601378153915121</v>
      </c>
      <c r="AJ190" s="4">
        <f t="shared" si="235"/>
        <v>0.35375158679480379</v>
      </c>
      <c r="AK190" s="4">
        <f t="shared" si="235"/>
        <v>0.96316471174251816</v>
      </c>
      <c r="AL190" s="4">
        <f t="shared" si="235"/>
        <v>0.93486859267120792</v>
      </c>
      <c r="AM190" s="4">
        <f t="shared" si="235"/>
        <v>-0.32488205591401709</v>
      </c>
      <c r="AN190" s="4">
        <f t="shared" si="235"/>
        <v>-5.1276859616908865E-2</v>
      </c>
      <c r="AO190" s="4">
        <f t="shared" si="235"/>
        <v>0.47407878843252149</v>
      </c>
      <c r="AP190" s="4">
        <f t="shared" si="235"/>
        <v>0.66419792075505413</v>
      </c>
      <c r="AQ190" s="4">
        <f t="shared" si="235"/>
        <v>0.1957146984412006</v>
      </c>
      <c r="AR190" s="4">
        <f t="shared" si="235"/>
        <v>1.8164164966925966E-2</v>
      </c>
      <c r="AS190" s="4">
        <f t="shared" si="235"/>
        <v>1.0790831318082255</v>
      </c>
      <c r="AT190" s="4">
        <f t="shared" si="235"/>
        <v>0.56347873249813674</v>
      </c>
      <c r="AU190" s="4">
        <f t="shared" si="235"/>
        <v>-0.6645467504313558</v>
      </c>
      <c r="AV190" s="4">
        <f t="shared" si="235"/>
        <v>-2.0054730677396861</v>
      </c>
      <c r="AW190" s="4">
        <f t="shared" si="235"/>
        <v>-2.1360413444221926</v>
      </c>
      <c r="AY190" s="2">
        <f t="shared" si="227"/>
        <v>21.705986218460851</v>
      </c>
      <c r="AZ190" s="2">
        <f t="shared" si="227"/>
        <v>22.24324841319838</v>
      </c>
      <c r="BA190" s="2">
        <f t="shared" si="227"/>
        <v>23.233835288246418</v>
      </c>
      <c r="BB190" s="2">
        <f t="shared" si="227"/>
        <v>27.983131407325878</v>
      </c>
      <c r="BC190" s="2">
        <f t="shared" si="227"/>
        <v>30.422882055793085</v>
      </c>
      <c r="BD190" s="2">
        <f t="shared" si="227"/>
        <v>30.084276859522177</v>
      </c>
      <c r="BE190" s="2">
        <f t="shared" si="227"/>
        <v>31.050921211552936</v>
      </c>
      <c r="BF190" s="2">
        <f t="shared" si="227"/>
        <v>29.892802079244685</v>
      </c>
      <c r="BG190" s="2">
        <f t="shared" si="227"/>
        <v>28.706285301558388</v>
      </c>
      <c r="BH190" s="2">
        <f t="shared" si="227"/>
        <v>27.998835835032718</v>
      </c>
      <c r="BI190" s="2">
        <f t="shared" si="227"/>
        <v>25.52791686819177</v>
      </c>
      <c r="BJ190" s="2">
        <f t="shared" si="227"/>
        <v>25.288521267501466</v>
      </c>
      <c r="BK190" s="2">
        <f t="shared" si="227"/>
        <v>25.37454674952841</v>
      </c>
      <c r="BL190" s="2">
        <f t="shared" si="227"/>
        <v>25.70547290997014</v>
      </c>
      <c r="BM190" s="2">
        <f t="shared" si="227"/>
        <v>28.410041100714118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22.597000000000001</v>
      </c>
      <c r="CW190" s="2">
        <f t="shared" si="199"/>
        <v>24.196999999999999</v>
      </c>
      <c r="CX190" s="2">
        <f t="shared" si="200"/>
        <v>28.917999999999999</v>
      </c>
      <c r="CY190" s="2" t="str">
        <f t="shared" si="201"/>
        <v/>
      </c>
      <c r="CZ190" s="2" t="str">
        <f t="shared" si="202"/>
        <v/>
      </c>
      <c r="DA190" s="2">
        <f t="shared" si="203"/>
        <v>31.524999999999999</v>
      </c>
      <c r="DB190" s="2">
        <f t="shared" si="204"/>
        <v>30.556999999999999</v>
      </c>
      <c r="DC190" s="2">
        <f t="shared" si="205"/>
        <v>28.902000000000001</v>
      </c>
      <c r="DD190" s="2">
        <f t="shared" si="206"/>
        <v>28.016999999999999</v>
      </c>
      <c r="DE190" s="2">
        <f t="shared" si="207"/>
        <v>26.606999999999999</v>
      </c>
      <c r="DF190" s="2">
        <f t="shared" si="208"/>
        <v>25.852</v>
      </c>
      <c r="DG190" s="2" t="str">
        <f t="shared" si="209"/>
        <v/>
      </c>
      <c r="DH190" s="2">
        <f t="shared" si="210"/>
        <v>23.7</v>
      </c>
      <c r="DI190" s="2">
        <f t="shared" si="211"/>
        <v>26.274000000000001</v>
      </c>
      <c r="DK190" s="2">
        <f t="shared" si="236"/>
        <v>76.160608013937264</v>
      </c>
      <c r="DL190" s="2">
        <f t="shared" si="236"/>
        <v>81.032746018322769</v>
      </c>
      <c r="DM190" s="2">
        <f t="shared" si="236"/>
        <v>84.447956055572348</v>
      </c>
      <c r="DN190" s="2">
        <f t="shared" si="236"/>
        <v>92.749121951219507</v>
      </c>
      <c r="DO190" s="2">
        <f t="shared" si="236"/>
        <v>88.07354575656899</v>
      </c>
      <c r="DP190" s="2">
        <f t="shared" si="236"/>
        <v>88.668968803176384</v>
      </c>
      <c r="DQ190" s="2">
        <f t="shared" si="236"/>
        <v>85.933634146341461</v>
      </c>
      <c r="DR190" s="2">
        <f t="shared" si="236"/>
        <v>88.399264285714295</v>
      </c>
      <c r="DS190" s="2">
        <f t="shared" si="236"/>
        <v>89.594444746716704</v>
      </c>
      <c r="DT190" s="2">
        <f t="shared" si="236"/>
        <v>82.530731707317074</v>
      </c>
      <c r="DU190" s="2">
        <f t="shared" si="236"/>
        <v>83.314876248313098</v>
      </c>
      <c r="DV190" s="2">
        <f t="shared" si="236"/>
        <v>80.580042510121473</v>
      </c>
      <c r="DW190" s="2">
        <f t="shared" si="236"/>
        <v>86.245942682926852</v>
      </c>
      <c r="DX190" s="2">
        <f t="shared" si="236"/>
        <v>75.126950770160093</v>
      </c>
      <c r="DY190" s="2">
        <f t="shared" si="236"/>
        <v>73.940718618618618</v>
      </c>
      <c r="EA190" s="2">
        <f t="shared" si="240"/>
        <v>19.994568654646329</v>
      </c>
      <c r="EB190" s="2">
        <f t="shared" si="240"/>
        <v>21.597639574280588</v>
      </c>
      <c r="EC190" s="2">
        <f t="shared" si="240"/>
        <v>22.525333731343284</v>
      </c>
      <c r="ED190" s="2">
        <f t="shared" si="240"/>
        <v>27.619162491347581</v>
      </c>
      <c r="EE190" s="2">
        <f t="shared" si="240"/>
        <v>31.119561869565636</v>
      </c>
      <c r="EF190" s="2">
        <f t="shared" si="239"/>
        <v>30.060308889883515</v>
      </c>
      <c r="EG190" s="2">
        <f t="shared" si="239"/>
        <v>30.854462188998383</v>
      </c>
      <c r="EH190" s="2">
        <f t="shared" si="239"/>
        <v>29.272086290437194</v>
      </c>
      <c r="EI190" s="2">
        <f t="shared" si="239"/>
        <v>28.355213367509418</v>
      </c>
      <c r="EJ190" s="2">
        <f t="shared" si="239"/>
        <v>28.247747704946939</v>
      </c>
      <c r="EK190" s="2">
        <f t="shared" si="212"/>
        <v>24.735411953805695</v>
      </c>
      <c r="EL190" s="2">
        <f t="shared" si="179"/>
        <v>25.069944635193128</v>
      </c>
      <c r="EM190" s="2">
        <f t="shared" si="179"/>
        <v>25.654489633137278</v>
      </c>
      <c r="EN190" s="2">
        <f t="shared" si="179"/>
        <v>25.572958259895568</v>
      </c>
      <c r="EO190" s="2">
        <f t="shared" si="179"/>
        <v>32.775168923933215</v>
      </c>
      <c r="EQ190" s="2">
        <f t="shared" si="237"/>
        <v>21.915798635440325</v>
      </c>
      <c r="ER190" s="2">
        <f t="shared" si="237"/>
        <v>22.332760699972535</v>
      </c>
      <c r="ES190" s="2">
        <f t="shared" si="237"/>
        <v>23.336398828005784</v>
      </c>
      <c r="ET190" s="2">
        <f t="shared" si="237"/>
        <v>28.037582002670227</v>
      </c>
      <c r="EU190" s="2">
        <f t="shared" si="237"/>
        <v>30.308305520918942</v>
      </c>
      <c r="EV190" s="2">
        <f t="shared" si="237"/>
        <v>30.08722109133123</v>
      </c>
      <c r="EW190" s="2">
        <f t="shared" si="237"/>
        <v>31.081565974387264</v>
      </c>
      <c r="EX190" s="2">
        <f t="shared" si="237"/>
        <v>29.982511319309587</v>
      </c>
      <c r="EY190" s="2">
        <f t="shared" si="237"/>
        <v>28.759357962616004</v>
      </c>
      <c r="EZ190" s="2">
        <f t="shared" si="237"/>
        <v>27.962534557721689</v>
      </c>
      <c r="FA190" s="2">
        <f t="shared" si="237"/>
        <v>25.638254431206022</v>
      </c>
      <c r="FB190" s="2">
        <f t="shared" si="237"/>
        <v>25.319816433998213</v>
      </c>
      <c r="FC190" s="2">
        <f t="shared" si="237"/>
        <v>25.322739457395716</v>
      </c>
      <c r="FD190" s="2">
        <f t="shared" si="237"/>
        <v>25.733324840747184</v>
      </c>
      <c r="FE190" s="2">
        <f t="shared" si="237"/>
        <v>27.377550540012265</v>
      </c>
      <c r="FG190" s="2">
        <f t="shared" si="238"/>
        <v>0.999985947490174</v>
      </c>
      <c r="FH190" s="2">
        <f t="shared" si="238"/>
        <v>0.99998296663859665</v>
      </c>
      <c r="FI190" s="2">
        <f t="shared" si="238"/>
        <v>0.9999823071061642</v>
      </c>
      <c r="FJ190" s="2">
        <f t="shared" si="238"/>
        <v>0.99998175140180656</v>
      </c>
      <c r="FK190" s="2">
        <f t="shared" si="238"/>
        <v>0.99998381738653586</v>
      </c>
      <c r="FL190" s="2">
        <f t="shared" si="238"/>
        <v>0.9999814560062702</v>
      </c>
      <c r="FM190" s="2">
        <f t="shared" si="238"/>
        <v>0.99998228882953044</v>
      </c>
      <c r="FN190" s="2">
        <f t="shared" si="238"/>
        <v>0.99998128725795044</v>
      </c>
      <c r="FO190" s="2">
        <f t="shared" si="238"/>
        <v>0.99997917750500664</v>
      </c>
      <c r="FP190" s="2">
        <f t="shared" si="238"/>
        <v>0.99998196937495554</v>
      </c>
      <c r="FQ190" s="2">
        <f t="shared" si="238"/>
        <v>0.99997929141833919</v>
      </c>
      <c r="FR190" s="2">
        <f t="shared" si="238"/>
        <v>0.99997998206588712</v>
      </c>
      <c r="FS190" s="2">
        <f t="shared" si="238"/>
        <v>0.99997957476834776</v>
      </c>
      <c r="FT190" s="2">
        <f t="shared" si="238"/>
        <v>0.99998297925284008</v>
      </c>
      <c r="FU190" s="2">
        <f t="shared" si="238"/>
        <v>0.99998100933021483</v>
      </c>
      <c r="FW190" s="2">
        <f t="shared" si="229"/>
        <v>0.89038184241096263</v>
      </c>
      <c r="FX190" s="2">
        <f t="shared" si="229"/>
        <v>0.8768574820414079</v>
      </c>
      <c r="FY190" s="2">
        <f t="shared" si="229"/>
        <v>0.87219382196479744</v>
      </c>
      <c r="FZ190" s="2">
        <f t="shared" si="229"/>
        <v>0.86702549881335678</v>
      </c>
      <c r="GA190" s="2">
        <f t="shared" si="229"/>
        <v>0.85990264266374916</v>
      </c>
      <c r="GB190" s="2">
        <f t="shared" si="229"/>
        <v>0.85021402136769908</v>
      </c>
      <c r="GC190" s="2">
        <f t="shared" si="229"/>
        <v>0.86076727261924613</v>
      </c>
      <c r="GD190" s="2">
        <f t="shared" si="229"/>
        <v>0.87216712812188923</v>
      </c>
      <c r="GE190" s="2">
        <f t="shared" si="229"/>
        <v>0.86552383650690112</v>
      </c>
      <c r="GF190" s="2">
        <f t="shared" si="229"/>
        <v>0.8761539517941882</v>
      </c>
      <c r="GG190" s="2">
        <f t="shared" si="229"/>
        <v>0.87644504614421292</v>
      </c>
      <c r="GH190" s="2">
        <f t="shared" si="229"/>
        <v>0.87030803742728047</v>
      </c>
      <c r="GI190" s="2">
        <f t="shared" si="229"/>
        <v>0.84756693028130015</v>
      </c>
      <c r="GJ190" s="2">
        <f t="shared" si="229"/>
        <v>0.8210638612986616</v>
      </c>
      <c r="GK190" s="2">
        <f t="shared" si="229"/>
        <v>0.808858513893007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7.2861570432509727E-214</v>
      </c>
      <c r="HD190" s="86">
        <f t="shared" si="181"/>
        <v>2.0657896076865413E-235</v>
      </c>
      <c r="HE190" s="86">
        <f t="shared" si="181"/>
        <v>3.458873704362303E-258</v>
      </c>
      <c r="HF190" s="86">
        <f t="shared" si="181"/>
        <v>8.9962177856482747E-285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1.1822942455655177E-263</v>
      </c>
      <c r="HK190" s="86">
        <f t="shared" si="241"/>
        <v>1.3361267938408717E-263</v>
      </c>
      <c r="HL190" s="86">
        <f t="shared" si="241"/>
        <v>0</v>
      </c>
      <c r="HM190" s="86">
        <f t="shared" si="241"/>
        <v>0</v>
      </c>
      <c r="HN190" s="86">
        <f t="shared" si="241"/>
        <v>2.1492431677401857E-286</v>
      </c>
      <c r="HO190" s="86">
        <f t="shared" si="226"/>
        <v>5.0195984940057701E-256</v>
      </c>
      <c r="HP190" s="86">
        <f t="shared" si="226"/>
        <v>7.99711523375018E-217</v>
      </c>
      <c r="HQ190" s="86">
        <f t="shared" si="226"/>
        <v>1.8826741968793783E-298</v>
      </c>
      <c r="HS190" s="86">
        <f t="shared" si="231"/>
        <v>6.3159342353292452E-36</v>
      </c>
      <c r="HT190" s="86">
        <f t="shared" si="231"/>
        <v>2.2718732297386368E-52</v>
      </c>
      <c r="HU190" s="86">
        <f t="shared" si="231"/>
        <v>5.8054963911283666E-56</v>
      </c>
      <c r="HV190" s="86">
        <f t="shared" si="231"/>
        <v>5.7009534318950157E-61</v>
      </c>
      <c r="HW190" s="86">
        <f t="shared" si="231"/>
        <v>4.7263515625433915E-55</v>
      </c>
      <c r="HX190" s="86">
        <f t="shared" si="231"/>
        <v>2.8849344717743032E-59</v>
      </c>
      <c r="HY190" s="86">
        <f t="shared" si="231"/>
        <v>1.2000147122482642E-59</v>
      </c>
      <c r="HZ190" s="86">
        <f t="shared" si="231"/>
        <v>1.122676440913382E-63</v>
      </c>
      <c r="IA190" s="86">
        <f t="shared" si="231"/>
        <v>1.0490810201566944E-64</v>
      </c>
      <c r="IB190" s="86">
        <f t="shared" si="231"/>
        <v>1.0137046586531106E-61</v>
      </c>
      <c r="IC190" s="86">
        <f t="shared" si="231"/>
        <v>2.7561723348160483E-70</v>
      </c>
      <c r="ID190" s="86">
        <f t="shared" si="231"/>
        <v>1.9340237059918662E-64</v>
      </c>
      <c r="IE190" s="86">
        <f t="shared" si="231"/>
        <v>7.6182015568575908E-56</v>
      </c>
      <c r="IF190" s="86">
        <f t="shared" si="231"/>
        <v>1.1670356628224085E-60</v>
      </c>
      <c r="IG190" s="86">
        <f t="shared" si="231"/>
        <v>1.1104490398095683E-59</v>
      </c>
      <c r="II190" s="86">
        <f t="shared" si="232"/>
        <v>1.4708578010878239E-2</v>
      </c>
      <c r="IJ190" s="86">
        <f t="shared" si="232"/>
        <v>9.4555845710314647E-3</v>
      </c>
      <c r="IK190" s="86">
        <f t="shared" si="232"/>
        <v>9.1927920294682126E-3</v>
      </c>
      <c r="IL190" s="86">
        <f t="shared" si="232"/>
        <v>7.225162014046875E-3</v>
      </c>
      <c r="IM190" s="86">
        <f t="shared" si="232"/>
        <v>1.2049547330302141E-2</v>
      </c>
      <c r="IN190" s="86">
        <f t="shared" si="232"/>
        <v>1.1205129038305603E-2</v>
      </c>
      <c r="IO190" s="86">
        <f t="shared" si="232"/>
        <v>8.5656155444486549E-3</v>
      </c>
      <c r="IP190" s="86">
        <f t="shared" si="232"/>
        <v>4.7483547356286845E-3</v>
      </c>
      <c r="IQ190" s="86">
        <f t="shared" si="232"/>
        <v>5.0363363428141111E-3</v>
      </c>
      <c r="IR190" s="86">
        <f t="shared" si="232"/>
        <v>4.8483149232665121E-3</v>
      </c>
      <c r="IS190" s="86">
        <f t="shared" si="232"/>
        <v>2.5729287012030044E-3</v>
      </c>
      <c r="IT190" s="86">
        <f t="shared" si="232"/>
        <v>4.8354188466126482E-3</v>
      </c>
      <c r="IU190" s="86">
        <f t="shared" si="232"/>
        <v>1.4469747580723898E-2</v>
      </c>
      <c r="IV190" s="86">
        <f t="shared" si="232"/>
        <v>1.7590457555511714E-6</v>
      </c>
      <c r="IW190" s="86">
        <f t="shared" si="232"/>
        <v>1.6363727095049283E-7</v>
      </c>
      <c r="IY190" s="86">
        <f t="shared" si="233"/>
        <v>1.4708578010878239E-2</v>
      </c>
      <c r="IZ190" s="86">
        <f t="shared" si="233"/>
        <v>9.4555845710314647E-3</v>
      </c>
      <c r="JA190" s="86">
        <f t="shared" si="233"/>
        <v>9.1927920294682126E-3</v>
      </c>
      <c r="JB190" s="86">
        <f t="shared" si="233"/>
        <v>7.225162014046875E-3</v>
      </c>
      <c r="JC190" s="86">
        <f t="shared" si="233"/>
        <v>1.2049547330302141E-2</v>
      </c>
      <c r="JD190" s="86">
        <f t="shared" si="233"/>
        <v>1.1205129038305603E-2</v>
      </c>
      <c r="JE190" s="86">
        <f t="shared" si="233"/>
        <v>8.5656155444486549E-3</v>
      </c>
      <c r="JF190" s="86">
        <f t="shared" si="233"/>
        <v>4.7483547356286845E-3</v>
      </c>
      <c r="JG190" s="86">
        <f t="shared" si="233"/>
        <v>5.0363363428141111E-3</v>
      </c>
      <c r="JH190" s="86">
        <f t="shared" si="233"/>
        <v>4.8483149232665121E-3</v>
      </c>
      <c r="JI190" s="86">
        <f t="shared" si="233"/>
        <v>2.5729287012030044E-3</v>
      </c>
      <c r="JJ190" s="86">
        <f t="shared" si="233"/>
        <v>4.8354188466126482E-3</v>
      </c>
      <c r="JK190" s="86">
        <f t="shared" si="233"/>
        <v>1.4469747580723898E-2</v>
      </c>
      <c r="JL190" s="86">
        <f t="shared" si="233"/>
        <v>1.7590457555511714E-6</v>
      </c>
      <c r="JM190" s="86">
        <f t="shared" si="233"/>
        <v>1.6363727095049283E-7</v>
      </c>
    </row>
    <row r="191" spans="2:273" x14ac:dyDescent="0.25">
      <c r="B191" s="2">
        <v>164</v>
      </c>
      <c r="C191" s="37">
        <v>21.806000000000001</v>
      </c>
      <c r="D191" s="37">
        <v>22.387</v>
      </c>
      <c r="E191" s="37">
        <v>23.361000000000001</v>
      </c>
      <c r="F191" s="37">
        <v>28.311</v>
      </c>
      <c r="G191" s="37">
        <v>28.425999999999998</v>
      </c>
      <c r="H191" s="37">
        <v>29.655999999999999</v>
      </c>
      <c r="I191" s="37">
        <v>31.18</v>
      </c>
      <c r="J191" s="37">
        <v>30.425999999999998</v>
      </c>
      <c r="K191" s="37">
        <v>29.097999999999999</v>
      </c>
      <c r="L191" s="37">
        <v>27.763000000000002</v>
      </c>
      <c r="M191" s="37">
        <v>26.721</v>
      </c>
      <c r="N191" s="37">
        <v>25.082000000000001</v>
      </c>
      <c r="O191" s="37">
        <v>24.468</v>
      </c>
      <c r="P191" s="37">
        <v>26.132999999999999</v>
      </c>
      <c r="Q191" s="37">
        <v>25.774000000000001</v>
      </c>
      <c r="S191" s="4">
        <f t="shared" si="234"/>
        <v>21.546289616008256</v>
      </c>
      <c r="T191" s="4">
        <f t="shared" si="234"/>
        <v>22.078967940315735</v>
      </c>
      <c r="U191" s="4">
        <f t="shared" si="234"/>
        <v>23.068376665324958</v>
      </c>
      <c r="V191" s="4">
        <f t="shared" si="234"/>
        <v>27.848307829096825</v>
      </c>
      <c r="W191" s="4">
        <f t="shared" si="234"/>
        <v>30.258111791804055</v>
      </c>
      <c r="X191" s="4">
        <f t="shared" si="234"/>
        <v>29.930897332288559</v>
      </c>
      <c r="Y191" s="4">
        <f t="shared" si="234"/>
        <v>30.886322349490694</v>
      </c>
      <c r="Z191" s="4">
        <f t="shared" si="234"/>
        <v>29.700453638933741</v>
      </c>
      <c r="AA191" s="4">
        <f t="shared" si="234"/>
        <v>28.530787869051554</v>
      </c>
      <c r="AB191" s="4">
        <f t="shared" si="234"/>
        <v>27.806394495624897</v>
      </c>
      <c r="AC191" s="4" t="e">
        <f t="shared" si="234"/>
        <v>#N/A</v>
      </c>
      <c r="AD191" s="4">
        <f t="shared" si="234"/>
        <v>25.102384004140493</v>
      </c>
      <c r="AE191" s="4">
        <f t="shared" si="234"/>
        <v>25.203107300407019</v>
      </c>
      <c r="AF191" s="4">
        <f t="shared" si="234"/>
        <v>25.521513553434005</v>
      </c>
      <c r="AG191" s="4">
        <f t="shared" si="234"/>
        <v>28.158267850234044</v>
      </c>
      <c r="AI191" s="4">
        <f t="shared" si="235"/>
        <v>0.25971038399174518</v>
      </c>
      <c r="AJ191" s="4">
        <f t="shared" si="235"/>
        <v>0.30803205968426539</v>
      </c>
      <c r="AK191" s="4">
        <f t="shared" si="235"/>
        <v>0.2926233346750422</v>
      </c>
      <c r="AL191" s="4">
        <f t="shared" si="235"/>
        <v>0.46269217090317483</v>
      </c>
      <c r="AM191" s="4">
        <f t="shared" si="235"/>
        <v>-1.8321117918040564</v>
      </c>
      <c r="AN191" s="4">
        <f t="shared" si="235"/>
        <v>-0.27489733228856039</v>
      </c>
      <c r="AO191" s="4">
        <f t="shared" si="235"/>
        <v>0.29367765050930572</v>
      </c>
      <c r="AP191" s="4">
        <f t="shared" si="235"/>
        <v>0.72554636106625736</v>
      </c>
      <c r="AQ191" s="4">
        <f t="shared" si="235"/>
        <v>0.56721213094844458</v>
      </c>
      <c r="AR191" s="4">
        <f t="shared" si="235"/>
        <v>-4.3394495624895058E-2</v>
      </c>
      <c r="AS191" s="4">
        <f t="shared" si="235"/>
        <v>0</v>
      </c>
      <c r="AT191" s="4">
        <f t="shared" si="235"/>
        <v>-2.0384004140492351E-2</v>
      </c>
      <c r="AU191" s="4">
        <f t="shared" si="235"/>
        <v>-0.73510730040701944</v>
      </c>
      <c r="AV191" s="4">
        <f t="shared" si="235"/>
        <v>0.61148644656599416</v>
      </c>
      <c r="AW191" s="4">
        <f t="shared" si="235"/>
        <v>-2.3842678502340426</v>
      </c>
      <c r="AY191" s="2">
        <f t="shared" si="227"/>
        <v>21.546289616008256</v>
      </c>
      <c r="AZ191" s="2">
        <f t="shared" si="227"/>
        <v>22.078967940315199</v>
      </c>
      <c r="BA191" s="2">
        <f t="shared" si="227"/>
        <v>23.068376665324148</v>
      </c>
      <c r="BB191" s="2">
        <f t="shared" si="227"/>
        <v>27.848307829096658</v>
      </c>
      <c r="BC191" s="2">
        <f t="shared" si="227"/>
        <v>30.258111791794882</v>
      </c>
      <c r="BD191" s="2">
        <f t="shared" si="227"/>
        <v>29.930897332282516</v>
      </c>
      <c r="BE191" s="2">
        <f t="shared" si="227"/>
        <v>30.88632234948982</v>
      </c>
      <c r="BF191" s="2">
        <f t="shared" si="227"/>
        <v>29.70045363893373</v>
      </c>
      <c r="BG191" s="2">
        <f t="shared" si="227"/>
        <v>28.530787869051537</v>
      </c>
      <c r="BH191" s="2">
        <f t="shared" si="227"/>
        <v>27.806394495624879</v>
      </c>
      <c r="BI191" s="2" t="e">
        <f t="shared" si="227"/>
        <v>#N/A</v>
      </c>
      <c r="BJ191" s="2">
        <f t="shared" si="227"/>
        <v>25.102384004140475</v>
      </c>
      <c r="BK191" s="2">
        <f t="shared" si="227"/>
        <v>25.203107300339465</v>
      </c>
      <c r="BL191" s="2">
        <f t="shared" si="227"/>
        <v>25.521513536150714</v>
      </c>
      <c r="BM191" s="2">
        <f t="shared" si="227"/>
        <v>28.158267826744947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22.387</v>
      </c>
      <c r="CW191" s="2">
        <f t="shared" si="199"/>
        <v>23.361000000000001</v>
      </c>
      <c r="CX191" s="2">
        <f t="shared" si="200"/>
        <v>28.311</v>
      </c>
      <c r="CY191" s="2">
        <f t="shared" si="201"/>
        <v>28.425999999999998</v>
      </c>
      <c r="CZ191" s="2">
        <f t="shared" si="202"/>
        <v>29.655999999999999</v>
      </c>
      <c r="DA191" s="2">
        <f t="shared" si="203"/>
        <v>31.18</v>
      </c>
      <c r="DB191" s="2">
        <f t="shared" si="204"/>
        <v>30.425999999999998</v>
      </c>
      <c r="DC191" s="2">
        <f t="shared" si="205"/>
        <v>29.097999999999999</v>
      </c>
      <c r="DD191" s="2">
        <f t="shared" si="206"/>
        <v>27.763000000000002</v>
      </c>
      <c r="DE191" s="2" t="str">
        <f t="shared" si="207"/>
        <v/>
      </c>
      <c r="DF191" s="2">
        <f t="shared" si="208"/>
        <v>25.082000000000001</v>
      </c>
      <c r="DG191" s="2">
        <f t="shared" si="209"/>
        <v>24.468</v>
      </c>
      <c r="DH191" s="2">
        <f t="shared" si="210"/>
        <v>26.132999999999999</v>
      </c>
      <c r="DI191" s="2">
        <f t="shared" si="211"/>
        <v>25.774000000000001</v>
      </c>
      <c r="DK191" s="2">
        <f t="shared" si="236"/>
        <v>76.380404181184645</v>
      </c>
      <c r="DL191" s="2">
        <f t="shared" si="236"/>
        <v>81.26539006342496</v>
      </c>
      <c r="DM191" s="2">
        <f t="shared" si="236"/>
        <v>84.695812745394164</v>
      </c>
      <c r="DN191" s="2">
        <f t="shared" si="236"/>
        <v>93.042254529616713</v>
      </c>
      <c r="DO191" s="2">
        <f t="shared" si="236"/>
        <v>88.308498338870422</v>
      </c>
      <c r="DP191" s="2">
        <f t="shared" si="236"/>
        <v>88.908560489425469</v>
      </c>
      <c r="DQ191" s="2">
        <f t="shared" si="236"/>
        <v>86.144215853658551</v>
      </c>
      <c r="DR191" s="2">
        <f t="shared" si="236"/>
        <v>88.607731707317086</v>
      </c>
      <c r="DS191" s="2">
        <f t="shared" si="236"/>
        <v>89.838669981238283</v>
      </c>
      <c r="DT191" s="2">
        <f t="shared" si="236"/>
        <v>82.724278919860623</v>
      </c>
      <c r="DU191" s="2">
        <f t="shared" si="236"/>
        <v>83.540221592442649</v>
      </c>
      <c r="DV191" s="2">
        <f t="shared" si="236"/>
        <v>80.799462550607302</v>
      </c>
      <c r="DW191" s="2">
        <f t="shared" si="236"/>
        <v>86.509493902439033</v>
      </c>
      <c r="DX191" s="2">
        <f t="shared" si="236"/>
        <v>75.308292660827561</v>
      </c>
      <c r="DY191" s="2">
        <f t="shared" si="236"/>
        <v>74.12981810381811</v>
      </c>
      <c r="EA191" s="2">
        <f t="shared" si="240"/>
        <v>19.791093793342583</v>
      </c>
      <c r="EB191" s="2">
        <f t="shared" si="240"/>
        <v>21.415080874532798</v>
      </c>
      <c r="EC191" s="2">
        <f t="shared" si="240"/>
        <v>22.339564179104478</v>
      </c>
      <c r="ED191" s="2">
        <f t="shared" si="240"/>
        <v>27.473843669635617</v>
      </c>
      <c r="EE191" s="2">
        <f t="shared" si="240"/>
        <v>30.9755993059708</v>
      </c>
      <c r="EF191" s="2">
        <f t="shared" si="239"/>
        <v>29.906295825420067</v>
      </c>
      <c r="EG191" s="2">
        <f t="shared" si="239"/>
        <v>30.684156963793566</v>
      </c>
      <c r="EH191" s="2">
        <f t="shared" si="239"/>
        <v>29.062026638000994</v>
      </c>
      <c r="EI191" s="2">
        <f t="shared" si="239"/>
        <v>28.169466755990527</v>
      </c>
      <c r="EJ191" s="2">
        <f t="shared" si="239"/>
        <v>28.062443098243829</v>
      </c>
      <c r="EK191" s="2">
        <f t="shared" si="212"/>
        <v>24.527437676059627</v>
      </c>
      <c r="EL191" s="2">
        <f t="shared" si="179"/>
        <v>24.877560868467551</v>
      </c>
      <c r="EM191" s="2">
        <f t="shared" si="179"/>
        <v>25.49202756856614</v>
      </c>
      <c r="EN191" s="2">
        <f t="shared" si="179"/>
        <v>25.383080910573391</v>
      </c>
      <c r="EO191" s="2">
        <f t="shared" si="179"/>
        <v>32.665758905380343</v>
      </c>
      <c r="EQ191" s="2">
        <f t="shared" si="237"/>
        <v>21.742558043329009</v>
      </c>
      <c r="ER191" s="2">
        <f t="shared" si="237"/>
        <v>22.162949310407424</v>
      </c>
      <c r="ES191" s="2">
        <f t="shared" si="237"/>
        <v>23.164635041813341</v>
      </c>
      <c r="ET191" s="2">
        <f t="shared" si="237"/>
        <v>27.899441680188971</v>
      </c>
      <c r="EU191" s="2">
        <f t="shared" si="237"/>
        <v>30.150530622622831</v>
      </c>
      <c r="EV191" s="2">
        <f t="shared" si="237"/>
        <v>29.933691932869124</v>
      </c>
      <c r="EW191" s="2">
        <f t="shared" si="237"/>
        <v>30.915118118032385</v>
      </c>
      <c r="EX191" s="2">
        <f t="shared" si="237"/>
        <v>29.78464185863524</v>
      </c>
      <c r="EY191" s="2">
        <f t="shared" si="237"/>
        <v>28.580649581717566</v>
      </c>
      <c r="EZ191" s="2">
        <f t="shared" si="237"/>
        <v>27.772371376477274</v>
      </c>
      <c r="FA191" s="2">
        <f t="shared" si="237"/>
        <v>25.445747950275809</v>
      </c>
      <c r="FB191" s="2">
        <f t="shared" si="237"/>
        <v>25.131779221397185</v>
      </c>
      <c r="FC191" s="2">
        <f t="shared" si="237"/>
        <v>25.154394610768982</v>
      </c>
      <c r="FD191" s="2">
        <f t="shared" si="237"/>
        <v>25.54809887576069</v>
      </c>
      <c r="FE191" s="2">
        <f t="shared" si="237"/>
        <v>27.185952019985894</v>
      </c>
      <c r="FG191" s="2">
        <f t="shared" si="238"/>
        <v>0.99998718394287189</v>
      </c>
      <c r="FH191" s="2">
        <f t="shared" si="238"/>
        <v>0.99998446536648689</v>
      </c>
      <c r="FI191" s="2">
        <f t="shared" si="238"/>
        <v>0.99998386386392168</v>
      </c>
      <c r="FJ191" s="2">
        <f t="shared" si="238"/>
        <v>0.99998335705392138</v>
      </c>
      <c r="FK191" s="2">
        <f t="shared" si="238"/>
        <v>0.99998524126009669</v>
      </c>
      <c r="FL191" s="2">
        <f t="shared" si="238"/>
        <v>0.99998308764911803</v>
      </c>
      <c r="FM191" s="2">
        <f t="shared" si="238"/>
        <v>0.99998384719538169</v>
      </c>
      <c r="FN191" s="2">
        <f t="shared" si="238"/>
        <v>0.99998293374831682</v>
      </c>
      <c r="FO191" s="2">
        <f t="shared" si="238"/>
        <v>0.99998100962407033</v>
      </c>
      <c r="FP191" s="2">
        <f t="shared" si="238"/>
        <v>0.99998355584843046</v>
      </c>
      <c r="FQ191" s="2">
        <f t="shared" si="238"/>
        <v>0.99998111351464403</v>
      </c>
      <c r="FR191" s="2">
        <f t="shared" si="238"/>
        <v>0.99998174339495105</v>
      </c>
      <c r="FS191" s="2">
        <f t="shared" si="238"/>
        <v>0.9999813719338585</v>
      </c>
      <c r="FT191" s="2">
        <f t="shared" si="238"/>
        <v>0.99998447687084813</v>
      </c>
      <c r="FU191" s="2">
        <f t="shared" si="238"/>
        <v>0.99998268027436843</v>
      </c>
      <c r="FW191" s="2">
        <f t="shared" si="229"/>
        <v>0.89905340097473319</v>
      </c>
      <c r="FX191" s="2">
        <f t="shared" si="229"/>
        <v>0.88646248639733438</v>
      </c>
      <c r="FY191" s="2">
        <f t="shared" si="229"/>
        <v>0.88211368283925129</v>
      </c>
      <c r="FZ191" s="2">
        <f t="shared" si="229"/>
        <v>0.8772900687415941</v>
      </c>
      <c r="GA191" s="2">
        <f t="shared" si="229"/>
        <v>0.87063500290156659</v>
      </c>
      <c r="GB191" s="2">
        <f t="shared" si="229"/>
        <v>0.86156910807537657</v>
      </c>
      <c r="GC191" s="2">
        <f t="shared" si="229"/>
        <v>0.87144329904399886</v>
      </c>
      <c r="GD191" s="2">
        <f t="shared" si="229"/>
        <v>0.8820887807814346</v>
      </c>
      <c r="GE191" s="2">
        <f t="shared" si="229"/>
        <v>0.87588772967761241</v>
      </c>
      <c r="GF191" s="2">
        <f t="shared" si="229"/>
        <v>0.88580668452423184</v>
      </c>
      <c r="GG191" s="2">
        <f t="shared" si="229"/>
        <v>0.88607804062390305</v>
      </c>
      <c r="GH191" s="2">
        <f t="shared" si="229"/>
        <v>0.88035418773354357</v>
      </c>
      <c r="GI191" s="2">
        <f t="shared" si="229"/>
        <v>0.85908943107263158</v>
      </c>
      <c r="GJ191" s="2">
        <f t="shared" si="229"/>
        <v>0.8341978396785289</v>
      </c>
      <c r="GK191" s="2">
        <f t="shared" si="229"/>
        <v>0.8226949086071258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2.1805358551844749E-219</v>
      </c>
      <c r="HD191" s="86">
        <f t="shared" si="181"/>
        <v>2.1748843338985344E-241</v>
      </c>
      <c r="HE191" s="86">
        <f t="shared" si="181"/>
        <v>1.0409969393986289E-264</v>
      </c>
      <c r="HF191" s="86">
        <f t="shared" si="181"/>
        <v>6.3316622125603734E-292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2.9884068457781024E-270</v>
      </c>
      <c r="HK191" s="86">
        <f t="shared" si="241"/>
        <v>2.8413474223029609E-270</v>
      </c>
      <c r="HL191" s="86">
        <f t="shared" si="241"/>
        <v>0</v>
      </c>
      <c r="HM191" s="86">
        <f t="shared" si="241"/>
        <v>0</v>
      </c>
      <c r="HN191" s="86">
        <f t="shared" si="241"/>
        <v>1.3260728533759165E-293</v>
      </c>
      <c r="HO191" s="86">
        <f t="shared" si="226"/>
        <v>1.5128358745756605E-262</v>
      </c>
      <c r="HP191" s="86">
        <f t="shared" si="226"/>
        <v>2.5715386271426391E-222</v>
      </c>
      <c r="HQ191" s="86">
        <f t="shared" si="226"/>
        <v>7.3430671981786994E-306</v>
      </c>
      <c r="HS191" s="86">
        <f t="shared" si="231"/>
        <v>1.5133410566525781E-37</v>
      </c>
      <c r="HT191" s="86">
        <f t="shared" si="231"/>
        <v>1.3298561947041801E-54</v>
      </c>
      <c r="HU191" s="86">
        <f t="shared" si="231"/>
        <v>2.4788325118187875E-58</v>
      </c>
      <c r="HV191" s="86">
        <f t="shared" si="231"/>
        <v>1.3809415592755619E-63</v>
      </c>
      <c r="HW191" s="86">
        <f t="shared" si="231"/>
        <v>1.8906769134944173E-57</v>
      </c>
      <c r="HX191" s="86">
        <f t="shared" si="231"/>
        <v>6.7723159094688045E-62</v>
      </c>
      <c r="HY191" s="86">
        <f t="shared" si="231"/>
        <v>2.974195752144072E-62</v>
      </c>
      <c r="HZ191" s="86">
        <f t="shared" si="231"/>
        <v>2.019607556634481E-66</v>
      </c>
      <c r="IA191" s="86">
        <f t="shared" si="231"/>
        <v>1.5317699057974037E-67</v>
      </c>
      <c r="IB191" s="86">
        <f t="shared" si="231"/>
        <v>2.2953170296872309E-64</v>
      </c>
      <c r="IC191" s="86">
        <f t="shared" si="231"/>
        <v>2.6265852757064295E-73</v>
      </c>
      <c r="ID191" s="86">
        <f t="shared" si="231"/>
        <v>3.2090989302040483E-67</v>
      </c>
      <c r="IE191" s="86">
        <f t="shared" si="231"/>
        <v>2.4716022167234945E-58</v>
      </c>
      <c r="IF191" s="86">
        <f t="shared" si="231"/>
        <v>2.0719170621533566E-63</v>
      </c>
      <c r="IG191" s="86">
        <f t="shared" si="231"/>
        <v>1.9973503782350067E-62</v>
      </c>
      <c r="II191" s="86">
        <f t="shared" si="232"/>
        <v>1.0873383680924607E-2</v>
      </c>
      <c r="IJ191" s="86">
        <f t="shared" si="232"/>
        <v>6.5898509873048754E-3</v>
      </c>
      <c r="IK191" s="86">
        <f t="shared" si="232"/>
        <v>6.3387902294032997E-3</v>
      </c>
      <c r="IL191" s="86">
        <f t="shared" si="232"/>
        <v>4.8286867758272475E-3</v>
      </c>
      <c r="IM191" s="86">
        <f t="shared" si="232"/>
        <v>8.3363874168950764E-3</v>
      </c>
      <c r="IN191" s="86">
        <f t="shared" si="232"/>
        <v>7.5676620500655318E-3</v>
      </c>
      <c r="IO191" s="86">
        <f t="shared" si="232"/>
        <v>5.7476848651437954E-3</v>
      </c>
      <c r="IP191" s="86">
        <f t="shared" si="232"/>
        <v>3.0857886293671126E-3</v>
      </c>
      <c r="IQ191" s="86">
        <f t="shared" si="232"/>
        <v>3.2458864499726654E-3</v>
      </c>
      <c r="IR191" s="86">
        <f t="shared" si="232"/>
        <v>3.1823505786427926E-3</v>
      </c>
      <c r="IS191" s="86">
        <f t="shared" si="232"/>
        <v>1.5975656219617551E-3</v>
      </c>
      <c r="IT191" s="86">
        <f t="shared" si="232"/>
        <v>3.1355402084174001E-3</v>
      </c>
      <c r="IU191" s="86">
        <f t="shared" si="232"/>
        <v>9.9758747426541734E-3</v>
      </c>
      <c r="IV191" s="86">
        <f t="shared" si="232"/>
        <v>4.0162837878375548E-7</v>
      </c>
      <c r="IW191" s="86">
        <f t="shared" si="232"/>
        <v>2.5400937967975551E-8</v>
      </c>
      <c r="IY191" s="86">
        <f t="shared" si="233"/>
        <v>1.0873383680924607E-2</v>
      </c>
      <c r="IZ191" s="86">
        <f t="shared" si="233"/>
        <v>6.5898509873048754E-3</v>
      </c>
      <c r="JA191" s="86">
        <f t="shared" si="233"/>
        <v>6.3387902294032997E-3</v>
      </c>
      <c r="JB191" s="86">
        <f t="shared" si="233"/>
        <v>4.8286867758272475E-3</v>
      </c>
      <c r="JC191" s="86">
        <f t="shared" si="233"/>
        <v>8.3363874168950764E-3</v>
      </c>
      <c r="JD191" s="86">
        <f t="shared" si="233"/>
        <v>7.5676620500655318E-3</v>
      </c>
      <c r="JE191" s="86">
        <f t="shared" si="233"/>
        <v>5.7476848651437954E-3</v>
      </c>
      <c r="JF191" s="86">
        <f t="shared" si="233"/>
        <v>3.0857886293671126E-3</v>
      </c>
      <c r="JG191" s="86">
        <f t="shared" si="233"/>
        <v>3.2458864499726654E-3</v>
      </c>
      <c r="JH191" s="86">
        <f t="shared" si="233"/>
        <v>3.1823505786427926E-3</v>
      </c>
      <c r="JI191" s="86">
        <f t="shared" si="233"/>
        <v>1.5975656219617551E-3</v>
      </c>
      <c r="JJ191" s="86">
        <f t="shared" si="233"/>
        <v>3.1355402084174001E-3</v>
      </c>
      <c r="JK191" s="86">
        <f t="shared" si="233"/>
        <v>9.9758747426541734E-3</v>
      </c>
      <c r="JL191" s="86">
        <f t="shared" si="233"/>
        <v>4.0162837878375548E-7</v>
      </c>
      <c r="JM191" s="86">
        <f t="shared" si="233"/>
        <v>2.5400937967975551E-8</v>
      </c>
    </row>
    <row r="192" spans="2:273" x14ac:dyDescent="0.25">
      <c r="B192" s="2">
        <v>165</v>
      </c>
      <c r="C192" s="37">
        <v>21.919</v>
      </c>
      <c r="D192" s="37">
        <v>21.823</v>
      </c>
      <c r="E192" s="37">
        <v>22.443000000000001</v>
      </c>
      <c r="F192" s="37">
        <v>27.524999999999999</v>
      </c>
      <c r="G192" s="37">
        <v>29.23</v>
      </c>
      <c r="H192" s="37">
        <v>29.344000000000001</v>
      </c>
      <c r="I192" s="37">
        <v>31.311</v>
      </c>
      <c r="J192" s="37">
        <v>30.295000000000002</v>
      </c>
      <c r="K192" s="37">
        <v>29.556999999999999</v>
      </c>
      <c r="L192" s="37">
        <v>26.983000000000001</v>
      </c>
      <c r="M192" s="37">
        <v>26.59</v>
      </c>
      <c r="N192" s="37">
        <v>24.295000000000002</v>
      </c>
      <c r="O192" s="37">
        <v>24.532</v>
      </c>
      <c r="P192" s="37">
        <v>26.7</v>
      </c>
      <c r="Q192" s="37">
        <v>26.661000000000001</v>
      </c>
      <c r="S192" s="4">
        <f t="shared" si="234"/>
        <v>21.38590493977761</v>
      </c>
      <c r="T192" s="4">
        <f t="shared" si="234"/>
        <v>21.914437177516977</v>
      </c>
      <c r="U192" s="4">
        <f t="shared" si="234"/>
        <v>22.902637592129032</v>
      </c>
      <c r="V192" s="4">
        <f t="shared" si="234"/>
        <v>27.713341373521498</v>
      </c>
      <c r="W192" s="4">
        <f t="shared" si="234"/>
        <v>30.093645182714241</v>
      </c>
      <c r="X192" s="4">
        <f t="shared" si="234"/>
        <v>29.777515645357642</v>
      </c>
      <c r="Y192" s="4">
        <f t="shared" si="234"/>
        <v>30.721646577043714</v>
      </c>
      <c r="Z192" s="4" t="e">
        <f t="shared" si="234"/>
        <v>#N/A</v>
      </c>
      <c r="AA192" s="4" t="e">
        <f t="shared" si="234"/>
        <v>#N/A</v>
      </c>
      <c r="AB192" s="4">
        <f t="shared" si="234"/>
        <v>27.61406108711267</v>
      </c>
      <c r="AC192" s="4" t="e">
        <f t="shared" si="234"/>
        <v>#N/A</v>
      </c>
      <c r="AD192" s="4" t="e">
        <f t="shared" si="234"/>
        <v>#N/A</v>
      </c>
      <c r="AE192" s="4">
        <f t="shared" si="234"/>
        <v>25.031793730992284</v>
      </c>
      <c r="AF192" s="4">
        <f t="shared" si="234"/>
        <v>25.337548864082887</v>
      </c>
      <c r="AG192" s="4">
        <f t="shared" si="234"/>
        <v>27.908664807855622</v>
      </c>
      <c r="AI192" s="4">
        <f t="shared" si="235"/>
        <v>0.53309506022239006</v>
      </c>
      <c r="AJ192" s="4">
        <f t="shared" si="235"/>
        <v>-9.143717751697622E-2</v>
      </c>
      <c r="AK192" s="4">
        <f t="shared" si="235"/>
        <v>-0.45963759212903099</v>
      </c>
      <c r="AL192" s="4">
        <f t="shared" si="235"/>
        <v>-0.18834137352149938</v>
      </c>
      <c r="AM192" s="4">
        <f t="shared" si="235"/>
        <v>-0.86364518271424018</v>
      </c>
      <c r="AN192" s="4">
        <f t="shared" si="235"/>
        <v>-0.43351564535764098</v>
      </c>
      <c r="AO192" s="4">
        <f t="shared" si="235"/>
        <v>0.58935342295628601</v>
      </c>
      <c r="AP192" s="4">
        <f t="shared" si="235"/>
        <v>0</v>
      </c>
      <c r="AQ192" s="4">
        <f t="shared" si="235"/>
        <v>0</v>
      </c>
      <c r="AR192" s="4">
        <f t="shared" si="235"/>
        <v>-0.63106108711266984</v>
      </c>
      <c r="AS192" s="4">
        <f t="shared" si="235"/>
        <v>0</v>
      </c>
      <c r="AT192" s="4">
        <f t="shared" si="235"/>
        <v>0</v>
      </c>
      <c r="AU192" s="4">
        <f t="shared" si="235"/>
        <v>-0.49979373099228397</v>
      </c>
      <c r="AV192" s="4">
        <f t="shared" si="235"/>
        <v>1.3624511359171123</v>
      </c>
      <c r="AW192" s="4">
        <f t="shared" si="235"/>
        <v>-1.2476648078556209</v>
      </c>
      <c r="AY192" s="2">
        <f t="shared" si="227"/>
        <v>21.38590493977761</v>
      </c>
      <c r="AZ192" s="2">
        <f t="shared" si="227"/>
        <v>21.914437177516938</v>
      </c>
      <c r="BA192" s="2">
        <f t="shared" si="227"/>
        <v>22.902637592128979</v>
      </c>
      <c r="BB192" s="2">
        <f t="shared" si="227"/>
        <v>27.713341373521491</v>
      </c>
      <c r="BC192" s="2">
        <f t="shared" si="227"/>
        <v>30.093645182713626</v>
      </c>
      <c r="BD192" s="2">
        <f t="shared" si="227"/>
        <v>29.777515645357308</v>
      </c>
      <c r="BE192" s="2">
        <f t="shared" si="227"/>
        <v>30.721646577043668</v>
      </c>
      <c r="BF192" s="2" t="e">
        <f t="shared" si="227"/>
        <v>#N/A</v>
      </c>
      <c r="BG192" s="2" t="e">
        <f t="shared" si="227"/>
        <v>#N/A</v>
      </c>
      <c r="BH192" s="2">
        <f t="shared" si="227"/>
        <v>27.61406108711267</v>
      </c>
      <c r="BI192" s="2" t="e">
        <f t="shared" si="227"/>
        <v>#N/A</v>
      </c>
      <c r="BJ192" s="2" t="e">
        <f t="shared" si="227"/>
        <v>#N/A</v>
      </c>
      <c r="BK192" s="2">
        <f t="shared" si="227"/>
        <v>25.031793730987854</v>
      </c>
      <c r="BL192" s="2">
        <f t="shared" si="227"/>
        <v>25.337548862410152</v>
      </c>
      <c r="BM192" s="2">
        <f t="shared" si="227"/>
        <v>27.908664805883689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21.919</v>
      </c>
      <c r="CV192" s="2">
        <f t="shared" si="198"/>
        <v>21.823</v>
      </c>
      <c r="CW192" s="2">
        <f t="shared" si="199"/>
        <v>22.443000000000001</v>
      </c>
      <c r="CX192" s="2">
        <f t="shared" si="200"/>
        <v>27.524999999999999</v>
      </c>
      <c r="CY192" s="2">
        <f t="shared" si="201"/>
        <v>29.23</v>
      </c>
      <c r="CZ192" s="2">
        <f t="shared" si="202"/>
        <v>29.344000000000001</v>
      </c>
      <c r="DA192" s="2">
        <f t="shared" si="203"/>
        <v>31.311</v>
      </c>
      <c r="DB192" s="2" t="str">
        <f t="shared" si="204"/>
        <v/>
      </c>
      <c r="DC192" s="2" t="str">
        <f t="shared" si="205"/>
        <v/>
      </c>
      <c r="DD192" s="2">
        <f t="shared" si="206"/>
        <v>26.983000000000001</v>
      </c>
      <c r="DE192" s="2" t="str">
        <f t="shared" si="207"/>
        <v/>
      </c>
      <c r="DF192" s="2" t="str">
        <f t="shared" si="208"/>
        <v/>
      </c>
      <c r="DG192" s="2">
        <f t="shared" si="209"/>
        <v>24.532</v>
      </c>
      <c r="DH192" s="2">
        <f t="shared" si="210"/>
        <v>26.7</v>
      </c>
      <c r="DI192" s="2">
        <f t="shared" si="211"/>
        <v>26.661000000000001</v>
      </c>
      <c r="DK192" s="2">
        <f t="shared" si="236"/>
        <v>76.60020034843204</v>
      </c>
      <c r="DL192" s="2">
        <f t="shared" si="236"/>
        <v>81.49803410852715</v>
      </c>
      <c r="DM192" s="2">
        <f t="shared" si="236"/>
        <v>84.943669435215966</v>
      </c>
      <c r="DN192" s="2">
        <f t="shared" si="236"/>
        <v>93.335387108013919</v>
      </c>
      <c r="DO192" s="2">
        <f t="shared" si="236"/>
        <v>88.543450921171839</v>
      </c>
      <c r="DP192" s="2">
        <f t="shared" si="236"/>
        <v>89.148152175674568</v>
      </c>
      <c r="DQ192" s="2">
        <f t="shared" si="236"/>
        <v>86.354797560975612</v>
      </c>
      <c r="DR192" s="2">
        <f t="shared" si="236"/>
        <v>88.816199128919877</v>
      </c>
      <c r="DS192" s="2">
        <f t="shared" si="236"/>
        <v>90.082895215759862</v>
      </c>
      <c r="DT192" s="2">
        <f t="shared" si="236"/>
        <v>82.917826132404173</v>
      </c>
      <c r="DU192" s="2">
        <f t="shared" si="236"/>
        <v>83.765566936572213</v>
      </c>
      <c r="DV192" s="2">
        <f t="shared" si="236"/>
        <v>81.018882591093131</v>
      </c>
      <c r="DW192" s="2">
        <f t="shared" si="236"/>
        <v>86.773045121951242</v>
      </c>
      <c r="DX192" s="2">
        <f t="shared" si="236"/>
        <v>75.489634551495044</v>
      </c>
      <c r="DY192" s="2">
        <f t="shared" si="236"/>
        <v>74.318917589017587</v>
      </c>
      <c r="EA192" s="2">
        <f t="shared" si="240"/>
        <v>19.587618932038836</v>
      </c>
      <c r="EB192" s="2">
        <f t="shared" si="240"/>
        <v>21.232522174785011</v>
      </c>
      <c r="EC192" s="2">
        <f t="shared" si="240"/>
        <v>22.153794626865672</v>
      </c>
      <c r="ED192" s="2">
        <f t="shared" si="240"/>
        <v>27.328524847923653</v>
      </c>
      <c r="EE192" s="2">
        <f t="shared" si="240"/>
        <v>30.831636742375967</v>
      </c>
      <c r="EF192" s="2">
        <f t="shared" si="239"/>
        <v>29.752282760956618</v>
      </c>
      <c r="EG192" s="2">
        <f t="shared" si="239"/>
        <v>30.513851738588748</v>
      </c>
      <c r="EH192" s="2">
        <f t="shared" si="239"/>
        <v>28.851966985564793</v>
      </c>
      <c r="EI192" s="2">
        <f t="shared" si="239"/>
        <v>27.983720144471633</v>
      </c>
      <c r="EJ192" s="2">
        <f t="shared" si="239"/>
        <v>27.877138491540716</v>
      </c>
      <c r="EK192" s="2">
        <f t="shared" si="212"/>
        <v>24.319463398313566</v>
      </c>
      <c r="EL192" s="2">
        <f t="shared" si="179"/>
        <v>24.685177101741978</v>
      </c>
      <c r="EM192" s="2">
        <f t="shared" si="179"/>
        <v>25.329565503995003</v>
      </c>
      <c r="EN192" s="2">
        <f t="shared" si="179"/>
        <v>25.193203561251217</v>
      </c>
      <c r="EO192" s="2">
        <f t="shared" si="179"/>
        <v>32.556348886827465</v>
      </c>
      <c r="EQ192" s="2">
        <f t="shared" si="237"/>
        <v>21.569317451217692</v>
      </c>
      <c r="ER192" s="2">
        <f t="shared" si="237"/>
        <v>21.993137920842312</v>
      </c>
      <c r="ES192" s="2">
        <f t="shared" si="237"/>
        <v>22.992871255620898</v>
      </c>
      <c r="ET192" s="2">
        <f t="shared" si="237"/>
        <v>27.761301357707712</v>
      </c>
      <c r="EU192" s="2">
        <f t="shared" si="237"/>
        <v>29.99275572432672</v>
      </c>
      <c r="EV192" s="2">
        <f t="shared" si="237"/>
        <v>29.780162774407021</v>
      </c>
      <c r="EW192" s="2">
        <f t="shared" si="237"/>
        <v>30.748670261677507</v>
      </c>
      <c r="EX192" s="2">
        <f t="shared" si="237"/>
        <v>29.586772397960893</v>
      </c>
      <c r="EY192" s="2">
        <f t="shared" si="237"/>
        <v>28.401941200819131</v>
      </c>
      <c r="EZ192" s="2">
        <f t="shared" si="237"/>
        <v>27.582208195232855</v>
      </c>
      <c r="FA192" s="2">
        <f t="shared" si="237"/>
        <v>25.253241469345596</v>
      </c>
      <c r="FB192" s="2">
        <f t="shared" si="237"/>
        <v>24.943742008796153</v>
      </c>
      <c r="FC192" s="2">
        <f t="shared" si="237"/>
        <v>24.986049764142248</v>
      </c>
      <c r="FD192" s="2">
        <f t="shared" si="237"/>
        <v>25.362872910774197</v>
      </c>
      <c r="FE192" s="2">
        <f t="shared" si="237"/>
        <v>26.994353499959523</v>
      </c>
      <c r="FG192" s="2">
        <f t="shared" si="238"/>
        <v>0.99998831160380064</v>
      </c>
      <c r="FH192" s="2">
        <f t="shared" si="238"/>
        <v>0.99998583222648496</v>
      </c>
      <c r="FI192" s="2">
        <f t="shared" si="238"/>
        <v>0.99998528364809691</v>
      </c>
      <c r="FJ192" s="2">
        <f t="shared" si="238"/>
        <v>0.99998482143055001</v>
      </c>
      <c r="FK192" s="2">
        <f t="shared" si="238"/>
        <v>0.99998653985175345</v>
      </c>
      <c r="FL192" s="2">
        <f t="shared" si="238"/>
        <v>0.99998457572972377</v>
      </c>
      <c r="FM192" s="2">
        <f t="shared" si="238"/>
        <v>0.99998526844616464</v>
      </c>
      <c r="FN192" s="2">
        <f t="shared" si="238"/>
        <v>0.99998443537010517</v>
      </c>
      <c r="FO192" s="2">
        <f t="shared" si="238"/>
        <v>0.99998268054236883</v>
      </c>
      <c r="FP192" s="2">
        <f t="shared" si="238"/>
        <v>0.99998500273382496</v>
      </c>
      <c r="FQ192" s="2">
        <f t="shared" si="238"/>
        <v>0.99998277529201385</v>
      </c>
      <c r="FR192" s="2">
        <f t="shared" si="238"/>
        <v>0.99998334975155889</v>
      </c>
      <c r="FS192" s="2">
        <f t="shared" si="238"/>
        <v>0.99998301097391651</v>
      </c>
      <c r="FT192" s="2">
        <f t="shared" si="238"/>
        <v>0.99998584271861579</v>
      </c>
      <c r="FU192" s="2">
        <f t="shared" si="238"/>
        <v>0.99998420419841738</v>
      </c>
      <c r="FW192" s="2">
        <f t="shared" si="229"/>
        <v>0.90711054416274073</v>
      </c>
      <c r="FX192" s="2">
        <f t="shared" si="229"/>
        <v>0.89540767218980755</v>
      </c>
      <c r="FY192" s="2">
        <f t="shared" si="229"/>
        <v>0.89135950369541117</v>
      </c>
      <c r="FZ192" s="2">
        <f t="shared" si="229"/>
        <v>0.88686568512315234</v>
      </c>
      <c r="GA192" s="2">
        <f t="shared" si="229"/>
        <v>0.88065929892503203</v>
      </c>
      <c r="GB192" s="2">
        <f t="shared" si="229"/>
        <v>0.87219278071024731</v>
      </c>
      <c r="GC192" s="2">
        <f t="shared" si="229"/>
        <v>0.88141349256799395</v>
      </c>
      <c r="GD192" s="2">
        <f t="shared" si="229"/>
        <v>0.89133631411557013</v>
      </c>
      <c r="GE192" s="2">
        <f t="shared" si="229"/>
        <v>0.88555850184103069</v>
      </c>
      <c r="GF192" s="2">
        <f t="shared" si="229"/>
        <v>0.89479740662376916</v>
      </c>
      <c r="GG192" s="2">
        <f t="shared" si="229"/>
        <v>0.89504992944966044</v>
      </c>
      <c r="GH192" s="2">
        <f t="shared" si="229"/>
        <v>0.88972075374933524</v>
      </c>
      <c r="GI192" s="2">
        <f t="shared" si="229"/>
        <v>0.86987466138559677</v>
      </c>
      <c r="GJ192" s="2">
        <f t="shared" si="229"/>
        <v>0.84654795245343695</v>
      </c>
      <c r="GK192" s="2">
        <f t="shared" si="229"/>
        <v>0.83573311929878125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5.5417438081211845E-225</v>
      </c>
      <c r="HD192" s="86">
        <f t="shared" si="181"/>
        <v>1.924440997369781E-247</v>
      </c>
      <c r="HE192" s="86">
        <f t="shared" si="181"/>
        <v>2.5947098302952503E-271</v>
      </c>
      <c r="HF192" s="86">
        <f t="shared" si="181"/>
        <v>3.6284772737074763E-299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6.253188762100809E-277</v>
      </c>
      <c r="HK192" s="86">
        <f t="shared" si="241"/>
        <v>4.980426300942228E-277</v>
      </c>
      <c r="HL192" s="86">
        <f t="shared" si="241"/>
        <v>0</v>
      </c>
      <c r="HM192" s="86">
        <f t="shared" si="241"/>
        <v>0</v>
      </c>
      <c r="HN192" s="86">
        <f t="shared" si="241"/>
        <v>6.6478968382310186E-301</v>
      </c>
      <c r="HO192" s="86">
        <f t="shared" si="226"/>
        <v>3.7702304824405983E-269</v>
      </c>
      <c r="HP192" s="86">
        <f t="shared" si="226"/>
        <v>7.0504706633441999E-228</v>
      </c>
      <c r="HQ192" s="86">
        <f t="shared" si="226"/>
        <v>0</v>
      </c>
      <c r="HS192" s="86">
        <f t="shared" si="231"/>
        <v>3.3295708071403195E-39</v>
      </c>
      <c r="HT192" s="86">
        <f t="shared" si="231"/>
        <v>6.9726506545050783E-57</v>
      </c>
      <c r="HU192" s="86">
        <f t="shared" si="231"/>
        <v>9.4254224948018053E-61</v>
      </c>
      <c r="HV192" s="86">
        <f t="shared" si="231"/>
        <v>2.9389737179567348E-66</v>
      </c>
      <c r="HW192" s="86">
        <f t="shared" si="231"/>
        <v>6.7035369715325679E-60</v>
      </c>
      <c r="HX192" s="86">
        <f t="shared" si="231"/>
        <v>1.3896971980429479E-64</v>
      </c>
      <c r="HY192" s="86">
        <f t="shared" si="231"/>
        <v>6.464457323276517E-65</v>
      </c>
      <c r="HZ192" s="86">
        <f t="shared" si="231"/>
        <v>3.1700571873281074E-69</v>
      </c>
      <c r="IA192" s="86">
        <f t="shared" si="231"/>
        <v>1.9383718898158704E-70</v>
      </c>
      <c r="IB192" s="86">
        <f t="shared" si="231"/>
        <v>4.560484824410923E-67</v>
      </c>
      <c r="IC192" s="86">
        <f t="shared" si="231"/>
        <v>2.1558471577195498E-76</v>
      </c>
      <c r="ID192" s="86">
        <f t="shared" si="231"/>
        <v>4.637702093409113E-70</v>
      </c>
      <c r="IE192" s="86">
        <f t="shared" si="231"/>
        <v>7.0549597329144166E-61</v>
      </c>
      <c r="IF192" s="86">
        <f t="shared" si="231"/>
        <v>3.1860640153665925E-66</v>
      </c>
      <c r="IG192" s="86">
        <f t="shared" si="231"/>
        <v>3.1062875401594453E-65</v>
      </c>
      <c r="II192" s="86">
        <f t="shared" si="232"/>
        <v>7.9542021302740958E-3</v>
      </c>
      <c r="IJ192" s="86">
        <f t="shared" si="232"/>
        <v>4.5304466325153123E-3</v>
      </c>
      <c r="IK192" s="86">
        <f t="shared" si="232"/>
        <v>4.3085295218944645E-3</v>
      </c>
      <c r="IL192" s="86">
        <f t="shared" si="232"/>
        <v>3.1756113227368122E-3</v>
      </c>
      <c r="IM192" s="86">
        <f t="shared" si="232"/>
        <v>5.6822347836818481E-3</v>
      </c>
      <c r="IN192" s="86">
        <f t="shared" si="232"/>
        <v>5.0267904788792207E-3</v>
      </c>
      <c r="IO192" s="86">
        <f t="shared" si="232"/>
        <v>3.794531215392517E-3</v>
      </c>
      <c r="IP192" s="86">
        <f t="shared" si="232"/>
        <v>1.9714966518974445E-3</v>
      </c>
      <c r="IQ192" s="86">
        <f t="shared" si="232"/>
        <v>2.0549335421601177E-3</v>
      </c>
      <c r="IR192" s="86">
        <f t="shared" si="232"/>
        <v>2.0550362154196223E-3</v>
      </c>
      <c r="IS192" s="86">
        <f t="shared" si="232"/>
        <v>9.7351285290414645E-4</v>
      </c>
      <c r="IT192" s="86">
        <f t="shared" si="232"/>
        <v>1.9984833680244543E-3</v>
      </c>
      <c r="IU192" s="86">
        <f t="shared" si="232"/>
        <v>6.7701532667780381E-3</v>
      </c>
      <c r="IV192" s="86">
        <f t="shared" si="232"/>
        <v>8.4575180127769182E-8</v>
      </c>
      <c r="IW192" s="86">
        <f t="shared" si="232"/>
        <v>3.5347764138113852E-9</v>
      </c>
      <c r="IY192" s="86">
        <f t="shared" si="233"/>
        <v>7.9542021302740958E-3</v>
      </c>
      <c r="IZ192" s="86">
        <f t="shared" si="233"/>
        <v>4.5304466325153123E-3</v>
      </c>
      <c r="JA192" s="86">
        <f t="shared" si="233"/>
        <v>4.3085295218944645E-3</v>
      </c>
      <c r="JB192" s="86">
        <f t="shared" si="233"/>
        <v>3.1756113227368122E-3</v>
      </c>
      <c r="JC192" s="86">
        <f t="shared" si="233"/>
        <v>5.6822347836818481E-3</v>
      </c>
      <c r="JD192" s="86">
        <f t="shared" si="233"/>
        <v>5.0267904788792207E-3</v>
      </c>
      <c r="JE192" s="86">
        <f t="shared" si="233"/>
        <v>3.794531215392517E-3</v>
      </c>
      <c r="JF192" s="86">
        <f t="shared" si="233"/>
        <v>1.9714966518974445E-3</v>
      </c>
      <c r="JG192" s="86">
        <f t="shared" si="233"/>
        <v>2.0549335421601177E-3</v>
      </c>
      <c r="JH192" s="86">
        <f t="shared" si="233"/>
        <v>2.0550362154196223E-3</v>
      </c>
      <c r="JI192" s="86">
        <f t="shared" si="233"/>
        <v>9.7351285290414645E-4</v>
      </c>
      <c r="JJ192" s="86">
        <f t="shared" si="233"/>
        <v>1.9984833680244543E-3</v>
      </c>
      <c r="JK192" s="86">
        <f t="shared" si="233"/>
        <v>6.7701532667780381E-3</v>
      </c>
      <c r="JL192" s="86">
        <f t="shared" si="233"/>
        <v>8.4575180127769182E-8</v>
      </c>
      <c r="JM192" s="86">
        <f t="shared" si="233"/>
        <v>3.5347764138113852E-9</v>
      </c>
    </row>
    <row r="193" spans="2:273" x14ac:dyDescent="0.25">
      <c r="B193" s="2">
        <v>166</v>
      </c>
      <c r="C193" s="37">
        <v>20.902999999999999</v>
      </c>
      <c r="D193" s="37">
        <v>22.823</v>
      </c>
      <c r="E193" s="37">
        <v>24.033000000000001</v>
      </c>
      <c r="F193" s="37">
        <v>28.376999999999999</v>
      </c>
      <c r="G193" s="37">
        <v>30.475000000000001</v>
      </c>
      <c r="H193" s="37">
        <v>29.574000000000002</v>
      </c>
      <c r="I193" s="37">
        <v>29.869</v>
      </c>
      <c r="J193" s="37">
        <v>30.721</v>
      </c>
      <c r="K193" s="37">
        <v>28.704999999999998</v>
      </c>
      <c r="L193" s="37">
        <v>27.338999999999999</v>
      </c>
      <c r="M193" s="37">
        <v>26.344000000000001</v>
      </c>
      <c r="N193" s="37">
        <v>25.885000000000002</v>
      </c>
      <c r="O193" s="37">
        <v>25.047999999999998</v>
      </c>
      <c r="P193" s="37">
        <v>23.683</v>
      </c>
      <c r="Q193" s="37">
        <v>25.29</v>
      </c>
      <c r="S193" s="4">
        <f t="shared" si="234"/>
        <v>21.224841283188219</v>
      </c>
      <c r="T193" s="4">
        <f t="shared" si="234"/>
        <v>21.749654792602318</v>
      </c>
      <c r="U193" s="4">
        <f t="shared" si="234"/>
        <v>22.736615717741635</v>
      </c>
      <c r="V193" s="4" t="e">
        <f t="shared" si="234"/>
        <v>#N/A</v>
      </c>
      <c r="W193" s="4">
        <f t="shared" si="234"/>
        <v>29.929485973598734</v>
      </c>
      <c r="X193" s="4">
        <f t="shared" si="234"/>
        <v>29.624130936142969</v>
      </c>
      <c r="Y193" s="4">
        <f t="shared" si="234"/>
        <v>30.556892262817531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>
        <f t="shared" si="234"/>
        <v>24.860608915291788</v>
      </c>
      <c r="AF193" s="4">
        <f t="shared" si="234"/>
        <v>25.153571063786096</v>
      </c>
      <c r="AG193" s="4">
        <f t="shared" si="234"/>
        <v>27.661334926481569</v>
      </c>
      <c r="AI193" s="4">
        <f t="shared" si="235"/>
        <v>-0.32184128318822047</v>
      </c>
      <c r="AJ193" s="4">
        <f t="shared" si="235"/>
        <v>1.0733452073976828</v>
      </c>
      <c r="AK193" s="4">
        <f t="shared" si="235"/>
        <v>1.2963842822583658</v>
      </c>
      <c r="AL193" s="4">
        <f t="shared" si="235"/>
        <v>0</v>
      </c>
      <c r="AM193" s="4">
        <f t="shared" si="235"/>
        <v>0.54551402640126767</v>
      </c>
      <c r="AN193" s="4">
        <f t="shared" si="235"/>
        <v>-5.0130936142966931E-2</v>
      </c>
      <c r="AO193" s="4">
        <f t="shared" si="235"/>
        <v>-0.68789226281753102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0.18739108470821009</v>
      </c>
      <c r="AV193" s="4">
        <f t="shared" si="235"/>
        <v>-1.470571063786096</v>
      </c>
      <c r="AW193" s="4">
        <f t="shared" si="235"/>
        <v>-2.3713349264815697</v>
      </c>
      <c r="AY193" s="2">
        <f t="shared" si="227"/>
        <v>21.224841283188219</v>
      </c>
      <c r="AZ193" s="2">
        <f t="shared" si="227"/>
        <v>21.749654792602314</v>
      </c>
      <c r="BA193" s="2">
        <f t="shared" si="227"/>
        <v>22.736615717741632</v>
      </c>
      <c r="BB193" s="2" t="e">
        <f t="shared" si="227"/>
        <v>#N/A</v>
      </c>
      <c r="BC193" s="2">
        <f t="shared" si="227"/>
        <v>29.929485973598698</v>
      </c>
      <c r="BD193" s="2">
        <f t="shared" si="227"/>
        <v>29.624130936142951</v>
      </c>
      <c r="BE193" s="2">
        <f t="shared" si="227"/>
        <v>30.556892262817527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>
        <f t="shared" si="227"/>
        <v>24.860608915291532</v>
      </c>
      <c r="BL193" s="2">
        <f t="shared" si="227"/>
        <v>25.153571063643099</v>
      </c>
      <c r="BM193" s="2">
        <f t="shared" si="227"/>
        <v>27.661334926337418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20.902999999999999</v>
      </c>
      <c r="CV193" s="2">
        <f t="shared" si="198"/>
        <v>22.823</v>
      </c>
      <c r="CW193" s="2">
        <f t="shared" si="199"/>
        <v>24.033000000000001</v>
      </c>
      <c r="CX193" s="2" t="str">
        <f t="shared" si="200"/>
        <v/>
      </c>
      <c r="CY193" s="2">
        <f t="shared" si="201"/>
        <v>30.475000000000001</v>
      </c>
      <c r="CZ193" s="2">
        <f t="shared" si="202"/>
        <v>29.574000000000002</v>
      </c>
      <c r="DA193" s="2">
        <f t="shared" si="203"/>
        <v>29.869</v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>
        <f t="shared" si="209"/>
        <v>25.047999999999998</v>
      </c>
      <c r="DH193" s="2">
        <f t="shared" si="210"/>
        <v>23.683</v>
      </c>
      <c r="DI193" s="2">
        <f t="shared" si="211"/>
        <v>25.29</v>
      </c>
      <c r="DK193" s="2">
        <f t="shared" si="236"/>
        <v>76.819996515679435</v>
      </c>
      <c r="DL193" s="2">
        <f t="shared" si="236"/>
        <v>81.730678153629327</v>
      </c>
      <c r="DM193" s="2">
        <f t="shared" si="236"/>
        <v>85.191526125037768</v>
      </c>
      <c r="DN193" s="2">
        <f t="shared" si="236"/>
        <v>93.628519686411138</v>
      </c>
      <c r="DO193" s="2">
        <f t="shared" si="236"/>
        <v>88.778403503473257</v>
      </c>
      <c r="DP193" s="2">
        <f t="shared" si="236"/>
        <v>89.387743861923639</v>
      </c>
      <c r="DQ193" s="2">
        <f t="shared" si="236"/>
        <v>86.565379268292688</v>
      </c>
      <c r="DR193" s="2">
        <f t="shared" si="236"/>
        <v>89.024666550522653</v>
      </c>
      <c r="DS193" s="2">
        <f t="shared" si="236"/>
        <v>90.327120450281427</v>
      </c>
      <c r="DT193" s="2">
        <f t="shared" si="236"/>
        <v>83.111373344947737</v>
      </c>
      <c r="DU193" s="2">
        <f t="shared" si="236"/>
        <v>83.990912280701764</v>
      </c>
      <c r="DV193" s="2">
        <f t="shared" si="236"/>
        <v>81.238302631578961</v>
      </c>
      <c r="DW193" s="2">
        <f t="shared" si="236"/>
        <v>87.036596341463422</v>
      </c>
      <c r="DX193" s="2">
        <f t="shared" si="236"/>
        <v>75.670976442162512</v>
      </c>
      <c r="DY193" s="2">
        <f t="shared" si="236"/>
        <v>74.508017074217065</v>
      </c>
      <c r="EA193" s="2">
        <f t="shared" si="240"/>
        <v>19.38414407073509</v>
      </c>
      <c r="EB193" s="2">
        <f t="shared" si="240"/>
        <v>21.04996347503722</v>
      </c>
      <c r="EC193" s="2">
        <f t="shared" si="240"/>
        <v>21.968025074626865</v>
      </c>
      <c r="ED193" s="2">
        <f t="shared" si="240"/>
        <v>27.183206026211689</v>
      </c>
      <c r="EE193" s="2">
        <f t="shared" si="240"/>
        <v>30.68767417878113</v>
      </c>
      <c r="EF193" s="2">
        <f t="shared" si="239"/>
        <v>29.598269696493166</v>
      </c>
      <c r="EG193" s="2">
        <f t="shared" si="239"/>
        <v>30.343546513383931</v>
      </c>
      <c r="EH193" s="2">
        <f t="shared" si="239"/>
        <v>28.641907333128593</v>
      </c>
      <c r="EI193" s="2">
        <f t="shared" si="239"/>
        <v>27.797973532952739</v>
      </c>
      <c r="EJ193" s="2">
        <f t="shared" si="239"/>
        <v>27.691833884837607</v>
      </c>
      <c r="EK193" s="2">
        <f t="shared" si="212"/>
        <v>24.111489120567505</v>
      </c>
      <c r="EL193" s="2">
        <f t="shared" si="179"/>
        <v>24.492793335016405</v>
      </c>
      <c r="EM193" s="2">
        <f t="shared" si="179"/>
        <v>25.167103439423865</v>
      </c>
      <c r="EN193" s="2">
        <f t="shared" si="179"/>
        <v>25.003326211929039</v>
      </c>
      <c r="EO193" s="2">
        <f t="shared" si="179"/>
        <v>32.446938868274586</v>
      </c>
      <c r="EQ193" s="2">
        <f t="shared" si="237"/>
        <v>21.396076859106376</v>
      </c>
      <c r="ER193" s="2">
        <f t="shared" si="237"/>
        <v>21.8233265312772</v>
      </c>
      <c r="ES193" s="2">
        <f t="shared" si="237"/>
        <v>22.821107469428455</v>
      </c>
      <c r="ET193" s="2">
        <f t="shared" si="237"/>
        <v>27.623161035226456</v>
      </c>
      <c r="EU193" s="2">
        <f t="shared" si="237"/>
        <v>29.834980826030609</v>
      </c>
      <c r="EV193" s="2">
        <f t="shared" si="237"/>
        <v>29.626633615944915</v>
      </c>
      <c r="EW193" s="2">
        <f t="shared" si="237"/>
        <v>30.582222405322629</v>
      </c>
      <c r="EX193" s="2">
        <f t="shared" si="237"/>
        <v>29.388902937286552</v>
      </c>
      <c r="EY193" s="2">
        <f t="shared" si="237"/>
        <v>28.223232819920696</v>
      </c>
      <c r="EZ193" s="2">
        <f t="shared" si="237"/>
        <v>27.392045013988437</v>
      </c>
      <c r="FA193" s="2">
        <f t="shared" si="237"/>
        <v>25.060734988415383</v>
      </c>
      <c r="FB193" s="2">
        <f t="shared" si="237"/>
        <v>24.755704796195126</v>
      </c>
      <c r="FC193" s="2">
        <f t="shared" si="237"/>
        <v>24.817704917515513</v>
      </c>
      <c r="FD193" s="2">
        <f t="shared" si="237"/>
        <v>25.177646945787707</v>
      </c>
      <c r="FE193" s="2">
        <f t="shared" si="237"/>
        <v>26.802754979933155</v>
      </c>
      <c r="FG193" s="2">
        <f t="shared" si="238"/>
        <v>0.99998934004500828</v>
      </c>
      <c r="FH193" s="2">
        <f t="shared" si="238"/>
        <v>0.99998707882087712</v>
      </c>
      <c r="FI193" s="2">
        <f t="shared" si="238"/>
        <v>0.99998657851016937</v>
      </c>
      <c r="FJ193" s="2">
        <f t="shared" si="238"/>
        <v>0.99998615696164761</v>
      </c>
      <c r="FK193" s="2">
        <f t="shared" si="238"/>
        <v>0.99998772418436099</v>
      </c>
      <c r="FL193" s="2">
        <f t="shared" si="238"/>
        <v>0.99998593287922743</v>
      </c>
      <c r="FM193" s="2">
        <f t="shared" si="238"/>
        <v>0.99998656464580638</v>
      </c>
      <c r="FN193" s="2">
        <f t="shared" si="238"/>
        <v>0.99998580486938482</v>
      </c>
      <c r="FO193" s="2">
        <f t="shared" si="238"/>
        <v>0.99998420444283731</v>
      </c>
      <c r="FP193" s="2">
        <f t="shared" si="238"/>
        <v>0.99998632231263862</v>
      </c>
      <c r="FQ193" s="2">
        <f t="shared" si="238"/>
        <v>0.99998429085580331</v>
      </c>
      <c r="FR193" s="2">
        <f t="shared" si="238"/>
        <v>0.99998481477069667</v>
      </c>
      <c r="FS193" s="2">
        <f t="shared" si="238"/>
        <v>0.99998450580090026</v>
      </c>
      <c r="FT193" s="2">
        <f t="shared" si="238"/>
        <v>0.99998708838983796</v>
      </c>
      <c r="FU193" s="2">
        <f t="shared" si="238"/>
        <v>0.99998559403771814</v>
      </c>
      <c r="FW193" s="2">
        <f t="shared" si="229"/>
        <v>0.91458569564878633</v>
      </c>
      <c r="FX193" s="2">
        <f t="shared" si="229"/>
        <v>0.90372464205809222</v>
      </c>
      <c r="FY193" s="2">
        <f t="shared" si="229"/>
        <v>0.8999624118569759</v>
      </c>
      <c r="FZ193" s="2">
        <f t="shared" si="229"/>
        <v>0.8957828390661805</v>
      </c>
      <c r="GA193" s="2">
        <f t="shared" si="229"/>
        <v>0.89000496347013869</v>
      </c>
      <c r="GB193" s="2">
        <f t="shared" si="229"/>
        <v>0.88211271147960468</v>
      </c>
      <c r="GC193" s="2">
        <f t="shared" si="229"/>
        <v>0.89070742533026093</v>
      </c>
      <c r="GD193" s="2">
        <f t="shared" si="229"/>
        <v>0.89994085245460853</v>
      </c>
      <c r="GE193" s="2">
        <f t="shared" si="229"/>
        <v>0.8945664382147952</v>
      </c>
      <c r="GF193" s="2">
        <f t="shared" si="229"/>
        <v>0.90315765515185065</v>
      </c>
      <c r="GG193" s="2">
        <f t="shared" si="229"/>
        <v>0.9033922770814462</v>
      </c>
      <c r="GH193" s="2">
        <f t="shared" si="229"/>
        <v>0.89843864380211724</v>
      </c>
      <c r="GI193" s="2">
        <f t="shared" si="229"/>
        <v>0.8799497510587726</v>
      </c>
      <c r="GJ193" s="2">
        <f t="shared" si="229"/>
        <v>0.85813458591643887</v>
      </c>
      <c r="GK193" s="2">
        <f t="shared" si="229"/>
        <v>0.84798971240637389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1.1960419189780696E-230</v>
      </c>
      <c r="HD193" s="86">
        <f t="shared" si="181"/>
        <v>1.4311650392762194E-253</v>
      </c>
      <c r="HE193" s="86">
        <f t="shared" si="181"/>
        <v>5.3561297642176335E-278</v>
      </c>
      <c r="HF193" s="86">
        <f t="shared" si="181"/>
        <v>1.6930833944980741E-306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1.0832019200845263E-283</v>
      </c>
      <c r="HK193" s="86">
        <f t="shared" si="241"/>
        <v>7.1956917310523121E-284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7.7695443292058591E-276</v>
      </c>
      <c r="HP193" s="86">
        <f t="shared" si="226"/>
        <v>1.6481884283644483E-233</v>
      </c>
      <c r="HQ193" s="86">
        <f t="shared" si="226"/>
        <v>0</v>
      </c>
      <c r="HS193" s="86">
        <f t="shared" si="231"/>
        <v>6.7263976184769138E-41</v>
      </c>
      <c r="HT193" s="86">
        <f t="shared" si="231"/>
        <v>3.2745825065782626E-59</v>
      </c>
      <c r="HU193" s="86">
        <f t="shared" si="231"/>
        <v>3.1914836663040549E-63</v>
      </c>
      <c r="HV193" s="86">
        <f t="shared" si="231"/>
        <v>5.4954184816637648E-69</v>
      </c>
      <c r="HW193" s="86">
        <f t="shared" si="231"/>
        <v>2.106579088701673E-62</v>
      </c>
      <c r="HX193" s="86">
        <f t="shared" si="231"/>
        <v>2.4927351030737836E-67</v>
      </c>
      <c r="HY193" s="86">
        <f t="shared" si="231"/>
        <v>1.2321562351313718E-67</v>
      </c>
      <c r="HZ193" s="86">
        <f t="shared" si="231"/>
        <v>4.3415710276105658E-72</v>
      </c>
      <c r="IA193" s="86">
        <f t="shared" si="231"/>
        <v>2.1258436891252519E-73</v>
      </c>
      <c r="IB193" s="86">
        <f t="shared" si="231"/>
        <v>7.9507582365986073E-70</v>
      </c>
      <c r="IC193" s="86">
        <f t="shared" si="231"/>
        <v>1.5239749325019926E-79</v>
      </c>
      <c r="ID193" s="86">
        <f t="shared" si="231"/>
        <v>5.8373129409639534E-73</v>
      </c>
      <c r="IE193" s="86">
        <f t="shared" si="231"/>
        <v>1.771705238958924E-63</v>
      </c>
      <c r="IF193" s="86">
        <f t="shared" si="231"/>
        <v>4.2434707939206041E-69</v>
      </c>
      <c r="IG193" s="86">
        <f t="shared" si="231"/>
        <v>4.1768716813062826E-68</v>
      </c>
      <c r="II193" s="86">
        <f t="shared" si="232"/>
        <v>5.7576443339223517E-3</v>
      </c>
      <c r="IJ193" s="86">
        <f t="shared" si="232"/>
        <v>3.0722487989549747E-3</v>
      </c>
      <c r="IK193" s="86">
        <f t="shared" si="232"/>
        <v>2.8865909871735439E-3</v>
      </c>
      <c r="IL193" s="86">
        <f t="shared" si="232"/>
        <v>2.0549856350964924E-3</v>
      </c>
      <c r="IM193" s="86">
        <f t="shared" si="232"/>
        <v>3.8155803531252446E-3</v>
      </c>
      <c r="IN193" s="86">
        <f t="shared" si="232"/>
        <v>3.2837110096789125E-3</v>
      </c>
      <c r="IO193" s="86">
        <f t="shared" si="232"/>
        <v>2.4644412152192499E-3</v>
      </c>
      <c r="IP193" s="86">
        <f t="shared" si="232"/>
        <v>1.2382242973522364E-3</v>
      </c>
      <c r="IQ193" s="86">
        <f t="shared" si="232"/>
        <v>1.2778263643747703E-3</v>
      </c>
      <c r="IR193" s="86">
        <f t="shared" si="232"/>
        <v>1.3054901440204417E-3</v>
      </c>
      <c r="IS193" s="86">
        <f t="shared" si="232"/>
        <v>5.8216041448731044E-4</v>
      </c>
      <c r="IT193" s="86">
        <f t="shared" si="232"/>
        <v>1.251884858420381E-3</v>
      </c>
      <c r="IU193" s="86">
        <f t="shared" si="232"/>
        <v>4.5223580186186862E-3</v>
      </c>
      <c r="IV193" s="86">
        <f t="shared" si="232"/>
        <v>1.6422860259249547E-8</v>
      </c>
      <c r="IW193" s="86">
        <f t="shared" si="232"/>
        <v>4.4094282849141868E-10</v>
      </c>
      <c r="IY193" s="86">
        <f t="shared" si="233"/>
        <v>5.7576443339223517E-3</v>
      </c>
      <c r="IZ193" s="86">
        <f t="shared" si="233"/>
        <v>3.0722487989549747E-3</v>
      </c>
      <c r="JA193" s="86">
        <f t="shared" si="233"/>
        <v>2.8865909871735439E-3</v>
      </c>
      <c r="JB193" s="86">
        <f t="shared" si="233"/>
        <v>2.0549856350964924E-3</v>
      </c>
      <c r="JC193" s="86">
        <f t="shared" si="233"/>
        <v>3.8155803531252446E-3</v>
      </c>
      <c r="JD193" s="86">
        <f t="shared" si="233"/>
        <v>3.2837110096789125E-3</v>
      </c>
      <c r="JE193" s="86">
        <f t="shared" si="233"/>
        <v>2.4644412152192499E-3</v>
      </c>
      <c r="JF193" s="86">
        <f t="shared" si="233"/>
        <v>1.2382242973522364E-3</v>
      </c>
      <c r="JG193" s="86">
        <f t="shared" si="233"/>
        <v>1.2778263643747703E-3</v>
      </c>
      <c r="JH193" s="86">
        <f t="shared" si="233"/>
        <v>1.3054901440204417E-3</v>
      </c>
      <c r="JI193" s="86">
        <f t="shared" si="233"/>
        <v>5.8216041448731044E-4</v>
      </c>
      <c r="JJ193" s="86">
        <f t="shared" si="233"/>
        <v>1.251884858420381E-3</v>
      </c>
      <c r="JK193" s="86">
        <f t="shared" si="233"/>
        <v>4.5223580186186862E-3</v>
      </c>
      <c r="JL193" s="86">
        <f t="shared" si="233"/>
        <v>1.6422860259249547E-8</v>
      </c>
      <c r="JM193" s="86">
        <f t="shared" si="233"/>
        <v>4.4094282849141868E-10</v>
      </c>
    </row>
    <row r="194" spans="2:273" x14ac:dyDescent="0.25">
      <c r="B194" s="2">
        <v>167</v>
      </c>
      <c r="C194" s="37">
        <v>21.274000000000001</v>
      </c>
      <c r="D194" s="37">
        <v>22.452000000000002</v>
      </c>
      <c r="E194" s="37">
        <v>22.786999999999999</v>
      </c>
      <c r="F194" s="37">
        <v>27.786999999999999</v>
      </c>
      <c r="G194" s="37">
        <v>29.606999999999999</v>
      </c>
      <c r="H194" s="37">
        <v>30.279</v>
      </c>
      <c r="I194" s="37">
        <v>30.393000000000001</v>
      </c>
      <c r="J194" s="37">
        <v>30.623000000000001</v>
      </c>
      <c r="K194" s="37">
        <v>28.754000000000001</v>
      </c>
      <c r="L194" s="37">
        <v>27.898</v>
      </c>
      <c r="M194" s="37">
        <v>26.574000000000002</v>
      </c>
      <c r="N194" s="37">
        <v>25.77</v>
      </c>
      <c r="O194" s="37">
        <v>24.677</v>
      </c>
      <c r="P194" s="37">
        <v>23.783000000000001</v>
      </c>
      <c r="Q194" s="37">
        <v>26.434999999999999</v>
      </c>
      <c r="S194" s="4">
        <f t="shared" si="234"/>
        <v>21.063111826987935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>
        <f t="shared" si="234"/>
        <v>29.765635010901487</v>
      </c>
      <c r="X194" s="4">
        <f t="shared" si="234"/>
        <v>29.470742501053333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>
        <f t="shared" si="234"/>
        <v>24.689554370580314</v>
      </c>
      <c r="AF194" s="4">
        <f t="shared" si="234"/>
        <v>24.969573378111001</v>
      </c>
      <c r="AG194" s="4">
        <f t="shared" si="234"/>
        <v>27.416351046690416</v>
      </c>
      <c r="AI194" s="4">
        <f t="shared" si="235"/>
        <v>0.21088817301206575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-0.15863501090148802</v>
      </c>
      <c r="AN194" s="4">
        <f t="shared" si="235"/>
        <v>0.80825749894666643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-1.2554370580314611E-2</v>
      </c>
      <c r="AV194" s="4">
        <f t="shared" si="235"/>
        <v>-1.1865733781109995</v>
      </c>
      <c r="AW194" s="4">
        <f t="shared" si="235"/>
        <v>-0.98135104669041695</v>
      </c>
      <c r="AY194" s="2">
        <f t="shared" si="227"/>
        <v>21.063111826987935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>
        <f t="shared" si="227"/>
        <v>29.765635010901484</v>
      </c>
      <c r="BD194" s="2">
        <f t="shared" si="227"/>
        <v>29.470742501053333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>
        <f t="shared" si="227"/>
        <v>24.6895543705803</v>
      </c>
      <c r="BL194" s="2">
        <f t="shared" si="227"/>
        <v>24.969573378100204</v>
      </c>
      <c r="BM194" s="2">
        <f t="shared" si="227"/>
        <v>27.416351046681243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21.274000000000001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>
        <f t="shared" si="201"/>
        <v>29.606999999999999</v>
      </c>
      <c r="CZ194" s="2">
        <f t="shared" si="202"/>
        <v>30.279</v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>
        <f t="shared" si="209"/>
        <v>24.677</v>
      </c>
      <c r="DH194" s="2">
        <f t="shared" si="210"/>
        <v>23.783000000000001</v>
      </c>
      <c r="DI194" s="2">
        <f t="shared" si="211"/>
        <v>26.434999999999999</v>
      </c>
      <c r="DK194" s="2">
        <f t="shared" si="236"/>
        <v>77.039792682926816</v>
      </c>
      <c r="DL194" s="2">
        <f t="shared" si="236"/>
        <v>81.963322198731518</v>
      </c>
      <c r="DM194" s="2">
        <f t="shared" si="236"/>
        <v>85.439382814859584</v>
      </c>
      <c r="DN194" s="2">
        <f t="shared" si="236"/>
        <v>93.921652264808358</v>
      </c>
      <c r="DO194" s="2">
        <f t="shared" si="236"/>
        <v>89.013356085774674</v>
      </c>
      <c r="DP194" s="2">
        <f t="shared" si="236"/>
        <v>89.627335548172738</v>
      </c>
      <c r="DQ194" s="2">
        <f t="shared" si="236"/>
        <v>86.775960975609763</v>
      </c>
      <c r="DR194" s="2">
        <f t="shared" si="236"/>
        <v>89.233133972125444</v>
      </c>
      <c r="DS194" s="2">
        <f t="shared" si="236"/>
        <v>90.571345684803021</v>
      </c>
      <c r="DT194" s="2">
        <f t="shared" si="236"/>
        <v>83.304920557491272</v>
      </c>
      <c r="DU194" s="2">
        <f t="shared" si="236"/>
        <v>84.216257624831314</v>
      </c>
      <c r="DV194" s="2">
        <f t="shared" si="236"/>
        <v>81.45772267206479</v>
      </c>
      <c r="DW194" s="2">
        <f t="shared" si="236"/>
        <v>87.300147560975631</v>
      </c>
      <c r="DX194" s="2">
        <f t="shared" si="236"/>
        <v>75.852318332829981</v>
      </c>
      <c r="DY194" s="2">
        <f t="shared" si="236"/>
        <v>74.697116559416557</v>
      </c>
      <c r="EA194" s="2">
        <f t="shared" si="240"/>
        <v>19.180669209431343</v>
      </c>
      <c r="EB194" s="2">
        <f t="shared" si="240"/>
        <v>20.86740477528943</v>
      </c>
      <c r="EC194" s="2">
        <f t="shared" si="240"/>
        <v>21.782255522388059</v>
      </c>
      <c r="ED194" s="2">
        <f t="shared" si="240"/>
        <v>27.037887204499722</v>
      </c>
      <c r="EE194" s="2">
        <f t="shared" si="240"/>
        <v>30.543711615186293</v>
      </c>
      <c r="EF194" s="2">
        <f t="shared" si="239"/>
        <v>29.444256632029717</v>
      </c>
      <c r="EG194" s="2">
        <f t="shared" si="239"/>
        <v>30.173241288179113</v>
      </c>
      <c r="EH194" s="2">
        <f t="shared" si="239"/>
        <v>28.431847680692385</v>
      </c>
      <c r="EI194" s="2">
        <f t="shared" si="239"/>
        <v>27.612226921433844</v>
      </c>
      <c r="EJ194" s="2">
        <f t="shared" si="239"/>
        <v>27.506529278134497</v>
      </c>
      <c r="EK194" s="2">
        <f t="shared" si="212"/>
        <v>23.903514842821444</v>
      </c>
      <c r="EL194" s="2">
        <f t="shared" si="179"/>
        <v>24.300409568290831</v>
      </c>
      <c r="EM194" s="2">
        <f t="shared" si="179"/>
        <v>25.004641374852728</v>
      </c>
      <c r="EN194" s="2">
        <f t="shared" si="179"/>
        <v>24.813448862606862</v>
      </c>
      <c r="EO194" s="2">
        <f t="shared" si="179"/>
        <v>32.337528849721707</v>
      </c>
      <c r="EQ194" s="2">
        <f t="shared" si="237"/>
        <v>21.22283626699506</v>
      </c>
      <c r="ER194" s="2">
        <f t="shared" si="237"/>
        <v>21.653515141712088</v>
      </c>
      <c r="ES194" s="2">
        <f t="shared" si="237"/>
        <v>22.649343683236012</v>
      </c>
      <c r="ET194" s="2">
        <f t="shared" si="237"/>
        <v>27.4850207127452</v>
      </c>
      <c r="EU194" s="2">
        <f t="shared" si="237"/>
        <v>29.677205927734498</v>
      </c>
      <c r="EV194" s="2">
        <f t="shared" si="237"/>
        <v>29.473104457482812</v>
      </c>
      <c r="EW194" s="2">
        <f t="shared" si="237"/>
        <v>30.41577454896775</v>
      </c>
      <c r="EX194" s="2">
        <f t="shared" si="237"/>
        <v>29.191033476612205</v>
      </c>
      <c r="EY194" s="2">
        <f t="shared" si="237"/>
        <v>28.044524439022261</v>
      </c>
      <c r="EZ194" s="2">
        <f t="shared" si="237"/>
        <v>27.201881832744021</v>
      </c>
      <c r="FA194" s="2">
        <f t="shared" si="237"/>
        <v>24.868228507485171</v>
      </c>
      <c r="FB194" s="2">
        <f t="shared" si="237"/>
        <v>24.567667583594094</v>
      </c>
      <c r="FC194" s="2">
        <f t="shared" si="237"/>
        <v>24.649360070888779</v>
      </c>
      <c r="FD194" s="2">
        <f t="shared" si="237"/>
        <v>24.992420980801214</v>
      </c>
      <c r="FE194" s="2">
        <f t="shared" si="237"/>
        <v>26.611156459906784</v>
      </c>
      <c r="FG194" s="2">
        <f t="shared" si="238"/>
        <v>0.99999027799638163</v>
      </c>
      <c r="FH194" s="2">
        <f t="shared" si="238"/>
        <v>0.99998821573118479</v>
      </c>
      <c r="FI194" s="2">
        <f t="shared" si="238"/>
        <v>0.99998775944133877</v>
      </c>
      <c r="FJ194" s="2">
        <f t="shared" si="238"/>
        <v>0.99998737498359525</v>
      </c>
      <c r="FK194" s="2">
        <f t="shared" si="238"/>
        <v>0.99998880431098247</v>
      </c>
      <c r="FL194" s="2">
        <f t="shared" si="238"/>
        <v>0.99998717061749731</v>
      </c>
      <c r="FM194" s="2">
        <f t="shared" si="238"/>
        <v>0.99998774679685953</v>
      </c>
      <c r="FN194" s="2">
        <f t="shared" si="238"/>
        <v>0.99998705387084297</v>
      </c>
      <c r="FO194" s="2">
        <f t="shared" si="238"/>
        <v>0.99998559426063238</v>
      </c>
      <c r="FP194" s="2">
        <f t="shared" si="238"/>
        <v>0.99998752578585648</v>
      </c>
      <c r="FQ194" s="2">
        <f t="shared" si="238"/>
        <v>0.99998567307041242</v>
      </c>
      <c r="FR194" s="2">
        <f t="shared" si="238"/>
        <v>0.99998615088777298</v>
      </c>
      <c r="FS194" s="2">
        <f t="shared" si="238"/>
        <v>0.99998586910320897</v>
      </c>
      <c r="FT194" s="2">
        <f t="shared" si="238"/>
        <v>0.99998822445820068</v>
      </c>
      <c r="FU194" s="2">
        <f t="shared" si="238"/>
        <v>0.99998686158959371</v>
      </c>
      <c r="FW194" s="2">
        <f t="shared" si="229"/>
        <v>0.9215113445194294</v>
      </c>
      <c r="FX194" s="2">
        <f t="shared" si="229"/>
        <v>0.9114456696189035</v>
      </c>
      <c r="FY194" s="2">
        <f t="shared" si="229"/>
        <v>0.90795442959561135</v>
      </c>
      <c r="FZ194" s="2">
        <f t="shared" si="229"/>
        <v>0.90407317244185681</v>
      </c>
      <c r="GA194" s="2">
        <f t="shared" si="229"/>
        <v>0.89870294392567307</v>
      </c>
      <c r="GB194" s="2">
        <f t="shared" si="229"/>
        <v>0.8913585991366666</v>
      </c>
      <c r="GC194" s="2">
        <f t="shared" si="229"/>
        <v>0.89935613932303926</v>
      </c>
      <c r="GD194" s="2">
        <f t="shared" si="229"/>
        <v>0.90793441637831873</v>
      </c>
      <c r="GE194" s="2">
        <f t="shared" si="229"/>
        <v>0.90294305046989332</v>
      </c>
      <c r="GF194" s="2">
        <f t="shared" si="229"/>
        <v>0.91091967148361908</v>
      </c>
      <c r="GG194" s="2">
        <f t="shared" si="229"/>
        <v>0.9111373384810989</v>
      </c>
      <c r="GH194" s="2">
        <f t="shared" si="229"/>
        <v>0.90653975362973005</v>
      </c>
      <c r="GI194" s="2">
        <f t="shared" si="229"/>
        <v>0.88934399901029149</v>
      </c>
      <c r="GJ194" s="2">
        <f t="shared" si="229"/>
        <v>0.86898175381494414</v>
      </c>
      <c r="GK194" s="2">
        <f t="shared" si="229"/>
        <v>0.85948555309507313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2.1921052533878956E-236</v>
      </c>
      <c r="HD194" s="86">
        <f t="shared" si="181"/>
        <v>8.9451969113528177E-260</v>
      </c>
      <c r="HE194" s="86">
        <f t="shared" si="181"/>
        <v>9.156610551861335E-285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1.5533231842144301E-290</v>
      </c>
      <c r="HK194" s="86">
        <f t="shared" si="241"/>
        <v>8.5692110055476437E-291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1.3239547216476085E-282</v>
      </c>
      <c r="HP194" s="86">
        <f t="shared" si="226"/>
        <v>3.2851688721859171E-239</v>
      </c>
      <c r="HQ194" s="86">
        <f t="shared" si="226"/>
        <v>0</v>
      </c>
      <c r="HS194" s="86">
        <f t="shared" si="231"/>
        <v>1.2477019591132432E-42</v>
      </c>
      <c r="HT194" s="86">
        <f t="shared" si="231"/>
        <v>1.3774359111048028E-61</v>
      </c>
      <c r="HU194" s="86">
        <f t="shared" si="231"/>
        <v>9.6231082214464849E-66</v>
      </c>
      <c r="HV194" s="86">
        <f t="shared" si="231"/>
        <v>9.0278231518288413E-72</v>
      </c>
      <c r="HW194" s="86">
        <f t="shared" si="231"/>
        <v>5.8671985400526912E-65</v>
      </c>
      <c r="HX194" s="86">
        <f t="shared" si="231"/>
        <v>3.9083805545837884E-70</v>
      </c>
      <c r="HY194" s="86">
        <f t="shared" si="231"/>
        <v>2.0595048116214771E-70</v>
      </c>
      <c r="HZ194" s="86">
        <f t="shared" si="231"/>
        <v>5.1879869914811659E-75</v>
      </c>
      <c r="IA194" s="86">
        <f t="shared" si="231"/>
        <v>2.0205439695281926E-76</v>
      </c>
      <c r="IB194" s="86">
        <f t="shared" si="231"/>
        <v>1.2162639771747813E-72</v>
      </c>
      <c r="IC194" s="86">
        <f t="shared" si="231"/>
        <v>9.2781974965774277E-83</v>
      </c>
      <c r="ID194" s="86">
        <f t="shared" si="231"/>
        <v>6.3989089319569553E-76</v>
      </c>
      <c r="IE194" s="86">
        <f t="shared" si="231"/>
        <v>3.9143624238174611E-66</v>
      </c>
      <c r="IF194" s="86">
        <f t="shared" si="231"/>
        <v>4.8951252234904385E-72</v>
      </c>
      <c r="IG194" s="86">
        <f t="shared" si="231"/>
        <v>4.8559433506049335E-71</v>
      </c>
      <c r="II194" s="86">
        <f t="shared" si="232"/>
        <v>4.1237199223306291E-3</v>
      </c>
      <c r="IJ194" s="86">
        <f t="shared" si="232"/>
        <v>2.0549224921856402E-3</v>
      </c>
      <c r="IK194" s="86">
        <f t="shared" si="232"/>
        <v>1.9061052501400191E-3</v>
      </c>
      <c r="IL194" s="86">
        <f t="shared" si="232"/>
        <v>1.3084051600426032E-3</v>
      </c>
      <c r="IM194" s="86">
        <f t="shared" si="232"/>
        <v>2.5238920074572642E-3</v>
      </c>
      <c r="IN194" s="86">
        <f t="shared" si="232"/>
        <v>2.1093477031771616E-3</v>
      </c>
      <c r="IO194" s="86">
        <f t="shared" si="232"/>
        <v>1.5744941927076099E-3</v>
      </c>
      <c r="IP194" s="86">
        <f t="shared" si="232"/>
        <v>7.6444308233991707E-4</v>
      </c>
      <c r="IQ194" s="86">
        <f t="shared" si="232"/>
        <v>7.8040875686145644E-4</v>
      </c>
      <c r="IR194" s="86">
        <f t="shared" si="232"/>
        <v>8.1579525667641603E-4</v>
      </c>
      <c r="IS194" s="86">
        <f t="shared" si="232"/>
        <v>3.4160979078636861E-4</v>
      </c>
      <c r="IT194" s="86">
        <f t="shared" si="232"/>
        <v>7.7067697126635118E-4</v>
      </c>
      <c r="IU194" s="86">
        <f t="shared" si="232"/>
        <v>2.9731360062230177E-3</v>
      </c>
      <c r="IV194" s="86">
        <f t="shared" si="232"/>
        <v>2.9400942527457918E-9</v>
      </c>
      <c r="IW194" s="86">
        <f t="shared" si="232"/>
        <v>4.9301680588698627E-11</v>
      </c>
      <c r="IY194" s="86">
        <f t="shared" si="233"/>
        <v>4.1237199223306291E-3</v>
      </c>
      <c r="IZ194" s="86">
        <f t="shared" si="233"/>
        <v>2.0549224921856402E-3</v>
      </c>
      <c r="JA194" s="86">
        <f t="shared" si="233"/>
        <v>1.9061052501400191E-3</v>
      </c>
      <c r="JB194" s="86">
        <f t="shared" si="233"/>
        <v>1.3084051600426032E-3</v>
      </c>
      <c r="JC194" s="86">
        <f t="shared" si="233"/>
        <v>2.5238920074572642E-3</v>
      </c>
      <c r="JD194" s="86">
        <f t="shared" si="233"/>
        <v>2.1093477031771616E-3</v>
      </c>
      <c r="JE194" s="86">
        <f t="shared" si="233"/>
        <v>1.5744941927076099E-3</v>
      </c>
      <c r="JF194" s="86">
        <f t="shared" si="233"/>
        <v>7.6444308233991707E-4</v>
      </c>
      <c r="JG194" s="86">
        <f t="shared" si="233"/>
        <v>7.8040875686145644E-4</v>
      </c>
      <c r="JH194" s="86">
        <f t="shared" si="233"/>
        <v>8.1579525667641603E-4</v>
      </c>
      <c r="JI194" s="86">
        <f t="shared" si="233"/>
        <v>3.4160979078636861E-4</v>
      </c>
      <c r="JJ194" s="86">
        <f t="shared" si="233"/>
        <v>7.7067697126635118E-4</v>
      </c>
      <c r="JK194" s="86">
        <f t="shared" si="233"/>
        <v>2.9731360062230177E-3</v>
      </c>
      <c r="JL194" s="86">
        <f t="shared" si="233"/>
        <v>2.9400942527457918E-9</v>
      </c>
      <c r="JM194" s="86">
        <f t="shared" si="233"/>
        <v>4.9301680588698627E-11</v>
      </c>
    </row>
    <row r="195" spans="2:273" x14ac:dyDescent="0.25">
      <c r="B195" s="2">
        <v>168</v>
      </c>
      <c r="C195" s="37">
        <v>21.661000000000001</v>
      </c>
      <c r="D195" s="37">
        <v>21.419</v>
      </c>
      <c r="E195" s="37">
        <v>24.443000000000001</v>
      </c>
      <c r="F195" s="37">
        <v>28.015999999999998</v>
      </c>
      <c r="G195" s="37">
        <v>29.623000000000001</v>
      </c>
      <c r="H195" s="37">
        <v>29.623000000000001</v>
      </c>
      <c r="I195" s="37">
        <v>31</v>
      </c>
      <c r="J195" s="37">
        <v>30</v>
      </c>
      <c r="K195" s="37">
        <v>28.623000000000001</v>
      </c>
      <c r="L195" s="37">
        <v>26.763000000000002</v>
      </c>
      <c r="M195" s="37">
        <v>25.541</v>
      </c>
      <c r="N195" s="37">
        <v>25.262</v>
      </c>
      <c r="O195" s="37">
        <v>24.097000000000001</v>
      </c>
      <c r="P195" s="37">
        <v>24.483000000000001</v>
      </c>
      <c r="Q195" s="37">
        <v>25.047999999999998</v>
      </c>
      <c r="S195" s="4">
        <f t="shared" si="234"/>
        <v>20.900733126897276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24.785550055550644</v>
      </c>
      <c r="AG195" s="4">
        <f t="shared" si="234"/>
        <v>27.173758650166331</v>
      </c>
      <c r="AI195" s="4">
        <f t="shared" si="235"/>
        <v>0.76026687310272578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-0.30255005555064329</v>
      </c>
      <c r="AW195" s="4">
        <f t="shared" si="235"/>
        <v>-2.1257586501663326</v>
      </c>
      <c r="AY195" s="2">
        <f t="shared" ref="AY195:BM211" si="242">IF(OR($B195 &lt; C$230, $B195 &gt; C$233), #N/A, ((1-FG195)*DK195) + (FG195 - FW195)*EA195 + (FW195*EQ195))</f>
        <v>20.900733126897276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24.785550055549923</v>
      </c>
      <c r="BM195" s="2">
        <f t="shared" si="242"/>
        <v>27.173758650165823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21.661000000000001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24.483000000000001</v>
      </c>
      <c r="DI195" s="2">
        <f t="shared" si="211"/>
        <v>25.047999999999998</v>
      </c>
      <c r="DK195" s="2">
        <f t="shared" si="236"/>
        <v>77.259588850174197</v>
      </c>
      <c r="DL195" s="2">
        <f t="shared" si="236"/>
        <v>82.195966243833709</v>
      </c>
      <c r="DM195" s="2">
        <f t="shared" si="236"/>
        <v>85.687239504681372</v>
      </c>
      <c r="DN195" s="2">
        <f t="shared" si="236"/>
        <v>94.214784843205564</v>
      </c>
      <c r="DO195" s="2">
        <f t="shared" si="236"/>
        <v>89.248308668076106</v>
      </c>
      <c r="DP195" s="2">
        <f t="shared" si="236"/>
        <v>89.866927234421823</v>
      </c>
      <c r="DQ195" s="2">
        <f t="shared" si="236"/>
        <v>86.986542682926839</v>
      </c>
      <c r="DR195" s="2">
        <f t="shared" si="236"/>
        <v>89.441601393728234</v>
      </c>
      <c r="DS195" s="2">
        <f t="shared" si="236"/>
        <v>90.815570919324585</v>
      </c>
      <c r="DT195" s="2">
        <f t="shared" si="236"/>
        <v>83.498467770034836</v>
      </c>
      <c r="DU195" s="2">
        <f t="shared" si="236"/>
        <v>84.441602968960865</v>
      </c>
      <c r="DV195" s="2">
        <f t="shared" si="236"/>
        <v>81.677142712550619</v>
      </c>
      <c r="DW195" s="2">
        <f t="shared" si="236"/>
        <v>87.563698780487812</v>
      </c>
      <c r="DX195" s="2">
        <f t="shared" si="236"/>
        <v>76.033660223497463</v>
      </c>
      <c r="DY195" s="2">
        <f t="shared" si="236"/>
        <v>74.886216044616049</v>
      </c>
      <c r="EA195" s="2">
        <f t="shared" si="240"/>
        <v>18.977194348127604</v>
      </c>
      <c r="EB195" s="2">
        <f t="shared" si="240"/>
        <v>20.684846075541643</v>
      </c>
      <c r="EC195" s="2">
        <f t="shared" si="240"/>
        <v>21.596485970149253</v>
      </c>
      <c r="ED195" s="2">
        <f t="shared" si="240"/>
        <v>26.892568382787758</v>
      </c>
      <c r="EE195" s="2">
        <f t="shared" si="240"/>
        <v>30.399749051591456</v>
      </c>
      <c r="EF195" s="2">
        <f t="shared" si="239"/>
        <v>29.290243567566268</v>
      </c>
      <c r="EG195" s="2">
        <f t="shared" si="239"/>
        <v>30.002936062974296</v>
      </c>
      <c r="EH195" s="2">
        <f t="shared" si="239"/>
        <v>28.221788028256185</v>
      </c>
      <c r="EI195" s="2">
        <f t="shared" si="239"/>
        <v>27.42648030991495</v>
      </c>
      <c r="EJ195" s="2">
        <f t="shared" si="239"/>
        <v>27.321224671431384</v>
      </c>
      <c r="EK195" s="2">
        <f t="shared" si="212"/>
        <v>23.695540565075383</v>
      </c>
      <c r="EL195" s="2">
        <f t="shared" si="179"/>
        <v>24.108025801565255</v>
      </c>
      <c r="EM195" s="2">
        <f t="shared" si="179"/>
        <v>24.84217931028159</v>
      </c>
      <c r="EN195" s="2">
        <f t="shared" si="179"/>
        <v>24.623571513284688</v>
      </c>
      <c r="EO195" s="2">
        <f t="shared" si="179"/>
        <v>32.228118831168835</v>
      </c>
      <c r="EQ195" s="2">
        <f t="shared" si="237"/>
        <v>21.049595674883744</v>
      </c>
      <c r="ER195" s="2">
        <f t="shared" si="237"/>
        <v>21.483703752146976</v>
      </c>
      <c r="ES195" s="2">
        <f t="shared" si="237"/>
        <v>22.477579897043569</v>
      </c>
      <c r="ET195" s="2">
        <f t="shared" si="237"/>
        <v>27.346880390263941</v>
      </c>
      <c r="EU195" s="2">
        <f t="shared" si="237"/>
        <v>29.519431029438387</v>
      </c>
      <c r="EV195" s="2">
        <f t="shared" si="237"/>
        <v>29.319575299020709</v>
      </c>
      <c r="EW195" s="2">
        <f t="shared" si="237"/>
        <v>30.249326692612872</v>
      </c>
      <c r="EX195" s="2">
        <f t="shared" si="237"/>
        <v>28.993164015937857</v>
      </c>
      <c r="EY195" s="2">
        <f t="shared" si="237"/>
        <v>27.865816058123823</v>
      </c>
      <c r="EZ195" s="2">
        <f t="shared" si="237"/>
        <v>27.011718651499603</v>
      </c>
      <c r="FA195" s="2">
        <f t="shared" si="237"/>
        <v>24.675722026554958</v>
      </c>
      <c r="FB195" s="2">
        <f t="shared" si="237"/>
        <v>24.379630370993063</v>
      </c>
      <c r="FC195" s="2">
        <f t="shared" si="237"/>
        <v>24.481015224262045</v>
      </c>
      <c r="FD195" s="2">
        <f t="shared" si="237"/>
        <v>24.80719501581472</v>
      </c>
      <c r="FE195" s="2">
        <f t="shared" si="237"/>
        <v>26.419557939880413</v>
      </c>
      <c r="FG195" s="2">
        <f t="shared" si="238"/>
        <v>0.999991133419735</v>
      </c>
      <c r="FH195" s="2">
        <f t="shared" si="238"/>
        <v>0.9999892526079629</v>
      </c>
      <c r="FI195" s="2">
        <f t="shared" si="238"/>
        <v>0.99998883646579761</v>
      </c>
      <c r="FJ195" s="2">
        <f t="shared" si="238"/>
        <v>0.99998848583540112</v>
      </c>
      <c r="FK195" s="2">
        <f t="shared" si="238"/>
        <v>0.99998978940020344</v>
      </c>
      <c r="FL195" s="2">
        <f t="shared" si="238"/>
        <v>0.99998829945088719</v>
      </c>
      <c r="FM195" s="2">
        <f t="shared" si="238"/>
        <v>0.99998882493387065</v>
      </c>
      <c r="FN195" s="2">
        <f t="shared" si="238"/>
        <v>0.99998819297643149</v>
      </c>
      <c r="FO195" s="2">
        <f t="shared" si="238"/>
        <v>0.99998686179289442</v>
      </c>
      <c r="FP195" s="2">
        <f t="shared" si="238"/>
        <v>0.99998862336900174</v>
      </c>
      <c r="FQ195" s="2">
        <f t="shared" si="238"/>
        <v>0.99998693366844982</v>
      </c>
      <c r="FR195" s="2">
        <f t="shared" si="238"/>
        <v>0.99998736944414224</v>
      </c>
      <c r="FS195" s="2">
        <f t="shared" si="238"/>
        <v>0.99998711245293281</v>
      </c>
      <c r="FT195" s="2">
        <f t="shared" si="238"/>
        <v>0.99998926056711246</v>
      </c>
      <c r="FU195" s="2">
        <f t="shared" si="238"/>
        <v>0.99998801761344547</v>
      </c>
      <c r="FW195" s="2">
        <f t="shared" ref="FW195:GK211" si="244">POWER(10,($B195-C$232)/C$229)/(1+POWER(10,($B195-C$232)/C$229))</f>
        <v>0.92791969799151963</v>
      </c>
      <c r="FX195" s="2">
        <f t="shared" si="244"/>
        <v>0.91860326199157794</v>
      </c>
      <c r="FY195" s="2">
        <f t="shared" si="244"/>
        <v>0.91536800650490069</v>
      </c>
      <c r="FZ195" s="2">
        <f t="shared" si="244"/>
        <v>0.91176897768168175</v>
      </c>
      <c r="GA195" s="2">
        <f t="shared" si="244"/>
        <v>0.90678515898478473</v>
      </c>
      <c r="GB195" s="2">
        <f t="shared" si="244"/>
        <v>0.8999615708884261</v>
      </c>
      <c r="GC195" s="2">
        <f t="shared" si="244"/>
        <v>0.90739160816028164</v>
      </c>
      <c r="GD195" s="2">
        <f t="shared" si="244"/>
        <v>0.9153494549192206</v>
      </c>
      <c r="GE195" s="2">
        <f t="shared" si="244"/>
        <v>0.91072056725174266</v>
      </c>
      <c r="GF195" s="2">
        <f t="shared" si="244"/>
        <v>0.91811595924667677</v>
      </c>
      <c r="GG195" s="2">
        <f t="shared" si="244"/>
        <v>0.91831761894574915</v>
      </c>
      <c r="GH195" s="2">
        <f t="shared" si="244"/>
        <v>0.91405648675731954</v>
      </c>
      <c r="GI195" s="2">
        <f t="shared" si="244"/>
        <v>0.89808826109223439</v>
      </c>
      <c r="GJ195" s="2">
        <f t="shared" si="244"/>
        <v>0.87911637041878665</v>
      </c>
      <c r="GK195" s="2">
        <f t="shared" si="244"/>
        <v>0.87024504372412015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3.4118490873138694E-242</v>
      </c>
      <c r="HD195" s="86">
        <f t="shared" si="181"/>
        <v>4.6989800687157994E-266</v>
      </c>
      <c r="HE195" s="86">
        <f t="shared" si="181"/>
        <v>1.2963976178086494E-291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1.8439844630255203E-297</v>
      </c>
      <c r="HK195" s="86">
        <f t="shared" si="241"/>
        <v>8.411430079294759E-298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1.8655164511498404E-289</v>
      </c>
      <c r="HP195" s="86">
        <f t="shared" si="226"/>
        <v>5.583018627750514E-245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2.1250294493925549E-44</v>
      </c>
      <c r="HT195" s="86">
        <f t="shared" si="246"/>
        <v>5.1896414518887056E-64</v>
      </c>
      <c r="HU195" s="86">
        <f t="shared" si="246"/>
        <v>2.5838200338704636E-68</v>
      </c>
      <c r="HV195" s="86">
        <f t="shared" si="246"/>
        <v>1.3029732407532105E-74</v>
      </c>
      <c r="HW195" s="86">
        <f t="shared" si="246"/>
        <v>1.448290567523913E-67</v>
      </c>
      <c r="HX195" s="86">
        <f t="shared" si="246"/>
        <v>5.3564198469470921E-73</v>
      </c>
      <c r="HY195" s="86">
        <f t="shared" si="246"/>
        <v>3.0186709605378731E-73</v>
      </c>
      <c r="HZ195" s="86">
        <f t="shared" si="246"/>
        <v>5.4089864551082281E-78</v>
      </c>
      <c r="IA195" s="86">
        <f t="shared" si="246"/>
        <v>1.6643344498531667E-79</v>
      </c>
      <c r="IB195" s="86">
        <f t="shared" si="246"/>
        <v>1.6325327544862018E-75</v>
      </c>
      <c r="IC195" s="86">
        <f t="shared" si="246"/>
        <v>4.8648371945092148E-86</v>
      </c>
      <c r="ID195" s="86">
        <f t="shared" si="246"/>
        <v>6.1090627619382703E-79</v>
      </c>
      <c r="IE195" s="86">
        <f t="shared" si="246"/>
        <v>7.6084361894911512E-69</v>
      </c>
      <c r="IF195" s="86">
        <f t="shared" si="246"/>
        <v>4.8907343902586762E-75</v>
      </c>
      <c r="IG195" s="86">
        <f t="shared" si="246"/>
        <v>4.8809074440030487E-74</v>
      </c>
      <c r="II195" s="86">
        <f t="shared" ref="II195:IW211" si="247" xml:space="preserve"> _xlfn.NORM.DIST($B195, C$10, ABS(C$14), TRUE) * _xlfn.NORM.DIST(($B195 - C$10)*C$18, 0, ABS(C$14), TRUE) * 2</f>
        <v>2.922205237416404E-3</v>
      </c>
      <c r="IJ195" s="86">
        <f t="shared" si="247"/>
        <v>1.3556070773464385E-3</v>
      </c>
      <c r="IK195" s="86">
        <f t="shared" si="247"/>
        <v>1.2404748102252589E-3</v>
      </c>
      <c r="IL195" s="86">
        <f t="shared" si="247"/>
        <v>8.1959431517989085E-4</v>
      </c>
      <c r="IM195" s="86">
        <f t="shared" si="247"/>
        <v>1.6444497377566623E-3</v>
      </c>
      <c r="IN195" s="86">
        <f t="shared" si="247"/>
        <v>1.3323163156053733E-3</v>
      </c>
      <c r="IO195" s="86">
        <f t="shared" si="247"/>
        <v>9.8945389745357169E-4</v>
      </c>
      <c r="IP195" s="86">
        <f t="shared" si="247"/>
        <v>4.6387935286377671E-4</v>
      </c>
      <c r="IQ195" s="86">
        <f t="shared" si="247"/>
        <v>4.6807762172301434E-4</v>
      </c>
      <c r="IR195" s="86">
        <f t="shared" si="247"/>
        <v>5.0143564411397326E-4</v>
      </c>
      <c r="IS195" s="86">
        <f t="shared" si="247"/>
        <v>1.9668701957862816E-4</v>
      </c>
      <c r="IT195" s="86">
        <f t="shared" si="247"/>
        <v>4.6622483893996443E-4</v>
      </c>
      <c r="IU195" s="86">
        <f t="shared" si="247"/>
        <v>1.9236020096776345E-3</v>
      </c>
      <c r="IV195" s="86">
        <f t="shared" si="247"/>
        <v>4.8518263240781782E-10</v>
      </c>
      <c r="IW195" s="86">
        <f t="shared" si="247"/>
        <v>4.940194181394738E-12</v>
      </c>
      <c r="IY195" s="86">
        <f t="shared" ref="IY195:JM211" si="248">GM195+HC195+HS195+II195</f>
        <v>2.922205237416404E-3</v>
      </c>
      <c r="IZ195" s="86">
        <f t="shared" si="248"/>
        <v>1.3556070773464385E-3</v>
      </c>
      <c r="JA195" s="86">
        <f t="shared" si="248"/>
        <v>1.2404748102252589E-3</v>
      </c>
      <c r="JB195" s="86">
        <f t="shared" si="248"/>
        <v>8.1959431517989085E-4</v>
      </c>
      <c r="JC195" s="86">
        <f t="shared" si="248"/>
        <v>1.6444497377566623E-3</v>
      </c>
      <c r="JD195" s="86">
        <f t="shared" si="248"/>
        <v>1.3323163156053733E-3</v>
      </c>
      <c r="JE195" s="86">
        <f t="shared" si="248"/>
        <v>9.8945389745357169E-4</v>
      </c>
      <c r="JF195" s="86">
        <f t="shared" si="248"/>
        <v>4.6387935286377671E-4</v>
      </c>
      <c r="JG195" s="86">
        <f t="shared" si="248"/>
        <v>4.6807762172301434E-4</v>
      </c>
      <c r="JH195" s="86">
        <f t="shared" si="248"/>
        <v>5.0143564411397326E-4</v>
      </c>
      <c r="JI195" s="86">
        <f t="shared" si="248"/>
        <v>1.9668701957862816E-4</v>
      </c>
      <c r="JJ195" s="86">
        <f t="shared" si="248"/>
        <v>4.6622483893996443E-4</v>
      </c>
      <c r="JK195" s="86">
        <f t="shared" si="248"/>
        <v>1.9236020096776345E-3</v>
      </c>
      <c r="JL195" s="86">
        <f t="shared" si="248"/>
        <v>4.8518263240781782E-10</v>
      </c>
      <c r="JM195" s="86">
        <f t="shared" si="248"/>
        <v>4.940194181394738E-12</v>
      </c>
    </row>
    <row r="196" spans="2:273" x14ac:dyDescent="0.25">
      <c r="B196" s="2">
        <v>169</v>
      </c>
      <c r="C196" s="37">
        <v>20.661000000000001</v>
      </c>
      <c r="D196" s="37">
        <v>21.597000000000001</v>
      </c>
      <c r="E196" s="37">
        <v>23.721</v>
      </c>
      <c r="F196" s="37">
        <v>26.327999999999999</v>
      </c>
      <c r="G196" s="37">
        <v>29.344000000000001</v>
      </c>
      <c r="H196" s="37">
        <v>29.852</v>
      </c>
      <c r="I196" s="37">
        <v>31.638999999999999</v>
      </c>
      <c r="J196" s="37">
        <v>31.18</v>
      </c>
      <c r="K196" s="37">
        <v>27.279</v>
      </c>
      <c r="L196" s="37">
        <v>27.61</v>
      </c>
      <c r="M196" s="37">
        <v>25.164000000000001</v>
      </c>
      <c r="N196" s="37">
        <v>24.311</v>
      </c>
      <c r="O196" s="37">
        <v>23.452000000000002</v>
      </c>
      <c r="P196" s="37">
        <v>23.25</v>
      </c>
      <c r="Q196" s="37">
        <v>26.532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24.601496294889841</v>
      </c>
      <c r="AG196" s="4">
        <f t="shared" si="234"/>
        <v>26.933578638199318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-1.3514962948898415</v>
      </c>
      <c r="AW196" s="4">
        <f t="shared" si="235"/>
        <v>-0.40157863819931805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24.601496294889799</v>
      </c>
      <c r="BM196" s="2">
        <f t="shared" si="242"/>
        <v>26.933578638199293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23.25</v>
      </c>
      <c r="DI196" s="2">
        <f t="shared" si="211"/>
        <v>26.532</v>
      </c>
      <c r="DK196" s="2">
        <f t="shared" si="236"/>
        <v>77.479385017421578</v>
      </c>
      <c r="DL196" s="2">
        <f t="shared" si="236"/>
        <v>82.428610288935886</v>
      </c>
      <c r="DM196" s="2">
        <f t="shared" si="236"/>
        <v>85.935096194503188</v>
      </c>
      <c r="DN196" s="2">
        <f t="shared" si="236"/>
        <v>94.50791742160277</v>
      </c>
      <c r="DO196" s="2">
        <f t="shared" si="236"/>
        <v>89.483261250377524</v>
      </c>
      <c r="DP196" s="2">
        <f t="shared" si="236"/>
        <v>90.106518920670908</v>
      </c>
      <c r="DQ196" s="2">
        <f t="shared" si="236"/>
        <v>87.197124390243914</v>
      </c>
      <c r="DR196" s="2">
        <f t="shared" si="236"/>
        <v>89.650068815331025</v>
      </c>
      <c r="DS196" s="2">
        <f t="shared" si="236"/>
        <v>91.059796153846165</v>
      </c>
      <c r="DT196" s="2">
        <f t="shared" si="236"/>
        <v>83.692014982578399</v>
      </c>
      <c r="DU196" s="2">
        <f t="shared" si="236"/>
        <v>84.666948313090415</v>
      </c>
      <c r="DV196" s="2">
        <f t="shared" si="236"/>
        <v>81.896562753036449</v>
      </c>
      <c r="DW196" s="2">
        <f t="shared" si="236"/>
        <v>87.827250000000021</v>
      </c>
      <c r="DX196" s="2">
        <f t="shared" si="236"/>
        <v>76.215002114164932</v>
      </c>
      <c r="DY196" s="2">
        <f t="shared" si="236"/>
        <v>75.075315529815526</v>
      </c>
      <c r="EA196" s="2">
        <f t="shared" si="240"/>
        <v>18.773719486823857</v>
      </c>
      <c r="EB196" s="2">
        <f t="shared" si="240"/>
        <v>20.502287375793852</v>
      </c>
      <c r="EC196" s="2">
        <f t="shared" si="240"/>
        <v>21.41071641791045</v>
      </c>
      <c r="ED196" s="2">
        <f t="shared" si="240"/>
        <v>26.747249561075794</v>
      </c>
      <c r="EE196" s="2">
        <f t="shared" si="240"/>
        <v>30.25578648799662</v>
      </c>
      <c r="EF196" s="2">
        <f t="shared" si="239"/>
        <v>29.136230503102816</v>
      </c>
      <c r="EG196" s="2">
        <f t="shared" si="239"/>
        <v>29.832630837769479</v>
      </c>
      <c r="EH196" s="2">
        <f t="shared" si="239"/>
        <v>28.011728375819985</v>
      </c>
      <c r="EI196" s="2">
        <f t="shared" si="239"/>
        <v>27.240733698396056</v>
      </c>
      <c r="EJ196" s="2">
        <f t="shared" si="239"/>
        <v>27.135920064728275</v>
      </c>
      <c r="EK196" s="2">
        <f t="shared" si="212"/>
        <v>23.487566287329315</v>
      </c>
      <c r="EL196" s="2">
        <f t="shared" si="179"/>
        <v>23.915642034839678</v>
      </c>
      <c r="EM196" s="2">
        <f t="shared" si="179"/>
        <v>24.679717245710453</v>
      </c>
      <c r="EN196" s="2">
        <f t="shared" si="179"/>
        <v>24.433694163962514</v>
      </c>
      <c r="EO196" s="2">
        <f t="shared" si="179"/>
        <v>32.118708812615964</v>
      </c>
      <c r="EQ196" s="2">
        <f t="shared" si="237"/>
        <v>20.876355082772427</v>
      </c>
      <c r="ER196" s="2">
        <f t="shared" si="237"/>
        <v>21.313892362581864</v>
      </c>
      <c r="ES196" s="2">
        <f t="shared" si="237"/>
        <v>22.305816110851126</v>
      </c>
      <c r="ET196" s="2">
        <f t="shared" si="237"/>
        <v>27.208740067782685</v>
      </c>
      <c r="EU196" s="2">
        <f t="shared" si="237"/>
        <v>29.361656131142276</v>
      </c>
      <c r="EV196" s="2">
        <f t="shared" si="237"/>
        <v>29.166046140558603</v>
      </c>
      <c r="EW196" s="2">
        <f t="shared" si="237"/>
        <v>30.082878836257994</v>
      </c>
      <c r="EX196" s="2">
        <f t="shared" si="237"/>
        <v>28.795294555263517</v>
      </c>
      <c r="EY196" s="2">
        <f t="shared" si="237"/>
        <v>27.687107677225388</v>
      </c>
      <c r="EZ196" s="2">
        <f t="shared" si="237"/>
        <v>26.821555470255184</v>
      </c>
      <c r="FA196" s="2">
        <f t="shared" si="237"/>
        <v>24.483215545624745</v>
      </c>
      <c r="FB196" s="2">
        <f t="shared" si="237"/>
        <v>24.191593158392035</v>
      </c>
      <c r="FC196" s="2">
        <f t="shared" si="237"/>
        <v>24.31267037763531</v>
      </c>
      <c r="FD196" s="2">
        <f t="shared" si="237"/>
        <v>24.621969050828227</v>
      </c>
      <c r="FE196" s="2">
        <f t="shared" si="237"/>
        <v>26.227959419854045</v>
      </c>
      <c r="FG196" s="2">
        <f t="shared" si="238"/>
        <v>0.99999191357638162</v>
      </c>
      <c r="FH196" s="2">
        <f t="shared" si="238"/>
        <v>0.9999901982526983</v>
      </c>
      <c r="FI196" s="2">
        <f t="shared" si="238"/>
        <v>0.99998981872580117</v>
      </c>
      <c r="FJ196" s="2">
        <f t="shared" si="238"/>
        <v>0.99998949894644085</v>
      </c>
      <c r="FK196" s="2">
        <f t="shared" si="238"/>
        <v>0.99999068781394296</v>
      </c>
      <c r="FL196" s="2">
        <f t="shared" si="238"/>
        <v>0.99998932896139658</v>
      </c>
      <c r="FM196" s="2">
        <f t="shared" si="238"/>
        <v>0.99998980820853811</v>
      </c>
      <c r="FN196" s="2">
        <f t="shared" si="238"/>
        <v>0.99998923185533806</v>
      </c>
      <c r="FO196" s="2">
        <f t="shared" si="238"/>
        <v>0.99998801779885838</v>
      </c>
      <c r="FP196" s="2">
        <f t="shared" si="238"/>
        <v>0.99998962437882799</v>
      </c>
      <c r="FQ196" s="2">
        <f t="shared" si="238"/>
        <v>0.9999880833502951</v>
      </c>
      <c r="FR196" s="2">
        <f t="shared" si="238"/>
        <v>0.99998848078334879</v>
      </c>
      <c r="FS196" s="2">
        <f t="shared" si="238"/>
        <v>0.99998824640405382</v>
      </c>
      <c r="FT196" s="2">
        <f t="shared" si="238"/>
        <v>0.99999020551154261</v>
      </c>
      <c r="FU196" s="2">
        <f t="shared" si="238"/>
        <v>0.99998907192205921</v>
      </c>
      <c r="FW196" s="2">
        <f t="shared" si="244"/>
        <v>0.93384239284669301</v>
      </c>
      <c r="FX196" s="2">
        <f t="shared" si="244"/>
        <v>0.92522978608384332</v>
      </c>
      <c r="FY196" s="2">
        <f t="shared" si="244"/>
        <v>0.92223561669298482</v>
      </c>
      <c r="FZ196" s="2">
        <f t="shared" si="244"/>
        <v>0.91890276313077612</v>
      </c>
      <c r="GA196" s="2">
        <f t="shared" si="244"/>
        <v>0.91428402109328388</v>
      </c>
      <c r="GB196" s="2">
        <f t="shared" si="244"/>
        <v>0.90795364894060615</v>
      </c>
      <c r="GC196" s="2">
        <f t="shared" si="244"/>
        <v>0.91484626466247121</v>
      </c>
      <c r="GD196" s="2">
        <f t="shared" si="244"/>
        <v>0.92221844258956731</v>
      </c>
      <c r="GE196" s="2">
        <f t="shared" si="244"/>
        <v>0.9179314903836443</v>
      </c>
      <c r="GF196" s="2">
        <f t="shared" si="244"/>
        <v>0.92477890620102132</v>
      </c>
      <c r="GG196" s="2">
        <f t="shared" si="244"/>
        <v>0.92496549781009296</v>
      </c>
      <c r="GH196" s="2">
        <f t="shared" si="244"/>
        <v>0.92102134001578007</v>
      </c>
      <c r="GI196" s="2">
        <f t="shared" si="244"/>
        <v>0.90621440196199377</v>
      </c>
      <c r="GJ196" s="2">
        <f t="shared" si="244"/>
        <v>0.88856757419581867</v>
      </c>
      <c r="GK196" s="2">
        <f t="shared" si="244"/>
        <v>0.88029540247198423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4.5095172704324311E-248</v>
      </c>
      <c r="HD196" s="86">
        <f t="shared" si="181"/>
        <v>2.0745758128907563E-272</v>
      </c>
      <c r="HE196" s="86">
        <f t="shared" si="181"/>
        <v>1.5200576374470842E-298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1.8121505771643682E-304</v>
      </c>
      <c r="HK196" s="86">
        <f t="shared" si="241"/>
        <v>6.805469158127017E-305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2.1735612717833275E-296</v>
      </c>
      <c r="HP196" s="86">
        <f t="shared" si="226"/>
        <v>8.0898319580766186E-251</v>
      </c>
      <c r="HQ196" s="86">
        <f t="shared" si="226"/>
        <v>0</v>
      </c>
      <c r="HS196" s="86">
        <f t="shared" si="246"/>
        <v>3.3230513649777637E-46</v>
      </c>
      <c r="HT196" s="86">
        <f t="shared" si="246"/>
        <v>1.7512463609718922E-66</v>
      </c>
      <c r="HU196" s="86">
        <f t="shared" si="246"/>
        <v>6.1777010454137973E-71</v>
      </c>
      <c r="HV196" s="86">
        <f t="shared" si="246"/>
        <v>1.6521577360893934E-77</v>
      </c>
      <c r="HW196" s="86">
        <f t="shared" si="246"/>
        <v>3.1684407790182327E-70</v>
      </c>
      <c r="HX196" s="86">
        <f t="shared" si="246"/>
        <v>6.4165586758802194E-76</v>
      </c>
      <c r="HY196" s="86">
        <f t="shared" si="246"/>
        <v>3.8798748332946494E-76</v>
      </c>
      <c r="HZ196" s="86">
        <f t="shared" si="246"/>
        <v>4.9202963158785744E-81</v>
      </c>
      <c r="IA196" s="86">
        <f t="shared" si="246"/>
        <v>1.188067784610696E-82</v>
      </c>
      <c r="IB196" s="86">
        <f t="shared" si="246"/>
        <v>1.9226672364721853E-78</v>
      </c>
      <c r="IC196" s="86">
        <f t="shared" si="246"/>
        <v>2.1967735756794849E-89</v>
      </c>
      <c r="ID196" s="86">
        <f t="shared" si="246"/>
        <v>5.0793979486077048E-82</v>
      </c>
      <c r="IE196" s="86">
        <f t="shared" si="246"/>
        <v>1.3010296969908318E-71</v>
      </c>
      <c r="IF196" s="86">
        <f t="shared" si="246"/>
        <v>4.2319871233630636E-78</v>
      </c>
      <c r="IG196" s="86">
        <f t="shared" si="246"/>
        <v>4.2415443911513222E-77</v>
      </c>
      <c r="II196" s="86">
        <f t="shared" si="247"/>
        <v>2.0487633839609493E-3</v>
      </c>
      <c r="IJ196" s="86">
        <f t="shared" si="247"/>
        <v>8.8195993258705693E-4</v>
      </c>
      <c r="IK196" s="86">
        <f t="shared" si="247"/>
        <v>7.9558085958964084E-4</v>
      </c>
      <c r="IL196" s="86">
        <f t="shared" si="247"/>
        <v>5.0507075715894008E-4</v>
      </c>
      <c r="IM196" s="86">
        <f t="shared" si="247"/>
        <v>1.0553176149864735E-3</v>
      </c>
      <c r="IN196" s="86">
        <f t="shared" si="247"/>
        <v>8.2739297591374363E-4</v>
      </c>
      <c r="IO196" s="86">
        <f t="shared" si="247"/>
        <v>6.1158086769893389E-4</v>
      </c>
      <c r="IP196" s="86">
        <f t="shared" si="247"/>
        <v>2.7666398202561064E-4</v>
      </c>
      <c r="IQ196" s="86">
        <f t="shared" si="247"/>
        <v>2.7569613152800829E-4</v>
      </c>
      <c r="IR196" s="86">
        <f t="shared" si="247"/>
        <v>3.0314517107839326E-4</v>
      </c>
      <c r="IS196" s="86">
        <f t="shared" si="247"/>
        <v>1.1110974370383359E-4</v>
      </c>
      <c r="IT196" s="86">
        <f t="shared" si="247"/>
        <v>2.7714468044789383E-4</v>
      </c>
      <c r="IU196" s="86">
        <f t="shared" si="247"/>
        <v>1.2247176897351908E-3</v>
      </c>
      <c r="IV196" s="86">
        <f t="shared" si="247"/>
        <v>7.379251642149685E-11</v>
      </c>
      <c r="IW196" s="86">
        <f t="shared" si="247"/>
        <v>4.4357798002387075E-13</v>
      </c>
      <c r="IY196" s="86">
        <f t="shared" si="248"/>
        <v>2.0487633839609493E-3</v>
      </c>
      <c r="IZ196" s="86">
        <f t="shared" si="248"/>
        <v>8.8195993258705693E-4</v>
      </c>
      <c r="JA196" s="86">
        <f t="shared" si="248"/>
        <v>7.9558085958964084E-4</v>
      </c>
      <c r="JB196" s="86">
        <f t="shared" si="248"/>
        <v>5.0507075715894008E-4</v>
      </c>
      <c r="JC196" s="86">
        <f t="shared" si="248"/>
        <v>1.0553176149864735E-3</v>
      </c>
      <c r="JD196" s="86">
        <f t="shared" si="248"/>
        <v>8.2739297591374363E-4</v>
      </c>
      <c r="JE196" s="86">
        <f t="shared" si="248"/>
        <v>6.1158086769893389E-4</v>
      </c>
      <c r="JF196" s="86">
        <f t="shared" si="248"/>
        <v>2.7666398202561064E-4</v>
      </c>
      <c r="JG196" s="86">
        <f t="shared" si="248"/>
        <v>2.7569613152800829E-4</v>
      </c>
      <c r="JH196" s="86">
        <f t="shared" si="248"/>
        <v>3.0314517107839326E-4</v>
      </c>
      <c r="JI196" s="86">
        <f t="shared" si="248"/>
        <v>1.1110974370383359E-4</v>
      </c>
      <c r="JJ196" s="86">
        <f t="shared" si="248"/>
        <v>2.7714468044789383E-4</v>
      </c>
      <c r="JK196" s="86">
        <f t="shared" si="248"/>
        <v>1.2247176897351908E-3</v>
      </c>
      <c r="JL196" s="86">
        <f t="shared" si="248"/>
        <v>7.379251642149685E-11</v>
      </c>
      <c r="JM196" s="86">
        <f t="shared" si="248"/>
        <v>4.4357798002387075E-13</v>
      </c>
    </row>
    <row r="197" spans="2:273" x14ac:dyDescent="0.25">
      <c r="B197" s="2">
        <v>170</v>
      </c>
      <c r="C197" s="37">
        <v>21.515999999999998</v>
      </c>
      <c r="D197" s="37">
        <v>22.434999999999999</v>
      </c>
      <c r="E197" s="37">
        <v>23.065999999999999</v>
      </c>
      <c r="F197" s="37">
        <v>27.655999999999999</v>
      </c>
      <c r="G197" s="37">
        <v>29.065999999999999</v>
      </c>
      <c r="H197" s="37">
        <v>29.82</v>
      </c>
      <c r="I197" s="37">
        <v>29</v>
      </c>
      <c r="J197" s="37">
        <v>30.245999999999999</v>
      </c>
      <c r="K197" s="37">
        <v>27.393000000000001</v>
      </c>
      <c r="L197" s="37">
        <v>27.39</v>
      </c>
      <c r="M197" s="37">
        <v>26.507999999999999</v>
      </c>
      <c r="N197" s="37">
        <v>23.984000000000002</v>
      </c>
      <c r="O197" s="37">
        <v>23.838999999999999</v>
      </c>
      <c r="P197" s="37">
        <v>24.817</v>
      </c>
      <c r="Q197" s="37">
        <v>25.015999999999998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24.417408174435412</v>
      </c>
      <c r="AG197" s="4">
        <f t="shared" si="249"/>
        <v>26.695810170313752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0.39959182556458828</v>
      </c>
      <c r="AW197" s="4">
        <f t="shared" si="250"/>
        <v>-1.679810170313754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24.417408174435408</v>
      </c>
      <c r="BM197" s="2">
        <f t="shared" si="242"/>
        <v>26.695810170313752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24.817</v>
      </c>
      <c r="DI197" s="2">
        <f t="shared" si="211"/>
        <v>25.015999999999998</v>
      </c>
      <c r="DK197" s="2">
        <f t="shared" ref="DK197:DY213" si="251">BO$228*$B197+BO$229</f>
        <v>77.699181184668973</v>
      </c>
      <c r="DL197" s="2">
        <f t="shared" si="251"/>
        <v>82.661254334038063</v>
      </c>
      <c r="DM197" s="2">
        <f t="shared" si="251"/>
        <v>86.182952884325005</v>
      </c>
      <c r="DN197" s="2">
        <f t="shared" si="251"/>
        <v>94.801049999999989</v>
      </c>
      <c r="DO197" s="2">
        <f t="shared" si="251"/>
        <v>89.718213832678941</v>
      </c>
      <c r="DP197" s="2">
        <f t="shared" si="251"/>
        <v>90.346110606920007</v>
      </c>
      <c r="DQ197" s="2">
        <f t="shared" si="251"/>
        <v>87.407706097560975</v>
      </c>
      <c r="DR197" s="2">
        <f t="shared" si="251"/>
        <v>89.858536236933816</v>
      </c>
      <c r="DS197" s="2">
        <f t="shared" si="251"/>
        <v>91.304021388367744</v>
      </c>
      <c r="DT197" s="2">
        <f t="shared" si="251"/>
        <v>83.885562195121935</v>
      </c>
      <c r="DU197" s="2">
        <f t="shared" si="251"/>
        <v>84.89229365721998</v>
      </c>
      <c r="DV197" s="2">
        <f t="shared" si="251"/>
        <v>82.115982793522278</v>
      </c>
      <c r="DW197" s="2">
        <f t="shared" si="251"/>
        <v>88.090801219512201</v>
      </c>
      <c r="DX197" s="2">
        <f t="shared" si="251"/>
        <v>76.3963440048324</v>
      </c>
      <c r="DY197" s="2">
        <f t="shared" si="251"/>
        <v>75.264415015015004</v>
      </c>
      <c r="EA197" s="2">
        <f t="shared" si="240"/>
        <v>18.570244625520111</v>
      </c>
      <c r="EB197" s="2">
        <f t="shared" si="240"/>
        <v>20.319728676046061</v>
      </c>
      <c r="EC197" s="2">
        <f t="shared" si="240"/>
        <v>21.224946865671644</v>
      </c>
      <c r="ED197" s="2">
        <f t="shared" si="240"/>
        <v>26.60193073936383</v>
      </c>
      <c r="EE197" s="2">
        <f t="shared" si="240"/>
        <v>30.111823924401786</v>
      </c>
      <c r="EF197" s="2">
        <f t="shared" si="239"/>
        <v>28.982217438639367</v>
      </c>
      <c r="EG197" s="2">
        <f t="shared" si="239"/>
        <v>29.662325612564661</v>
      </c>
      <c r="EH197" s="2">
        <f t="shared" si="239"/>
        <v>27.801668723383784</v>
      </c>
      <c r="EI197" s="2">
        <f t="shared" si="239"/>
        <v>27.054987086877162</v>
      </c>
      <c r="EJ197" s="2">
        <f t="shared" si="239"/>
        <v>26.950615458025162</v>
      </c>
      <c r="EK197" s="2">
        <f t="shared" si="212"/>
        <v>23.279592009583254</v>
      </c>
      <c r="EL197" s="2">
        <f t="shared" si="179"/>
        <v>23.723258268114108</v>
      </c>
      <c r="EM197" s="2">
        <f t="shared" si="179"/>
        <v>24.517255181139316</v>
      </c>
      <c r="EN197" s="2">
        <f t="shared" si="179"/>
        <v>24.243816814640333</v>
      </c>
      <c r="EO197" s="2">
        <f t="shared" si="179"/>
        <v>32.009298794063085</v>
      </c>
      <c r="EQ197" s="2">
        <f t="shared" ref="EQ197:FE213" si="252">CU$228*$B197+CU$229</f>
        <v>20.703114490661111</v>
      </c>
      <c r="ER197" s="2">
        <f t="shared" si="252"/>
        <v>21.144080973016752</v>
      </c>
      <c r="ES197" s="2">
        <f t="shared" si="252"/>
        <v>22.134052324658683</v>
      </c>
      <c r="ET197" s="2">
        <f t="shared" si="252"/>
        <v>27.070599745301429</v>
      </c>
      <c r="EU197" s="2">
        <f t="shared" si="252"/>
        <v>29.203881232846161</v>
      </c>
      <c r="EV197" s="2">
        <f t="shared" si="252"/>
        <v>29.0125169820965</v>
      </c>
      <c r="EW197" s="2">
        <f t="shared" si="252"/>
        <v>29.916430979903115</v>
      </c>
      <c r="EX197" s="2">
        <f t="shared" si="252"/>
        <v>28.59742509458917</v>
      </c>
      <c r="EY197" s="2">
        <f t="shared" si="252"/>
        <v>27.508399296326953</v>
      </c>
      <c r="EZ197" s="2">
        <f t="shared" si="252"/>
        <v>26.631392289010769</v>
      </c>
      <c r="FA197" s="2">
        <f t="shared" si="252"/>
        <v>24.290709064694532</v>
      </c>
      <c r="FB197" s="2">
        <f t="shared" si="252"/>
        <v>24.003555945791003</v>
      </c>
      <c r="FC197" s="2">
        <f t="shared" si="252"/>
        <v>24.144325531008572</v>
      </c>
      <c r="FD197" s="2">
        <f t="shared" si="252"/>
        <v>24.436743085841737</v>
      </c>
      <c r="FE197" s="2">
        <f t="shared" si="252"/>
        <v>26.03636089982767</v>
      </c>
      <c r="FG197" s="2">
        <f t="shared" ref="FG197:FU213" si="253">POWER(10,($B197-C$231)/C$229)/(1+POWER(10,($B197-C$231)/C$229))</f>
        <v>0.99999262508876097</v>
      </c>
      <c r="FH197" s="2">
        <f t="shared" si="253"/>
        <v>0.99999106069250654</v>
      </c>
      <c r="FI197" s="2">
        <f t="shared" si="253"/>
        <v>0.99999071455925392</v>
      </c>
      <c r="FJ197" s="2">
        <f t="shared" si="253"/>
        <v>0.99999042291648044</v>
      </c>
      <c r="FK197" s="2">
        <f t="shared" si="253"/>
        <v>0.99999150717841911</v>
      </c>
      <c r="FL197" s="2">
        <f t="shared" si="253"/>
        <v>0.99999026788798873</v>
      </c>
      <c r="FM197" s="2">
        <f t="shared" si="253"/>
        <v>0.99999070496737885</v>
      </c>
      <c r="FN197" s="2">
        <f t="shared" si="253"/>
        <v>0.99999017932604373</v>
      </c>
      <c r="FO197" s="2">
        <f t="shared" si="253"/>
        <v>0.99998907209115817</v>
      </c>
      <c r="FP197" s="2">
        <f t="shared" si="253"/>
        <v>0.99999053731238718</v>
      </c>
      <c r="FQ197" s="2">
        <f t="shared" si="253"/>
        <v>0.99998913187490468</v>
      </c>
      <c r="FR197" s="2">
        <f t="shared" si="253"/>
        <v>0.99998949433890505</v>
      </c>
      <c r="FS197" s="2">
        <f t="shared" si="253"/>
        <v>0.99998928058200975</v>
      </c>
      <c r="FT197" s="2">
        <f t="shared" si="253"/>
        <v>0.99999106731266274</v>
      </c>
      <c r="FU197" s="2">
        <f t="shared" si="253"/>
        <v>0.99999003346488136</v>
      </c>
      <c r="FW197" s="2">
        <f t="shared" si="244"/>
        <v>0.93931026095487014</v>
      </c>
      <c r="FX197" s="2">
        <f t="shared" si="244"/>
        <v>0.93135715534412222</v>
      </c>
      <c r="FY197" s="2">
        <f t="shared" si="244"/>
        <v>0.92858941811342777</v>
      </c>
      <c r="FZ197" s="2">
        <f t="shared" si="244"/>
        <v>0.92550688204521192</v>
      </c>
      <c r="GA197" s="2">
        <f t="shared" si="244"/>
        <v>0.92123202398787829</v>
      </c>
      <c r="GB197" s="2">
        <f t="shared" si="244"/>
        <v>0.91536728286495328</v>
      </c>
      <c r="GC197" s="2">
        <f t="shared" si="244"/>
        <v>0.9217525933959495</v>
      </c>
      <c r="GD197" s="2">
        <f t="shared" si="244"/>
        <v>0.92857353855528202</v>
      </c>
      <c r="GE197" s="2">
        <f t="shared" si="244"/>
        <v>0.92460821508089752</v>
      </c>
      <c r="GF197" s="2">
        <f t="shared" si="244"/>
        <v>0.93094046685610132</v>
      </c>
      <c r="GG197" s="2">
        <f t="shared" si="244"/>
        <v>0.93111291277460695</v>
      </c>
      <c r="GH197" s="2">
        <f t="shared" si="244"/>
        <v>0.92746655179102666</v>
      </c>
      <c r="GI197" s="2">
        <f t="shared" si="244"/>
        <v>0.9137548127195082</v>
      </c>
      <c r="GJ197" s="2">
        <f t="shared" si="244"/>
        <v>0.89736611036815173</v>
      </c>
      <c r="GK197" s="2">
        <f t="shared" si="244"/>
        <v>0.88966599376711497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5.0615158962238543E-254</v>
      </c>
      <c r="HD197" s="86">
        <f t="shared" si="181"/>
        <v>7.6977814730610012E-279</v>
      </c>
      <c r="HE197" s="86">
        <f t="shared" si="181"/>
        <v>1.4760423267413877E-305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2.0940646478495425E-303</v>
      </c>
      <c r="HP197" s="86">
        <f t="shared" si="226"/>
        <v>9.9946485882973183E-257</v>
      </c>
      <c r="HQ197" s="86">
        <f t="shared" si="226"/>
        <v>0</v>
      </c>
      <c r="HS197" s="86">
        <f t="shared" si="246"/>
        <v>4.7711145838063159E-48</v>
      </c>
      <c r="HT197" s="86">
        <f t="shared" si="246"/>
        <v>5.2929146880242911E-69</v>
      </c>
      <c r="HU197" s="86">
        <f t="shared" si="246"/>
        <v>1.3152345037427607E-73</v>
      </c>
      <c r="HV197" s="86">
        <f t="shared" si="246"/>
        <v>1.8404534059913134E-80</v>
      </c>
      <c r="HW197" s="86">
        <f t="shared" si="246"/>
        <v>6.1431897128444041E-73</v>
      </c>
      <c r="HX197" s="86">
        <f t="shared" si="246"/>
        <v>6.7185055855316394E-79</v>
      </c>
      <c r="HY197" s="86">
        <f t="shared" si="246"/>
        <v>4.3728246423714825E-79</v>
      </c>
      <c r="HZ197" s="86">
        <f t="shared" si="246"/>
        <v>3.9049785297687076E-84</v>
      </c>
      <c r="IA197" s="86">
        <f t="shared" si="246"/>
        <v>7.3495975419970486E-86</v>
      </c>
      <c r="IB197" s="86">
        <f t="shared" si="246"/>
        <v>1.9867731439453124E-81</v>
      </c>
      <c r="IC197" s="86">
        <f t="shared" si="246"/>
        <v>8.5429589304779378E-93</v>
      </c>
      <c r="ID197" s="86">
        <f t="shared" si="246"/>
        <v>3.6780070319146133E-85</v>
      </c>
      <c r="IE197" s="86">
        <f t="shared" si="246"/>
        <v>1.9571743556912566E-74</v>
      </c>
      <c r="IF197" s="86">
        <f t="shared" si="246"/>
        <v>3.1715192082213261E-81</v>
      </c>
      <c r="IG197" s="86">
        <f t="shared" si="246"/>
        <v>3.1866650937737442E-80</v>
      </c>
      <c r="II197" s="86">
        <f t="shared" si="247"/>
        <v>1.421071221583599E-3</v>
      </c>
      <c r="IJ197" s="86">
        <f t="shared" si="247"/>
        <v>5.658735857642309E-4</v>
      </c>
      <c r="IK197" s="86">
        <f t="shared" si="247"/>
        <v>5.0282118665518152E-4</v>
      </c>
      <c r="IL197" s="86">
        <f t="shared" si="247"/>
        <v>3.0618043038334634E-4</v>
      </c>
      <c r="IM197" s="86">
        <f t="shared" si="247"/>
        <v>6.6701185012573371E-4</v>
      </c>
      <c r="IN197" s="86">
        <f t="shared" si="247"/>
        <v>5.0516509458936251E-4</v>
      </c>
      <c r="IO197" s="86">
        <f t="shared" si="247"/>
        <v>3.717834542581401E-4</v>
      </c>
      <c r="IP197" s="86">
        <f t="shared" si="247"/>
        <v>1.6216737378104505E-4</v>
      </c>
      <c r="IQ197" s="86">
        <f t="shared" si="247"/>
        <v>1.594535739866174E-4</v>
      </c>
      <c r="IR197" s="86">
        <f t="shared" si="247"/>
        <v>1.802454569288912E-4</v>
      </c>
      <c r="IS197" s="86">
        <f t="shared" si="247"/>
        <v>6.1579330002229645E-5</v>
      </c>
      <c r="IT197" s="86">
        <f t="shared" si="247"/>
        <v>1.6187541152270065E-4</v>
      </c>
      <c r="IU197" s="86">
        <f t="shared" si="247"/>
        <v>7.6727150513202836E-4</v>
      </c>
      <c r="IV197" s="86">
        <f t="shared" si="247"/>
        <v>1.0342383426354239E-11</v>
      </c>
      <c r="IW197" s="86">
        <f t="shared" si="247"/>
        <v>3.5684579361942013E-14</v>
      </c>
      <c r="IY197" s="86">
        <f t="shared" si="248"/>
        <v>1.421071221583599E-3</v>
      </c>
      <c r="IZ197" s="86">
        <f t="shared" si="248"/>
        <v>5.658735857642309E-4</v>
      </c>
      <c r="JA197" s="86">
        <f t="shared" si="248"/>
        <v>5.0282118665518152E-4</v>
      </c>
      <c r="JB197" s="86">
        <f t="shared" si="248"/>
        <v>3.0618043038334634E-4</v>
      </c>
      <c r="JC197" s="86">
        <f t="shared" si="248"/>
        <v>6.6701185012573371E-4</v>
      </c>
      <c r="JD197" s="86">
        <f t="shared" si="248"/>
        <v>5.0516509458936251E-4</v>
      </c>
      <c r="JE197" s="86">
        <f t="shared" si="248"/>
        <v>3.717834542581401E-4</v>
      </c>
      <c r="JF197" s="86">
        <f t="shared" si="248"/>
        <v>1.6216737378104505E-4</v>
      </c>
      <c r="JG197" s="86">
        <f t="shared" si="248"/>
        <v>1.594535739866174E-4</v>
      </c>
      <c r="JH197" s="86">
        <f t="shared" si="248"/>
        <v>1.802454569288912E-4</v>
      </c>
      <c r="JI197" s="86">
        <f t="shared" si="248"/>
        <v>6.1579330002229645E-5</v>
      </c>
      <c r="JJ197" s="86">
        <f t="shared" si="248"/>
        <v>1.6187541152270065E-4</v>
      </c>
      <c r="JK197" s="86">
        <f t="shared" si="248"/>
        <v>7.6727150513202836E-4</v>
      </c>
      <c r="JL197" s="86">
        <f t="shared" si="248"/>
        <v>1.0342383426354239E-11</v>
      </c>
      <c r="JM197" s="86">
        <f t="shared" si="248"/>
        <v>3.5684579361942013E-14</v>
      </c>
    </row>
    <row r="198" spans="2:273" x14ac:dyDescent="0.25">
      <c r="B198" s="2">
        <v>171</v>
      </c>
      <c r="C198" s="37">
        <v>21.29</v>
      </c>
      <c r="D198" s="37">
        <v>22.774000000000001</v>
      </c>
      <c r="E198" s="37">
        <v>23.77</v>
      </c>
      <c r="F198" s="37">
        <v>27.984000000000002</v>
      </c>
      <c r="G198" s="37">
        <v>28.917999999999999</v>
      </c>
      <c r="H198" s="37">
        <v>29.852</v>
      </c>
      <c r="I198" s="37">
        <v>29.966999999999999</v>
      </c>
      <c r="J198" s="37">
        <v>31.245999999999999</v>
      </c>
      <c r="K198" s="37">
        <v>29</v>
      </c>
      <c r="L198" s="37">
        <v>27.78</v>
      </c>
      <c r="M198" s="37">
        <v>25.425999999999998</v>
      </c>
      <c r="N198" s="37">
        <v>24.114999999999998</v>
      </c>
      <c r="O198" s="37">
        <v>23.806000000000001</v>
      </c>
      <c r="P198" s="37">
        <v>22.933</v>
      </c>
      <c r="Q198" s="37">
        <v>25.355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24.233282577750387</v>
      </c>
      <c r="AG198" s="4">
        <f t="shared" si="249"/>
        <v>26.460433473357359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-1.3002825777503872</v>
      </c>
      <c r="AW198" s="4">
        <f t="shared" si="250"/>
        <v>-1.1054334733573583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24.233282577750387</v>
      </c>
      <c r="BM198" s="2">
        <f t="shared" si="242"/>
        <v>26.460433473357359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22.933</v>
      </c>
      <c r="DI198" s="2">
        <f t="shared" si="211"/>
        <v>25.355</v>
      </c>
      <c r="DK198" s="2">
        <f t="shared" si="251"/>
        <v>77.918977351916368</v>
      </c>
      <c r="DL198" s="2">
        <f t="shared" si="251"/>
        <v>82.893898379140253</v>
      </c>
      <c r="DM198" s="2">
        <f t="shared" si="251"/>
        <v>86.430809574146792</v>
      </c>
      <c r="DN198" s="2">
        <f t="shared" si="251"/>
        <v>95.094182578397209</v>
      </c>
      <c r="DO198" s="2">
        <f t="shared" si="251"/>
        <v>89.953166414980359</v>
      </c>
      <c r="DP198" s="2">
        <f t="shared" si="251"/>
        <v>90.585702293169092</v>
      </c>
      <c r="DQ198" s="2">
        <f t="shared" si="251"/>
        <v>87.618287804878065</v>
      </c>
      <c r="DR198" s="2">
        <f t="shared" si="251"/>
        <v>90.067003658536606</v>
      </c>
      <c r="DS198" s="2">
        <f t="shared" si="251"/>
        <v>91.548246622889309</v>
      </c>
      <c r="DT198" s="2">
        <f t="shared" si="251"/>
        <v>84.079109407665499</v>
      </c>
      <c r="DU198" s="2">
        <f t="shared" si="251"/>
        <v>85.117639001349545</v>
      </c>
      <c r="DV198" s="2">
        <f t="shared" si="251"/>
        <v>82.335402834008107</v>
      </c>
      <c r="DW198" s="2">
        <f t="shared" si="251"/>
        <v>88.35435243902441</v>
      </c>
      <c r="DX198" s="2">
        <f t="shared" si="251"/>
        <v>76.577685895499883</v>
      </c>
      <c r="DY198" s="2">
        <f t="shared" si="251"/>
        <v>75.453514500214496</v>
      </c>
      <c r="EA198" s="2">
        <f t="shared" si="240"/>
        <v>18.366769764216365</v>
      </c>
      <c r="EB198" s="2">
        <f t="shared" si="240"/>
        <v>20.137169976298274</v>
      </c>
      <c r="EC198" s="2">
        <f t="shared" si="240"/>
        <v>21.039177313432837</v>
      </c>
      <c r="ED198" s="2">
        <f t="shared" si="240"/>
        <v>26.456611917651863</v>
      </c>
      <c r="EE198" s="2">
        <f t="shared" si="240"/>
        <v>29.96786136080695</v>
      </c>
      <c r="EF198" s="2">
        <f t="shared" si="239"/>
        <v>28.828204374175918</v>
      </c>
      <c r="EG198" s="2">
        <f t="shared" si="239"/>
        <v>29.492020387359844</v>
      </c>
      <c r="EH198" s="2">
        <f t="shared" si="239"/>
        <v>27.591609070947584</v>
      </c>
      <c r="EI198" s="2">
        <f t="shared" si="239"/>
        <v>26.869240475358268</v>
      </c>
      <c r="EJ198" s="2">
        <f t="shared" si="239"/>
        <v>26.765310851322052</v>
      </c>
      <c r="EK198" s="2">
        <f t="shared" si="212"/>
        <v>23.071617731837193</v>
      </c>
      <c r="EL198" s="2">
        <f t="shared" si="179"/>
        <v>23.530874501388531</v>
      </c>
      <c r="EM198" s="2">
        <f t="shared" si="179"/>
        <v>24.354793116568178</v>
      </c>
      <c r="EN198" s="2">
        <f t="shared" si="179"/>
        <v>24.053939465318159</v>
      </c>
      <c r="EO198" s="2">
        <f t="shared" si="179"/>
        <v>31.89988877551021</v>
      </c>
      <c r="EQ198" s="2">
        <f t="shared" si="252"/>
        <v>20.529873898549795</v>
      </c>
      <c r="ER198" s="2">
        <f t="shared" si="252"/>
        <v>20.97426958345164</v>
      </c>
      <c r="ES198" s="2">
        <f t="shared" si="252"/>
        <v>21.96228853846624</v>
      </c>
      <c r="ET198" s="2">
        <f t="shared" si="252"/>
        <v>26.93245942282017</v>
      </c>
      <c r="EU198" s="2">
        <f t="shared" si="252"/>
        <v>29.04610633455005</v>
      </c>
      <c r="EV198" s="2">
        <f t="shared" si="252"/>
        <v>28.858987823634394</v>
      </c>
      <c r="EW198" s="2">
        <f t="shared" si="252"/>
        <v>29.749983123548237</v>
      </c>
      <c r="EX198" s="2">
        <f t="shared" si="252"/>
        <v>28.399555633914822</v>
      </c>
      <c r="EY198" s="2">
        <f t="shared" si="252"/>
        <v>27.329690915428518</v>
      </c>
      <c r="EZ198" s="2">
        <f t="shared" si="252"/>
        <v>26.441229107766354</v>
      </c>
      <c r="FA198" s="2">
        <f t="shared" si="252"/>
        <v>24.098202583764319</v>
      </c>
      <c r="FB198" s="2">
        <f t="shared" si="252"/>
        <v>23.815518733189975</v>
      </c>
      <c r="FC198" s="2">
        <f t="shared" si="252"/>
        <v>23.975980684381838</v>
      </c>
      <c r="FD198" s="2">
        <f t="shared" si="252"/>
        <v>24.251517120855244</v>
      </c>
      <c r="FE198" s="2">
        <f t="shared" si="252"/>
        <v>25.844762379801303</v>
      </c>
      <c r="FG198" s="2">
        <f t="shared" si="253"/>
        <v>0.99999327399664617</v>
      </c>
      <c r="FH198" s="2">
        <f t="shared" si="253"/>
        <v>0.99999184724825696</v>
      </c>
      <c r="FI198" s="2">
        <f t="shared" si="253"/>
        <v>0.99999153157047249</v>
      </c>
      <c r="FJ198" s="2">
        <f t="shared" si="253"/>
        <v>0.99999126558866036</v>
      </c>
      <c r="FK198" s="2">
        <f t="shared" si="253"/>
        <v>0.99999225444887341</v>
      </c>
      <c r="FL198" s="2">
        <f t="shared" si="253"/>
        <v>0.99999112420075531</v>
      </c>
      <c r="FM198" s="2">
        <f t="shared" si="253"/>
        <v>0.9999915228225642</v>
      </c>
      <c r="FN198" s="2">
        <f t="shared" si="253"/>
        <v>0.99999104343116252</v>
      </c>
      <c r="FO198" s="2">
        <f t="shared" si="253"/>
        <v>0.99999003361910166</v>
      </c>
      <c r="FP198" s="2">
        <f t="shared" si="253"/>
        <v>0.99999136991914217</v>
      </c>
      <c r="FQ198" s="2">
        <f t="shared" si="253"/>
        <v>0.99999008814263113</v>
      </c>
      <c r="FR198" s="2">
        <f t="shared" si="253"/>
        <v>0.99999041871435002</v>
      </c>
      <c r="FS198" s="2">
        <f t="shared" si="253"/>
        <v>0.99999022376538049</v>
      </c>
      <c r="FT198" s="2">
        <f t="shared" si="253"/>
        <v>0.99999185328592066</v>
      </c>
      <c r="FU198" s="2">
        <f t="shared" si="253"/>
        <v>0.99999091040396981</v>
      </c>
      <c r="FW198" s="2">
        <f t="shared" si="244"/>
        <v>0.94435314375957458</v>
      </c>
      <c r="FX198" s="2">
        <f t="shared" si="244"/>
        <v>0.93701657266967542</v>
      </c>
      <c r="FY198" s="2">
        <f t="shared" si="244"/>
        <v>0.93446097014213081</v>
      </c>
      <c r="FZ198" s="2">
        <f t="shared" si="244"/>
        <v>0.93161322188631202</v>
      </c>
      <c r="GA198" s="2">
        <f t="shared" si="244"/>
        <v>0.92766139286600624</v>
      </c>
      <c r="GB198" s="2">
        <f t="shared" si="244"/>
        <v>0.9222349467854164</v>
      </c>
      <c r="GC198" s="2">
        <f t="shared" si="244"/>
        <v>0.92814278559217833</v>
      </c>
      <c r="GD198" s="2">
        <f t="shared" si="244"/>
        <v>0.9344463040672667</v>
      </c>
      <c r="GE198" s="2">
        <f t="shared" si="244"/>
        <v>0.93078271100274701</v>
      </c>
      <c r="GF198" s="2">
        <f t="shared" si="244"/>
        <v>0.93663190157294807</v>
      </c>
      <c r="GG198" s="2">
        <f t="shared" si="244"/>
        <v>0.93679110058319925</v>
      </c>
      <c r="GH198" s="2">
        <f t="shared" si="244"/>
        <v>0.93342380930097124</v>
      </c>
      <c r="GI198" s="2">
        <f t="shared" si="244"/>
        <v>0.92074199375151711</v>
      </c>
      <c r="GJ198" s="2">
        <f t="shared" si="244"/>
        <v>0.90554377721171864</v>
      </c>
      <c r="GK198" s="2">
        <f t="shared" si="244"/>
        <v>0.89838771835900966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4.8243632117095768E-260</v>
      </c>
      <c r="HD198" s="86">
        <f t="shared" si="181"/>
        <v>2.4005513896624281E-285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1.0528142891180316E-262</v>
      </c>
      <c r="HQ198" s="86">
        <f t="shared" si="226"/>
        <v>0</v>
      </c>
      <c r="HS198" s="86">
        <f t="shared" si="246"/>
        <v>6.2893597605570933E-50</v>
      </c>
      <c r="HT198" s="86">
        <f t="shared" si="246"/>
        <v>1.4327633191299578E-71</v>
      </c>
      <c r="HU198" s="86">
        <f t="shared" si="246"/>
        <v>2.4933626678230322E-76</v>
      </c>
      <c r="HV198" s="86">
        <f t="shared" si="246"/>
        <v>1.8011486096946614E-83</v>
      </c>
      <c r="HW198" s="86">
        <f t="shared" si="246"/>
        <v>1.0555882166231007E-75</v>
      </c>
      <c r="HX198" s="86">
        <f t="shared" si="246"/>
        <v>6.148648930481447E-82</v>
      </c>
      <c r="HY198" s="86">
        <f t="shared" si="246"/>
        <v>4.3215806255819621E-82</v>
      </c>
      <c r="HZ198" s="86">
        <f t="shared" si="246"/>
        <v>2.7039091782614175E-87</v>
      </c>
      <c r="IA198" s="86">
        <f t="shared" si="246"/>
        <v>3.9400468813971182E-89</v>
      </c>
      <c r="IB198" s="86">
        <f t="shared" si="246"/>
        <v>1.8013100930244665E-84</v>
      </c>
      <c r="IC198" s="86">
        <f t="shared" si="246"/>
        <v>2.8610897039905465E-96</v>
      </c>
      <c r="ID198" s="86">
        <f t="shared" si="246"/>
        <v>2.3193674321245386E-88</v>
      </c>
      <c r="IE198" s="86">
        <f t="shared" si="246"/>
        <v>2.5900955176619014E-77</v>
      </c>
      <c r="IF198" s="86">
        <f t="shared" si="246"/>
        <v>2.0584308450292325E-84</v>
      </c>
      <c r="IG198" s="86">
        <f t="shared" si="246"/>
        <v>2.069811096376749E-83</v>
      </c>
      <c r="II198" s="86">
        <f t="shared" si="247"/>
        <v>9.7514069498976885E-4</v>
      </c>
      <c r="IJ198" s="86">
        <f t="shared" si="247"/>
        <v>3.5803530695618826E-4</v>
      </c>
      <c r="IK198" s="86">
        <f t="shared" si="247"/>
        <v>3.1315171823491681E-4</v>
      </c>
      <c r="IL198" s="86">
        <f t="shared" si="247"/>
        <v>1.825793496362457E-4</v>
      </c>
      <c r="IM198" s="86">
        <f t="shared" si="247"/>
        <v>4.1519155217342903E-4</v>
      </c>
      <c r="IN198" s="86">
        <f t="shared" si="247"/>
        <v>3.0321151202319512E-4</v>
      </c>
      <c r="IO198" s="86">
        <f t="shared" si="247"/>
        <v>2.2226955554125876E-4</v>
      </c>
      <c r="IP198" s="86">
        <f t="shared" si="247"/>
        <v>9.3414648516461409E-5</v>
      </c>
      <c r="IQ198" s="86">
        <f t="shared" si="247"/>
        <v>9.0553310400116375E-5</v>
      </c>
      <c r="IR198" s="86">
        <f t="shared" si="247"/>
        <v>1.0539855865549609E-4</v>
      </c>
      <c r="IS198" s="86">
        <f t="shared" si="247"/>
        <v>3.3481220066548162E-5</v>
      </c>
      <c r="IT198" s="86">
        <f t="shared" si="247"/>
        <v>9.2895639922002145E-5</v>
      </c>
      <c r="IU198" s="86">
        <f t="shared" si="247"/>
        <v>4.7296447138809163E-4</v>
      </c>
      <c r="IV198" s="86">
        <f t="shared" si="247"/>
        <v>1.335594259421612E-12</v>
      </c>
      <c r="IW198" s="86">
        <f t="shared" si="247"/>
        <v>2.5716925125326349E-15</v>
      </c>
      <c r="IY198" s="86">
        <f t="shared" si="248"/>
        <v>9.7514069498976885E-4</v>
      </c>
      <c r="IZ198" s="86">
        <f t="shared" si="248"/>
        <v>3.5803530695618826E-4</v>
      </c>
      <c r="JA198" s="86">
        <f t="shared" si="248"/>
        <v>3.1315171823491681E-4</v>
      </c>
      <c r="JB198" s="86">
        <f t="shared" si="248"/>
        <v>1.825793496362457E-4</v>
      </c>
      <c r="JC198" s="86">
        <f t="shared" si="248"/>
        <v>4.1519155217342903E-4</v>
      </c>
      <c r="JD198" s="86">
        <f t="shared" si="248"/>
        <v>3.0321151202319512E-4</v>
      </c>
      <c r="JE198" s="86">
        <f t="shared" si="248"/>
        <v>2.2226955554125876E-4</v>
      </c>
      <c r="JF198" s="86">
        <f t="shared" si="248"/>
        <v>9.3414648516461409E-5</v>
      </c>
      <c r="JG198" s="86">
        <f t="shared" si="248"/>
        <v>9.0553310400116375E-5</v>
      </c>
      <c r="JH198" s="86">
        <f t="shared" si="248"/>
        <v>1.0539855865549609E-4</v>
      </c>
      <c r="JI198" s="86">
        <f t="shared" si="248"/>
        <v>3.3481220066548162E-5</v>
      </c>
      <c r="JJ198" s="86">
        <f t="shared" si="248"/>
        <v>9.2895639922002145E-5</v>
      </c>
      <c r="JK198" s="86">
        <f t="shared" si="248"/>
        <v>4.7296447138809163E-4</v>
      </c>
      <c r="JL198" s="86">
        <f t="shared" si="248"/>
        <v>1.335594259421612E-12</v>
      </c>
      <c r="JM198" s="86">
        <f t="shared" si="248"/>
        <v>2.5716925125326349E-15</v>
      </c>
    </row>
    <row r="199" spans="2:273" x14ac:dyDescent="0.25">
      <c r="B199" s="2">
        <v>172</v>
      </c>
      <c r="C199" s="37">
        <v>21.193999999999999</v>
      </c>
      <c r="D199" s="37">
        <v>23.015999999999998</v>
      </c>
      <c r="E199" s="37">
        <v>23.492000000000001</v>
      </c>
      <c r="F199" s="37">
        <v>27.934000000000001</v>
      </c>
      <c r="G199" s="37">
        <v>29.738</v>
      </c>
      <c r="H199" s="37">
        <v>30.623000000000001</v>
      </c>
      <c r="I199" s="37">
        <v>29.852</v>
      </c>
      <c r="J199" s="37">
        <v>30.475000000000001</v>
      </c>
      <c r="K199" s="37">
        <v>28.934000000000001</v>
      </c>
      <c r="L199" s="37">
        <v>27.678000000000001</v>
      </c>
      <c r="M199" s="37">
        <v>24.606999999999999</v>
      </c>
      <c r="N199" s="37">
        <v>24.917999999999999</v>
      </c>
      <c r="O199" s="37">
        <v>23.097000000000001</v>
      </c>
      <c r="P199" s="37">
        <v>24.016999999999999</v>
      </c>
      <c r="Q199" s="37">
        <v>25.306000000000001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24.04911711747803</v>
      </c>
      <c r="AG199" s="4">
        <f t="shared" si="249"/>
        <v>26.227412558063975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-3.2117117478030366E-2</v>
      </c>
      <c r="AW199" s="4">
        <f t="shared" si="250"/>
        <v>-0.92141255806397382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24.04911711747803</v>
      </c>
      <c r="BM199" s="2">
        <f t="shared" si="242"/>
        <v>26.227412558063975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24.016999999999999</v>
      </c>
      <c r="DI199" s="2">
        <f t="shared" si="211"/>
        <v>25.306000000000001</v>
      </c>
      <c r="DK199" s="2">
        <f t="shared" si="251"/>
        <v>78.138773519163749</v>
      </c>
      <c r="DL199" s="2">
        <f t="shared" si="251"/>
        <v>83.126542424242444</v>
      </c>
      <c r="DM199" s="2">
        <f t="shared" si="251"/>
        <v>86.678666263968609</v>
      </c>
      <c r="DN199" s="2">
        <f t="shared" si="251"/>
        <v>95.387315156794415</v>
      </c>
      <c r="DO199" s="2">
        <f t="shared" si="251"/>
        <v>90.188118997281777</v>
      </c>
      <c r="DP199" s="2">
        <f t="shared" si="251"/>
        <v>90.825293979418177</v>
      </c>
      <c r="DQ199" s="2">
        <f t="shared" si="251"/>
        <v>87.828869512195126</v>
      </c>
      <c r="DR199" s="2">
        <f t="shared" si="251"/>
        <v>90.275471080139383</v>
      </c>
      <c r="DS199" s="2">
        <f t="shared" si="251"/>
        <v>91.792471857410888</v>
      </c>
      <c r="DT199" s="2">
        <f t="shared" si="251"/>
        <v>84.272656620209062</v>
      </c>
      <c r="DU199" s="2">
        <f t="shared" si="251"/>
        <v>85.342984345479096</v>
      </c>
      <c r="DV199" s="2">
        <f t="shared" si="251"/>
        <v>82.554822874493937</v>
      </c>
      <c r="DW199" s="2">
        <f t="shared" si="251"/>
        <v>88.617903658536591</v>
      </c>
      <c r="DX199" s="2">
        <f t="shared" si="251"/>
        <v>76.759027786167351</v>
      </c>
      <c r="DY199" s="2">
        <f t="shared" si="251"/>
        <v>75.642613985413988</v>
      </c>
      <c r="EA199" s="2">
        <f t="shared" si="240"/>
        <v>18.163294902912625</v>
      </c>
      <c r="EB199" s="2">
        <f t="shared" si="240"/>
        <v>19.954611276550484</v>
      </c>
      <c r="EC199" s="2">
        <f t="shared" si="240"/>
        <v>20.853407761194031</v>
      </c>
      <c r="ED199" s="2">
        <f t="shared" si="240"/>
        <v>26.311293095939899</v>
      </c>
      <c r="EE199" s="2">
        <f t="shared" si="240"/>
        <v>29.823898797212113</v>
      </c>
      <c r="EF199" s="2">
        <f t="shared" si="239"/>
        <v>28.674191309712469</v>
      </c>
      <c r="EG199" s="2">
        <f t="shared" si="239"/>
        <v>29.321715162155026</v>
      </c>
      <c r="EH199" s="2">
        <f t="shared" si="239"/>
        <v>27.381549418511383</v>
      </c>
      <c r="EI199" s="2">
        <f t="shared" si="239"/>
        <v>26.683493863839374</v>
      </c>
      <c r="EJ199" s="2">
        <f t="shared" si="239"/>
        <v>26.580006244618939</v>
      </c>
      <c r="EK199" s="2">
        <f t="shared" si="212"/>
        <v>22.863643454091132</v>
      </c>
      <c r="EL199" s="2">
        <f t="shared" si="179"/>
        <v>23.338490734662955</v>
      </c>
      <c r="EM199" s="2">
        <f t="shared" si="179"/>
        <v>24.192331051997041</v>
      </c>
      <c r="EN199" s="2">
        <f t="shared" si="179"/>
        <v>23.864062115995985</v>
      </c>
      <c r="EO199" s="2">
        <f t="shared" si="179"/>
        <v>31.790478756957334</v>
      </c>
      <c r="EQ199" s="2">
        <f t="shared" si="252"/>
        <v>20.356633306438479</v>
      </c>
      <c r="ER199" s="2">
        <f t="shared" si="252"/>
        <v>20.804458193886529</v>
      </c>
      <c r="ES199" s="2">
        <f t="shared" si="252"/>
        <v>21.790524752273797</v>
      </c>
      <c r="ET199" s="2">
        <f t="shared" si="252"/>
        <v>26.794319100338914</v>
      </c>
      <c r="EU199" s="2">
        <f t="shared" si="252"/>
        <v>28.888331436253939</v>
      </c>
      <c r="EV199" s="2">
        <f t="shared" si="252"/>
        <v>28.705458665172291</v>
      </c>
      <c r="EW199" s="2">
        <f t="shared" si="252"/>
        <v>29.583535267193358</v>
      </c>
      <c r="EX199" s="2">
        <f t="shared" si="252"/>
        <v>28.201686173240475</v>
      </c>
      <c r="EY199" s="2">
        <f t="shared" si="252"/>
        <v>27.15098253453008</v>
      </c>
      <c r="EZ199" s="2">
        <f t="shared" si="252"/>
        <v>26.251065926521932</v>
      </c>
      <c r="FA199" s="2">
        <f t="shared" si="252"/>
        <v>23.905696102834106</v>
      </c>
      <c r="FB199" s="2">
        <f t="shared" si="252"/>
        <v>23.627481520588944</v>
      </c>
      <c r="FC199" s="2">
        <f t="shared" si="252"/>
        <v>23.807635837755104</v>
      </c>
      <c r="FD199" s="2">
        <f t="shared" si="252"/>
        <v>24.06629115586875</v>
      </c>
      <c r="FE199" s="2">
        <f t="shared" si="252"/>
        <v>25.653163859774935</v>
      </c>
      <c r="FG199" s="2">
        <f t="shared" si="253"/>
        <v>0.99999386580840544</v>
      </c>
      <c r="FH199" s="2">
        <f t="shared" si="253"/>
        <v>0.99999256459670594</v>
      </c>
      <c r="FI199" s="2">
        <f t="shared" si="253"/>
        <v>0.99999227669472379</v>
      </c>
      <c r="FJ199" s="2">
        <f t="shared" si="253"/>
        <v>0.99999203411606086</v>
      </c>
      <c r="FK199" s="2">
        <f t="shared" si="253"/>
        <v>0.9999929359686015</v>
      </c>
      <c r="FL199" s="2">
        <f t="shared" si="253"/>
        <v>0.99999190516855907</v>
      </c>
      <c r="FM199" s="2">
        <f t="shared" si="253"/>
        <v>0.99999226871652458</v>
      </c>
      <c r="FN199" s="2">
        <f t="shared" si="253"/>
        <v>0.99999183150569937</v>
      </c>
      <c r="FO199" s="2">
        <f t="shared" si="253"/>
        <v>0.99999091054462075</v>
      </c>
      <c r="FP199" s="2">
        <f t="shared" si="253"/>
        <v>0.99999212926673653</v>
      </c>
      <c r="FQ199" s="2">
        <f t="shared" si="253"/>
        <v>0.99999096027075762</v>
      </c>
      <c r="FR199" s="2">
        <f t="shared" si="253"/>
        <v>0.9999912617562654</v>
      </c>
      <c r="FS199" s="2">
        <f t="shared" si="253"/>
        <v>0.99999108396038927</v>
      </c>
      <c r="FT199" s="2">
        <f t="shared" si="253"/>
        <v>0.99999257010312859</v>
      </c>
      <c r="FU199" s="2">
        <f t="shared" si="253"/>
        <v>0.99999171018326505</v>
      </c>
      <c r="FW199" s="2">
        <f t="shared" si="244"/>
        <v>0.94899975038161344</v>
      </c>
      <c r="FX199" s="2">
        <f t="shared" si="244"/>
        <v>0.942238324519312</v>
      </c>
      <c r="FY199" s="2">
        <f t="shared" si="244"/>
        <v>0.93988100470208802</v>
      </c>
      <c r="FZ199" s="2">
        <f t="shared" si="244"/>
        <v>0.93725294956596072</v>
      </c>
      <c r="GA199" s="2">
        <f t="shared" si="244"/>
        <v>0.93360379345054645</v>
      </c>
      <c r="GB199" s="2">
        <f t="shared" si="244"/>
        <v>0.92858879870289024</v>
      </c>
      <c r="GC199" s="2">
        <f t="shared" si="244"/>
        <v>0.93404845262863745</v>
      </c>
      <c r="GD199" s="2">
        <f t="shared" si="244"/>
        <v>0.93986747345350563</v>
      </c>
      <c r="GE199" s="2">
        <f t="shared" si="244"/>
        <v>0.93648625991272449</v>
      </c>
      <c r="GF199" s="2">
        <f t="shared" si="244"/>
        <v>0.94188356723436251</v>
      </c>
      <c r="GG199" s="2">
        <f t="shared" si="244"/>
        <v>0.94203038911893699</v>
      </c>
      <c r="GH199" s="2">
        <f t="shared" si="244"/>
        <v>0.9389240103217581</v>
      </c>
      <c r="GI199" s="2">
        <f t="shared" si="244"/>
        <v>0.92720820043588503</v>
      </c>
      <c r="GJ199" s="2">
        <f t="shared" si="244"/>
        <v>0.91313293807003781</v>
      </c>
      <c r="GK199" s="2">
        <f t="shared" si="244"/>
        <v>0.90649246751408719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3.904872098401874E-266</v>
      </c>
      <c r="HD199" s="86">
        <f t="shared" si="181"/>
        <v>6.2916455470458016E-292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9.4556389731783425E-269</v>
      </c>
      <c r="HQ199" s="86">
        <f t="shared" si="226"/>
        <v>0</v>
      </c>
      <c r="HS199" s="86">
        <f t="shared" si="246"/>
        <v>7.6118518018285912E-52</v>
      </c>
      <c r="HT199" s="86">
        <f t="shared" si="246"/>
        <v>3.4736047347488631E-74</v>
      </c>
      <c r="HU199" s="86">
        <f t="shared" si="246"/>
        <v>4.2088965001306552E-79</v>
      </c>
      <c r="HV199" s="86">
        <f t="shared" si="246"/>
        <v>1.548531637927436E-86</v>
      </c>
      <c r="HW199" s="86">
        <f t="shared" si="246"/>
        <v>1.6074652145887167E-78</v>
      </c>
      <c r="HX199" s="86">
        <f t="shared" si="246"/>
        <v>4.9183238422895448E-85</v>
      </c>
      <c r="HY199" s="86">
        <f t="shared" si="246"/>
        <v>3.7450147618807098E-85</v>
      </c>
      <c r="HZ199" s="86">
        <f t="shared" si="246"/>
        <v>1.6334504356391319E-90</v>
      </c>
      <c r="IA199" s="86">
        <f t="shared" si="246"/>
        <v>1.8304118930108041E-92</v>
      </c>
      <c r="IB199" s="86">
        <f t="shared" si="246"/>
        <v>1.4329108224449556E-87</v>
      </c>
      <c r="IC199" s="86">
        <f t="shared" si="246"/>
        <v>8.2518092457004291E-100</v>
      </c>
      <c r="ID199" s="86">
        <f t="shared" si="246"/>
        <v>1.273730601177439E-91</v>
      </c>
      <c r="IE199" s="86">
        <f t="shared" si="246"/>
        <v>3.0153645428388543E-80</v>
      </c>
      <c r="IF199" s="86">
        <f t="shared" si="246"/>
        <v>1.1570302356037812E-87</v>
      </c>
      <c r="IG199" s="86">
        <f t="shared" si="246"/>
        <v>1.1622517406550981E-86</v>
      </c>
      <c r="II199" s="86">
        <f t="shared" si="247"/>
        <v>6.6195963536971598E-4</v>
      </c>
      <c r="IJ199" s="86">
        <f t="shared" si="247"/>
        <v>2.2338283863454467E-4</v>
      </c>
      <c r="IK199" s="86">
        <f t="shared" si="247"/>
        <v>1.9217131830832524E-4</v>
      </c>
      <c r="IL199" s="86">
        <f t="shared" si="247"/>
        <v>1.0709116323413505E-4</v>
      </c>
      <c r="IM199" s="86">
        <f t="shared" si="247"/>
        <v>2.5451097515985711E-4</v>
      </c>
      <c r="IN199" s="86">
        <f t="shared" si="247"/>
        <v>1.7890588912713708E-4</v>
      </c>
      <c r="IO199" s="86">
        <f t="shared" si="247"/>
        <v>1.3067764832163604E-4</v>
      </c>
      <c r="IP199" s="86">
        <f t="shared" si="247"/>
        <v>5.2879349653527262E-5</v>
      </c>
      <c r="IQ199" s="86">
        <f t="shared" si="247"/>
        <v>5.0491511052880361E-5</v>
      </c>
      <c r="IR199" s="86">
        <f t="shared" si="247"/>
        <v>6.0609633191504751E-5</v>
      </c>
      <c r="IS199" s="86">
        <f t="shared" si="247"/>
        <v>1.7857879589358714E-5</v>
      </c>
      <c r="IT199" s="86">
        <f t="shared" si="247"/>
        <v>5.2375532699107047E-5</v>
      </c>
      <c r="IU199" s="86">
        <f t="shared" si="247"/>
        <v>2.8684698241846418E-4</v>
      </c>
      <c r="IV199" s="86">
        <f t="shared" si="247"/>
        <v>1.5890004089415385E-13</v>
      </c>
      <c r="IW199" s="86">
        <f t="shared" si="247"/>
        <v>1.6600913686368645E-16</v>
      </c>
      <c r="IY199" s="86">
        <f t="shared" si="248"/>
        <v>6.6195963536971598E-4</v>
      </c>
      <c r="IZ199" s="86">
        <f t="shared" si="248"/>
        <v>2.2338283863454467E-4</v>
      </c>
      <c r="JA199" s="86">
        <f t="shared" si="248"/>
        <v>1.9217131830832524E-4</v>
      </c>
      <c r="JB199" s="86">
        <f t="shared" si="248"/>
        <v>1.0709116323413505E-4</v>
      </c>
      <c r="JC199" s="86">
        <f t="shared" si="248"/>
        <v>2.5451097515985711E-4</v>
      </c>
      <c r="JD199" s="86">
        <f t="shared" si="248"/>
        <v>1.7890588912713708E-4</v>
      </c>
      <c r="JE199" s="86">
        <f t="shared" si="248"/>
        <v>1.3067764832163604E-4</v>
      </c>
      <c r="JF199" s="86">
        <f t="shared" si="248"/>
        <v>5.2879349653527262E-5</v>
      </c>
      <c r="JG199" s="86">
        <f t="shared" si="248"/>
        <v>5.0491511052880361E-5</v>
      </c>
      <c r="JH199" s="86">
        <f t="shared" si="248"/>
        <v>6.0609633191504751E-5</v>
      </c>
      <c r="JI199" s="86">
        <f t="shared" si="248"/>
        <v>1.7857879589358714E-5</v>
      </c>
      <c r="JJ199" s="86">
        <f t="shared" si="248"/>
        <v>5.2375532699107047E-5</v>
      </c>
      <c r="JK199" s="86">
        <f t="shared" si="248"/>
        <v>2.8684698241846418E-4</v>
      </c>
      <c r="JL199" s="86">
        <f t="shared" si="248"/>
        <v>1.5890004089415385E-13</v>
      </c>
      <c r="JM199" s="86">
        <f t="shared" si="248"/>
        <v>1.6600913686368645E-16</v>
      </c>
    </row>
    <row r="200" spans="2:273" x14ac:dyDescent="0.25">
      <c r="B200" s="2">
        <v>173</v>
      </c>
      <c r="C200" s="37">
        <v>21.225999999999999</v>
      </c>
      <c r="D200" s="37">
        <v>21.047999999999998</v>
      </c>
      <c r="E200" s="37">
        <v>22.803000000000001</v>
      </c>
      <c r="F200" s="37">
        <v>28</v>
      </c>
      <c r="G200" s="37">
        <v>29.033000000000001</v>
      </c>
      <c r="H200" s="37">
        <v>30.033000000000001</v>
      </c>
      <c r="I200" s="37">
        <v>30.459</v>
      </c>
      <c r="J200" s="37">
        <v>29.507999999999999</v>
      </c>
      <c r="K200" s="37">
        <v>27.295000000000002</v>
      </c>
      <c r="L200" s="37">
        <v>27.186</v>
      </c>
      <c r="M200" s="37">
        <v>26.048999999999999</v>
      </c>
      <c r="N200" s="37">
        <v>23.606999999999999</v>
      </c>
      <c r="O200" s="37">
        <v>23.370999999999999</v>
      </c>
      <c r="P200" s="37">
        <v>24.766999999999999</v>
      </c>
      <c r="Q200" s="37">
        <v>23.984000000000002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23.864910059222485</v>
      </c>
      <c r="AG200" s="4">
        <f t="shared" si="249"/>
        <v>25.996697795786925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0.9020899407775147</v>
      </c>
      <c r="AW200" s="4">
        <f t="shared" si="250"/>
        <v>-2.0126977957869236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23.864910059222485</v>
      </c>
      <c r="BM200" s="2">
        <f t="shared" si="242"/>
        <v>25.996697795786925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24.766999999999999</v>
      </c>
      <c r="DI200" s="2">
        <f t="shared" si="211"/>
        <v>23.984000000000002</v>
      </c>
      <c r="DK200" s="2">
        <f t="shared" si="251"/>
        <v>78.35856968641113</v>
      </c>
      <c r="DL200" s="2">
        <f t="shared" si="251"/>
        <v>83.359186469344621</v>
      </c>
      <c r="DM200" s="2">
        <f t="shared" si="251"/>
        <v>86.92652295379041</v>
      </c>
      <c r="DN200" s="2">
        <f t="shared" si="251"/>
        <v>95.68044773519162</v>
      </c>
      <c r="DO200" s="2">
        <f t="shared" si="251"/>
        <v>90.423071579583194</v>
      </c>
      <c r="DP200" s="2">
        <f t="shared" si="251"/>
        <v>91.064885665667276</v>
      </c>
      <c r="DQ200" s="2">
        <f t="shared" si="251"/>
        <v>88.039451219512202</v>
      </c>
      <c r="DR200" s="2">
        <f t="shared" si="251"/>
        <v>90.483938501742173</v>
      </c>
      <c r="DS200" s="2">
        <f t="shared" si="251"/>
        <v>92.036697091932467</v>
      </c>
      <c r="DT200" s="2">
        <f t="shared" si="251"/>
        <v>84.466203832752598</v>
      </c>
      <c r="DU200" s="2">
        <f t="shared" si="251"/>
        <v>85.568329689608646</v>
      </c>
      <c r="DV200" s="2">
        <f t="shared" si="251"/>
        <v>82.774242914979766</v>
      </c>
      <c r="DW200" s="2">
        <f t="shared" si="251"/>
        <v>88.8814548780488</v>
      </c>
      <c r="DX200" s="2">
        <f t="shared" si="251"/>
        <v>76.94036967683482</v>
      </c>
      <c r="DY200" s="2">
        <f t="shared" si="251"/>
        <v>75.831713470613465</v>
      </c>
      <c r="EA200" s="2">
        <f t="shared" si="240"/>
        <v>17.959820041608879</v>
      </c>
      <c r="EB200" s="2">
        <f t="shared" si="240"/>
        <v>19.772052576802693</v>
      </c>
      <c r="EC200" s="2">
        <f t="shared" si="240"/>
        <v>20.667638208955225</v>
      </c>
      <c r="ED200" s="2">
        <f t="shared" si="240"/>
        <v>26.165974274227935</v>
      </c>
      <c r="EE200" s="2">
        <f t="shared" si="240"/>
        <v>29.679936233617276</v>
      </c>
      <c r="EF200" s="2">
        <f t="shared" si="239"/>
        <v>28.520178245249017</v>
      </c>
      <c r="EG200" s="2">
        <f t="shared" si="239"/>
        <v>29.151409936950209</v>
      </c>
      <c r="EH200" s="2">
        <f t="shared" si="239"/>
        <v>27.171489766075183</v>
      </c>
      <c r="EI200" s="2">
        <f t="shared" si="239"/>
        <v>26.49774725232048</v>
      </c>
      <c r="EJ200" s="2">
        <f t="shared" si="239"/>
        <v>26.39470163791583</v>
      </c>
      <c r="EK200" s="2">
        <f t="shared" si="212"/>
        <v>22.655669176345071</v>
      </c>
      <c r="EL200" s="2">
        <f t="shared" si="179"/>
        <v>23.146106967937385</v>
      </c>
      <c r="EM200" s="2">
        <f t="shared" si="179"/>
        <v>24.0298689874259</v>
      </c>
      <c r="EN200" s="2">
        <f t="shared" si="179"/>
        <v>23.674184766673804</v>
      </c>
      <c r="EO200" s="2">
        <f t="shared" si="179"/>
        <v>31.681068738404459</v>
      </c>
      <c r="EQ200" s="2">
        <f t="shared" si="252"/>
        <v>20.183392714327162</v>
      </c>
      <c r="ER200" s="2">
        <f t="shared" si="252"/>
        <v>20.634646804321413</v>
      </c>
      <c r="ES200" s="2">
        <f t="shared" si="252"/>
        <v>21.618760966081354</v>
      </c>
      <c r="ET200" s="2">
        <f t="shared" si="252"/>
        <v>26.656178777857658</v>
      </c>
      <c r="EU200" s="2">
        <f t="shared" si="252"/>
        <v>28.730556537957828</v>
      </c>
      <c r="EV200" s="2">
        <f t="shared" si="252"/>
        <v>28.551929506710184</v>
      </c>
      <c r="EW200" s="2">
        <f t="shared" si="252"/>
        <v>29.41708741083848</v>
      </c>
      <c r="EX200" s="2">
        <f t="shared" si="252"/>
        <v>28.003816712566135</v>
      </c>
      <c r="EY200" s="2">
        <f t="shared" si="252"/>
        <v>26.972274153631645</v>
      </c>
      <c r="EZ200" s="2">
        <f t="shared" si="252"/>
        <v>26.060902745277517</v>
      </c>
      <c r="FA200" s="2">
        <f t="shared" si="252"/>
        <v>23.713189621903894</v>
      </c>
      <c r="FB200" s="2">
        <f t="shared" si="252"/>
        <v>23.439444307987912</v>
      </c>
      <c r="FC200" s="2">
        <f t="shared" si="252"/>
        <v>23.63929099112837</v>
      </c>
      <c r="FD200" s="2">
        <f t="shared" si="252"/>
        <v>23.881065190882261</v>
      </c>
      <c r="FE200" s="2">
        <f t="shared" si="252"/>
        <v>25.46156533974856</v>
      </c>
      <c r="FG200" s="2">
        <f t="shared" si="253"/>
        <v>0.99999440554775554</v>
      </c>
      <c r="FH200" s="2">
        <f t="shared" si="253"/>
        <v>0.99999321882716441</v>
      </c>
      <c r="FI200" s="2">
        <f t="shared" si="253"/>
        <v>0.99999295625708573</v>
      </c>
      <c r="FJ200" s="2">
        <f t="shared" si="253"/>
        <v>0.99999273502241037</v>
      </c>
      <c r="FK200" s="2">
        <f t="shared" si="253"/>
        <v>0.99999355752279062</v>
      </c>
      <c r="FL200" s="2">
        <f t="shared" si="253"/>
        <v>0.99999261742072487</v>
      </c>
      <c r="FM200" s="2">
        <f t="shared" si="253"/>
        <v>0.99999294898087177</v>
      </c>
      <c r="FN200" s="2">
        <f t="shared" si="253"/>
        <v>0.99999255023930222</v>
      </c>
      <c r="FO200" s="2">
        <f t="shared" si="253"/>
        <v>0.99999171031154044</v>
      </c>
      <c r="FP200" s="2">
        <f t="shared" si="253"/>
        <v>0.99999282180097882</v>
      </c>
      <c r="FQ200" s="2">
        <f t="shared" si="253"/>
        <v>0.99999175566238852</v>
      </c>
      <c r="FR200" s="2">
        <f t="shared" si="253"/>
        <v>0.99999203062086972</v>
      </c>
      <c r="FS200" s="2">
        <f t="shared" si="253"/>
        <v>0.99999186846885157</v>
      </c>
      <c r="FT200" s="2">
        <f t="shared" si="253"/>
        <v>0.99999322384908806</v>
      </c>
      <c r="FU200" s="2">
        <f t="shared" si="253"/>
        <v>0.99999243959176676</v>
      </c>
      <c r="FW200" s="2">
        <f t="shared" si="244"/>
        <v>0.95327755400284309</v>
      </c>
      <c r="FX200" s="2">
        <f t="shared" si="244"/>
        <v>0.94705162094946094</v>
      </c>
      <c r="FY200" s="2">
        <f t="shared" si="244"/>
        <v>0.94487924577257121</v>
      </c>
      <c r="FZ200" s="2">
        <f t="shared" si="244"/>
        <v>0.94245630767127908</v>
      </c>
      <c r="GA200" s="2">
        <f t="shared" si="244"/>
        <v>0.9390900953494753</v>
      </c>
      <c r="GB200" s="2">
        <f t="shared" si="244"/>
        <v>0.93446039806644987</v>
      </c>
      <c r="GC200" s="2">
        <f t="shared" si="244"/>
        <v>0.93950039341961367</v>
      </c>
      <c r="GD200" s="2">
        <f t="shared" si="244"/>
        <v>0.94486677350937132</v>
      </c>
      <c r="GE200" s="2">
        <f t="shared" si="244"/>
        <v>0.9417492450436924</v>
      </c>
      <c r="GF200" s="2">
        <f t="shared" si="244"/>
        <v>0.94672475421640878</v>
      </c>
      <c r="GG200" s="2">
        <f t="shared" si="244"/>
        <v>0.94686003564497667</v>
      </c>
      <c r="GH200" s="2">
        <f t="shared" si="244"/>
        <v>0.9439970742622974</v>
      </c>
      <c r="GI200" s="2">
        <f t="shared" si="244"/>
        <v>0.93318514804792074</v>
      </c>
      <c r="GJ200" s="2">
        <f t="shared" si="244"/>
        <v>0.92016609869966148</v>
      </c>
      <c r="GK200" s="2">
        <f t="shared" si="244"/>
        <v>0.91401264299397222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2.683982537456951E-272</v>
      </c>
      <c r="HD200" s="86">
        <f t="shared" si="181"/>
        <v>1.3858747861721225E-298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7.2407501931375638E-275</v>
      </c>
      <c r="HQ200" s="86">
        <f t="shared" si="226"/>
        <v>0</v>
      </c>
      <c r="HS200" s="86">
        <f t="shared" si="246"/>
        <v>8.4579548922087771E-54</v>
      </c>
      <c r="HT200" s="86">
        <f t="shared" si="246"/>
        <v>7.5423640209369315E-77</v>
      </c>
      <c r="HU200" s="86">
        <f t="shared" si="246"/>
        <v>6.3262513212801027E-82</v>
      </c>
      <c r="HV200" s="86">
        <f t="shared" si="246"/>
        <v>1.1695832650270487E-89</v>
      </c>
      <c r="HW200" s="86">
        <f t="shared" si="246"/>
        <v>2.1693496808646584E-81</v>
      </c>
      <c r="HX200" s="86">
        <f t="shared" si="246"/>
        <v>3.4385805072354913E-88</v>
      </c>
      <c r="HY200" s="86">
        <f t="shared" si="246"/>
        <v>2.8457009900179285E-88</v>
      </c>
      <c r="HZ200" s="86">
        <f t="shared" si="246"/>
        <v>8.6090432500419387E-94</v>
      </c>
      <c r="IA200" s="86">
        <f t="shared" si="246"/>
        <v>7.3688600916438585E-96</v>
      </c>
      <c r="IB200" s="86">
        <f t="shared" si="246"/>
        <v>1.0000807097291592E-90</v>
      </c>
      <c r="IC200" s="86">
        <f t="shared" si="246"/>
        <v>2.0495388211365205E-103</v>
      </c>
      <c r="ID200" s="86">
        <f t="shared" si="246"/>
        <v>6.0915987303926162E-95</v>
      </c>
      <c r="IE200" s="86">
        <f t="shared" si="246"/>
        <v>3.0881316716678007E-83</v>
      </c>
      <c r="IF200" s="86">
        <f t="shared" si="246"/>
        <v>5.6323100156088509E-91</v>
      </c>
      <c r="IG200" s="86">
        <f t="shared" si="246"/>
        <v>5.6420717954033504E-90</v>
      </c>
      <c r="II200" s="86">
        <f t="shared" si="247"/>
        <v>4.4452357969695672E-4</v>
      </c>
      <c r="IJ200" s="86">
        <f t="shared" si="247"/>
        <v>1.374276540576082E-4</v>
      </c>
      <c r="IK200" s="86">
        <f t="shared" si="247"/>
        <v>1.1619748953566821E-4</v>
      </c>
      <c r="IL200" s="86">
        <f t="shared" si="247"/>
        <v>6.1782231541579989E-5</v>
      </c>
      <c r="IM200" s="86">
        <f t="shared" si="247"/>
        <v>1.5363406325483186E-4</v>
      </c>
      <c r="IN200" s="86">
        <f t="shared" si="247"/>
        <v>1.0376423645445872E-4</v>
      </c>
      <c r="IO200" s="86">
        <f t="shared" si="247"/>
        <v>7.5549793502935754E-5</v>
      </c>
      <c r="IP200" s="86">
        <f t="shared" si="247"/>
        <v>2.9414217999942652E-5</v>
      </c>
      <c r="IQ200" s="86">
        <f t="shared" si="247"/>
        <v>2.7641108932564271E-5</v>
      </c>
      <c r="IR200" s="86">
        <f t="shared" si="247"/>
        <v>3.4274145177212358E-5</v>
      </c>
      <c r="IS200" s="86">
        <f t="shared" si="247"/>
        <v>9.3433176577728837E-6</v>
      </c>
      <c r="IT200" s="86">
        <f t="shared" si="247"/>
        <v>2.9010842429219192E-5</v>
      </c>
      <c r="IU200" s="86">
        <f t="shared" si="247"/>
        <v>1.711559677044261E-4</v>
      </c>
      <c r="IV200" s="86">
        <f t="shared" si="247"/>
        <v>1.7415019848762749E-14</v>
      </c>
      <c r="IW200" s="86">
        <f t="shared" si="247"/>
        <v>9.597763766299358E-18</v>
      </c>
      <c r="IY200" s="86">
        <f t="shared" si="248"/>
        <v>4.4452357969695672E-4</v>
      </c>
      <c r="IZ200" s="86">
        <f t="shared" si="248"/>
        <v>1.374276540576082E-4</v>
      </c>
      <c r="JA200" s="86">
        <f t="shared" si="248"/>
        <v>1.1619748953566821E-4</v>
      </c>
      <c r="JB200" s="86">
        <f t="shared" si="248"/>
        <v>6.1782231541579989E-5</v>
      </c>
      <c r="JC200" s="86">
        <f t="shared" si="248"/>
        <v>1.5363406325483186E-4</v>
      </c>
      <c r="JD200" s="86">
        <f t="shared" si="248"/>
        <v>1.0376423645445872E-4</v>
      </c>
      <c r="JE200" s="86">
        <f t="shared" si="248"/>
        <v>7.5549793502935754E-5</v>
      </c>
      <c r="JF200" s="86">
        <f t="shared" si="248"/>
        <v>2.9414217999942652E-5</v>
      </c>
      <c r="JG200" s="86">
        <f t="shared" si="248"/>
        <v>2.7641108932564271E-5</v>
      </c>
      <c r="JH200" s="86">
        <f t="shared" si="248"/>
        <v>3.4274145177212358E-5</v>
      </c>
      <c r="JI200" s="86">
        <f t="shared" si="248"/>
        <v>9.3433176577728837E-6</v>
      </c>
      <c r="JJ200" s="86">
        <f t="shared" si="248"/>
        <v>2.9010842429219192E-5</v>
      </c>
      <c r="JK200" s="86">
        <f t="shared" si="248"/>
        <v>1.711559677044261E-4</v>
      </c>
      <c r="JL200" s="86">
        <f t="shared" si="248"/>
        <v>1.7415019848762749E-14</v>
      </c>
      <c r="JM200" s="86">
        <f t="shared" si="248"/>
        <v>9.597763766299358E-18</v>
      </c>
    </row>
    <row r="201" spans="2:273" x14ac:dyDescent="0.25">
      <c r="B201" s="2">
        <v>174</v>
      </c>
      <c r="C201" s="37">
        <v>21.468</v>
      </c>
      <c r="D201" s="37">
        <v>21.065000000000001</v>
      </c>
      <c r="E201" s="37">
        <v>23.738</v>
      </c>
      <c r="F201" s="37">
        <v>26.541</v>
      </c>
      <c r="G201" s="37">
        <v>28.704999999999998</v>
      </c>
      <c r="H201" s="37">
        <v>29.738</v>
      </c>
      <c r="I201" s="37">
        <v>29.82</v>
      </c>
      <c r="J201" s="37">
        <v>30.492000000000001</v>
      </c>
      <c r="K201" s="37">
        <v>27.835999999999999</v>
      </c>
      <c r="L201" s="37">
        <v>27.152999999999999</v>
      </c>
      <c r="M201" s="37">
        <v>24.623000000000001</v>
      </c>
      <c r="N201" s="37">
        <v>25.131</v>
      </c>
      <c r="O201" s="37">
        <v>23.177</v>
      </c>
      <c r="P201" s="37">
        <v>24.75</v>
      </c>
      <c r="Q201" s="37">
        <v>24.515999999999998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23.680660247126905</v>
      </c>
      <c r="AG201" s="4">
        <f t="shared" si="249"/>
        <v>25.768228321517082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1.0693397528730948</v>
      </c>
      <c r="AW201" s="4">
        <f t="shared" si="250"/>
        <v>-1.2522283215170837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23.680660247126905</v>
      </c>
      <c r="BM201" s="2">
        <f t="shared" si="242"/>
        <v>25.768228321517082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24.75</v>
      </c>
      <c r="DI201" s="2">
        <f t="shared" si="211"/>
        <v>24.515999999999998</v>
      </c>
      <c r="DK201" s="2">
        <f t="shared" si="251"/>
        <v>78.578365853658511</v>
      </c>
      <c r="DL201" s="2">
        <f t="shared" si="251"/>
        <v>83.591830514446798</v>
      </c>
      <c r="DM201" s="2">
        <f t="shared" si="251"/>
        <v>87.174379643612212</v>
      </c>
      <c r="DN201" s="2">
        <f t="shared" si="251"/>
        <v>95.97358031358884</v>
      </c>
      <c r="DO201" s="2">
        <f t="shared" si="251"/>
        <v>90.658024161884612</v>
      </c>
      <c r="DP201" s="2">
        <f t="shared" si="251"/>
        <v>91.304477351916347</v>
      </c>
      <c r="DQ201" s="2">
        <f t="shared" si="251"/>
        <v>88.250032926829277</v>
      </c>
      <c r="DR201" s="2">
        <f t="shared" si="251"/>
        <v>90.692405923344964</v>
      </c>
      <c r="DS201" s="2">
        <f t="shared" si="251"/>
        <v>92.280922326454032</v>
      </c>
      <c r="DT201" s="2">
        <f t="shared" si="251"/>
        <v>84.659751045296161</v>
      </c>
      <c r="DU201" s="2">
        <f t="shared" si="251"/>
        <v>85.793675033738197</v>
      </c>
      <c r="DV201" s="2">
        <f t="shared" si="251"/>
        <v>82.993662955465595</v>
      </c>
      <c r="DW201" s="2">
        <f t="shared" si="251"/>
        <v>89.145006097560994</v>
      </c>
      <c r="DX201" s="2">
        <f t="shared" si="251"/>
        <v>77.121711567502288</v>
      </c>
      <c r="DY201" s="2">
        <f t="shared" si="251"/>
        <v>76.020812955812957</v>
      </c>
      <c r="EA201" s="2">
        <f t="shared" si="240"/>
        <v>17.756345180305132</v>
      </c>
      <c r="EB201" s="2">
        <f t="shared" si="240"/>
        <v>19.589493877054906</v>
      </c>
      <c r="EC201" s="2">
        <f t="shared" si="240"/>
        <v>20.481868656716415</v>
      </c>
      <c r="ED201" s="2">
        <f t="shared" si="240"/>
        <v>26.020655452515967</v>
      </c>
      <c r="EE201" s="2">
        <f t="shared" si="240"/>
        <v>29.53597367002244</v>
      </c>
      <c r="EF201" s="2">
        <f t="shared" si="239"/>
        <v>28.366165180785568</v>
      </c>
      <c r="EG201" s="2">
        <f t="shared" si="239"/>
        <v>28.981104711745392</v>
      </c>
      <c r="EH201" s="2">
        <f t="shared" si="239"/>
        <v>26.961430113638983</v>
      </c>
      <c r="EI201" s="2">
        <f t="shared" si="239"/>
        <v>26.312000640801585</v>
      </c>
      <c r="EJ201" s="2">
        <f t="shared" si="239"/>
        <v>26.209397031212717</v>
      </c>
      <c r="EK201" s="2">
        <f t="shared" si="212"/>
        <v>22.447694898599003</v>
      </c>
      <c r="EL201" s="2">
        <f t="shared" si="179"/>
        <v>22.953723201211808</v>
      </c>
      <c r="EM201" s="2">
        <f t="shared" si="179"/>
        <v>23.867406922854762</v>
      </c>
      <c r="EN201" s="2">
        <f t="shared" si="179"/>
        <v>23.48430741735163</v>
      </c>
      <c r="EO201" s="2">
        <f t="shared" si="179"/>
        <v>31.571658719851584</v>
      </c>
      <c r="EQ201" s="2">
        <f t="shared" si="252"/>
        <v>20.010152122215846</v>
      </c>
      <c r="ER201" s="2">
        <f t="shared" si="252"/>
        <v>20.464835414756301</v>
      </c>
      <c r="ES201" s="2">
        <f t="shared" si="252"/>
        <v>21.446997179888911</v>
      </c>
      <c r="ET201" s="2">
        <f t="shared" si="252"/>
        <v>26.518038455376399</v>
      </c>
      <c r="EU201" s="2">
        <f t="shared" si="252"/>
        <v>28.572781639661716</v>
      </c>
      <c r="EV201" s="2">
        <f t="shared" si="252"/>
        <v>28.398400348248082</v>
      </c>
      <c r="EW201" s="2">
        <f t="shared" si="252"/>
        <v>29.250639554483602</v>
      </c>
      <c r="EX201" s="2">
        <f t="shared" si="252"/>
        <v>27.805947251891787</v>
      </c>
      <c r="EY201" s="2">
        <f t="shared" si="252"/>
        <v>26.79356577273321</v>
      </c>
      <c r="EZ201" s="2">
        <f t="shared" si="252"/>
        <v>25.870739564033101</v>
      </c>
      <c r="FA201" s="2">
        <f t="shared" si="252"/>
        <v>23.520683140973681</v>
      </c>
      <c r="FB201" s="2">
        <f t="shared" si="252"/>
        <v>23.251407095386881</v>
      </c>
      <c r="FC201" s="2">
        <f t="shared" si="252"/>
        <v>23.470946144501635</v>
      </c>
      <c r="FD201" s="2">
        <f t="shared" si="252"/>
        <v>23.695839225895767</v>
      </c>
      <c r="FE201" s="2">
        <f t="shared" si="252"/>
        <v>25.269966819722192</v>
      </c>
      <c r="FG201" s="2">
        <f t="shared" si="253"/>
        <v>0.99999489779640116</v>
      </c>
      <c r="FH201" s="2">
        <f t="shared" si="253"/>
        <v>0.99999381549318023</v>
      </c>
      <c r="FI201" s="2">
        <f t="shared" si="253"/>
        <v>0.99999357602613115</v>
      </c>
      <c r="FJ201" s="2">
        <f t="shared" si="253"/>
        <v>0.99999337425745505</v>
      </c>
      <c r="FK201" s="2">
        <f t="shared" si="253"/>
        <v>0.99999412438762203</v>
      </c>
      <c r="FL201" s="2">
        <f t="shared" si="253"/>
        <v>0.99999326700330493</v>
      </c>
      <c r="FM201" s="2">
        <f t="shared" si="253"/>
        <v>0.99999356939013684</v>
      </c>
      <c r="FN201" s="2">
        <f t="shared" si="253"/>
        <v>0.9999932057330394</v>
      </c>
      <c r="FO201" s="2">
        <f t="shared" si="253"/>
        <v>0.99999243970875551</v>
      </c>
      <c r="FP201" s="2">
        <f t="shared" si="253"/>
        <v>0.99999345340055079</v>
      </c>
      <c r="FQ201" s="2">
        <f t="shared" si="253"/>
        <v>0.99999248106928074</v>
      </c>
      <c r="FR201" s="2">
        <f t="shared" si="253"/>
        <v>0.99999273183475368</v>
      </c>
      <c r="FS201" s="2">
        <f t="shared" si="253"/>
        <v>0.99999258395014601</v>
      </c>
      <c r="FT201" s="2">
        <f t="shared" si="253"/>
        <v>0.99999382007323456</v>
      </c>
      <c r="FU201" s="2">
        <f t="shared" si="253"/>
        <v>0.99999310482115444</v>
      </c>
      <c r="FW201" s="2">
        <f t="shared" si="244"/>
        <v>0.95721272136285029</v>
      </c>
      <c r="FX201" s="2">
        <f t="shared" si="244"/>
        <v>0.95148447620969268</v>
      </c>
      <c r="FY201" s="2">
        <f t="shared" si="244"/>
        <v>0.94948427193014229</v>
      </c>
      <c r="FZ201" s="2">
        <f t="shared" si="244"/>
        <v>0.94725245637914968</v>
      </c>
      <c r="GA201" s="2">
        <f t="shared" si="244"/>
        <v>0.94415018459806488</v>
      </c>
      <c r="GB201" s="2">
        <f t="shared" si="244"/>
        <v>0.9398804768929323</v>
      </c>
      <c r="GC201" s="2">
        <f t="shared" si="244"/>
        <v>0.94452841057729053</v>
      </c>
      <c r="GD201" s="2">
        <f t="shared" si="244"/>
        <v>0.9494727859337222</v>
      </c>
      <c r="GE201" s="2">
        <f t="shared" si="244"/>
        <v>0.9466009869066131</v>
      </c>
      <c r="GF201" s="2">
        <f t="shared" si="244"/>
        <v>0.95118356429629525</v>
      </c>
      <c r="GG201" s="2">
        <f t="shared" si="244"/>
        <v>0.95130810582607983</v>
      </c>
      <c r="GH201" s="2">
        <f t="shared" si="244"/>
        <v>0.94867179725126249</v>
      </c>
      <c r="GI201" s="2">
        <f t="shared" si="244"/>
        <v>0.93870377131918992</v>
      </c>
      <c r="GJ201" s="2">
        <f t="shared" si="244"/>
        <v>0.92667554773370331</v>
      </c>
      <c r="GK201" s="2">
        <f t="shared" si="244"/>
        <v>0.92098074218501957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1.5665970083431044E-278</v>
      </c>
      <c r="HD201" s="86">
        <f t="shared" si="181"/>
        <v>2.565600215470614E-305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4.727467623905087E-281</v>
      </c>
      <c r="HQ201" s="86">
        <f t="shared" si="226"/>
        <v>0</v>
      </c>
      <c r="HS201" s="86">
        <f t="shared" si="246"/>
        <v>8.6283102425997496E-56</v>
      </c>
      <c r="HT201" s="86">
        <f t="shared" si="246"/>
        <v>1.4667319906437274E-79</v>
      </c>
      <c r="HU201" s="86">
        <f t="shared" si="246"/>
        <v>8.4667194517857845E-85</v>
      </c>
      <c r="HV201" s="86">
        <f t="shared" si="246"/>
        <v>7.7602859399826785E-93</v>
      </c>
      <c r="HW201" s="86">
        <f t="shared" si="246"/>
        <v>2.5944974419571917E-84</v>
      </c>
      <c r="HX201" s="86">
        <f t="shared" si="246"/>
        <v>2.1011665377563466E-91</v>
      </c>
      <c r="HY201" s="86">
        <f t="shared" si="246"/>
        <v>1.8960272209554648E-91</v>
      </c>
      <c r="HZ201" s="86">
        <f t="shared" si="246"/>
        <v>3.9585289226215347E-97</v>
      </c>
      <c r="IA201" s="86">
        <f t="shared" si="246"/>
        <v>2.5706950766082112E-99</v>
      </c>
      <c r="IB201" s="86">
        <f t="shared" si="246"/>
        <v>6.1239431337229281E-94</v>
      </c>
      <c r="IC201" s="86">
        <f t="shared" si="246"/>
        <v>4.3837660813789779E-107</v>
      </c>
      <c r="ID201" s="86">
        <f t="shared" si="246"/>
        <v>2.5370299717073144E-98</v>
      </c>
      <c r="IE201" s="86">
        <f t="shared" si="246"/>
        <v>2.7821350990803586E-86</v>
      </c>
      <c r="IF201" s="86">
        <f t="shared" si="246"/>
        <v>2.3744119399829709E-94</v>
      </c>
      <c r="IG201" s="86">
        <f t="shared" si="246"/>
        <v>2.3677724900317085E-93</v>
      </c>
      <c r="II201" s="86">
        <f t="shared" si="247"/>
        <v>2.9528695508386526E-4</v>
      </c>
      <c r="IJ201" s="86">
        <f t="shared" si="247"/>
        <v>8.3364820166271253E-5</v>
      </c>
      <c r="IK201" s="86">
        <f t="shared" si="247"/>
        <v>6.9224909599818169E-5</v>
      </c>
      <c r="IL201" s="86">
        <f t="shared" si="247"/>
        <v>3.5056060041200213E-5</v>
      </c>
      <c r="IM201" s="86">
        <f t="shared" si="247"/>
        <v>9.13214571427541E-5</v>
      </c>
      <c r="IN201" s="86">
        <f t="shared" si="247"/>
        <v>5.9155342336299775E-5</v>
      </c>
      <c r="IO201" s="86">
        <f t="shared" si="247"/>
        <v>4.2949348480151533E-5</v>
      </c>
      <c r="IP201" s="86">
        <f t="shared" si="247"/>
        <v>1.6077199509910961E-5</v>
      </c>
      <c r="IQ201" s="86">
        <f t="shared" si="247"/>
        <v>1.4855805002486866E-5</v>
      </c>
      <c r="IR201" s="86">
        <f t="shared" si="247"/>
        <v>1.9058653921945878E-5</v>
      </c>
      <c r="IS201" s="86">
        <f t="shared" si="247"/>
        <v>4.7950886460578555E-6</v>
      </c>
      <c r="IT201" s="86">
        <f t="shared" si="247"/>
        <v>1.5786013387834448E-5</v>
      </c>
      <c r="IU201" s="86">
        <f t="shared" si="247"/>
        <v>1.0046922492440532E-4</v>
      </c>
      <c r="IV201" s="86">
        <f t="shared" si="247"/>
        <v>1.75806034894335E-15</v>
      </c>
      <c r="IW201" s="86">
        <f t="shared" si="247"/>
        <v>4.9692171283415582E-19</v>
      </c>
      <c r="IY201" s="86">
        <f t="shared" si="248"/>
        <v>2.9528695508386526E-4</v>
      </c>
      <c r="IZ201" s="86">
        <f t="shared" si="248"/>
        <v>8.3364820166271253E-5</v>
      </c>
      <c r="JA201" s="86">
        <f t="shared" si="248"/>
        <v>6.9224909599818169E-5</v>
      </c>
      <c r="JB201" s="86">
        <f t="shared" si="248"/>
        <v>3.5056060041200213E-5</v>
      </c>
      <c r="JC201" s="86">
        <f t="shared" si="248"/>
        <v>9.13214571427541E-5</v>
      </c>
      <c r="JD201" s="86">
        <f t="shared" si="248"/>
        <v>5.9155342336299775E-5</v>
      </c>
      <c r="JE201" s="86">
        <f t="shared" si="248"/>
        <v>4.2949348480151533E-5</v>
      </c>
      <c r="JF201" s="86">
        <f t="shared" si="248"/>
        <v>1.6077199509910961E-5</v>
      </c>
      <c r="JG201" s="86">
        <f t="shared" si="248"/>
        <v>1.4855805002486866E-5</v>
      </c>
      <c r="JH201" s="86">
        <f t="shared" si="248"/>
        <v>1.9058653921945878E-5</v>
      </c>
      <c r="JI201" s="86">
        <f t="shared" si="248"/>
        <v>4.7950886460578555E-6</v>
      </c>
      <c r="JJ201" s="86">
        <f t="shared" si="248"/>
        <v>1.5786013387834448E-5</v>
      </c>
      <c r="JK201" s="86">
        <f t="shared" si="248"/>
        <v>1.0046922492440532E-4</v>
      </c>
      <c r="JL201" s="86">
        <f t="shared" si="248"/>
        <v>1.75806034894335E-15</v>
      </c>
      <c r="JM201" s="86">
        <f t="shared" si="248"/>
        <v>4.9692171283415582E-19</v>
      </c>
    </row>
    <row r="202" spans="2:273" x14ac:dyDescent="0.25">
      <c r="B202" s="2">
        <v>175</v>
      </c>
      <c r="C202" s="37">
        <v>21.081</v>
      </c>
      <c r="D202" s="37">
        <v>21.661000000000001</v>
      </c>
      <c r="E202" s="37">
        <v>22.852</v>
      </c>
      <c r="F202" s="37">
        <v>26.951000000000001</v>
      </c>
      <c r="G202" s="37">
        <v>29.033000000000001</v>
      </c>
      <c r="H202" s="37">
        <v>30.492000000000001</v>
      </c>
      <c r="I202" s="37">
        <v>30.638999999999999</v>
      </c>
      <c r="J202" s="37">
        <v>29.59</v>
      </c>
      <c r="K202" s="37">
        <v>27.966999999999999</v>
      </c>
      <c r="L202" s="37">
        <v>28.661000000000001</v>
      </c>
      <c r="M202" s="37">
        <v>25.41</v>
      </c>
      <c r="N202" s="37">
        <v>23.262</v>
      </c>
      <c r="O202" s="37">
        <v>24.081</v>
      </c>
      <c r="P202" s="37">
        <v>23.3</v>
      </c>
      <c r="Q202" s="37">
        <v>25.774000000000001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23.496367032422661</v>
      </c>
      <c r="AG202" s="4">
        <f t="shared" si="249"/>
        <v>25.541934241022989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-0.19636703242266051</v>
      </c>
      <c r="AW202" s="4">
        <f t="shared" si="250"/>
        <v>0.23206575897701143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23.496367032422661</v>
      </c>
      <c r="BM202" s="2">
        <f t="shared" si="242"/>
        <v>25.541934241022989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23.3</v>
      </c>
      <c r="DI202" s="2">
        <f t="shared" si="211"/>
        <v>25.774000000000001</v>
      </c>
      <c r="DK202" s="2">
        <f t="shared" si="251"/>
        <v>78.798162020905906</v>
      </c>
      <c r="DL202" s="2">
        <f t="shared" si="251"/>
        <v>83.824474559549003</v>
      </c>
      <c r="DM202" s="2">
        <f t="shared" si="251"/>
        <v>87.422236333434029</v>
      </c>
      <c r="DN202" s="2">
        <f t="shared" si="251"/>
        <v>96.26671289198606</v>
      </c>
      <c r="DO202" s="2">
        <f t="shared" si="251"/>
        <v>90.892976744186029</v>
      </c>
      <c r="DP202" s="2">
        <f t="shared" si="251"/>
        <v>91.544069038165446</v>
      </c>
      <c r="DQ202" s="2">
        <f t="shared" si="251"/>
        <v>88.460614634146339</v>
      </c>
      <c r="DR202" s="2">
        <f t="shared" si="251"/>
        <v>90.90087334494774</v>
      </c>
      <c r="DS202" s="2">
        <f t="shared" si="251"/>
        <v>92.525147560975626</v>
      </c>
      <c r="DT202" s="2">
        <f t="shared" si="251"/>
        <v>84.853298257839711</v>
      </c>
      <c r="DU202" s="2">
        <f t="shared" si="251"/>
        <v>86.019020377867747</v>
      </c>
      <c r="DV202" s="2">
        <f t="shared" si="251"/>
        <v>83.213082995951424</v>
      </c>
      <c r="DW202" s="2">
        <f t="shared" si="251"/>
        <v>89.408557317073189</v>
      </c>
      <c r="DX202" s="2">
        <f t="shared" si="251"/>
        <v>77.303053458169757</v>
      </c>
      <c r="DY202" s="2">
        <f t="shared" si="251"/>
        <v>76.209912441012449</v>
      </c>
      <c r="EA202" s="2">
        <f t="shared" si="240"/>
        <v>17.552870319001386</v>
      </c>
      <c r="EB202" s="2">
        <f t="shared" si="240"/>
        <v>19.406935177307115</v>
      </c>
      <c r="EC202" s="2">
        <f t="shared" si="240"/>
        <v>20.296099104477612</v>
      </c>
      <c r="ED202" s="2">
        <f t="shared" si="240"/>
        <v>25.875336630804004</v>
      </c>
      <c r="EE202" s="2">
        <f t="shared" si="240"/>
        <v>29.392011106427606</v>
      </c>
      <c r="EF202" s="2">
        <f t="shared" si="239"/>
        <v>28.21215211632212</v>
      </c>
      <c r="EG202" s="2">
        <f t="shared" si="239"/>
        <v>28.810799486540574</v>
      </c>
      <c r="EH202" s="2">
        <f t="shared" si="239"/>
        <v>26.751370461202775</v>
      </c>
      <c r="EI202" s="2">
        <f t="shared" si="239"/>
        <v>26.126254029282691</v>
      </c>
      <c r="EJ202" s="2">
        <f t="shared" si="239"/>
        <v>26.024092424509611</v>
      </c>
      <c r="EK202" s="2">
        <f t="shared" si="212"/>
        <v>22.239720620852943</v>
      </c>
      <c r="EL202" s="2">
        <f t="shared" si="179"/>
        <v>22.761339434486231</v>
      </c>
      <c r="EM202" s="2">
        <f t="shared" si="179"/>
        <v>23.704944858283625</v>
      </c>
      <c r="EN202" s="2">
        <f t="shared" si="179"/>
        <v>23.294430068029456</v>
      </c>
      <c r="EO202" s="2">
        <f t="shared" si="179"/>
        <v>31.462248701298705</v>
      </c>
      <c r="EQ202" s="2">
        <f t="shared" si="252"/>
        <v>19.83691153010453</v>
      </c>
      <c r="ER202" s="2">
        <f t="shared" si="252"/>
        <v>20.295024025191189</v>
      </c>
      <c r="ES202" s="2">
        <f t="shared" si="252"/>
        <v>21.275233393696467</v>
      </c>
      <c r="ET202" s="2">
        <f t="shared" si="252"/>
        <v>26.379898132895143</v>
      </c>
      <c r="EU202" s="2">
        <f t="shared" si="252"/>
        <v>28.415006741365605</v>
      </c>
      <c r="EV202" s="2">
        <f t="shared" si="252"/>
        <v>28.244871189785975</v>
      </c>
      <c r="EW202" s="2">
        <f t="shared" si="252"/>
        <v>29.084191698128723</v>
      </c>
      <c r="EX202" s="2">
        <f t="shared" si="252"/>
        <v>27.60807779121744</v>
      </c>
      <c r="EY202" s="2">
        <f t="shared" si="252"/>
        <v>26.614857391834775</v>
      </c>
      <c r="EZ202" s="2">
        <f t="shared" si="252"/>
        <v>25.680576382788679</v>
      </c>
      <c r="FA202" s="2">
        <f t="shared" si="252"/>
        <v>23.328176660043475</v>
      </c>
      <c r="FB202" s="2">
        <f t="shared" si="252"/>
        <v>23.06336988278585</v>
      </c>
      <c r="FC202" s="2">
        <f t="shared" si="252"/>
        <v>23.302601297874901</v>
      </c>
      <c r="FD202" s="2">
        <f t="shared" si="252"/>
        <v>23.510613260909274</v>
      </c>
      <c r="FE202" s="2">
        <f t="shared" si="252"/>
        <v>25.078368299695818</v>
      </c>
      <c r="FG202" s="2">
        <f t="shared" si="253"/>
        <v>0.99999534673292423</v>
      </c>
      <c r="FH202" s="2">
        <f t="shared" si="253"/>
        <v>0.99999435965967498</v>
      </c>
      <c r="FI202" s="2">
        <f t="shared" si="253"/>
        <v>0.99999414126288821</v>
      </c>
      <c r="FJ202" s="2">
        <f t="shared" si="253"/>
        <v>0.99999395724745743</v>
      </c>
      <c r="FK202" s="2">
        <f t="shared" si="253"/>
        <v>0.99999464137505312</v>
      </c>
      <c r="FL202" s="2">
        <f t="shared" si="253"/>
        <v>0.99999385943039487</v>
      </c>
      <c r="FM202" s="2">
        <f t="shared" si="253"/>
        <v>0.99999413521078273</v>
      </c>
      <c r="FN202" s="2">
        <f t="shared" si="253"/>
        <v>0.99999380355118206</v>
      </c>
      <c r="FO202" s="2">
        <f t="shared" si="253"/>
        <v>0.99999310492784954</v>
      </c>
      <c r="FP202" s="2">
        <f t="shared" si="253"/>
        <v>0.99999402942690219</v>
      </c>
      <c r="FQ202" s="2">
        <f t="shared" si="253"/>
        <v>0.99999314264914696</v>
      </c>
      <c r="FR202" s="2">
        <f t="shared" si="253"/>
        <v>0.999993371350274</v>
      </c>
      <c r="FS202" s="2">
        <f t="shared" si="253"/>
        <v>0.99999323647773453</v>
      </c>
      <c r="FT202" s="2">
        <f t="shared" si="253"/>
        <v>0.99999436383673868</v>
      </c>
      <c r="FU202" s="2">
        <f t="shared" si="253"/>
        <v>0.99999371151833838</v>
      </c>
      <c r="FW202" s="2">
        <f t="shared" si="244"/>
        <v>0.96083007049030877</v>
      </c>
      <c r="FX202" s="2">
        <f t="shared" si="244"/>
        <v>0.95556362463999722</v>
      </c>
      <c r="FY202" s="2">
        <f t="shared" si="244"/>
        <v>0.95372341659475501</v>
      </c>
      <c r="FZ202" s="2">
        <f t="shared" si="244"/>
        <v>0.95166935569776978</v>
      </c>
      <c r="GA202" s="2">
        <f t="shared" si="244"/>
        <v>0.94881282004437106</v>
      </c>
      <c r="GB202" s="2">
        <f t="shared" si="244"/>
        <v>0.94487875927148468</v>
      </c>
      <c r="GC202" s="2">
        <f t="shared" si="244"/>
        <v>0.94916116999635891</v>
      </c>
      <c r="GD202" s="2">
        <f t="shared" si="244"/>
        <v>0.9537128474837534</v>
      </c>
      <c r="GE202" s="2">
        <f t="shared" si="244"/>
        <v>0.95106962017799601</v>
      </c>
      <c r="GF202" s="2">
        <f t="shared" si="244"/>
        <v>0.95528682422639011</v>
      </c>
      <c r="GG202" s="2">
        <f t="shared" si="244"/>
        <v>0.9554013882655672</v>
      </c>
      <c r="GH202" s="2">
        <f t="shared" si="244"/>
        <v>0.95297574589161604</v>
      </c>
      <c r="GI202" s="2">
        <f t="shared" si="244"/>
        <v>0.94379403356343183</v>
      </c>
      <c r="GJ202" s="2">
        <f t="shared" si="244"/>
        <v>0.93269305670007241</v>
      </c>
      <c r="GK202" s="2">
        <f t="shared" si="244"/>
        <v>0.92742900597761524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7.7649445192681266E-285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2.6316290070131184E-287</v>
      </c>
      <c r="HQ202" s="86">
        <f t="shared" si="226"/>
        <v>0</v>
      </c>
      <c r="HS202" s="86">
        <f t="shared" si="246"/>
        <v>8.0810164752425176E-58</v>
      </c>
      <c r="HT202" s="86">
        <f t="shared" si="246"/>
        <v>2.5544976934824682E-82</v>
      </c>
      <c r="HU202" s="86">
        <f t="shared" si="246"/>
        <v>1.0089503889531827E-87</v>
      </c>
      <c r="HV202" s="86">
        <f t="shared" si="246"/>
        <v>4.5232965772343375E-96</v>
      </c>
      <c r="HW202" s="86">
        <f t="shared" si="246"/>
        <v>2.7498416565060415E-87</v>
      </c>
      <c r="HX202" s="86">
        <f t="shared" si="246"/>
        <v>1.1221626178627876E-94</v>
      </c>
      <c r="HY202" s="86">
        <f t="shared" si="246"/>
        <v>1.1076804034340344E-94</v>
      </c>
      <c r="HZ202" s="86">
        <f t="shared" si="246"/>
        <v>1.5879541466400798E-100</v>
      </c>
      <c r="IA202" s="86">
        <f t="shared" si="246"/>
        <v>7.7713165562423833E-103</v>
      </c>
      <c r="IB202" s="86">
        <f t="shared" si="246"/>
        <v>3.290051683508598E-97</v>
      </c>
      <c r="IC202" s="86">
        <f t="shared" si="246"/>
        <v>8.0745457287405956E-111</v>
      </c>
      <c r="ID202" s="86">
        <f t="shared" si="246"/>
        <v>9.2014380216122911E-102</v>
      </c>
      <c r="IE202" s="86">
        <f t="shared" si="246"/>
        <v>2.204864026521266E-89</v>
      </c>
      <c r="IF202" s="86">
        <f t="shared" si="246"/>
        <v>8.6685772143127767E-98</v>
      </c>
      <c r="IG202" s="86">
        <f t="shared" si="246"/>
        <v>8.5901088258713967E-97</v>
      </c>
      <c r="II202" s="86">
        <f t="shared" si="247"/>
        <v>1.9402948869365734E-4</v>
      </c>
      <c r="IJ202" s="86">
        <f t="shared" si="247"/>
        <v>4.9860986582488435E-5</v>
      </c>
      <c r="IK202" s="86">
        <f t="shared" si="247"/>
        <v>4.0632140911283042E-5</v>
      </c>
      <c r="IL202" s="86">
        <f t="shared" si="247"/>
        <v>1.9562979899102165E-5</v>
      </c>
      <c r="IM202" s="86">
        <f t="shared" si="247"/>
        <v>5.3449671349582937E-5</v>
      </c>
      <c r="IN202" s="86">
        <f t="shared" si="247"/>
        <v>3.3146986054830789E-5</v>
      </c>
      <c r="IO202" s="86">
        <f t="shared" si="247"/>
        <v>2.4007847168633448E-5</v>
      </c>
      <c r="IP202" s="86">
        <f t="shared" si="247"/>
        <v>8.6343259497457681E-6</v>
      </c>
      <c r="IQ202" s="86">
        <f t="shared" si="247"/>
        <v>7.8383107644542024E-6</v>
      </c>
      <c r="IR202" s="86">
        <f t="shared" si="247"/>
        <v>1.0420827799478184E-5</v>
      </c>
      <c r="IS202" s="86">
        <f t="shared" si="247"/>
        <v>2.4137896674275005E-6</v>
      </c>
      <c r="IT202" s="86">
        <f t="shared" si="247"/>
        <v>8.4381565181038462E-6</v>
      </c>
      <c r="IU202" s="86">
        <f t="shared" si="247"/>
        <v>5.801683008561588E-5</v>
      </c>
      <c r="IV202" s="86">
        <f t="shared" si="247"/>
        <v>1.6346193600146919E-16</v>
      </c>
      <c r="IW202" s="86">
        <f t="shared" si="247"/>
        <v>2.3037984112179919E-20</v>
      </c>
      <c r="IY202" s="86">
        <f t="shared" si="248"/>
        <v>1.9402948869365734E-4</v>
      </c>
      <c r="IZ202" s="86">
        <f t="shared" si="248"/>
        <v>4.9860986582488435E-5</v>
      </c>
      <c r="JA202" s="86">
        <f t="shared" si="248"/>
        <v>4.0632140911283042E-5</v>
      </c>
      <c r="JB202" s="86">
        <f t="shared" si="248"/>
        <v>1.9562979899102165E-5</v>
      </c>
      <c r="JC202" s="86">
        <f t="shared" si="248"/>
        <v>5.3449671349582937E-5</v>
      </c>
      <c r="JD202" s="86">
        <f t="shared" si="248"/>
        <v>3.3146986054830789E-5</v>
      </c>
      <c r="JE202" s="86">
        <f t="shared" si="248"/>
        <v>2.4007847168633448E-5</v>
      </c>
      <c r="JF202" s="86">
        <f t="shared" si="248"/>
        <v>8.6343259497457681E-6</v>
      </c>
      <c r="JG202" s="86">
        <f t="shared" si="248"/>
        <v>7.8383107644542024E-6</v>
      </c>
      <c r="JH202" s="86">
        <f t="shared" si="248"/>
        <v>1.0420827799478184E-5</v>
      </c>
      <c r="JI202" s="86">
        <f t="shared" si="248"/>
        <v>2.4137896674275005E-6</v>
      </c>
      <c r="JJ202" s="86">
        <f t="shared" si="248"/>
        <v>8.4381565181038462E-6</v>
      </c>
      <c r="JK202" s="86">
        <f t="shared" si="248"/>
        <v>5.801683008561588E-5</v>
      </c>
      <c r="JL202" s="86">
        <f t="shared" si="248"/>
        <v>1.6346193600146919E-16</v>
      </c>
      <c r="JM202" s="86">
        <f t="shared" si="248"/>
        <v>2.3037984112179919E-20</v>
      </c>
    </row>
    <row r="203" spans="2:273" x14ac:dyDescent="0.25">
      <c r="B203" s="2">
        <v>176</v>
      </c>
      <c r="C203" s="37">
        <v>19.581</v>
      </c>
      <c r="D203" s="37">
        <v>21.823</v>
      </c>
      <c r="E203" s="37">
        <v>22.443000000000001</v>
      </c>
      <c r="F203" s="37">
        <v>26.966999999999999</v>
      </c>
      <c r="G203" s="37">
        <v>28.443000000000001</v>
      </c>
      <c r="H203" s="37">
        <v>28.459</v>
      </c>
      <c r="I203" s="37">
        <v>29.541</v>
      </c>
      <c r="J203" s="37">
        <v>29.803000000000001</v>
      </c>
      <c r="K203" s="37">
        <v>28.393000000000001</v>
      </c>
      <c r="L203" s="37">
        <v>27.678000000000001</v>
      </c>
      <c r="M203" s="37">
        <v>24.852</v>
      </c>
      <c r="N203" s="37">
        <v>24.23</v>
      </c>
      <c r="O203" s="37">
        <v>23.855</v>
      </c>
      <c r="P203" s="37">
        <v>23.533000000000001</v>
      </c>
      <c r="Q203" s="37">
        <v>24.452000000000002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23.312030205887496</v>
      </c>
      <c r="AG203" s="4">
        <f t="shared" si="249"/>
        <v>25.317738629904976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0.22096979411250572</v>
      </c>
      <c r="AW203" s="4">
        <f t="shared" si="250"/>
        <v>-0.86573862990497474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23.312030205887496</v>
      </c>
      <c r="BM203" s="2">
        <f t="shared" si="242"/>
        <v>25.317738629904976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23.533000000000001</v>
      </c>
      <c r="DI203" s="2">
        <f t="shared" si="211"/>
        <v>24.452000000000002</v>
      </c>
      <c r="DK203" s="2">
        <f t="shared" si="251"/>
        <v>79.017958188153301</v>
      </c>
      <c r="DL203" s="2">
        <f t="shared" si="251"/>
        <v>84.05711860465118</v>
      </c>
      <c r="DM203" s="2">
        <f t="shared" si="251"/>
        <v>87.670093023255831</v>
      </c>
      <c r="DN203" s="2">
        <f t="shared" si="251"/>
        <v>96.559845470383266</v>
      </c>
      <c r="DO203" s="2">
        <f t="shared" si="251"/>
        <v>91.127929326487447</v>
      </c>
      <c r="DP203" s="2">
        <f t="shared" si="251"/>
        <v>91.783660724414531</v>
      </c>
      <c r="DQ203" s="2">
        <f t="shared" si="251"/>
        <v>88.671196341463428</v>
      </c>
      <c r="DR203" s="2">
        <f t="shared" si="251"/>
        <v>91.109340766550531</v>
      </c>
      <c r="DS203" s="2">
        <f t="shared" si="251"/>
        <v>92.769372795497191</v>
      </c>
      <c r="DT203" s="2">
        <f t="shared" si="251"/>
        <v>85.046845470383261</v>
      </c>
      <c r="DU203" s="2">
        <f t="shared" si="251"/>
        <v>86.244365721997298</v>
      </c>
      <c r="DV203" s="2">
        <f t="shared" si="251"/>
        <v>83.432503036437254</v>
      </c>
      <c r="DW203" s="2">
        <f t="shared" si="251"/>
        <v>89.672108536585384</v>
      </c>
      <c r="DX203" s="2">
        <f t="shared" si="251"/>
        <v>77.484395348837239</v>
      </c>
      <c r="DY203" s="2">
        <f t="shared" si="251"/>
        <v>76.399011926211926</v>
      </c>
      <c r="EA203" s="2">
        <f t="shared" si="240"/>
        <v>17.349395457697646</v>
      </c>
      <c r="EB203" s="2">
        <f t="shared" si="240"/>
        <v>19.224376477559325</v>
      </c>
      <c r="EC203" s="2">
        <f t="shared" si="240"/>
        <v>20.110329552238809</v>
      </c>
      <c r="ED203" s="2">
        <f t="shared" si="240"/>
        <v>25.73001780909204</v>
      </c>
      <c r="EE203" s="2">
        <f t="shared" si="240"/>
        <v>29.24804854283277</v>
      </c>
      <c r="EF203" s="2">
        <f t="shared" si="239"/>
        <v>28.058139051858667</v>
      </c>
      <c r="EG203" s="2">
        <f t="shared" si="239"/>
        <v>28.640494261335753</v>
      </c>
      <c r="EH203" s="2">
        <f t="shared" si="239"/>
        <v>26.541310808766575</v>
      </c>
      <c r="EI203" s="2">
        <f t="shared" si="239"/>
        <v>25.940507417763797</v>
      </c>
      <c r="EJ203" s="2">
        <f t="shared" si="239"/>
        <v>25.838787817806498</v>
      </c>
      <c r="EK203" s="2">
        <f t="shared" si="212"/>
        <v>22.031746343106882</v>
      </c>
      <c r="EL203" s="2">
        <f t="shared" si="179"/>
        <v>22.568955667760662</v>
      </c>
      <c r="EM203" s="2">
        <f t="shared" si="179"/>
        <v>23.542482793712487</v>
      </c>
      <c r="EN203" s="2">
        <f t="shared" si="179"/>
        <v>23.104552718707275</v>
      </c>
      <c r="EO203" s="2">
        <f t="shared" si="179"/>
        <v>31.35283868274583</v>
      </c>
      <c r="EQ203" s="2">
        <f t="shared" si="252"/>
        <v>19.66367093799321</v>
      </c>
      <c r="ER203" s="2">
        <f t="shared" si="252"/>
        <v>20.125212635626077</v>
      </c>
      <c r="ES203" s="2">
        <f t="shared" si="252"/>
        <v>21.103469607504024</v>
      </c>
      <c r="ET203" s="2">
        <f t="shared" si="252"/>
        <v>26.241757810413887</v>
      </c>
      <c r="EU203" s="2">
        <f t="shared" si="252"/>
        <v>28.257231843069494</v>
      </c>
      <c r="EV203" s="2">
        <f t="shared" si="252"/>
        <v>28.091342031323872</v>
      </c>
      <c r="EW203" s="2">
        <f t="shared" si="252"/>
        <v>28.917743841773845</v>
      </c>
      <c r="EX203" s="2">
        <f t="shared" si="252"/>
        <v>27.410208330543099</v>
      </c>
      <c r="EY203" s="2">
        <f t="shared" si="252"/>
        <v>26.436149010936337</v>
      </c>
      <c r="EZ203" s="2">
        <f t="shared" si="252"/>
        <v>25.490413201544264</v>
      </c>
      <c r="FA203" s="2">
        <f t="shared" si="252"/>
        <v>23.135670179113262</v>
      </c>
      <c r="FB203" s="2">
        <f t="shared" si="252"/>
        <v>22.875332670184825</v>
      </c>
      <c r="FC203" s="2">
        <f t="shared" si="252"/>
        <v>23.134256451248167</v>
      </c>
      <c r="FD203" s="2">
        <f t="shared" si="252"/>
        <v>23.325387295922781</v>
      </c>
      <c r="FE203" s="2">
        <f t="shared" si="252"/>
        <v>24.88676977966945</v>
      </c>
      <c r="FG203" s="2">
        <f t="shared" si="253"/>
        <v>0.99999575616825098</v>
      </c>
      <c r="FH203" s="2">
        <f t="shared" si="253"/>
        <v>0.99999485594593296</v>
      </c>
      <c r="FI203" s="2">
        <f t="shared" si="253"/>
        <v>0.9999946567654947</v>
      </c>
      <c r="FJ203" s="2">
        <f t="shared" si="253"/>
        <v>0.99999448894125142</v>
      </c>
      <c r="FK203" s="2">
        <f t="shared" si="253"/>
        <v>0.99999511287366005</v>
      </c>
      <c r="FL203" s="2">
        <f t="shared" si="253"/>
        <v>0.99999439973093451</v>
      </c>
      <c r="FM203" s="2">
        <f t="shared" si="253"/>
        <v>0.99999465124590314</v>
      </c>
      <c r="FN203" s="2">
        <f t="shared" si="253"/>
        <v>0.9999943487684313</v>
      </c>
      <c r="FO203" s="2">
        <f t="shared" si="253"/>
        <v>0.99999371161564554</v>
      </c>
      <c r="FP203" s="2">
        <f t="shared" si="253"/>
        <v>0.99999455476975696</v>
      </c>
      <c r="FQ203" s="2">
        <f t="shared" si="253"/>
        <v>0.99999374601791924</v>
      </c>
      <c r="FR203" s="2">
        <f t="shared" si="253"/>
        <v>0.99999395459607354</v>
      </c>
      <c r="FS203" s="2">
        <f t="shared" si="253"/>
        <v>0.99999383159071076</v>
      </c>
      <c r="FT203" s="2">
        <f t="shared" si="253"/>
        <v>0.9999948597554642</v>
      </c>
      <c r="FU203" s="2">
        <f t="shared" si="253"/>
        <v>0.99999426483338816</v>
      </c>
      <c r="FW203" s="2">
        <f t="shared" si="244"/>
        <v>0.96415305215716485</v>
      </c>
      <c r="FX203" s="2">
        <f t="shared" si="244"/>
        <v>0.95931446685587085</v>
      </c>
      <c r="FY203" s="2">
        <f t="shared" si="244"/>
        <v>0.95762270084038992</v>
      </c>
      <c r="FZ203" s="2">
        <f t="shared" si="244"/>
        <v>0.95573368278563853</v>
      </c>
      <c r="GA203" s="2">
        <f t="shared" si="244"/>
        <v>0.95310552823581851</v>
      </c>
      <c r="GB203" s="2">
        <f t="shared" si="244"/>
        <v>0.94948382390048425</v>
      </c>
      <c r="GC203" s="2">
        <f t="shared" si="244"/>
        <v>0.95342609852748716</v>
      </c>
      <c r="GD203" s="2">
        <f t="shared" si="244"/>
        <v>0.95761298270739748</v>
      </c>
      <c r="GE203" s="2">
        <f t="shared" si="244"/>
        <v>0.95518200639120809</v>
      </c>
      <c r="GF203" s="2">
        <f t="shared" si="244"/>
        <v>0.95906002993967288</v>
      </c>
      <c r="GG203" s="2">
        <f t="shared" si="244"/>
        <v>0.95916533953152883</v>
      </c>
      <c r="GH203" s="2">
        <f t="shared" si="244"/>
        <v>0.95693518449840698</v>
      </c>
      <c r="GI203" s="2">
        <f t="shared" si="244"/>
        <v>0.94848478003860359</v>
      </c>
      <c r="GJ203" s="2">
        <f t="shared" si="244"/>
        <v>0.93824963510622872</v>
      </c>
      <c r="GK203" s="2">
        <f t="shared" si="244"/>
        <v>0.93338912569864085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3.2682979658212596E-291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1.2490237462185787E-293</v>
      </c>
      <c r="HQ203" s="86">
        <f t="shared" si="226"/>
        <v>0</v>
      </c>
      <c r="HS203" s="86">
        <f t="shared" si="246"/>
        <v>6.94833707485923E-60</v>
      </c>
      <c r="HT203" s="86">
        <f t="shared" si="246"/>
        <v>3.9844397932660839E-85</v>
      </c>
      <c r="HU203" s="86">
        <f t="shared" si="246"/>
        <v>1.0705475963846481E-90</v>
      </c>
      <c r="HV203" s="86">
        <f t="shared" si="246"/>
        <v>2.3161071787650469E-99</v>
      </c>
      <c r="HW203" s="86">
        <f t="shared" si="246"/>
        <v>2.5827845790345915E-90</v>
      </c>
      <c r="HX203" s="86">
        <f t="shared" si="246"/>
        <v>5.2379369736787337E-98</v>
      </c>
      <c r="HY203" s="86">
        <f t="shared" si="246"/>
        <v>5.674064417882486E-98</v>
      </c>
      <c r="HZ203" s="86">
        <f t="shared" si="246"/>
        <v>5.5572858685382732E-104</v>
      </c>
      <c r="IA203" s="86">
        <f t="shared" si="246"/>
        <v>2.0357651534286858E-106</v>
      </c>
      <c r="IB203" s="86">
        <f t="shared" si="246"/>
        <v>1.5507624064096964E-100</v>
      </c>
      <c r="IC203" s="86">
        <f t="shared" si="246"/>
        <v>1.280748386995229E-114</v>
      </c>
      <c r="ID203" s="86">
        <f t="shared" si="246"/>
        <v>2.906143432050717E-105</v>
      </c>
      <c r="IE203" s="86">
        <f t="shared" si="246"/>
        <v>1.5370983003813771E-92</v>
      </c>
      <c r="IF203" s="86">
        <f t="shared" si="246"/>
        <v>2.7406695046878179E-101</v>
      </c>
      <c r="IG203" s="86">
        <f t="shared" si="246"/>
        <v>2.6940730608785701E-100</v>
      </c>
      <c r="II203" s="86">
        <f t="shared" si="247"/>
        <v>1.2611124053593238E-4</v>
      </c>
      <c r="IJ203" s="86">
        <f t="shared" si="247"/>
        <v>2.9403175719235172E-5</v>
      </c>
      <c r="IK203" s="86">
        <f t="shared" si="247"/>
        <v>2.3496537699812701E-5</v>
      </c>
      <c r="IL203" s="86">
        <f t="shared" si="247"/>
        <v>1.0736513716947936E-5</v>
      </c>
      <c r="IM203" s="86">
        <f t="shared" si="247"/>
        <v>3.080263494352844E-5</v>
      </c>
      <c r="IN203" s="86">
        <f t="shared" si="247"/>
        <v>1.8254915743569948E-5</v>
      </c>
      <c r="IO203" s="86">
        <f t="shared" si="247"/>
        <v>1.319490968579395E-5</v>
      </c>
      <c r="IP203" s="86">
        <f t="shared" si="247"/>
        <v>4.556124765057164E-6</v>
      </c>
      <c r="IQ203" s="86">
        <f t="shared" si="247"/>
        <v>4.0599201229911292E-6</v>
      </c>
      <c r="IR203" s="86">
        <f t="shared" si="247"/>
        <v>5.6024949687649941E-6</v>
      </c>
      <c r="IS203" s="86">
        <f t="shared" si="247"/>
        <v>1.1917730963581179E-6</v>
      </c>
      <c r="IT203" s="86">
        <f t="shared" si="247"/>
        <v>4.4306717598399386E-6</v>
      </c>
      <c r="IU203" s="86">
        <f t="shared" si="247"/>
        <v>3.2956182139330894E-5</v>
      </c>
      <c r="IV203" s="86">
        <f t="shared" si="247"/>
        <v>1.3997135880579736E-17</v>
      </c>
      <c r="IW203" s="86">
        <f t="shared" si="247"/>
        <v>9.5631731219397551E-22</v>
      </c>
      <c r="IY203" s="86">
        <f t="shared" si="248"/>
        <v>1.2611124053593238E-4</v>
      </c>
      <c r="IZ203" s="86">
        <f t="shared" si="248"/>
        <v>2.9403175719235172E-5</v>
      </c>
      <c r="JA203" s="86">
        <f t="shared" si="248"/>
        <v>2.3496537699812701E-5</v>
      </c>
      <c r="JB203" s="86">
        <f t="shared" si="248"/>
        <v>1.0736513716947936E-5</v>
      </c>
      <c r="JC203" s="86">
        <f t="shared" si="248"/>
        <v>3.080263494352844E-5</v>
      </c>
      <c r="JD203" s="86">
        <f t="shared" si="248"/>
        <v>1.8254915743569948E-5</v>
      </c>
      <c r="JE203" s="86">
        <f t="shared" si="248"/>
        <v>1.319490968579395E-5</v>
      </c>
      <c r="JF203" s="86">
        <f t="shared" si="248"/>
        <v>4.556124765057164E-6</v>
      </c>
      <c r="JG203" s="86">
        <f t="shared" si="248"/>
        <v>4.0599201229911292E-6</v>
      </c>
      <c r="JH203" s="86">
        <f t="shared" si="248"/>
        <v>5.6024949687649941E-6</v>
      </c>
      <c r="JI203" s="86">
        <f t="shared" si="248"/>
        <v>1.1917730963581179E-6</v>
      </c>
      <c r="JJ203" s="86">
        <f t="shared" si="248"/>
        <v>4.4306717598399386E-6</v>
      </c>
      <c r="JK203" s="86">
        <f t="shared" si="248"/>
        <v>3.2956182139330894E-5</v>
      </c>
      <c r="JL203" s="86">
        <f t="shared" si="248"/>
        <v>1.3997135880579736E-17</v>
      </c>
      <c r="JM203" s="86">
        <f t="shared" si="248"/>
        <v>9.5631731219397551E-22</v>
      </c>
    </row>
    <row r="204" spans="2:273" x14ac:dyDescent="0.25">
      <c r="B204" s="2">
        <v>177</v>
      </c>
      <c r="C204" s="37">
        <v>20.306000000000001</v>
      </c>
      <c r="D204" s="37">
        <v>21.484000000000002</v>
      </c>
      <c r="E204" s="37">
        <v>21.59</v>
      </c>
      <c r="F204" s="37">
        <v>26.689</v>
      </c>
      <c r="G204" s="37">
        <v>28.786999999999999</v>
      </c>
      <c r="H204" s="37">
        <v>29.689</v>
      </c>
      <c r="I204" s="37">
        <v>30.097999999999999</v>
      </c>
      <c r="J204" s="37">
        <v>29.262</v>
      </c>
      <c r="K204" s="37">
        <v>28.048999999999999</v>
      </c>
      <c r="L204" s="37">
        <v>27.78</v>
      </c>
      <c r="M204" s="37">
        <v>24.376999999999999</v>
      </c>
      <c r="N204" s="37">
        <v>24.196999999999999</v>
      </c>
      <c r="O204" s="37">
        <v>23.725999999999999</v>
      </c>
      <c r="P204" s="37">
        <v>22.617000000000001</v>
      </c>
      <c r="Q204" s="37">
        <v>24.242000000000001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23.127649934857452</v>
      </c>
      <c r="AG204" s="4">
        <f t="shared" si="249"/>
        <v>25.095559320533408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-0.51064993485745092</v>
      </c>
      <c r="AW204" s="4">
        <f t="shared" si="250"/>
        <v>-0.85355932053340666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23.127649934857452</v>
      </c>
      <c r="BM204" s="2">
        <f t="shared" si="242"/>
        <v>25.095559320533408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22.617000000000001</v>
      </c>
      <c r="DI204" s="2">
        <f t="shared" si="211"/>
        <v>24.242000000000001</v>
      </c>
      <c r="DK204" s="2">
        <f t="shared" si="251"/>
        <v>79.237754355400682</v>
      </c>
      <c r="DL204" s="2">
        <f t="shared" si="251"/>
        <v>84.289762649753357</v>
      </c>
      <c r="DM204" s="2">
        <f t="shared" si="251"/>
        <v>87.917949713077633</v>
      </c>
      <c r="DN204" s="2">
        <f t="shared" si="251"/>
        <v>96.852978048780471</v>
      </c>
      <c r="DO204" s="2">
        <f t="shared" si="251"/>
        <v>91.362881908788864</v>
      </c>
      <c r="DP204" s="2">
        <f t="shared" si="251"/>
        <v>92.023252410663616</v>
      </c>
      <c r="DQ204" s="2">
        <f t="shared" si="251"/>
        <v>88.88177804878049</v>
      </c>
      <c r="DR204" s="2">
        <f t="shared" si="251"/>
        <v>91.317808188153322</v>
      </c>
      <c r="DS204" s="2">
        <f t="shared" si="251"/>
        <v>93.01359803001877</v>
      </c>
      <c r="DT204" s="2">
        <f t="shared" si="251"/>
        <v>85.240392682926824</v>
      </c>
      <c r="DU204" s="2">
        <f t="shared" si="251"/>
        <v>86.469711066126862</v>
      </c>
      <c r="DV204" s="2">
        <f t="shared" si="251"/>
        <v>83.651923076923083</v>
      </c>
      <c r="DW204" s="2">
        <f t="shared" si="251"/>
        <v>89.935659756097579</v>
      </c>
      <c r="DX204" s="2">
        <f t="shared" si="251"/>
        <v>77.665737239504708</v>
      </c>
      <c r="DY204" s="2">
        <f t="shared" si="251"/>
        <v>76.588111411411404</v>
      </c>
      <c r="EA204" s="2">
        <f t="shared" si="240"/>
        <v>17.1459205963939</v>
      </c>
      <c r="EB204" s="2">
        <f t="shared" si="240"/>
        <v>19.041817777811538</v>
      </c>
      <c r="EC204" s="2">
        <f t="shared" si="240"/>
        <v>19.92456</v>
      </c>
      <c r="ED204" s="2">
        <f t="shared" si="240"/>
        <v>25.584698987380076</v>
      </c>
      <c r="EE204" s="2">
        <f t="shared" si="240"/>
        <v>29.104085979237933</v>
      </c>
      <c r="EF204" s="2">
        <f t="shared" si="239"/>
        <v>27.904125987395219</v>
      </c>
      <c r="EG204" s="2">
        <f t="shared" si="239"/>
        <v>28.470189036130936</v>
      </c>
      <c r="EH204" s="2">
        <f t="shared" si="239"/>
        <v>26.331251156330374</v>
      </c>
      <c r="EI204" s="2">
        <f t="shared" si="239"/>
        <v>25.754760806244903</v>
      </c>
      <c r="EJ204" s="2">
        <f t="shared" si="239"/>
        <v>25.653483211103385</v>
      </c>
      <c r="EK204" s="2">
        <f t="shared" si="212"/>
        <v>21.823772065360821</v>
      </c>
      <c r="EL204" s="2">
        <f t="shared" si="179"/>
        <v>22.376571901035085</v>
      </c>
      <c r="EM204" s="2">
        <f t="shared" si="179"/>
        <v>23.38002072914135</v>
      </c>
      <c r="EN204" s="2">
        <f t="shared" si="179"/>
        <v>22.914675369385101</v>
      </c>
      <c r="EO204" s="2">
        <f t="shared" si="179"/>
        <v>31.243428664192955</v>
      </c>
      <c r="EQ204" s="2">
        <f t="shared" si="252"/>
        <v>19.490430345881894</v>
      </c>
      <c r="ER204" s="2">
        <f t="shared" si="252"/>
        <v>19.955401246060966</v>
      </c>
      <c r="ES204" s="2">
        <f t="shared" si="252"/>
        <v>20.931705821311581</v>
      </c>
      <c r="ET204" s="2">
        <f t="shared" si="252"/>
        <v>26.103617487932627</v>
      </c>
      <c r="EU204" s="2">
        <f t="shared" si="252"/>
        <v>28.099456944773383</v>
      </c>
      <c r="EV204" s="2">
        <f t="shared" si="252"/>
        <v>27.937812872861766</v>
      </c>
      <c r="EW204" s="2">
        <f t="shared" si="252"/>
        <v>28.751295985418967</v>
      </c>
      <c r="EX204" s="2">
        <f t="shared" si="252"/>
        <v>27.212338869868752</v>
      </c>
      <c r="EY204" s="2">
        <f t="shared" si="252"/>
        <v>26.257440630037902</v>
      </c>
      <c r="EZ204" s="2">
        <f t="shared" si="252"/>
        <v>25.300250020299849</v>
      </c>
      <c r="FA204" s="2">
        <f t="shared" si="252"/>
        <v>22.943163698183049</v>
      </c>
      <c r="FB204" s="2">
        <f t="shared" si="252"/>
        <v>22.687295457583794</v>
      </c>
      <c r="FC204" s="2">
        <f t="shared" si="252"/>
        <v>22.965911604621432</v>
      </c>
      <c r="FD204" s="2">
        <f t="shared" si="252"/>
        <v>23.140161330936287</v>
      </c>
      <c r="FE204" s="2">
        <f t="shared" si="252"/>
        <v>24.695171259643082</v>
      </c>
      <c r="FG204" s="2">
        <f t="shared" si="253"/>
        <v>0.99999612957799922</v>
      </c>
      <c r="FH204" s="2">
        <f t="shared" si="253"/>
        <v>0.99999530856480923</v>
      </c>
      <c r="FI204" s="2">
        <f t="shared" si="253"/>
        <v>0.99999512690992287</v>
      </c>
      <c r="FJ204" s="2">
        <f t="shared" si="253"/>
        <v>0.99999497385224767</v>
      </c>
      <c r="FK204" s="2">
        <f t="shared" si="253"/>
        <v>0.9999955428858881</v>
      </c>
      <c r="FL204" s="2">
        <f t="shared" si="253"/>
        <v>0.99999489249139217</v>
      </c>
      <c r="FM204" s="2">
        <f t="shared" si="253"/>
        <v>0.99999512187599082</v>
      </c>
      <c r="FN204" s="2">
        <f t="shared" si="253"/>
        <v>0.99999484601299082</v>
      </c>
      <c r="FO204" s="2">
        <f t="shared" si="253"/>
        <v>0.99999426492213339</v>
      </c>
      <c r="FP204" s="2">
        <f t="shared" si="253"/>
        <v>0.99999503388861621</v>
      </c>
      <c r="FQ204" s="2">
        <f t="shared" si="253"/>
        <v>0.99999429629741454</v>
      </c>
      <c r="FR204" s="2">
        <f t="shared" si="253"/>
        <v>0.99999448652315803</v>
      </c>
      <c r="FS204" s="2">
        <f t="shared" si="253"/>
        <v>0.99999437434081329</v>
      </c>
      <c r="FT204" s="2">
        <f t="shared" si="253"/>
        <v>0.99999531203914604</v>
      </c>
      <c r="FU204" s="2">
        <f t="shared" si="253"/>
        <v>0.99999476946324495</v>
      </c>
      <c r="FW204" s="2">
        <f t="shared" si="244"/>
        <v>0.96720375095499944</v>
      </c>
      <c r="FX204" s="2">
        <f t="shared" si="244"/>
        <v>0.96276104154483977</v>
      </c>
      <c r="FY204" s="2">
        <f t="shared" si="244"/>
        <v>0.96120679392886554</v>
      </c>
      <c r="FZ204" s="2">
        <f t="shared" si="244"/>
        <v>0.95947077934706682</v>
      </c>
      <c r="GA204" s="2">
        <f t="shared" si="244"/>
        <v>0.95705453162988896</v>
      </c>
      <c r="GB204" s="2">
        <f t="shared" si="244"/>
        <v>0.95372300433008117</v>
      </c>
      <c r="GC204" s="2">
        <f t="shared" si="244"/>
        <v>0.95734931458116834</v>
      </c>
      <c r="GD204" s="2">
        <f t="shared" si="244"/>
        <v>0.96119786441102884</v>
      </c>
      <c r="GE204" s="2">
        <f t="shared" si="244"/>
        <v>0.95896367738925314</v>
      </c>
      <c r="GF204" s="2">
        <f t="shared" si="244"/>
        <v>0.96252731668415537</v>
      </c>
      <c r="GG204" s="2">
        <f t="shared" si="244"/>
        <v>0.9626240549805688</v>
      </c>
      <c r="GH204" s="2">
        <f t="shared" si="244"/>
        <v>0.9605750309173241</v>
      </c>
      <c r="GI204" s="2">
        <f t="shared" si="244"/>
        <v>0.95280363019675074</v>
      </c>
      <c r="GJ204" s="2">
        <f t="shared" si="244"/>
        <v>0.94337533553858322</v>
      </c>
      <c r="GK204" s="2">
        <f t="shared" si="244"/>
        <v>0.93889200452283139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1.1681697570503149E-297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5.0543524023691971E-300</v>
      </c>
      <c r="HQ204" s="86">
        <f t="shared" si="226"/>
        <v>0</v>
      </c>
      <c r="HS204" s="86">
        <f t="shared" si="246"/>
        <v>5.4848591043400288E-62</v>
      </c>
      <c r="HT204" s="86">
        <f t="shared" si="246"/>
        <v>5.5658535655223084E-88</v>
      </c>
      <c r="HU204" s="86">
        <f t="shared" si="246"/>
        <v>1.0113919755402111E-93</v>
      </c>
      <c r="HV204" s="86">
        <f t="shared" si="246"/>
        <v>1.0417996367664381E-102</v>
      </c>
      <c r="HW204" s="86">
        <f t="shared" si="246"/>
        <v>2.1497614985295694E-93</v>
      </c>
      <c r="HX204" s="86">
        <f t="shared" si="246"/>
        <v>2.1368264314795409E-101</v>
      </c>
      <c r="HY204" s="86">
        <f t="shared" si="246"/>
        <v>2.5484696108531245E-101</v>
      </c>
      <c r="HZ204" s="86">
        <f t="shared" si="246"/>
        <v>1.6966952031228657E-107</v>
      </c>
      <c r="IA204" s="86">
        <f t="shared" si="246"/>
        <v>4.6210992653139906E-110</v>
      </c>
      <c r="IB204" s="86">
        <f t="shared" si="246"/>
        <v>6.4129005563585941E-104</v>
      </c>
      <c r="IC204" s="86">
        <f t="shared" si="246"/>
        <v>1.7493642373145599E-118</v>
      </c>
      <c r="ID204" s="86">
        <f t="shared" si="246"/>
        <v>7.9929165935396016E-109</v>
      </c>
      <c r="IE204" s="86">
        <f t="shared" si="246"/>
        <v>9.4261208733215883E-96</v>
      </c>
      <c r="IF204" s="86">
        <f t="shared" si="246"/>
        <v>7.5037390736949171E-105</v>
      </c>
      <c r="IG204" s="86">
        <f t="shared" si="246"/>
        <v>7.3041054567590228E-104</v>
      </c>
      <c r="II204" s="86">
        <f t="shared" si="247"/>
        <v>8.1075877042457694E-5</v>
      </c>
      <c r="IJ204" s="86">
        <f t="shared" si="247"/>
        <v>1.7095026005759247E-5</v>
      </c>
      <c r="IK204" s="86">
        <f t="shared" si="247"/>
        <v>1.3386006677599263E-5</v>
      </c>
      <c r="IL204" s="86">
        <f t="shared" si="247"/>
        <v>5.7947267117897784E-6</v>
      </c>
      <c r="IM204" s="86">
        <f t="shared" si="247"/>
        <v>1.747777387382155E-5</v>
      </c>
      <c r="IN204" s="86">
        <f t="shared" si="247"/>
        <v>9.88062640755143E-6</v>
      </c>
      <c r="IO204" s="86">
        <f t="shared" si="247"/>
        <v>7.1301806965509062E-6</v>
      </c>
      <c r="IP204" s="86">
        <f t="shared" si="247"/>
        <v>2.3620937835160673E-6</v>
      </c>
      <c r="IQ204" s="86">
        <f t="shared" si="247"/>
        <v>2.0642653392305649E-6</v>
      </c>
      <c r="IR204" s="86">
        <f t="shared" si="247"/>
        <v>2.9615279179249518E-6</v>
      </c>
      <c r="IS204" s="86">
        <f t="shared" si="247"/>
        <v>5.7711753756078116E-7</v>
      </c>
      <c r="IT204" s="86">
        <f t="shared" si="247"/>
        <v>2.285195928136143E-6</v>
      </c>
      <c r="IU204" s="86">
        <f t="shared" si="247"/>
        <v>1.841471378338138E-5</v>
      </c>
      <c r="IV204" s="86">
        <f t="shared" si="247"/>
        <v>1.1037508281529582E-18</v>
      </c>
      <c r="IW204" s="86">
        <f t="shared" si="247"/>
        <v>3.554074002706766E-23</v>
      </c>
      <c r="IY204" s="86">
        <f t="shared" si="248"/>
        <v>8.1075877042457694E-5</v>
      </c>
      <c r="IZ204" s="86">
        <f t="shared" si="248"/>
        <v>1.7095026005759247E-5</v>
      </c>
      <c r="JA204" s="86">
        <f t="shared" si="248"/>
        <v>1.3386006677599263E-5</v>
      </c>
      <c r="JB204" s="86">
        <f t="shared" si="248"/>
        <v>5.7947267117897784E-6</v>
      </c>
      <c r="JC204" s="86">
        <f t="shared" si="248"/>
        <v>1.747777387382155E-5</v>
      </c>
      <c r="JD204" s="86">
        <f t="shared" si="248"/>
        <v>9.88062640755143E-6</v>
      </c>
      <c r="JE204" s="86">
        <f t="shared" si="248"/>
        <v>7.1301806965509062E-6</v>
      </c>
      <c r="JF204" s="86">
        <f t="shared" si="248"/>
        <v>2.3620937835160673E-6</v>
      </c>
      <c r="JG204" s="86">
        <f t="shared" si="248"/>
        <v>2.0642653392305649E-6</v>
      </c>
      <c r="JH204" s="86">
        <f t="shared" si="248"/>
        <v>2.9615279179249518E-6</v>
      </c>
      <c r="JI204" s="86">
        <f t="shared" si="248"/>
        <v>5.7711753756078116E-7</v>
      </c>
      <c r="JJ204" s="86">
        <f t="shared" si="248"/>
        <v>2.285195928136143E-6</v>
      </c>
      <c r="JK204" s="86">
        <f t="shared" si="248"/>
        <v>1.841471378338138E-5</v>
      </c>
      <c r="JL204" s="86">
        <f t="shared" si="248"/>
        <v>1.1037508281529582E-18</v>
      </c>
      <c r="JM204" s="86">
        <f t="shared" si="248"/>
        <v>3.554074002706766E-23</v>
      </c>
    </row>
    <row r="205" spans="2:273" x14ac:dyDescent="0.25">
      <c r="B205" s="2">
        <v>178</v>
      </c>
      <c r="C205" s="37">
        <v>19.934999999999999</v>
      </c>
      <c r="D205" s="37">
        <v>21.693999999999999</v>
      </c>
      <c r="E205" s="37">
        <v>23.556999999999999</v>
      </c>
      <c r="F205" s="37">
        <v>25.966999999999999</v>
      </c>
      <c r="G205" s="37">
        <v>28.738</v>
      </c>
      <c r="H205" s="37">
        <v>28.885000000000002</v>
      </c>
      <c r="I205" s="37">
        <v>30.623000000000001</v>
      </c>
      <c r="J205" s="37">
        <v>29</v>
      </c>
      <c r="K205" s="37">
        <v>27.475000000000001</v>
      </c>
      <c r="L205" s="37">
        <v>28.068000000000001</v>
      </c>
      <c r="M205" s="37">
        <v>25.164000000000001</v>
      </c>
      <c r="N205" s="37">
        <v>23.148</v>
      </c>
      <c r="O205" s="37">
        <v>23.902999999999999</v>
      </c>
      <c r="P205" s="37">
        <v>22.817</v>
      </c>
      <c r="Q205" s="37">
        <v>25.225999999999999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22.943226705187985</v>
      </c>
      <c r="AG205" s="4">
        <f t="shared" si="249"/>
        <v>24.875310479327155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-0.12622670518798529</v>
      </c>
      <c r="AW205" s="4">
        <f t="shared" si="250"/>
        <v>0.35068952067284442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22.943226705187985</v>
      </c>
      <c r="BM205" s="2">
        <f t="shared" si="242"/>
        <v>24.875310479327155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22.817</v>
      </c>
      <c r="DI205" s="2">
        <f t="shared" si="211"/>
        <v>25.225999999999999</v>
      </c>
      <c r="DK205" s="2">
        <f t="shared" si="251"/>
        <v>79.457550522648063</v>
      </c>
      <c r="DL205" s="2">
        <f t="shared" si="251"/>
        <v>84.522406694855547</v>
      </c>
      <c r="DM205" s="2">
        <f t="shared" si="251"/>
        <v>88.165806402899449</v>
      </c>
      <c r="DN205" s="2">
        <f t="shared" si="251"/>
        <v>97.146110627177691</v>
      </c>
      <c r="DO205" s="2">
        <f t="shared" si="251"/>
        <v>91.597834491090282</v>
      </c>
      <c r="DP205" s="2">
        <f t="shared" si="251"/>
        <v>92.262844096912715</v>
      </c>
      <c r="DQ205" s="2">
        <f t="shared" si="251"/>
        <v>89.092359756097565</v>
      </c>
      <c r="DR205" s="2">
        <f t="shared" si="251"/>
        <v>91.526275609756112</v>
      </c>
      <c r="DS205" s="2">
        <f t="shared" si="251"/>
        <v>93.257823264540349</v>
      </c>
      <c r="DT205" s="2">
        <f t="shared" si="251"/>
        <v>85.433939895470374</v>
      </c>
      <c r="DU205" s="2">
        <f t="shared" si="251"/>
        <v>86.695056410256427</v>
      </c>
      <c r="DV205" s="2">
        <f t="shared" si="251"/>
        <v>83.871343117408912</v>
      </c>
      <c r="DW205" s="2">
        <f t="shared" si="251"/>
        <v>90.199210975609773</v>
      </c>
      <c r="DX205" s="2">
        <f t="shared" si="251"/>
        <v>77.847079130172176</v>
      </c>
      <c r="DY205" s="2">
        <f t="shared" si="251"/>
        <v>76.777210896610896</v>
      </c>
      <c r="EA205" s="2">
        <f t="shared" si="240"/>
        <v>16.942445735090153</v>
      </c>
      <c r="EB205" s="2">
        <f t="shared" si="240"/>
        <v>18.859259078063751</v>
      </c>
      <c r="EC205" s="2">
        <f t="shared" si="240"/>
        <v>19.738790447761197</v>
      </c>
      <c r="ED205" s="2">
        <f t="shared" si="240"/>
        <v>25.439380165668108</v>
      </c>
      <c r="EE205" s="2">
        <f t="shared" si="240"/>
        <v>28.960123415643096</v>
      </c>
      <c r="EF205" s="2">
        <f t="shared" si="239"/>
        <v>27.75011292293177</v>
      </c>
      <c r="EG205" s="2">
        <f t="shared" si="239"/>
        <v>28.299883810926119</v>
      </c>
      <c r="EH205" s="2">
        <f t="shared" si="239"/>
        <v>26.121191503894174</v>
      </c>
      <c r="EI205" s="2">
        <f t="shared" si="239"/>
        <v>25.569014194726009</v>
      </c>
      <c r="EJ205" s="2">
        <f t="shared" si="239"/>
        <v>25.468178604400272</v>
      </c>
      <c r="EK205" s="2">
        <f t="shared" si="212"/>
        <v>21.61579778761476</v>
      </c>
      <c r="EL205" s="2">
        <f t="shared" si="179"/>
        <v>22.184188134309508</v>
      </c>
      <c r="EM205" s="2">
        <f t="shared" si="179"/>
        <v>23.217558664570213</v>
      </c>
      <c r="EN205" s="2">
        <f t="shared" si="179"/>
        <v>22.724798020062927</v>
      </c>
      <c r="EO205" s="2">
        <f t="shared" si="179"/>
        <v>31.134018645640079</v>
      </c>
      <c r="EQ205" s="2">
        <f t="shared" si="252"/>
        <v>19.317189753770577</v>
      </c>
      <c r="ER205" s="2">
        <f t="shared" si="252"/>
        <v>19.785589856495854</v>
      </c>
      <c r="ES205" s="2">
        <f t="shared" si="252"/>
        <v>20.759942035119138</v>
      </c>
      <c r="ET205" s="2">
        <f t="shared" si="252"/>
        <v>25.965477165451372</v>
      </c>
      <c r="EU205" s="2">
        <f t="shared" si="252"/>
        <v>27.941682046477272</v>
      </c>
      <c r="EV205" s="2">
        <f t="shared" si="252"/>
        <v>27.784283714399663</v>
      </c>
      <c r="EW205" s="2">
        <f t="shared" si="252"/>
        <v>28.584848129064088</v>
      </c>
      <c r="EX205" s="2">
        <f t="shared" si="252"/>
        <v>27.014469409194405</v>
      </c>
      <c r="EY205" s="2">
        <f t="shared" si="252"/>
        <v>26.078732249139467</v>
      </c>
      <c r="EZ205" s="2">
        <f t="shared" si="252"/>
        <v>25.110086839055427</v>
      </c>
      <c r="FA205" s="2">
        <f t="shared" si="252"/>
        <v>22.750657217252837</v>
      </c>
      <c r="FB205" s="2">
        <f t="shared" si="252"/>
        <v>22.499258244982762</v>
      </c>
      <c r="FC205" s="2">
        <f t="shared" si="252"/>
        <v>22.797566757994698</v>
      </c>
      <c r="FD205" s="2">
        <f t="shared" si="252"/>
        <v>22.954935365949794</v>
      </c>
      <c r="FE205" s="2">
        <f t="shared" si="252"/>
        <v>24.503572739616708</v>
      </c>
      <c r="FG205" s="2">
        <f t="shared" si="253"/>
        <v>0.99999647013198023</v>
      </c>
      <c r="FH205" s="2">
        <f t="shared" si="253"/>
        <v>0.99999572135848769</v>
      </c>
      <c r="FI205" s="2">
        <f t="shared" si="253"/>
        <v>0.99999555568712284</v>
      </c>
      <c r="FJ205" s="2">
        <f t="shared" si="253"/>
        <v>0.99999541609674247</v>
      </c>
      <c r="FK205" s="2">
        <f t="shared" si="253"/>
        <v>0.99999593506202356</v>
      </c>
      <c r="FL205" s="2">
        <f t="shared" si="253"/>
        <v>0.99999534189469419</v>
      </c>
      <c r="FM205" s="2">
        <f t="shared" si="253"/>
        <v>0.99999555109611837</v>
      </c>
      <c r="FN205" s="2">
        <f t="shared" si="253"/>
        <v>0.99999529950585009</v>
      </c>
      <c r="FO205" s="2">
        <f t="shared" si="253"/>
        <v>0.99999476954418176</v>
      </c>
      <c r="FP205" s="2">
        <f t="shared" si="253"/>
        <v>0.99999547085060947</v>
      </c>
      <c r="FQ205" s="2">
        <f t="shared" si="253"/>
        <v>0.99999479815880699</v>
      </c>
      <c r="FR205" s="2">
        <f t="shared" si="253"/>
        <v>0.9999949716469182</v>
      </c>
      <c r="FS205" s="2">
        <f t="shared" si="253"/>
        <v>0.99999486933530357</v>
      </c>
      <c r="FT205" s="2">
        <f t="shared" si="253"/>
        <v>0.99999572452712315</v>
      </c>
      <c r="FU205" s="2">
        <f t="shared" si="253"/>
        <v>0.99999522969158827</v>
      </c>
      <c r="FW205" s="2">
        <f t="shared" si="244"/>
        <v>0.97000290232324726</v>
      </c>
      <c r="FX205" s="2">
        <f t="shared" si="244"/>
        <v>0.9659260185935431</v>
      </c>
      <c r="FY205" s="2">
        <f t="shared" si="244"/>
        <v>0.96449899709821962</v>
      </c>
      <c r="FZ205" s="2">
        <f t="shared" si="244"/>
        <v>0.96290462444409342</v>
      </c>
      <c r="GA205" s="2">
        <f t="shared" si="244"/>
        <v>0.96068470523676086</v>
      </c>
      <c r="GB205" s="2">
        <f t="shared" si="244"/>
        <v>0.9576223217697819</v>
      </c>
      <c r="GC205" s="2">
        <f t="shared" si="244"/>
        <v>0.96095558679585724</v>
      </c>
      <c r="GD205" s="2">
        <f t="shared" si="244"/>
        <v>0.96449079739283039</v>
      </c>
      <c r="GE205" s="2">
        <f t="shared" si="244"/>
        <v>0.9624388048267829</v>
      </c>
      <c r="GF205" s="2">
        <f t="shared" si="244"/>
        <v>0.96571145077622766</v>
      </c>
      <c r="GG205" s="2">
        <f t="shared" si="244"/>
        <v>0.96580026108107542</v>
      </c>
      <c r="GH205" s="2">
        <f t="shared" si="244"/>
        <v>0.9639188363834138</v>
      </c>
      <c r="GI205" s="2">
        <f t="shared" si="244"/>
        <v>0.95677690362802637</v>
      </c>
      <c r="GJ205" s="2">
        <f t="shared" si="244"/>
        <v>0.94809910345678705</v>
      </c>
      <c r="GK205" s="2">
        <f t="shared" si="244"/>
        <v>0.94396756826429851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3.5456033281032681E-304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1.7438456246271432E-306</v>
      </c>
      <c r="HQ205" s="86">
        <f t="shared" si="226"/>
        <v>0</v>
      </c>
      <c r="HS205" s="86">
        <f t="shared" si="246"/>
        <v>3.9747983400401404E-64</v>
      </c>
      <c r="HT205" s="86">
        <f t="shared" si="246"/>
        <v>6.9629775338413947E-91</v>
      </c>
      <c r="HU205" s="86">
        <f t="shared" si="246"/>
        <v>8.5075872405719298E-97</v>
      </c>
      <c r="HV205" s="86">
        <f t="shared" si="246"/>
        <v>4.116495381929548E-106</v>
      </c>
      <c r="HW205" s="86">
        <f t="shared" si="246"/>
        <v>1.5856587736949801E-96</v>
      </c>
      <c r="HX205" s="86">
        <f t="shared" si="246"/>
        <v>7.6186552843022659E-105</v>
      </c>
      <c r="HY205" s="86">
        <f t="shared" si="246"/>
        <v>1.0036119148756867E-104</v>
      </c>
      <c r="HZ205" s="86">
        <f t="shared" si="246"/>
        <v>4.5191538180168252E-111</v>
      </c>
      <c r="IA205" s="86">
        <f t="shared" si="246"/>
        <v>9.0895669082226414E-114</v>
      </c>
      <c r="IB205" s="86">
        <f t="shared" si="246"/>
        <v>2.3266249307959339E-107</v>
      </c>
      <c r="IC205" s="86">
        <f t="shared" si="246"/>
        <v>2.0576111365272519E-122</v>
      </c>
      <c r="ID205" s="86">
        <f t="shared" si="246"/>
        <v>1.9143277308657578E-112</v>
      </c>
      <c r="IE205" s="86">
        <f t="shared" si="246"/>
        <v>5.0847714019458471E-99</v>
      </c>
      <c r="IF205" s="86">
        <f t="shared" si="246"/>
        <v>1.779124584157633E-108</v>
      </c>
      <c r="IG205" s="86">
        <f t="shared" si="246"/>
        <v>1.7118546138454998E-107</v>
      </c>
      <c r="II205" s="86">
        <f t="shared" si="247"/>
        <v>5.1555041515108608E-5</v>
      </c>
      <c r="IJ205" s="86">
        <f t="shared" si="247"/>
        <v>9.7988495233646725E-6</v>
      </c>
      <c r="IK205" s="86">
        <f t="shared" si="247"/>
        <v>7.5127374313779597E-6</v>
      </c>
      <c r="IL205" s="86">
        <f t="shared" si="247"/>
        <v>3.0756012853941805E-6</v>
      </c>
      <c r="IM205" s="86">
        <f t="shared" si="247"/>
        <v>9.7639501490371089E-6</v>
      </c>
      <c r="IN205" s="86">
        <f t="shared" si="247"/>
        <v>5.255841432428005E-6</v>
      </c>
      <c r="IO205" s="86">
        <f t="shared" si="247"/>
        <v>3.7880955763997486E-6</v>
      </c>
      <c r="IP205" s="86">
        <f t="shared" si="247"/>
        <v>1.2031484368589697E-6</v>
      </c>
      <c r="IQ205" s="86">
        <f t="shared" si="247"/>
        <v>1.0302720252226184E-6</v>
      </c>
      <c r="IR205" s="86">
        <f t="shared" si="247"/>
        <v>1.5391892833259493E-6</v>
      </c>
      <c r="IS205" s="86">
        <f t="shared" si="247"/>
        <v>2.7409281541661938E-7</v>
      </c>
      <c r="IT205" s="86">
        <f t="shared" si="247"/>
        <v>1.15769757517852E-6</v>
      </c>
      <c r="IU205" s="86">
        <f t="shared" si="247"/>
        <v>1.0120980095812569E-5</v>
      </c>
      <c r="IV205" s="86">
        <f t="shared" si="247"/>
        <v>8.0146496587432297E-20</v>
      </c>
      <c r="IW205" s="86">
        <f t="shared" si="247"/>
        <v>1.1824607959503024E-24</v>
      </c>
      <c r="IY205" s="86">
        <f t="shared" si="248"/>
        <v>5.1555041515108608E-5</v>
      </c>
      <c r="IZ205" s="86">
        <f t="shared" si="248"/>
        <v>9.7988495233646725E-6</v>
      </c>
      <c r="JA205" s="86">
        <f t="shared" si="248"/>
        <v>7.5127374313779597E-6</v>
      </c>
      <c r="JB205" s="86">
        <f t="shared" si="248"/>
        <v>3.0756012853941805E-6</v>
      </c>
      <c r="JC205" s="86">
        <f t="shared" si="248"/>
        <v>9.7639501490371089E-6</v>
      </c>
      <c r="JD205" s="86">
        <f t="shared" si="248"/>
        <v>5.255841432428005E-6</v>
      </c>
      <c r="JE205" s="86">
        <f t="shared" si="248"/>
        <v>3.7880955763997486E-6</v>
      </c>
      <c r="JF205" s="86">
        <f t="shared" si="248"/>
        <v>1.2031484368589697E-6</v>
      </c>
      <c r="JG205" s="86">
        <f t="shared" si="248"/>
        <v>1.0302720252226184E-6</v>
      </c>
      <c r="JH205" s="86">
        <f t="shared" si="248"/>
        <v>1.5391892833259493E-6</v>
      </c>
      <c r="JI205" s="86">
        <f t="shared" si="248"/>
        <v>2.7409281541661938E-7</v>
      </c>
      <c r="JJ205" s="86">
        <f t="shared" si="248"/>
        <v>1.15769757517852E-6</v>
      </c>
      <c r="JK205" s="86">
        <f t="shared" si="248"/>
        <v>1.0120980095812569E-5</v>
      </c>
      <c r="JL205" s="86">
        <f t="shared" si="248"/>
        <v>8.0146496587432297E-20</v>
      </c>
      <c r="JM205" s="86">
        <f t="shared" si="248"/>
        <v>1.1824607959503024E-24</v>
      </c>
    </row>
    <row r="206" spans="2:273" x14ac:dyDescent="0.25">
      <c r="B206" s="2">
        <v>179</v>
      </c>
      <c r="C206" s="37">
        <v>20.823</v>
      </c>
      <c r="D206" s="37">
        <v>22.419</v>
      </c>
      <c r="E206" s="37">
        <v>22.475000000000001</v>
      </c>
      <c r="F206" s="37">
        <v>26.475000000000001</v>
      </c>
      <c r="G206" s="37">
        <v>30.196999999999999</v>
      </c>
      <c r="H206" s="37">
        <v>29.065999999999999</v>
      </c>
      <c r="I206" s="37">
        <v>29.148</v>
      </c>
      <c r="J206" s="37">
        <v>30.361000000000001</v>
      </c>
      <c r="K206" s="37">
        <v>27.59</v>
      </c>
      <c r="L206" s="37">
        <v>27.373000000000001</v>
      </c>
      <c r="M206" s="37">
        <v>25.344000000000001</v>
      </c>
      <c r="N206" s="37">
        <v>23.689</v>
      </c>
      <c r="O206" s="37">
        <v>23.29</v>
      </c>
      <c r="P206" s="37">
        <v>23.016999999999999</v>
      </c>
      <c r="Q206" s="37">
        <v>24.774000000000001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22.758761268354863</v>
      </c>
      <c r="AG206" s="4">
        <f t="shared" si="249"/>
        <v>24.656903981768291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0.258238731645136</v>
      </c>
      <c r="AW206" s="4">
        <f t="shared" si="250"/>
        <v>0.11709601823170956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22.758761268354863</v>
      </c>
      <c r="BM206" s="2">
        <f t="shared" si="242"/>
        <v>24.656903981768291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23.016999999999999</v>
      </c>
      <c r="DI206" s="2">
        <f t="shared" si="211"/>
        <v>24.774000000000001</v>
      </c>
      <c r="DK206" s="2">
        <f t="shared" si="251"/>
        <v>79.677346689895444</v>
      </c>
      <c r="DL206" s="2">
        <f t="shared" si="251"/>
        <v>84.755050739957738</v>
      </c>
      <c r="DM206" s="2">
        <f t="shared" si="251"/>
        <v>88.413663092721251</v>
      </c>
      <c r="DN206" s="2">
        <f t="shared" si="251"/>
        <v>97.439243205574911</v>
      </c>
      <c r="DO206" s="2">
        <f t="shared" si="251"/>
        <v>91.832787073391714</v>
      </c>
      <c r="DP206" s="2">
        <f t="shared" si="251"/>
        <v>92.5024357831618</v>
      </c>
      <c r="DQ206" s="2">
        <f t="shared" si="251"/>
        <v>89.302941463414641</v>
      </c>
      <c r="DR206" s="2">
        <f t="shared" si="251"/>
        <v>91.734743031358903</v>
      </c>
      <c r="DS206" s="2">
        <f t="shared" si="251"/>
        <v>93.502048499061914</v>
      </c>
      <c r="DT206" s="2">
        <f t="shared" si="251"/>
        <v>85.627487108013923</v>
      </c>
      <c r="DU206" s="2">
        <f t="shared" si="251"/>
        <v>86.920401754385978</v>
      </c>
      <c r="DV206" s="2">
        <f t="shared" si="251"/>
        <v>84.090763157894742</v>
      </c>
      <c r="DW206" s="2">
        <f t="shared" si="251"/>
        <v>90.462762195121968</v>
      </c>
      <c r="DX206" s="2">
        <f t="shared" si="251"/>
        <v>78.028421020839659</v>
      </c>
      <c r="DY206" s="2">
        <f t="shared" si="251"/>
        <v>76.966310381810388</v>
      </c>
      <c r="EA206" s="2">
        <f t="shared" si="240"/>
        <v>16.738970873786407</v>
      </c>
      <c r="EB206" s="2">
        <f t="shared" si="240"/>
        <v>18.676700378315957</v>
      </c>
      <c r="EC206" s="2">
        <f t="shared" si="240"/>
        <v>19.553020895522387</v>
      </c>
      <c r="ED206" s="2">
        <f t="shared" si="240"/>
        <v>25.294061343956145</v>
      </c>
      <c r="EE206" s="2">
        <f t="shared" si="240"/>
        <v>28.816160852048259</v>
      </c>
      <c r="EF206" s="2">
        <f t="shared" si="239"/>
        <v>27.596099858468321</v>
      </c>
      <c r="EG206" s="2">
        <f t="shared" si="239"/>
        <v>28.129578585721301</v>
      </c>
      <c r="EH206" s="2">
        <f t="shared" si="239"/>
        <v>25.911131851457974</v>
      </c>
      <c r="EI206" s="2">
        <f t="shared" si="239"/>
        <v>25.383267583207115</v>
      </c>
      <c r="EJ206" s="2">
        <f t="shared" si="239"/>
        <v>25.282873997697166</v>
      </c>
      <c r="EK206" s="2">
        <f t="shared" si="212"/>
        <v>21.407823509868692</v>
      </c>
      <c r="EL206" s="2">
        <f t="shared" si="179"/>
        <v>21.991804367583939</v>
      </c>
      <c r="EM206" s="2">
        <f t="shared" si="179"/>
        <v>23.055096599999075</v>
      </c>
      <c r="EN206" s="2">
        <f t="shared" si="179"/>
        <v>22.534920670740746</v>
      </c>
      <c r="EO206" s="2">
        <f t="shared" si="179"/>
        <v>31.024608627087204</v>
      </c>
      <c r="EQ206" s="2">
        <f t="shared" si="252"/>
        <v>19.143949161659261</v>
      </c>
      <c r="ER206" s="2">
        <f t="shared" si="252"/>
        <v>19.615778466930742</v>
      </c>
      <c r="ES206" s="2">
        <f t="shared" si="252"/>
        <v>20.588178248926695</v>
      </c>
      <c r="ET206" s="2">
        <f t="shared" si="252"/>
        <v>25.827336842970112</v>
      </c>
      <c r="EU206" s="2">
        <f t="shared" si="252"/>
        <v>27.783907148181157</v>
      </c>
      <c r="EV206" s="2">
        <f t="shared" si="252"/>
        <v>27.630754555937557</v>
      </c>
      <c r="EW206" s="2">
        <f t="shared" si="252"/>
        <v>28.41840027270921</v>
      </c>
      <c r="EX206" s="2">
        <f t="shared" si="252"/>
        <v>26.816599948520057</v>
      </c>
      <c r="EY206" s="2">
        <f t="shared" si="252"/>
        <v>25.900023868241032</v>
      </c>
      <c r="EZ206" s="2">
        <f t="shared" si="252"/>
        <v>24.919923657811012</v>
      </c>
      <c r="FA206" s="2">
        <f t="shared" si="252"/>
        <v>22.558150736322624</v>
      </c>
      <c r="FB206" s="2">
        <f t="shared" si="252"/>
        <v>22.311221032381731</v>
      </c>
      <c r="FC206" s="2">
        <f t="shared" si="252"/>
        <v>22.62922191136796</v>
      </c>
      <c r="FD206" s="2">
        <f t="shared" si="252"/>
        <v>22.769709400963301</v>
      </c>
      <c r="FE206" s="2">
        <f t="shared" si="252"/>
        <v>24.31197421959034</v>
      </c>
      <c r="FG206" s="2">
        <f t="shared" si="253"/>
        <v>0.99999678072110465</v>
      </c>
      <c r="FH206" s="2">
        <f t="shared" si="253"/>
        <v>0.999996097831094</v>
      </c>
      <c r="FI206" s="2">
        <f t="shared" si="253"/>
        <v>0.99999594673689751</v>
      </c>
      <c r="FJ206" s="2">
        <f t="shared" si="253"/>
        <v>0.9999958194288564</v>
      </c>
      <c r="FK206" s="2">
        <f t="shared" si="253"/>
        <v>0.99999629273117818</v>
      </c>
      <c r="FL206" s="2">
        <f t="shared" si="253"/>
        <v>0.99999575175572908</v>
      </c>
      <c r="FM206" s="2">
        <f t="shared" si="253"/>
        <v>0.99999594254984836</v>
      </c>
      <c r="FN206" s="2">
        <f t="shared" si="253"/>
        <v>0.99999571309661195</v>
      </c>
      <c r="FO206" s="2">
        <f t="shared" si="253"/>
        <v>0.99999522976540356</v>
      </c>
      <c r="FP206" s="2">
        <f t="shared" si="253"/>
        <v>0.99999586936501661</v>
      </c>
      <c r="FQ206" s="2">
        <f t="shared" si="253"/>
        <v>0.999995255862276</v>
      </c>
      <c r="FR206" s="2">
        <f t="shared" si="253"/>
        <v>0.99999541408545634</v>
      </c>
      <c r="FS206" s="2">
        <f t="shared" si="253"/>
        <v>0.99999532077607134</v>
      </c>
      <c r="FT206" s="2">
        <f t="shared" si="253"/>
        <v>0.99999610072092604</v>
      </c>
      <c r="FU206" s="2">
        <f t="shared" si="253"/>
        <v>0.99999564942519537</v>
      </c>
      <c r="FW206" s="2">
        <f t="shared" si="244"/>
        <v>0.97256992228905881</v>
      </c>
      <c r="FX206" s="2">
        <f t="shared" si="244"/>
        <v>0.96883070968933771</v>
      </c>
      <c r="FY206" s="2">
        <f t="shared" si="244"/>
        <v>0.96752124655145788</v>
      </c>
      <c r="FZ206" s="2">
        <f t="shared" si="244"/>
        <v>0.96605782846200805</v>
      </c>
      <c r="GA206" s="2">
        <f t="shared" si="244"/>
        <v>0.96401955716562227</v>
      </c>
      <c r="GB206" s="2">
        <f t="shared" si="244"/>
        <v>0.96120644561968238</v>
      </c>
      <c r="GC206" s="2">
        <f t="shared" si="244"/>
        <v>0.96426831627285636</v>
      </c>
      <c r="GD206" s="2">
        <f t="shared" si="244"/>
        <v>0.96751372138651048</v>
      </c>
      <c r="GE206" s="2">
        <f t="shared" si="244"/>
        <v>0.9656301914003369</v>
      </c>
      <c r="GF206" s="2">
        <f t="shared" si="244"/>
        <v>0.96863383908644474</v>
      </c>
      <c r="GG206" s="2">
        <f t="shared" si="244"/>
        <v>0.96871532536210514</v>
      </c>
      <c r="GH206" s="2">
        <f t="shared" si="244"/>
        <v>0.96698878528822285</v>
      </c>
      <c r="GI206" s="2">
        <f t="shared" si="244"/>
        <v>0.96042957478276292</v>
      </c>
      <c r="GJ206" s="2">
        <f t="shared" si="244"/>
        <v>0.95244866632861824</v>
      </c>
      <c r="GK206" s="2">
        <f t="shared" si="244"/>
        <v>0.94864462021306983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2.6443887514067509E-66</v>
      </c>
      <c r="HT206" s="86">
        <f t="shared" si="246"/>
        <v>7.8010502166884346E-94</v>
      </c>
      <c r="HU206" s="86">
        <f t="shared" si="246"/>
        <v>6.3718115647714562E-100</v>
      </c>
      <c r="HV206" s="86">
        <f t="shared" si="246"/>
        <v>1.4288448159809566E-109</v>
      </c>
      <c r="HW206" s="86">
        <f t="shared" si="246"/>
        <v>1.0364360613024482E-99</v>
      </c>
      <c r="HX206" s="86">
        <f t="shared" si="246"/>
        <v>2.3740141729230885E-108</v>
      </c>
      <c r="HY206" s="86">
        <f t="shared" si="246"/>
        <v>3.4653672190404306E-108</v>
      </c>
      <c r="HZ206" s="86">
        <f t="shared" si="246"/>
        <v>1.0500710717517169E-114</v>
      </c>
      <c r="IA206" s="86">
        <f t="shared" si="246"/>
        <v>1.5492349703687368E-117</v>
      </c>
      <c r="IB206" s="86">
        <f t="shared" si="246"/>
        <v>7.4055447353406901E-111</v>
      </c>
      <c r="IC206" s="86">
        <f t="shared" si="246"/>
        <v>2.0840546942205865E-126</v>
      </c>
      <c r="ID206" s="86">
        <f t="shared" si="246"/>
        <v>3.9925112627163312E-116</v>
      </c>
      <c r="IE206" s="86">
        <f t="shared" si="246"/>
        <v>2.4127519975423313E-102</v>
      </c>
      <c r="IF206" s="86">
        <f t="shared" si="246"/>
        <v>3.6529033360093314E-112</v>
      </c>
      <c r="IG206" s="86">
        <f t="shared" si="246"/>
        <v>3.4682017678003645E-111</v>
      </c>
      <c r="II206" s="86">
        <f t="shared" si="247"/>
        <v>3.2425199148739399E-5</v>
      </c>
      <c r="IJ206" s="86">
        <f t="shared" si="247"/>
        <v>5.5373069324373981E-6</v>
      </c>
      <c r="IK206" s="86">
        <f t="shared" si="247"/>
        <v>4.1536815937484072E-6</v>
      </c>
      <c r="IL206" s="86">
        <f t="shared" si="247"/>
        <v>1.6052452645789836E-6</v>
      </c>
      <c r="IM206" s="86">
        <f t="shared" si="247"/>
        <v>5.3702295950974771E-6</v>
      </c>
      <c r="IN206" s="86">
        <f t="shared" si="247"/>
        <v>2.7475048261131275E-6</v>
      </c>
      <c r="IO206" s="86">
        <f t="shared" si="247"/>
        <v>1.9785813362987185E-6</v>
      </c>
      <c r="IP206" s="86">
        <f t="shared" si="247"/>
        <v>6.0207265058098161E-7</v>
      </c>
      <c r="IQ206" s="86">
        <f t="shared" si="247"/>
        <v>5.0473444184535922E-7</v>
      </c>
      <c r="IR206" s="86">
        <f t="shared" si="247"/>
        <v>7.8649805325205905E-7</v>
      </c>
      <c r="IS206" s="86">
        <f t="shared" si="247"/>
        <v>1.2766761761191234E-7</v>
      </c>
      <c r="IT206" s="86">
        <f t="shared" si="247"/>
        <v>5.7606498475426083E-7</v>
      </c>
      <c r="IU206" s="86">
        <f t="shared" si="247"/>
        <v>5.4713569364552636E-6</v>
      </c>
      <c r="IV206" s="86">
        <f t="shared" si="247"/>
        <v>5.3586373443931893E-21</v>
      </c>
      <c r="IW206" s="86">
        <f t="shared" si="247"/>
        <v>3.5217177692705826E-26</v>
      </c>
      <c r="IY206" s="86">
        <f t="shared" si="248"/>
        <v>3.2425199148739399E-5</v>
      </c>
      <c r="IZ206" s="86">
        <f t="shared" si="248"/>
        <v>5.5373069324373981E-6</v>
      </c>
      <c r="JA206" s="86">
        <f t="shared" si="248"/>
        <v>4.1536815937484072E-6</v>
      </c>
      <c r="JB206" s="86">
        <f t="shared" si="248"/>
        <v>1.6052452645789836E-6</v>
      </c>
      <c r="JC206" s="86">
        <f t="shared" si="248"/>
        <v>5.3702295950974771E-6</v>
      </c>
      <c r="JD206" s="86">
        <f t="shared" si="248"/>
        <v>2.7475048261131275E-6</v>
      </c>
      <c r="JE206" s="86">
        <f t="shared" si="248"/>
        <v>1.9785813362987185E-6</v>
      </c>
      <c r="JF206" s="86">
        <f t="shared" si="248"/>
        <v>6.0207265058098161E-7</v>
      </c>
      <c r="JG206" s="86">
        <f t="shared" si="248"/>
        <v>5.0473444184535922E-7</v>
      </c>
      <c r="JH206" s="86">
        <f t="shared" si="248"/>
        <v>7.8649805325205905E-7</v>
      </c>
      <c r="JI206" s="86">
        <f t="shared" si="248"/>
        <v>1.2766761761191234E-7</v>
      </c>
      <c r="JJ206" s="86">
        <f t="shared" si="248"/>
        <v>5.7606498475426083E-7</v>
      </c>
      <c r="JK206" s="86">
        <f t="shared" si="248"/>
        <v>5.4713569364552636E-6</v>
      </c>
      <c r="JL206" s="86">
        <f t="shared" si="248"/>
        <v>5.3586373443931893E-21</v>
      </c>
      <c r="JM206" s="86">
        <f t="shared" si="248"/>
        <v>3.5217177692705826E-26</v>
      </c>
    </row>
    <row r="207" spans="2:273" x14ac:dyDescent="0.25">
      <c r="B207" s="2">
        <v>180</v>
      </c>
      <c r="C207" s="37">
        <v>19.838999999999999</v>
      </c>
      <c r="D207" s="37">
        <v>21.5</v>
      </c>
      <c r="E207" s="37">
        <v>22.803000000000001</v>
      </c>
      <c r="F207" s="37">
        <v>26.23</v>
      </c>
      <c r="G207" s="37">
        <v>27.803000000000001</v>
      </c>
      <c r="H207" s="37">
        <v>30.556999999999999</v>
      </c>
      <c r="I207" s="37">
        <v>29.148</v>
      </c>
      <c r="J207" s="37">
        <v>28.475000000000001</v>
      </c>
      <c r="K207" s="37">
        <v>26.638999999999999</v>
      </c>
      <c r="L207" s="37">
        <v>25.407</v>
      </c>
      <c r="M207" s="37">
        <v>24.623000000000001</v>
      </c>
      <c r="N207" s="37">
        <v>24.131</v>
      </c>
      <c r="O207" s="37">
        <v>22.434999999999999</v>
      </c>
      <c r="P207" s="37">
        <v>24.332999999999998</v>
      </c>
      <c r="Q207" s="37">
        <v>24.032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22.574254593720113</v>
      </c>
      <c r="AG207" s="4">
        <f t="shared" si="249"/>
        <v>24.440250596127367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1.7587454062798855</v>
      </c>
      <c r="AW207" s="4">
        <f t="shared" si="250"/>
        <v>-0.4082505961273668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22.574254593720113</v>
      </c>
      <c r="BM207" s="2">
        <f t="shared" si="242"/>
        <v>24.440250596127367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24.332999999999998</v>
      </c>
      <c r="DI207" s="2">
        <f t="shared" si="211"/>
        <v>24.032</v>
      </c>
      <c r="DK207" s="2">
        <f t="shared" si="251"/>
        <v>79.897142857142839</v>
      </c>
      <c r="DL207" s="2">
        <f t="shared" si="251"/>
        <v>84.987694785059915</v>
      </c>
      <c r="DM207" s="2">
        <f t="shared" si="251"/>
        <v>88.661519782543053</v>
      </c>
      <c r="DN207" s="2">
        <f t="shared" si="251"/>
        <v>97.732375783972117</v>
      </c>
      <c r="DO207" s="2">
        <f t="shared" si="251"/>
        <v>92.067739655693131</v>
      </c>
      <c r="DP207" s="2">
        <f t="shared" si="251"/>
        <v>92.742027469410885</v>
      </c>
      <c r="DQ207" s="2">
        <f t="shared" si="251"/>
        <v>89.513523170731716</v>
      </c>
      <c r="DR207" s="2">
        <f t="shared" si="251"/>
        <v>91.943210452961694</v>
      </c>
      <c r="DS207" s="2">
        <f t="shared" si="251"/>
        <v>93.746273733583507</v>
      </c>
      <c r="DT207" s="2">
        <f t="shared" si="251"/>
        <v>85.821034320557487</v>
      </c>
      <c r="DU207" s="2">
        <f t="shared" si="251"/>
        <v>87.145747098515528</v>
      </c>
      <c r="DV207" s="2">
        <f t="shared" si="251"/>
        <v>84.310183198380571</v>
      </c>
      <c r="DW207" s="2">
        <f t="shared" si="251"/>
        <v>90.726313414634163</v>
      </c>
      <c r="DX207" s="2">
        <f t="shared" si="251"/>
        <v>78.209762911507127</v>
      </c>
      <c r="DY207" s="2">
        <f t="shared" si="251"/>
        <v>77.155409867009865</v>
      </c>
      <c r="EA207" s="2">
        <f t="shared" si="240"/>
        <v>16.53549601248266</v>
      </c>
      <c r="EB207" s="2">
        <f t="shared" si="240"/>
        <v>18.49414167856817</v>
      </c>
      <c r="EC207" s="2">
        <f t="shared" si="240"/>
        <v>19.367251343283584</v>
      </c>
      <c r="ED207" s="2">
        <f t="shared" si="240"/>
        <v>25.148742522244181</v>
      </c>
      <c r="EE207" s="2">
        <f t="shared" si="240"/>
        <v>28.672198288453426</v>
      </c>
      <c r="EF207" s="2">
        <f t="shared" si="239"/>
        <v>27.442086794004869</v>
      </c>
      <c r="EG207" s="2">
        <f t="shared" si="239"/>
        <v>27.959273360516484</v>
      </c>
      <c r="EH207" s="2">
        <f t="shared" si="239"/>
        <v>25.701072199021773</v>
      </c>
      <c r="EI207" s="2">
        <f t="shared" si="239"/>
        <v>25.19752097168822</v>
      </c>
      <c r="EJ207" s="2">
        <f t="shared" si="239"/>
        <v>25.097569390994053</v>
      </c>
      <c r="EK207" s="2">
        <f t="shared" si="212"/>
        <v>21.199849232122631</v>
      </c>
      <c r="EL207" s="2">
        <f t="shared" si="179"/>
        <v>21.799420600858362</v>
      </c>
      <c r="EM207" s="2">
        <f t="shared" si="179"/>
        <v>22.892634535427938</v>
      </c>
      <c r="EN207" s="2">
        <f t="shared" si="179"/>
        <v>22.345043321418572</v>
      </c>
      <c r="EO207" s="2">
        <f t="shared" si="179"/>
        <v>30.915198608534329</v>
      </c>
      <c r="EQ207" s="2">
        <f t="shared" si="252"/>
        <v>18.970708569547945</v>
      </c>
      <c r="ER207" s="2">
        <f t="shared" si="252"/>
        <v>19.44596707736563</v>
      </c>
      <c r="ES207" s="2">
        <f t="shared" si="252"/>
        <v>20.416414462734252</v>
      </c>
      <c r="ET207" s="2">
        <f t="shared" si="252"/>
        <v>25.689196520488856</v>
      </c>
      <c r="EU207" s="2">
        <f t="shared" si="252"/>
        <v>27.626132249885046</v>
      </c>
      <c r="EV207" s="2">
        <f t="shared" si="252"/>
        <v>27.477225397475454</v>
      </c>
      <c r="EW207" s="2">
        <f t="shared" si="252"/>
        <v>28.251952416354332</v>
      </c>
      <c r="EX207" s="2">
        <f t="shared" si="252"/>
        <v>26.618730487845717</v>
      </c>
      <c r="EY207" s="2">
        <f t="shared" si="252"/>
        <v>25.721315487342594</v>
      </c>
      <c r="EZ207" s="2">
        <f t="shared" si="252"/>
        <v>24.729760476566597</v>
      </c>
      <c r="FA207" s="2">
        <f t="shared" si="252"/>
        <v>22.365644255392411</v>
      </c>
      <c r="FB207" s="2">
        <f t="shared" si="252"/>
        <v>22.123183819780699</v>
      </c>
      <c r="FC207" s="2">
        <f t="shared" si="252"/>
        <v>22.460877064741226</v>
      </c>
      <c r="FD207" s="2">
        <f t="shared" si="252"/>
        <v>22.584483435976807</v>
      </c>
      <c r="FE207" s="2">
        <f t="shared" si="252"/>
        <v>24.120375699563965</v>
      </c>
      <c r="FG207" s="2">
        <f t="shared" si="253"/>
        <v>0.9999970639819209</v>
      </c>
      <c r="FH207" s="2">
        <f t="shared" si="253"/>
        <v>0.99999644117843878</v>
      </c>
      <c r="FI207" s="2">
        <f t="shared" si="253"/>
        <v>0.99999630337879741</v>
      </c>
      <c r="FJ207" s="2">
        <f t="shared" si="253"/>
        <v>0.99999618727239981</v>
      </c>
      <c r="FK207" s="2">
        <f t="shared" si="253"/>
        <v>0.99999661892954717</v>
      </c>
      <c r="FL207" s="2">
        <f t="shared" si="253"/>
        <v>0.99999612555372841</v>
      </c>
      <c r="FM207" s="2">
        <f t="shared" si="253"/>
        <v>0.99999629956016045</v>
      </c>
      <c r="FN207" s="2">
        <f t="shared" si="253"/>
        <v>0.99999609029616809</v>
      </c>
      <c r="FO207" s="2">
        <f t="shared" si="253"/>
        <v>0.99999564949251574</v>
      </c>
      <c r="FP207" s="2">
        <f t="shared" si="253"/>
        <v>0.99999623281475258</v>
      </c>
      <c r="FQ207" s="2">
        <f t="shared" si="253"/>
        <v>0.99999567329316619</v>
      </c>
      <c r="FR207" s="2">
        <f t="shared" si="253"/>
        <v>0.99999581759454015</v>
      </c>
      <c r="FS207" s="2">
        <f t="shared" si="253"/>
        <v>0.99999573249530027</v>
      </c>
      <c r="FT207" s="2">
        <f t="shared" si="253"/>
        <v>0.99999644381399877</v>
      </c>
      <c r="FU207" s="2">
        <f t="shared" si="253"/>
        <v>0.99999603222710187</v>
      </c>
      <c r="FW207" s="2">
        <f t="shared" si="244"/>
        <v>0.97492294709438909</v>
      </c>
      <c r="FX207" s="2">
        <f t="shared" si="244"/>
        <v>0.97149509297259862</v>
      </c>
      <c r="FY207" s="2">
        <f t="shared" si="244"/>
        <v>0.97029413202261861</v>
      </c>
      <c r="FZ207" s="2">
        <f t="shared" si="244"/>
        <v>0.96895164439125414</v>
      </c>
      <c r="GA207" s="2">
        <f t="shared" si="244"/>
        <v>0.96708122895624626</v>
      </c>
      <c r="GB207" s="2">
        <f t="shared" si="244"/>
        <v>0.96449867725670368</v>
      </c>
      <c r="GC207" s="2">
        <f t="shared" si="244"/>
        <v>0.96730953829270094</v>
      </c>
      <c r="GD207" s="2">
        <f t="shared" si="244"/>
        <v>0.97028722959119595</v>
      </c>
      <c r="GE207" s="2">
        <f t="shared" si="244"/>
        <v>0.96855927990885671</v>
      </c>
      <c r="GF207" s="2">
        <f t="shared" si="244"/>
        <v>0.97131455280355949</v>
      </c>
      <c r="GG207" s="2">
        <f t="shared" si="244"/>
        <v>0.97138928054624019</v>
      </c>
      <c r="GH207" s="2">
        <f t="shared" si="244"/>
        <v>0.96980571115329106</v>
      </c>
      <c r="GI207" s="2">
        <f t="shared" si="244"/>
        <v>0.96378525191479558</v>
      </c>
      <c r="GJ207" s="2">
        <f t="shared" si="244"/>
        <v>0.95645045689314467</v>
      </c>
      <c r="GK207" s="2">
        <f t="shared" si="244"/>
        <v>0.95295073467119873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1.615071859176953E-68</v>
      </c>
      <c r="HT207" s="86">
        <f t="shared" si="246"/>
        <v>7.8271264156234481E-97</v>
      </c>
      <c r="HU207" s="86">
        <f t="shared" si="246"/>
        <v>4.2489873602888286E-103</v>
      </c>
      <c r="HV207" s="86">
        <f t="shared" si="246"/>
        <v>4.3566512593887952E-113</v>
      </c>
      <c r="HW207" s="86">
        <f t="shared" si="246"/>
        <v>6.0032272343135305E-103</v>
      </c>
      <c r="HX207" s="86">
        <f t="shared" si="246"/>
        <v>6.4651738896021363E-112</v>
      </c>
      <c r="HY207" s="86">
        <f t="shared" si="246"/>
        <v>1.0491219393943231E-111</v>
      </c>
      <c r="HZ207" s="86">
        <f t="shared" si="246"/>
        <v>2.1285546870903486E-118</v>
      </c>
      <c r="IA207" s="86">
        <f t="shared" si="246"/>
        <v>2.2880406275911427E-121</v>
      </c>
      <c r="IB207" s="86">
        <f t="shared" si="246"/>
        <v>2.0679627684975571E-114</v>
      </c>
      <c r="IC207" s="86">
        <f t="shared" si="246"/>
        <v>1.8176655711572724E-130</v>
      </c>
      <c r="ID207" s="86">
        <f t="shared" si="246"/>
        <v>7.2508867626009933E-120</v>
      </c>
      <c r="IE207" s="86">
        <f t="shared" si="246"/>
        <v>1.0070539113726194E-105</v>
      </c>
      <c r="IF207" s="86">
        <f t="shared" si="246"/>
        <v>6.4948481329485821E-116</v>
      </c>
      <c r="IG207" s="86">
        <f t="shared" si="246"/>
        <v>6.0740050986993593E-115</v>
      </c>
      <c r="II207" s="86">
        <f t="shared" si="247"/>
        <v>2.0170521025571505E-5</v>
      </c>
      <c r="IJ207" s="86">
        <f t="shared" si="247"/>
        <v>3.0848167762477766E-6</v>
      </c>
      <c r="IK207" s="86">
        <f t="shared" si="247"/>
        <v>2.2622706541047153E-6</v>
      </c>
      <c r="IL207" s="86">
        <f t="shared" si="247"/>
        <v>8.238625468055865E-7</v>
      </c>
      <c r="IM207" s="86">
        <f t="shared" si="247"/>
        <v>2.907873573919527E-6</v>
      </c>
      <c r="IN207" s="86">
        <f t="shared" si="247"/>
        <v>1.4114300606295286E-6</v>
      </c>
      <c r="IO207" s="86">
        <f t="shared" si="247"/>
        <v>1.0159834986561231E-6</v>
      </c>
      <c r="IP207" s="86">
        <f t="shared" si="247"/>
        <v>2.959879845948582E-7</v>
      </c>
      <c r="IQ207" s="86">
        <f t="shared" si="247"/>
        <v>2.4270894807645322E-7</v>
      </c>
      <c r="IR207" s="86">
        <f t="shared" si="247"/>
        <v>3.9511274599852675E-7</v>
      </c>
      <c r="IS207" s="86">
        <f t="shared" si="247"/>
        <v>5.8317841027378711E-8</v>
      </c>
      <c r="IT207" s="86">
        <f t="shared" si="247"/>
        <v>2.8154005367228476E-7</v>
      </c>
      <c r="IU207" s="86">
        <f t="shared" si="247"/>
        <v>2.9091673516821642E-6</v>
      </c>
      <c r="IV207" s="86">
        <f t="shared" si="247"/>
        <v>3.2988100815920549E-22</v>
      </c>
      <c r="IW207" s="86">
        <f t="shared" si="247"/>
        <v>9.3886681785443032E-28</v>
      </c>
      <c r="IY207" s="86">
        <f t="shared" si="248"/>
        <v>2.0170521025571505E-5</v>
      </c>
      <c r="IZ207" s="86">
        <f t="shared" si="248"/>
        <v>3.0848167762477766E-6</v>
      </c>
      <c r="JA207" s="86">
        <f t="shared" si="248"/>
        <v>2.2622706541047153E-6</v>
      </c>
      <c r="JB207" s="86">
        <f t="shared" si="248"/>
        <v>8.238625468055865E-7</v>
      </c>
      <c r="JC207" s="86">
        <f t="shared" si="248"/>
        <v>2.907873573919527E-6</v>
      </c>
      <c r="JD207" s="86">
        <f t="shared" si="248"/>
        <v>1.4114300606295286E-6</v>
      </c>
      <c r="JE207" s="86">
        <f t="shared" si="248"/>
        <v>1.0159834986561231E-6</v>
      </c>
      <c r="JF207" s="86">
        <f t="shared" si="248"/>
        <v>2.959879845948582E-7</v>
      </c>
      <c r="JG207" s="86">
        <f t="shared" si="248"/>
        <v>2.4270894807645322E-7</v>
      </c>
      <c r="JH207" s="86">
        <f t="shared" si="248"/>
        <v>3.9511274599852675E-7</v>
      </c>
      <c r="JI207" s="86">
        <f t="shared" si="248"/>
        <v>5.8317841027378711E-8</v>
      </c>
      <c r="JJ207" s="86">
        <f t="shared" si="248"/>
        <v>2.8154005367228476E-7</v>
      </c>
      <c r="JK207" s="86">
        <f t="shared" si="248"/>
        <v>2.9091673516821642E-6</v>
      </c>
      <c r="JL207" s="86">
        <f t="shared" si="248"/>
        <v>3.2988100815920549E-22</v>
      </c>
      <c r="JM207" s="86">
        <f t="shared" si="248"/>
        <v>9.3886681785443032E-28</v>
      </c>
    </row>
    <row r="208" spans="2:273" x14ac:dyDescent="0.25">
      <c r="B208" s="2">
        <v>181</v>
      </c>
      <c r="C208" s="37">
        <v>21.193999999999999</v>
      </c>
      <c r="D208" s="37">
        <v>21.452000000000002</v>
      </c>
      <c r="E208" s="37">
        <v>21.376999999999999</v>
      </c>
      <c r="F208" s="37">
        <v>26.492000000000001</v>
      </c>
      <c r="G208" s="37">
        <v>28.344000000000001</v>
      </c>
      <c r="H208" s="37">
        <v>28.507999999999999</v>
      </c>
      <c r="I208" s="37">
        <v>30.048999999999999</v>
      </c>
      <c r="J208" s="37">
        <v>28.934000000000001</v>
      </c>
      <c r="K208" s="37">
        <v>26.524999999999999</v>
      </c>
      <c r="L208" s="37">
        <v>26.068000000000001</v>
      </c>
      <c r="M208" s="37">
        <v>25.606999999999999</v>
      </c>
      <c r="N208" s="37">
        <v>24.033000000000001</v>
      </c>
      <c r="O208" s="37">
        <v>23.047999999999998</v>
      </c>
      <c r="P208" s="37">
        <v>23.9</v>
      </c>
      <c r="Q208" s="37">
        <v>24.597000000000001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22.389707825861056</v>
      </c>
      <c r="AG208" s="4">
        <f t="shared" si="249"/>
        <v>24.22526098929011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1.510292174138943</v>
      </c>
      <c r="AW208" s="4">
        <f t="shared" si="250"/>
        <v>0.37173901070989146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22.389707825861056</v>
      </c>
      <c r="BM208" s="2">
        <f t="shared" si="242"/>
        <v>24.22526098929011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23.9</v>
      </c>
      <c r="DI208" s="2">
        <f t="shared" si="211"/>
        <v>24.597000000000001</v>
      </c>
      <c r="DK208" s="2">
        <f t="shared" si="251"/>
        <v>80.116939024390234</v>
      </c>
      <c r="DL208" s="2">
        <f t="shared" si="251"/>
        <v>85.220338830162092</v>
      </c>
      <c r="DM208" s="2">
        <f t="shared" si="251"/>
        <v>88.909376472364869</v>
      </c>
      <c r="DN208" s="2">
        <f t="shared" si="251"/>
        <v>98.025508362369322</v>
      </c>
      <c r="DO208" s="2">
        <f t="shared" si="251"/>
        <v>92.302692237994549</v>
      </c>
      <c r="DP208" s="2">
        <f t="shared" si="251"/>
        <v>92.981619155659985</v>
      </c>
      <c r="DQ208" s="2">
        <f t="shared" si="251"/>
        <v>89.724104878048792</v>
      </c>
      <c r="DR208" s="2">
        <f t="shared" si="251"/>
        <v>92.15167787456447</v>
      </c>
      <c r="DS208" s="2">
        <f t="shared" si="251"/>
        <v>93.990498968105072</v>
      </c>
      <c r="DT208" s="2">
        <f t="shared" si="251"/>
        <v>86.014581533101037</v>
      </c>
      <c r="DU208" s="2">
        <f t="shared" si="251"/>
        <v>87.371092442645079</v>
      </c>
      <c r="DV208" s="2">
        <f t="shared" si="251"/>
        <v>84.5296032388664</v>
      </c>
      <c r="DW208" s="2">
        <f t="shared" si="251"/>
        <v>90.989864634146358</v>
      </c>
      <c r="DX208" s="2">
        <f t="shared" si="251"/>
        <v>78.391104802174596</v>
      </c>
      <c r="DY208" s="2">
        <f t="shared" si="251"/>
        <v>77.344509352209343</v>
      </c>
      <c r="EA208" s="2">
        <f t="shared" si="240"/>
        <v>16.332021151178921</v>
      </c>
      <c r="EB208" s="2">
        <f t="shared" si="240"/>
        <v>18.311582978820383</v>
      </c>
      <c r="EC208" s="2">
        <f t="shared" si="240"/>
        <v>19.181481791044774</v>
      </c>
      <c r="ED208" s="2">
        <f t="shared" si="240"/>
        <v>25.003423700532217</v>
      </c>
      <c r="EE208" s="2">
        <f t="shared" si="240"/>
        <v>28.52823572485859</v>
      </c>
      <c r="EF208" s="2">
        <f t="shared" si="239"/>
        <v>27.28807372954142</v>
      </c>
      <c r="EG208" s="2">
        <f t="shared" si="239"/>
        <v>27.788968135311666</v>
      </c>
      <c r="EH208" s="2">
        <f t="shared" si="239"/>
        <v>25.491012546585573</v>
      </c>
      <c r="EI208" s="2">
        <f t="shared" si="239"/>
        <v>25.011774360169326</v>
      </c>
      <c r="EJ208" s="2">
        <f t="shared" si="239"/>
        <v>24.91226478429094</v>
      </c>
      <c r="EK208" s="2">
        <f t="shared" si="212"/>
        <v>20.99187495437657</v>
      </c>
      <c r="EL208" s="2">
        <f t="shared" si="179"/>
        <v>21.607036834132792</v>
      </c>
      <c r="EM208" s="2">
        <f t="shared" si="179"/>
        <v>22.7301724708568</v>
      </c>
      <c r="EN208" s="2">
        <f t="shared" si="179"/>
        <v>22.155165972096398</v>
      </c>
      <c r="EO208" s="2">
        <f t="shared" si="179"/>
        <v>30.805788589981454</v>
      </c>
      <c r="EQ208" s="2">
        <f t="shared" si="252"/>
        <v>18.797467977436629</v>
      </c>
      <c r="ER208" s="2">
        <f t="shared" si="252"/>
        <v>19.276155687800518</v>
      </c>
      <c r="ES208" s="2">
        <f t="shared" si="252"/>
        <v>20.244650676541809</v>
      </c>
      <c r="ET208" s="2">
        <f t="shared" si="252"/>
        <v>25.551056198007601</v>
      </c>
      <c r="EU208" s="2">
        <f t="shared" si="252"/>
        <v>27.468357351588935</v>
      </c>
      <c r="EV208" s="2">
        <f t="shared" si="252"/>
        <v>27.323696239013351</v>
      </c>
      <c r="EW208" s="2">
        <f t="shared" si="252"/>
        <v>28.085504559999453</v>
      </c>
      <c r="EX208" s="2">
        <f t="shared" si="252"/>
        <v>26.42086102717137</v>
      </c>
      <c r="EY208" s="2">
        <f t="shared" si="252"/>
        <v>25.542607106444159</v>
      </c>
      <c r="EZ208" s="2">
        <f t="shared" si="252"/>
        <v>24.539597295322174</v>
      </c>
      <c r="FA208" s="2">
        <f t="shared" si="252"/>
        <v>22.173137774462198</v>
      </c>
      <c r="FB208" s="2">
        <f t="shared" si="252"/>
        <v>21.935146607179675</v>
      </c>
      <c r="FC208" s="2">
        <f t="shared" si="252"/>
        <v>22.292532218114491</v>
      </c>
      <c r="FD208" s="2">
        <f t="shared" si="252"/>
        <v>22.399257470990321</v>
      </c>
      <c r="FE208" s="2">
        <f t="shared" si="252"/>
        <v>23.928777179537597</v>
      </c>
      <c r="FG208" s="2">
        <f t="shared" si="253"/>
        <v>0.99999732231899552</v>
      </c>
      <c r="FH208" s="2">
        <f t="shared" si="253"/>
        <v>0.99999675431514445</v>
      </c>
      <c r="FI208" s="2">
        <f t="shared" si="253"/>
        <v>0.9999966286402977</v>
      </c>
      <c r="FJ208" s="2">
        <f t="shared" si="253"/>
        <v>0.99999652274993456</v>
      </c>
      <c r="FK208" s="2">
        <f t="shared" si="253"/>
        <v>0.99999691642618105</v>
      </c>
      <c r="FL208" s="2">
        <f t="shared" si="253"/>
        <v>0.99999646646179918</v>
      </c>
      <c r="FM208" s="2">
        <f t="shared" si="253"/>
        <v>0.99999662515765708</v>
      </c>
      <c r="FN208" s="2">
        <f t="shared" si="253"/>
        <v>0.99999643430649998</v>
      </c>
      <c r="FO208" s="2">
        <f t="shared" si="253"/>
        <v>0.99999603228849887</v>
      </c>
      <c r="FP208" s="2">
        <f t="shared" si="253"/>
        <v>0.99999656428508166</v>
      </c>
      <c r="FQ208" s="2">
        <f t="shared" si="253"/>
        <v>0.9999960539949666</v>
      </c>
      <c r="FR208" s="2">
        <f t="shared" si="253"/>
        <v>0.99999618559948233</v>
      </c>
      <c r="FS208" s="2">
        <f t="shared" si="253"/>
        <v>0.99999610798799543</v>
      </c>
      <c r="FT208" s="2">
        <f t="shared" si="253"/>
        <v>0.99999675671880528</v>
      </c>
      <c r="FU208" s="2">
        <f t="shared" si="253"/>
        <v>0.99999638134684543</v>
      </c>
      <c r="FW208" s="2">
        <f t="shared" si="244"/>
        <v>0.97707888027776957</v>
      </c>
      <c r="FX208" s="2">
        <f t="shared" si="244"/>
        <v>0.9739378487392476</v>
      </c>
      <c r="FY208" s="2">
        <f t="shared" si="244"/>
        <v>0.97283692772624086</v>
      </c>
      <c r="FZ208" s="2">
        <f t="shared" si="244"/>
        <v>0.97160599302060935</v>
      </c>
      <c r="GA208" s="2">
        <f t="shared" si="244"/>
        <v>0.96989051200738707</v>
      </c>
      <c r="GB208" s="2">
        <f t="shared" si="244"/>
        <v>0.9675209530215837</v>
      </c>
      <c r="GC208" s="2">
        <f t="shared" si="244"/>
        <v>0.97009993985843024</v>
      </c>
      <c r="GD208" s="2">
        <f t="shared" si="244"/>
        <v>0.97283059959248463</v>
      </c>
      <c r="GE208" s="2">
        <f t="shared" si="244"/>
        <v>0.9712461766788113</v>
      </c>
      <c r="GF208" s="2">
        <f t="shared" si="244"/>
        <v>0.97377236244701448</v>
      </c>
      <c r="GG208" s="2">
        <f t="shared" si="244"/>
        <v>0.97384085984875735</v>
      </c>
      <c r="GH208" s="2">
        <f t="shared" si="244"/>
        <v>0.97238912553857437</v>
      </c>
      <c r="GI208" s="2">
        <f t="shared" si="244"/>
        <v>0.96686617609670511</v>
      </c>
      <c r="GJ208" s="2">
        <f t="shared" si="244"/>
        <v>0.96012956560864215</v>
      </c>
      <c r="GK208" s="2">
        <f t="shared" si="244"/>
        <v>0.95691218400280476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9.0554642931714851E-71</v>
      </c>
      <c r="HT208" s="86">
        <f t="shared" si="246"/>
        <v>7.0329790159804409E-100</v>
      </c>
      <c r="HU208" s="86">
        <f t="shared" si="246"/>
        <v>2.5227285486507459E-106</v>
      </c>
      <c r="HV208" s="86">
        <f t="shared" si="246"/>
        <v>1.1668829879652737E-116</v>
      </c>
      <c r="HW208" s="86">
        <f t="shared" si="246"/>
        <v>3.0812921642424923E-106</v>
      </c>
      <c r="HX208" s="86">
        <f t="shared" si="246"/>
        <v>1.538739973694814E-115</v>
      </c>
      <c r="HY208" s="86">
        <f t="shared" si="246"/>
        <v>2.7847887595772632E-115</v>
      </c>
      <c r="HZ208" s="86">
        <f t="shared" si="246"/>
        <v>3.764019995643235E-122</v>
      </c>
      <c r="IA208" s="86">
        <f t="shared" si="246"/>
        <v>2.928052278341687E-125</v>
      </c>
      <c r="IB208" s="86">
        <f t="shared" si="246"/>
        <v>5.0661725770492063E-118</v>
      </c>
      <c r="IC208" s="86">
        <f t="shared" si="246"/>
        <v>1.3651311801451107E-134</v>
      </c>
      <c r="ID208" s="86">
        <f t="shared" si="246"/>
        <v>1.1466942846564217E-123</v>
      </c>
      <c r="IE208" s="86">
        <f t="shared" si="246"/>
        <v>3.6973256227791553E-109</v>
      </c>
      <c r="IF208" s="86">
        <f t="shared" si="246"/>
        <v>9.9998813068413154E-120</v>
      </c>
      <c r="IG208" s="86">
        <f t="shared" si="246"/>
        <v>9.1954961065570931E-119</v>
      </c>
      <c r="II208" s="86">
        <f t="shared" si="247"/>
        <v>1.2409833547907507E-5</v>
      </c>
      <c r="IJ208" s="86">
        <f t="shared" si="247"/>
        <v>1.6941706100331846E-6</v>
      </c>
      <c r="IK208" s="86">
        <f t="shared" si="247"/>
        <v>1.2137284320176167E-6</v>
      </c>
      <c r="IL208" s="86">
        <f t="shared" si="247"/>
        <v>4.1577520771067373E-7</v>
      </c>
      <c r="IM208" s="86">
        <f t="shared" si="247"/>
        <v>1.5501075289209622E-6</v>
      </c>
      <c r="IN208" s="86">
        <f t="shared" si="247"/>
        <v>7.125118308836327E-7</v>
      </c>
      <c r="IO208" s="86">
        <f t="shared" si="247"/>
        <v>5.1286982082806967E-7</v>
      </c>
      <c r="IP208" s="86">
        <f t="shared" si="247"/>
        <v>1.429497449863054E-7</v>
      </c>
      <c r="IQ208" s="86">
        <f t="shared" si="247"/>
        <v>1.1455351623764867E-7</v>
      </c>
      <c r="IR208" s="86">
        <f t="shared" si="247"/>
        <v>1.9514222375659138E-7</v>
      </c>
      <c r="IS208" s="86">
        <f t="shared" si="247"/>
        <v>2.6124519916676313E-8</v>
      </c>
      <c r="IT208" s="86">
        <f t="shared" si="247"/>
        <v>1.3514180196918698E-7</v>
      </c>
      <c r="IU208" s="86">
        <f t="shared" si="247"/>
        <v>1.5213554990562606E-6</v>
      </c>
      <c r="IV208" s="86">
        <f t="shared" si="247"/>
        <v>1.8697006250807419E-23</v>
      </c>
      <c r="IW208" s="86">
        <f t="shared" si="247"/>
        <v>2.240326903756892E-29</v>
      </c>
      <c r="IY208" s="86">
        <f t="shared" si="248"/>
        <v>1.2409833547907507E-5</v>
      </c>
      <c r="IZ208" s="86">
        <f t="shared" si="248"/>
        <v>1.6941706100331846E-6</v>
      </c>
      <c r="JA208" s="86">
        <f t="shared" si="248"/>
        <v>1.2137284320176167E-6</v>
      </c>
      <c r="JB208" s="86">
        <f t="shared" si="248"/>
        <v>4.1577520771067373E-7</v>
      </c>
      <c r="JC208" s="86">
        <f t="shared" si="248"/>
        <v>1.5501075289209622E-6</v>
      </c>
      <c r="JD208" s="86">
        <f t="shared" si="248"/>
        <v>7.125118308836327E-7</v>
      </c>
      <c r="JE208" s="86">
        <f t="shared" si="248"/>
        <v>5.1286982082806967E-7</v>
      </c>
      <c r="JF208" s="86">
        <f t="shared" si="248"/>
        <v>1.429497449863054E-7</v>
      </c>
      <c r="JG208" s="86">
        <f t="shared" si="248"/>
        <v>1.1455351623764867E-7</v>
      </c>
      <c r="JH208" s="86">
        <f t="shared" si="248"/>
        <v>1.9514222375659138E-7</v>
      </c>
      <c r="JI208" s="86">
        <f t="shared" si="248"/>
        <v>2.6124519916676313E-8</v>
      </c>
      <c r="JJ208" s="86">
        <f t="shared" si="248"/>
        <v>1.3514180196918698E-7</v>
      </c>
      <c r="JK208" s="86">
        <f t="shared" si="248"/>
        <v>1.5213554990562606E-6</v>
      </c>
      <c r="JL208" s="86">
        <f t="shared" si="248"/>
        <v>1.8697006250807419E-23</v>
      </c>
      <c r="JM208" s="86">
        <f t="shared" si="248"/>
        <v>2.240326903756892E-29</v>
      </c>
    </row>
    <row r="209" spans="2:273" x14ac:dyDescent="0.25">
      <c r="B209" s="2">
        <v>182</v>
      </c>
      <c r="C209" s="37">
        <v>20.242000000000001</v>
      </c>
      <c r="D209" s="37">
        <v>20.952000000000002</v>
      </c>
      <c r="E209" s="37">
        <v>23.574000000000002</v>
      </c>
      <c r="F209" s="37">
        <v>27</v>
      </c>
      <c r="G209" s="37">
        <v>28.574000000000002</v>
      </c>
      <c r="H209" s="37">
        <v>29.41</v>
      </c>
      <c r="I209" s="37">
        <v>30.425999999999998</v>
      </c>
      <c r="J209" s="37">
        <v>29.41</v>
      </c>
      <c r="K209" s="37">
        <v>27.262</v>
      </c>
      <c r="L209" s="37">
        <v>26.78</v>
      </c>
      <c r="M209" s="37">
        <v>25.262</v>
      </c>
      <c r="N209" s="37">
        <v>22.721</v>
      </c>
      <c r="O209" s="37">
        <v>21.919</v>
      </c>
      <c r="P209" s="37">
        <v>23.4</v>
      </c>
      <c r="Q209" s="37">
        <v>23.774000000000001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22.205122246764653</v>
      </c>
      <c r="AG209" s="4">
        <f t="shared" si="249"/>
        <v>24.011846569529673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1.1948777532353461</v>
      </c>
      <c r="AW209" s="4">
        <f t="shared" si="250"/>
        <v>-0.23784656952967254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22.205122246764653</v>
      </c>
      <c r="BM209" s="2">
        <f t="shared" si="242"/>
        <v>24.011846569529673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23.4</v>
      </c>
      <c r="DI209" s="2">
        <f t="shared" si="211"/>
        <v>23.774000000000001</v>
      </c>
      <c r="DK209" s="2">
        <f t="shared" si="251"/>
        <v>80.336735191637615</v>
      </c>
      <c r="DL209" s="2">
        <f t="shared" si="251"/>
        <v>85.452982875264283</v>
      </c>
      <c r="DM209" s="2">
        <f t="shared" si="251"/>
        <v>89.157233162186671</v>
      </c>
      <c r="DN209" s="2">
        <f t="shared" si="251"/>
        <v>98.318640940766542</v>
      </c>
      <c r="DO209" s="2">
        <f t="shared" si="251"/>
        <v>92.537644820295966</v>
      </c>
      <c r="DP209" s="2">
        <f t="shared" si="251"/>
        <v>93.221210841909055</v>
      </c>
      <c r="DQ209" s="2">
        <f t="shared" si="251"/>
        <v>89.934686585365853</v>
      </c>
      <c r="DR209" s="2">
        <f t="shared" si="251"/>
        <v>92.360145296167261</v>
      </c>
      <c r="DS209" s="2">
        <f t="shared" si="251"/>
        <v>94.234724202626651</v>
      </c>
      <c r="DT209" s="2">
        <f t="shared" si="251"/>
        <v>86.208128745644586</v>
      </c>
      <c r="DU209" s="2">
        <f t="shared" si="251"/>
        <v>87.596437786774629</v>
      </c>
      <c r="DV209" s="2">
        <f t="shared" si="251"/>
        <v>84.74902327935223</v>
      </c>
      <c r="DW209" s="2">
        <f t="shared" si="251"/>
        <v>91.253415853658552</v>
      </c>
      <c r="DX209" s="2">
        <f t="shared" si="251"/>
        <v>78.572446692842078</v>
      </c>
      <c r="DY209" s="2">
        <f t="shared" si="251"/>
        <v>77.533608837408835</v>
      </c>
      <c r="EA209" s="2">
        <f t="shared" si="240"/>
        <v>16.128546289875175</v>
      </c>
      <c r="EB209" s="2">
        <f t="shared" si="240"/>
        <v>18.129024279072588</v>
      </c>
      <c r="EC209" s="2">
        <f t="shared" si="240"/>
        <v>18.995712238805972</v>
      </c>
      <c r="ED209" s="2">
        <f t="shared" si="240"/>
        <v>24.858104878820249</v>
      </c>
      <c r="EE209" s="2">
        <f t="shared" si="240"/>
        <v>28.384273161263753</v>
      </c>
      <c r="EF209" s="2">
        <f t="shared" si="239"/>
        <v>27.134060665077971</v>
      </c>
      <c r="EG209" s="2">
        <f t="shared" si="239"/>
        <v>27.618662910106849</v>
      </c>
      <c r="EH209" s="2">
        <f t="shared" si="239"/>
        <v>25.280952894149372</v>
      </c>
      <c r="EI209" s="2">
        <f t="shared" si="239"/>
        <v>24.826027748650432</v>
      </c>
      <c r="EJ209" s="2">
        <f t="shared" si="239"/>
        <v>24.726960177587834</v>
      </c>
      <c r="EK209" s="2">
        <f t="shared" si="212"/>
        <v>20.783900676630509</v>
      </c>
      <c r="EL209" s="2">
        <f t="shared" si="179"/>
        <v>21.414653067407215</v>
      </c>
      <c r="EM209" s="2">
        <f t="shared" si="179"/>
        <v>22.567710406285663</v>
      </c>
      <c r="EN209" s="2">
        <f t="shared" si="179"/>
        <v>21.965288622774217</v>
      </c>
      <c r="EO209" s="2">
        <f t="shared" si="179"/>
        <v>30.696378571428578</v>
      </c>
      <c r="EQ209" s="2">
        <f t="shared" si="252"/>
        <v>18.624227385325312</v>
      </c>
      <c r="ER209" s="2">
        <f t="shared" si="252"/>
        <v>19.106344298235406</v>
      </c>
      <c r="ES209" s="2">
        <f t="shared" si="252"/>
        <v>20.072886890349366</v>
      </c>
      <c r="ET209" s="2">
        <f t="shared" si="252"/>
        <v>25.412915875526341</v>
      </c>
      <c r="EU209" s="2">
        <f t="shared" si="252"/>
        <v>27.310582453292824</v>
      </c>
      <c r="EV209" s="2">
        <f t="shared" si="252"/>
        <v>27.170167080551245</v>
      </c>
      <c r="EW209" s="2">
        <f t="shared" si="252"/>
        <v>27.919056703644575</v>
      </c>
      <c r="EX209" s="2">
        <f t="shared" si="252"/>
        <v>26.222991566497022</v>
      </c>
      <c r="EY209" s="2">
        <f t="shared" si="252"/>
        <v>25.363898725545724</v>
      </c>
      <c r="EZ209" s="2">
        <f t="shared" si="252"/>
        <v>24.349434114077759</v>
      </c>
      <c r="FA209" s="2">
        <f t="shared" si="252"/>
        <v>21.980631293531985</v>
      </c>
      <c r="FB209" s="2">
        <f t="shared" si="252"/>
        <v>21.747109394578644</v>
      </c>
      <c r="FC209" s="2">
        <f t="shared" si="252"/>
        <v>22.124187371487757</v>
      </c>
      <c r="FD209" s="2">
        <f t="shared" si="252"/>
        <v>22.214031506003828</v>
      </c>
      <c r="FE209" s="2">
        <f t="shared" si="252"/>
        <v>23.73717865951123</v>
      </c>
      <c r="FG209" s="2">
        <f t="shared" si="253"/>
        <v>0.99999755792532419</v>
      </c>
      <c r="FH209" s="2">
        <f t="shared" si="253"/>
        <v>0.99999703989938526</v>
      </c>
      <c r="FI209" s="2">
        <f t="shared" si="253"/>
        <v>0.99999692528249606</v>
      </c>
      <c r="FJ209" s="2">
        <f t="shared" si="253"/>
        <v>0.99999682870927897</v>
      </c>
      <c r="FK209" s="2">
        <f t="shared" si="253"/>
        <v>0.99999718774649016</v>
      </c>
      <c r="FL209" s="2">
        <f t="shared" si="253"/>
        <v>0.99999677737385761</v>
      </c>
      <c r="FM209" s="2">
        <f t="shared" si="253"/>
        <v>0.99999692210628821</v>
      </c>
      <c r="FN209" s="2">
        <f t="shared" si="253"/>
        <v>0.99999674804785788</v>
      </c>
      <c r="FO209" s="2">
        <f t="shared" si="253"/>
        <v>0.9999963814028402</v>
      </c>
      <c r="FP209" s="2">
        <f t="shared" si="253"/>
        <v>0.99999686658980624</v>
      </c>
      <c r="FQ209" s="2">
        <f t="shared" si="253"/>
        <v>0.99999640119938782</v>
      </c>
      <c r="FR209" s="2">
        <f t="shared" si="253"/>
        <v>0.99999652122421467</v>
      </c>
      <c r="FS209" s="2">
        <f t="shared" si="253"/>
        <v>0.99999645044164931</v>
      </c>
      <c r="FT209" s="2">
        <f t="shared" si="253"/>
        <v>0.99999704209155127</v>
      </c>
      <c r="FU209" s="2">
        <f t="shared" si="253"/>
        <v>0.99999669974804839</v>
      </c>
      <c r="FW209" s="2">
        <f t="shared" si="244"/>
        <v>0.97905344514005577</v>
      </c>
      <c r="FX209" s="2">
        <f t="shared" si="244"/>
        <v>0.97617640359612479</v>
      </c>
      <c r="FY209" s="2">
        <f t="shared" si="244"/>
        <v>0.97516763290990693</v>
      </c>
      <c r="FZ209" s="2">
        <f t="shared" si="244"/>
        <v>0.97403949905923182</v>
      </c>
      <c r="GA209" s="2">
        <f t="shared" si="244"/>
        <v>0.97246687684398203</v>
      </c>
      <c r="GB209" s="2">
        <f t="shared" si="244"/>
        <v>0.97029386278353236</v>
      </c>
      <c r="GC209" s="2">
        <f t="shared" si="244"/>
        <v>0.97265888984092508</v>
      </c>
      <c r="GD209" s="2">
        <f t="shared" si="244"/>
        <v>0.97516183389328515</v>
      </c>
      <c r="GE209" s="2">
        <f t="shared" si="244"/>
        <v>0.97370968631306665</v>
      </c>
      <c r="GF209" s="2">
        <f t="shared" si="244"/>
        <v>0.97602478150290306</v>
      </c>
      <c r="GG209" s="2">
        <f t="shared" si="244"/>
        <v>0.9760875408295413</v>
      </c>
      <c r="GH209" s="2">
        <f t="shared" si="244"/>
        <v>0.97475725703160576</v>
      </c>
      <c r="GI209" s="2">
        <f t="shared" si="244"/>
        <v>0.96969323658688145</v>
      </c>
      <c r="GJ209" s="2">
        <f t="shared" si="244"/>
        <v>0.96350971769547611</v>
      </c>
      <c r="GK209" s="2">
        <f t="shared" si="244"/>
        <v>0.96055389429354399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4.660989087843407E-73</v>
      </c>
      <c r="HT209" s="86">
        <f t="shared" si="246"/>
        <v>5.6592731770218237E-103</v>
      </c>
      <c r="HU209" s="86">
        <f t="shared" si="246"/>
        <v>1.333567164191704E-109</v>
      </c>
      <c r="HV209" s="86">
        <f t="shared" si="246"/>
        <v>2.7453975065087955E-120</v>
      </c>
      <c r="HW209" s="86">
        <f t="shared" si="246"/>
        <v>1.4014684289092346E-109</v>
      </c>
      <c r="HX209" s="86">
        <f t="shared" si="246"/>
        <v>3.2006248090622272E-119</v>
      </c>
      <c r="HY209" s="86">
        <f t="shared" si="246"/>
        <v>6.4810388999944415E-119</v>
      </c>
      <c r="HZ209" s="86">
        <f t="shared" si="246"/>
        <v>5.8065294060569055E-126</v>
      </c>
      <c r="IA209" s="86">
        <f t="shared" si="246"/>
        <v>3.2468263601858901E-129</v>
      </c>
      <c r="IB209" s="86">
        <f t="shared" si="246"/>
        <v>1.0888434663830411E-121</v>
      </c>
      <c r="IC209" s="86">
        <f t="shared" si="246"/>
        <v>8.8285009457272604E-139</v>
      </c>
      <c r="ID209" s="86">
        <f t="shared" si="246"/>
        <v>1.5791097994530584E-127</v>
      </c>
      <c r="IE209" s="86">
        <f t="shared" si="246"/>
        <v>1.1940264920596071E-112</v>
      </c>
      <c r="IF209" s="86">
        <f t="shared" si="246"/>
        <v>1.3332510267963235E-123</v>
      </c>
      <c r="IG209" s="86">
        <f t="shared" si="246"/>
        <v>1.2033736241666921E-122</v>
      </c>
      <c r="II209" s="86">
        <f t="shared" si="247"/>
        <v>7.5512883516754527E-6</v>
      </c>
      <c r="IJ209" s="86">
        <f t="shared" si="247"/>
        <v>9.1721727245089211E-7</v>
      </c>
      <c r="IK209" s="86">
        <f t="shared" si="247"/>
        <v>6.414369331661858E-7</v>
      </c>
      <c r="IL209" s="86">
        <f t="shared" si="247"/>
        <v>2.0632034337872747E-7</v>
      </c>
      <c r="IM209" s="86">
        <f t="shared" si="247"/>
        <v>8.1346851513158398E-7</v>
      </c>
      <c r="IN209" s="86">
        <f t="shared" si="247"/>
        <v>3.5344720397083814E-7</v>
      </c>
      <c r="IO209" s="86">
        <f t="shared" si="247"/>
        <v>2.5450955631972465E-7</v>
      </c>
      <c r="IP209" s="86">
        <f t="shared" si="247"/>
        <v>6.7821302926012396E-8</v>
      </c>
      <c r="IQ209" s="86">
        <f t="shared" si="247"/>
        <v>5.3066393211589674E-8</v>
      </c>
      <c r="IR209" s="86">
        <f t="shared" si="247"/>
        <v>9.4749732508250624E-8</v>
      </c>
      <c r="IS209" s="86">
        <f t="shared" si="247"/>
        <v>1.1476533000007712E-8</v>
      </c>
      <c r="IT209" s="86">
        <f t="shared" si="247"/>
        <v>6.3710231311849589E-8</v>
      </c>
      <c r="IU209" s="86">
        <f t="shared" si="247"/>
        <v>7.8247239248871222E-7</v>
      </c>
      <c r="IV209" s="86">
        <f t="shared" si="247"/>
        <v>9.7561625940428992E-25</v>
      </c>
      <c r="IW209" s="86">
        <f t="shared" si="247"/>
        <v>4.7847035539711876E-31</v>
      </c>
      <c r="IY209" s="86">
        <f t="shared" si="248"/>
        <v>7.5512883516754527E-6</v>
      </c>
      <c r="IZ209" s="86">
        <f t="shared" si="248"/>
        <v>9.1721727245089211E-7</v>
      </c>
      <c r="JA209" s="86">
        <f t="shared" si="248"/>
        <v>6.414369331661858E-7</v>
      </c>
      <c r="JB209" s="86">
        <f t="shared" si="248"/>
        <v>2.0632034337872747E-7</v>
      </c>
      <c r="JC209" s="86">
        <f t="shared" si="248"/>
        <v>8.1346851513158398E-7</v>
      </c>
      <c r="JD209" s="86">
        <f t="shared" si="248"/>
        <v>3.5344720397083814E-7</v>
      </c>
      <c r="JE209" s="86">
        <f t="shared" si="248"/>
        <v>2.5450955631972465E-7</v>
      </c>
      <c r="JF209" s="86">
        <f t="shared" si="248"/>
        <v>6.7821302926012396E-8</v>
      </c>
      <c r="JG209" s="86">
        <f t="shared" si="248"/>
        <v>5.3066393211589674E-8</v>
      </c>
      <c r="JH209" s="86">
        <f t="shared" si="248"/>
        <v>9.4749732508250624E-8</v>
      </c>
      <c r="JI209" s="86">
        <f t="shared" si="248"/>
        <v>1.1476533000007712E-8</v>
      </c>
      <c r="JJ209" s="86">
        <f t="shared" si="248"/>
        <v>6.3710231311849589E-8</v>
      </c>
      <c r="JK209" s="86">
        <f t="shared" si="248"/>
        <v>7.8247239248871222E-7</v>
      </c>
      <c r="JL209" s="86">
        <f t="shared" si="248"/>
        <v>9.7561625940428992E-25</v>
      </c>
      <c r="JM209" s="86">
        <f t="shared" si="248"/>
        <v>4.7847035539711876E-31</v>
      </c>
    </row>
    <row r="210" spans="2:273" x14ac:dyDescent="0.25">
      <c r="B210" s="2">
        <v>183</v>
      </c>
      <c r="C210" s="37">
        <v>20.323</v>
      </c>
      <c r="D210" s="37">
        <v>21.581</v>
      </c>
      <c r="E210" s="37">
        <v>22.279</v>
      </c>
      <c r="F210" s="37">
        <v>27.114999999999998</v>
      </c>
      <c r="G210" s="37">
        <v>27.754000000000001</v>
      </c>
      <c r="H210" s="37">
        <v>29.344000000000001</v>
      </c>
      <c r="I210" s="37">
        <v>29.23</v>
      </c>
      <c r="J210" s="37">
        <v>29.295000000000002</v>
      </c>
      <c r="K210" s="37">
        <v>28.033000000000001</v>
      </c>
      <c r="L210" s="37">
        <v>26.847000000000001</v>
      </c>
      <c r="M210" s="37">
        <v>24.902000000000001</v>
      </c>
      <c r="N210" s="37">
        <v>22.376999999999999</v>
      </c>
      <c r="O210" s="37">
        <v>22.29</v>
      </c>
      <c r="P210" s="37">
        <v>22.067</v>
      </c>
      <c r="Q210" s="37">
        <v>24.419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22.020499242621735</v>
      </c>
      <c r="AG210" s="4">
        <f t="shared" si="249"/>
        <v>23.799920181748178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4.6500757378264979E-2</v>
      </c>
      <c r="AW210" s="4">
        <f t="shared" si="250"/>
        <v>0.6190798182518229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22.020499242621735</v>
      </c>
      <c r="BM210" s="2">
        <f t="shared" si="242"/>
        <v>23.799920181748178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22.067</v>
      </c>
      <c r="DI210" s="2">
        <f t="shared" si="211"/>
        <v>24.419</v>
      </c>
      <c r="DK210" s="2">
        <f t="shared" si="251"/>
        <v>80.556531358884996</v>
      </c>
      <c r="DL210" s="2">
        <f t="shared" si="251"/>
        <v>85.685626920366474</v>
      </c>
      <c r="DM210" s="2">
        <f t="shared" si="251"/>
        <v>89.405089852008473</v>
      </c>
      <c r="DN210" s="2">
        <f t="shared" si="251"/>
        <v>98.611773519163762</v>
      </c>
      <c r="DO210" s="2">
        <f t="shared" si="251"/>
        <v>92.772597402597398</v>
      </c>
      <c r="DP210" s="2">
        <f t="shared" si="251"/>
        <v>93.460802528158155</v>
      </c>
      <c r="DQ210" s="2">
        <f t="shared" si="251"/>
        <v>90.145268292682943</v>
      </c>
      <c r="DR210" s="2">
        <f t="shared" si="251"/>
        <v>92.568612717770051</v>
      </c>
      <c r="DS210" s="2">
        <f t="shared" si="251"/>
        <v>94.478949437148231</v>
      </c>
      <c r="DT210" s="2">
        <f t="shared" si="251"/>
        <v>86.40167595818815</v>
      </c>
      <c r="DU210" s="2">
        <f t="shared" si="251"/>
        <v>87.821783130904194</v>
      </c>
      <c r="DV210" s="2">
        <f t="shared" si="251"/>
        <v>84.968443319838059</v>
      </c>
      <c r="DW210" s="2">
        <f t="shared" si="251"/>
        <v>91.516967073170747</v>
      </c>
      <c r="DX210" s="2">
        <f t="shared" si="251"/>
        <v>78.753788583509532</v>
      </c>
      <c r="DY210" s="2">
        <f t="shared" si="251"/>
        <v>77.722708322608327</v>
      </c>
      <c r="EA210" s="2">
        <f t="shared" si="240"/>
        <v>15.925071428571428</v>
      </c>
      <c r="EB210" s="2">
        <f t="shared" si="240"/>
        <v>17.946465579324801</v>
      </c>
      <c r="EC210" s="2">
        <f t="shared" si="240"/>
        <v>18.809942686567162</v>
      </c>
      <c r="ED210" s="2">
        <f t="shared" si="240"/>
        <v>24.712786057108286</v>
      </c>
      <c r="EE210" s="2">
        <f t="shared" si="240"/>
        <v>28.240310597668916</v>
      </c>
      <c r="EF210" s="2">
        <f t="shared" si="239"/>
        <v>26.980047600614522</v>
      </c>
      <c r="EG210" s="2">
        <f t="shared" si="239"/>
        <v>27.448357684902032</v>
      </c>
      <c r="EH210" s="2">
        <f t="shared" si="239"/>
        <v>25.070893241713165</v>
      </c>
      <c r="EI210" s="2">
        <f t="shared" si="239"/>
        <v>24.640281137131538</v>
      </c>
      <c r="EJ210" s="2">
        <f t="shared" si="239"/>
        <v>24.541655570884721</v>
      </c>
      <c r="EK210" s="2">
        <f t="shared" si="212"/>
        <v>20.575926398884448</v>
      </c>
      <c r="EL210" s="2">
        <f t="shared" si="179"/>
        <v>21.222269300681639</v>
      </c>
      <c r="EM210" s="2">
        <f t="shared" si="179"/>
        <v>22.405248341714522</v>
      </c>
      <c r="EN210" s="2">
        <f t="shared" si="179"/>
        <v>21.775411273452043</v>
      </c>
      <c r="EO210" s="2">
        <f t="shared" si="179"/>
        <v>30.5869685528757</v>
      </c>
      <c r="EQ210" s="2">
        <f t="shared" si="252"/>
        <v>18.450986793213996</v>
      </c>
      <c r="ER210" s="2">
        <f t="shared" si="252"/>
        <v>18.936532908670294</v>
      </c>
      <c r="ES210" s="2">
        <f t="shared" si="252"/>
        <v>19.901123104156923</v>
      </c>
      <c r="ET210" s="2">
        <f t="shared" si="252"/>
        <v>25.274775553045085</v>
      </c>
      <c r="EU210" s="2">
        <f t="shared" si="252"/>
        <v>27.152807554996713</v>
      </c>
      <c r="EV210" s="2">
        <f t="shared" si="252"/>
        <v>27.016637922089142</v>
      </c>
      <c r="EW210" s="2">
        <f t="shared" si="252"/>
        <v>27.752608847289697</v>
      </c>
      <c r="EX210" s="2">
        <f t="shared" si="252"/>
        <v>26.025122105822675</v>
      </c>
      <c r="EY210" s="2">
        <f t="shared" si="252"/>
        <v>25.185190344647289</v>
      </c>
      <c r="EZ210" s="2">
        <f t="shared" si="252"/>
        <v>24.159270932833344</v>
      </c>
      <c r="FA210" s="2">
        <f t="shared" si="252"/>
        <v>21.788124812601772</v>
      </c>
      <c r="FB210" s="2">
        <f t="shared" si="252"/>
        <v>21.559072181977612</v>
      </c>
      <c r="FC210" s="2">
        <f t="shared" si="252"/>
        <v>21.955842524861023</v>
      </c>
      <c r="FD210" s="2">
        <f t="shared" si="252"/>
        <v>22.028805541017334</v>
      </c>
      <c r="FE210" s="2">
        <f t="shared" si="252"/>
        <v>23.545580139484855</v>
      </c>
      <c r="FG210" s="2">
        <f t="shared" si="253"/>
        <v>0.99999777280094659</v>
      </c>
      <c r="FH210" s="2">
        <f t="shared" si="253"/>
        <v>0.99999730035545065</v>
      </c>
      <c r="FI210" s="2">
        <f t="shared" si="253"/>
        <v>0.99999719582354973</v>
      </c>
      <c r="FJ210" s="2">
        <f t="shared" si="253"/>
        <v>0.99999710774768058</v>
      </c>
      <c r="FK210" s="2">
        <f t="shared" si="253"/>
        <v>0.99999743519368134</v>
      </c>
      <c r="FL210" s="2">
        <f t="shared" si="253"/>
        <v>0.9999970609291936</v>
      </c>
      <c r="FM210" s="2">
        <f t="shared" si="253"/>
        <v>0.99999719292681222</v>
      </c>
      <c r="FN210" s="2">
        <f t="shared" si="253"/>
        <v>0.99999703418354868</v>
      </c>
      <c r="FO210" s="2">
        <f t="shared" si="253"/>
        <v>0.99999669979911621</v>
      </c>
      <c r="FP210" s="2">
        <f t="shared" si="253"/>
        <v>0.99999714229515124</v>
      </c>
      <c r="FQ210" s="2">
        <f t="shared" si="253"/>
        <v>0.99999671785379374</v>
      </c>
      <c r="FR210" s="2">
        <f t="shared" si="253"/>
        <v>0.99999682731780493</v>
      </c>
      <c r="FS210" s="2">
        <f t="shared" si="253"/>
        <v>0.99999676276329819</v>
      </c>
      <c r="FT210" s="2">
        <f t="shared" si="253"/>
        <v>0.99999730235473083</v>
      </c>
      <c r="FU210" s="2">
        <f t="shared" si="253"/>
        <v>0.99999699013357346</v>
      </c>
      <c r="FW210" s="2">
        <f t="shared" si="244"/>
        <v>0.98086124085194537</v>
      </c>
      <c r="FX210" s="2">
        <f t="shared" si="244"/>
        <v>0.97822698084709547</v>
      </c>
      <c r="FY210" s="2">
        <f t="shared" si="244"/>
        <v>0.97730301961836197</v>
      </c>
      <c r="FZ210" s="2">
        <f t="shared" si="244"/>
        <v>0.97626953560714558</v>
      </c>
      <c r="GA210" s="2">
        <f t="shared" si="244"/>
        <v>0.97482851238176449</v>
      </c>
      <c r="GB210" s="2">
        <f t="shared" si="244"/>
        <v>0.97283668088859065</v>
      </c>
      <c r="GC210" s="2">
        <f t="shared" si="244"/>
        <v>0.97500447891657549</v>
      </c>
      <c r="GD210" s="2">
        <f t="shared" si="244"/>
        <v>0.97729770766197299</v>
      </c>
      <c r="GE210" s="2">
        <f t="shared" si="244"/>
        <v>0.9759673551280621</v>
      </c>
      <c r="GF210" s="2">
        <f t="shared" si="244"/>
        <v>0.9780881164358326</v>
      </c>
      <c r="GG210" s="2">
        <f t="shared" si="244"/>
        <v>0.97814559556071401</v>
      </c>
      <c r="GH210" s="2">
        <f t="shared" si="244"/>
        <v>0.97692709785707021</v>
      </c>
      <c r="GI210" s="2">
        <f t="shared" si="244"/>
        <v>0.97228599925924675</v>
      </c>
      <c r="GJ210" s="2">
        <f t="shared" si="244"/>
        <v>0.96661327058864155</v>
      </c>
      <c r="GK210" s="2">
        <f t="shared" si="244"/>
        <v>0.96389942507655413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2.20237003652586E-75</v>
      </c>
      <c r="HT210" s="86">
        <f t="shared" si="246"/>
        <v>4.0781497824273355E-106</v>
      </c>
      <c r="HU210" s="86">
        <f t="shared" si="246"/>
        <v>6.2764694973519074E-113</v>
      </c>
      <c r="HV210" s="86">
        <f t="shared" si="246"/>
        <v>5.6739220725639565E-124</v>
      </c>
      <c r="HW210" s="86">
        <f t="shared" si="246"/>
        <v>5.648495316920946E-113</v>
      </c>
      <c r="HX210" s="86">
        <f t="shared" si="246"/>
        <v>5.8181558997700033E-123</v>
      </c>
      <c r="HY210" s="86">
        <f t="shared" si="246"/>
        <v>1.3224514685924321E-122</v>
      </c>
      <c r="HZ210" s="86">
        <f t="shared" si="246"/>
        <v>7.814041228136734E-130</v>
      </c>
      <c r="IA210" s="86">
        <f t="shared" si="246"/>
        <v>3.1196156546315359E-133</v>
      </c>
      <c r="IB210" s="86">
        <f t="shared" si="246"/>
        <v>2.053032967773517E-125</v>
      </c>
      <c r="IC210" s="86">
        <f t="shared" si="246"/>
        <v>4.9164148179023659E-143</v>
      </c>
      <c r="ID210" s="86">
        <f t="shared" si="246"/>
        <v>1.8935724350667547E-131</v>
      </c>
      <c r="IE210" s="86">
        <f t="shared" si="246"/>
        <v>3.3917826689817639E-116</v>
      </c>
      <c r="IF210" s="86">
        <f t="shared" si="246"/>
        <v>1.5392764921256167E-127</v>
      </c>
      <c r="IG210" s="86">
        <f t="shared" si="246"/>
        <v>1.3612798099100657E-126</v>
      </c>
      <c r="II210" s="86">
        <f t="shared" si="247"/>
        <v>4.5443808880554453E-6</v>
      </c>
      <c r="IJ210" s="86">
        <f t="shared" si="247"/>
        <v>4.8951441913510285E-7</v>
      </c>
      <c r="IK210" s="86">
        <f t="shared" si="247"/>
        <v>3.3391223324704982E-7</v>
      </c>
      <c r="IL210" s="86">
        <f t="shared" si="247"/>
        <v>1.0066881634780719E-7</v>
      </c>
      <c r="IM210" s="86">
        <f t="shared" si="247"/>
        <v>4.2024439053423612E-7</v>
      </c>
      <c r="IN210" s="86">
        <f t="shared" si="247"/>
        <v>1.7228420067360361E-7</v>
      </c>
      <c r="IO210" s="86">
        <f t="shared" si="247"/>
        <v>1.2415576793310112E-7</v>
      </c>
      <c r="IP210" s="86">
        <f t="shared" si="247"/>
        <v>3.1609110235867518E-8</v>
      </c>
      <c r="IQ210" s="86">
        <f t="shared" si="247"/>
        <v>2.4127295007665817E-8</v>
      </c>
      <c r="IR210" s="86">
        <f t="shared" si="247"/>
        <v>4.5226354907902877E-8</v>
      </c>
      <c r="IS210" s="86">
        <f t="shared" si="247"/>
        <v>4.9440012363528573E-9</v>
      </c>
      <c r="IT210" s="86">
        <f t="shared" si="247"/>
        <v>2.9497718366896523E-8</v>
      </c>
      <c r="IU210" s="86">
        <f t="shared" si="247"/>
        <v>3.9579686653562684E-7</v>
      </c>
      <c r="IV210" s="86">
        <f t="shared" si="247"/>
        <v>4.6866237204007675E-26</v>
      </c>
      <c r="IW210" s="86">
        <f t="shared" si="247"/>
        <v>9.1456575984118376E-33</v>
      </c>
      <c r="IY210" s="86">
        <f t="shared" si="248"/>
        <v>4.5443808880554453E-6</v>
      </c>
      <c r="IZ210" s="86">
        <f t="shared" si="248"/>
        <v>4.8951441913510285E-7</v>
      </c>
      <c r="JA210" s="86">
        <f t="shared" si="248"/>
        <v>3.3391223324704982E-7</v>
      </c>
      <c r="JB210" s="86">
        <f t="shared" si="248"/>
        <v>1.0066881634780719E-7</v>
      </c>
      <c r="JC210" s="86">
        <f t="shared" si="248"/>
        <v>4.2024439053423612E-7</v>
      </c>
      <c r="JD210" s="86">
        <f t="shared" si="248"/>
        <v>1.7228420067360361E-7</v>
      </c>
      <c r="JE210" s="86">
        <f t="shared" si="248"/>
        <v>1.2415576793310112E-7</v>
      </c>
      <c r="JF210" s="86">
        <f t="shared" si="248"/>
        <v>3.1609110235867518E-8</v>
      </c>
      <c r="JG210" s="86">
        <f t="shared" si="248"/>
        <v>2.4127295007665817E-8</v>
      </c>
      <c r="JH210" s="86">
        <f t="shared" si="248"/>
        <v>4.5226354907902877E-8</v>
      </c>
      <c r="JI210" s="86">
        <f t="shared" si="248"/>
        <v>4.9440012363528573E-9</v>
      </c>
      <c r="JJ210" s="86">
        <f t="shared" si="248"/>
        <v>2.9497718366896523E-8</v>
      </c>
      <c r="JK210" s="86">
        <f t="shared" si="248"/>
        <v>3.9579686653562684E-7</v>
      </c>
      <c r="JL210" s="86">
        <f t="shared" si="248"/>
        <v>4.6866237204007675E-26</v>
      </c>
      <c r="JM210" s="86">
        <f t="shared" si="248"/>
        <v>9.1456575984118376E-33</v>
      </c>
    </row>
    <row r="211" spans="2:273" x14ac:dyDescent="0.25">
      <c r="B211" s="2">
        <v>184</v>
      </c>
      <c r="C211" s="37">
        <v>20.257999999999999</v>
      </c>
      <c r="D211" s="37">
        <v>22.29</v>
      </c>
      <c r="E211" s="37">
        <v>22.655999999999999</v>
      </c>
      <c r="F211" s="37">
        <v>25.376999999999999</v>
      </c>
      <c r="G211" s="37">
        <v>28.689</v>
      </c>
      <c r="H211" s="37">
        <v>28.786999999999999</v>
      </c>
      <c r="I211" s="37">
        <v>29.721</v>
      </c>
      <c r="J211" s="37">
        <v>28.754000000000001</v>
      </c>
      <c r="K211" s="37">
        <v>27.148</v>
      </c>
      <c r="L211" s="37">
        <v>27.254000000000001</v>
      </c>
      <c r="M211" s="37">
        <v>23.902000000000001</v>
      </c>
      <c r="N211" s="37">
        <v>23.59</v>
      </c>
      <c r="O211" s="37">
        <v>22.661000000000001</v>
      </c>
      <c r="P211" s="37">
        <v>23.483000000000001</v>
      </c>
      <c r="Q211" s="37">
        <v>24.402999999999999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21.835840274910804</v>
      </c>
      <c r="AG211" s="4">
        <f t="shared" si="249"/>
        <v>23.589396670787597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1.6471597250891961</v>
      </c>
      <c r="AW211" s="4">
        <f t="shared" si="250"/>
        <v>0.81360332921240186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21.835840274910804</v>
      </c>
      <c r="BM211" s="2">
        <f t="shared" si="242"/>
        <v>23.589396670787597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23.483000000000001</v>
      </c>
      <c r="DI211" s="2">
        <f t="shared" si="211"/>
        <v>24.402999999999999</v>
      </c>
      <c r="DK211" s="2">
        <f t="shared" si="251"/>
        <v>80.776327526132391</v>
      </c>
      <c r="DL211" s="2">
        <f t="shared" si="251"/>
        <v>85.918270965468651</v>
      </c>
      <c r="DM211" s="2">
        <f t="shared" si="251"/>
        <v>89.652946541830289</v>
      </c>
      <c r="DN211" s="2">
        <f t="shared" si="251"/>
        <v>98.904906097560968</v>
      </c>
      <c r="DO211" s="2">
        <f t="shared" si="251"/>
        <v>93.007549984898816</v>
      </c>
      <c r="DP211" s="2">
        <f t="shared" si="251"/>
        <v>93.70039421440724</v>
      </c>
      <c r="DQ211" s="2">
        <f t="shared" si="251"/>
        <v>90.355850000000004</v>
      </c>
      <c r="DR211" s="2">
        <f t="shared" si="251"/>
        <v>92.777080139372828</v>
      </c>
      <c r="DS211" s="2">
        <f t="shared" si="251"/>
        <v>94.723174671669796</v>
      </c>
      <c r="DT211" s="2">
        <f t="shared" si="251"/>
        <v>86.5952231707317</v>
      </c>
      <c r="DU211" s="2">
        <f t="shared" si="251"/>
        <v>88.047128475033745</v>
      </c>
      <c r="DV211" s="2">
        <f t="shared" si="251"/>
        <v>85.187863360323888</v>
      </c>
      <c r="DW211" s="2">
        <f t="shared" si="251"/>
        <v>91.780518292682942</v>
      </c>
      <c r="DX211" s="2">
        <f t="shared" si="251"/>
        <v>78.935130474177015</v>
      </c>
      <c r="DY211" s="2">
        <f t="shared" si="251"/>
        <v>77.911807807807804</v>
      </c>
      <c r="EA211" s="2">
        <f t="shared" si="240"/>
        <v>15.721596567267682</v>
      </c>
      <c r="EB211" s="2">
        <f t="shared" si="240"/>
        <v>17.763906879577014</v>
      </c>
      <c r="EC211" s="2">
        <f t="shared" si="240"/>
        <v>18.624173134328359</v>
      </c>
      <c r="ED211" s="2">
        <f t="shared" si="240"/>
        <v>24.567467235396322</v>
      </c>
      <c r="EE211" s="2">
        <f t="shared" si="240"/>
        <v>28.096348034074079</v>
      </c>
      <c r="EF211" s="2">
        <f t="shared" si="239"/>
        <v>26.82603453615107</v>
      </c>
      <c r="EG211" s="2">
        <f t="shared" si="239"/>
        <v>27.278052459697214</v>
      </c>
      <c r="EH211" s="2">
        <f t="shared" si="239"/>
        <v>24.860833589276965</v>
      </c>
      <c r="EI211" s="2">
        <f t="shared" si="239"/>
        <v>24.454534525612644</v>
      </c>
      <c r="EJ211" s="2">
        <f t="shared" si="239"/>
        <v>24.356350964181608</v>
      </c>
      <c r="EK211" s="2">
        <f t="shared" si="212"/>
        <v>20.36795212113838</v>
      </c>
      <c r="EL211" s="2">
        <f t="shared" si="212"/>
        <v>21.029885533956069</v>
      </c>
      <c r="EM211" s="2">
        <f t="shared" si="212"/>
        <v>22.242786277143384</v>
      </c>
      <c r="EN211" s="2">
        <f t="shared" si="212"/>
        <v>21.585533924129869</v>
      </c>
      <c r="EO211" s="2">
        <f t="shared" si="212"/>
        <v>30.477558534322824</v>
      </c>
      <c r="EQ211" s="2">
        <f t="shared" si="252"/>
        <v>18.27774620110268</v>
      </c>
      <c r="ER211" s="2">
        <f t="shared" si="252"/>
        <v>18.766721519105182</v>
      </c>
      <c r="ES211" s="2">
        <f t="shared" si="252"/>
        <v>19.72935931796448</v>
      </c>
      <c r="ET211" s="2">
        <f t="shared" si="252"/>
        <v>25.136635230563829</v>
      </c>
      <c r="EU211" s="2">
        <f t="shared" si="252"/>
        <v>26.995032656700602</v>
      </c>
      <c r="EV211" s="2">
        <f t="shared" si="252"/>
        <v>26.863108763627036</v>
      </c>
      <c r="EW211" s="2">
        <f t="shared" si="252"/>
        <v>27.586160990934818</v>
      </c>
      <c r="EX211" s="2">
        <f t="shared" si="252"/>
        <v>25.827252645148334</v>
      </c>
      <c r="EY211" s="2">
        <f t="shared" si="252"/>
        <v>25.006481963748854</v>
      </c>
      <c r="EZ211" s="2">
        <f t="shared" si="252"/>
        <v>23.969107751588922</v>
      </c>
      <c r="FA211" s="2">
        <f t="shared" si="252"/>
        <v>21.59561833167156</v>
      </c>
      <c r="FB211" s="2">
        <f t="shared" si="252"/>
        <v>21.371034969376581</v>
      </c>
      <c r="FC211" s="2">
        <f t="shared" si="252"/>
        <v>21.787497678234288</v>
      </c>
      <c r="FD211" s="2">
        <f t="shared" si="252"/>
        <v>21.843579576030841</v>
      </c>
      <c r="FE211" s="2">
        <f t="shared" si="252"/>
        <v>23.353981619458487</v>
      </c>
      <c r="FG211" s="2">
        <f t="shared" si="253"/>
        <v>0.99999796876992386</v>
      </c>
      <c r="FH211" s="2">
        <f t="shared" si="253"/>
        <v>0.99999753789432377</v>
      </c>
      <c r="FI211" s="2">
        <f t="shared" si="253"/>
        <v>0.99999744256005085</v>
      </c>
      <c r="FJ211" s="2">
        <f t="shared" si="253"/>
        <v>0.99999736223386326</v>
      </c>
      <c r="FK211" s="2">
        <f t="shared" si="253"/>
        <v>0.99999766086830866</v>
      </c>
      <c r="FL211" s="2">
        <f t="shared" si="253"/>
        <v>0.9999973195348737</v>
      </c>
      <c r="FM211" s="2">
        <f t="shared" si="253"/>
        <v>0.99999743991819356</v>
      </c>
      <c r="FN211" s="2">
        <f t="shared" si="253"/>
        <v>0.99999729514254299</v>
      </c>
      <c r="FO211" s="2">
        <f t="shared" si="253"/>
        <v>0.99999699018014798</v>
      </c>
      <c r="FP211" s="2">
        <f t="shared" si="253"/>
        <v>0.99999739374154695</v>
      </c>
      <c r="FQ211" s="2">
        <f t="shared" si="253"/>
        <v>0.99999700664621904</v>
      </c>
      <c r="FR211" s="2">
        <f t="shared" si="253"/>
        <v>0.99999710647864049</v>
      </c>
      <c r="FS211" s="2">
        <f t="shared" si="253"/>
        <v>0.99999704760419739</v>
      </c>
      <c r="FT211" s="2">
        <f t="shared" si="253"/>
        <v>0.99999753971768979</v>
      </c>
      <c r="FU211" s="2">
        <f t="shared" si="253"/>
        <v>0.99999725496846703</v>
      </c>
      <c r="FW211" s="2">
        <f t="shared" si="244"/>
        <v>0.98251580075499534</v>
      </c>
      <c r="FX211" s="2">
        <f t="shared" si="244"/>
        <v>0.98010465523085943</v>
      </c>
      <c r="FY211" s="2">
        <f t="shared" si="244"/>
        <v>0.97925868563603102</v>
      </c>
      <c r="FZ211" s="2">
        <f t="shared" si="244"/>
        <v>0.97831227476770588</v>
      </c>
      <c r="GA211" s="2">
        <f t="shared" si="244"/>
        <v>0.976992372740908</v>
      </c>
      <c r="GB211" s="2">
        <f t="shared" si="244"/>
        <v>0.97516740671132718</v>
      </c>
      <c r="GC211" s="2">
        <f t="shared" si="244"/>
        <v>0.97715356687840604</v>
      </c>
      <c r="GD211" s="2">
        <f t="shared" si="244"/>
        <v>0.97925382166379282</v>
      </c>
      <c r="GE211" s="2">
        <f t="shared" si="244"/>
        <v>0.97803552102208235</v>
      </c>
      <c r="GF211" s="2">
        <f t="shared" si="244"/>
        <v>0.97997752117455517</v>
      </c>
      <c r="GG211" s="2">
        <f t="shared" si="244"/>
        <v>0.9800301452174105</v>
      </c>
      <c r="GH211" s="2">
        <f t="shared" si="244"/>
        <v>0.97891445601065485</v>
      </c>
      <c r="GI211" s="2">
        <f t="shared" si="244"/>
        <v>0.97466274522448493</v>
      </c>
      <c r="GJ211" s="2">
        <f t="shared" si="244"/>
        <v>0.96946122804289603</v>
      </c>
      <c r="GK211" s="2">
        <f t="shared" si="244"/>
        <v>0.96697096899057045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9.5530896002923073E-78</v>
      </c>
      <c r="HT211" s="86">
        <f t="shared" si="246"/>
        <v>2.6317450902645502E-109</v>
      </c>
      <c r="HU211" s="86">
        <f t="shared" si="246"/>
        <v>2.6300809550203326E-116</v>
      </c>
      <c r="HV211" s="86">
        <f t="shared" si="246"/>
        <v>1.030050784568893E-127</v>
      </c>
      <c r="HW211" s="86">
        <f t="shared" si="246"/>
        <v>2.0173351938134699E-116</v>
      </c>
      <c r="HX211" s="86">
        <f t="shared" si="246"/>
        <v>9.2430160021113423E-127</v>
      </c>
      <c r="HY211" s="86">
        <f t="shared" si="246"/>
        <v>2.3658892729373967E-126</v>
      </c>
      <c r="HZ211" s="86">
        <f t="shared" si="246"/>
        <v>9.1733092466980543E-134</v>
      </c>
      <c r="IA211" s="86">
        <f t="shared" si="246"/>
        <v>2.5971779718021383E-137</v>
      </c>
      <c r="IB211" s="86">
        <f t="shared" si="246"/>
        <v>3.3960051727066534E-129</v>
      </c>
      <c r="IC211" s="86">
        <f t="shared" si="246"/>
        <v>2.3575232021408603E-147</v>
      </c>
      <c r="ID211" s="86">
        <f t="shared" si="246"/>
        <v>1.9772124387012173E-135</v>
      </c>
      <c r="IE211" s="86">
        <f t="shared" si="246"/>
        <v>8.4747429131264525E-120</v>
      </c>
      <c r="IF211" s="86">
        <f t="shared" si="246"/>
        <v>1.5388827596196992E-131</v>
      </c>
      <c r="IG211" s="86">
        <f t="shared" si="246"/>
        <v>1.3311051531817274E-130</v>
      </c>
      <c r="II211" s="86">
        <f t="shared" si="247"/>
        <v>2.7047036279426226E-6</v>
      </c>
      <c r="IJ211" s="86">
        <f t="shared" si="247"/>
        <v>2.5753029294093741E-7</v>
      </c>
      <c r="IK211" s="86">
        <f t="shared" si="247"/>
        <v>1.712172952028722E-7</v>
      </c>
      <c r="IL211" s="86">
        <f t="shared" si="247"/>
        <v>4.829561857997929E-8</v>
      </c>
      <c r="IM211" s="86">
        <f t="shared" si="247"/>
        <v>2.1371529244603117E-7</v>
      </c>
      <c r="IN211" s="86">
        <f t="shared" si="247"/>
        <v>8.2517136755191998E-8</v>
      </c>
      <c r="IO211" s="86">
        <f t="shared" si="247"/>
        <v>5.9536814245645986E-8</v>
      </c>
      <c r="IP211" s="86">
        <f t="shared" si="247"/>
        <v>1.4471460402973644E-8</v>
      </c>
      <c r="IQ211" s="86">
        <f t="shared" si="247"/>
        <v>1.0766279696514426E-8</v>
      </c>
      <c r="IR211" s="86">
        <f t="shared" si="247"/>
        <v>2.122183393802297E-8</v>
      </c>
      <c r="IS211" s="86">
        <f t="shared" si="247"/>
        <v>2.0885383545757483E-9</v>
      </c>
      <c r="IT211" s="86">
        <f t="shared" si="247"/>
        <v>1.3412750436099842E-8</v>
      </c>
      <c r="IU211" s="86">
        <f t="shared" si="247"/>
        <v>1.9689290917444853E-7</v>
      </c>
      <c r="IV211" s="86">
        <f t="shared" si="247"/>
        <v>2.0725189863610818E-27</v>
      </c>
      <c r="IW211" s="86">
        <f t="shared" si="247"/>
        <v>1.5644896584100464E-34</v>
      </c>
      <c r="IY211" s="86">
        <f t="shared" si="248"/>
        <v>2.7047036279426226E-6</v>
      </c>
      <c r="IZ211" s="86">
        <f t="shared" si="248"/>
        <v>2.5753029294093741E-7</v>
      </c>
      <c r="JA211" s="86">
        <f t="shared" si="248"/>
        <v>1.712172952028722E-7</v>
      </c>
      <c r="JB211" s="86">
        <f t="shared" si="248"/>
        <v>4.829561857997929E-8</v>
      </c>
      <c r="JC211" s="86">
        <f t="shared" si="248"/>
        <v>2.1371529244603117E-7</v>
      </c>
      <c r="JD211" s="86">
        <f t="shared" si="248"/>
        <v>8.2517136755191998E-8</v>
      </c>
      <c r="JE211" s="86">
        <f t="shared" si="248"/>
        <v>5.9536814245645986E-8</v>
      </c>
      <c r="JF211" s="86">
        <f t="shared" si="248"/>
        <v>1.4471460402973644E-8</v>
      </c>
      <c r="JG211" s="86">
        <f t="shared" si="248"/>
        <v>1.0766279696514426E-8</v>
      </c>
      <c r="JH211" s="86">
        <f t="shared" si="248"/>
        <v>2.122183393802297E-8</v>
      </c>
      <c r="JI211" s="86">
        <f t="shared" si="248"/>
        <v>2.0885383545757483E-9</v>
      </c>
      <c r="JJ211" s="86">
        <f t="shared" si="248"/>
        <v>1.3412750436099842E-8</v>
      </c>
      <c r="JK211" s="86">
        <f t="shared" si="248"/>
        <v>1.9689290917444853E-7</v>
      </c>
      <c r="JL211" s="86">
        <f t="shared" si="248"/>
        <v>2.0725189863610818E-27</v>
      </c>
      <c r="JM211" s="86">
        <f t="shared" si="248"/>
        <v>1.5644896584100464E-34</v>
      </c>
    </row>
    <row r="212" spans="2:273" x14ac:dyDescent="0.25">
      <c r="B212" s="2">
        <v>185</v>
      </c>
      <c r="C212" s="37">
        <v>19.79</v>
      </c>
      <c r="D212" s="37">
        <v>19.838999999999999</v>
      </c>
      <c r="E212" s="37">
        <v>22.606999999999999</v>
      </c>
      <c r="F212" s="37">
        <v>25.835999999999999</v>
      </c>
      <c r="G212" s="37">
        <v>26.917999999999999</v>
      </c>
      <c r="H212" s="37">
        <v>28.048999999999999</v>
      </c>
      <c r="I212" s="37">
        <v>29.852</v>
      </c>
      <c r="J212" s="37">
        <v>29.082000000000001</v>
      </c>
      <c r="K212" s="37">
        <v>26</v>
      </c>
      <c r="L212" s="37">
        <v>26.61</v>
      </c>
      <c r="M212" s="37">
        <v>24.623000000000001</v>
      </c>
      <c r="N212" s="37">
        <v>23.131</v>
      </c>
      <c r="O212" s="37">
        <v>22.452000000000002</v>
      </c>
      <c r="P212" s="37">
        <v>22.667000000000002</v>
      </c>
      <c r="Q212" s="37">
        <v>22.113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23.380193328033091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-1.2671933280330911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23.380193328033091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22.113</v>
      </c>
      <c r="DK212" s="2">
        <f t="shared" si="251"/>
        <v>80.996123693379772</v>
      </c>
      <c r="DL212" s="2">
        <f t="shared" si="251"/>
        <v>86.150915010570841</v>
      </c>
      <c r="DM212" s="2">
        <f t="shared" si="251"/>
        <v>89.900803231652077</v>
      </c>
      <c r="DN212" s="2">
        <f t="shared" si="251"/>
        <v>99.198038675958173</v>
      </c>
      <c r="DO212" s="2">
        <f t="shared" si="251"/>
        <v>93.242502567200233</v>
      </c>
      <c r="DP212" s="2">
        <f t="shared" si="251"/>
        <v>93.939985900656325</v>
      </c>
      <c r="DQ212" s="2">
        <f t="shared" si="251"/>
        <v>90.566431707317079</v>
      </c>
      <c r="DR212" s="2">
        <f t="shared" si="251"/>
        <v>92.985547560975618</v>
      </c>
      <c r="DS212" s="2">
        <f t="shared" si="251"/>
        <v>94.967399906191375</v>
      </c>
      <c r="DT212" s="2">
        <f t="shared" si="251"/>
        <v>86.788770383275249</v>
      </c>
      <c r="DU212" s="2">
        <f t="shared" si="251"/>
        <v>88.272473819163309</v>
      </c>
      <c r="DV212" s="2">
        <f t="shared" si="251"/>
        <v>85.407283400809717</v>
      </c>
      <c r="DW212" s="2">
        <f t="shared" si="251"/>
        <v>92.044069512195136</v>
      </c>
      <c r="DX212" s="2">
        <f t="shared" si="251"/>
        <v>79.116472364844483</v>
      </c>
      <c r="DY212" s="2">
        <f t="shared" si="251"/>
        <v>78.100907293007282</v>
      </c>
      <c r="EA212" s="2">
        <f t="shared" si="240"/>
        <v>15.518121705963942</v>
      </c>
      <c r="EB212" s="2">
        <f t="shared" si="240"/>
        <v>17.58134817982922</v>
      </c>
      <c r="EC212" s="2">
        <f t="shared" si="240"/>
        <v>18.438403582089549</v>
      </c>
      <c r="ED212" s="2">
        <f t="shared" si="240"/>
        <v>24.422148413684354</v>
      </c>
      <c r="EE212" s="2">
        <f t="shared" si="240"/>
        <v>27.952385470479246</v>
      </c>
      <c r="EF212" s="2">
        <f t="shared" si="239"/>
        <v>26.672021471687621</v>
      </c>
      <c r="EG212" s="2">
        <f t="shared" si="239"/>
        <v>27.107747234492397</v>
      </c>
      <c r="EH212" s="2">
        <f t="shared" si="239"/>
        <v>24.650773936840764</v>
      </c>
      <c r="EI212" s="2">
        <f t="shared" si="239"/>
        <v>24.268787914093757</v>
      </c>
      <c r="EJ212" s="2">
        <f t="shared" si="239"/>
        <v>24.171046357478495</v>
      </c>
      <c r="EK212" s="2">
        <f t="shared" si="212"/>
        <v>20.159977843392319</v>
      </c>
      <c r="EL212" s="2">
        <f t="shared" si="212"/>
        <v>20.837501767230492</v>
      </c>
      <c r="EM212" s="2">
        <f t="shared" si="212"/>
        <v>22.080324212572247</v>
      </c>
      <c r="EN212" s="2">
        <f t="shared" si="212"/>
        <v>21.395656574807688</v>
      </c>
      <c r="EO212" s="2">
        <f t="shared" si="212"/>
        <v>30.368148515769949</v>
      </c>
      <c r="EQ212" s="2">
        <f t="shared" si="252"/>
        <v>18.104505608991367</v>
      </c>
      <c r="ER212" s="2">
        <f t="shared" si="252"/>
        <v>18.59691012954007</v>
      </c>
      <c r="ES212" s="2">
        <f t="shared" si="252"/>
        <v>19.557595531772037</v>
      </c>
      <c r="ET212" s="2">
        <f t="shared" si="252"/>
        <v>24.99849490808257</v>
      </c>
      <c r="EU212" s="2">
        <f t="shared" si="252"/>
        <v>26.83725775840449</v>
      </c>
      <c r="EV212" s="2">
        <f t="shared" si="252"/>
        <v>26.709579605164933</v>
      </c>
      <c r="EW212" s="2">
        <f t="shared" si="252"/>
        <v>27.41971313457994</v>
      </c>
      <c r="EX212" s="2">
        <f t="shared" si="252"/>
        <v>25.629383184473987</v>
      </c>
      <c r="EY212" s="2">
        <f t="shared" si="252"/>
        <v>24.827773582850419</v>
      </c>
      <c r="EZ212" s="2">
        <f t="shared" si="252"/>
        <v>23.778944570344507</v>
      </c>
      <c r="FA212" s="2">
        <f t="shared" si="252"/>
        <v>21.403111850741347</v>
      </c>
      <c r="FB212" s="2">
        <f t="shared" si="252"/>
        <v>21.182997756775549</v>
      </c>
      <c r="FC212" s="2">
        <f t="shared" si="252"/>
        <v>21.619152831607554</v>
      </c>
      <c r="FD212" s="2">
        <f t="shared" si="252"/>
        <v>21.658353611044348</v>
      </c>
      <c r="FE212" s="2">
        <f t="shared" si="252"/>
        <v>23.16238309943212</v>
      </c>
      <c r="FG212" s="2">
        <f t="shared" si="253"/>
        <v>0.99999814749582216</v>
      </c>
      <c r="FH212" s="2">
        <f t="shared" si="253"/>
        <v>0.99999775453244921</v>
      </c>
      <c r="FI212" s="2">
        <f t="shared" si="253"/>
        <v>0.99999766758652053</v>
      </c>
      <c r="FJ212" s="2">
        <f t="shared" si="253"/>
        <v>0.99999759432813329</v>
      </c>
      <c r="FK212" s="2">
        <f t="shared" si="253"/>
        <v>0.99999786668610369</v>
      </c>
      <c r="FL212" s="2">
        <f t="shared" si="253"/>
        <v>0.99999755538617374</v>
      </c>
      <c r="FM212" s="2">
        <f t="shared" si="253"/>
        <v>0.99999766517711697</v>
      </c>
      <c r="FN212" s="2">
        <f t="shared" si="253"/>
        <v>0.99999753314009321</v>
      </c>
      <c r="FO212" s="2">
        <f t="shared" si="253"/>
        <v>0.9999972550109435</v>
      </c>
      <c r="FP212" s="2">
        <f t="shared" si="253"/>
        <v>0.9999976230634956</v>
      </c>
      <c r="FQ212" s="2">
        <f t="shared" si="253"/>
        <v>0.99999727002818672</v>
      </c>
      <c r="FR212" s="2">
        <f t="shared" si="253"/>
        <v>0.9999973610764844</v>
      </c>
      <c r="FS212" s="2">
        <f t="shared" si="253"/>
        <v>0.99999730738232651</v>
      </c>
      <c r="FT212" s="2">
        <f t="shared" si="253"/>
        <v>0.99999775619537945</v>
      </c>
      <c r="FU212" s="2">
        <f t="shared" si="253"/>
        <v>0.99999749650088288</v>
      </c>
      <c r="FW212" s="2">
        <f t="shared" ref="FW212:GK227" si="256">POWER(10,($B212-C$232)/C$229)/(1+POWER(10,($B212-C$232)/C$229))</f>
        <v>0.98402965166755862</v>
      </c>
      <c r="FX212" s="2">
        <f t="shared" si="256"/>
        <v>0.98182341044024224</v>
      </c>
      <c r="FY212" s="2">
        <f t="shared" si="256"/>
        <v>0.98104911089950653</v>
      </c>
      <c r="FZ212" s="2">
        <f t="shared" si="256"/>
        <v>0.98018274253718063</v>
      </c>
      <c r="GA212" s="2">
        <f t="shared" si="256"/>
        <v>0.97897422952350321</v>
      </c>
      <c r="GB212" s="2">
        <f t="shared" si="256"/>
        <v>0.97730281241833494</v>
      </c>
      <c r="GC212" s="2">
        <f t="shared" si="256"/>
        <v>0.97912183526246288</v>
      </c>
      <c r="GD212" s="2">
        <f t="shared" si="256"/>
        <v>0.9810446586662821</v>
      </c>
      <c r="GE212" s="2">
        <f t="shared" si="256"/>
        <v>0.97992936786373486</v>
      </c>
      <c r="GF212" s="2">
        <f t="shared" si="256"/>
        <v>0.98170705448049211</v>
      </c>
      <c r="GG212" s="2">
        <f t="shared" si="256"/>
        <v>0.98175521750938188</v>
      </c>
      <c r="GH212" s="2">
        <f t="shared" si="256"/>
        <v>0.98073401115204373</v>
      </c>
      <c r="GI212" s="2">
        <f t="shared" si="256"/>
        <v>0.97684051716661957</v>
      </c>
      <c r="GJ212" s="2">
        <f t="shared" si="256"/>
        <v>0.97207326756485302</v>
      </c>
      <c r="GK212" s="2">
        <f t="shared" si="256"/>
        <v>0.96978936766551693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3.8039556676112067E-80</v>
      </c>
      <c r="HT212" s="86">
        <f t="shared" si="258"/>
        <v>1.5208966206217616E-112</v>
      </c>
      <c r="HU212" s="86">
        <f t="shared" si="258"/>
        <v>9.8123518626084804E-120</v>
      </c>
      <c r="HV212" s="86">
        <f t="shared" si="258"/>
        <v>1.6425859915860003E-131</v>
      </c>
      <c r="HW212" s="86">
        <f t="shared" si="258"/>
        <v>6.3843422355239612E-120</v>
      </c>
      <c r="HX212" s="86">
        <f t="shared" si="258"/>
        <v>1.2832659649446713E-130</v>
      </c>
      <c r="HY212" s="86">
        <f t="shared" si="258"/>
        <v>3.710954235967068E-130</v>
      </c>
      <c r="HZ212" s="86">
        <f t="shared" si="258"/>
        <v>9.3943055618533089E-138</v>
      </c>
      <c r="IA212" s="86">
        <f t="shared" si="258"/>
        <v>1.8735179830822851E-141</v>
      </c>
      <c r="IB212" s="86">
        <f t="shared" si="258"/>
        <v>4.9281030974755607E-133</v>
      </c>
      <c r="IC212" s="86">
        <f t="shared" si="258"/>
        <v>9.7343377127433964E-152</v>
      </c>
      <c r="ID212" s="86">
        <f t="shared" si="258"/>
        <v>1.7977264238089607E-139</v>
      </c>
      <c r="IE212" s="86">
        <f t="shared" si="258"/>
        <v>1.8625430951770883E-123</v>
      </c>
      <c r="IF212" s="86">
        <f t="shared" si="258"/>
        <v>1.3322181157668013E-135</v>
      </c>
      <c r="IG212" s="86">
        <f t="shared" si="258"/>
        <v>1.1251022454680686E-134</v>
      </c>
      <c r="II212" s="86">
        <f t="shared" ref="II212:IW227" si="259" xml:space="preserve"> _xlfn.NORM.DIST($B212, C$10, ABS(C$14), TRUE) * _xlfn.NORM.DIST(($B212 - C$10)*C$18, 0, ABS(C$14), TRUE) * 2</f>
        <v>1.5920218502601323E-6</v>
      </c>
      <c r="IJ212" s="86">
        <f t="shared" si="259"/>
        <v>1.3355267342323117E-7</v>
      </c>
      <c r="IK212" s="86">
        <f t="shared" si="259"/>
        <v>8.6475160749095593E-8</v>
      </c>
      <c r="IL212" s="86">
        <f t="shared" si="259"/>
        <v>2.2780923819464456E-8</v>
      </c>
      <c r="IM212" s="86">
        <f t="shared" si="259"/>
        <v>1.0698738632598234E-7</v>
      </c>
      <c r="IN212" s="86">
        <f t="shared" si="259"/>
        <v>3.8833867350479406E-8</v>
      </c>
      <c r="IO212" s="86">
        <f t="shared" si="259"/>
        <v>2.8064078159279593E-8</v>
      </c>
      <c r="IP212" s="86">
        <f t="shared" si="259"/>
        <v>6.508149101654586E-9</v>
      </c>
      <c r="IQ212" s="86">
        <f t="shared" si="259"/>
        <v>4.7149953838494372E-9</v>
      </c>
      <c r="IR212" s="86">
        <f t="shared" si="259"/>
        <v>9.7891136476377226E-9</v>
      </c>
      <c r="IS212" s="86">
        <f t="shared" si="259"/>
        <v>8.6515409769553429E-10</v>
      </c>
      <c r="IT212" s="86">
        <f t="shared" si="259"/>
        <v>5.9894701856918442E-9</v>
      </c>
      <c r="IU212" s="86">
        <f t="shared" si="259"/>
        <v>9.6323489955383002E-8</v>
      </c>
      <c r="IV212" s="86">
        <f t="shared" si="259"/>
        <v>8.4368210162641659E-29</v>
      </c>
      <c r="IW212" s="86">
        <f t="shared" si="259"/>
        <v>2.3950319889166135E-36</v>
      </c>
      <c r="IY212" s="86">
        <f t="shared" ref="IY212:JM227" si="260">GM212+HC212+HS212+II212</f>
        <v>1.5920218502601323E-6</v>
      </c>
      <c r="IZ212" s="86">
        <f t="shared" si="260"/>
        <v>1.3355267342323117E-7</v>
      </c>
      <c r="JA212" s="86">
        <f t="shared" si="260"/>
        <v>8.6475160749095593E-8</v>
      </c>
      <c r="JB212" s="86">
        <f t="shared" si="260"/>
        <v>2.2780923819464456E-8</v>
      </c>
      <c r="JC212" s="86">
        <f t="shared" si="260"/>
        <v>1.0698738632598234E-7</v>
      </c>
      <c r="JD212" s="86">
        <f t="shared" si="260"/>
        <v>3.8833867350479406E-8</v>
      </c>
      <c r="JE212" s="86">
        <f t="shared" si="260"/>
        <v>2.8064078159279593E-8</v>
      </c>
      <c r="JF212" s="86">
        <f t="shared" si="260"/>
        <v>6.508149101654586E-9</v>
      </c>
      <c r="JG212" s="86">
        <f t="shared" si="260"/>
        <v>4.7149953838494372E-9</v>
      </c>
      <c r="JH212" s="86">
        <f t="shared" si="260"/>
        <v>9.7891136476377226E-9</v>
      </c>
      <c r="JI212" s="86">
        <f t="shared" si="260"/>
        <v>8.6515409769553429E-10</v>
      </c>
      <c r="JJ212" s="86">
        <f t="shared" si="260"/>
        <v>5.9894701856918442E-9</v>
      </c>
      <c r="JK212" s="86">
        <f t="shared" si="260"/>
        <v>9.6323489955383002E-8</v>
      </c>
      <c r="JL212" s="86">
        <f t="shared" si="260"/>
        <v>8.4368210162641659E-29</v>
      </c>
      <c r="JM212" s="86">
        <f t="shared" si="260"/>
        <v>2.3950319889166135E-36</v>
      </c>
    </row>
    <row r="213" spans="2:273" x14ac:dyDescent="0.25">
      <c r="B213" s="2">
        <v>186</v>
      </c>
      <c r="C213" s="37">
        <v>18.661000000000001</v>
      </c>
      <c r="D213" s="37">
        <v>22.21</v>
      </c>
      <c r="E213" s="37">
        <v>22.754000000000001</v>
      </c>
      <c r="F213" s="37">
        <v>26.574000000000002</v>
      </c>
      <c r="G213" s="37">
        <v>28.672000000000001</v>
      </c>
      <c r="H213" s="37">
        <v>28.425999999999998</v>
      </c>
      <c r="I213" s="37">
        <v>29.786999999999999</v>
      </c>
      <c r="J213" s="37">
        <v>29.311</v>
      </c>
      <c r="K213" s="37">
        <v>27.393000000000001</v>
      </c>
      <c r="L213" s="37">
        <v>26.373000000000001</v>
      </c>
      <c r="M213" s="37">
        <v>24.951000000000001</v>
      </c>
      <c r="N213" s="37">
        <v>22.672000000000001</v>
      </c>
      <c r="O213" s="37">
        <v>22.645</v>
      </c>
      <c r="P213" s="37">
        <v>22.25</v>
      </c>
      <c r="Q213" s="37">
        <v>23.21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23.172230235829311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3.7769764170690223E-2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23.172230235829311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23.21</v>
      </c>
      <c r="DK213" s="2">
        <f t="shared" si="251"/>
        <v>81.215919860627167</v>
      </c>
      <c r="DL213" s="2">
        <f t="shared" si="251"/>
        <v>86.383559055673032</v>
      </c>
      <c r="DM213" s="2">
        <f t="shared" si="251"/>
        <v>90.148659921473893</v>
      </c>
      <c r="DN213" s="2">
        <f t="shared" si="251"/>
        <v>99.491171254355393</v>
      </c>
      <c r="DO213" s="2">
        <f t="shared" si="251"/>
        <v>93.477455149501651</v>
      </c>
      <c r="DP213" s="2">
        <f t="shared" si="251"/>
        <v>94.179577586905424</v>
      </c>
      <c r="DQ213" s="2">
        <f t="shared" si="251"/>
        <v>90.777013414634155</v>
      </c>
      <c r="DR213" s="2">
        <f t="shared" si="251"/>
        <v>93.194014982578409</v>
      </c>
      <c r="DS213" s="2">
        <f t="shared" si="251"/>
        <v>95.211625140712954</v>
      </c>
      <c r="DT213" s="2">
        <f t="shared" si="251"/>
        <v>86.982317595818813</v>
      </c>
      <c r="DU213" s="2">
        <f t="shared" si="251"/>
        <v>88.49781916329286</v>
      </c>
      <c r="DV213" s="2">
        <f t="shared" si="251"/>
        <v>85.626703441295547</v>
      </c>
      <c r="DW213" s="2">
        <f t="shared" si="251"/>
        <v>92.307620731707331</v>
      </c>
      <c r="DX213" s="2">
        <f t="shared" si="251"/>
        <v>79.297814255511952</v>
      </c>
      <c r="DY213" s="2">
        <f t="shared" si="251"/>
        <v>78.290006778206774</v>
      </c>
      <c r="EA213" s="2">
        <f t="shared" si="240"/>
        <v>15.314646844660196</v>
      </c>
      <c r="EB213" s="2">
        <f t="shared" si="240"/>
        <v>17.398789480081433</v>
      </c>
      <c r="EC213" s="2">
        <f t="shared" si="240"/>
        <v>18.252634029850746</v>
      </c>
      <c r="ED213" s="2">
        <f t="shared" si="240"/>
        <v>24.27682959197239</v>
      </c>
      <c r="EE213" s="2">
        <f t="shared" si="240"/>
        <v>27.80842290688441</v>
      </c>
      <c r="EF213" s="2">
        <f t="shared" si="239"/>
        <v>26.518008407224173</v>
      </c>
      <c r="EG213" s="2">
        <f t="shared" si="239"/>
        <v>26.937442009287579</v>
      </c>
      <c r="EH213" s="2">
        <f t="shared" si="239"/>
        <v>24.440714284404564</v>
      </c>
      <c r="EI213" s="2">
        <f t="shared" si="239"/>
        <v>24.083041302574863</v>
      </c>
      <c r="EJ213" s="2">
        <f t="shared" si="239"/>
        <v>23.985741750775389</v>
      </c>
      <c r="EK213" s="2">
        <f t="shared" si="212"/>
        <v>19.952003565646258</v>
      </c>
      <c r="EL213" s="2">
        <f t="shared" si="212"/>
        <v>20.645118000504915</v>
      </c>
      <c r="EM213" s="2">
        <f t="shared" si="212"/>
        <v>21.91786214800111</v>
      </c>
      <c r="EN213" s="2">
        <f t="shared" si="212"/>
        <v>21.205779225485514</v>
      </c>
      <c r="EO213" s="2">
        <f t="shared" si="212"/>
        <v>30.258738497217074</v>
      </c>
      <c r="EQ213" s="2">
        <f t="shared" si="252"/>
        <v>17.931265016880047</v>
      </c>
      <c r="ER213" s="2">
        <f t="shared" si="252"/>
        <v>18.427098739974955</v>
      </c>
      <c r="ES213" s="2">
        <f t="shared" si="252"/>
        <v>19.385831745579594</v>
      </c>
      <c r="ET213" s="2">
        <f t="shared" si="252"/>
        <v>24.860354585601314</v>
      </c>
      <c r="EU213" s="2">
        <f t="shared" si="252"/>
        <v>26.679482860108379</v>
      </c>
      <c r="EV213" s="2">
        <f t="shared" si="252"/>
        <v>26.556050446702827</v>
      </c>
      <c r="EW213" s="2">
        <f t="shared" si="252"/>
        <v>27.253265278225062</v>
      </c>
      <c r="EX213" s="2">
        <f t="shared" si="252"/>
        <v>25.43151372379964</v>
      </c>
      <c r="EY213" s="2">
        <f t="shared" si="252"/>
        <v>24.649065201951977</v>
      </c>
      <c r="EZ213" s="2">
        <f t="shared" si="252"/>
        <v>23.588781389100092</v>
      </c>
      <c r="FA213" s="2">
        <f t="shared" si="252"/>
        <v>21.210605369811134</v>
      </c>
      <c r="FB213" s="2">
        <f t="shared" si="252"/>
        <v>20.994960544174525</v>
      </c>
      <c r="FC213" s="2">
        <f t="shared" si="252"/>
        <v>21.45080798498082</v>
      </c>
      <c r="FD213" s="2">
        <f t="shared" si="252"/>
        <v>21.473127646057854</v>
      </c>
      <c r="FE213" s="2">
        <f t="shared" si="252"/>
        <v>22.970784579405745</v>
      </c>
      <c r="FG213" s="2">
        <f t="shared" si="253"/>
        <v>0.99999831049583454</v>
      </c>
      <c r="FH213" s="2">
        <f t="shared" si="253"/>
        <v>0.99999795210884956</v>
      </c>
      <c r="FI213" s="2">
        <f t="shared" si="253"/>
        <v>0.9999978728131883</v>
      </c>
      <c r="FJ213" s="2">
        <f t="shared" si="253"/>
        <v>0.99999780600071719</v>
      </c>
      <c r="FK213" s="2">
        <f t="shared" si="253"/>
        <v>0.99999805439423761</v>
      </c>
      <c r="FL213" s="2">
        <f t="shared" si="253"/>
        <v>0.99999777048521288</v>
      </c>
      <c r="FM213" s="2">
        <f t="shared" si="253"/>
        <v>0.99999787061578527</v>
      </c>
      <c r="FN213" s="2">
        <f t="shared" si="253"/>
        <v>0.99999775019653747</v>
      </c>
      <c r="FO213" s="2">
        <f t="shared" si="253"/>
        <v>0.99999749653962189</v>
      </c>
      <c r="FP213" s="2">
        <f t="shared" si="253"/>
        <v>0.99999783220769012</v>
      </c>
      <c r="FQ213" s="2">
        <f t="shared" si="253"/>
        <v>0.99999751023551708</v>
      </c>
      <c r="FR213" s="2">
        <f t="shared" si="253"/>
        <v>0.99999759327259063</v>
      </c>
      <c r="FS213" s="2">
        <f t="shared" si="253"/>
        <v>0.99999754430291377</v>
      </c>
      <c r="FT213" s="2">
        <f t="shared" si="253"/>
        <v>0.99999795362546062</v>
      </c>
      <c r="FU213" s="2">
        <f t="shared" si="253"/>
        <v>0.99999771678116589</v>
      </c>
      <c r="FW213" s="2">
        <f t="shared" si="256"/>
        <v>0.98541437323388781</v>
      </c>
      <c r="FX213" s="2">
        <f t="shared" si="256"/>
        <v>0.98339619812702406</v>
      </c>
      <c r="FY213" s="2">
        <f t="shared" si="256"/>
        <v>0.98268771596173865</v>
      </c>
      <c r="FZ213" s="2">
        <f t="shared" si="256"/>
        <v>0.9818948764138925</v>
      </c>
      <c r="GA213" s="2">
        <f t="shared" si="256"/>
        <v>0.98078872779959936</v>
      </c>
      <c r="GB213" s="2">
        <f t="shared" si="256"/>
        <v>0.97925849591031566</v>
      </c>
      <c r="GC213" s="2">
        <f t="shared" si="256"/>
        <v>0.98092384355852025</v>
      </c>
      <c r="GD213" s="2">
        <f t="shared" si="256"/>
        <v>0.98268364189973767</v>
      </c>
      <c r="GE213" s="2">
        <f t="shared" si="256"/>
        <v>0.98166298280192321</v>
      </c>
      <c r="GF213" s="2">
        <f t="shared" si="256"/>
        <v>0.98328973888496984</v>
      </c>
      <c r="GG213" s="2">
        <f t="shared" si="256"/>
        <v>0.98333380564679918</v>
      </c>
      <c r="GH213" s="2">
        <f t="shared" si="256"/>
        <v>0.98239937278840217</v>
      </c>
      <c r="GI213" s="2">
        <f t="shared" si="256"/>
        <v>0.97883517128428543</v>
      </c>
      <c r="GJ213" s="2">
        <f t="shared" si="256"/>
        <v>0.97446777826597009</v>
      </c>
      <c r="GK213" s="2">
        <f t="shared" si="256"/>
        <v>0.97237414056157123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1.3904708978214784E-82</v>
      </c>
      <c r="HT213" s="86">
        <f t="shared" si="258"/>
        <v>7.8709655043267057E-116</v>
      </c>
      <c r="HU213" s="86">
        <f t="shared" si="258"/>
        <v>3.2593025325170458E-123</v>
      </c>
      <c r="HV213" s="86">
        <f t="shared" si="258"/>
        <v>2.3008536467365719E-135</v>
      </c>
      <c r="HW213" s="86">
        <f t="shared" si="258"/>
        <v>1.7903756128475678E-123</v>
      </c>
      <c r="HX213" s="86">
        <f t="shared" si="258"/>
        <v>1.5570095031614171E-134</v>
      </c>
      <c r="HY213" s="86">
        <f t="shared" si="258"/>
        <v>5.1032915718434891E-134</v>
      </c>
      <c r="HZ213" s="86">
        <f t="shared" si="258"/>
        <v>8.3924509821970214E-142</v>
      </c>
      <c r="IA213" s="86">
        <f t="shared" si="258"/>
        <v>1.1710262631540631E-145</v>
      </c>
      <c r="IB213" s="86">
        <f t="shared" si="258"/>
        <v>6.2737535093035583E-137</v>
      </c>
      <c r="IC213" s="86">
        <f t="shared" si="258"/>
        <v>3.460963488502035E-156</v>
      </c>
      <c r="ID213" s="86">
        <f t="shared" si="258"/>
        <v>1.4232785225186523E-143</v>
      </c>
      <c r="IE213" s="86">
        <f t="shared" si="258"/>
        <v>3.6005129038384556E-127</v>
      </c>
      <c r="IF213" s="86">
        <f t="shared" si="258"/>
        <v>9.9867206815939294E-140</v>
      </c>
      <c r="IG213" s="86">
        <f t="shared" si="258"/>
        <v>8.2202127100023057E-139</v>
      </c>
      <c r="II213" s="86">
        <f t="shared" si="259"/>
        <v>9.2673633659245195E-7</v>
      </c>
      <c r="IJ213" s="86">
        <f t="shared" si="259"/>
        <v>6.827010781775923E-8</v>
      </c>
      <c r="IK213" s="86">
        <f t="shared" si="259"/>
        <v>4.3018528377365657E-8</v>
      </c>
      <c r="IL213" s="86">
        <f t="shared" si="259"/>
        <v>1.0565188283295183E-8</v>
      </c>
      <c r="IM213" s="86">
        <f t="shared" si="259"/>
        <v>5.2721066960673595E-8</v>
      </c>
      <c r="IN213" s="86">
        <f t="shared" si="259"/>
        <v>1.7957071706467604E-8</v>
      </c>
      <c r="IO213" s="86">
        <f t="shared" si="259"/>
        <v>1.3003301140641993E-8</v>
      </c>
      <c r="IP213" s="86">
        <f t="shared" si="259"/>
        <v>2.8750094451521962E-9</v>
      </c>
      <c r="IQ213" s="86">
        <f t="shared" si="259"/>
        <v>2.0265001938922866E-9</v>
      </c>
      <c r="IR213" s="86">
        <f t="shared" si="259"/>
        <v>4.438792551614966E-9</v>
      </c>
      <c r="IS213" s="86">
        <f t="shared" si="259"/>
        <v>3.5141737406525872E-10</v>
      </c>
      <c r="IT213" s="86">
        <f t="shared" si="259"/>
        <v>2.6265858543474554E-9</v>
      </c>
      <c r="IU213" s="86">
        <f t="shared" si="259"/>
        <v>4.6341421209066032E-8</v>
      </c>
      <c r="IV213" s="86">
        <f t="shared" si="259"/>
        <v>3.1614525788384931E-30</v>
      </c>
      <c r="IW213" s="86">
        <f t="shared" si="259"/>
        <v>3.2810668758240922E-38</v>
      </c>
      <c r="IY213" s="86">
        <f t="shared" si="260"/>
        <v>9.2673633659245195E-7</v>
      </c>
      <c r="IZ213" s="86">
        <f t="shared" si="260"/>
        <v>6.827010781775923E-8</v>
      </c>
      <c r="JA213" s="86">
        <f t="shared" si="260"/>
        <v>4.3018528377365657E-8</v>
      </c>
      <c r="JB213" s="86">
        <f t="shared" si="260"/>
        <v>1.0565188283295183E-8</v>
      </c>
      <c r="JC213" s="86">
        <f t="shared" si="260"/>
        <v>5.2721066960673595E-8</v>
      </c>
      <c r="JD213" s="86">
        <f t="shared" si="260"/>
        <v>1.7957071706467604E-8</v>
      </c>
      <c r="JE213" s="86">
        <f t="shared" si="260"/>
        <v>1.3003301140641993E-8</v>
      </c>
      <c r="JF213" s="86">
        <f t="shared" si="260"/>
        <v>2.8750094451521962E-9</v>
      </c>
      <c r="JG213" s="86">
        <f t="shared" si="260"/>
        <v>2.0265001938922866E-9</v>
      </c>
      <c r="JH213" s="86">
        <f t="shared" si="260"/>
        <v>4.438792551614966E-9</v>
      </c>
      <c r="JI213" s="86">
        <f t="shared" si="260"/>
        <v>3.5141737406525872E-10</v>
      </c>
      <c r="JJ213" s="86">
        <f t="shared" si="260"/>
        <v>2.6265858543474554E-9</v>
      </c>
      <c r="JK213" s="86">
        <f t="shared" si="260"/>
        <v>4.6341421209066032E-8</v>
      </c>
      <c r="JL213" s="86">
        <f t="shared" si="260"/>
        <v>3.1614525788384931E-30</v>
      </c>
      <c r="JM213" s="86">
        <f t="shared" si="260"/>
        <v>3.2810668758240922E-38</v>
      </c>
    </row>
    <row r="214" spans="2:273" x14ac:dyDescent="0.25">
      <c r="B214" s="2">
        <v>187</v>
      </c>
      <c r="C214" s="37">
        <v>19.225999999999999</v>
      </c>
      <c r="D214" s="37">
        <v>20.565000000000001</v>
      </c>
      <c r="E214" s="37">
        <v>22.425999999999998</v>
      </c>
      <c r="F214" s="37">
        <v>26.77</v>
      </c>
      <c r="G214" s="37">
        <v>27.917999999999999</v>
      </c>
      <c r="H214" s="37">
        <v>29.459</v>
      </c>
      <c r="I214" s="37">
        <v>29.638999999999999</v>
      </c>
      <c r="J214" s="37">
        <v>29.556999999999999</v>
      </c>
      <c r="K214" s="37">
        <v>26.82</v>
      </c>
      <c r="L214" s="37">
        <v>26.271000000000001</v>
      </c>
      <c r="M214" s="37">
        <v>23.721</v>
      </c>
      <c r="N214" s="37">
        <v>23.443000000000001</v>
      </c>
      <c r="O214" s="37">
        <v>22.015999999999998</v>
      </c>
      <c r="P214" s="37">
        <v>21.533000000000001</v>
      </c>
      <c r="Q214" s="37">
        <v>23.402999999999999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22.965430523307273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0.43756947669272606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22.965430523307273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23.402999999999999</v>
      </c>
      <c r="DK214" s="2">
        <f t="shared" ref="DK214:DY227" si="264">BO$228*$B214+BO$229</f>
        <v>81.435716027874548</v>
      </c>
      <c r="DL214" s="2">
        <f t="shared" si="264"/>
        <v>86.616203100775209</v>
      </c>
      <c r="DM214" s="2">
        <f t="shared" si="264"/>
        <v>90.396516611295709</v>
      </c>
      <c r="DN214" s="2">
        <f t="shared" si="264"/>
        <v>99.784303832752613</v>
      </c>
      <c r="DO214" s="2">
        <f t="shared" si="264"/>
        <v>93.712407731803069</v>
      </c>
      <c r="DP214" s="2">
        <f t="shared" si="264"/>
        <v>94.419169273154509</v>
      </c>
      <c r="DQ214" s="2">
        <f t="shared" si="264"/>
        <v>90.987595121951216</v>
      </c>
      <c r="DR214" s="2">
        <f t="shared" si="264"/>
        <v>93.4024824041812</v>
      </c>
      <c r="DS214" s="2">
        <f t="shared" si="264"/>
        <v>95.455850375234533</v>
      </c>
      <c r="DT214" s="2">
        <f t="shared" si="264"/>
        <v>87.175864808362363</v>
      </c>
      <c r="DU214" s="2">
        <f t="shared" si="264"/>
        <v>88.72316450742241</v>
      </c>
      <c r="DV214" s="2">
        <f t="shared" si="264"/>
        <v>85.846123481781376</v>
      </c>
      <c r="DW214" s="2">
        <f t="shared" si="264"/>
        <v>92.571171951219526</v>
      </c>
      <c r="DX214" s="2">
        <f t="shared" si="264"/>
        <v>79.479156146179434</v>
      </c>
      <c r="DY214" s="2">
        <f t="shared" si="264"/>
        <v>78.479106263406265</v>
      </c>
      <c r="EA214" s="2">
        <f t="shared" si="240"/>
        <v>15.111171983356449</v>
      </c>
      <c r="EB214" s="2">
        <f t="shared" si="240"/>
        <v>17.216230780333646</v>
      </c>
      <c r="EC214" s="2">
        <f t="shared" si="240"/>
        <v>18.066864477611944</v>
      </c>
      <c r="ED214" s="2">
        <f t="shared" si="240"/>
        <v>24.131510770260427</v>
      </c>
      <c r="EE214" s="2">
        <f t="shared" si="240"/>
        <v>27.664460343289573</v>
      </c>
      <c r="EF214" s="2">
        <f t="shared" si="239"/>
        <v>26.36399534276072</v>
      </c>
      <c r="EG214" s="2">
        <f t="shared" si="239"/>
        <v>26.767136784082762</v>
      </c>
      <c r="EH214" s="2">
        <f t="shared" si="239"/>
        <v>24.230654631968363</v>
      </c>
      <c r="EI214" s="2">
        <f t="shared" si="239"/>
        <v>23.897294691055968</v>
      </c>
      <c r="EJ214" s="2">
        <f t="shared" si="239"/>
        <v>23.800437144072276</v>
      </c>
      <c r="EK214" s="2">
        <f t="shared" si="212"/>
        <v>19.744029287900197</v>
      </c>
      <c r="EL214" s="2">
        <f t="shared" si="212"/>
        <v>20.452734233779346</v>
      </c>
      <c r="EM214" s="2">
        <f t="shared" si="212"/>
        <v>21.755400083429972</v>
      </c>
      <c r="EN214" s="2">
        <f t="shared" si="212"/>
        <v>21.01590187616334</v>
      </c>
      <c r="EO214" s="2">
        <f t="shared" si="212"/>
        <v>30.149328478664199</v>
      </c>
      <c r="EQ214" s="2">
        <f t="shared" ref="EQ214:FE227" si="265">CU$228*$B214+CU$229</f>
        <v>17.758024424768735</v>
      </c>
      <c r="ER214" s="2">
        <f t="shared" si="265"/>
        <v>18.257287350409843</v>
      </c>
      <c r="ES214" s="2">
        <f t="shared" si="265"/>
        <v>19.214067959387151</v>
      </c>
      <c r="ET214" s="2">
        <f t="shared" si="265"/>
        <v>24.722214263120058</v>
      </c>
      <c r="EU214" s="2">
        <f t="shared" si="265"/>
        <v>26.521707961812268</v>
      </c>
      <c r="EV214" s="2">
        <f t="shared" si="265"/>
        <v>26.402521288240724</v>
      </c>
      <c r="EW214" s="2">
        <f t="shared" si="265"/>
        <v>27.086817421870183</v>
      </c>
      <c r="EX214" s="2">
        <f t="shared" si="265"/>
        <v>25.233644263125299</v>
      </c>
      <c r="EY214" s="2">
        <f t="shared" si="265"/>
        <v>24.470356821053542</v>
      </c>
      <c r="EZ214" s="2">
        <f t="shared" si="265"/>
        <v>23.398618207855669</v>
      </c>
      <c r="FA214" s="2">
        <f t="shared" si="265"/>
        <v>21.018098888880921</v>
      </c>
      <c r="FB214" s="2">
        <f t="shared" si="265"/>
        <v>20.806923331573493</v>
      </c>
      <c r="FC214" s="2">
        <f t="shared" si="265"/>
        <v>21.282463138354085</v>
      </c>
      <c r="FD214" s="2">
        <f t="shared" si="265"/>
        <v>21.287901681071361</v>
      </c>
      <c r="FE214" s="2">
        <f t="shared" si="265"/>
        <v>22.779186059379377</v>
      </c>
      <c r="FG214" s="2">
        <f t="shared" ref="FG214:FU227" si="266">POWER(10,($B214-C$231)/C$229)/(1+POWER(10,($B214-C$231)/C$229))</f>
        <v>0.99999845915365893</v>
      </c>
      <c r="FH214" s="2">
        <f t="shared" si="266"/>
        <v>0.99999813230073642</v>
      </c>
      <c r="FI214" s="2">
        <f t="shared" si="266"/>
        <v>0.99999805998220737</v>
      </c>
      <c r="FJ214" s="2">
        <f t="shared" si="266"/>
        <v>0.9999979990484863</v>
      </c>
      <c r="FK214" s="2">
        <f t="shared" si="266"/>
        <v>0.99999822558615181</v>
      </c>
      <c r="FL214" s="2">
        <f t="shared" si="266"/>
        <v>0.99999796665794871</v>
      </c>
      <c r="FM214" s="2">
        <f t="shared" si="266"/>
        <v>0.99999805797815111</v>
      </c>
      <c r="FN214" s="2">
        <f t="shared" si="266"/>
        <v>0.99999794815444965</v>
      </c>
      <c r="FO214" s="2">
        <f t="shared" si="266"/>
        <v>0.9999977168164963</v>
      </c>
      <c r="FP214" s="2">
        <f t="shared" si="266"/>
        <v>0.99999802294953877</v>
      </c>
      <c r="FQ214" s="2">
        <f t="shared" si="266"/>
        <v>0.99999772930730668</v>
      </c>
      <c r="FR214" s="2">
        <f t="shared" si="266"/>
        <v>0.99999780503805047</v>
      </c>
      <c r="FS214" s="2">
        <f t="shared" si="266"/>
        <v>0.99999776037715526</v>
      </c>
      <c r="FT214" s="2">
        <f t="shared" si="266"/>
        <v>0.99999813368390267</v>
      </c>
      <c r="FU214" s="2">
        <f t="shared" si="266"/>
        <v>0.99999791767925639</v>
      </c>
      <c r="FW214" s="2">
        <f t="shared" si="256"/>
        <v>0.98668065655071402</v>
      </c>
      <c r="FX214" s="2">
        <f t="shared" si="256"/>
        <v>0.98483499733707569</v>
      </c>
      <c r="FY214" s="2">
        <f t="shared" si="256"/>
        <v>0.98418692134567687</v>
      </c>
      <c r="FZ214" s="2">
        <f t="shared" si="256"/>
        <v>0.98346158444215237</v>
      </c>
      <c r="GA214" s="2">
        <f t="shared" si="256"/>
        <v>0.98244944434192982</v>
      </c>
      <c r="GB214" s="2">
        <f t="shared" si="256"/>
        <v>0.98104893723429143</v>
      </c>
      <c r="GC214" s="2">
        <f t="shared" si="256"/>
        <v>0.98257308756684847</v>
      </c>
      <c r="GD214" s="2">
        <f t="shared" si="256"/>
        <v>0.9841831944098528</v>
      </c>
      <c r="GE214" s="2">
        <f t="shared" si="256"/>
        <v>0.98324941517621356</v>
      </c>
      <c r="GF214" s="2">
        <f t="shared" si="256"/>
        <v>0.98473762012401544</v>
      </c>
      <c r="GG214" s="2">
        <f t="shared" si="256"/>
        <v>0.98477792777570317</v>
      </c>
      <c r="GH214" s="2">
        <f t="shared" si="256"/>
        <v>0.98392313954186117</v>
      </c>
      <c r="GI214" s="2">
        <f t="shared" si="256"/>
        <v>0.98066143305846853</v>
      </c>
      <c r="GJ214" s="2">
        <f t="shared" si="256"/>
        <v>0.97666190662762442</v>
      </c>
      <c r="GK214" s="2">
        <f t="shared" si="256"/>
        <v>0.97474352390504537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0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4.6657362886296485E-85</v>
      </c>
      <c r="HT214" s="86">
        <f t="shared" si="258"/>
        <v>3.6477586711380818E-119</v>
      </c>
      <c r="HU214" s="86">
        <f t="shared" si="258"/>
        <v>9.6387602156156289E-127</v>
      </c>
      <c r="HV214" s="86">
        <f t="shared" si="258"/>
        <v>2.8309916811507619E-139</v>
      </c>
      <c r="HW214" s="86">
        <f t="shared" si="258"/>
        <v>4.448967880818088E-127</v>
      </c>
      <c r="HX214" s="86">
        <f t="shared" si="258"/>
        <v>1.6509525608741966E-138</v>
      </c>
      <c r="HY214" s="86">
        <f t="shared" si="258"/>
        <v>6.1529867533685005E-138</v>
      </c>
      <c r="HZ214" s="86">
        <f t="shared" si="258"/>
        <v>6.5402706705306273E-146</v>
      </c>
      <c r="IA214" s="86">
        <f t="shared" si="258"/>
        <v>6.3419851894182947E-150</v>
      </c>
      <c r="IB214" s="86">
        <f t="shared" si="258"/>
        <v>7.0066216394298204E-141</v>
      </c>
      <c r="IC214" s="86">
        <f t="shared" si="258"/>
        <v>1.0595589389383523E-160</v>
      </c>
      <c r="ID214" s="86">
        <f t="shared" si="258"/>
        <v>9.8118185060497973E-148</v>
      </c>
      <c r="IE214" s="86">
        <f t="shared" si="258"/>
        <v>6.1220624073899028E-131</v>
      </c>
      <c r="IF214" s="86">
        <f t="shared" si="258"/>
        <v>6.4825405528381244E-144</v>
      </c>
      <c r="IG214" s="86">
        <f t="shared" si="258"/>
        <v>5.1913758729050207E-143</v>
      </c>
      <c r="II214" s="86">
        <f t="shared" si="259"/>
        <v>5.3350066132252931E-7</v>
      </c>
      <c r="IJ214" s="86">
        <f t="shared" si="259"/>
        <v>3.4399731394280007E-8</v>
      </c>
      <c r="IK214" s="86">
        <f t="shared" si="259"/>
        <v>2.1078153675785591E-8</v>
      </c>
      <c r="IL214" s="86">
        <f t="shared" si="259"/>
        <v>4.8174522803196879E-9</v>
      </c>
      <c r="IM214" s="86">
        <f t="shared" si="259"/>
        <v>2.5573033857857212E-8</v>
      </c>
      <c r="IN214" s="86">
        <f t="shared" si="259"/>
        <v>8.1584922045814133E-9</v>
      </c>
      <c r="IO214" s="86">
        <f t="shared" si="259"/>
        <v>5.9222367518220516E-9</v>
      </c>
      <c r="IP214" s="86">
        <f t="shared" si="259"/>
        <v>1.2475265059136642E-9</v>
      </c>
      <c r="IQ214" s="86">
        <f t="shared" si="259"/>
        <v>8.54778263260527E-10</v>
      </c>
      <c r="IR214" s="86">
        <f t="shared" si="259"/>
        <v>1.9785165259649236E-9</v>
      </c>
      <c r="IS214" s="86">
        <f t="shared" si="259"/>
        <v>1.3996641089488469E-10</v>
      </c>
      <c r="IT214" s="86">
        <f t="shared" si="259"/>
        <v>1.131147893374099E-9</v>
      </c>
      <c r="IU214" s="86">
        <f t="shared" si="259"/>
        <v>2.192464809923977E-8</v>
      </c>
      <c r="IV214" s="86">
        <f t="shared" si="259"/>
        <v>1.0904573230180559E-31</v>
      </c>
      <c r="IW214" s="86">
        <f t="shared" si="259"/>
        <v>4.0222533169025744E-40</v>
      </c>
      <c r="IY214" s="86">
        <f t="shared" si="260"/>
        <v>5.3350066132252931E-7</v>
      </c>
      <c r="IZ214" s="86">
        <f t="shared" si="260"/>
        <v>3.4399731394280007E-8</v>
      </c>
      <c r="JA214" s="86">
        <f t="shared" si="260"/>
        <v>2.1078153675785591E-8</v>
      </c>
      <c r="JB214" s="86">
        <f t="shared" si="260"/>
        <v>4.8174522803196879E-9</v>
      </c>
      <c r="JC214" s="86">
        <f t="shared" si="260"/>
        <v>2.5573033857857212E-8</v>
      </c>
      <c r="JD214" s="86">
        <f t="shared" si="260"/>
        <v>8.1584922045814133E-9</v>
      </c>
      <c r="JE214" s="86">
        <f t="shared" si="260"/>
        <v>5.9222367518220516E-9</v>
      </c>
      <c r="JF214" s="86">
        <f t="shared" si="260"/>
        <v>1.2475265059136642E-9</v>
      </c>
      <c r="JG214" s="86">
        <f t="shared" si="260"/>
        <v>8.54778263260527E-10</v>
      </c>
      <c r="JH214" s="86">
        <f t="shared" si="260"/>
        <v>1.9785165259649236E-9</v>
      </c>
      <c r="JI214" s="86">
        <f t="shared" si="260"/>
        <v>1.3996641089488469E-10</v>
      </c>
      <c r="JJ214" s="86">
        <f t="shared" si="260"/>
        <v>1.131147893374099E-9</v>
      </c>
      <c r="JK214" s="86">
        <f t="shared" si="260"/>
        <v>2.192464809923977E-8</v>
      </c>
      <c r="JL214" s="86">
        <f t="shared" si="260"/>
        <v>1.0904573230180559E-31</v>
      </c>
      <c r="JM214" s="86">
        <f t="shared" si="260"/>
        <v>4.0222533169025744E-40</v>
      </c>
    </row>
    <row r="215" spans="2:273" x14ac:dyDescent="0.25">
      <c r="B215" s="2">
        <v>188</v>
      </c>
      <c r="C215" s="37">
        <v>19.015999999999998</v>
      </c>
      <c r="D215" s="37">
        <v>19.887</v>
      </c>
      <c r="E215" s="37">
        <v>22.917999999999999</v>
      </c>
      <c r="F215" s="37">
        <v>25.638999999999999</v>
      </c>
      <c r="G215" s="37">
        <v>26.869</v>
      </c>
      <c r="H215" s="37">
        <v>28.41</v>
      </c>
      <c r="I215" s="37">
        <v>29.556999999999999</v>
      </c>
      <c r="J215" s="37">
        <v>28.048999999999999</v>
      </c>
      <c r="K215" s="37">
        <v>27.376999999999999</v>
      </c>
      <c r="L215" s="37">
        <v>26.661000000000001</v>
      </c>
      <c r="M215" s="37">
        <v>23.934000000000001</v>
      </c>
      <c r="N215" s="37">
        <v>22.279</v>
      </c>
      <c r="O215" s="37">
        <v>22.370999999999999</v>
      </c>
      <c r="P215" s="37">
        <v>22.867000000000001</v>
      </c>
      <c r="Q215" s="37">
        <v>23.613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22.759720546161468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0.85327945383853177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22.759720546161468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23.613</v>
      </c>
      <c r="DK215" s="2">
        <f t="shared" si="264"/>
        <v>81.655512195121929</v>
      </c>
      <c r="DL215" s="2">
        <f t="shared" si="264"/>
        <v>86.848847145877386</v>
      </c>
      <c r="DM215" s="2">
        <f t="shared" si="264"/>
        <v>90.644373301117497</v>
      </c>
      <c r="DN215" s="2">
        <f t="shared" si="264"/>
        <v>100.07743641114982</v>
      </c>
      <c r="DO215" s="2">
        <f t="shared" si="264"/>
        <v>93.947360314104486</v>
      </c>
      <c r="DP215" s="2">
        <f t="shared" si="264"/>
        <v>94.658760959403594</v>
      </c>
      <c r="DQ215" s="2">
        <f t="shared" si="264"/>
        <v>91.198176829268306</v>
      </c>
      <c r="DR215" s="2">
        <f t="shared" si="264"/>
        <v>93.61094982578399</v>
      </c>
      <c r="DS215" s="2">
        <f t="shared" si="264"/>
        <v>95.700075609756112</v>
      </c>
      <c r="DT215" s="2">
        <f t="shared" si="264"/>
        <v>87.369412020905912</v>
      </c>
      <c r="DU215" s="2">
        <f t="shared" si="264"/>
        <v>88.948509851551961</v>
      </c>
      <c r="DV215" s="2">
        <f t="shared" si="264"/>
        <v>86.065543522267205</v>
      </c>
      <c r="DW215" s="2">
        <f t="shared" si="264"/>
        <v>92.834723170731721</v>
      </c>
      <c r="DX215" s="2">
        <f t="shared" si="264"/>
        <v>79.660498036846903</v>
      </c>
      <c r="DY215" s="2">
        <f t="shared" si="264"/>
        <v>78.668205748605743</v>
      </c>
      <c r="EA215" s="2">
        <f t="shared" si="240"/>
        <v>14.907697122052703</v>
      </c>
      <c r="EB215" s="2">
        <f t="shared" si="240"/>
        <v>17.033672080585852</v>
      </c>
      <c r="EC215" s="2">
        <f t="shared" si="240"/>
        <v>17.881094925373134</v>
      </c>
      <c r="ED215" s="2">
        <f t="shared" si="240"/>
        <v>23.986191948548463</v>
      </c>
      <c r="EE215" s="2">
        <f t="shared" si="240"/>
        <v>27.520497779694736</v>
      </c>
      <c r="EF215" s="2">
        <f t="shared" si="239"/>
        <v>26.209982278297272</v>
      </c>
      <c r="EG215" s="2">
        <f t="shared" si="239"/>
        <v>26.596831558877945</v>
      </c>
      <c r="EH215" s="2">
        <f t="shared" si="239"/>
        <v>24.020594979532163</v>
      </c>
      <c r="EI215" s="2">
        <f t="shared" si="239"/>
        <v>23.711548079537074</v>
      </c>
      <c r="EJ215" s="2">
        <f t="shared" si="239"/>
        <v>23.615132537369163</v>
      </c>
      <c r="EK215" s="2">
        <f t="shared" si="212"/>
        <v>19.536055010154136</v>
      </c>
      <c r="EL215" s="2">
        <f t="shared" si="212"/>
        <v>20.260350467053769</v>
      </c>
      <c r="EM215" s="2">
        <f t="shared" si="212"/>
        <v>21.592938018858835</v>
      </c>
      <c r="EN215" s="2">
        <f t="shared" si="212"/>
        <v>20.826024526841159</v>
      </c>
      <c r="EO215" s="2">
        <f t="shared" si="212"/>
        <v>30.039918460111323</v>
      </c>
      <c r="EQ215" s="2">
        <f t="shared" si="265"/>
        <v>17.584783832657415</v>
      </c>
      <c r="ER215" s="2">
        <f t="shared" si="265"/>
        <v>18.087475960844731</v>
      </c>
      <c r="ES215" s="2">
        <f t="shared" si="265"/>
        <v>19.042304173194708</v>
      </c>
      <c r="ET215" s="2">
        <f t="shared" si="265"/>
        <v>24.584073940638799</v>
      </c>
      <c r="EU215" s="2">
        <f t="shared" si="265"/>
        <v>26.363933063516154</v>
      </c>
      <c r="EV215" s="2">
        <f t="shared" si="265"/>
        <v>26.248992129778618</v>
      </c>
      <c r="EW215" s="2">
        <f t="shared" si="265"/>
        <v>26.920369565515305</v>
      </c>
      <c r="EX215" s="2">
        <f t="shared" si="265"/>
        <v>25.035774802450952</v>
      </c>
      <c r="EY215" s="2">
        <f t="shared" si="265"/>
        <v>24.291648440155107</v>
      </c>
      <c r="EZ215" s="2">
        <f t="shared" si="265"/>
        <v>23.208455026611254</v>
      </c>
      <c r="FA215" s="2">
        <f t="shared" si="265"/>
        <v>20.825592407950708</v>
      </c>
      <c r="FB215" s="2">
        <f t="shared" si="265"/>
        <v>20.618886118972462</v>
      </c>
      <c r="FC215" s="2">
        <f t="shared" si="265"/>
        <v>21.114118291727348</v>
      </c>
      <c r="FD215" s="2">
        <f t="shared" si="265"/>
        <v>21.102675716084867</v>
      </c>
      <c r="FE215" s="2">
        <f t="shared" si="265"/>
        <v>22.587587539353009</v>
      </c>
      <c r="FG215" s="2">
        <f t="shared" si="266"/>
        <v>0.99999859473124464</v>
      </c>
      <c r="FH215" s="2">
        <f t="shared" si="266"/>
        <v>0.99999829663774709</v>
      </c>
      <c r="FI215" s="2">
        <f t="shared" si="266"/>
        <v>0.99999823068244253</v>
      </c>
      <c r="FJ215" s="2">
        <f t="shared" si="266"/>
        <v>0.99999817511020916</v>
      </c>
      <c r="FK215" s="2">
        <f t="shared" si="266"/>
        <v>0.99999838171508426</v>
      </c>
      <c r="FL215" s="2">
        <f t="shared" si="266"/>
        <v>0.99999814556967737</v>
      </c>
      <c r="FM215" s="2">
        <f t="shared" si="266"/>
        <v>0.99999822885472089</v>
      </c>
      <c r="FN215" s="2">
        <f t="shared" si="266"/>
        <v>0.99999812869427951</v>
      </c>
      <c r="FO215" s="2">
        <f t="shared" si="266"/>
        <v>0.99999791771147806</v>
      </c>
      <c r="FP215" s="2">
        <f t="shared" si="266"/>
        <v>0.99999819690823577</v>
      </c>
      <c r="FQ215" s="2">
        <f t="shared" si="266"/>
        <v>0.99999792910323715</v>
      </c>
      <c r="FR215" s="2">
        <f t="shared" si="266"/>
        <v>0.99999799817052348</v>
      </c>
      <c r="FS215" s="2">
        <f t="shared" si="266"/>
        <v>0.99999795743928699</v>
      </c>
      <c r="FT215" s="2">
        <f t="shared" si="266"/>
        <v>0.99999829789921013</v>
      </c>
      <c r="FU215" s="2">
        <f t="shared" si="266"/>
        <v>0.99999810090056285</v>
      </c>
      <c r="FW215" s="2">
        <f t="shared" si="256"/>
        <v>0.98783836147340165</v>
      </c>
      <c r="FX215" s="2">
        <f t="shared" si="256"/>
        <v>0.98615087352955266</v>
      </c>
      <c r="FY215" s="2">
        <f t="shared" si="256"/>
        <v>0.98555820684847562</v>
      </c>
      <c r="FZ215" s="2">
        <f t="shared" si="256"/>
        <v>0.98489480464550383</v>
      </c>
      <c r="GA215" s="2">
        <f t="shared" si="256"/>
        <v>0.98396894691053938</v>
      </c>
      <c r="GB215" s="2">
        <f t="shared" si="256"/>
        <v>0.98268755704764954</v>
      </c>
      <c r="GC215" s="2">
        <f t="shared" si="256"/>
        <v>0.98408205872125032</v>
      </c>
      <c r="GD215" s="2">
        <f t="shared" si="256"/>
        <v>0.98555479836309545</v>
      </c>
      <c r="GE215" s="2">
        <f t="shared" si="256"/>
        <v>0.98470073595039753</v>
      </c>
      <c r="GF215" s="2">
        <f t="shared" si="256"/>
        <v>0.98606182621071037</v>
      </c>
      <c r="GG215" s="2">
        <f t="shared" si="256"/>
        <v>0.98609868602879946</v>
      </c>
      <c r="GH215" s="2">
        <f t="shared" si="256"/>
        <v>0.9853169585236885</v>
      </c>
      <c r="GI215" s="2">
        <f t="shared" si="256"/>
        <v>0.98233295536641019</v>
      </c>
      <c r="GJ215" s="2">
        <f t="shared" si="256"/>
        <v>0.97867160803766162</v>
      </c>
      <c r="GK215" s="2">
        <f t="shared" si="256"/>
        <v>0.97691451725845635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0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1.4371675451284272E-87</v>
      </c>
      <c r="HT215" s="86">
        <f t="shared" si="258"/>
        <v>1.5138798555635764E-122</v>
      </c>
      <c r="HU215" s="86">
        <f t="shared" si="258"/>
        <v>2.5378158614448852E-130</v>
      </c>
      <c r="HV215" s="86">
        <f t="shared" si="258"/>
        <v>3.0596682416664229E-143</v>
      </c>
      <c r="HW215" s="86">
        <f t="shared" si="258"/>
        <v>9.7962272521695031E-131</v>
      </c>
      <c r="HX215" s="86">
        <f t="shared" si="258"/>
        <v>1.5298326313139274E-142</v>
      </c>
      <c r="HY215" s="86">
        <f t="shared" si="258"/>
        <v>6.5041376863103262E-142</v>
      </c>
      <c r="HZ215" s="86">
        <f t="shared" si="258"/>
        <v>4.4461367531575898E-150</v>
      </c>
      <c r="IA215" s="86">
        <f t="shared" si="258"/>
        <v>2.9759864884782787E-154</v>
      </c>
      <c r="IB215" s="86">
        <f t="shared" si="258"/>
        <v>6.8646889520539317E-145</v>
      </c>
      <c r="IC215" s="86">
        <f t="shared" si="258"/>
        <v>2.7931106882792674E-165</v>
      </c>
      <c r="ID215" s="86">
        <f t="shared" si="258"/>
        <v>5.8897903816065613E-152</v>
      </c>
      <c r="IE215" s="86">
        <f t="shared" si="258"/>
        <v>9.1559559208331658E-135</v>
      </c>
      <c r="IF215" s="86">
        <f t="shared" si="258"/>
        <v>3.6436737699970101E-148</v>
      </c>
      <c r="IG215" s="86">
        <f t="shared" si="258"/>
        <v>2.8339181359307795E-147</v>
      </c>
      <c r="II215" s="86">
        <f t="shared" si="259"/>
        <v>3.0372421655715463E-7</v>
      </c>
      <c r="IJ215" s="86">
        <f t="shared" si="259"/>
        <v>1.7085161254818989E-8</v>
      </c>
      <c r="IK215" s="86">
        <f t="shared" si="259"/>
        <v>1.0172208600401281E-8</v>
      </c>
      <c r="IL215" s="86">
        <f t="shared" si="259"/>
        <v>2.1596544955218744E-9</v>
      </c>
      <c r="IM215" s="86">
        <f t="shared" si="259"/>
        <v>1.2210094735758073E-8</v>
      </c>
      <c r="IN215" s="86">
        <f t="shared" si="259"/>
        <v>3.6418783614708975E-9</v>
      </c>
      <c r="IO215" s="86">
        <f t="shared" si="259"/>
        <v>2.6511807452797205E-9</v>
      </c>
      <c r="IP215" s="86">
        <f t="shared" si="259"/>
        <v>5.3171820019835455E-10</v>
      </c>
      <c r="IQ215" s="86">
        <f t="shared" si="259"/>
        <v>3.5382936933010452E-10</v>
      </c>
      <c r="IR215" s="86">
        <f t="shared" si="259"/>
        <v>8.6688327847525854E-10</v>
      </c>
      <c r="IS215" s="86">
        <f t="shared" si="259"/>
        <v>5.4662286169766662E-11</v>
      </c>
      <c r="IT215" s="86">
        <f t="shared" si="259"/>
        <v>4.7837028000765264E-10</v>
      </c>
      <c r="IU215" s="86">
        <f t="shared" si="259"/>
        <v>1.0200317674043253E-8</v>
      </c>
      <c r="IV215" s="86">
        <f t="shared" si="259"/>
        <v>3.4620426296714856E-33</v>
      </c>
      <c r="IW215" s="86">
        <f t="shared" si="259"/>
        <v>4.4122569726046604E-42</v>
      </c>
      <c r="IY215" s="86">
        <f t="shared" si="260"/>
        <v>3.0372421655715463E-7</v>
      </c>
      <c r="IZ215" s="86">
        <f t="shared" si="260"/>
        <v>1.7085161254818989E-8</v>
      </c>
      <c r="JA215" s="86">
        <f t="shared" si="260"/>
        <v>1.0172208600401281E-8</v>
      </c>
      <c r="JB215" s="86">
        <f t="shared" si="260"/>
        <v>2.1596544955218744E-9</v>
      </c>
      <c r="JC215" s="86">
        <f t="shared" si="260"/>
        <v>1.2210094735758073E-8</v>
      </c>
      <c r="JD215" s="86">
        <f t="shared" si="260"/>
        <v>3.6418783614708975E-9</v>
      </c>
      <c r="JE215" s="86">
        <f t="shared" si="260"/>
        <v>2.6511807452797205E-9</v>
      </c>
      <c r="JF215" s="86">
        <f t="shared" si="260"/>
        <v>5.3171820019835455E-10</v>
      </c>
      <c r="JG215" s="86">
        <f t="shared" si="260"/>
        <v>3.5382936933010452E-10</v>
      </c>
      <c r="JH215" s="86">
        <f t="shared" si="260"/>
        <v>8.6688327847525854E-10</v>
      </c>
      <c r="JI215" s="86">
        <f t="shared" si="260"/>
        <v>5.4662286169766662E-11</v>
      </c>
      <c r="JJ215" s="86">
        <f t="shared" si="260"/>
        <v>4.7837028000765264E-10</v>
      </c>
      <c r="JK215" s="86">
        <f t="shared" si="260"/>
        <v>1.0200317674043253E-8</v>
      </c>
      <c r="JL215" s="86">
        <f t="shared" si="260"/>
        <v>3.4620426296714856E-33</v>
      </c>
      <c r="JM215" s="86">
        <f t="shared" si="260"/>
        <v>4.4122569726046604E-42</v>
      </c>
    </row>
    <row r="216" spans="2:273" x14ac:dyDescent="0.25">
      <c r="B216" s="2">
        <v>189</v>
      </c>
      <c r="C216" s="37">
        <v>19.065000000000001</v>
      </c>
      <c r="D216" s="37">
        <v>19.225999999999999</v>
      </c>
      <c r="E216" s="37">
        <v>22.164000000000001</v>
      </c>
      <c r="F216" s="37">
        <v>27.148</v>
      </c>
      <c r="G216" s="37">
        <v>26.623000000000001</v>
      </c>
      <c r="H216" s="37">
        <v>29.148</v>
      </c>
      <c r="I216" s="37">
        <v>28.623000000000001</v>
      </c>
      <c r="J216" s="37">
        <v>29.376999999999999</v>
      </c>
      <c r="K216" s="37">
        <v>27.097999999999999</v>
      </c>
      <c r="L216" s="37">
        <v>26.423999999999999</v>
      </c>
      <c r="M216" s="37">
        <v>24.097999999999999</v>
      </c>
      <c r="N216" s="37">
        <v>22.835999999999999</v>
      </c>
      <c r="O216" s="37">
        <v>22.693999999999999</v>
      </c>
      <c r="P216" s="37">
        <v>22.3</v>
      </c>
      <c r="Q216" s="37">
        <v>24.032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22.555030001791106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1.4769699982088937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22.555030001791106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24.032</v>
      </c>
      <c r="DK216" s="2">
        <f t="shared" si="264"/>
        <v>81.875308362369324</v>
      </c>
      <c r="DL216" s="2">
        <f t="shared" si="264"/>
        <v>87.081491190979577</v>
      </c>
      <c r="DM216" s="2">
        <f t="shared" si="264"/>
        <v>90.892229990939313</v>
      </c>
      <c r="DN216" s="2">
        <f t="shared" si="264"/>
        <v>100.37056898954702</v>
      </c>
      <c r="DO216" s="2">
        <f t="shared" si="264"/>
        <v>94.182312896405904</v>
      </c>
      <c r="DP216" s="2">
        <f t="shared" si="264"/>
        <v>94.898352645652693</v>
      </c>
      <c r="DQ216" s="2">
        <f t="shared" si="264"/>
        <v>91.408758536585367</v>
      </c>
      <c r="DR216" s="2">
        <f t="shared" si="264"/>
        <v>93.819417247386781</v>
      </c>
      <c r="DS216" s="2">
        <f t="shared" si="264"/>
        <v>95.944300844277677</v>
      </c>
      <c r="DT216" s="2">
        <f t="shared" si="264"/>
        <v>87.562959233449476</v>
      </c>
      <c r="DU216" s="2">
        <f t="shared" si="264"/>
        <v>89.173855195681512</v>
      </c>
      <c r="DV216" s="2">
        <f t="shared" si="264"/>
        <v>86.284963562753035</v>
      </c>
      <c r="DW216" s="2">
        <f t="shared" si="264"/>
        <v>93.098274390243915</v>
      </c>
      <c r="DX216" s="2">
        <f t="shared" si="264"/>
        <v>79.841839927514371</v>
      </c>
      <c r="DY216" s="2">
        <f t="shared" si="264"/>
        <v>78.857305233805235</v>
      </c>
      <c r="EA216" s="2">
        <f t="shared" si="240"/>
        <v>14.704222260748963</v>
      </c>
      <c r="EB216" s="2">
        <f t="shared" si="240"/>
        <v>16.851113380838065</v>
      </c>
      <c r="EC216" s="2">
        <f t="shared" si="240"/>
        <v>17.695325373134331</v>
      </c>
      <c r="ED216" s="2">
        <f t="shared" si="240"/>
        <v>23.840873126836495</v>
      </c>
      <c r="EE216" s="2">
        <f t="shared" si="240"/>
        <v>27.376535216099899</v>
      </c>
      <c r="EF216" s="2">
        <f t="shared" si="239"/>
        <v>26.055969213833823</v>
      </c>
      <c r="EG216" s="2">
        <f t="shared" si="239"/>
        <v>26.426526333673131</v>
      </c>
      <c r="EH216" s="2">
        <f t="shared" si="239"/>
        <v>23.810535327095963</v>
      </c>
      <c r="EI216" s="2">
        <f t="shared" si="239"/>
        <v>23.52580146801818</v>
      </c>
      <c r="EJ216" s="2">
        <f t="shared" si="239"/>
        <v>23.429827930666058</v>
      </c>
      <c r="EK216" s="2">
        <f t="shared" si="212"/>
        <v>19.328080732408068</v>
      </c>
      <c r="EL216" s="2">
        <f t="shared" si="212"/>
        <v>20.067966700328192</v>
      </c>
      <c r="EM216" s="2">
        <f t="shared" si="212"/>
        <v>21.430475954287697</v>
      </c>
      <c r="EN216" s="2">
        <f t="shared" si="212"/>
        <v>20.636147177518986</v>
      </c>
      <c r="EO216" s="2">
        <f t="shared" si="212"/>
        <v>29.930508441558448</v>
      </c>
      <c r="EQ216" s="2">
        <f t="shared" si="265"/>
        <v>17.411543240546102</v>
      </c>
      <c r="ER216" s="2">
        <f t="shared" si="265"/>
        <v>17.917664571279623</v>
      </c>
      <c r="ES216" s="2">
        <f t="shared" si="265"/>
        <v>18.870540387002265</v>
      </c>
      <c r="ET216" s="2">
        <f t="shared" si="265"/>
        <v>24.445933618157543</v>
      </c>
      <c r="EU216" s="2">
        <f t="shared" si="265"/>
        <v>26.206158165220042</v>
      </c>
      <c r="EV216" s="2">
        <f t="shared" si="265"/>
        <v>26.095462971316515</v>
      </c>
      <c r="EW216" s="2">
        <f t="shared" si="265"/>
        <v>26.753921709160426</v>
      </c>
      <c r="EX216" s="2">
        <f t="shared" si="265"/>
        <v>24.837905341776604</v>
      </c>
      <c r="EY216" s="2">
        <f t="shared" si="265"/>
        <v>24.112940059256672</v>
      </c>
      <c r="EZ216" s="2">
        <f t="shared" si="265"/>
        <v>23.018291845366839</v>
      </c>
      <c r="FA216" s="2">
        <f t="shared" si="265"/>
        <v>20.633085927020495</v>
      </c>
      <c r="FB216" s="2">
        <f t="shared" si="265"/>
        <v>20.43084890637143</v>
      </c>
      <c r="FC216" s="2">
        <f t="shared" si="265"/>
        <v>20.945773445100613</v>
      </c>
      <c r="FD216" s="2">
        <f t="shared" si="265"/>
        <v>20.917449751098374</v>
      </c>
      <c r="FE216" s="2">
        <f t="shared" si="265"/>
        <v>22.395989019326635</v>
      </c>
      <c r="FG216" s="2">
        <f t="shared" si="266"/>
        <v>0.99999871837950438</v>
      </c>
      <c r="FH216" s="2">
        <f t="shared" si="266"/>
        <v>0.9999984465149292</v>
      </c>
      <c r="FI216" s="2">
        <f t="shared" si="266"/>
        <v>0.99999838636295812</v>
      </c>
      <c r="FJ216" s="2">
        <f t="shared" si="266"/>
        <v>0.99999833568046292</v>
      </c>
      <c r="FK216" s="2">
        <f t="shared" si="266"/>
        <v>0.99999852410640555</v>
      </c>
      <c r="FL216" s="2">
        <f t="shared" si="266"/>
        <v>0.99999830873916895</v>
      </c>
      <c r="FM216" s="2">
        <f t="shared" si="266"/>
        <v>0.99999838469605562</v>
      </c>
      <c r="FN216" s="2">
        <f t="shared" si="266"/>
        <v>0.99999829334861812</v>
      </c>
      <c r="FO216" s="2">
        <f t="shared" si="266"/>
        <v>0.99999810092994934</v>
      </c>
      <c r="FP216" s="2">
        <f t="shared" si="266"/>
        <v>0.99999835556050576</v>
      </c>
      <c r="FQ216" s="2">
        <f t="shared" si="266"/>
        <v>0.99999811131936089</v>
      </c>
      <c r="FR216" s="2">
        <f t="shared" si="266"/>
        <v>0.99999817430949733</v>
      </c>
      <c r="FS216" s="2">
        <f t="shared" si="266"/>
        <v>0.99999813716215491</v>
      </c>
      <c r="FT216" s="2">
        <f t="shared" si="266"/>
        <v>0.99999844766539747</v>
      </c>
      <c r="FU216" s="2">
        <f t="shared" si="266"/>
        <v>0.99999826800043889</v>
      </c>
      <c r="FW216" s="2">
        <f t="shared" si="256"/>
        <v>0.98889657214603077</v>
      </c>
      <c r="FX216" s="2">
        <f t="shared" si="256"/>
        <v>0.98735403651350317</v>
      </c>
      <c r="FY216" s="2">
        <f t="shared" si="256"/>
        <v>0.98681217005021504</v>
      </c>
      <c r="FZ216" s="2">
        <f t="shared" si="256"/>
        <v>0.98620556401144588</v>
      </c>
      <c r="GA216" s="2">
        <f t="shared" si="256"/>
        <v>0.98535885361670295</v>
      </c>
      <c r="GB216" s="2">
        <f t="shared" si="256"/>
        <v>0.98418677597174609</v>
      </c>
      <c r="GC216" s="2">
        <f t="shared" si="256"/>
        <v>0.9854623034242499</v>
      </c>
      <c r="GD216" s="2">
        <f t="shared" si="256"/>
        <v>0.98680905355831627</v>
      </c>
      <c r="GE216" s="2">
        <f t="shared" si="256"/>
        <v>0.98602809680402148</v>
      </c>
      <c r="GF216" s="2">
        <f t="shared" si="256"/>
        <v>0.98727262546668859</v>
      </c>
      <c r="GG216" s="2">
        <f t="shared" si="256"/>
        <v>0.98730632451806233</v>
      </c>
      <c r="GH216" s="2">
        <f t="shared" si="256"/>
        <v>0.98659158403606384</v>
      </c>
      <c r="GI216" s="2">
        <f t="shared" si="256"/>
        <v>0.98386237772494101</v>
      </c>
      <c r="GJ216" s="2">
        <f t="shared" si="256"/>
        <v>0.9805117022931471</v>
      </c>
      <c r="GK216" s="2">
        <f t="shared" si="256"/>
        <v>0.97890293562654085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0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4.0636918373380664E-90</v>
      </c>
      <c r="HT216" s="86">
        <f t="shared" si="258"/>
        <v>5.6262820057865994E-126</v>
      </c>
      <c r="HU216" s="86">
        <f t="shared" si="258"/>
        <v>5.9489327300518001E-134</v>
      </c>
      <c r="HV216" s="86">
        <f t="shared" si="258"/>
        <v>2.9046497210863966E-147</v>
      </c>
      <c r="HW216" s="86">
        <f t="shared" si="258"/>
        <v>1.9113505661945309E-134</v>
      </c>
      <c r="HX216" s="86">
        <f t="shared" si="258"/>
        <v>1.2388439642631077E-146</v>
      </c>
      <c r="HY216" s="86">
        <f t="shared" si="258"/>
        <v>6.0278032230585441E-146</v>
      </c>
      <c r="HZ216" s="86">
        <f t="shared" si="258"/>
        <v>2.6366204307225367E-154</v>
      </c>
      <c r="IA216" s="86">
        <f t="shared" si="258"/>
        <v>1.2099885692973211E-158</v>
      </c>
      <c r="IB216" s="86">
        <f t="shared" si="258"/>
        <v>5.9001300763048818E-149</v>
      </c>
      <c r="IC216" s="86">
        <f t="shared" si="258"/>
        <v>6.3399179458030655E-170</v>
      </c>
      <c r="ID216" s="86">
        <f t="shared" si="258"/>
        <v>3.0784946707162637E-156</v>
      </c>
      <c r="IE216" s="86">
        <f t="shared" si="258"/>
        <v>1.2044243679629348E-138</v>
      </c>
      <c r="IF216" s="86">
        <f t="shared" si="258"/>
        <v>1.7733844377613496E-152</v>
      </c>
      <c r="IG216" s="86">
        <f t="shared" si="258"/>
        <v>1.3371949115982584E-151</v>
      </c>
      <c r="II216" s="86">
        <f t="shared" si="259"/>
        <v>1.7099520901446046E-7</v>
      </c>
      <c r="IJ216" s="86">
        <f t="shared" si="259"/>
        <v>8.3640409311037656E-9</v>
      </c>
      <c r="IK216" s="86">
        <f t="shared" si="259"/>
        <v>4.8350039406669025E-9</v>
      </c>
      <c r="IL216" s="86">
        <f t="shared" si="259"/>
        <v>9.5185463346708755E-10</v>
      </c>
      <c r="IM216" s="86">
        <f t="shared" si="259"/>
        <v>5.7383524418503723E-9</v>
      </c>
      <c r="IN216" s="86">
        <f t="shared" si="259"/>
        <v>1.5972548710545176E-9</v>
      </c>
      <c r="IO216" s="86">
        <f t="shared" si="259"/>
        <v>1.1665594907146156E-9</v>
      </c>
      <c r="IP216" s="86">
        <f t="shared" si="259"/>
        <v>2.2260116376704364E-10</v>
      </c>
      <c r="IQ216" s="86">
        <f t="shared" si="259"/>
        <v>1.4373431280614979E-10</v>
      </c>
      <c r="IR216" s="86">
        <f t="shared" si="259"/>
        <v>3.7335401336277889E-10</v>
      </c>
      <c r="IS216" s="86">
        <f t="shared" si="259"/>
        <v>2.0931871744623079E-11</v>
      </c>
      <c r="IT216" s="86">
        <f t="shared" si="259"/>
        <v>1.9866384021297231E-10</v>
      </c>
      <c r="IU216" s="86">
        <f t="shared" si="259"/>
        <v>4.6666437995956711E-9</v>
      </c>
      <c r="IV216" s="86">
        <f t="shared" si="259"/>
        <v>1.0116872988031017E-34</v>
      </c>
      <c r="IW216" s="86">
        <f t="shared" si="259"/>
        <v>4.3308848659511314E-44</v>
      </c>
      <c r="IY216" s="86">
        <f t="shared" si="260"/>
        <v>1.7099520901446046E-7</v>
      </c>
      <c r="IZ216" s="86">
        <f t="shared" si="260"/>
        <v>8.3640409311037656E-9</v>
      </c>
      <c r="JA216" s="86">
        <f t="shared" si="260"/>
        <v>4.8350039406669025E-9</v>
      </c>
      <c r="JB216" s="86">
        <f t="shared" si="260"/>
        <v>9.5185463346708755E-10</v>
      </c>
      <c r="JC216" s="86">
        <f t="shared" si="260"/>
        <v>5.7383524418503723E-9</v>
      </c>
      <c r="JD216" s="86">
        <f t="shared" si="260"/>
        <v>1.5972548710545176E-9</v>
      </c>
      <c r="JE216" s="86">
        <f t="shared" si="260"/>
        <v>1.1665594907146156E-9</v>
      </c>
      <c r="JF216" s="86">
        <f t="shared" si="260"/>
        <v>2.2260116376704364E-10</v>
      </c>
      <c r="JG216" s="86">
        <f t="shared" si="260"/>
        <v>1.4373431280614979E-10</v>
      </c>
      <c r="JH216" s="86">
        <f t="shared" si="260"/>
        <v>3.7335401336277889E-10</v>
      </c>
      <c r="JI216" s="86">
        <f t="shared" si="260"/>
        <v>2.0931871744623079E-11</v>
      </c>
      <c r="JJ216" s="86">
        <f t="shared" si="260"/>
        <v>1.9866384021297231E-10</v>
      </c>
      <c r="JK216" s="86">
        <f t="shared" si="260"/>
        <v>4.6666437995956711E-9</v>
      </c>
      <c r="JL216" s="86">
        <f t="shared" si="260"/>
        <v>1.0116872988031017E-34</v>
      </c>
      <c r="JM216" s="86">
        <f t="shared" si="260"/>
        <v>4.3308848659511314E-44</v>
      </c>
    </row>
    <row r="217" spans="2:273" x14ac:dyDescent="0.25">
      <c r="B217" s="2">
        <v>190</v>
      </c>
      <c r="C217" s="37">
        <v>20.129000000000001</v>
      </c>
      <c r="D217" s="37">
        <v>19.677</v>
      </c>
      <c r="E217" s="37">
        <v>22.541</v>
      </c>
      <c r="F217" s="37">
        <v>26.786999999999999</v>
      </c>
      <c r="G217" s="37">
        <v>27.869</v>
      </c>
      <c r="H217" s="37">
        <v>27.507999999999999</v>
      </c>
      <c r="I217" s="37">
        <v>29.606999999999999</v>
      </c>
      <c r="J217" s="37">
        <v>27.82</v>
      </c>
      <c r="K217" s="37">
        <v>26.59</v>
      </c>
      <c r="L217" s="37">
        <v>25.695</v>
      </c>
      <c r="M217" s="37">
        <v>24.196999999999999</v>
      </c>
      <c r="N217" s="37">
        <v>22.425999999999998</v>
      </c>
      <c r="O217" s="37">
        <v>21.79</v>
      </c>
      <c r="P217" s="37">
        <v>21.867000000000001</v>
      </c>
      <c r="Q217" s="37">
        <v>23.21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22.351291990076362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0.85870800992363883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22.351291990076362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23.21</v>
      </c>
      <c r="DK217" s="2">
        <f t="shared" si="264"/>
        <v>82.095104529616705</v>
      </c>
      <c r="DL217" s="2">
        <f t="shared" si="264"/>
        <v>87.314135236081768</v>
      </c>
      <c r="DM217" s="2">
        <f t="shared" si="264"/>
        <v>91.140086680761115</v>
      </c>
      <c r="DN217" s="2">
        <f t="shared" si="264"/>
        <v>100.66370156794424</v>
      </c>
      <c r="DO217" s="2">
        <f t="shared" si="264"/>
        <v>94.417265478707321</v>
      </c>
      <c r="DP217" s="2">
        <f t="shared" si="264"/>
        <v>95.137944331901764</v>
      </c>
      <c r="DQ217" s="2">
        <f t="shared" si="264"/>
        <v>91.619340243902442</v>
      </c>
      <c r="DR217" s="2">
        <f t="shared" si="264"/>
        <v>94.027884668989557</v>
      </c>
      <c r="DS217" s="2">
        <f t="shared" si="264"/>
        <v>96.188526078799256</v>
      </c>
      <c r="DT217" s="2">
        <f t="shared" si="264"/>
        <v>87.756506445993026</v>
      </c>
      <c r="DU217" s="2">
        <f t="shared" si="264"/>
        <v>89.399200539811076</v>
      </c>
      <c r="DV217" s="2">
        <f t="shared" si="264"/>
        <v>86.504383603238864</v>
      </c>
      <c r="DW217" s="2">
        <f t="shared" si="264"/>
        <v>93.36182560975611</v>
      </c>
      <c r="DX217" s="2">
        <f t="shared" si="264"/>
        <v>80.023181818181854</v>
      </c>
      <c r="DY217" s="2">
        <f t="shared" si="264"/>
        <v>79.046404719004727</v>
      </c>
      <c r="EA217" s="2">
        <f t="shared" si="240"/>
        <v>14.500747399445217</v>
      </c>
      <c r="EB217" s="2">
        <f t="shared" si="240"/>
        <v>16.668554681090278</v>
      </c>
      <c r="EC217" s="2">
        <f t="shared" si="240"/>
        <v>17.509555820895521</v>
      </c>
      <c r="ED217" s="2">
        <f t="shared" si="240"/>
        <v>23.695554305124531</v>
      </c>
      <c r="EE217" s="2">
        <f t="shared" si="240"/>
        <v>27.232572652505066</v>
      </c>
      <c r="EF217" s="2">
        <f t="shared" si="239"/>
        <v>25.901956149370374</v>
      </c>
      <c r="EG217" s="2">
        <f t="shared" si="239"/>
        <v>26.25622110846831</v>
      </c>
      <c r="EH217" s="2">
        <f t="shared" si="239"/>
        <v>23.600475674659762</v>
      </c>
      <c r="EI217" s="2">
        <f t="shared" si="239"/>
        <v>23.340054856499286</v>
      </c>
      <c r="EJ217" s="2">
        <f t="shared" si="239"/>
        <v>23.244523323962945</v>
      </c>
      <c r="EK217" s="2">
        <f t="shared" si="212"/>
        <v>19.120106454662007</v>
      </c>
      <c r="EL217" s="2">
        <f t="shared" si="212"/>
        <v>19.875582933602622</v>
      </c>
      <c r="EM217" s="2">
        <f t="shared" si="212"/>
        <v>21.26801388971656</v>
      </c>
      <c r="EN217" s="2">
        <f t="shared" si="212"/>
        <v>20.446269828196812</v>
      </c>
      <c r="EO217" s="2">
        <f t="shared" si="212"/>
        <v>29.821098423005573</v>
      </c>
      <c r="EQ217" s="2">
        <f t="shared" si="265"/>
        <v>17.238302648434782</v>
      </c>
      <c r="ER217" s="2">
        <f t="shared" si="265"/>
        <v>17.747853181714511</v>
      </c>
      <c r="ES217" s="2">
        <f t="shared" si="265"/>
        <v>18.698776600809822</v>
      </c>
      <c r="ET217" s="2">
        <f t="shared" si="265"/>
        <v>24.307793295676287</v>
      </c>
      <c r="EU217" s="2">
        <f t="shared" si="265"/>
        <v>26.048383266923931</v>
      </c>
      <c r="EV217" s="2">
        <f t="shared" si="265"/>
        <v>25.941933812854408</v>
      </c>
      <c r="EW217" s="2">
        <f t="shared" si="265"/>
        <v>26.587473852805548</v>
      </c>
      <c r="EX217" s="2">
        <f t="shared" si="265"/>
        <v>24.640035881102257</v>
      </c>
      <c r="EY217" s="2">
        <f t="shared" si="265"/>
        <v>23.934231678358238</v>
      </c>
      <c r="EZ217" s="2">
        <f t="shared" si="265"/>
        <v>22.828128664122417</v>
      </c>
      <c r="FA217" s="2">
        <f t="shared" si="265"/>
        <v>20.440579446090283</v>
      </c>
      <c r="FB217" s="2">
        <f t="shared" si="265"/>
        <v>20.242811693770399</v>
      </c>
      <c r="FC217" s="2">
        <f t="shared" si="265"/>
        <v>20.777428598473879</v>
      </c>
      <c r="FD217" s="2">
        <f t="shared" si="265"/>
        <v>20.732223786111888</v>
      </c>
      <c r="FE217" s="2">
        <f t="shared" si="265"/>
        <v>22.204390499300267</v>
      </c>
      <c r="FG217" s="2">
        <f t="shared" si="266"/>
        <v>0.9999988311480843</v>
      </c>
      <c r="FH217" s="2">
        <f t="shared" si="266"/>
        <v>0.9999985832045829</v>
      </c>
      <c r="FI217" s="2">
        <f t="shared" si="266"/>
        <v>0.99999852834531799</v>
      </c>
      <c r="FJ217" s="2">
        <f t="shared" si="266"/>
        <v>0.99999848212231968</v>
      </c>
      <c r="FK217" s="2">
        <f t="shared" si="266"/>
        <v>0.99999865396886933</v>
      </c>
      <c r="FL217" s="2">
        <f t="shared" si="266"/>
        <v>0.99999845755156036</v>
      </c>
      <c r="FM217" s="2">
        <f t="shared" si="266"/>
        <v>0.9999985268250845</v>
      </c>
      <c r="FN217" s="2">
        <f t="shared" si="266"/>
        <v>0.99999844351520706</v>
      </c>
      <c r="FO217" s="2">
        <f t="shared" si="266"/>
        <v>0.99999826802723979</v>
      </c>
      <c r="FP217" s="2">
        <f t="shared" si="266"/>
        <v>0.99999850025313963</v>
      </c>
      <c r="FQ217" s="2">
        <f t="shared" si="266"/>
        <v>0.99999827750249881</v>
      </c>
      <c r="FR217" s="2">
        <f t="shared" si="266"/>
        <v>0.99999833495020474</v>
      </c>
      <c r="FS217" s="2">
        <f t="shared" si="266"/>
        <v>0.99999830107141485</v>
      </c>
      <c r="FT217" s="2">
        <f t="shared" si="266"/>
        <v>0.99999858425382282</v>
      </c>
      <c r="FU217" s="2">
        <f t="shared" si="266"/>
        <v>0.99999842039738573</v>
      </c>
      <c r="FW217" s="2">
        <f t="shared" si="256"/>
        <v>0.98986365041921198</v>
      </c>
      <c r="FX217" s="2">
        <f t="shared" si="256"/>
        <v>0.98845389678812023</v>
      </c>
      <c r="FY217" s="2">
        <f t="shared" si="256"/>
        <v>0.98795858344596443</v>
      </c>
      <c r="FZ217" s="2">
        <f t="shared" si="256"/>
        <v>0.98740403636818619</v>
      </c>
      <c r="GA217" s="2">
        <f t="shared" si="256"/>
        <v>0.98662989159281789</v>
      </c>
      <c r="GB217" s="2">
        <f t="shared" si="256"/>
        <v>0.98555807389615646</v>
      </c>
      <c r="GC217" s="2">
        <f t="shared" si="256"/>
        <v>0.98672448163530235</v>
      </c>
      <c r="GD217" s="2">
        <f t="shared" si="256"/>
        <v>0.98795573456301955</v>
      </c>
      <c r="GE217" s="2">
        <f t="shared" si="256"/>
        <v>0.98724178819900088</v>
      </c>
      <c r="GF217" s="2">
        <f t="shared" si="256"/>
        <v>0.98837948298904432</v>
      </c>
      <c r="GG217" s="2">
        <f t="shared" si="256"/>
        <v>0.98841028574954704</v>
      </c>
      <c r="GH217" s="2">
        <f t="shared" si="256"/>
        <v>0.987756934992157</v>
      </c>
      <c r="GI217" s="2">
        <f t="shared" si="256"/>
        <v>0.9852613856770237</v>
      </c>
      <c r="GJ217" s="2">
        <f t="shared" si="256"/>
        <v>0.98219593156492435</v>
      </c>
      <c r="GK217" s="2">
        <f t="shared" si="256"/>
        <v>0.98072346533117971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0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1.0547696563223649E-92</v>
      </c>
      <c r="HT217" s="86">
        <f t="shared" si="258"/>
        <v>1.872466301845206E-129</v>
      </c>
      <c r="HU217" s="86">
        <f t="shared" si="258"/>
        <v>1.2415257091136837E-137</v>
      </c>
      <c r="HV217" s="86">
        <f t="shared" si="258"/>
        <v>2.4221136427560604E-151</v>
      </c>
      <c r="HW217" s="86">
        <f t="shared" si="258"/>
        <v>3.304466275275351E-138</v>
      </c>
      <c r="HX217" s="86">
        <f t="shared" si="258"/>
        <v>8.7669825082073252E-151</v>
      </c>
      <c r="HY217" s="86">
        <f t="shared" si="258"/>
        <v>4.897692925159383E-150</v>
      </c>
      <c r="HZ217" s="86">
        <f t="shared" si="258"/>
        <v>1.3639163337626342E-158</v>
      </c>
      <c r="IA217" s="86">
        <f t="shared" si="258"/>
        <v>4.2625914048044219E-163</v>
      </c>
      <c r="IB217" s="86">
        <f t="shared" si="258"/>
        <v>4.4486524441956596E-153</v>
      </c>
      <c r="IC217" s="86">
        <f t="shared" si="258"/>
        <v>1.2391081982753979E-174</v>
      </c>
      <c r="ID217" s="86">
        <f t="shared" si="258"/>
        <v>1.4010796500580788E-160</v>
      </c>
      <c r="IE217" s="86">
        <f t="shared" si="258"/>
        <v>1.393550543612219E-142</v>
      </c>
      <c r="IF217" s="86">
        <f t="shared" si="258"/>
        <v>7.47365140326991E-157</v>
      </c>
      <c r="IG217" s="86">
        <f t="shared" si="258"/>
        <v>5.453835328554374E-156</v>
      </c>
      <c r="II217" s="86">
        <f t="shared" si="259"/>
        <v>9.5201365130715627E-8</v>
      </c>
      <c r="IJ217" s="86">
        <f t="shared" si="259"/>
        <v>4.0358968599490272E-9</v>
      </c>
      <c r="IK217" s="86">
        <f t="shared" si="259"/>
        <v>2.2634497428026709E-9</v>
      </c>
      <c r="IL217" s="86">
        <f t="shared" si="259"/>
        <v>4.1244845103844035E-10</v>
      </c>
      <c r="IM217" s="86">
        <f t="shared" si="259"/>
        <v>2.6544826318646889E-9</v>
      </c>
      <c r="IN217" s="86">
        <f t="shared" si="259"/>
        <v>6.8825408499836216E-10</v>
      </c>
      <c r="IO217" s="86">
        <f t="shared" si="259"/>
        <v>5.0452348519844037E-10</v>
      </c>
      <c r="IP217" s="86">
        <f t="shared" si="259"/>
        <v>9.1533653372150407E-11</v>
      </c>
      <c r="IQ217" s="86">
        <f t="shared" si="259"/>
        <v>5.7298887684324171E-11</v>
      </c>
      <c r="IR217" s="86">
        <f t="shared" si="259"/>
        <v>1.5805701836004535E-10</v>
      </c>
      <c r="IS217" s="86">
        <f t="shared" si="259"/>
        <v>7.8591932582397016E-12</v>
      </c>
      <c r="IT217" s="86">
        <f t="shared" si="259"/>
        <v>8.1017066414523736E-11</v>
      </c>
      <c r="IU217" s="86">
        <f t="shared" si="259"/>
        <v>2.0994137528413801E-9</v>
      </c>
      <c r="IV217" s="86">
        <f t="shared" si="259"/>
        <v>2.7210687383408392E-36</v>
      </c>
      <c r="IW217" s="86">
        <f t="shared" si="259"/>
        <v>3.8036908960461661E-46</v>
      </c>
      <c r="IY217" s="86">
        <f t="shared" si="260"/>
        <v>9.5201365130715627E-8</v>
      </c>
      <c r="IZ217" s="86">
        <f t="shared" si="260"/>
        <v>4.0358968599490272E-9</v>
      </c>
      <c r="JA217" s="86">
        <f t="shared" si="260"/>
        <v>2.2634497428026709E-9</v>
      </c>
      <c r="JB217" s="86">
        <f t="shared" si="260"/>
        <v>4.1244845103844035E-10</v>
      </c>
      <c r="JC217" s="86">
        <f t="shared" si="260"/>
        <v>2.6544826318646889E-9</v>
      </c>
      <c r="JD217" s="86">
        <f t="shared" si="260"/>
        <v>6.8825408499836216E-10</v>
      </c>
      <c r="JE217" s="86">
        <f t="shared" si="260"/>
        <v>5.0452348519844037E-10</v>
      </c>
      <c r="JF217" s="86">
        <f t="shared" si="260"/>
        <v>9.1533653372150407E-11</v>
      </c>
      <c r="JG217" s="86">
        <f t="shared" si="260"/>
        <v>5.7298887684324171E-11</v>
      </c>
      <c r="JH217" s="86">
        <f t="shared" si="260"/>
        <v>1.5805701836004535E-10</v>
      </c>
      <c r="JI217" s="86">
        <f t="shared" si="260"/>
        <v>7.8591932582397016E-12</v>
      </c>
      <c r="JJ217" s="86">
        <f t="shared" si="260"/>
        <v>8.1017066414523736E-11</v>
      </c>
      <c r="JK217" s="86">
        <f t="shared" si="260"/>
        <v>2.0994137528413801E-9</v>
      </c>
      <c r="JL217" s="86">
        <f t="shared" si="260"/>
        <v>2.7210687383408392E-36</v>
      </c>
      <c r="JM217" s="86">
        <f t="shared" si="260"/>
        <v>3.8036908960461661E-46</v>
      </c>
    </row>
    <row r="218" spans="2:273" x14ac:dyDescent="0.25">
      <c r="B218" s="2">
        <v>191</v>
      </c>
      <c r="C218" s="37">
        <v>18.71</v>
      </c>
      <c r="D218" s="37">
        <v>19.565000000000001</v>
      </c>
      <c r="E218" s="37">
        <v>23.015999999999998</v>
      </c>
      <c r="F218" s="37">
        <v>25.114999999999998</v>
      </c>
      <c r="G218" s="37">
        <v>27.623000000000001</v>
      </c>
      <c r="H218" s="37">
        <v>28.065999999999999</v>
      </c>
      <c r="I218" s="37">
        <v>28.295000000000002</v>
      </c>
      <c r="J218" s="37">
        <v>28.443000000000001</v>
      </c>
      <c r="K218" s="37">
        <v>26.213000000000001</v>
      </c>
      <c r="L218" s="37">
        <v>25.186</v>
      </c>
      <c r="M218" s="37">
        <v>24.655999999999999</v>
      </c>
      <c r="N218" s="37">
        <v>22.41</v>
      </c>
      <c r="O218" s="37">
        <v>22.129000000000001</v>
      </c>
      <c r="P218" s="37">
        <v>22.983000000000001</v>
      </c>
      <c r="Q218" s="37">
        <v>23.806000000000001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22.148443028938331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1.6575569710616698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22.148443028938331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23.806000000000001</v>
      </c>
      <c r="DK218" s="2">
        <f t="shared" si="264"/>
        <v>82.3149006968641</v>
      </c>
      <c r="DL218" s="2">
        <f t="shared" si="264"/>
        <v>87.546779281183944</v>
      </c>
      <c r="DM218" s="2">
        <f t="shared" si="264"/>
        <v>91.387943370582917</v>
      </c>
      <c r="DN218" s="2">
        <f t="shared" si="264"/>
        <v>100.95683414634146</v>
      </c>
      <c r="DO218" s="2">
        <f t="shared" si="264"/>
        <v>94.652218061008739</v>
      </c>
      <c r="DP218" s="2">
        <f t="shared" si="264"/>
        <v>95.377536018150863</v>
      </c>
      <c r="DQ218" s="2">
        <f t="shared" si="264"/>
        <v>91.829921951219518</v>
      </c>
      <c r="DR218" s="2">
        <f t="shared" si="264"/>
        <v>94.236352090592348</v>
      </c>
      <c r="DS218" s="2">
        <f t="shared" si="264"/>
        <v>96.432751313320836</v>
      </c>
      <c r="DT218" s="2">
        <f t="shared" si="264"/>
        <v>87.950053658536575</v>
      </c>
      <c r="DU218" s="2">
        <f t="shared" si="264"/>
        <v>89.624545883940627</v>
      </c>
      <c r="DV218" s="2">
        <f t="shared" si="264"/>
        <v>86.723803643724693</v>
      </c>
      <c r="DW218" s="2">
        <f t="shared" si="264"/>
        <v>93.625376829268305</v>
      </c>
      <c r="DX218" s="2">
        <f t="shared" si="264"/>
        <v>80.204523708849308</v>
      </c>
      <c r="DY218" s="2">
        <f t="shared" si="264"/>
        <v>79.235504204204204</v>
      </c>
      <c r="EA218" s="2">
        <f t="shared" si="240"/>
        <v>14.29727253814147</v>
      </c>
      <c r="EB218" s="2">
        <f t="shared" si="240"/>
        <v>16.485995981342484</v>
      </c>
      <c r="EC218" s="2">
        <f t="shared" si="240"/>
        <v>17.323786268656718</v>
      </c>
      <c r="ED218" s="2">
        <f t="shared" si="240"/>
        <v>23.550235483412568</v>
      </c>
      <c r="EE218" s="2">
        <f t="shared" si="240"/>
        <v>27.088610088910229</v>
      </c>
      <c r="EF218" s="2">
        <f t="shared" si="239"/>
        <v>25.747943084906922</v>
      </c>
      <c r="EG218" s="2">
        <f t="shared" si="239"/>
        <v>26.085915883263496</v>
      </c>
      <c r="EH218" s="2">
        <f t="shared" si="239"/>
        <v>23.390416022223555</v>
      </c>
      <c r="EI218" s="2">
        <f t="shared" si="239"/>
        <v>23.154308244980392</v>
      </c>
      <c r="EJ218" s="2">
        <f t="shared" si="239"/>
        <v>23.059218717259832</v>
      </c>
      <c r="EK218" s="2">
        <f t="shared" si="212"/>
        <v>18.912132176915947</v>
      </c>
      <c r="EL218" s="2">
        <f t="shared" si="212"/>
        <v>19.683199166877046</v>
      </c>
      <c r="EM218" s="2">
        <f t="shared" si="212"/>
        <v>21.105551825145422</v>
      </c>
      <c r="EN218" s="2">
        <f t="shared" si="212"/>
        <v>20.256392478874631</v>
      </c>
      <c r="EO218" s="2">
        <f t="shared" si="212"/>
        <v>29.711688404452694</v>
      </c>
      <c r="EQ218" s="2">
        <f t="shared" si="265"/>
        <v>17.06506205632347</v>
      </c>
      <c r="ER218" s="2">
        <f t="shared" si="265"/>
        <v>17.578041792149399</v>
      </c>
      <c r="ES218" s="2">
        <f t="shared" si="265"/>
        <v>18.527012814617379</v>
      </c>
      <c r="ET218" s="2">
        <f t="shared" si="265"/>
        <v>24.169652973195028</v>
      </c>
      <c r="EU218" s="2">
        <f t="shared" si="265"/>
        <v>25.89060836862782</v>
      </c>
      <c r="EV218" s="2">
        <f t="shared" si="265"/>
        <v>25.788404654392306</v>
      </c>
      <c r="EW218" s="2">
        <f t="shared" si="265"/>
        <v>26.42102599645067</v>
      </c>
      <c r="EX218" s="2">
        <f t="shared" si="265"/>
        <v>24.442166420427917</v>
      </c>
      <c r="EY218" s="2">
        <f t="shared" si="265"/>
        <v>23.755523297459803</v>
      </c>
      <c r="EZ218" s="2">
        <f t="shared" si="265"/>
        <v>22.637965482878002</v>
      </c>
      <c r="FA218" s="2">
        <f t="shared" si="265"/>
        <v>20.24807296516007</v>
      </c>
      <c r="FB218" s="2">
        <f t="shared" si="265"/>
        <v>20.054774481169375</v>
      </c>
      <c r="FC218" s="2">
        <f t="shared" si="265"/>
        <v>20.609083751847145</v>
      </c>
      <c r="FD218" s="2">
        <f t="shared" si="265"/>
        <v>20.546997821125395</v>
      </c>
      <c r="FE218" s="2">
        <f t="shared" si="265"/>
        <v>22.012791979273892</v>
      </c>
      <c r="FG218" s="2">
        <f t="shared" si="266"/>
        <v>0.99999893399427364</v>
      </c>
      <c r="FH218" s="2">
        <f t="shared" si="266"/>
        <v>0.99999870786706146</v>
      </c>
      <c r="FI218" s="2">
        <f t="shared" si="266"/>
        <v>0.99999865783480446</v>
      </c>
      <c r="FJ218" s="2">
        <f t="shared" si="266"/>
        <v>0.9999986156789179</v>
      </c>
      <c r="FK218" s="2">
        <f t="shared" si="266"/>
        <v>0.99999877240487334</v>
      </c>
      <c r="FL218" s="2">
        <f t="shared" si="266"/>
        <v>0.99999859327011298</v>
      </c>
      <c r="FM218" s="2">
        <f t="shared" si="266"/>
        <v>0.99999865644833463</v>
      </c>
      <c r="FN218" s="2">
        <f t="shared" si="266"/>
        <v>0.99999858046880308</v>
      </c>
      <c r="FO218" s="2">
        <f t="shared" si="266"/>
        <v>0.9999984204218284</v>
      </c>
      <c r="FP218" s="2">
        <f t="shared" si="266"/>
        <v>0.99999863221442653</v>
      </c>
      <c r="FQ218" s="2">
        <f t="shared" si="266"/>
        <v>0.99999842906337011</v>
      </c>
      <c r="FR218" s="2">
        <f t="shared" si="266"/>
        <v>0.9999984814563162</v>
      </c>
      <c r="FS218" s="2">
        <f t="shared" si="266"/>
        <v>0.99999845055848335</v>
      </c>
      <c r="FT218" s="2">
        <f t="shared" si="266"/>
        <v>0.99999870882397979</v>
      </c>
      <c r="FU218" s="2">
        <f t="shared" si="266"/>
        <v>0.99999855938509374</v>
      </c>
      <c r="FW218" s="2">
        <f t="shared" si="256"/>
        <v>0.9907472869188062</v>
      </c>
      <c r="FX218" s="2">
        <f t="shared" si="256"/>
        <v>0.98945911990177804</v>
      </c>
      <c r="FY218" s="2">
        <f t="shared" si="256"/>
        <v>0.98900644975964036</v>
      </c>
      <c r="FZ218" s="2">
        <f t="shared" si="256"/>
        <v>0.98849959864575287</v>
      </c>
      <c r="GA218" s="2">
        <f t="shared" si="256"/>
        <v>0.98779195436388112</v>
      </c>
      <c r="GB218" s="2">
        <f t="shared" si="256"/>
        <v>0.98681204848750903</v>
      </c>
      <c r="GC218" s="2">
        <f t="shared" si="256"/>
        <v>0.98787842411971638</v>
      </c>
      <c r="GD218" s="2">
        <f t="shared" si="256"/>
        <v>0.98900384603241376</v>
      </c>
      <c r="GE218" s="2">
        <f t="shared" si="256"/>
        <v>0.98835129589378978</v>
      </c>
      <c r="GF218" s="2">
        <f t="shared" si="256"/>
        <v>0.98939111515941769</v>
      </c>
      <c r="GG218" s="2">
        <f t="shared" si="256"/>
        <v>0.98941926507064804</v>
      </c>
      <c r="GH218" s="2">
        <f t="shared" si="256"/>
        <v>0.98882215058923173</v>
      </c>
      <c r="GI218" s="2">
        <f t="shared" si="256"/>
        <v>0.98654076953475867</v>
      </c>
      <c r="GJ218" s="2">
        <f t="shared" si="256"/>
        <v>0.98373701958605209</v>
      </c>
      <c r="GK218" s="2">
        <f t="shared" si="256"/>
        <v>0.98238972218488618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0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2.5131327982120334E-95</v>
      </c>
      <c r="HT218" s="86">
        <f t="shared" si="258"/>
        <v>5.5804176032475588E-133</v>
      </c>
      <c r="HU218" s="86">
        <f t="shared" si="258"/>
        <v>2.3067889745768097E-141</v>
      </c>
      <c r="HV218" s="86">
        <f t="shared" si="258"/>
        <v>1.7740845648700167E-155</v>
      </c>
      <c r="HW218" s="86">
        <f t="shared" si="258"/>
        <v>5.06220155752813E-142</v>
      </c>
      <c r="HX218" s="86">
        <f t="shared" si="258"/>
        <v>5.421782549813571E-155</v>
      </c>
      <c r="HY218" s="86">
        <f t="shared" si="258"/>
        <v>3.488870392967133E-154</v>
      </c>
      <c r="HZ218" s="86">
        <f t="shared" si="258"/>
        <v>6.1546148999454222E-163</v>
      </c>
      <c r="IA218" s="86">
        <f t="shared" si="258"/>
        <v>1.3010857244412638E-167</v>
      </c>
      <c r="IB218" s="86">
        <f t="shared" si="258"/>
        <v>2.9425189941234236E-157</v>
      </c>
      <c r="IC218" s="86">
        <f t="shared" si="258"/>
        <v>2.0852717605160166E-179</v>
      </c>
      <c r="ID218" s="86">
        <f t="shared" si="258"/>
        <v>5.5522729604658754E-165</v>
      </c>
      <c r="IE218" s="86">
        <f t="shared" si="258"/>
        <v>1.4181782640043735E-146</v>
      </c>
      <c r="IF218" s="86">
        <f t="shared" si="258"/>
        <v>2.7272616315966934E-161</v>
      </c>
      <c r="IG218" s="86">
        <f t="shared" si="258"/>
        <v>1.9226783380863873E-160</v>
      </c>
      <c r="II218" s="86">
        <f t="shared" si="259"/>
        <v>5.2414569774176138E-8</v>
      </c>
      <c r="IJ218" s="86">
        <f t="shared" si="259"/>
        <v>1.9194859239166894E-9</v>
      </c>
      <c r="IK218" s="86">
        <f t="shared" si="259"/>
        <v>1.0435931640931473E-9</v>
      </c>
      <c r="IL218" s="86">
        <f t="shared" si="259"/>
        <v>1.7570130465594213E-10</v>
      </c>
      <c r="IM218" s="86">
        <f t="shared" si="259"/>
        <v>1.2086219784567765E-9</v>
      </c>
      <c r="IN218" s="86">
        <f t="shared" si="259"/>
        <v>2.9136817331006245E-10</v>
      </c>
      <c r="IO218" s="86">
        <f t="shared" si="259"/>
        <v>2.1446486799730644E-10</v>
      </c>
      <c r="IP218" s="86">
        <f t="shared" si="259"/>
        <v>3.6968793722459712E-11</v>
      </c>
      <c r="IQ218" s="86">
        <f t="shared" si="259"/>
        <v>2.2415294225640233E-11</v>
      </c>
      <c r="IR218" s="86">
        <f t="shared" si="259"/>
        <v>6.5770834988591544E-11</v>
      </c>
      <c r="IS218" s="86">
        <f t="shared" si="259"/>
        <v>2.8932847450137762E-12</v>
      </c>
      <c r="IT218" s="86">
        <f t="shared" si="259"/>
        <v>3.244373359851997E-11</v>
      </c>
      <c r="IU218" s="86">
        <f t="shared" si="259"/>
        <v>9.2872427301318826E-10</v>
      </c>
      <c r="IV218" s="86">
        <f t="shared" si="259"/>
        <v>6.7359978384994432E-38</v>
      </c>
      <c r="IW218" s="86">
        <f t="shared" si="259"/>
        <v>2.9890666302000078E-48</v>
      </c>
      <c r="IY218" s="86">
        <f t="shared" si="260"/>
        <v>5.2414569774176138E-8</v>
      </c>
      <c r="IZ218" s="86">
        <f t="shared" si="260"/>
        <v>1.9194859239166894E-9</v>
      </c>
      <c r="JA218" s="86">
        <f t="shared" si="260"/>
        <v>1.0435931640931473E-9</v>
      </c>
      <c r="JB218" s="86">
        <f t="shared" si="260"/>
        <v>1.7570130465594213E-10</v>
      </c>
      <c r="JC218" s="86">
        <f t="shared" si="260"/>
        <v>1.2086219784567765E-9</v>
      </c>
      <c r="JD218" s="86">
        <f t="shared" si="260"/>
        <v>2.9136817331006245E-10</v>
      </c>
      <c r="JE218" s="86">
        <f t="shared" si="260"/>
        <v>2.1446486799730644E-10</v>
      </c>
      <c r="JF218" s="86">
        <f t="shared" si="260"/>
        <v>3.6968793722459712E-11</v>
      </c>
      <c r="JG218" s="86">
        <f t="shared" si="260"/>
        <v>2.2415294225640233E-11</v>
      </c>
      <c r="JH218" s="86">
        <f t="shared" si="260"/>
        <v>6.5770834988591544E-11</v>
      </c>
      <c r="JI218" s="86">
        <f t="shared" si="260"/>
        <v>2.8932847450137762E-12</v>
      </c>
      <c r="JJ218" s="86">
        <f t="shared" si="260"/>
        <v>3.244373359851997E-11</v>
      </c>
      <c r="JK218" s="86">
        <f t="shared" si="260"/>
        <v>9.2872427301318826E-10</v>
      </c>
      <c r="JL218" s="86">
        <f t="shared" si="260"/>
        <v>6.7359978384994432E-38</v>
      </c>
      <c r="JM218" s="86">
        <f t="shared" si="260"/>
        <v>2.9890666302000078E-48</v>
      </c>
    </row>
    <row r="219" spans="2:273" x14ac:dyDescent="0.25">
      <c r="B219" s="2">
        <v>192</v>
      </c>
      <c r="C219" s="37">
        <v>18.629000000000001</v>
      </c>
      <c r="D219" s="37">
        <v>20.097000000000001</v>
      </c>
      <c r="E219" s="37">
        <v>23.966999999999999</v>
      </c>
      <c r="F219" s="37">
        <v>25.245999999999999</v>
      </c>
      <c r="G219" s="37">
        <v>26.885000000000002</v>
      </c>
      <c r="H219" s="37">
        <v>28.803000000000001</v>
      </c>
      <c r="I219" s="37">
        <v>29.41</v>
      </c>
      <c r="J219" s="37">
        <v>28.015999999999998</v>
      </c>
      <c r="K219" s="37">
        <v>26.689</v>
      </c>
      <c r="L219" s="37">
        <v>24.797000000000001</v>
      </c>
      <c r="M219" s="37">
        <v>23.803000000000001</v>
      </c>
      <c r="N219" s="37">
        <v>22.951000000000001</v>
      </c>
      <c r="O219" s="37">
        <v>23.193999999999999</v>
      </c>
      <c r="P219" s="37">
        <v>22.266999999999999</v>
      </c>
      <c r="Q219" s="37">
        <v>23.306000000000001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21.946423032757284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1.3595769672427167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21.946423032757284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23.306000000000001</v>
      </c>
      <c r="DK219" s="2">
        <f t="shared" si="264"/>
        <v>82.534696864111481</v>
      </c>
      <c r="DL219" s="2">
        <f t="shared" si="264"/>
        <v>87.779423326286121</v>
      </c>
      <c r="DM219" s="2">
        <f t="shared" si="264"/>
        <v>91.635800060404733</v>
      </c>
      <c r="DN219" s="2">
        <f t="shared" si="264"/>
        <v>101.24996672473867</v>
      </c>
      <c r="DO219" s="2">
        <f t="shared" si="264"/>
        <v>94.887170643310156</v>
      </c>
      <c r="DP219" s="2">
        <f t="shared" si="264"/>
        <v>95.617127704399948</v>
      </c>
      <c r="DQ219" s="2">
        <f t="shared" si="264"/>
        <v>92.040503658536593</v>
      </c>
      <c r="DR219" s="2">
        <f t="shared" si="264"/>
        <v>94.444819512195124</v>
      </c>
      <c r="DS219" s="2">
        <f t="shared" si="264"/>
        <v>96.676976547842401</v>
      </c>
      <c r="DT219" s="2">
        <f t="shared" si="264"/>
        <v>88.143600871080139</v>
      </c>
      <c r="DU219" s="2">
        <f t="shared" si="264"/>
        <v>89.849891228070192</v>
      </c>
      <c r="DV219" s="2">
        <f t="shared" si="264"/>
        <v>86.943223684210523</v>
      </c>
      <c r="DW219" s="2">
        <f t="shared" si="264"/>
        <v>93.8889280487805</v>
      </c>
      <c r="DX219" s="2">
        <f t="shared" si="264"/>
        <v>80.385865599516791</v>
      </c>
      <c r="DY219" s="2">
        <f t="shared" si="264"/>
        <v>79.424603689403682</v>
      </c>
      <c r="EA219" s="2">
        <f t="shared" si="240"/>
        <v>14.093797676837724</v>
      </c>
      <c r="EB219" s="2">
        <f t="shared" si="240"/>
        <v>16.303437281594697</v>
      </c>
      <c r="EC219" s="2">
        <f t="shared" si="240"/>
        <v>17.138016716417908</v>
      </c>
      <c r="ED219" s="2">
        <f t="shared" si="240"/>
        <v>23.404916661700604</v>
      </c>
      <c r="EE219" s="2">
        <f t="shared" si="240"/>
        <v>26.944647525315393</v>
      </c>
      <c r="EF219" s="2">
        <f t="shared" si="239"/>
        <v>25.593930020443473</v>
      </c>
      <c r="EG219" s="2">
        <f t="shared" si="239"/>
        <v>25.915610658058675</v>
      </c>
      <c r="EH219" s="2">
        <f t="shared" si="239"/>
        <v>23.180356369787354</v>
      </c>
      <c r="EI219" s="2">
        <f t="shared" si="239"/>
        <v>22.968561633461498</v>
      </c>
      <c r="EJ219" s="2">
        <f t="shared" si="239"/>
        <v>22.873914110556726</v>
      </c>
      <c r="EK219" s="2">
        <f t="shared" si="212"/>
        <v>18.704157899169886</v>
      </c>
      <c r="EL219" s="2">
        <f t="shared" si="212"/>
        <v>19.490815400151469</v>
      </c>
      <c r="EM219" s="2">
        <f t="shared" si="212"/>
        <v>20.943089760574281</v>
      </c>
      <c r="EN219" s="2">
        <f t="shared" si="212"/>
        <v>20.066515129552457</v>
      </c>
      <c r="EO219" s="2">
        <f t="shared" si="212"/>
        <v>29.602278385899819</v>
      </c>
      <c r="EQ219" s="2">
        <f t="shared" si="265"/>
        <v>16.89182146421215</v>
      </c>
      <c r="ER219" s="2">
        <f t="shared" si="265"/>
        <v>17.40823040258428</v>
      </c>
      <c r="ES219" s="2">
        <f t="shared" si="265"/>
        <v>18.355249028424936</v>
      </c>
      <c r="ET219" s="2">
        <f t="shared" si="265"/>
        <v>24.031512650713772</v>
      </c>
      <c r="EU219" s="2">
        <f t="shared" si="265"/>
        <v>25.732833470331709</v>
      </c>
      <c r="EV219" s="2">
        <f t="shared" si="265"/>
        <v>25.634875495930203</v>
      </c>
      <c r="EW219" s="2">
        <f t="shared" si="265"/>
        <v>26.254578140095791</v>
      </c>
      <c r="EX219" s="2">
        <f t="shared" si="265"/>
        <v>24.244296959753569</v>
      </c>
      <c r="EY219" s="2">
        <f t="shared" si="265"/>
        <v>23.576814916561368</v>
      </c>
      <c r="EZ219" s="2">
        <f t="shared" si="265"/>
        <v>22.447802301633587</v>
      </c>
      <c r="FA219" s="2">
        <f t="shared" si="265"/>
        <v>20.055566484229857</v>
      </c>
      <c r="FB219" s="2">
        <f t="shared" si="265"/>
        <v>19.866737268568343</v>
      </c>
      <c r="FC219" s="2">
        <f t="shared" si="265"/>
        <v>20.440738905220414</v>
      </c>
      <c r="FD219" s="2">
        <f t="shared" si="265"/>
        <v>20.361771856138901</v>
      </c>
      <c r="FE219" s="2">
        <f t="shared" si="265"/>
        <v>21.821193459247525</v>
      </c>
      <c r="FG219" s="2">
        <f t="shared" si="266"/>
        <v>0.99999902779113148</v>
      </c>
      <c r="FH219" s="2">
        <f t="shared" si="266"/>
        <v>0.99999882156062014</v>
      </c>
      <c r="FI219" s="2">
        <f t="shared" si="266"/>
        <v>0.9999987759306489</v>
      </c>
      <c r="FJ219" s="2">
        <f t="shared" si="266"/>
        <v>0.99999873748401413</v>
      </c>
      <c r="FK219" s="2">
        <f t="shared" si="266"/>
        <v>0.99999888041981722</v>
      </c>
      <c r="FL219" s="2">
        <f t="shared" si="266"/>
        <v>0.99999871704693621</v>
      </c>
      <c r="FM219" s="2">
        <f t="shared" si="266"/>
        <v>0.99999877466617315</v>
      </c>
      <c r="FN219" s="2">
        <f t="shared" si="266"/>
        <v>0.99999870537199986</v>
      </c>
      <c r="FO219" s="2">
        <f t="shared" si="266"/>
        <v>0.99999855940738569</v>
      </c>
      <c r="FP219" s="2">
        <f t="shared" si="266"/>
        <v>0.99999875256458093</v>
      </c>
      <c r="FQ219" s="2">
        <f t="shared" si="266"/>
        <v>0.99999856728856751</v>
      </c>
      <c r="FR219" s="2">
        <f t="shared" si="266"/>
        <v>0.99999861507151533</v>
      </c>
      <c r="FS219" s="2">
        <f t="shared" si="266"/>
        <v>0.99999858689234922</v>
      </c>
      <c r="FT219" s="2">
        <f t="shared" si="266"/>
        <v>0.99999882243334026</v>
      </c>
      <c r="FU219" s="2">
        <f t="shared" si="266"/>
        <v>0.99999868614342358</v>
      </c>
      <c r="FW219" s="2">
        <f t="shared" si="256"/>
        <v>0.99155454961054645</v>
      </c>
      <c r="FX219" s="2">
        <f t="shared" si="256"/>
        <v>0.99037767855265735</v>
      </c>
      <c r="FY219" s="2">
        <f t="shared" si="256"/>
        <v>0.9899640551152431</v>
      </c>
      <c r="FZ219" s="2">
        <f t="shared" si="256"/>
        <v>0.98950088514171419</v>
      </c>
      <c r="GA219" s="2">
        <f t="shared" si="256"/>
        <v>0.98885415745942151</v>
      </c>
      <c r="GB219" s="2">
        <f t="shared" si="256"/>
        <v>0.98795847232171341</v>
      </c>
      <c r="GC219" s="2">
        <f t="shared" si="256"/>
        <v>0.98893318790735241</v>
      </c>
      <c r="GD219" s="2">
        <f t="shared" si="256"/>
        <v>0.98996167588655259</v>
      </c>
      <c r="GE219" s="2">
        <f t="shared" si="256"/>
        <v>0.9893653555086922</v>
      </c>
      <c r="GF219" s="2">
        <f t="shared" si="256"/>
        <v>0.99031554191110627</v>
      </c>
      <c r="GG219" s="2">
        <f t="shared" si="256"/>
        <v>0.99034126286853807</v>
      </c>
      <c r="GH219" s="2">
        <f t="shared" si="256"/>
        <v>0.98979564389053665</v>
      </c>
      <c r="GI219" s="2">
        <f t="shared" si="256"/>
        <v>0.98771048186301258</v>
      </c>
      <c r="GJ219" s="2">
        <f t="shared" si="256"/>
        <v>0.98514673105946038</v>
      </c>
      <c r="GK219" s="2">
        <f t="shared" si="256"/>
        <v>0.98391431075488112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0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5.496569931724587E-98</v>
      </c>
      <c r="HT219" s="86">
        <f t="shared" si="258"/>
        <v>1.489283583144127E-136</v>
      </c>
      <c r="HU219" s="86">
        <f t="shared" si="258"/>
        <v>3.8158683013661872E-145</v>
      </c>
      <c r="HV219" s="86">
        <f t="shared" si="258"/>
        <v>1.1413819367423951E-159</v>
      </c>
      <c r="HW219" s="86">
        <f t="shared" si="258"/>
        <v>6.8715139164605105E-146</v>
      </c>
      <c r="HX219" s="86">
        <f t="shared" si="258"/>
        <v>2.9301520487816661E-159</v>
      </c>
      <c r="HY219" s="86">
        <f t="shared" si="258"/>
        <v>2.1788968216345096E-158</v>
      </c>
      <c r="HZ219" s="86">
        <f t="shared" si="258"/>
        <v>2.4226176704725969E-167</v>
      </c>
      <c r="IA219" s="86">
        <f t="shared" si="258"/>
        <v>3.4409283419688492E-172</v>
      </c>
      <c r="IB219" s="86">
        <f t="shared" si="258"/>
        <v>1.7073863607424834E-161</v>
      </c>
      <c r="IC219" s="86">
        <f t="shared" si="258"/>
        <v>3.0216332956245857E-184</v>
      </c>
      <c r="ID219" s="86">
        <f t="shared" si="258"/>
        <v>1.9158440796491099E-169</v>
      </c>
      <c r="IE219" s="86">
        <f t="shared" si="258"/>
        <v>1.2694087571774407E-150</v>
      </c>
      <c r="IF219" s="86">
        <f t="shared" si="258"/>
        <v>8.6175215576175323E-166</v>
      </c>
      <c r="IG219" s="86">
        <f t="shared" si="258"/>
        <v>5.8587649774060164E-165</v>
      </c>
      <c r="II219" s="86">
        <f t="shared" si="259"/>
        <v>2.8536823932676656E-8</v>
      </c>
      <c r="IJ219" s="86">
        <f t="shared" si="259"/>
        <v>8.9979833092856694E-10</v>
      </c>
      <c r="IK219" s="86">
        <f t="shared" si="259"/>
        <v>4.7388411323616675E-10</v>
      </c>
      <c r="IL219" s="86">
        <f t="shared" si="259"/>
        <v>7.3583502245339106E-11</v>
      </c>
      <c r="IM219" s="86">
        <f t="shared" si="259"/>
        <v>5.4164258604467591E-10</v>
      </c>
      <c r="IN219" s="86">
        <f t="shared" si="259"/>
        <v>1.2118461427505097E-10</v>
      </c>
      <c r="IO219" s="86">
        <f t="shared" si="259"/>
        <v>8.9603483560552623E-11</v>
      </c>
      <c r="IP219" s="86">
        <f t="shared" si="259"/>
        <v>1.4665094509581616E-11</v>
      </c>
      <c r="IQ219" s="86">
        <f t="shared" si="259"/>
        <v>8.604961431002244E-12</v>
      </c>
      <c r="IR219" s="86">
        <f t="shared" si="259"/>
        <v>2.6901326724734173E-11</v>
      </c>
      <c r="IS219" s="86">
        <f t="shared" si="259"/>
        <v>1.0443394864129652E-12</v>
      </c>
      <c r="IT219" s="86">
        <f t="shared" si="259"/>
        <v>1.2757796665684959E-11</v>
      </c>
      <c r="IU219" s="86">
        <f t="shared" si="259"/>
        <v>4.0398407789846443E-10</v>
      </c>
      <c r="IV219" s="86">
        <f t="shared" si="259"/>
        <v>1.5347021528609662E-39</v>
      </c>
      <c r="IW219" s="86">
        <f t="shared" si="259"/>
        <v>2.1016362660098121E-50</v>
      </c>
      <c r="IY219" s="86">
        <f t="shared" si="260"/>
        <v>2.8536823932676656E-8</v>
      </c>
      <c r="IZ219" s="86">
        <f t="shared" si="260"/>
        <v>8.9979833092856694E-10</v>
      </c>
      <c r="JA219" s="86">
        <f t="shared" si="260"/>
        <v>4.7388411323616675E-10</v>
      </c>
      <c r="JB219" s="86">
        <f t="shared" si="260"/>
        <v>7.3583502245339106E-11</v>
      </c>
      <c r="JC219" s="86">
        <f t="shared" si="260"/>
        <v>5.4164258604467591E-10</v>
      </c>
      <c r="JD219" s="86">
        <f t="shared" si="260"/>
        <v>1.2118461427505097E-10</v>
      </c>
      <c r="JE219" s="86">
        <f t="shared" si="260"/>
        <v>8.9603483560552623E-11</v>
      </c>
      <c r="JF219" s="86">
        <f t="shared" si="260"/>
        <v>1.4665094509581616E-11</v>
      </c>
      <c r="JG219" s="86">
        <f t="shared" si="260"/>
        <v>8.604961431002244E-12</v>
      </c>
      <c r="JH219" s="86">
        <f t="shared" si="260"/>
        <v>2.6901326724734173E-11</v>
      </c>
      <c r="JI219" s="86">
        <f t="shared" si="260"/>
        <v>1.0443394864129652E-12</v>
      </c>
      <c r="JJ219" s="86">
        <f t="shared" si="260"/>
        <v>1.2757796665684959E-11</v>
      </c>
      <c r="JK219" s="86">
        <f t="shared" si="260"/>
        <v>4.0398407789846443E-10</v>
      </c>
      <c r="JL219" s="86">
        <f t="shared" si="260"/>
        <v>1.5347021528609662E-39</v>
      </c>
      <c r="JM219" s="86">
        <f t="shared" si="260"/>
        <v>2.1016362660098121E-50</v>
      </c>
    </row>
    <row r="220" spans="2:273" x14ac:dyDescent="0.25">
      <c r="B220" s="2">
        <v>193</v>
      </c>
      <c r="C220" s="37">
        <v>20.161000000000001</v>
      </c>
      <c r="D220" s="37">
        <v>20.29</v>
      </c>
      <c r="E220" s="37">
        <v>22.41</v>
      </c>
      <c r="F220" s="37">
        <v>24.065999999999999</v>
      </c>
      <c r="G220" s="37">
        <v>27.18</v>
      </c>
      <c r="H220" s="37">
        <v>27.606999999999999</v>
      </c>
      <c r="I220" s="37">
        <v>29.245999999999999</v>
      </c>
      <c r="J220" s="37">
        <v>28.556999999999999</v>
      </c>
      <c r="K220" s="37">
        <v>26.033000000000001</v>
      </c>
      <c r="L220" s="37">
        <v>24.914999999999999</v>
      </c>
      <c r="M220" s="37">
        <v>24.541</v>
      </c>
      <c r="N220" s="37">
        <v>21.885000000000002</v>
      </c>
      <c r="O220" s="37">
        <v>21.838999999999999</v>
      </c>
      <c r="P220" s="37">
        <v>21.433</v>
      </c>
      <c r="Q220" s="37">
        <v>22.29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21.745175260713996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0.54482473928600328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21.745175260713996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22.29</v>
      </c>
      <c r="DK220" s="2">
        <f t="shared" si="264"/>
        <v>82.754493031358862</v>
      </c>
      <c r="DL220" s="2">
        <f t="shared" si="264"/>
        <v>88.012067371388326</v>
      </c>
      <c r="DM220" s="2">
        <f t="shared" si="264"/>
        <v>91.883656750226535</v>
      </c>
      <c r="DN220" s="2">
        <f t="shared" si="264"/>
        <v>101.54309930313588</v>
      </c>
      <c r="DO220" s="2">
        <f t="shared" si="264"/>
        <v>95.122123225611574</v>
      </c>
      <c r="DP220" s="2">
        <f t="shared" si="264"/>
        <v>95.856719390649033</v>
      </c>
      <c r="DQ220" s="2">
        <f t="shared" si="264"/>
        <v>92.251085365853669</v>
      </c>
      <c r="DR220" s="2">
        <f t="shared" si="264"/>
        <v>94.653286933797915</v>
      </c>
      <c r="DS220" s="2">
        <f t="shared" si="264"/>
        <v>96.921201782363994</v>
      </c>
      <c r="DT220" s="2">
        <f t="shared" si="264"/>
        <v>88.337148083623688</v>
      </c>
      <c r="DU220" s="2">
        <f t="shared" si="264"/>
        <v>90.075236572199742</v>
      </c>
      <c r="DV220" s="2">
        <f t="shared" si="264"/>
        <v>87.162643724696352</v>
      </c>
      <c r="DW220" s="2">
        <f t="shared" si="264"/>
        <v>94.152479268292694</v>
      </c>
      <c r="DX220" s="2">
        <f t="shared" si="264"/>
        <v>80.567207490184259</v>
      </c>
      <c r="DY220" s="2">
        <f t="shared" si="264"/>
        <v>79.613703174603174</v>
      </c>
      <c r="EA220" s="2">
        <f t="shared" si="240"/>
        <v>13.890322815533978</v>
      </c>
      <c r="EB220" s="2">
        <f t="shared" si="240"/>
        <v>16.12087858184691</v>
      </c>
      <c r="EC220" s="2">
        <f t="shared" si="240"/>
        <v>16.952247164179106</v>
      </c>
      <c r="ED220" s="2">
        <f t="shared" si="240"/>
        <v>23.259597839988636</v>
      </c>
      <c r="EE220" s="2">
        <f t="shared" si="240"/>
        <v>26.800684961720556</v>
      </c>
      <c r="EF220" s="2">
        <f t="shared" si="239"/>
        <v>25.439916955980024</v>
      </c>
      <c r="EG220" s="2">
        <f t="shared" si="239"/>
        <v>25.745305432853854</v>
      </c>
      <c r="EH220" s="2">
        <f t="shared" si="239"/>
        <v>22.970296717351154</v>
      </c>
      <c r="EI220" s="2">
        <f t="shared" si="239"/>
        <v>22.782815021942604</v>
      </c>
      <c r="EJ220" s="2">
        <f t="shared" si="239"/>
        <v>22.688609503853613</v>
      </c>
      <c r="EK220" s="2">
        <f t="shared" si="212"/>
        <v>18.496183621423825</v>
      </c>
      <c r="EL220" s="2">
        <f t="shared" si="212"/>
        <v>19.298431633425899</v>
      </c>
      <c r="EM220" s="2">
        <f t="shared" si="212"/>
        <v>20.780627696003144</v>
      </c>
      <c r="EN220" s="2">
        <f t="shared" si="212"/>
        <v>19.876637780230283</v>
      </c>
      <c r="EO220" s="2">
        <f t="shared" si="212"/>
        <v>29.492868367346944</v>
      </c>
      <c r="EQ220" s="2">
        <f t="shared" si="265"/>
        <v>16.71858087210083</v>
      </c>
      <c r="ER220" s="2">
        <f t="shared" si="265"/>
        <v>17.238419013019168</v>
      </c>
      <c r="ES220" s="2">
        <f t="shared" si="265"/>
        <v>18.183485242232493</v>
      </c>
      <c r="ET220" s="2">
        <f t="shared" si="265"/>
        <v>23.893372328232516</v>
      </c>
      <c r="EU220" s="2">
        <f t="shared" si="265"/>
        <v>25.575058572035598</v>
      </c>
      <c r="EV220" s="2">
        <f t="shared" si="265"/>
        <v>25.481346337468096</v>
      </c>
      <c r="EW220" s="2">
        <f t="shared" si="265"/>
        <v>26.088130283740917</v>
      </c>
      <c r="EX220" s="2">
        <f t="shared" si="265"/>
        <v>24.046427499079222</v>
      </c>
      <c r="EY220" s="2">
        <f t="shared" si="265"/>
        <v>23.398106535662933</v>
      </c>
      <c r="EZ220" s="2">
        <f t="shared" si="265"/>
        <v>22.257639120389165</v>
      </c>
      <c r="FA220" s="2">
        <f t="shared" si="265"/>
        <v>19.863060003299644</v>
      </c>
      <c r="FB220" s="2">
        <f t="shared" si="265"/>
        <v>19.678700055967312</v>
      </c>
      <c r="FC220" s="2">
        <f t="shared" si="265"/>
        <v>20.272394058593676</v>
      </c>
      <c r="FD220" s="2">
        <f t="shared" si="265"/>
        <v>20.176545891152408</v>
      </c>
      <c r="FE220" s="2">
        <f t="shared" si="265"/>
        <v>21.629594939221157</v>
      </c>
      <c r="FG220" s="2">
        <f t="shared" si="266"/>
        <v>0.99999911333489799</v>
      </c>
      <c r="FH220" s="2">
        <f t="shared" si="266"/>
        <v>0.99999892525040057</v>
      </c>
      <c r="FI220" s="2">
        <f t="shared" si="266"/>
        <v>0.99999888363536349</v>
      </c>
      <c r="FJ220" s="2">
        <f t="shared" si="266"/>
        <v>0.99999884857160815</v>
      </c>
      <c r="FK220" s="2">
        <f t="shared" si="266"/>
        <v>0.99999897893063716</v>
      </c>
      <c r="FL220" s="2">
        <f t="shared" si="266"/>
        <v>0.99999882993276734</v>
      </c>
      <c r="FM220" s="2">
        <f t="shared" si="266"/>
        <v>0.99999888248214752</v>
      </c>
      <c r="FN220" s="2">
        <f t="shared" si="266"/>
        <v>0.99999881928509649</v>
      </c>
      <c r="FO220" s="2">
        <f t="shared" si="266"/>
        <v>0.99999868616375409</v>
      </c>
      <c r="FP220" s="2">
        <f t="shared" si="266"/>
        <v>0.99999886232525159</v>
      </c>
      <c r="FQ220" s="2">
        <f t="shared" si="266"/>
        <v>0.99999869335147917</v>
      </c>
      <c r="FR220" s="2">
        <f t="shared" si="266"/>
        <v>0.99999873693005625</v>
      </c>
      <c r="FS220" s="2">
        <f t="shared" si="266"/>
        <v>0.99999871123034512</v>
      </c>
      <c r="FT220" s="2">
        <f t="shared" si="266"/>
        <v>0.999998926046331</v>
      </c>
      <c r="FU220" s="2">
        <f t="shared" si="266"/>
        <v>0.99999880174842237</v>
      </c>
      <c r="FW220" s="2">
        <f t="shared" si="256"/>
        <v>0.99229192977222336</v>
      </c>
      <c r="FX220" s="2">
        <f t="shared" si="256"/>
        <v>0.99121690224281844</v>
      </c>
      <c r="FY220" s="2">
        <f t="shared" si="256"/>
        <v>0.99083901983838851</v>
      </c>
      <c r="FZ220" s="2">
        <f t="shared" si="256"/>
        <v>0.99041583951856205</v>
      </c>
      <c r="GA220" s="2">
        <f t="shared" si="256"/>
        <v>0.98982489192511691</v>
      </c>
      <c r="GB220" s="2">
        <f t="shared" si="256"/>
        <v>0.98900634819801991</v>
      </c>
      <c r="GC220" s="2">
        <f t="shared" si="256"/>
        <v>0.98989710962884292</v>
      </c>
      <c r="GD220" s="2">
        <f t="shared" si="256"/>
        <v>0.99083684611824763</v>
      </c>
      <c r="GE220" s="2">
        <f t="shared" si="256"/>
        <v>0.99029200485551394</v>
      </c>
      <c r="GF220" s="2">
        <f t="shared" si="256"/>
        <v>0.99116013656033508</v>
      </c>
      <c r="GG220" s="2">
        <f t="shared" si="256"/>
        <v>0.99118363432829615</v>
      </c>
      <c r="GH220" s="2">
        <f t="shared" si="256"/>
        <v>0.99068515307249083</v>
      </c>
      <c r="GI220" s="2">
        <f t="shared" si="256"/>
        <v>0.98877969323287918</v>
      </c>
      <c r="GJ220" s="2">
        <f t="shared" si="256"/>
        <v>0.98643593048219491</v>
      </c>
      <c r="GK220" s="2">
        <f t="shared" si="256"/>
        <v>0.98530888373914838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0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1.1035302580765387E-100</v>
      </c>
      <c r="HT220" s="86">
        <f t="shared" si="258"/>
        <v>3.5591315428931555E-140</v>
      </c>
      <c r="HU220" s="86">
        <f t="shared" si="258"/>
        <v>5.6196620794963152E-149</v>
      </c>
      <c r="HV220" s="86">
        <f t="shared" si="258"/>
        <v>6.4500407528377328E-164</v>
      </c>
      <c r="HW220" s="86">
        <f t="shared" si="258"/>
        <v>8.2649105658304823E-150</v>
      </c>
      <c r="HX220" s="86">
        <f t="shared" si="258"/>
        <v>1.3838598186700168E-163</v>
      </c>
      <c r="HY220" s="86">
        <f t="shared" si="258"/>
        <v>1.1930121773271426E-162</v>
      </c>
      <c r="HZ220" s="86">
        <f t="shared" si="258"/>
        <v>8.3183581332024254E-172</v>
      </c>
      <c r="IA220" s="86">
        <f t="shared" si="258"/>
        <v>7.8846185100273615E-177</v>
      </c>
      <c r="IB220" s="86">
        <f t="shared" si="258"/>
        <v>8.6908847398948418E-166</v>
      </c>
      <c r="IC220" s="86">
        <f t="shared" si="258"/>
        <v>3.770026721246657E-189</v>
      </c>
      <c r="ID220" s="86">
        <f t="shared" si="258"/>
        <v>5.7561058857802386E-174</v>
      </c>
      <c r="IE220" s="86">
        <f t="shared" si="258"/>
        <v>9.9938418512335182E-155</v>
      </c>
      <c r="IF220" s="86">
        <f t="shared" si="258"/>
        <v>2.3577472741008743E-170</v>
      </c>
      <c r="IG220" s="86">
        <f t="shared" si="258"/>
        <v>1.5431138775469819E-169</v>
      </c>
      <c r="II220" s="86">
        <f t="shared" si="259"/>
        <v>1.5363825944569928E-8</v>
      </c>
      <c r="IJ220" s="86">
        <f t="shared" si="259"/>
        <v>4.1573396362458853E-10</v>
      </c>
      <c r="IK220" s="86">
        <f t="shared" si="259"/>
        <v>2.1192789562708766E-10</v>
      </c>
      <c r="IL220" s="86">
        <f t="shared" si="259"/>
        <v>3.0295651229990078E-11</v>
      </c>
      <c r="IM220" s="86">
        <f t="shared" si="259"/>
        <v>2.3891363689611879E-10</v>
      </c>
      <c r="IN220" s="86">
        <f t="shared" si="259"/>
        <v>4.9517486736797408E-11</v>
      </c>
      <c r="IO220" s="86">
        <f t="shared" si="259"/>
        <v>3.6794389768668884E-11</v>
      </c>
      <c r="IP220" s="86">
        <f t="shared" si="259"/>
        <v>5.7137844074874774E-12</v>
      </c>
      <c r="IQ220" s="86">
        <f t="shared" si="259"/>
        <v>3.2415571670122914E-12</v>
      </c>
      <c r="IR220" s="86">
        <f t="shared" si="259"/>
        <v>1.0815068533882928E-11</v>
      </c>
      <c r="IS220" s="86">
        <f t="shared" si="259"/>
        <v>3.6959309559108519E-13</v>
      </c>
      <c r="IT220" s="86">
        <f t="shared" si="259"/>
        <v>4.9261233910267132E-12</v>
      </c>
      <c r="IU220" s="86">
        <f t="shared" si="259"/>
        <v>1.727921730393903E-10</v>
      </c>
      <c r="IV220" s="86">
        <f t="shared" si="259"/>
        <v>3.2180820941566034E-41</v>
      </c>
      <c r="IW220" s="86">
        <f t="shared" si="259"/>
        <v>1.3220915368778324E-52</v>
      </c>
      <c r="IY220" s="86">
        <f t="shared" si="260"/>
        <v>1.5363825944569928E-8</v>
      </c>
      <c r="IZ220" s="86">
        <f t="shared" si="260"/>
        <v>4.1573396362458853E-10</v>
      </c>
      <c r="JA220" s="86">
        <f t="shared" si="260"/>
        <v>2.1192789562708766E-10</v>
      </c>
      <c r="JB220" s="86">
        <f t="shared" si="260"/>
        <v>3.0295651229990078E-11</v>
      </c>
      <c r="JC220" s="86">
        <f t="shared" si="260"/>
        <v>2.3891363689611879E-10</v>
      </c>
      <c r="JD220" s="86">
        <f t="shared" si="260"/>
        <v>4.9517486736797408E-11</v>
      </c>
      <c r="JE220" s="86">
        <f t="shared" si="260"/>
        <v>3.6794389768668884E-11</v>
      </c>
      <c r="JF220" s="86">
        <f t="shared" si="260"/>
        <v>5.7137844074874774E-12</v>
      </c>
      <c r="JG220" s="86">
        <f t="shared" si="260"/>
        <v>3.2415571670122914E-12</v>
      </c>
      <c r="JH220" s="86">
        <f t="shared" si="260"/>
        <v>1.0815068533882928E-11</v>
      </c>
      <c r="JI220" s="86">
        <f t="shared" si="260"/>
        <v>3.6959309559108519E-13</v>
      </c>
      <c r="JJ220" s="86">
        <f t="shared" si="260"/>
        <v>4.9261233910267132E-12</v>
      </c>
      <c r="JK220" s="86">
        <f t="shared" si="260"/>
        <v>1.727921730393903E-10</v>
      </c>
      <c r="JL220" s="86">
        <f t="shared" si="260"/>
        <v>3.2180820941566034E-41</v>
      </c>
      <c r="JM220" s="86">
        <f t="shared" si="260"/>
        <v>1.3220915368778324E-52</v>
      </c>
    </row>
    <row r="221" spans="2:273" x14ac:dyDescent="0.25">
      <c r="B221" s="2">
        <v>194</v>
      </c>
      <c r="C221" s="37">
        <v>18.919</v>
      </c>
      <c r="D221" s="37">
        <v>19.71</v>
      </c>
      <c r="E221" s="37">
        <v>23.065999999999999</v>
      </c>
      <c r="F221" s="37">
        <v>24.786999999999999</v>
      </c>
      <c r="G221" s="37">
        <v>28.23</v>
      </c>
      <c r="H221" s="37">
        <v>27.82</v>
      </c>
      <c r="I221" s="37">
        <v>28.23</v>
      </c>
      <c r="J221" s="37">
        <v>27.556999999999999</v>
      </c>
      <c r="K221" s="37">
        <v>26.721</v>
      </c>
      <c r="L221" s="37">
        <v>26.695</v>
      </c>
      <c r="M221" s="37">
        <v>24.902000000000001</v>
      </c>
      <c r="N221" s="37">
        <v>21.902000000000001</v>
      </c>
      <c r="O221" s="37">
        <v>22</v>
      </c>
      <c r="P221" s="37">
        <v>22.567</v>
      </c>
      <c r="Q221" s="37">
        <v>23.419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82.974289198606257</v>
      </c>
      <c r="DL221" s="2">
        <f t="shared" si="264"/>
        <v>88.244711416490503</v>
      </c>
      <c r="DM221" s="2">
        <f t="shared" si="264"/>
        <v>92.131513440048337</v>
      </c>
      <c r="DN221" s="2">
        <f t="shared" si="264"/>
        <v>101.8362318815331</v>
      </c>
      <c r="DO221" s="2">
        <f t="shared" si="264"/>
        <v>95.357075807913006</v>
      </c>
      <c r="DP221" s="2">
        <f t="shared" si="264"/>
        <v>96.096311076898132</v>
      </c>
      <c r="DQ221" s="2">
        <f t="shared" si="264"/>
        <v>92.46166707317073</v>
      </c>
      <c r="DR221" s="2">
        <f t="shared" si="264"/>
        <v>94.861754355400706</v>
      </c>
      <c r="DS221" s="2">
        <f t="shared" si="264"/>
        <v>97.165427016885559</v>
      </c>
      <c r="DT221" s="2">
        <f t="shared" si="264"/>
        <v>88.530695296167238</v>
      </c>
      <c r="DU221" s="2">
        <f t="shared" si="264"/>
        <v>90.300581916329293</v>
      </c>
      <c r="DV221" s="2">
        <f t="shared" si="264"/>
        <v>87.382063765182181</v>
      </c>
      <c r="DW221" s="2">
        <f t="shared" si="264"/>
        <v>94.416030487804903</v>
      </c>
      <c r="DX221" s="2">
        <f t="shared" si="264"/>
        <v>80.748549380851728</v>
      </c>
      <c r="DY221" s="2">
        <f t="shared" si="264"/>
        <v>79.802802659802666</v>
      </c>
      <c r="EA221" s="2">
        <f t="shared" si="240"/>
        <v>13.686847954230238</v>
      </c>
      <c r="EB221" s="2">
        <f t="shared" si="240"/>
        <v>15.938319882099115</v>
      </c>
      <c r="EC221" s="2">
        <f t="shared" si="240"/>
        <v>16.766477611940296</v>
      </c>
      <c r="ED221" s="2">
        <f t="shared" si="240"/>
        <v>23.114279018276672</v>
      </c>
      <c r="EE221" s="2">
        <f t="shared" si="240"/>
        <v>26.656722398125719</v>
      </c>
      <c r="EF221" s="2">
        <f t="shared" si="239"/>
        <v>25.285903891516572</v>
      </c>
      <c r="EG221" s="2">
        <f t="shared" si="239"/>
        <v>25.57500020764904</v>
      </c>
      <c r="EH221" s="2">
        <f t="shared" si="239"/>
        <v>22.760237064914953</v>
      </c>
      <c r="EI221" s="2">
        <f t="shared" si="239"/>
        <v>22.597068410423709</v>
      </c>
      <c r="EJ221" s="2">
        <f t="shared" si="239"/>
        <v>22.5033048971505</v>
      </c>
      <c r="EK221" s="2">
        <f t="shared" si="212"/>
        <v>18.288209343677757</v>
      </c>
      <c r="EL221" s="2">
        <f t="shared" si="212"/>
        <v>19.106047866700322</v>
      </c>
      <c r="EM221" s="2">
        <f t="shared" si="212"/>
        <v>20.618165631432007</v>
      </c>
      <c r="EN221" s="2">
        <f t="shared" si="212"/>
        <v>19.686760430908102</v>
      </c>
      <c r="EO221" s="2">
        <f t="shared" si="212"/>
        <v>29.383458348794068</v>
      </c>
      <c r="EQ221" s="2">
        <f t="shared" si="265"/>
        <v>16.545340279989517</v>
      </c>
      <c r="ER221" s="2">
        <f t="shared" si="265"/>
        <v>17.068607623454056</v>
      </c>
      <c r="ES221" s="2">
        <f t="shared" si="265"/>
        <v>18.01172145604005</v>
      </c>
      <c r="ET221" s="2">
        <f t="shared" si="265"/>
        <v>23.755232005751257</v>
      </c>
      <c r="EU221" s="2">
        <f t="shared" si="265"/>
        <v>25.417283673739487</v>
      </c>
      <c r="EV221" s="2">
        <f t="shared" si="265"/>
        <v>25.327817179005994</v>
      </c>
      <c r="EW221" s="2">
        <f t="shared" si="265"/>
        <v>25.921682427386038</v>
      </c>
      <c r="EX221" s="2">
        <f t="shared" si="265"/>
        <v>23.848558038404882</v>
      </c>
      <c r="EY221" s="2">
        <f t="shared" si="265"/>
        <v>23.219398154764498</v>
      </c>
      <c r="EZ221" s="2">
        <f t="shared" si="265"/>
        <v>22.067475939144749</v>
      </c>
      <c r="FA221" s="2">
        <f t="shared" si="265"/>
        <v>19.670553522369431</v>
      </c>
      <c r="FB221" s="2">
        <f t="shared" si="265"/>
        <v>19.49066284336628</v>
      </c>
      <c r="FC221" s="2">
        <f t="shared" si="265"/>
        <v>20.104049211966938</v>
      </c>
      <c r="FD221" s="2">
        <f t="shared" si="265"/>
        <v>19.991319926165914</v>
      </c>
      <c r="FE221" s="2">
        <f t="shared" si="265"/>
        <v>21.437996419194782</v>
      </c>
      <c r="FG221" s="2">
        <f t="shared" si="266"/>
        <v>0.99999919135175297</v>
      </c>
      <c r="FH221" s="2">
        <f t="shared" si="266"/>
        <v>0.99999901981662309</v>
      </c>
      <c r="FI221" s="2">
        <f t="shared" si="266"/>
        <v>0.99999898186325076</v>
      </c>
      <c r="FJ221" s="2">
        <f t="shared" si="266"/>
        <v>0.99999894988471949</v>
      </c>
      <c r="FK221" s="2">
        <f t="shared" si="266"/>
        <v>0.99999906877358968</v>
      </c>
      <c r="FL221" s="2">
        <f t="shared" si="266"/>
        <v>0.99999893288589115</v>
      </c>
      <c r="FM221" s="2">
        <f t="shared" si="266"/>
        <v>0.99999898081150518</v>
      </c>
      <c r="FN221" s="2">
        <f t="shared" si="266"/>
        <v>0.99999892317509798</v>
      </c>
      <c r="FO221" s="2">
        <f t="shared" si="266"/>
        <v>0.9999988017669641</v>
      </c>
      <c r="FP221" s="2">
        <f t="shared" si="266"/>
        <v>0.99999896242819386</v>
      </c>
      <c r="FQ221" s="2">
        <f t="shared" si="266"/>
        <v>0.99999880832224874</v>
      </c>
      <c r="FR221" s="2">
        <f t="shared" si="266"/>
        <v>0.99999884806639239</v>
      </c>
      <c r="FS221" s="2">
        <f t="shared" si="266"/>
        <v>0.99999882462797207</v>
      </c>
      <c r="FT221" s="2">
        <f t="shared" si="266"/>
        <v>0.99999902054252032</v>
      </c>
      <c r="FU221" s="2">
        <f t="shared" si="266"/>
        <v>0.99999890718145779</v>
      </c>
      <c r="FW221" s="2">
        <f t="shared" si="256"/>
        <v>0.99296538533875933</v>
      </c>
      <c r="FX221" s="2">
        <f t="shared" si="256"/>
        <v>0.99198352437047865</v>
      </c>
      <c r="FY221" s="2">
        <f t="shared" si="256"/>
        <v>0.99163834674110385</v>
      </c>
      <c r="FZ221" s="2">
        <f t="shared" si="256"/>
        <v>0.99125176434811368</v>
      </c>
      <c r="GA221" s="2">
        <f t="shared" si="256"/>
        <v>0.99071187549347239</v>
      </c>
      <c r="GB221" s="2">
        <f t="shared" si="256"/>
        <v>0.98996396231048789</v>
      </c>
      <c r="GC221" s="2">
        <f t="shared" si="256"/>
        <v>0.99077785649576311</v>
      </c>
      <c r="GD221" s="2">
        <f t="shared" si="256"/>
        <v>0.99163636108454001</v>
      </c>
      <c r="GE221" s="2">
        <f t="shared" si="256"/>
        <v>0.99113863383550826</v>
      </c>
      <c r="GF221" s="2">
        <f t="shared" si="256"/>
        <v>0.99193167308177732</v>
      </c>
      <c r="GG221" s="2">
        <f t="shared" si="256"/>
        <v>0.99195313663275286</v>
      </c>
      <c r="GH221" s="2">
        <f t="shared" si="256"/>
        <v>0.99149779017670425</v>
      </c>
      <c r="GI221" s="2">
        <f t="shared" si="256"/>
        <v>0.98975684589611379</v>
      </c>
      <c r="GJ221" s="2">
        <f t="shared" si="256"/>
        <v>0.98761463975686592</v>
      </c>
      <c r="GK221" s="2">
        <f t="shared" si="256"/>
        <v>0.98658420067427632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0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2.0337176383071071E-103</v>
      </c>
      <c r="HT221" s="86">
        <f t="shared" si="258"/>
        <v>7.6166608001844955E-144</v>
      </c>
      <c r="HU221" s="86">
        <f t="shared" si="258"/>
        <v>7.3681145968501284E-153</v>
      </c>
      <c r="HV221" s="86">
        <f t="shared" si="258"/>
        <v>3.2015972503763927E-168</v>
      </c>
      <c r="HW221" s="86">
        <f t="shared" si="258"/>
        <v>8.8083496328767996E-154</v>
      </c>
      <c r="HX221" s="86">
        <f t="shared" si="258"/>
        <v>5.7114422031618064E-168</v>
      </c>
      <c r="HY221" s="86">
        <f t="shared" si="258"/>
        <v>5.7267390251234907E-167</v>
      </c>
      <c r="HZ221" s="86">
        <f t="shared" si="258"/>
        <v>2.4914780238478831E-176</v>
      </c>
      <c r="IA221" s="86">
        <f t="shared" si="258"/>
        <v>1.5653771790795398E-181</v>
      </c>
      <c r="IB221" s="86">
        <f t="shared" si="258"/>
        <v>3.8807334840124352E-170</v>
      </c>
      <c r="IC221" s="86">
        <f t="shared" si="258"/>
        <v>4.050127246005944E-194</v>
      </c>
      <c r="ID221" s="86">
        <f t="shared" si="258"/>
        <v>1.5058254118279262E-178</v>
      </c>
      <c r="IE221" s="86">
        <f t="shared" si="258"/>
        <v>6.9202472916599287E-159</v>
      </c>
      <c r="IF221" s="86">
        <f t="shared" si="258"/>
        <v>5.5855918961322032E-175</v>
      </c>
      <c r="IG221" s="86">
        <f t="shared" si="258"/>
        <v>3.5130154211101605E-174</v>
      </c>
      <c r="II221" s="86">
        <f t="shared" si="259"/>
        <v>8.179539203637821E-9</v>
      </c>
      <c r="IJ221" s="86">
        <f t="shared" si="259"/>
        <v>1.8931753925304244E-10</v>
      </c>
      <c r="IK221" s="86">
        <f t="shared" si="259"/>
        <v>9.3341317255176186E-11</v>
      </c>
      <c r="IL221" s="86">
        <f t="shared" si="259"/>
        <v>1.2262217191569335E-11</v>
      </c>
      <c r="IM221" s="86">
        <f t="shared" si="259"/>
        <v>1.0372162213493276E-10</v>
      </c>
      <c r="IN221" s="86">
        <f t="shared" si="259"/>
        <v>1.9877851528474792E-11</v>
      </c>
      <c r="IO221" s="86">
        <f t="shared" si="259"/>
        <v>1.4849800173310707E-11</v>
      </c>
      <c r="IP221" s="86">
        <f t="shared" si="259"/>
        <v>2.186486563777328E-12</v>
      </c>
      <c r="IQ221" s="86">
        <f t="shared" si="259"/>
        <v>1.198265517353069E-12</v>
      </c>
      <c r="IR221" s="86">
        <f t="shared" si="259"/>
        <v>4.2736093647327439E-12</v>
      </c>
      <c r="IS221" s="86">
        <f t="shared" si="259"/>
        <v>1.282425761435007E-13</v>
      </c>
      <c r="IT221" s="86">
        <f t="shared" si="259"/>
        <v>1.8677303409648717E-12</v>
      </c>
      <c r="IU221" s="86">
        <f t="shared" si="259"/>
        <v>7.26708514131013E-11</v>
      </c>
      <c r="IV221" s="86">
        <f t="shared" si="259"/>
        <v>6.2103009724601598E-43</v>
      </c>
      <c r="IW221" s="86">
        <f t="shared" si="259"/>
        <v>7.4411240573167041E-55</v>
      </c>
      <c r="IY221" s="86">
        <f t="shared" si="260"/>
        <v>8.179539203637821E-9</v>
      </c>
      <c r="IZ221" s="86">
        <f t="shared" si="260"/>
        <v>1.8931753925304244E-10</v>
      </c>
      <c r="JA221" s="86">
        <f t="shared" si="260"/>
        <v>9.3341317255176186E-11</v>
      </c>
      <c r="JB221" s="86">
        <f t="shared" si="260"/>
        <v>1.2262217191569335E-11</v>
      </c>
      <c r="JC221" s="86">
        <f t="shared" si="260"/>
        <v>1.0372162213493276E-10</v>
      </c>
      <c r="JD221" s="86">
        <f t="shared" si="260"/>
        <v>1.9877851528474792E-11</v>
      </c>
      <c r="JE221" s="86">
        <f t="shared" si="260"/>
        <v>1.4849800173310707E-11</v>
      </c>
      <c r="JF221" s="86">
        <f t="shared" si="260"/>
        <v>2.186486563777328E-12</v>
      </c>
      <c r="JG221" s="86">
        <f t="shared" si="260"/>
        <v>1.198265517353069E-12</v>
      </c>
      <c r="JH221" s="86">
        <f t="shared" si="260"/>
        <v>4.2736093647327439E-12</v>
      </c>
      <c r="JI221" s="86">
        <f t="shared" si="260"/>
        <v>1.282425761435007E-13</v>
      </c>
      <c r="JJ221" s="86">
        <f t="shared" si="260"/>
        <v>1.8677303409648717E-12</v>
      </c>
      <c r="JK221" s="86">
        <f t="shared" si="260"/>
        <v>7.26708514131013E-11</v>
      </c>
      <c r="JL221" s="86">
        <f t="shared" si="260"/>
        <v>6.2103009724601598E-43</v>
      </c>
      <c r="JM221" s="86">
        <f t="shared" si="260"/>
        <v>7.4411240573167041E-55</v>
      </c>
    </row>
    <row r="222" spans="2:273" x14ac:dyDescent="0.25">
      <c r="B222" s="2">
        <v>195</v>
      </c>
      <c r="C222" s="37">
        <v>19.984000000000002</v>
      </c>
      <c r="D222" s="37">
        <v>18.984000000000002</v>
      </c>
      <c r="E222" s="37">
        <v>22.655999999999999</v>
      </c>
      <c r="F222" s="37">
        <v>25.459</v>
      </c>
      <c r="G222" s="37">
        <v>27.033000000000001</v>
      </c>
      <c r="H222" s="37">
        <v>27.885000000000002</v>
      </c>
      <c r="I222" s="37">
        <v>28.754000000000001</v>
      </c>
      <c r="J222" s="37">
        <v>29.689</v>
      </c>
      <c r="K222" s="37">
        <v>26.704999999999998</v>
      </c>
      <c r="L222" s="37">
        <v>25.475000000000001</v>
      </c>
      <c r="M222" s="37">
        <v>23.425999999999998</v>
      </c>
      <c r="N222" s="37">
        <v>21.311</v>
      </c>
      <c r="O222" s="37">
        <v>21.225999999999999</v>
      </c>
      <c r="P222" s="37">
        <v>22.382999999999999</v>
      </c>
      <c r="Q222" s="37">
        <v>23.015999999999998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83.194085365853638</v>
      </c>
      <c r="DL222" s="2">
        <f t="shared" si="264"/>
        <v>88.47735546159268</v>
      </c>
      <c r="DM222" s="2">
        <f t="shared" si="264"/>
        <v>92.379370129870154</v>
      </c>
      <c r="DN222" s="2">
        <f t="shared" si="264"/>
        <v>102.12936445993031</v>
      </c>
      <c r="DO222" s="2">
        <f t="shared" si="264"/>
        <v>95.592028390214423</v>
      </c>
      <c r="DP222" s="2">
        <f t="shared" si="264"/>
        <v>96.335902763147203</v>
      </c>
      <c r="DQ222" s="2">
        <f t="shared" si="264"/>
        <v>92.67224878048782</v>
      </c>
      <c r="DR222" s="2">
        <f t="shared" si="264"/>
        <v>95.070221777003496</v>
      </c>
      <c r="DS222" s="2">
        <f t="shared" si="264"/>
        <v>97.409652251407138</v>
      </c>
      <c r="DT222" s="2">
        <f t="shared" si="264"/>
        <v>88.724242508710802</v>
      </c>
      <c r="DU222" s="2">
        <f t="shared" si="264"/>
        <v>90.525927260458843</v>
      </c>
      <c r="DV222" s="2">
        <f t="shared" si="264"/>
        <v>87.601483805668025</v>
      </c>
      <c r="DW222" s="2">
        <f t="shared" si="264"/>
        <v>94.679581707317084</v>
      </c>
      <c r="DX222" s="2">
        <f t="shared" si="264"/>
        <v>80.92989127151921</v>
      </c>
      <c r="DY222" s="2">
        <f t="shared" si="264"/>
        <v>79.991902145002143</v>
      </c>
      <c r="EA222" s="2">
        <f t="shared" si="240"/>
        <v>13.483373092926492</v>
      </c>
      <c r="EB222" s="2">
        <f t="shared" si="240"/>
        <v>15.755761182351328</v>
      </c>
      <c r="EC222" s="2">
        <f t="shared" si="240"/>
        <v>16.580708059701493</v>
      </c>
      <c r="ED222" s="2">
        <f t="shared" si="240"/>
        <v>22.968960196564709</v>
      </c>
      <c r="EE222" s="2">
        <f t="shared" si="240"/>
        <v>26.512759834530886</v>
      </c>
      <c r="EF222" s="2">
        <f t="shared" si="239"/>
        <v>25.131890827053123</v>
      </c>
      <c r="EG222" s="2">
        <f t="shared" si="239"/>
        <v>25.404694982444219</v>
      </c>
      <c r="EH222" s="2">
        <f t="shared" si="239"/>
        <v>22.550177412478753</v>
      </c>
      <c r="EI222" s="2">
        <f t="shared" si="239"/>
        <v>22.411321798904815</v>
      </c>
      <c r="EJ222" s="2">
        <f t="shared" si="239"/>
        <v>22.318000290447387</v>
      </c>
      <c r="EK222" s="2">
        <f t="shared" si="212"/>
        <v>18.080235065931696</v>
      </c>
      <c r="EL222" s="2">
        <f t="shared" si="212"/>
        <v>18.913664099974746</v>
      </c>
      <c r="EM222" s="2">
        <f t="shared" si="212"/>
        <v>20.455703566860869</v>
      </c>
      <c r="EN222" s="2">
        <f t="shared" si="212"/>
        <v>19.496883081585928</v>
      </c>
      <c r="EO222" s="2">
        <f t="shared" si="212"/>
        <v>29.274048330241193</v>
      </c>
      <c r="EQ222" s="2">
        <f t="shared" si="265"/>
        <v>16.372099687878197</v>
      </c>
      <c r="ER222" s="2">
        <f t="shared" si="265"/>
        <v>16.898796233888945</v>
      </c>
      <c r="ES222" s="2">
        <f t="shared" si="265"/>
        <v>17.839957669847607</v>
      </c>
      <c r="ET222" s="2">
        <f t="shared" si="265"/>
        <v>23.617091683270001</v>
      </c>
      <c r="EU222" s="2">
        <f t="shared" si="265"/>
        <v>25.259508775443376</v>
      </c>
      <c r="EV222" s="2">
        <f t="shared" si="265"/>
        <v>25.174288020543887</v>
      </c>
      <c r="EW222" s="2">
        <f t="shared" si="265"/>
        <v>25.75523457103116</v>
      </c>
      <c r="EX222" s="2">
        <f t="shared" si="265"/>
        <v>23.650688577730534</v>
      </c>
      <c r="EY222" s="2">
        <f t="shared" si="265"/>
        <v>23.040689773866056</v>
      </c>
      <c r="EZ222" s="2">
        <f t="shared" si="265"/>
        <v>21.877312757900327</v>
      </c>
      <c r="FA222" s="2">
        <f t="shared" si="265"/>
        <v>19.478047041439218</v>
      </c>
      <c r="FB222" s="2">
        <f t="shared" si="265"/>
        <v>19.302625630765249</v>
      </c>
      <c r="FC222" s="2">
        <f t="shared" si="265"/>
        <v>19.935704365340207</v>
      </c>
      <c r="FD222" s="2">
        <f t="shared" si="265"/>
        <v>19.806093961179421</v>
      </c>
      <c r="FE222" s="2">
        <f t="shared" si="265"/>
        <v>21.246397899168414</v>
      </c>
      <c r="FG222" s="2">
        <f t="shared" si="266"/>
        <v>0.99999926250398108</v>
      </c>
      <c r="FH222" s="2">
        <f t="shared" si="266"/>
        <v>0.99999910606205855</v>
      </c>
      <c r="FI222" s="2">
        <f t="shared" si="266"/>
        <v>0.99999907144816558</v>
      </c>
      <c r="FJ222" s="2">
        <f t="shared" si="266"/>
        <v>0.99999904228339309</v>
      </c>
      <c r="FK222" s="2">
        <f t="shared" si="266"/>
        <v>0.99999915071135037</v>
      </c>
      <c r="FL222" s="2">
        <f t="shared" si="266"/>
        <v>0.99999902678027452</v>
      </c>
      <c r="FM222" s="2">
        <f t="shared" si="266"/>
        <v>0.99999907048896208</v>
      </c>
      <c r="FN222" s="2">
        <f t="shared" si="266"/>
        <v>0.9999990179239242</v>
      </c>
      <c r="FO222" s="2">
        <f t="shared" si="266"/>
        <v>0.99999890719836804</v>
      </c>
      <c r="FP222" s="2">
        <f t="shared" si="266"/>
        <v>0.99999905372317988</v>
      </c>
      <c r="FQ222" s="2">
        <f t="shared" si="266"/>
        <v>0.99999891317685996</v>
      </c>
      <c r="FR222" s="2">
        <f t="shared" si="266"/>
        <v>0.99999894942395717</v>
      </c>
      <c r="FS222" s="2">
        <f t="shared" si="266"/>
        <v>0.99999892804785939</v>
      </c>
      <c r="FT222" s="2">
        <f t="shared" si="266"/>
        <v>0.99999910672408487</v>
      </c>
      <c r="FU222" s="2">
        <f t="shared" si="266"/>
        <v>0.99999900333754821</v>
      </c>
      <c r="FW222" s="2">
        <f t="shared" si="256"/>
        <v>0.99358038162810325</v>
      </c>
      <c r="FX222" s="2">
        <f t="shared" si="256"/>
        <v>0.99268372670424165</v>
      </c>
      <c r="FY222" s="2">
        <f t="shared" si="256"/>
        <v>0.99236846680800861</v>
      </c>
      <c r="FZ222" s="2">
        <f t="shared" si="256"/>
        <v>0.99201536809052915</v>
      </c>
      <c r="GA222" s="2">
        <f t="shared" si="256"/>
        <v>0.99152220125545665</v>
      </c>
      <c r="GB222" s="2">
        <f t="shared" si="256"/>
        <v>0.99083893504976528</v>
      </c>
      <c r="GC222" s="2">
        <f t="shared" si="256"/>
        <v>0.99158247477242101</v>
      </c>
      <c r="GD222" s="2">
        <f t="shared" si="256"/>
        <v>0.99236665319969464</v>
      </c>
      <c r="GE222" s="2">
        <f t="shared" si="256"/>
        <v>0.99191203178392906</v>
      </c>
      <c r="GF222" s="2">
        <f t="shared" si="256"/>
        <v>0.99263637076832423</v>
      </c>
      <c r="GG222" s="2">
        <f t="shared" si="256"/>
        <v>0.9926559735456062</v>
      </c>
      <c r="GH222" s="2">
        <f t="shared" si="256"/>
        <v>0.99224008727407165</v>
      </c>
      <c r="GI222" s="2">
        <f t="shared" si="256"/>
        <v>0.99064970513322959</v>
      </c>
      <c r="GJ222" s="2">
        <f t="shared" si="256"/>
        <v>0.9886920941080628</v>
      </c>
      <c r="GK222" s="2">
        <f t="shared" si="256"/>
        <v>0.98775018536483428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0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3.4403991285386895E-106</v>
      </c>
      <c r="HT222" s="86">
        <f t="shared" si="258"/>
        <v>1.4596112730749033E-147</v>
      </c>
      <c r="HU222" s="86">
        <f t="shared" si="258"/>
        <v>8.6006246817897859E-157</v>
      </c>
      <c r="HV222" s="86">
        <f t="shared" si="258"/>
        <v>1.3958597430616472E-172</v>
      </c>
      <c r="HW222" s="86">
        <f t="shared" si="258"/>
        <v>8.3180130574614089E-158</v>
      </c>
      <c r="HX222" s="86">
        <f t="shared" si="258"/>
        <v>2.0599143575767469E-172</v>
      </c>
      <c r="HY222" s="86">
        <f t="shared" si="258"/>
        <v>2.4100287034339826E-171</v>
      </c>
      <c r="HZ222" s="86">
        <f t="shared" si="258"/>
        <v>6.5094047171962202E-181</v>
      </c>
      <c r="IA222" s="86">
        <f t="shared" si="258"/>
        <v>2.692703682500884E-186</v>
      </c>
      <c r="IB222" s="86">
        <f t="shared" si="258"/>
        <v>1.5201252154959586E-174</v>
      </c>
      <c r="IC222" s="86">
        <f t="shared" si="258"/>
        <v>3.7463862108598455E-199</v>
      </c>
      <c r="ID222" s="86">
        <f t="shared" si="258"/>
        <v>3.4300129197317468E-183</v>
      </c>
      <c r="IE222" s="86">
        <f t="shared" si="258"/>
        <v>4.2147016834669729E-163</v>
      </c>
      <c r="IF222" s="86">
        <f t="shared" si="258"/>
        <v>1.1457664377336179E-179</v>
      </c>
      <c r="IG222" s="86">
        <f t="shared" si="258"/>
        <v>6.9127384932453047E-179</v>
      </c>
      <c r="II222" s="86">
        <f t="shared" si="259"/>
        <v>4.3061564147834737E-9</v>
      </c>
      <c r="IJ222" s="86">
        <f t="shared" si="259"/>
        <v>8.4970155404712497E-11</v>
      </c>
      <c r="IK222" s="86">
        <f t="shared" si="259"/>
        <v>4.0487836870692496E-11</v>
      </c>
      <c r="IL222" s="86">
        <f t="shared" si="259"/>
        <v>4.8791185178167881E-12</v>
      </c>
      <c r="IM222" s="86">
        <f t="shared" si="259"/>
        <v>4.431926685014151E-11</v>
      </c>
      <c r="IN222" s="86">
        <f t="shared" si="259"/>
        <v>7.8392468732584596E-12</v>
      </c>
      <c r="IO222" s="86">
        <f t="shared" si="259"/>
        <v>5.890287794343024E-12</v>
      </c>
      <c r="IP222" s="86">
        <f t="shared" si="259"/>
        <v>8.2176683285911542E-13</v>
      </c>
      <c r="IQ222" s="86">
        <f t="shared" si="259"/>
        <v>4.3465200862072096E-13</v>
      </c>
      <c r="IR222" s="86">
        <f t="shared" si="259"/>
        <v>1.6598365927189593E-12</v>
      </c>
      <c r="IS222" s="86">
        <f t="shared" si="259"/>
        <v>4.3627640498178821E-14</v>
      </c>
      <c r="IT222" s="86">
        <f t="shared" si="259"/>
        <v>6.9533986922978522E-13</v>
      </c>
      <c r="IU222" s="86">
        <f t="shared" si="259"/>
        <v>3.0051565457932261E-11</v>
      </c>
      <c r="IV222" s="86">
        <f t="shared" si="259"/>
        <v>1.1029678393154704E-44</v>
      </c>
      <c r="IW222" s="86">
        <f t="shared" si="259"/>
        <v>3.7469698769755187E-57</v>
      </c>
      <c r="IY222" s="86">
        <f t="shared" si="260"/>
        <v>4.3061564147834737E-9</v>
      </c>
      <c r="IZ222" s="86">
        <f t="shared" si="260"/>
        <v>8.4970155404712497E-11</v>
      </c>
      <c r="JA222" s="86">
        <f t="shared" si="260"/>
        <v>4.0487836870692496E-11</v>
      </c>
      <c r="JB222" s="86">
        <f t="shared" si="260"/>
        <v>4.8791185178167881E-12</v>
      </c>
      <c r="JC222" s="86">
        <f t="shared" si="260"/>
        <v>4.431926685014151E-11</v>
      </c>
      <c r="JD222" s="86">
        <f t="shared" si="260"/>
        <v>7.8392468732584596E-12</v>
      </c>
      <c r="JE222" s="86">
        <f t="shared" si="260"/>
        <v>5.890287794343024E-12</v>
      </c>
      <c r="JF222" s="86">
        <f t="shared" si="260"/>
        <v>8.2176683285911542E-13</v>
      </c>
      <c r="JG222" s="86">
        <f t="shared" si="260"/>
        <v>4.3465200862072096E-13</v>
      </c>
      <c r="JH222" s="86">
        <f t="shared" si="260"/>
        <v>1.6598365927189593E-12</v>
      </c>
      <c r="JI222" s="86">
        <f t="shared" si="260"/>
        <v>4.3627640498178821E-14</v>
      </c>
      <c r="JJ222" s="86">
        <f t="shared" si="260"/>
        <v>6.9533986922978522E-13</v>
      </c>
      <c r="JK222" s="86">
        <f t="shared" si="260"/>
        <v>3.0051565457932261E-11</v>
      </c>
      <c r="JL222" s="86">
        <f t="shared" si="260"/>
        <v>1.1029678393154704E-44</v>
      </c>
      <c r="JM222" s="86">
        <f t="shared" si="260"/>
        <v>3.7469698769755187E-57</v>
      </c>
    </row>
    <row r="223" spans="2:273" x14ac:dyDescent="0.25">
      <c r="B223" s="2">
        <v>196</v>
      </c>
      <c r="C223" s="37">
        <v>18.645</v>
      </c>
      <c r="D223" s="37">
        <v>19.468</v>
      </c>
      <c r="E223" s="37">
        <v>22.689</v>
      </c>
      <c r="F223" s="37">
        <v>24.18</v>
      </c>
      <c r="G223" s="37">
        <v>27.327999999999999</v>
      </c>
      <c r="H223" s="37">
        <v>28.131</v>
      </c>
      <c r="I223" s="37">
        <v>27.885000000000002</v>
      </c>
      <c r="J223" s="37">
        <v>27.327999999999999</v>
      </c>
      <c r="K223" s="37">
        <v>26.917999999999999</v>
      </c>
      <c r="L223" s="37">
        <v>25.983000000000001</v>
      </c>
      <c r="M223" s="37">
        <v>23</v>
      </c>
      <c r="N223" s="37">
        <v>22.327999999999999</v>
      </c>
      <c r="O223" s="37">
        <v>21.306000000000001</v>
      </c>
      <c r="P223" s="37">
        <v>22</v>
      </c>
      <c r="Q223" s="37">
        <v>22.113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83.413881533101033</v>
      </c>
      <c r="DL223" s="2">
        <f t="shared" si="264"/>
        <v>88.709999506694871</v>
      </c>
      <c r="DM223" s="2">
        <f t="shared" si="264"/>
        <v>92.627226819691955</v>
      </c>
      <c r="DN223" s="2">
        <f t="shared" si="264"/>
        <v>102.42249703832752</v>
      </c>
      <c r="DO223" s="2">
        <f t="shared" si="264"/>
        <v>95.826980972515841</v>
      </c>
      <c r="DP223" s="2">
        <f t="shared" si="264"/>
        <v>96.575494449396302</v>
      </c>
      <c r="DQ223" s="2">
        <f t="shared" si="264"/>
        <v>92.882830487804881</v>
      </c>
      <c r="DR223" s="2">
        <f t="shared" si="264"/>
        <v>95.278689198606287</v>
      </c>
      <c r="DS223" s="2">
        <f t="shared" si="264"/>
        <v>97.653877485928717</v>
      </c>
      <c r="DT223" s="2">
        <f t="shared" si="264"/>
        <v>88.917789721254337</v>
      </c>
      <c r="DU223" s="2">
        <f t="shared" si="264"/>
        <v>90.751272604588394</v>
      </c>
      <c r="DV223" s="2">
        <f t="shared" si="264"/>
        <v>87.820903846153854</v>
      </c>
      <c r="DW223" s="2">
        <f t="shared" si="264"/>
        <v>94.943132926829293</v>
      </c>
      <c r="DX223" s="2">
        <f t="shared" si="264"/>
        <v>81.111233162186679</v>
      </c>
      <c r="DY223" s="2">
        <f t="shared" si="264"/>
        <v>80.181001630201621</v>
      </c>
      <c r="EA223" s="2">
        <f t="shared" si="240"/>
        <v>13.279898231622745</v>
      </c>
      <c r="EB223" s="2">
        <f t="shared" si="240"/>
        <v>15.573202482603541</v>
      </c>
      <c r="EC223" s="2">
        <f t="shared" si="240"/>
        <v>16.394938507462683</v>
      </c>
      <c r="ED223" s="2">
        <f t="shared" si="240"/>
        <v>22.823641374852741</v>
      </c>
      <c r="EE223" s="2">
        <f t="shared" si="240"/>
        <v>26.368797270936049</v>
      </c>
      <c r="EF223" s="2">
        <f t="shared" si="239"/>
        <v>24.977877762589674</v>
      </c>
      <c r="EG223" s="2">
        <f t="shared" si="239"/>
        <v>25.234389757239406</v>
      </c>
      <c r="EH223" s="2">
        <f t="shared" si="239"/>
        <v>22.340117760042553</v>
      </c>
      <c r="EI223" s="2">
        <f t="shared" si="239"/>
        <v>22.225575187385921</v>
      </c>
      <c r="EJ223" s="2">
        <f t="shared" si="239"/>
        <v>22.132695683744281</v>
      </c>
      <c r="EK223" s="2">
        <f t="shared" si="239"/>
        <v>17.872260788185635</v>
      </c>
      <c r="EL223" s="2">
        <f t="shared" si="239"/>
        <v>18.721280333249176</v>
      </c>
      <c r="EM223" s="2">
        <f t="shared" si="239"/>
        <v>20.293241502289732</v>
      </c>
      <c r="EN223" s="2">
        <f t="shared" si="239"/>
        <v>19.307005732263754</v>
      </c>
      <c r="EO223" s="2">
        <f t="shared" si="239"/>
        <v>29.164638311688318</v>
      </c>
      <c r="EQ223" s="2">
        <f t="shared" si="265"/>
        <v>16.198859095766885</v>
      </c>
      <c r="ER223" s="2">
        <f t="shared" si="265"/>
        <v>16.728984844323833</v>
      </c>
      <c r="ES223" s="2">
        <f t="shared" si="265"/>
        <v>17.668193883655164</v>
      </c>
      <c r="ET223" s="2">
        <f t="shared" si="265"/>
        <v>23.478951360788745</v>
      </c>
      <c r="EU223" s="2">
        <f t="shared" si="265"/>
        <v>25.101733877147264</v>
      </c>
      <c r="EV223" s="2">
        <f t="shared" si="265"/>
        <v>25.020758862081784</v>
      </c>
      <c r="EW223" s="2">
        <f t="shared" si="265"/>
        <v>25.588786714676282</v>
      </c>
      <c r="EX223" s="2">
        <f t="shared" si="265"/>
        <v>23.452819117056187</v>
      </c>
      <c r="EY223" s="2">
        <f t="shared" si="265"/>
        <v>22.861981392967621</v>
      </c>
      <c r="EZ223" s="2">
        <f t="shared" si="265"/>
        <v>21.687149576655912</v>
      </c>
      <c r="FA223" s="2">
        <f t="shared" si="265"/>
        <v>19.285540560509006</v>
      </c>
      <c r="FB223" s="2">
        <f t="shared" si="265"/>
        <v>19.114588418164224</v>
      </c>
      <c r="FC223" s="2">
        <f t="shared" si="265"/>
        <v>19.767359518713469</v>
      </c>
      <c r="FD223" s="2">
        <f t="shared" si="265"/>
        <v>19.620867996192928</v>
      </c>
      <c r="FE223" s="2">
        <f t="shared" si="265"/>
        <v>21.05479937914204</v>
      </c>
      <c r="FG223" s="2">
        <f t="shared" si="266"/>
        <v>0.99999932739559305</v>
      </c>
      <c r="FH223" s="2">
        <f t="shared" si="266"/>
        <v>0.99999918471884364</v>
      </c>
      <c r="FI223" s="2">
        <f t="shared" si="266"/>
        <v>0.99999915315059296</v>
      </c>
      <c r="FJ223" s="2">
        <f t="shared" si="266"/>
        <v>0.99999912655199985</v>
      </c>
      <c r="FK223" s="2">
        <f t="shared" si="266"/>
        <v>0.99999922543948794</v>
      </c>
      <c r="FL223" s="2">
        <f t="shared" si="266"/>
        <v>0.99999911241298534</v>
      </c>
      <c r="FM223" s="2">
        <f t="shared" si="266"/>
        <v>0.99999915227578873</v>
      </c>
      <c r="FN223" s="2">
        <f t="shared" si="266"/>
        <v>0.99999910433589634</v>
      </c>
      <c r="FO223" s="2">
        <f t="shared" si="266"/>
        <v>0.99999900335297054</v>
      </c>
      <c r="FP223" s="2">
        <f t="shared" si="266"/>
        <v>0.99999913698521115</v>
      </c>
      <c r="FQ223" s="2">
        <f t="shared" si="266"/>
        <v>0.99999900880542103</v>
      </c>
      <c r="FR223" s="2">
        <f t="shared" si="266"/>
        <v>0.99999904186317279</v>
      </c>
      <c r="FS223" s="2">
        <f t="shared" si="266"/>
        <v>0.99999902236793625</v>
      </c>
      <c r="FT223" s="2">
        <f t="shared" si="266"/>
        <v>0.99999918532261878</v>
      </c>
      <c r="FU223" s="2">
        <f t="shared" si="266"/>
        <v>0.99999909103296103</v>
      </c>
      <c r="FW223" s="2">
        <f t="shared" si="256"/>
        <v>0.99414192948915026</v>
      </c>
      <c r="FX223" s="2">
        <f t="shared" si="256"/>
        <v>0.99332318123015828</v>
      </c>
      <c r="FY223" s="2">
        <f t="shared" si="256"/>
        <v>0.99303528225435811</v>
      </c>
      <c r="FZ223" s="2">
        <f t="shared" si="256"/>
        <v>0.99271280945398277</v>
      </c>
      <c r="GA223" s="2">
        <f t="shared" si="256"/>
        <v>0.9922623837422393</v>
      </c>
      <c r="GB223" s="2">
        <f t="shared" si="256"/>
        <v>0.99163826928814558</v>
      </c>
      <c r="GC223" s="2">
        <f t="shared" si="256"/>
        <v>0.99231743565308772</v>
      </c>
      <c r="GD223" s="2">
        <f t="shared" si="256"/>
        <v>0.9930336260000765</v>
      </c>
      <c r="GE223" s="2">
        <f t="shared" si="256"/>
        <v>0.99261843219976098</v>
      </c>
      <c r="GF223" s="2">
        <f t="shared" si="256"/>
        <v>0.99327993626300504</v>
      </c>
      <c r="GG223" s="2">
        <f t="shared" si="256"/>
        <v>0.99329783736694699</v>
      </c>
      <c r="GH223" s="2">
        <f t="shared" si="256"/>
        <v>0.99291804000272588</v>
      </c>
      <c r="GI223" s="2">
        <f t="shared" si="256"/>
        <v>0.99146540811165873</v>
      </c>
      <c r="GJ223" s="2">
        <f t="shared" si="256"/>
        <v>0.98967679594530023</v>
      </c>
      <c r="GK223" s="2">
        <f t="shared" si="256"/>
        <v>0.98881598156820871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5.3424035980623806E-109</v>
      </c>
      <c r="HT223" s="86">
        <f t="shared" si="258"/>
        <v>2.5047245533392357E-151</v>
      </c>
      <c r="HU223" s="86">
        <f t="shared" si="258"/>
        <v>8.9377716175403364E-161</v>
      </c>
      <c r="HV223" s="86">
        <f t="shared" si="258"/>
        <v>5.345469450154562E-177</v>
      </c>
      <c r="HW223" s="86">
        <f t="shared" si="258"/>
        <v>6.9600346458233262E-162</v>
      </c>
      <c r="HX223" s="86">
        <f t="shared" si="258"/>
        <v>6.492325134288085E-177</v>
      </c>
      <c r="HY223" s="86">
        <f t="shared" si="258"/>
        <v>8.8917537092270479E-176</v>
      </c>
      <c r="HZ223" s="86">
        <f t="shared" si="258"/>
        <v>1.4835028426346824E-185</v>
      </c>
      <c r="IA223" s="86">
        <f t="shared" si="258"/>
        <v>4.0131690817945149E-191</v>
      </c>
      <c r="IB223" s="86">
        <f t="shared" si="258"/>
        <v>5.2234659919643625E-179</v>
      </c>
      <c r="IC223" s="86">
        <f t="shared" si="258"/>
        <v>2.9838308976331691E-204</v>
      </c>
      <c r="ID223" s="86">
        <f t="shared" si="258"/>
        <v>6.8028407198021301E-188</v>
      </c>
      <c r="IE223" s="86">
        <f t="shared" si="258"/>
        <v>2.2576996181530762E-167</v>
      </c>
      <c r="IF223" s="86">
        <f t="shared" si="258"/>
        <v>2.0350537708157056E-184</v>
      </c>
      <c r="IG223" s="86">
        <f t="shared" si="258"/>
        <v>1.1757259183797701E-183</v>
      </c>
      <c r="II223" s="86">
        <f t="shared" si="259"/>
        <v>2.2417038685877089E-9</v>
      </c>
      <c r="IJ223" s="86">
        <f t="shared" si="259"/>
        <v>3.7586995636710812E-11</v>
      </c>
      <c r="IK223" s="86">
        <f t="shared" si="259"/>
        <v>1.7295588272833095E-11</v>
      </c>
      <c r="IL223" s="86">
        <f t="shared" si="259"/>
        <v>1.9085011118372636E-12</v>
      </c>
      <c r="IM223" s="86">
        <f t="shared" si="259"/>
        <v>1.8638273697546122E-11</v>
      </c>
      <c r="IN223" s="86">
        <f t="shared" si="259"/>
        <v>3.0371615215261985E-12</v>
      </c>
      <c r="IO223" s="86">
        <f t="shared" si="259"/>
        <v>2.2962765595744484E-12</v>
      </c>
      <c r="IP223" s="86">
        <f t="shared" si="259"/>
        <v>3.0333627046962626E-13</v>
      </c>
      <c r="IQ223" s="86">
        <f t="shared" si="259"/>
        <v>1.5470860602827519E-13</v>
      </c>
      <c r="IR223" s="86">
        <f t="shared" si="259"/>
        <v>6.3363046881918597E-13</v>
      </c>
      <c r="IS223" s="86">
        <f t="shared" si="259"/>
        <v>1.4551489614921303E-14</v>
      </c>
      <c r="IT223" s="86">
        <f t="shared" si="259"/>
        <v>2.5418458408463487E-13</v>
      </c>
      <c r="IU223" s="86">
        <f t="shared" si="259"/>
        <v>1.2219099862434542E-11</v>
      </c>
      <c r="IV223" s="86">
        <f t="shared" si="259"/>
        <v>1.802770086423374E-46</v>
      </c>
      <c r="IW223" s="86">
        <f t="shared" si="259"/>
        <v>1.6880238988385722E-59</v>
      </c>
      <c r="IY223" s="86">
        <f t="shared" si="260"/>
        <v>2.2417038685877089E-9</v>
      </c>
      <c r="IZ223" s="86">
        <f t="shared" si="260"/>
        <v>3.7586995636710812E-11</v>
      </c>
      <c r="JA223" s="86">
        <f t="shared" si="260"/>
        <v>1.7295588272833095E-11</v>
      </c>
      <c r="JB223" s="86">
        <f t="shared" si="260"/>
        <v>1.9085011118372636E-12</v>
      </c>
      <c r="JC223" s="86">
        <f t="shared" si="260"/>
        <v>1.8638273697546122E-11</v>
      </c>
      <c r="JD223" s="86">
        <f t="shared" si="260"/>
        <v>3.0371615215261985E-12</v>
      </c>
      <c r="JE223" s="86">
        <f t="shared" si="260"/>
        <v>2.2962765595744484E-12</v>
      </c>
      <c r="JF223" s="86">
        <f t="shared" si="260"/>
        <v>3.0333627046962626E-13</v>
      </c>
      <c r="JG223" s="86">
        <f t="shared" si="260"/>
        <v>1.5470860602827519E-13</v>
      </c>
      <c r="JH223" s="86">
        <f t="shared" si="260"/>
        <v>6.3363046881918597E-13</v>
      </c>
      <c r="JI223" s="86">
        <f t="shared" si="260"/>
        <v>1.4551489614921303E-14</v>
      </c>
      <c r="JJ223" s="86">
        <f t="shared" si="260"/>
        <v>2.5418458408463487E-13</v>
      </c>
      <c r="JK223" s="86">
        <f t="shared" si="260"/>
        <v>1.2219099862434542E-11</v>
      </c>
      <c r="JL223" s="86">
        <f t="shared" si="260"/>
        <v>1.802770086423374E-46</v>
      </c>
      <c r="JM223" s="86">
        <f t="shared" si="260"/>
        <v>1.6880238988385722E-59</v>
      </c>
    </row>
    <row r="224" spans="2:273" x14ac:dyDescent="0.25">
      <c r="B224" s="2">
        <v>197</v>
      </c>
      <c r="C224" s="37">
        <v>19.645</v>
      </c>
      <c r="D224" s="37">
        <v>20.693999999999999</v>
      </c>
      <c r="E224" s="37">
        <v>22.754000000000001</v>
      </c>
      <c r="F224" s="37">
        <v>26.443000000000001</v>
      </c>
      <c r="G224" s="37">
        <v>26.311</v>
      </c>
      <c r="H224" s="37">
        <v>27.393000000000001</v>
      </c>
      <c r="I224" s="37">
        <v>28.097999999999999</v>
      </c>
      <c r="J224" s="37">
        <v>27.606999999999999</v>
      </c>
      <c r="K224" s="37">
        <v>25.623000000000001</v>
      </c>
      <c r="L224" s="37">
        <v>26.202999999999999</v>
      </c>
      <c r="M224" s="37">
        <v>23.59</v>
      </c>
      <c r="N224" s="37">
        <v>20.951000000000001</v>
      </c>
      <c r="O224" s="37">
        <v>21.581</v>
      </c>
      <c r="P224" s="37">
        <v>21.15</v>
      </c>
      <c r="Q224" s="37">
        <v>22.597000000000001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83.633677700348414</v>
      </c>
      <c r="DL224" s="2">
        <f t="shared" si="264"/>
        <v>88.942643551797062</v>
      </c>
      <c r="DM224" s="2">
        <f t="shared" si="264"/>
        <v>92.875083509513757</v>
      </c>
      <c r="DN224" s="2">
        <f t="shared" si="264"/>
        <v>102.71562961672473</v>
      </c>
      <c r="DO224" s="2">
        <f t="shared" si="264"/>
        <v>96.061933554817259</v>
      </c>
      <c r="DP224" s="2">
        <f t="shared" si="264"/>
        <v>96.815086135645387</v>
      </c>
      <c r="DQ224" s="2">
        <f t="shared" si="264"/>
        <v>93.093412195121957</v>
      </c>
      <c r="DR224" s="2">
        <f t="shared" si="264"/>
        <v>95.487156620209078</v>
      </c>
      <c r="DS224" s="2">
        <f t="shared" si="264"/>
        <v>97.898102720450282</v>
      </c>
      <c r="DT224" s="2">
        <f t="shared" si="264"/>
        <v>89.111336933797901</v>
      </c>
      <c r="DU224" s="2">
        <f t="shared" si="264"/>
        <v>90.976617948717958</v>
      </c>
      <c r="DV224" s="2">
        <f t="shared" si="264"/>
        <v>88.040323886639683</v>
      </c>
      <c r="DW224" s="2">
        <f t="shared" si="264"/>
        <v>95.206684146341473</v>
      </c>
      <c r="DX224" s="2">
        <f t="shared" si="264"/>
        <v>81.292575052854147</v>
      </c>
      <c r="DY224" s="2">
        <f t="shared" si="264"/>
        <v>80.370101115401113</v>
      </c>
      <c r="EA224" s="2">
        <f t="shared" si="240"/>
        <v>13.076423370318999</v>
      </c>
      <c r="EB224" s="2">
        <f t="shared" si="240"/>
        <v>15.390643782855747</v>
      </c>
      <c r="EC224" s="2">
        <f t="shared" si="240"/>
        <v>16.20916895522388</v>
      </c>
      <c r="ED224" s="2">
        <f t="shared" si="240"/>
        <v>22.678322553140777</v>
      </c>
      <c r="EE224" s="2">
        <f t="shared" si="240"/>
        <v>26.224834707341213</v>
      </c>
      <c r="EF224" s="2">
        <f t="shared" si="239"/>
        <v>24.823864698126226</v>
      </c>
      <c r="EG224" s="2">
        <f t="shared" si="239"/>
        <v>25.064084532034585</v>
      </c>
      <c r="EH224" s="2">
        <f t="shared" si="239"/>
        <v>22.130058107606352</v>
      </c>
      <c r="EI224" s="2">
        <f t="shared" si="239"/>
        <v>22.039828575867027</v>
      </c>
      <c r="EJ224" s="2">
        <f t="shared" si="239"/>
        <v>21.947391077041168</v>
      </c>
      <c r="EK224" s="2">
        <f t="shared" si="239"/>
        <v>17.664286510439574</v>
      </c>
      <c r="EL224" s="2">
        <f t="shared" si="239"/>
        <v>18.528896566523599</v>
      </c>
      <c r="EM224" s="2">
        <f t="shared" si="239"/>
        <v>20.130779437718594</v>
      </c>
      <c r="EN224" s="2">
        <f t="shared" si="239"/>
        <v>19.117128382941573</v>
      </c>
      <c r="EO224" s="2">
        <f t="shared" si="239"/>
        <v>29.055228293135443</v>
      </c>
      <c r="EQ224" s="2">
        <f t="shared" si="265"/>
        <v>16.025618503655565</v>
      </c>
      <c r="ER224" s="2">
        <f t="shared" si="265"/>
        <v>16.559173454758721</v>
      </c>
      <c r="ES224" s="2">
        <f t="shared" si="265"/>
        <v>17.496430097462721</v>
      </c>
      <c r="ET224" s="2">
        <f t="shared" si="265"/>
        <v>23.340811038307486</v>
      </c>
      <c r="EU224" s="2">
        <f t="shared" si="265"/>
        <v>24.94395897885115</v>
      </c>
      <c r="EV224" s="2">
        <f t="shared" si="265"/>
        <v>24.867229703619678</v>
      </c>
      <c r="EW224" s="2">
        <f t="shared" si="265"/>
        <v>25.422338858321403</v>
      </c>
      <c r="EX224" s="2">
        <f t="shared" si="265"/>
        <v>23.254949656381839</v>
      </c>
      <c r="EY224" s="2">
        <f t="shared" si="265"/>
        <v>22.683273012069186</v>
      </c>
      <c r="EZ224" s="2">
        <f t="shared" si="265"/>
        <v>21.496986395411497</v>
      </c>
      <c r="FA224" s="2">
        <f t="shared" si="265"/>
        <v>19.093034079578793</v>
      </c>
      <c r="FB224" s="2">
        <f t="shared" si="265"/>
        <v>18.926551205563193</v>
      </c>
      <c r="FC224" s="2">
        <f t="shared" si="265"/>
        <v>19.599014672086739</v>
      </c>
      <c r="FD224" s="2">
        <f t="shared" si="265"/>
        <v>19.435642031206434</v>
      </c>
      <c r="FE224" s="2">
        <f t="shared" si="265"/>
        <v>20.863200859115672</v>
      </c>
      <c r="FG224" s="2">
        <f t="shared" si="266"/>
        <v>0.99999938657745402</v>
      </c>
      <c r="FH224" s="2">
        <f t="shared" si="266"/>
        <v>0.9999992564546949</v>
      </c>
      <c r="FI224" s="2">
        <f t="shared" si="266"/>
        <v>0.99999922766410387</v>
      </c>
      <c r="FJ224" s="2">
        <f t="shared" si="266"/>
        <v>0.9999992034058951</v>
      </c>
      <c r="FK224" s="2">
        <f t="shared" si="266"/>
        <v>0.99999929359236905</v>
      </c>
      <c r="FL224" s="2">
        <f t="shared" si="266"/>
        <v>0.99999919051095854</v>
      </c>
      <c r="FM224" s="2">
        <f t="shared" si="266"/>
        <v>0.99999922686627285</v>
      </c>
      <c r="FN224" s="2">
        <f t="shared" si="266"/>
        <v>0.99999918314456471</v>
      </c>
      <c r="FO224" s="2">
        <f t="shared" si="266"/>
        <v>0.99999909104702633</v>
      </c>
      <c r="FP224" s="2">
        <f t="shared" si="266"/>
        <v>0.99999921292109828</v>
      </c>
      <c r="FQ224" s="2">
        <f t="shared" si="266"/>
        <v>0.99999909601972115</v>
      </c>
      <c r="FR224" s="2">
        <f t="shared" si="266"/>
        <v>0.99999912616875442</v>
      </c>
      <c r="FS224" s="2">
        <f t="shared" si="266"/>
        <v>0.99999910838888428</v>
      </c>
      <c r="FT224" s="2">
        <f t="shared" si="266"/>
        <v>0.99999925700534453</v>
      </c>
      <c r="FU224" s="2">
        <f t="shared" si="266"/>
        <v>0.99999917101214153</v>
      </c>
      <c r="FW224" s="2">
        <f t="shared" si="256"/>
        <v>0.99465462093835755</v>
      </c>
      <c r="FX224" s="2">
        <f t="shared" si="256"/>
        <v>0.99390708939958039</v>
      </c>
      <c r="FY224" s="2">
        <f t="shared" si="256"/>
        <v>0.99364420696794087</v>
      </c>
      <c r="FZ224" s="2">
        <f t="shared" si="256"/>
        <v>0.99334973912767643</v>
      </c>
      <c r="GA224" s="2">
        <f t="shared" si="256"/>
        <v>0.99293840238034314</v>
      </c>
      <c r="GB224" s="2">
        <f t="shared" si="256"/>
        <v>0.99236839606601435</v>
      </c>
      <c r="GC224" s="2">
        <f t="shared" si="256"/>
        <v>0.99298867851172068</v>
      </c>
      <c r="GD224" s="2">
        <f t="shared" si="256"/>
        <v>0.99364269459280441</v>
      </c>
      <c r="GE224" s="2">
        <f t="shared" si="256"/>
        <v>0.99326355484739093</v>
      </c>
      <c r="GF224" s="2">
        <f t="shared" si="256"/>
        <v>0.99386760298869659</v>
      </c>
      <c r="GG224" s="2">
        <f t="shared" si="256"/>
        <v>0.99388394828779736</v>
      </c>
      <c r="GH224" s="2">
        <f t="shared" si="256"/>
        <v>0.99353714848499564</v>
      </c>
      <c r="GI224" s="2">
        <f t="shared" si="256"/>
        <v>0.9922105101586759</v>
      </c>
      <c r="GJ224" s="2">
        <f t="shared" si="256"/>
        <v>0.9905765664172399</v>
      </c>
      <c r="GK224" s="2">
        <f t="shared" si="256"/>
        <v>0.98979000658998784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7.6150412195031346E-112</v>
      </c>
      <c r="HT224" s="86">
        <f t="shared" si="258"/>
        <v>3.8488512714810105E-155</v>
      </c>
      <c r="HU224" s="86">
        <f t="shared" si="258"/>
        <v>8.2689885325639456E-165</v>
      </c>
      <c r="HV224" s="86">
        <f t="shared" si="258"/>
        <v>1.798030763745623E-181</v>
      </c>
      <c r="HW224" s="86">
        <f t="shared" si="258"/>
        <v>5.1602187546991271E-166</v>
      </c>
      <c r="HX224" s="86">
        <f t="shared" si="258"/>
        <v>1.788122128518002E-181</v>
      </c>
      <c r="HY224" s="86">
        <f t="shared" si="258"/>
        <v>2.8760814017557106E-180</v>
      </c>
      <c r="HZ224" s="86">
        <f t="shared" si="258"/>
        <v>2.9491481165393845E-190</v>
      </c>
      <c r="IA224" s="86">
        <f t="shared" si="258"/>
        <v>5.1821958905071712E-196</v>
      </c>
      <c r="IB224" s="86">
        <f t="shared" si="258"/>
        <v>1.5745275296624343E-183</v>
      </c>
      <c r="IC224" s="86">
        <f t="shared" si="258"/>
        <v>2.0462178201762313E-209</v>
      </c>
      <c r="ID224" s="86">
        <f t="shared" si="258"/>
        <v>1.174779768569678E-192</v>
      </c>
      <c r="IE224" s="86">
        <f t="shared" si="258"/>
        <v>1.0636963131360264E-171</v>
      </c>
      <c r="IF224" s="86">
        <f t="shared" si="258"/>
        <v>3.1297280992507317E-189</v>
      </c>
      <c r="IG224" s="86">
        <f t="shared" si="258"/>
        <v>1.7284066581435365E-188</v>
      </c>
      <c r="II224" s="86">
        <f t="shared" si="259"/>
        <v>1.1539588260841276E-9</v>
      </c>
      <c r="IJ224" s="86">
        <f t="shared" si="259"/>
        <v>1.6387024047989916E-11</v>
      </c>
      <c r="IK224" s="86">
        <f t="shared" si="259"/>
        <v>7.2761510587008908E-12</v>
      </c>
      <c r="IL224" s="86">
        <f t="shared" si="259"/>
        <v>7.3386711723210816E-13</v>
      </c>
      <c r="IM224" s="86">
        <f t="shared" si="259"/>
        <v>7.7144299783197624E-12</v>
      </c>
      <c r="IN224" s="86">
        <f t="shared" si="259"/>
        <v>1.1559657115565108E-12</v>
      </c>
      <c r="IO224" s="86">
        <f t="shared" si="259"/>
        <v>8.7978948603028881E-13</v>
      </c>
      <c r="IP224" s="86">
        <f t="shared" si="259"/>
        <v>1.0996876741896522E-13</v>
      </c>
      <c r="IQ224" s="86">
        <f t="shared" si="259"/>
        <v>5.4033930384932167E-14</v>
      </c>
      <c r="IR224" s="86">
        <f t="shared" si="259"/>
        <v>2.3774010123070128E-13</v>
      </c>
      <c r="IS224" s="86">
        <f t="shared" si="259"/>
        <v>4.7584420166121995E-15</v>
      </c>
      <c r="IT224" s="86">
        <f t="shared" si="259"/>
        <v>9.123588553748018E-14</v>
      </c>
      <c r="IU224" s="86">
        <f t="shared" si="259"/>
        <v>4.8850774095861781E-12</v>
      </c>
      <c r="IV224" s="86">
        <f t="shared" si="259"/>
        <v>2.7116783651878766E-48</v>
      </c>
      <c r="IW224" s="86">
        <f t="shared" si="259"/>
        <v>6.8034042581191957E-62</v>
      </c>
      <c r="IY224" s="86">
        <f t="shared" si="260"/>
        <v>1.1539588260841276E-9</v>
      </c>
      <c r="IZ224" s="86">
        <f t="shared" si="260"/>
        <v>1.6387024047989916E-11</v>
      </c>
      <c r="JA224" s="86">
        <f t="shared" si="260"/>
        <v>7.2761510587008908E-12</v>
      </c>
      <c r="JB224" s="86">
        <f t="shared" si="260"/>
        <v>7.3386711723210816E-13</v>
      </c>
      <c r="JC224" s="86">
        <f t="shared" si="260"/>
        <v>7.7144299783197624E-12</v>
      </c>
      <c r="JD224" s="86">
        <f t="shared" si="260"/>
        <v>1.1559657115565108E-12</v>
      </c>
      <c r="JE224" s="86">
        <f t="shared" si="260"/>
        <v>8.7978948603028881E-13</v>
      </c>
      <c r="JF224" s="86">
        <f t="shared" si="260"/>
        <v>1.0996876741896522E-13</v>
      </c>
      <c r="JG224" s="86">
        <f t="shared" si="260"/>
        <v>5.4033930384932167E-14</v>
      </c>
      <c r="JH224" s="86">
        <f t="shared" si="260"/>
        <v>2.3774010123070128E-13</v>
      </c>
      <c r="JI224" s="86">
        <f t="shared" si="260"/>
        <v>4.7584420166121995E-15</v>
      </c>
      <c r="JJ224" s="86">
        <f t="shared" si="260"/>
        <v>9.123588553748018E-14</v>
      </c>
      <c r="JK224" s="86">
        <f t="shared" si="260"/>
        <v>4.8850774095861781E-12</v>
      </c>
      <c r="JL224" s="86">
        <f t="shared" si="260"/>
        <v>2.7116783651878766E-48</v>
      </c>
      <c r="JM224" s="86">
        <f t="shared" si="260"/>
        <v>6.8034042581191957E-62</v>
      </c>
    </row>
    <row r="225" spans="1:273" x14ac:dyDescent="0.25">
      <c r="B225" s="2">
        <v>198</v>
      </c>
      <c r="C225" s="37">
        <v>18.677</v>
      </c>
      <c r="D225" s="37">
        <v>19.661000000000001</v>
      </c>
      <c r="E225" s="37">
        <v>22.951000000000001</v>
      </c>
      <c r="F225" s="37">
        <v>25.623000000000001</v>
      </c>
      <c r="G225" s="37">
        <v>26.048999999999999</v>
      </c>
      <c r="H225" s="37">
        <v>27.541</v>
      </c>
      <c r="I225" s="37">
        <v>28.786999999999999</v>
      </c>
      <c r="J225" s="37">
        <v>27.295000000000002</v>
      </c>
      <c r="K225" s="37">
        <v>26.048999999999999</v>
      </c>
      <c r="L225" s="37">
        <v>25.695</v>
      </c>
      <c r="M225" s="37">
        <v>23.984000000000002</v>
      </c>
      <c r="N225" s="37">
        <v>22.507999999999999</v>
      </c>
      <c r="O225" s="37">
        <v>21.29</v>
      </c>
      <c r="P225" s="37">
        <v>21.716999999999999</v>
      </c>
      <c r="Q225" s="37">
        <v>23.257999999999999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83.853473867595795</v>
      </c>
      <c r="DL225" s="2">
        <f t="shared" si="264"/>
        <v>89.175287596899238</v>
      </c>
      <c r="DM225" s="2">
        <f t="shared" si="264"/>
        <v>93.122940199335574</v>
      </c>
      <c r="DN225" s="2">
        <f t="shared" si="264"/>
        <v>103.00876219512195</v>
      </c>
      <c r="DO225" s="2">
        <f t="shared" si="264"/>
        <v>96.29688613711869</v>
      </c>
      <c r="DP225" s="2">
        <f t="shared" si="264"/>
        <v>97.054677821894472</v>
      </c>
      <c r="DQ225" s="2">
        <f t="shared" si="264"/>
        <v>93.303993902439032</v>
      </c>
      <c r="DR225" s="2">
        <f t="shared" si="264"/>
        <v>95.695624041811868</v>
      </c>
      <c r="DS225" s="2">
        <f t="shared" si="264"/>
        <v>98.142327954971876</v>
      </c>
      <c r="DT225" s="2">
        <f t="shared" si="264"/>
        <v>89.304884146341465</v>
      </c>
      <c r="DU225" s="2">
        <f t="shared" si="264"/>
        <v>91.201963292847509</v>
      </c>
      <c r="DV225" s="2">
        <f t="shared" si="264"/>
        <v>88.259743927125513</v>
      </c>
      <c r="DW225" s="2">
        <f t="shared" si="264"/>
        <v>95.470235365853682</v>
      </c>
      <c r="DX225" s="2">
        <f t="shared" si="264"/>
        <v>81.47391694352163</v>
      </c>
      <c r="DY225" s="2">
        <f t="shared" si="264"/>
        <v>80.559200600600605</v>
      </c>
      <c r="EA225" s="2">
        <f t="shared" si="240"/>
        <v>12.872948509015259</v>
      </c>
      <c r="EB225" s="2">
        <f t="shared" si="240"/>
        <v>15.20808508310796</v>
      </c>
      <c r="EC225" s="2">
        <f t="shared" si="240"/>
        <v>16.023399402985078</v>
      </c>
      <c r="ED225" s="2">
        <f t="shared" si="240"/>
        <v>22.533003731428813</v>
      </c>
      <c r="EE225" s="2">
        <f t="shared" si="240"/>
        <v>26.080872143746376</v>
      </c>
      <c r="EF225" s="2">
        <f t="shared" si="239"/>
        <v>24.669851633662773</v>
      </c>
      <c r="EG225" s="2">
        <f t="shared" si="239"/>
        <v>24.893779306829771</v>
      </c>
      <c r="EH225" s="2">
        <f t="shared" si="239"/>
        <v>21.919998455170145</v>
      </c>
      <c r="EI225" s="2">
        <f t="shared" si="239"/>
        <v>21.854081964348133</v>
      </c>
      <c r="EJ225" s="2">
        <f t="shared" si="239"/>
        <v>21.762086470338055</v>
      </c>
      <c r="EK225" s="2">
        <f t="shared" si="239"/>
        <v>17.456312232693513</v>
      </c>
      <c r="EL225" s="2">
        <f t="shared" si="239"/>
        <v>18.336512799798022</v>
      </c>
      <c r="EM225" s="2">
        <f t="shared" si="239"/>
        <v>19.968317373147457</v>
      </c>
      <c r="EN225" s="2">
        <f t="shared" si="239"/>
        <v>18.927251033619399</v>
      </c>
      <c r="EO225" s="2">
        <f t="shared" si="239"/>
        <v>28.945818274582564</v>
      </c>
      <c r="EQ225" s="2">
        <f t="shared" si="265"/>
        <v>15.852377911544252</v>
      </c>
      <c r="ER225" s="2">
        <f t="shared" si="265"/>
        <v>16.389362065193609</v>
      </c>
      <c r="ES225" s="2">
        <f t="shared" si="265"/>
        <v>17.324666311270278</v>
      </c>
      <c r="ET225" s="2">
        <f t="shared" si="265"/>
        <v>23.20267071582623</v>
      </c>
      <c r="EU225" s="2">
        <f t="shared" si="265"/>
        <v>24.786184080555039</v>
      </c>
      <c r="EV225" s="2">
        <f t="shared" si="265"/>
        <v>24.713700545157575</v>
      </c>
      <c r="EW225" s="2">
        <f t="shared" si="265"/>
        <v>25.255891001966525</v>
      </c>
      <c r="EX225" s="2">
        <f t="shared" si="265"/>
        <v>23.057080195707499</v>
      </c>
      <c r="EY225" s="2">
        <f t="shared" si="265"/>
        <v>22.504564631170751</v>
      </c>
      <c r="EZ225" s="2">
        <f t="shared" si="265"/>
        <v>21.306823214167075</v>
      </c>
      <c r="FA225" s="2">
        <f t="shared" si="265"/>
        <v>18.900527598648587</v>
      </c>
      <c r="FB225" s="2">
        <f t="shared" si="265"/>
        <v>18.738513992962162</v>
      </c>
      <c r="FC225" s="2">
        <f t="shared" si="265"/>
        <v>19.430669825460001</v>
      </c>
      <c r="FD225" s="2">
        <f t="shared" si="265"/>
        <v>19.250416066219941</v>
      </c>
      <c r="FE225" s="2">
        <f t="shared" si="265"/>
        <v>20.671602339089304</v>
      </c>
      <c r="FG225" s="2">
        <f t="shared" si="266"/>
        <v>0.99999944055195877</v>
      </c>
      <c r="FH225" s="2">
        <f t="shared" si="266"/>
        <v>0.99999932187857787</v>
      </c>
      <c r="FI225" s="2">
        <f t="shared" si="266"/>
        <v>0.99999929562124323</v>
      </c>
      <c r="FJ225" s="2">
        <f t="shared" si="266"/>
        <v>0.99999927349749085</v>
      </c>
      <c r="FK225" s="2">
        <f t="shared" si="266"/>
        <v>0.99999935574854359</v>
      </c>
      <c r="FL225" s="2">
        <f t="shared" si="266"/>
        <v>0.99999926173716724</v>
      </c>
      <c r="FM225" s="2">
        <f t="shared" si="266"/>
        <v>0.99999929489361261</v>
      </c>
      <c r="FN225" s="2">
        <f t="shared" si="266"/>
        <v>0.99999925501893527</v>
      </c>
      <c r="FO225" s="2">
        <f t="shared" si="266"/>
        <v>0.99999917102496927</v>
      </c>
      <c r="FP225" s="2">
        <f t="shared" si="266"/>
        <v>0.99999928217546041</v>
      </c>
      <c r="FQ225" s="2">
        <f t="shared" si="266"/>
        <v>0.99999917556012163</v>
      </c>
      <c r="FR225" s="2">
        <f t="shared" si="266"/>
        <v>0.99999920305637091</v>
      </c>
      <c r="FS225" s="2">
        <f t="shared" si="266"/>
        <v>0.99999918684093414</v>
      </c>
      <c r="FT225" s="2">
        <f t="shared" si="266"/>
        <v>0.99999932238077627</v>
      </c>
      <c r="FU225" s="2">
        <f t="shared" si="266"/>
        <v>0.99999924395403228</v>
      </c>
      <c r="FW225" s="2">
        <f t="shared" si="256"/>
        <v>0.99512266237068847</v>
      </c>
      <c r="FX225" s="2">
        <f t="shared" si="256"/>
        <v>0.9944402188344118</v>
      </c>
      <c r="FY225" s="2">
        <f t="shared" si="256"/>
        <v>0.99420020437917056</v>
      </c>
      <c r="FZ225" s="2">
        <f t="shared" si="256"/>
        <v>0.99393133891757079</v>
      </c>
      <c r="GA225" s="2">
        <f t="shared" si="256"/>
        <v>0.99355574232655808</v>
      </c>
      <c r="GB225" s="2">
        <f t="shared" si="256"/>
        <v>0.99303521765015879</v>
      </c>
      <c r="GC225" s="2">
        <f t="shared" si="256"/>
        <v>0.99360165153347102</v>
      </c>
      <c r="GD225" s="2">
        <f t="shared" si="256"/>
        <v>0.99419882353244926</v>
      </c>
      <c r="GE225" s="2">
        <f t="shared" si="256"/>
        <v>0.99385264525497552</v>
      </c>
      <c r="GF225" s="2">
        <f t="shared" si="256"/>
        <v>0.99440416803045373</v>
      </c>
      <c r="GG225" s="2">
        <f t="shared" si="256"/>
        <v>0.99441909119923022</v>
      </c>
      <c r="GH225" s="2">
        <f t="shared" si="256"/>
        <v>0.9941024556624144</v>
      </c>
      <c r="GI225" s="2">
        <f t="shared" si="256"/>
        <v>0.99289102840883647</v>
      </c>
      <c r="GJ225" s="2">
        <f t="shared" si="256"/>
        <v>0.99139859448707979</v>
      </c>
      <c r="GK225" s="2">
        <f t="shared" si="256"/>
        <v>0.99068000254585054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9.9635385522497587E-115</v>
      </c>
      <c r="HT225" s="86">
        <f t="shared" si="258"/>
        <v>5.2960120508799389E-159</v>
      </c>
      <c r="HU225" s="86">
        <f t="shared" si="258"/>
        <v>6.8107935618401635E-169</v>
      </c>
      <c r="HV225" s="86">
        <f t="shared" si="258"/>
        <v>5.3121931603459814E-186</v>
      </c>
      <c r="HW225" s="86">
        <f t="shared" si="258"/>
        <v>3.389908358375449E-170</v>
      </c>
      <c r="HX225" s="86">
        <f t="shared" si="258"/>
        <v>4.3036613350526271E-186</v>
      </c>
      <c r="HY225" s="86">
        <f t="shared" si="258"/>
        <v>8.1557082854931704E-185</v>
      </c>
      <c r="HZ225" s="86">
        <f t="shared" si="258"/>
        <v>5.1140402976025535E-195</v>
      </c>
      <c r="IA225" s="86">
        <f t="shared" si="258"/>
        <v>5.7978354391172935E-201</v>
      </c>
      <c r="IB225" s="86">
        <f t="shared" si="258"/>
        <v>4.1634380308907612E-188</v>
      </c>
      <c r="IC225" s="86">
        <f t="shared" si="258"/>
        <v>1.2082138030502138E-214</v>
      </c>
      <c r="ID225" s="86">
        <f t="shared" si="258"/>
        <v>1.7664139585833734E-197</v>
      </c>
      <c r="IE225" s="86">
        <f t="shared" si="258"/>
        <v>4.4077756348863658E-176</v>
      </c>
      <c r="IF225" s="86">
        <f t="shared" si="258"/>
        <v>4.1676032092561481E-194</v>
      </c>
      <c r="IG225" s="86">
        <f t="shared" si="258"/>
        <v>2.1961788411291263E-193</v>
      </c>
      <c r="II225" s="86">
        <f t="shared" si="259"/>
        <v>5.8738430646602785E-10</v>
      </c>
      <c r="IJ225" s="86">
        <f t="shared" si="259"/>
        <v>7.0412486992087825E-12</v>
      </c>
      <c r="IK225" s="86">
        <f t="shared" si="259"/>
        <v>3.0145284132447303E-12</v>
      </c>
      <c r="IL225" s="86">
        <f t="shared" si="259"/>
        <v>2.7740347824378983E-13</v>
      </c>
      <c r="IM225" s="86">
        <f t="shared" si="259"/>
        <v>3.1425518783240488E-12</v>
      </c>
      <c r="IN225" s="86">
        <f t="shared" si="259"/>
        <v>4.3221581042658017E-13</v>
      </c>
      <c r="IO225" s="86">
        <f t="shared" si="259"/>
        <v>3.3128029108115274E-13</v>
      </c>
      <c r="IP225" s="86">
        <f t="shared" si="259"/>
        <v>3.9154277745295395E-14</v>
      </c>
      <c r="IQ225" s="86">
        <f t="shared" si="259"/>
        <v>1.851796821922246E-14</v>
      </c>
      <c r="IR225" s="86">
        <f t="shared" si="259"/>
        <v>8.7671853574722133E-14</v>
      </c>
      <c r="IS225" s="86">
        <f t="shared" si="259"/>
        <v>1.525560010948711E-15</v>
      </c>
      <c r="IT225" s="86">
        <f t="shared" si="259"/>
        <v>3.215452502346817E-14</v>
      </c>
      <c r="IU225" s="86">
        <f t="shared" si="259"/>
        <v>1.920255065535776E-12</v>
      </c>
      <c r="IV225" s="86">
        <f t="shared" si="259"/>
        <v>3.7536155453649124E-50</v>
      </c>
      <c r="IW225" s="86">
        <f t="shared" si="259"/>
        <v>2.4531056784385456E-64</v>
      </c>
      <c r="IY225" s="86">
        <f t="shared" si="260"/>
        <v>5.8738430646602785E-10</v>
      </c>
      <c r="IZ225" s="86">
        <f t="shared" si="260"/>
        <v>7.0412486992087825E-12</v>
      </c>
      <c r="JA225" s="86">
        <f t="shared" si="260"/>
        <v>3.0145284132447303E-12</v>
      </c>
      <c r="JB225" s="86">
        <f t="shared" si="260"/>
        <v>2.7740347824378983E-13</v>
      </c>
      <c r="JC225" s="86">
        <f t="shared" si="260"/>
        <v>3.1425518783240488E-12</v>
      </c>
      <c r="JD225" s="86">
        <f t="shared" si="260"/>
        <v>4.3221581042658017E-13</v>
      </c>
      <c r="JE225" s="86">
        <f t="shared" si="260"/>
        <v>3.3128029108115274E-13</v>
      </c>
      <c r="JF225" s="86">
        <f t="shared" si="260"/>
        <v>3.9154277745295395E-14</v>
      </c>
      <c r="JG225" s="86">
        <f t="shared" si="260"/>
        <v>1.851796821922246E-14</v>
      </c>
      <c r="JH225" s="86">
        <f t="shared" si="260"/>
        <v>8.7671853574722133E-14</v>
      </c>
      <c r="JI225" s="86">
        <f t="shared" si="260"/>
        <v>1.525560010948711E-15</v>
      </c>
      <c r="JJ225" s="86">
        <f t="shared" si="260"/>
        <v>3.215452502346817E-14</v>
      </c>
      <c r="JK225" s="86">
        <f t="shared" si="260"/>
        <v>1.920255065535776E-12</v>
      </c>
      <c r="JL225" s="86">
        <f t="shared" si="260"/>
        <v>3.7536155453649124E-50</v>
      </c>
      <c r="JM225" s="86">
        <f t="shared" si="260"/>
        <v>2.4531056784385456E-64</v>
      </c>
    </row>
    <row r="226" spans="1:273" x14ac:dyDescent="0.25">
      <c r="B226" s="2">
        <v>199</v>
      </c>
      <c r="C226" s="37">
        <v>19.306000000000001</v>
      </c>
      <c r="D226" s="37">
        <v>20.434999999999999</v>
      </c>
      <c r="E226" s="37">
        <v>22.443000000000001</v>
      </c>
      <c r="F226" s="37">
        <v>24.475000000000001</v>
      </c>
      <c r="G226" s="37">
        <v>26.376999999999999</v>
      </c>
      <c r="H226" s="37">
        <v>27.541</v>
      </c>
      <c r="I226" s="37">
        <v>28.574000000000002</v>
      </c>
      <c r="J226" s="37">
        <v>28.885000000000002</v>
      </c>
      <c r="K226" s="37">
        <v>26.015999999999998</v>
      </c>
      <c r="L226" s="37">
        <v>25.763000000000002</v>
      </c>
      <c r="M226" s="37">
        <v>22.966999999999999</v>
      </c>
      <c r="N226" s="37">
        <v>21.852</v>
      </c>
      <c r="O226" s="37">
        <v>20.952000000000002</v>
      </c>
      <c r="P226" s="37">
        <v>22.167000000000002</v>
      </c>
      <c r="Q226" s="37">
        <v>21.919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84.073270034843191</v>
      </c>
      <c r="DL226" s="2">
        <f t="shared" si="264"/>
        <v>89.407931642001415</v>
      </c>
      <c r="DM226" s="2">
        <f t="shared" si="264"/>
        <v>93.370796889157376</v>
      </c>
      <c r="DN226" s="2">
        <f t="shared" si="264"/>
        <v>103.30189477351917</v>
      </c>
      <c r="DO226" s="2">
        <f t="shared" si="264"/>
        <v>96.531838719420108</v>
      </c>
      <c r="DP226" s="2">
        <f t="shared" si="264"/>
        <v>97.294269508143572</v>
      </c>
      <c r="DQ226" s="2">
        <f t="shared" si="264"/>
        <v>93.514575609756093</v>
      </c>
      <c r="DR226" s="2">
        <f t="shared" si="264"/>
        <v>95.904091463414645</v>
      </c>
      <c r="DS226" s="2">
        <f t="shared" si="264"/>
        <v>98.386553189493441</v>
      </c>
      <c r="DT226" s="2">
        <f t="shared" si="264"/>
        <v>89.498431358885</v>
      </c>
      <c r="DU226" s="2">
        <f t="shared" si="264"/>
        <v>91.427308636977074</v>
      </c>
      <c r="DV226" s="2">
        <f t="shared" si="264"/>
        <v>88.479163967611342</v>
      </c>
      <c r="DW226" s="2">
        <f t="shared" si="264"/>
        <v>95.733786585365863</v>
      </c>
      <c r="DX226" s="2">
        <f t="shared" si="264"/>
        <v>81.655258834189084</v>
      </c>
      <c r="DY226" s="2">
        <f t="shared" si="264"/>
        <v>80.748300085800082</v>
      </c>
      <c r="EA226" s="2">
        <f t="shared" si="240"/>
        <v>12.669473647711513</v>
      </c>
      <c r="EB226" s="2">
        <f t="shared" si="240"/>
        <v>15.025526383360173</v>
      </c>
      <c r="EC226" s="2">
        <f t="shared" si="240"/>
        <v>15.837629850746268</v>
      </c>
      <c r="ED226" s="2">
        <f t="shared" si="240"/>
        <v>22.38768490971685</v>
      </c>
      <c r="EE226" s="2">
        <f t="shared" si="240"/>
        <v>25.936909580151539</v>
      </c>
      <c r="EF226" s="2">
        <f t="shared" si="239"/>
        <v>24.515838569199325</v>
      </c>
      <c r="EG226" s="2">
        <f t="shared" si="239"/>
        <v>24.72347408162495</v>
      </c>
      <c r="EH226" s="2">
        <f t="shared" si="239"/>
        <v>21.709938802733944</v>
      </c>
      <c r="EI226" s="2">
        <f t="shared" si="239"/>
        <v>21.668335352829239</v>
      </c>
      <c r="EJ226" s="2">
        <f t="shared" si="239"/>
        <v>21.576781863634949</v>
      </c>
      <c r="EK226" s="2">
        <f t="shared" si="239"/>
        <v>17.248337954947445</v>
      </c>
      <c r="EL226" s="2">
        <f t="shared" si="239"/>
        <v>18.144129033072453</v>
      </c>
      <c r="EM226" s="2">
        <f t="shared" si="239"/>
        <v>19.805855308576319</v>
      </c>
      <c r="EN226" s="2">
        <f t="shared" si="239"/>
        <v>18.737373684297225</v>
      </c>
      <c r="EO226" s="2">
        <f t="shared" si="239"/>
        <v>28.836408256029689</v>
      </c>
      <c r="EQ226" s="2">
        <f t="shared" si="265"/>
        <v>15.679137319432932</v>
      </c>
      <c r="ER226" s="2">
        <f t="shared" si="265"/>
        <v>16.219550675628497</v>
      </c>
      <c r="ES226" s="2">
        <f t="shared" si="265"/>
        <v>17.152902525077835</v>
      </c>
      <c r="ET226" s="2">
        <f t="shared" si="265"/>
        <v>23.064530393344974</v>
      </c>
      <c r="EU226" s="2">
        <f t="shared" si="265"/>
        <v>24.628409182258928</v>
      </c>
      <c r="EV226" s="2">
        <f t="shared" si="265"/>
        <v>24.560171386695469</v>
      </c>
      <c r="EW226" s="2">
        <f t="shared" si="265"/>
        <v>25.089443145611646</v>
      </c>
      <c r="EX226" s="2">
        <f t="shared" si="265"/>
        <v>22.859210735033152</v>
      </c>
      <c r="EY226" s="2">
        <f t="shared" si="265"/>
        <v>22.325856250272317</v>
      </c>
      <c r="EZ226" s="2">
        <f t="shared" si="265"/>
        <v>21.11666003292266</v>
      </c>
      <c r="FA226" s="2">
        <f t="shared" si="265"/>
        <v>18.708021117718374</v>
      </c>
      <c r="FB226" s="2">
        <f t="shared" si="265"/>
        <v>18.55047678036113</v>
      </c>
      <c r="FC226" s="2">
        <f t="shared" si="265"/>
        <v>19.26232497883327</v>
      </c>
      <c r="FD226" s="2">
        <f t="shared" si="265"/>
        <v>19.065190101233455</v>
      </c>
      <c r="FE226" s="2">
        <f t="shared" si="265"/>
        <v>20.480003819062929</v>
      </c>
      <c r="FG226" s="2">
        <f t="shared" si="266"/>
        <v>0.99999948977729713</v>
      </c>
      <c r="FH226" s="2">
        <f t="shared" si="266"/>
        <v>0.99999938154587564</v>
      </c>
      <c r="FI226" s="2">
        <f t="shared" si="266"/>
        <v>0.99999935759889902</v>
      </c>
      <c r="FJ226" s="2">
        <f t="shared" si="266"/>
        <v>0.99999933742179448</v>
      </c>
      <c r="FK226" s="2">
        <f t="shared" si="266"/>
        <v>0.99999941243565516</v>
      </c>
      <c r="FL226" s="2">
        <f t="shared" si="266"/>
        <v>0.99999932669625047</v>
      </c>
      <c r="FM226" s="2">
        <f t="shared" si="266"/>
        <v>0.99999935693529196</v>
      </c>
      <c r="FN226" s="2">
        <f t="shared" si="266"/>
        <v>0.99999932056914931</v>
      </c>
      <c r="FO226" s="2">
        <f t="shared" si="266"/>
        <v>0.99999924396573125</v>
      </c>
      <c r="FP226" s="2">
        <f t="shared" si="266"/>
        <v>0.99999934533619783</v>
      </c>
      <c r="FQ226" s="2">
        <f t="shared" si="266"/>
        <v>0.99999924810183993</v>
      </c>
      <c r="FR226" s="2">
        <f t="shared" si="266"/>
        <v>0.99999927317872095</v>
      </c>
      <c r="FS226" s="2">
        <f t="shared" si="266"/>
        <v>0.99999925839006476</v>
      </c>
      <c r="FT226" s="2">
        <f t="shared" si="266"/>
        <v>0.99999938200388616</v>
      </c>
      <c r="FU226" s="2">
        <f t="shared" si="266"/>
        <v>0.99999931047783652</v>
      </c>
      <c r="FW226" s="2">
        <f t="shared" si="256"/>
        <v>0.99554990544413391</v>
      </c>
      <c r="FX226" s="2">
        <f t="shared" si="256"/>
        <v>0.99492693756796946</v>
      </c>
      <c r="FY226" s="2">
        <f t="shared" si="256"/>
        <v>0.99470782282840631</v>
      </c>
      <c r="FZ226" s="2">
        <f t="shared" si="256"/>
        <v>0.99446235834251884</v>
      </c>
      <c r="GA226" s="2">
        <f t="shared" si="256"/>
        <v>0.99411943272259495</v>
      </c>
      <c r="GB226" s="2">
        <f t="shared" si="256"/>
        <v>0.9936441479759297</v>
      </c>
      <c r="GC226" s="2">
        <f t="shared" si="256"/>
        <v>0.99416134977023352</v>
      </c>
      <c r="GD226" s="2">
        <f t="shared" si="256"/>
        <v>0.99470656219475317</v>
      </c>
      <c r="GE226" s="2">
        <f t="shared" si="256"/>
        <v>0.99439051166365355</v>
      </c>
      <c r="GF226" s="2">
        <f t="shared" si="256"/>
        <v>0.99489402654734904</v>
      </c>
      <c r="GG226" s="2">
        <f t="shared" si="256"/>
        <v>0.99490765003350956</v>
      </c>
      <c r="GH226" s="2">
        <f t="shared" si="256"/>
        <v>0.99461858311381779</v>
      </c>
      <c r="GI226" s="2">
        <f t="shared" si="256"/>
        <v>0.99351248282946902</v>
      </c>
      <c r="GJ226" s="2">
        <f t="shared" si="256"/>
        <v>0.99214948342852027</v>
      </c>
      <c r="GK226" s="2">
        <f t="shared" si="256"/>
        <v>0.99149308512904355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1.1966272586522379E-117</v>
      </c>
      <c r="HT226" s="86">
        <f t="shared" si="258"/>
        <v>6.5254704743993289E-163</v>
      </c>
      <c r="HU226" s="86">
        <f t="shared" si="258"/>
        <v>4.9941732859175703E-173</v>
      </c>
      <c r="HV226" s="86">
        <f t="shared" si="258"/>
        <v>1.3785242582322232E-190</v>
      </c>
      <c r="HW226" s="86">
        <f t="shared" si="258"/>
        <v>1.9731914620286083E-174</v>
      </c>
      <c r="HX226" s="86">
        <f t="shared" si="258"/>
        <v>9.0515141546773406E-191</v>
      </c>
      <c r="HY226" s="86">
        <f t="shared" si="258"/>
        <v>2.0275297779373685E-189</v>
      </c>
      <c r="HZ226" s="86">
        <f t="shared" si="258"/>
        <v>7.7355178882241178E-200</v>
      </c>
      <c r="IA226" s="86">
        <f t="shared" si="258"/>
        <v>5.6200724888214396E-206</v>
      </c>
      <c r="IB226" s="86">
        <f t="shared" si="258"/>
        <v>9.6574541556585986E-193</v>
      </c>
      <c r="IC226" s="86">
        <f t="shared" si="258"/>
        <v>6.1425449082265896E-220</v>
      </c>
      <c r="ID226" s="86">
        <f t="shared" si="258"/>
        <v>2.3125797460068711E-202</v>
      </c>
      <c r="IE226" s="86">
        <f t="shared" si="258"/>
        <v>1.6064598003576873E-180</v>
      </c>
      <c r="IF226" s="86">
        <f t="shared" si="258"/>
        <v>4.8052206055116076E-199</v>
      </c>
      <c r="IG226" s="86">
        <f t="shared" si="258"/>
        <v>2.4119568995270916E-198</v>
      </c>
      <c r="II226" s="86">
        <f t="shared" si="259"/>
        <v>2.9564517822311755E-10</v>
      </c>
      <c r="IJ226" s="86">
        <f t="shared" si="259"/>
        <v>2.9818268521562068E-12</v>
      </c>
      <c r="IK226" s="86">
        <f t="shared" si="259"/>
        <v>1.2299409544645222E-12</v>
      </c>
      <c r="IL226" s="86">
        <f t="shared" si="259"/>
        <v>1.0307932158438999E-13</v>
      </c>
      <c r="IM226" s="86">
        <f t="shared" si="259"/>
        <v>1.2599031546831355E-12</v>
      </c>
      <c r="IN226" s="86">
        <f t="shared" si="259"/>
        <v>1.5875606840702802E-13</v>
      </c>
      <c r="IO226" s="86">
        <f t="shared" si="259"/>
        <v>1.2259429688928299E-13</v>
      </c>
      <c r="IP226" s="86">
        <f t="shared" si="259"/>
        <v>1.3691457927910898E-14</v>
      </c>
      <c r="IQ226" s="86">
        <f t="shared" si="259"/>
        <v>6.2271654635572545E-15</v>
      </c>
      <c r="IR226" s="86">
        <f t="shared" si="259"/>
        <v>3.1776434959506359E-14</v>
      </c>
      <c r="IS226" s="86">
        <f t="shared" si="259"/>
        <v>4.7950903243016811E-16</v>
      </c>
      <c r="IT226" s="86">
        <f t="shared" si="259"/>
        <v>1.1126899257953571E-14</v>
      </c>
      <c r="IU226" s="86">
        <f t="shared" si="259"/>
        <v>7.4215901933544534E-13</v>
      </c>
      <c r="IV226" s="86">
        <f t="shared" si="259"/>
        <v>4.7815531507890689E-52</v>
      </c>
      <c r="IW226" s="86">
        <f t="shared" si="259"/>
        <v>7.9130138919007649E-67</v>
      </c>
      <c r="IY226" s="86">
        <f t="shared" si="260"/>
        <v>2.9564517822311755E-10</v>
      </c>
      <c r="IZ226" s="86">
        <f t="shared" si="260"/>
        <v>2.9818268521562068E-12</v>
      </c>
      <c r="JA226" s="86">
        <f t="shared" si="260"/>
        <v>1.2299409544645222E-12</v>
      </c>
      <c r="JB226" s="86">
        <f t="shared" si="260"/>
        <v>1.0307932158438999E-13</v>
      </c>
      <c r="JC226" s="86">
        <f t="shared" si="260"/>
        <v>1.2599031546831355E-12</v>
      </c>
      <c r="JD226" s="86">
        <f t="shared" si="260"/>
        <v>1.5875606840702802E-13</v>
      </c>
      <c r="JE226" s="86">
        <f t="shared" si="260"/>
        <v>1.2259429688928299E-13</v>
      </c>
      <c r="JF226" s="86">
        <f t="shared" si="260"/>
        <v>1.3691457927910898E-14</v>
      </c>
      <c r="JG226" s="86">
        <f t="shared" si="260"/>
        <v>6.2271654635572545E-15</v>
      </c>
      <c r="JH226" s="86">
        <f t="shared" si="260"/>
        <v>3.1776434959506359E-14</v>
      </c>
      <c r="JI226" s="86">
        <f t="shared" si="260"/>
        <v>4.7950903243016811E-16</v>
      </c>
      <c r="JJ226" s="86">
        <f t="shared" si="260"/>
        <v>1.1126899257953571E-14</v>
      </c>
      <c r="JK226" s="86">
        <f t="shared" si="260"/>
        <v>7.4215901933544534E-13</v>
      </c>
      <c r="JL226" s="86">
        <f t="shared" si="260"/>
        <v>4.7815531507890689E-52</v>
      </c>
      <c r="JM226" s="86">
        <f t="shared" si="260"/>
        <v>7.9130138919007649E-67</v>
      </c>
    </row>
    <row r="227" spans="1:273" x14ac:dyDescent="0.25">
      <c r="B227" s="2">
        <v>200</v>
      </c>
      <c r="C227" s="37">
        <v>18.629000000000001</v>
      </c>
      <c r="D227" s="37">
        <v>19.419</v>
      </c>
      <c r="E227" s="37">
        <v>21.852</v>
      </c>
      <c r="F227" s="37">
        <v>26.279</v>
      </c>
      <c r="G227" s="37">
        <v>26.984000000000002</v>
      </c>
      <c r="H227" s="37">
        <v>26.885000000000002</v>
      </c>
      <c r="I227" s="37">
        <v>29.015999999999998</v>
      </c>
      <c r="J227" s="37">
        <v>27.327999999999999</v>
      </c>
      <c r="K227" s="37">
        <v>25.213000000000001</v>
      </c>
      <c r="L227" s="37">
        <v>26.085000000000001</v>
      </c>
      <c r="M227" s="37">
        <v>23.065999999999999</v>
      </c>
      <c r="N227" s="37">
        <v>22.459</v>
      </c>
      <c r="O227" s="37">
        <v>20.952000000000002</v>
      </c>
      <c r="P227" s="37">
        <v>20.65</v>
      </c>
      <c r="Q227" s="37">
        <v>22.581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84.293066202090571</v>
      </c>
      <c r="DL227" s="2">
        <f t="shared" si="264"/>
        <v>89.640575687103606</v>
      </c>
      <c r="DM227" s="2">
        <f t="shared" si="264"/>
        <v>93.618653578979178</v>
      </c>
      <c r="DN227" s="2">
        <f t="shared" si="264"/>
        <v>103.59502735191637</v>
      </c>
      <c r="DO227" s="2">
        <f t="shared" si="264"/>
        <v>96.766791301721526</v>
      </c>
      <c r="DP227" s="2">
        <f t="shared" si="264"/>
        <v>97.533861194392657</v>
      </c>
      <c r="DQ227" s="2">
        <f t="shared" si="264"/>
        <v>93.725157317073183</v>
      </c>
      <c r="DR227" s="2">
        <f t="shared" si="264"/>
        <v>96.112558885017435</v>
      </c>
      <c r="DS227" s="2">
        <f t="shared" si="264"/>
        <v>98.63077842401502</v>
      </c>
      <c r="DT227" s="2">
        <f t="shared" si="264"/>
        <v>89.691978571428564</v>
      </c>
      <c r="DU227" s="2">
        <f t="shared" si="264"/>
        <v>91.652653981106624</v>
      </c>
      <c r="DV227" s="2">
        <f t="shared" si="264"/>
        <v>88.698584008097171</v>
      </c>
      <c r="DW227" s="2">
        <f t="shared" si="264"/>
        <v>95.997337804878072</v>
      </c>
      <c r="DX227" s="2">
        <f t="shared" si="264"/>
        <v>81.836600724856567</v>
      </c>
      <c r="DY227" s="2">
        <f t="shared" si="264"/>
        <v>80.93739957099956</v>
      </c>
      <c r="DZ227" s="5"/>
      <c r="EA227" s="2">
        <f t="shared" si="240"/>
        <v>12.465998786407766</v>
      </c>
      <c r="EB227" s="2">
        <f t="shared" si="240"/>
        <v>14.842967683612379</v>
      </c>
      <c r="EC227" s="2">
        <f t="shared" si="240"/>
        <v>15.651860298507465</v>
      </c>
      <c r="ED227" s="2">
        <f t="shared" si="240"/>
        <v>22.242366088004882</v>
      </c>
      <c r="EE227" s="2">
        <f t="shared" si="240"/>
        <v>25.792947016556706</v>
      </c>
      <c r="EF227" s="2">
        <f t="shared" si="239"/>
        <v>24.361825504735876</v>
      </c>
      <c r="EG227" s="2">
        <f t="shared" si="239"/>
        <v>24.553168856420136</v>
      </c>
      <c r="EH227" s="2">
        <f t="shared" si="239"/>
        <v>21.499879150297744</v>
      </c>
      <c r="EI227" s="2">
        <f t="shared" si="239"/>
        <v>21.482588741310344</v>
      </c>
      <c r="EJ227" s="2">
        <f t="shared" si="239"/>
        <v>21.391477256931836</v>
      </c>
      <c r="EK227" s="2">
        <f t="shared" si="239"/>
        <v>17.040363677201384</v>
      </c>
      <c r="EL227" s="2">
        <f t="shared" si="239"/>
        <v>17.951745266346876</v>
      </c>
      <c r="EM227" s="2">
        <f t="shared" si="239"/>
        <v>19.643393244005182</v>
      </c>
      <c r="EN227" s="2">
        <f t="shared" si="239"/>
        <v>18.547496334975044</v>
      </c>
      <c r="EO227" s="2">
        <f t="shared" si="239"/>
        <v>28.726998237476813</v>
      </c>
      <c r="EP227" s="5"/>
      <c r="EQ227" s="2">
        <f t="shared" si="265"/>
        <v>15.50589672732162</v>
      </c>
      <c r="ER227" s="2">
        <f t="shared" si="265"/>
        <v>16.049739286063385</v>
      </c>
      <c r="ES227" s="2">
        <f t="shared" si="265"/>
        <v>16.981138738885392</v>
      </c>
      <c r="ET227" s="2">
        <f t="shared" si="265"/>
        <v>22.926390070863714</v>
      </c>
      <c r="EU227" s="2">
        <f t="shared" si="265"/>
        <v>24.470634283962816</v>
      </c>
      <c r="EV227" s="2">
        <f t="shared" si="265"/>
        <v>24.406642228233366</v>
      </c>
      <c r="EW227" s="2">
        <f t="shared" si="265"/>
        <v>24.922995289256768</v>
      </c>
      <c r="EX227" s="2">
        <f t="shared" si="265"/>
        <v>22.661341274358804</v>
      </c>
      <c r="EY227" s="2">
        <f t="shared" si="265"/>
        <v>22.147147869373882</v>
      </c>
      <c r="EZ227" s="2">
        <f t="shared" si="265"/>
        <v>20.926496851678245</v>
      </c>
      <c r="FA227" s="2">
        <f t="shared" si="265"/>
        <v>18.515514636788161</v>
      </c>
      <c r="FB227" s="2">
        <f t="shared" si="265"/>
        <v>18.362439567760099</v>
      </c>
      <c r="FC227" s="2">
        <f t="shared" si="265"/>
        <v>19.093980132206532</v>
      </c>
      <c r="FD227" s="2">
        <f t="shared" si="265"/>
        <v>18.879964136246961</v>
      </c>
      <c r="FE227" s="2">
        <f t="shared" si="265"/>
        <v>20.288405299036562</v>
      </c>
      <c r="FG227" s="2">
        <f t="shared" si="266"/>
        <v>0.99999953467134362</v>
      </c>
      <c r="FH227" s="2">
        <f t="shared" si="266"/>
        <v>0.99999943596310426</v>
      </c>
      <c r="FI227" s="2">
        <f t="shared" si="266"/>
        <v>0.99999941412319959</v>
      </c>
      <c r="FJ227" s="2">
        <f t="shared" si="266"/>
        <v>0.99999939572145935</v>
      </c>
      <c r="FK227" s="2">
        <f t="shared" si="266"/>
        <v>0.99999946413492091</v>
      </c>
      <c r="FL227" s="2">
        <f t="shared" si="266"/>
        <v>0.99999938593964588</v>
      </c>
      <c r="FM227" s="2">
        <f t="shared" si="266"/>
        <v>0.9999994135179826</v>
      </c>
      <c r="FN227" s="2">
        <f t="shared" si="266"/>
        <v>0.99999938035166258</v>
      </c>
      <c r="FO227" s="2">
        <f t="shared" si="266"/>
        <v>0.9999993104885061</v>
      </c>
      <c r="FP227" s="2">
        <f t="shared" si="266"/>
        <v>0.99999940293948186</v>
      </c>
      <c r="FQ227" s="2">
        <f t="shared" si="266"/>
        <v>0.99999931426068256</v>
      </c>
      <c r="FR227" s="2">
        <f t="shared" si="266"/>
        <v>0.99999933713107292</v>
      </c>
      <c r="FS227" s="2">
        <f t="shared" si="266"/>
        <v>0.9999993236436564</v>
      </c>
      <c r="FT227" s="2">
        <f t="shared" si="266"/>
        <v>0.9999994363808149</v>
      </c>
      <c r="FU227" s="2">
        <f t="shared" si="266"/>
        <v>0.99999937114827475</v>
      </c>
      <c r="FV227" s="5"/>
      <c r="FW227" s="2">
        <f t="shared" si="256"/>
        <v>0.9959398757462945</v>
      </c>
      <c r="FX227" s="2">
        <f t="shared" si="256"/>
        <v>0.99537124591544435</v>
      </c>
      <c r="FY227" s="2">
        <f t="shared" si="256"/>
        <v>0.99517122851786122</v>
      </c>
      <c r="FZ227" s="2">
        <f t="shared" si="256"/>
        <v>0.99494714876981039</v>
      </c>
      <c r="GA227" s="2">
        <f t="shared" si="256"/>
        <v>0.99463408243522333</v>
      </c>
      <c r="GB227" s="2">
        <f t="shared" si="256"/>
        <v>0.99420015051759036</v>
      </c>
      <c r="GC227" s="2">
        <f t="shared" si="256"/>
        <v>0.99467235068769955</v>
      </c>
      <c r="GD227" s="2">
        <f t="shared" si="256"/>
        <v>0.99517007773469301</v>
      </c>
      <c r="GE227" s="2">
        <f t="shared" si="256"/>
        <v>0.99488155950399015</v>
      </c>
      <c r="GF227" s="2">
        <f t="shared" si="256"/>
        <v>0.99534120380686986</v>
      </c>
      <c r="GG227" s="2">
        <f t="shared" si="256"/>
        <v>0.99535363973069046</v>
      </c>
      <c r="GH227" s="2">
        <f t="shared" si="256"/>
        <v>0.99508976444096764</v>
      </c>
      <c r="GI227" s="2">
        <f t="shared" si="256"/>
        <v>0.99407993466202349</v>
      </c>
      <c r="GJ227" s="2">
        <f t="shared" si="256"/>
        <v>0.99283529469782661</v>
      </c>
      <c r="GK227" s="2">
        <f t="shared" si="256"/>
        <v>0.99223578979031768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1.3191869356649507E-120</v>
      </c>
      <c r="HT227" s="86">
        <f t="shared" si="258"/>
        <v>7.1997618529517177E-167</v>
      </c>
      <c r="HU227" s="86">
        <f t="shared" si="258"/>
        <v>3.2602318962046347E-177</v>
      </c>
      <c r="HV227" s="86">
        <f t="shared" si="258"/>
        <v>3.1420795935815048E-195</v>
      </c>
      <c r="HW227" s="86">
        <f t="shared" si="258"/>
        <v>1.0176777419542434E-178</v>
      </c>
      <c r="HX227" s="86">
        <f t="shared" si="258"/>
        <v>1.6635847247068754E-195</v>
      </c>
      <c r="HY227" s="86">
        <f t="shared" si="258"/>
        <v>4.4189205898140707E-194</v>
      </c>
      <c r="HZ227" s="86">
        <f t="shared" si="258"/>
        <v>1.0206356203086603E-204</v>
      </c>
      <c r="IA227" s="86">
        <f t="shared" si="258"/>
        <v>4.7199812028306242E-211</v>
      </c>
      <c r="IB227" s="86">
        <f t="shared" si="258"/>
        <v>1.965080350879489E-197</v>
      </c>
      <c r="IC227" s="86">
        <f t="shared" si="258"/>
        <v>2.6888334783633252E-225</v>
      </c>
      <c r="ID227" s="86">
        <f t="shared" si="258"/>
        <v>2.6361343245834229E-207</v>
      </c>
      <c r="IE227" s="86">
        <f t="shared" si="258"/>
        <v>5.1495240623752036E-185</v>
      </c>
      <c r="IF227" s="86">
        <f t="shared" si="258"/>
        <v>4.7971771418314977E-204</v>
      </c>
      <c r="IG227" s="86">
        <f t="shared" si="258"/>
        <v>2.2895474775460072E-203</v>
      </c>
      <c r="II227" s="86">
        <f t="shared" si="259"/>
        <v>1.4714053454537112E-10</v>
      </c>
      <c r="IJ227" s="86">
        <f t="shared" si="259"/>
        <v>1.2444988823295419E-12</v>
      </c>
      <c r="IK227" s="86">
        <f t="shared" si="259"/>
        <v>4.9418827532507527E-13</v>
      </c>
      <c r="IL227" s="86">
        <f t="shared" si="259"/>
        <v>3.7652367511230422E-14</v>
      </c>
      <c r="IM227" s="86">
        <f t="shared" si="259"/>
        <v>4.9712293729415672E-13</v>
      </c>
      <c r="IN227" s="86">
        <f t="shared" si="259"/>
        <v>5.72835052987724E-14</v>
      </c>
      <c r="IO227" s="86">
        <f t="shared" si="259"/>
        <v>4.4586004916045525E-14</v>
      </c>
      <c r="IP227" s="86">
        <f t="shared" si="259"/>
        <v>4.7019365503638288E-15</v>
      </c>
      <c r="IQ227" s="86">
        <f t="shared" si="259"/>
        <v>2.0547244344631829E-15</v>
      </c>
      <c r="IR227" s="86">
        <f t="shared" si="259"/>
        <v>1.1319662137559582E-14</v>
      </c>
      <c r="IS227" s="86">
        <f t="shared" si="259"/>
        <v>1.4776217023853984E-16</v>
      </c>
      <c r="IT227" s="86">
        <f t="shared" si="259"/>
        <v>3.7805744067568002E-15</v>
      </c>
      <c r="IU227" s="86">
        <f t="shared" si="259"/>
        <v>2.8202081896715734E-13</v>
      </c>
      <c r="IV227" s="86">
        <f t="shared" si="259"/>
        <v>5.60518455494624E-54</v>
      </c>
      <c r="IW227" s="86">
        <f t="shared" si="259"/>
        <v>2.2834791733271927E-69</v>
      </c>
      <c r="IY227" s="86">
        <f t="shared" si="260"/>
        <v>1.4714053454537112E-10</v>
      </c>
      <c r="IZ227" s="86">
        <f t="shared" si="260"/>
        <v>1.2444988823295419E-12</v>
      </c>
      <c r="JA227" s="86">
        <f t="shared" si="260"/>
        <v>4.9418827532507527E-13</v>
      </c>
      <c r="JB227" s="86">
        <f t="shared" si="260"/>
        <v>3.7652367511230422E-14</v>
      </c>
      <c r="JC227" s="86">
        <f t="shared" si="260"/>
        <v>4.9712293729415672E-13</v>
      </c>
      <c r="JD227" s="86">
        <f t="shared" si="260"/>
        <v>5.72835052987724E-14</v>
      </c>
      <c r="JE227" s="86">
        <f t="shared" si="260"/>
        <v>4.4586004916045525E-14</v>
      </c>
      <c r="JF227" s="86">
        <f t="shared" si="260"/>
        <v>4.7019365503638288E-15</v>
      </c>
      <c r="JG227" s="86">
        <f t="shared" si="260"/>
        <v>2.0547244344631829E-15</v>
      </c>
      <c r="JH227" s="86">
        <f t="shared" si="260"/>
        <v>1.1319662137559582E-14</v>
      </c>
      <c r="JI227" s="86">
        <f t="shared" si="260"/>
        <v>1.4776217023853984E-16</v>
      </c>
      <c r="JJ227" s="86">
        <f t="shared" si="260"/>
        <v>3.7805744067568002E-15</v>
      </c>
      <c r="JK227" s="86">
        <f t="shared" si="260"/>
        <v>2.8202081896715734E-13</v>
      </c>
      <c r="JL227" s="86">
        <f t="shared" si="260"/>
        <v>5.60518455494624E-54</v>
      </c>
      <c r="JM227" s="86">
        <f t="shared" si="260"/>
        <v>2.2834791733271927E-69</v>
      </c>
    </row>
    <row r="228" spans="1:273" x14ac:dyDescent="0.25">
      <c r="AY228" s="5"/>
      <c r="AZ228" s="5"/>
      <c r="BO228" s="28">
        <f>SLOPE(BO27:BO227,$B27:$B227)</f>
        <v>0.21979616724738671</v>
      </c>
      <c r="BP228" s="28">
        <f t="shared" ref="BP228:CC228" si="298">SLOPE(BP27:BP227,$B27:$B227)</f>
        <v>0.23264404510218467</v>
      </c>
      <c r="BQ228" s="28">
        <f t="shared" si="298"/>
        <v>0.24785668982180614</v>
      </c>
      <c r="BR228" s="28">
        <f t="shared" si="298"/>
        <v>0.29313257839721263</v>
      </c>
      <c r="BS228" s="28">
        <f t="shared" si="298"/>
        <v>0.23495258230141947</v>
      </c>
      <c r="BT228" s="28">
        <f t="shared" si="298"/>
        <v>0.23959168624908844</v>
      </c>
      <c r="BU228" s="28">
        <f t="shared" si="298"/>
        <v>0.21058170731707318</v>
      </c>
      <c r="BV228" s="28">
        <f t="shared" si="298"/>
        <v>0.20846742160278747</v>
      </c>
      <c r="BW228" s="28">
        <f t="shared" si="298"/>
        <v>0.24422523452157593</v>
      </c>
      <c r="BX228" s="28">
        <f t="shared" si="298"/>
        <v>0.193547212543554</v>
      </c>
      <c r="BY228" s="28">
        <f t="shared" si="298"/>
        <v>0.22534534412955468</v>
      </c>
      <c r="BZ228" s="28">
        <f t="shared" si="298"/>
        <v>0.21942004048582994</v>
      </c>
      <c r="CA228" s="28">
        <f t="shared" si="298"/>
        <v>0.26355121951219512</v>
      </c>
      <c r="CB228" s="28">
        <f t="shared" si="298"/>
        <v>0.18134189066747211</v>
      </c>
      <c r="CC228" s="28">
        <f t="shared" si="298"/>
        <v>0.18909948519948519</v>
      </c>
      <c r="CE228" s="28">
        <f>SLOPE(CE27:CE227,$B27:$B227)</f>
        <v>-0.20347486130374484</v>
      </c>
      <c r="CF228" s="28">
        <f t="shared" ref="CF228:CS228" si="299">SLOPE(CF27:CF227,$B27:$B227)</f>
        <v>-0.18255869974778938</v>
      </c>
      <c r="CG228" s="28">
        <f t="shared" si="299"/>
        <v>-0.18576955223880601</v>
      </c>
      <c r="CH228" s="28">
        <f t="shared" si="299"/>
        <v>-0.14531882171196484</v>
      </c>
      <c r="CI228" s="28">
        <f t="shared" si="299"/>
        <v>-0.143962563594836</v>
      </c>
      <c r="CJ228" s="28">
        <f t="shared" si="299"/>
        <v>-0.15401306446344976</v>
      </c>
      <c r="CK228" s="28">
        <f t="shared" si="299"/>
        <v>-0.1703052252048175</v>
      </c>
      <c r="CL228" s="28">
        <f t="shared" si="299"/>
        <v>-0.21005965243620131</v>
      </c>
      <c r="CM228" s="28">
        <f t="shared" si="299"/>
        <v>-0.18574661151889391</v>
      </c>
      <c r="CN228" s="28">
        <f t="shared" si="299"/>
        <v>-0.18530460670311094</v>
      </c>
      <c r="CO228" s="28">
        <f t="shared" si="299"/>
        <v>-0.20797427774606234</v>
      </c>
      <c r="CP228" s="28">
        <f t="shared" si="299"/>
        <v>-0.19238376672557436</v>
      </c>
      <c r="CQ228" s="28">
        <f t="shared" si="299"/>
        <v>-0.16246206457113779</v>
      </c>
      <c r="CR228" s="28">
        <f t="shared" si="299"/>
        <v>-0.18987734932217626</v>
      </c>
      <c r="CS228" s="28">
        <f t="shared" si="299"/>
        <v>-0.1094100185528757</v>
      </c>
      <c r="CU228" s="28">
        <f>SLOPE(CU27:CU227,$B27:$B227)</f>
        <v>-0.17324059211131637</v>
      </c>
      <c r="CV228" s="28">
        <f t="shared" ref="CV228:DI228" si="300">SLOPE(CV27:CV227,$B27:$B227)</f>
        <v>-0.16981138956511216</v>
      </c>
      <c r="CW228" s="28">
        <f t="shared" si="300"/>
        <v>-0.17176378619244312</v>
      </c>
      <c r="CX228" s="28">
        <f t="shared" si="300"/>
        <v>-0.13814032248125707</v>
      </c>
      <c r="CY228" s="28">
        <f t="shared" si="300"/>
        <v>-0.15777489829611152</v>
      </c>
      <c r="CZ228" s="28">
        <f t="shared" si="300"/>
        <v>-0.15352915846210444</v>
      </c>
      <c r="DA228" s="28">
        <f t="shared" si="300"/>
        <v>-0.1664478563548783</v>
      </c>
      <c r="DB228" s="28">
        <f t="shared" si="300"/>
        <v>-0.19786946067434541</v>
      </c>
      <c r="DC228" s="28">
        <f t="shared" si="300"/>
        <v>-0.17870838089843574</v>
      </c>
      <c r="DD228" s="28">
        <f t="shared" si="300"/>
        <v>-0.1901631812444175</v>
      </c>
      <c r="DE228" s="28">
        <f t="shared" si="300"/>
        <v>-0.19250648093021253</v>
      </c>
      <c r="DF228" s="28">
        <f t="shared" si="300"/>
        <v>-0.1880372126010301</v>
      </c>
      <c r="DG228" s="28">
        <f t="shared" si="300"/>
        <v>-0.16834484662673471</v>
      </c>
      <c r="DH228" s="28">
        <f t="shared" si="300"/>
        <v>-0.18522596498649255</v>
      </c>
      <c r="DI228" s="28">
        <f t="shared" si="300"/>
        <v>-0.19159852002637034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40.333832752613233</v>
      </c>
      <c r="BP229" s="28">
        <f t="shared" ref="BP229:CC229" si="301">INTERCEPT(BP27:BP227,$B27:$B227)</f>
        <v>43.111766666666675</v>
      </c>
      <c r="BQ229" s="28">
        <f t="shared" si="301"/>
        <v>44.047315614617951</v>
      </c>
      <c r="BR229" s="28">
        <f t="shared" si="301"/>
        <v>44.968511672473845</v>
      </c>
      <c r="BS229" s="28">
        <f t="shared" si="301"/>
        <v>49.776274841437626</v>
      </c>
      <c r="BT229" s="28">
        <f t="shared" si="301"/>
        <v>49.615523944574967</v>
      </c>
      <c r="BU229" s="28">
        <f t="shared" si="301"/>
        <v>51.608815853658541</v>
      </c>
      <c r="BV229" s="28">
        <f t="shared" si="301"/>
        <v>54.41907456445994</v>
      </c>
      <c r="BW229" s="28">
        <f t="shared" si="301"/>
        <v>49.78573151969983</v>
      </c>
      <c r="BX229" s="28">
        <f t="shared" si="301"/>
        <v>50.982536062717763</v>
      </c>
      <c r="BY229" s="28">
        <f t="shared" si="301"/>
        <v>46.583585155195685</v>
      </c>
      <c r="BZ229" s="28">
        <f t="shared" si="301"/>
        <v>44.814575910931183</v>
      </c>
      <c r="CA229" s="28">
        <f t="shared" si="301"/>
        <v>43.28709390243904</v>
      </c>
      <c r="CB229" s="28">
        <f t="shared" si="301"/>
        <v>45.568222591362144</v>
      </c>
      <c r="CC229" s="28">
        <f t="shared" si="301"/>
        <v>43.117502531102531</v>
      </c>
      <c r="CD229" s="2"/>
      <c r="CE229" s="28">
        <f>INTERCEPT(CE27:CE227,$B27:$B227)</f>
        <v>53.160971047156735</v>
      </c>
      <c r="CF229" s="28">
        <f t="shared" ref="CF229:CS229" si="302">INTERCEPT(CF27:CF227,$B27:$B227)</f>
        <v>51.354707633170257</v>
      </c>
      <c r="CG229" s="28">
        <f t="shared" si="302"/>
        <v>52.805770746268664</v>
      </c>
      <c r="CH229" s="28">
        <f t="shared" si="302"/>
        <v>51.30613043039785</v>
      </c>
      <c r="CI229" s="28">
        <f t="shared" si="302"/>
        <v>54.585459735523905</v>
      </c>
      <c r="CJ229" s="28">
        <f t="shared" si="302"/>
        <v>55.164438397425826</v>
      </c>
      <c r="CK229" s="28">
        <f t="shared" si="302"/>
        <v>58.614213897383635</v>
      </c>
      <c r="CL229" s="28">
        <f t="shared" si="302"/>
        <v>63.511809637538008</v>
      </c>
      <c r="CM229" s="28">
        <f t="shared" si="302"/>
        <v>58.631911045089126</v>
      </c>
      <c r="CN229" s="28">
        <f t="shared" si="302"/>
        <v>58.452398597554023</v>
      </c>
      <c r="CO229" s="28">
        <f t="shared" si="302"/>
        <v>58.635219226413852</v>
      </c>
      <c r="CP229" s="28">
        <f t="shared" si="302"/>
        <v>56.428498611461748</v>
      </c>
      <c r="CQ229" s="28">
        <f t="shared" si="302"/>
        <v>52.135806158232739</v>
      </c>
      <c r="CR229" s="28">
        <f t="shared" si="302"/>
        <v>56.522966199410298</v>
      </c>
      <c r="CS229" s="28">
        <f t="shared" si="302"/>
        <v>50.609001948051954</v>
      </c>
      <c r="CT229" s="2"/>
      <c r="CU229" s="28">
        <f>INTERCEPT(CU27:CU227,$B27:$B227)</f>
        <v>50.154015149584893</v>
      </c>
      <c r="CV229" s="28">
        <f t="shared" ref="CV229:DI229" si="303">INTERCEPT(CV27:CV227,$B27:$B227)</f>
        <v>50.012017199085818</v>
      </c>
      <c r="CW229" s="28">
        <f t="shared" si="303"/>
        <v>51.333895977374013</v>
      </c>
      <c r="CX229" s="28">
        <f t="shared" si="303"/>
        <v>50.55445456711513</v>
      </c>
      <c r="CY229" s="28">
        <f t="shared" si="303"/>
        <v>56.025613943185121</v>
      </c>
      <c r="CZ229" s="28">
        <f t="shared" si="303"/>
        <v>55.112473920654253</v>
      </c>
      <c r="DA229" s="28">
        <f t="shared" si="303"/>
        <v>58.212566560232425</v>
      </c>
      <c r="DB229" s="28">
        <f t="shared" si="303"/>
        <v>62.235233409227888</v>
      </c>
      <c r="DC229" s="28">
        <f t="shared" si="303"/>
        <v>57.888824049061029</v>
      </c>
      <c r="DD229" s="28">
        <f t="shared" si="303"/>
        <v>58.959133100561743</v>
      </c>
      <c r="DE229" s="28">
        <f t="shared" si="303"/>
        <v>57.016810822830664</v>
      </c>
      <c r="DF229" s="28">
        <f t="shared" si="303"/>
        <v>55.96988208796612</v>
      </c>
      <c r="DG229" s="28">
        <f t="shared" si="303"/>
        <v>52.762949457553475</v>
      </c>
      <c r="DH229" s="28">
        <f t="shared" si="303"/>
        <v>55.925157133545468</v>
      </c>
      <c r="DI229" s="28">
        <f t="shared" si="303"/>
        <v>58.608109304310631</v>
      </c>
    </row>
    <row r="230" spans="1:273" x14ac:dyDescent="0.25">
      <c r="A230" s="144"/>
      <c r="B230" s="28" t="s">
        <v>36</v>
      </c>
      <c r="C230" s="5">
        <f>C$7 - ABS(C$11)*Expt!$B$9</f>
        <v>-9.8385693782123838</v>
      </c>
      <c r="D230" s="5">
        <f>D$7 - ABS(D$11)*Expt!$B$9</f>
        <v>-1.7167811924372103</v>
      </c>
      <c r="E230" s="5">
        <f>E$7 - ABS(E$11)*Expt!$B$9</f>
        <v>7.1448814245727021E-2</v>
      </c>
      <c r="F230" s="5">
        <f>F$7 - ABS(F$11)*Expt!$B$9</f>
        <v>2.0000000033817287</v>
      </c>
      <c r="G230" s="5">
        <f>G$7 - ABS(G$11)*Expt!$B$9</f>
        <v>-0.90786685249145904</v>
      </c>
      <c r="H230" s="5">
        <f>H$7 - ABS(H$11)*Expt!$B$9</f>
        <v>2.6635542707685005</v>
      </c>
      <c r="I230" s="5">
        <f>I$7 - ABS(I$11)*Expt!$B$9</f>
        <v>2.1777592105633445</v>
      </c>
      <c r="J230" s="5">
        <f>J$7 - ABS(J$11)*Expt!$B$9</f>
        <v>3.8056361239516363</v>
      </c>
      <c r="K230" s="5">
        <f>K$7 - ABS(K$11)*Expt!$B$9</f>
        <v>5.5458141918200852</v>
      </c>
      <c r="L230" s="5">
        <f>L$7 - ABS(L$11)*Expt!$B$9</f>
        <v>2.000980645341869</v>
      </c>
      <c r="M230" s="5">
        <f>M$7 - ABS(M$11)*Expt!$B$9</f>
        <v>6.4027011299616845</v>
      </c>
      <c r="N230" s="5">
        <f>N$7 - ABS(N$11)*Expt!$B$9</f>
        <v>5.4689554694164499</v>
      </c>
      <c r="O230" s="5">
        <f>O$7 - ABS(O$11)*Expt!$B$9</f>
        <v>5.3674495858272309</v>
      </c>
      <c r="P230" s="5">
        <f>P$7 - ABS(P$11)*Expt!$B$9</f>
        <v>0.51879233786082324</v>
      </c>
      <c r="Q230" s="5">
        <f>Q$7 - ABS(Q$11)*Expt!$B$9</f>
        <v>8.0552633694372417</v>
      </c>
    </row>
    <row r="231" spans="1:273" x14ac:dyDescent="0.25">
      <c r="A231" s="144"/>
      <c r="B231" s="3" t="s">
        <v>61</v>
      </c>
      <c r="C231" s="72">
        <f>C7 - C11*$S231</f>
        <v>41.694000015239595</v>
      </c>
      <c r="D231" s="72">
        <f t="shared" ref="D231:Q231" si="304">D7 - D11*$S231</f>
        <v>43.782693966669356</v>
      </c>
      <c r="E231" s="72">
        <f t="shared" si="304"/>
        <v>44.195163889456239</v>
      </c>
      <c r="F231" s="72">
        <f t="shared" si="304"/>
        <v>44.530935852908357</v>
      </c>
      <c r="G231" s="72">
        <f t="shared" si="304"/>
        <v>43.226392220648322</v>
      </c>
      <c r="H231" s="72">
        <f t="shared" si="304"/>
        <v>44.70528313506702</v>
      </c>
      <c r="I231" s="72">
        <f t="shared" si="304"/>
        <v>44.206373876970261</v>
      </c>
      <c r="J231" s="72">
        <f t="shared" si="304"/>
        <v>44.803638947754337</v>
      </c>
      <c r="K231" s="72">
        <f t="shared" si="304"/>
        <v>45.963545238044929</v>
      </c>
      <c r="L231" s="72">
        <f t="shared" si="304"/>
        <v>44.400465319550683</v>
      </c>
      <c r="M231" s="72">
        <f t="shared" si="304"/>
        <v>45.903983715555349</v>
      </c>
      <c r="N231" s="72">
        <f t="shared" si="304"/>
        <v>45.535698731067839</v>
      </c>
      <c r="O231" s="72">
        <f t="shared" si="304"/>
        <v>45.754396535706661</v>
      </c>
      <c r="P231" s="72">
        <f t="shared" si="304"/>
        <v>43.774650311904345</v>
      </c>
      <c r="Q231" s="72">
        <f t="shared" si="304"/>
        <v>44.963713245879234</v>
      </c>
      <c r="R231" s="2" t="s">
        <v>38</v>
      </c>
      <c r="S231" s="3">
        <v>2.5</v>
      </c>
    </row>
    <row r="232" spans="1:273" x14ac:dyDescent="0.25">
      <c r="A232" s="144"/>
      <c r="B232" s="3" t="s">
        <v>62</v>
      </c>
      <c r="C232" s="72">
        <f t="shared" ref="C232:P232" si="305">C10 + C14*$S232</f>
        <v>140.25765508860323</v>
      </c>
      <c r="D232" s="72">
        <f t="shared" si="305"/>
        <v>141.68697543787664</v>
      </c>
      <c r="E232" s="72">
        <f t="shared" si="305"/>
        <v>142.14847104087175</v>
      </c>
      <c r="F232" s="72">
        <f t="shared" si="305"/>
        <v>142.64341249527632</v>
      </c>
      <c r="G232" s="72">
        <f t="shared" si="305"/>
        <v>143.29951649033129</v>
      </c>
      <c r="H232" s="72">
        <f t="shared" si="305"/>
        <v>144.14857245883127</v>
      </c>
      <c r="I232" s="72">
        <f t="shared" si="305"/>
        <v>143.22138960531078</v>
      </c>
      <c r="J232" s="72">
        <f t="shared" si="305"/>
        <v>142.1510707925209</v>
      </c>
      <c r="K232" s="72">
        <f t="shared" si="305"/>
        <v>142.78415694167217</v>
      </c>
      <c r="L232" s="72">
        <f t="shared" si="305"/>
        <v>141.75754322841971</v>
      </c>
      <c r="M232" s="72">
        <f t="shared" si="305"/>
        <v>141.72838680489508</v>
      </c>
      <c r="N232" s="72">
        <f t="shared" si="305"/>
        <v>142.33100169945533</v>
      </c>
      <c r="O232" s="72">
        <f t="shared" si="305"/>
        <v>144.37262980506301</v>
      </c>
      <c r="P232" s="72">
        <f t="shared" si="305"/>
        <v>146.45802810194238</v>
      </c>
      <c r="Q232" s="72">
        <f>Q10 + Q14*$S232</f>
        <v>147.337059928218</v>
      </c>
      <c r="R232" s="2" t="s">
        <v>65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168.99151780272388</v>
      </c>
      <c r="D233" s="2">
        <f>D$10 + ABS(D$14)*Expt!$B$10</f>
        <v>166.99986471706791</v>
      </c>
      <c r="E233" s="2">
        <f>E$10 + ABS(E$14)*Expt!$B$10</f>
        <v>166.8212950244548</v>
      </c>
      <c r="F233" s="2">
        <f>F$10 + ABS(F$14)*Expt!$B$10</f>
        <v>165.99994448186203</v>
      </c>
      <c r="G233" s="2">
        <f>G$10 + ABS(G$14)*Expt!$B$10</f>
        <v>167.48412864791806</v>
      </c>
      <c r="H233" s="2">
        <f>H$10 + ABS(H$14)*Expt!$B$10</f>
        <v>167.05777438402401</v>
      </c>
      <c r="I233" s="2">
        <f>I$10 + ABS(I$14)*Expt!$B$10</f>
        <v>166.40993471407864</v>
      </c>
      <c r="J233" s="2">
        <f>J$10 + ABS(J$14)*Expt!$B$10</f>
        <v>164.90894495241545</v>
      </c>
      <c r="K233" s="2">
        <f>K$10 + ABS(K$14)*Expt!$B$10</f>
        <v>164.99989280636973</v>
      </c>
      <c r="L233" s="2">
        <f>L$10 + ABS(L$14)*Expt!$B$10</f>
        <v>165.0000000002363</v>
      </c>
      <c r="M233" s="2">
        <f>M$10 + ABS(M$14)*Expt!$B$10</f>
        <v>163.47650724334699</v>
      </c>
      <c r="N233" s="2">
        <f>N$10 + ABS(N$14)*Expt!$B$10</f>
        <v>164.93914348380946</v>
      </c>
      <c r="O233" s="2">
        <f>O$10 + ABS(O$14)*Expt!$B$10</f>
        <v>167.85054775344855</v>
      </c>
      <c r="P233" s="2">
        <f>P$10 + ABS(P$14)*Expt!$B$10</f>
        <v>184.9999019208941</v>
      </c>
      <c r="Q233" s="2">
        <f>Q$10 + ABS(Q$14)*Expt!$B$10</f>
        <v>193.99936435653129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M44" sqref="M4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5656 nM α1(I), 1.68 nM WT MMP-1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7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D3:I3</v>
      </c>
    </row>
    <row r="4" spans="1:27" x14ac:dyDescent="0.25">
      <c r="B4" s="12" t="s">
        <v>7</v>
      </c>
      <c r="C4" s="7">
        <f>A!C$21</f>
        <v>2.6486379330533997E-7</v>
      </c>
      <c r="D4" s="8">
        <f>A!D$21</f>
        <v>2.002666067203555E-2</v>
      </c>
      <c r="E4" s="8">
        <f>A!E$21</f>
        <v>3.9961816855700459E-2</v>
      </c>
      <c r="F4" s="8">
        <f>A!F$21</f>
        <v>5.5646183020158786E-2</v>
      </c>
      <c r="G4" s="8">
        <f>A!G$21</f>
        <v>6.9968342367568312E-2</v>
      </c>
      <c r="H4" s="8">
        <f>A!H$21</f>
        <v>8.1567198582464598E-2</v>
      </c>
      <c r="I4" s="8">
        <f>A!I$21</f>
        <v>9.1104057244357758E-2</v>
      </c>
      <c r="J4" s="8">
        <f>A!J$21</f>
        <v>0.10011667740921019</v>
      </c>
      <c r="K4" s="8">
        <f>A!K$21</f>
        <v>0.10764374571409352</v>
      </c>
      <c r="L4" s="8">
        <f>A!L$21</f>
        <v>0.11471775749073297</v>
      </c>
      <c r="M4" s="8">
        <f>A!M$21</f>
        <v>0.12588429417985367</v>
      </c>
      <c r="N4" s="8">
        <f>A!N$21</f>
        <v>0.13457293704395037</v>
      </c>
      <c r="O4" s="9">
        <f>A!O$21</f>
        <v>0.14060895701284604</v>
      </c>
      <c r="P4" s="7"/>
    </row>
    <row r="5" spans="1:27" x14ac:dyDescent="0.25">
      <c r="B5" s="12" t="s">
        <v>8</v>
      </c>
      <c r="C5" s="7">
        <f>B!C$21</f>
        <v>2.6508128861021254E-7</v>
      </c>
      <c r="D5" s="8">
        <f>B!D$21</f>
        <v>1.9688455745799954E-2</v>
      </c>
      <c r="E5" s="8">
        <f>B!E$21</f>
        <v>4.1090279506581888E-2</v>
      </c>
      <c r="F5" s="8">
        <f>B!F$21</f>
        <v>5.8175947484438176E-2</v>
      </c>
      <c r="G5" s="8">
        <f>B!G$21</f>
        <v>7.2623485440884192E-2</v>
      </c>
      <c r="H5" s="8">
        <f>B!H$21</f>
        <v>8.6602370342969998E-2</v>
      </c>
      <c r="I5" s="8">
        <f>B!I$21</f>
        <v>9.2315212618966469E-2</v>
      </c>
      <c r="J5" s="8">
        <f>B!J$21</f>
        <v>0.10332677547121782</v>
      </c>
      <c r="K5" s="8">
        <f>B!K$21</f>
        <v>0.1095238611256773</v>
      </c>
      <c r="L5" s="8">
        <f>B!L$21</f>
        <v>0.12060796071795654</v>
      </c>
      <c r="M5" s="8">
        <f>B!M$21</f>
        <v>0.13001410479078593</v>
      </c>
      <c r="N5" s="8">
        <f>B!N$21</f>
        <v>0.13722550801531769</v>
      </c>
      <c r="O5" s="9">
        <f>B!O$21</f>
        <v>0.14638591393946482</v>
      </c>
      <c r="P5" s="7"/>
    </row>
    <row r="6" spans="1:27" ht="15.75" thickBot="1" x14ac:dyDescent="0.3">
      <c r="B6" s="12" t="s">
        <v>9</v>
      </c>
      <c r="C6" s="7">
        <f>'C'!C$21</f>
        <v>2.7138416477986853E-7</v>
      </c>
      <c r="D6" s="8">
        <f>'C'!D$21</f>
        <v>2.2470279998026328E-2</v>
      </c>
      <c r="E6" s="8">
        <f>'C'!E$21</f>
        <v>4.5457753420724237E-2</v>
      </c>
      <c r="F6" s="8">
        <f>'C'!F$21</f>
        <v>6.1490594699446226E-2</v>
      </c>
      <c r="G6" s="8">
        <f>'C'!G$21</f>
        <v>7.7718811569970167E-2</v>
      </c>
      <c r="H6" s="8">
        <f>'C'!H$21</f>
        <v>9.2703951873268506E-2</v>
      </c>
      <c r="I6" s="8">
        <f>'C'!I$21</f>
        <v>9.9059084885766979E-2</v>
      </c>
      <c r="J6" s="8">
        <f>'C'!J$21</f>
        <v>0.11016025980757421</v>
      </c>
      <c r="K6" s="8">
        <f>'C'!K$21</f>
        <v>0.11387760695007439</v>
      </c>
      <c r="L6" s="8">
        <f>'C'!L$21</f>
        <v>0.12731213348016115</v>
      </c>
      <c r="M6" s="8">
        <f>'C'!M$21</f>
        <v>0.13781579863503063</v>
      </c>
      <c r="N6" s="8">
        <f>'C'!N$21</f>
        <v>0.14570985951177859</v>
      </c>
      <c r="O6" s="9">
        <f>'C'!O$21</f>
        <v>0.1501609662552244</v>
      </c>
      <c r="P6" s="7"/>
    </row>
    <row r="7" spans="1:27" x14ac:dyDescent="0.25">
      <c r="B7" s="13" t="s">
        <v>10</v>
      </c>
      <c r="C7" s="14">
        <f t="shared" ref="C7:O7" si="0">AVERAGE(C4:C6)</f>
        <v>2.6710974889847368E-7</v>
      </c>
      <c r="D7" s="15">
        <f t="shared" si="0"/>
        <v>2.0728465471953946E-2</v>
      </c>
      <c r="E7" s="15">
        <f t="shared" si="0"/>
        <v>4.2169949927668864E-2</v>
      </c>
      <c r="F7" s="15">
        <f t="shared" si="0"/>
        <v>5.8437575068014398E-2</v>
      </c>
      <c r="G7" s="15">
        <f t="shared" si="0"/>
        <v>7.3436879792807552E-2</v>
      </c>
      <c r="H7" s="15">
        <f t="shared" si="0"/>
        <v>8.6957840266234376E-2</v>
      </c>
      <c r="I7" s="15">
        <f t="shared" si="0"/>
        <v>9.4159451583030407E-2</v>
      </c>
      <c r="J7" s="15">
        <f t="shared" si="0"/>
        <v>0.10453457089600075</v>
      </c>
      <c r="K7" s="15">
        <f t="shared" si="0"/>
        <v>0.11034840459661506</v>
      </c>
      <c r="L7" s="15">
        <f t="shared" si="0"/>
        <v>0.12087928389628355</v>
      </c>
      <c r="M7" s="15">
        <f t="shared" si="0"/>
        <v>0.13123806586855674</v>
      </c>
      <c r="N7" s="15">
        <f t="shared" si="0"/>
        <v>0.13916943485701558</v>
      </c>
      <c r="O7" s="16">
        <f t="shared" si="0"/>
        <v>0.14571861240251174</v>
      </c>
      <c r="P7" s="25"/>
      <c r="Q7" s="2" t="str">
        <f>CONCATENATE(CHAR(66 + (14 - Q$1)), "9:", CHAR(66 + R$1), "9")</f>
        <v>D9:I9</v>
      </c>
    </row>
    <row r="8" spans="1:27" ht="15.75" thickBot="1" x14ac:dyDescent="0.3">
      <c r="B8" s="17" t="s">
        <v>11</v>
      </c>
      <c r="C8" s="21">
        <f t="shared" ref="C8:O8" si="1">STDEV(C4:C6)</f>
        <v>3.7033497535678132E-9</v>
      </c>
      <c r="D8" s="22">
        <f t="shared" si="1"/>
        <v>1.5179044849594715E-3</v>
      </c>
      <c r="E8" s="22">
        <f t="shared" si="1"/>
        <v>2.9026876933833119E-3</v>
      </c>
      <c r="F8" s="22">
        <f t="shared" si="1"/>
        <v>2.9309765801885566E-3</v>
      </c>
      <c r="G8" s="22">
        <f t="shared" si="1"/>
        <v>3.9387372333211735E-3</v>
      </c>
      <c r="H8" s="22">
        <f t="shared" si="1"/>
        <v>5.5768797382422641E-3</v>
      </c>
      <c r="I8" s="22">
        <f t="shared" si="1"/>
        <v>4.2862021897391743E-3</v>
      </c>
      <c r="J8" s="22">
        <f t="shared" si="1"/>
        <v>5.1295676415538958E-3</v>
      </c>
      <c r="K8" s="22">
        <f t="shared" si="1"/>
        <v>3.1976804763712403E-3</v>
      </c>
      <c r="L8" s="22">
        <f t="shared" si="1"/>
        <v>6.3015703472304729E-3</v>
      </c>
      <c r="M8" s="22">
        <f t="shared" si="1"/>
        <v>6.0591880793469631E-3</v>
      </c>
      <c r="N8" s="22">
        <f t="shared" si="1"/>
        <v>5.8173790651812685E-3</v>
      </c>
      <c r="O8" s="23">
        <f t="shared" si="1"/>
        <v>4.8108407422752398E-3</v>
      </c>
      <c r="P8" s="26"/>
    </row>
    <row r="9" spans="1:27" x14ac:dyDescent="0.25">
      <c r="B9" s="3">
        <f>Expt!B1*2</f>
        <v>5656</v>
      </c>
      <c r="C9" s="27">
        <f>$B$9*C7</f>
        <v>1.5107727397697672E-3</v>
      </c>
      <c r="D9" s="27">
        <f t="shared" ref="D9:O10" si="2">$B$9*D7</f>
        <v>117.24020070937152</v>
      </c>
      <c r="E9" s="27">
        <f t="shared" si="2"/>
        <v>238.51323679089509</v>
      </c>
      <c r="F9" s="27">
        <f t="shared" si="2"/>
        <v>330.52292458468946</v>
      </c>
      <c r="G9" s="27">
        <f t="shared" si="2"/>
        <v>415.35899210811954</v>
      </c>
      <c r="H9" s="27">
        <f t="shared" si="2"/>
        <v>491.83354454582161</v>
      </c>
      <c r="I9" s="27">
        <f t="shared" si="2"/>
        <v>532.56585815361996</v>
      </c>
      <c r="J9" s="27">
        <f t="shared" si="2"/>
        <v>591.24753298778023</v>
      </c>
      <c r="K9" s="27">
        <f t="shared" si="2"/>
        <v>624.13057639845476</v>
      </c>
      <c r="L9" s="27">
        <f t="shared" si="2"/>
        <v>683.69322971737972</v>
      </c>
      <c r="M9" s="27">
        <f t="shared" si="2"/>
        <v>742.28250055255694</v>
      </c>
      <c r="N9" s="27">
        <f t="shared" si="2"/>
        <v>787.14232355128013</v>
      </c>
      <c r="O9" s="27">
        <f t="shared" si="2"/>
        <v>824.18447174860637</v>
      </c>
      <c r="P9" s="18"/>
      <c r="R9" s="3">
        <f ca="1">LINEST(INDIRECT($Q$7),INDIRECT($Q$3), FALSE)</f>
        <v>19.564470962919859</v>
      </c>
      <c r="S9" s="3" t="s">
        <v>14</v>
      </c>
      <c r="Z9" s="3"/>
      <c r="AA9" s="3"/>
    </row>
    <row r="10" spans="1:27" x14ac:dyDescent="0.25">
      <c r="C10" s="18">
        <f>$B$9*C8</f>
        <v>2.0946146206179551E-5</v>
      </c>
      <c r="D10" s="18">
        <f t="shared" si="2"/>
        <v>8.5852677669307713</v>
      </c>
      <c r="E10" s="18">
        <f t="shared" si="2"/>
        <v>16.417601593776013</v>
      </c>
      <c r="F10" s="18">
        <f t="shared" si="2"/>
        <v>16.577603537546477</v>
      </c>
      <c r="G10" s="18">
        <f t="shared" si="2"/>
        <v>22.277497791664558</v>
      </c>
      <c r="H10" s="18">
        <f t="shared" si="2"/>
        <v>31.542831799498245</v>
      </c>
      <c r="I10" s="18">
        <f t="shared" si="2"/>
        <v>24.242759585164769</v>
      </c>
      <c r="J10" s="18">
        <f t="shared" si="2"/>
        <v>29.012834580628834</v>
      </c>
      <c r="K10" s="18">
        <f t="shared" si="2"/>
        <v>18.086080774355736</v>
      </c>
      <c r="L10" s="18">
        <f t="shared" si="2"/>
        <v>35.641681883935554</v>
      </c>
      <c r="M10" s="18">
        <f t="shared" si="2"/>
        <v>34.270767776786421</v>
      </c>
      <c r="N10" s="18">
        <f t="shared" si="2"/>
        <v>32.903095992665257</v>
      </c>
      <c r="O10" s="18">
        <f t="shared" si="2"/>
        <v>27.210115238308756</v>
      </c>
      <c r="P10" s="18"/>
    </row>
    <row r="11" spans="1:27" ht="17.25" x14ac:dyDescent="0.25">
      <c r="B11" s="3">
        <f>Expt!B3</f>
        <v>1.68</v>
      </c>
      <c r="C11" s="27">
        <f>C9/$B11</f>
        <v>8.9926948795819475E-4</v>
      </c>
      <c r="D11" s="27">
        <f t="shared" ref="D11:O11" si="3">D9/$B11</f>
        <v>69.785833755578295</v>
      </c>
      <c r="E11" s="27">
        <f t="shared" si="3"/>
        <v>141.97216475648517</v>
      </c>
      <c r="F11" s="27">
        <f t="shared" si="3"/>
        <v>196.73983606231516</v>
      </c>
      <c r="G11" s="27">
        <f t="shared" si="3"/>
        <v>247.23749530245212</v>
      </c>
      <c r="H11" s="27">
        <f t="shared" si="3"/>
        <v>292.75806222965571</v>
      </c>
      <c r="I11" s="27">
        <f t="shared" si="3"/>
        <v>317.00348699620235</v>
      </c>
      <c r="J11" s="27">
        <f t="shared" si="3"/>
        <v>351.93305534986922</v>
      </c>
      <c r="K11" s="27">
        <f t="shared" si="3"/>
        <v>371.50629547527069</v>
      </c>
      <c r="L11" s="27">
        <f t="shared" si="3"/>
        <v>406.96025578415464</v>
      </c>
      <c r="M11" s="27">
        <f t="shared" si="3"/>
        <v>441.8348217574744</v>
      </c>
      <c r="N11" s="27">
        <f t="shared" si="3"/>
        <v>468.53709735195247</v>
      </c>
      <c r="O11" s="27">
        <f t="shared" si="3"/>
        <v>490.58599508845617</v>
      </c>
      <c r="P11" s="18"/>
      <c r="R11" s="3">
        <f ca="1">R9/$B$11</f>
        <v>11.645518430309441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1.2467944170344972E-5</v>
      </c>
      <c r="D12" s="27">
        <f t="shared" ref="D12:O12" si="4">D10/$B11</f>
        <v>5.1102784326968882</v>
      </c>
      <c r="E12" s="27">
        <f t="shared" si="4"/>
        <v>9.77238190105715</v>
      </c>
      <c r="F12" s="27">
        <f t="shared" si="4"/>
        <v>9.8676211533014744</v>
      </c>
      <c r="G12" s="27">
        <f t="shared" si="4"/>
        <v>13.260415352181285</v>
      </c>
      <c r="H12" s="27">
        <f t="shared" si="4"/>
        <v>18.775495118748957</v>
      </c>
      <c r="I12" s="27">
        <f t="shared" si="4"/>
        <v>14.430214038788554</v>
      </c>
      <c r="J12" s="27">
        <f t="shared" si="4"/>
        <v>17.269544393231449</v>
      </c>
      <c r="K12" s="27">
        <f t="shared" si="4"/>
        <v>10.765524270449843</v>
      </c>
      <c r="L12" s="27">
        <f t="shared" si="4"/>
        <v>21.215286835675926</v>
      </c>
      <c r="M12" s="27">
        <f t="shared" si="4"/>
        <v>20.399266533801441</v>
      </c>
      <c r="N12" s="27">
        <f t="shared" si="4"/>
        <v>19.585176186110274</v>
      </c>
      <c r="O12" s="27">
        <f t="shared" si="4"/>
        <v>16.196497165659974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69.785833755578295</v>
      </c>
      <c r="E13" s="27">
        <f t="shared" si="5"/>
        <v>141.97216475648517</v>
      </c>
      <c r="F13" s="27">
        <f t="shared" si="5"/>
        <v>196.73983606231516</v>
      </c>
      <c r="G13" s="27">
        <f t="shared" si="5"/>
        <v>247.23749530245212</v>
      </c>
      <c r="H13" s="27">
        <f t="shared" si="5"/>
        <v>292.75806222965571</v>
      </c>
      <c r="I13" s="27">
        <f t="shared" si="5"/>
        <v>317.00348699620235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2058967.1906487693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8.9926948795819475E-4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>
        <f t="shared" si="6"/>
        <v>351.93305534986922</v>
      </c>
      <c r="K14" s="27">
        <f t="shared" si="6"/>
        <v>371.50629547527069</v>
      </c>
      <c r="L14" s="27">
        <f t="shared" si="6"/>
        <v>406.96025578415464</v>
      </c>
      <c r="M14" s="27">
        <f t="shared" si="6"/>
        <v>441.8348217574744</v>
      </c>
      <c r="N14" s="27">
        <f t="shared" si="6"/>
        <v>468.53709735195247</v>
      </c>
      <c r="O14" s="27">
        <f t="shared" si="6"/>
        <v>490.58599508845617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14.149206530741946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F39" sqref="F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2828 nM α2(I), 1.68 nM WT MMP-1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  <c r="T3" s="3">
        <f ca="1">R11/(B9*10^-9)</f>
        <v>1824048.8172617222</v>
      </c>
      <c r="U3" s="3" t="s">
        <v>30</v>
      </c>
    </row>
    <row r="4" spans="1:27" x14ac:dyDescent="0.25">
      <c r="B4" s="12" t="s">
        <v>7</v>
      </c>
      <c r="C4" s="7">
        <f>A!C$22</f>
        <v>1.5855032840245115E-4</v>
      </c>
      <c r="D4" s="8">
        <f>A!D$22</f>
        <v>1.9365539099749807E-2</v>
      </c>
      <c r="E4" s="8">
        <f>A!E$22</f>
        <v>3.7066244845286797E-2</v>
      </c>
      <c r="F4" s="8">
        <f>A!F$22</f>
        <v>4.8780710852460371E-2</v>
      </c>
      <c r="G4" s="8">
        <f>A!G$22</f>
        <v>6.0502054585119674E-2</v>
      </c>
      <c r="H4" s="8">
        <f>A!H$22</f>
        <v>7.4870693632589164E-2</v>
      </c>
      <c r="I4" s="8">
        <f>A!I$22</f>
        <v>8.0167424507466084E-2</v>
      </c>
      <c r="J4" s="8">
        <f>A!J$22</f>
        <v>8.7522300776272183E-2</v>
      </c>
      <c r="K4" s="8">
        <f>A!K$22</f>
        <v>9.5316335382273146E-2</v>
      </c>
      <c r="L4" s="8">
        <f>A!L$22</f>
        <v>0.10287150493750943</v>
      </c>
      <c r="M4" s="8">
        <f>A!M$22</f>
        <v>0.10810149285529308</v>
      </c>
      <c r="N4" s="8">
        <f>A!N$22</f>
        <v>0.11716371692553283</v>
      </c>
      <c r="O4" s="9">
        <f>A!O$22</f>
        <v>0.12337712521625285</v>
      </c>
      <c r="P4" s="7"/>
      <c r="T4" s="38">
        <f ca="1">T3/'α1(I)'!R13</f>
        <v>0.88590475144335568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2.2300754986438191E-2</v>
      </c>
      <c r="E5" s="8">
        <f>B!E$22</f>
        <v>3.9870130213710386E-2</v>
      </c>
      <c r="F5" s="8">
        <f>B!F$22</f>
        <v>5.6110157077080738E-2</v>
      </c>
      <c r="G5" s="8">
        <f>B!G$22</f>
        <v>6.7739022342812386E-2</v>
      </c>
      <c r="H5" s="8">
        <f>B!H$22</f>
        <v>8.3810903690837601E-2</v>
      </c>
      <c r="I5" s="8">
        <f>B!I$22</f>
        <v>8.6893848059275233E-2</v>
      </c>
      <c r="J5" s="8">
        <f>B!J$22</f>
        <v>9.9576076548071782E-2</v>
      </c>
      <c r="K5" s="8">
        <f>B!K$22</f>
        <v>0.10777252092217618</v>
      </c>
      <c r="L5" s="8">
        <f>B!L$22</f>
        <v>0.11629526750822788</v>
      </c>
      <c r="M5" s="8">
        <f>B!M$22</f>
        <v>0.12226734329161142</v>
      </c>
      <c r="N5" s="8">
        <f>B!N$22</f>
        <v>0.12697464632667024</v>
      </c>
      <c r="O5" s="9">
        <f>B!O$22</f>
        <v>0.13455277761440063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2.2843445563879277E-2</v>
      </c>
      <c r="E6" s="8">
        <f>'C'!E$22</f>
        <v>4.1701878806745689E-2</v>
      </c>
      <c r="F6" s="8">
        <f>'C'!F$22</f>
        <v>5.9090580682086426E-2</v>
      </c>
      <c r="G6" s="8">
        <f>'C'!G$22</f>
        <v>7.129682359720263E-2</v>
      </c>
      <c r="H6" s="8">
        <f>'C'!H$22</f>
        <v>8.8271129370911694E-2</v>
      </c>
      <c r="I6" s="8">
        <f>'C'!I$22</f>
        <v>9.2870415636814321E-2</v>
      </c>
      <c r="J6" s="8">
        <f>'C'!J$22</f>
        <v>0.1056170897169926</v>
      </c>
      <c r="K6" s="8">
        <f>'C'!K$22</f>
        <v>0.11081275495792621</v>
      </c>
      <c r="L6" s="8">
        <f>'C'!L$22</f>
        <v>0.12154357368116531</v>
      </c>
      <c r="M6" s="8">
        <f>'C'!M$22</f>
        <v>0.13131033009630294</v>
      </c>
      <c r="N6" s="8">
        <f>'C'!N$22</f>
        <v>0.13635291678595104</v>
      </c>
      <c r="O6" s="9">
        <f>'C'!O$22</f>
        <v>0.14239569125952442</v>
      </c>
      <c r="P6" s="7"/>
    </row>
    <row r="7" spans="1:27" x14ac:dyDescent="0.25">
      <c r="B7" s="13" t="s">
        <v>10</v>
      </c>
      <c r="C7" s="14">
        <f t="shared" ref="C7:O7" si="0">AVERAGE(C4:C6)</f>
        <v>5.285010946748372E-5</v>
      </c>
      <c r="D7" s="15">
        <f t="shared" si="0"/>
        <v>2.1503246550022424E-2</v>
      </c>
      <c r="E7" s="15">
        <f t="shared" si="0"/>
        <v>3.9546084621914286E-2</v>
      </c>
      <c r="F7" s="15">
        <f t="shared" si="0"/>
        <v>5.4660482870542509E-2</v>
      </c>
      <c r="G7" s="15">
        <f t="shared" si="0"/>
        <v>6.651263350837823E-2</v>
      </c>
      <c r="H7" s="15">
        <f t="shared" si="0"/>
        <v>8.2317575564779491E-2</v>
      </c>
      <c r="I7" s="15">
        <f t="shared" si="0"/>
        <v>8.6643896067851875E-2</v>
      </c>
      <c r="J7" s="15">
        <f t="shared" si="0"/>
        <v>9.7571822347112189E-2</v>
      </c>
      <c r="K7" s="15">
        <f t="shared" si="0"/>
        <v>0.10463387042079185</v>
      </c>
      <c r="L7" s="15">
        <f t="shared" si="0"/>
        <v>0.11357011537563422</v>
      </c>
      <c r="M7" s="15">
        <f t="shared" si="0"/>
        <v>0.12055972208106915</v>
      </c>
      <c r="N7" s="15">
        <f t="shared" si="0"/>
        <v>0.12683042667938471</v>
      </c>
      <c r="O7" s="16">
        <f t="shared" si="0"/>
        <v>0.13344186469672595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9.1539074783258733E-5</v>
      </c>
      <c r="D8" s="22">
        <f t="shared" si="1"/>
        <v>1.8710887533530118E-3</v>
      </c>
      <c r="E8" s="22">
        <f t="shared" si="1"/>
        <v>2.3347440363623647E-3</v>
      </c>
      <c r="F8" s="22">
        <f t="shared" si="1"/>
        <v>5.3056121658848253E-3</v>
      </c>
      <c r="G8" s="22">
        <f t="shared" si="1"/>
        <v>5.5008891723043445E-3</v>
      </c>
      <c r="H8" s="22">
        <f t="shared" si="1"/>
        <v>6.8238875403456864E-3</v>
      </c>
      <c r="I8" s="22">
        <f t="shared" si="1"/>
        <v>6.3551831528750906E-3</v>
      </c>
      <c r="J8" s="22">
        <f t="shared" si="1"/>
        <v>9.2123896399822682E-3</v>
      </c>
      <c r="K8" s="22">
        <f t="shared" si="1"/>
        <v>8.2111570526662674E-3</v>
      </c>
      <c r="L8" s="22">
        <f t="shared" si="1"/>
        <v>9.6297133083642506E-3</v>
      </c>
      <c r="M8" s="22">
        <f t="shared" si="1"/>
        <v>1.1698269494627911E-2</v>
      </c>
      <c r="N8" s="22">
        <f t="shared" si="1"/>
        <v>9.5954128259687684E-3</v>
      </c>
      <c r="O8" s="23">
        <f t="shared" si="1"/>
        <v>9.5578271180516167E-3</v>
      </c>
      <c r="P8" s="26"/>
    </row>
    <row r="9" spans="1:27" x14ac:dyDescent="0.25">
      <c r="B9" s="3">
        <f>Expt!B1</f>
        <v>2828</v>
      </c>
      <c r="C9" s="27">
        <f>$B$9*C7</f>
        <v>0.14946010957404396</v>
      </c>
      <c r="D9" s="27">
        <f t="shared" ref="D9:O10" si="2">$B$9*D7</f>
        <v>60.811181243463416</v>
      </c>
      <c r="E9" s="27">
        <f t="shared" si="2"/>
        <v>111.8363273107736</v>
      </c>
      <c r="F9" s="27">
        <f t="shared" si="2"/>
        <v>154.5798455578942</v>
      </c>
      <c r="G9" s="27">
        <f t="shared" si="2"/>
        <v>188.09772756169363</v>
      </c>
      <c r="H9" s="27">
        <f t="shared" si="2"/>
        <v>232.79410369719639</v>
      </c>
      <c r="I9" s="27">
        <f t="shared" si="2"/>
        <v>245.02893807988511</v>
      </c>
      <c r="J9" s="27">
        <f t="shared" si="2"/>
        <v>275.93311359763328</v>
      </c>
      <c r="K9" s="27">
        <f t="shared" si="2"/>
        <v>295.90458554999935</v>
      </c>
      <c r="L9" s="27">
        <f t="shared" si="2"/>
        <v>321.17628628229357</v>
      </c>
      <c r="M9" s="27">
        <f t="shared" si="2"/>
        <v>340.94289404526353</v>
      </c>
      <c r="N9" s="27">
        <f t="shared" si="2"/>
        <v>358.67644664929998</v>
      </c>
      <c r="O9" s="27">
        <f t="shared" si="2"/>
        <v>377.37359336234096</v>
      </c>
      <c r="P9" s="18"/>
      <c r="R9" s="3">
        <f ca="1">LINEST(INDIRECT($Q$7),INDIRECT($Q$3), FALSE)</f>
        <v>8.6661288927631333</v>
      </c>
      <c r="S9" s="3" t="s">
        <v>14</v>
      </c>
      <c r="Z9" s="3"/>
      <c r="AA9" s="3"/>
    </row>
    <row r="10" spans="1:27" x14ac:dyDescent="0.25">
      <c r="C10" s="18">
        <f>$B$9*C8</f>
        <v>0.25887250348705571</v>
      </c>
      <c r="D10" s="18">
        <f t="shared" si="2"/>
        <v>5.2914389944823172</v>
      </c>
      <c r="E10" s="18">
        <f t="shared" si="2"/>
        <v>6.6026561348327668</v>
      </c>
      <c r="F10" s="18">
        <f t="shared" si="2"/>
        <v>15.004271205122286</v>
      </c>
      <c r="G10" s="18">
        <f t="shared" si="2"/>
        <v>15.556514579276687</v>
      </c>
      <c r="H10" s="18">
        <f t="shared" si="2"/>
        <v>19.297953964097601</v>
      </c>
      <c r="I10" s="18">
        <f t="shared" si="2"/>
        <v>17.972457956330757</v>
      </c>
      <c r="J10" s="18">
        <f t="shared" si="2"/>
        <v>26.052637901869854</v>
      </c>
      <c r="K10" s="18">
        <f t="shared" si="2"/>
        <v>23.221152144940206</v>
      </c>
      <c r="L10" s="18">
        <f t="shared" si="2"/>
        <v>27.232829236054101</v>
      </c>
      <c r="M10" s="18">
        <f t="shared" si="2"/>
        <v>33.082706130807729</v>
      </c>
      <c r="N10" s="18">
        <f t="shared" si="2"/>
        <v>27.135827471839676</v>
      </c>
      <c r="O10" s="18">
        <f t="shared" si="2"/>
        <v>27.029535089849972</v>
      </c>
      <c r="P10" s="18"/>
    </row>
    <row r="11" spans="1:27" ht="17.25" x14ac:dyDescent="0.25">
      <c r="B11" s="3">
        <f>Expt!B3</f>
        <v>1.68</v>
      </c>
      <c r="C11" s="27">
        <f>C9/$B11</f>
        <v>8.8964350936930933E-2</v>
      </c>
      <c r="D11" s="27">
        <f t="shared" ref="D11:O11" si="3">D9/$B11</f>
        <v>36.197131692537752</v>
      </c>
      <c r="E11" s="27">
        <f t="shared" si="3"/>
        <v>66.569242446889049</v>
      </c>
      <c r="F11" s="27">
        <f t="shared" si="3"/>
        <v>92.011812832079883</v>
      </c>
      <c r="G11" s="27">
        <f t="shared" si="3"/>
        <v>111.96293307243668</v>
      </c>
      <c r="H11" s="27">
        <f t="shared" si="3"/>
        <v>138.56791886737881</v>
      </c>
      <c r="I11" s="27">
        <f t="shared" si="3"/>
        <v>145.850558380884</v>
      </c>
      <c r="J11" s="27">
        <f t="shared" si="3"/>
        <v>164.24590095097219</v>
      </c>
      <c r="K11" s="27">
        <f t="shared" si="3"/>
        <v>176.13368187499961</v>
      </c>
      <c r="L11" s="27">
        <f t="shared" si="3"/>
        <v>191.17636088231762</v>
      </c>
      <c r="M11" s="27">
        <f t="shared" si="3"/>
        <v>202.94219883646639</v>
      </c>
      <c r="N11" s="27">
        <f t="shared" si="3"/>
        <v>213.49788491029761</v>
      </c>
      <c r="O11" s="27">
        <f t="shared" si="3"/>
        <v>224.62713890615535</v>
      </c>
      <c r="P11" s="18"/>
      <c r="R11" s="3">
        <f ca="1">R9/$B$11</f>
        <v>5.1584100552161507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0.15409077588515221</v>
      </c>
      <c r="D12" s="27">
        <f t="shared" ref="D12:O12" si="4">D10/$B11</f>
        <v>3.1496660681442368</v>
      </c>
      <c r="E12" s="27">
        <f t="shared" si="4"/>
        <v>3.9301524612099805</v>
      </c>
      <c r="F12" s="27">
        <f t="shared" si="4"/>
        <v>8.9311138125727894</v>
      </c>
      <c r="G12" s="27">
        <f t="shared" si="4"/>
        <v>9.2598301067123145</v>
      </c>
      <c r="H12" s="27">
        <f t="shared" si="4"/>
        <v>11.486877359581905</v>
      </c>
      <c r="I12" s="27">
        <f t="shared" si="4"/>
        <v>10.69789164067307</v>
      </c>
      <c r="J12" s="27">
        <f t="shared" si="4"/>
        <v>15.507522560636819</v>
      </c>
      <c r="K12" s="27">
        <f t="shared" si="4"/>
        <v>13.822114371988219</v>
      </c>
      <c r="L12" s="27">
        <f t="shared" si="4"/>
        <v>16.210017402413158</v>
      </c>
      <c r="M12" s="27">
        <f t="shared" si="4"/>
        <v>19.69208698262365</v>
      </c>
      <c r="N12" s="27">
        <f t="shared" si="4"/>
        <v>16.152278257047428</v>
      </c>
      <c r="O12" s="27">
        <f t="shared" si="4"/>
        <v>16.089008982053556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36.197131692537752</v>
      </c>
      <c r="E13" s="27">
        <f t="shared" si="5"/>
        <v>66.569242446889049</v>
      </c>
      <c r="F13" s="27">
        <f t="shared" si="5"/>
        <v>92.011812832079883</v>
      </c>
      <c r="G13" s="27">
        <f t="shared" si="5"/>
        <v>111.96293307243668</v>
      </c>
      <c r="H13" s="27">
        <f t="shared" si="5"/>
        <v>138.56791886737881</v>
      </c>
      <c r="I13" s="27">
        <f t="shared" si="5"/>
        <v>145.850558380884</v>
      </c>
      <c r="J13" s="27">
        <f t="shared" si="5"/>
        <v>164.24590095097219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1824048.8172617222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8.8964350936930933E-2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176.13368187499961</v>
      </c>
      <c r="L14" s="27">
        <f t="shared" si="6"/>
        <v>191.17636088231762</v>
      </c>
      <c r="M14" s="27">
        <f t="shared" si="6"/>
        <v>202.94219883646639</v>
      </c>
      <c r="N14" s="27">
        <f t="shared" si="6"/>
        <v>213.49788491029761</v>
      </c>
      <c r="O14" s="27">
        <f t="shared" si="6"/>
        <v>224.62713890615535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6.7734246634526345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56</v>
      </c>
      <c r="G2" s="78" t="s">
        <v>57</v>
      </c>
    </row>
    <row r="3" spans="2:7" x14ac:dyDescent="0.25">
      <c r="B3" s="79" t="s">
        <v>54</v>
      </c>
      <c r="C3" s="74">
        <f>A!$P$21</f>
        <v>1.383219633744039</v>
      </c>
      <c r="D3" s="74">
        <f>B!$P$21</f>
        <v>1.352348811347089</v>
      </c>
      <c r="E3" s="74">
        <f>'C'!$P$21</f>
        <v>1.2668509085308968</v>
      </c>
      <c r="F3" s="75">
        <f>AVERAGE(C3:E3)</f>
        <v>1.3341397845406748</v>
      </c>
      <c r="G3" s="80">
        <f>STDEV(C3:E3)</f>
        <v>6.0283468255073712E-2</v>
      </c>
    </row>
    <row r="4" spans="2:7" ht="15.75" thickBot="1" x14ac:dyDescent="0.3">
      <c r="B4" s="81" t="s">
        <v>55</v>
      </c>
      <c r="C4" s="82">
        <f>A!$P$22</f>
        <v>1.315790437701424</v>
      </c>
      <c r="D4" s="82">
        <f>B!$P$22</f>
        <v>1.3276077560623418</v>
      </c>
      <c r="E4" s="82">
        <f>'C'!$P$22</f>
        <v>1.1964936537868283</v>
      </c>
      <c r="F4" s="83">
        <f>AVERAGE(C4:E4)</f>
        <v>1.2799639491835313</v>
      </c>
      <c r="G4" s="84">
        <f>STDEV(C4:E4)</f>
        <v>7.2528476569692801E-2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56</v>
      </c>
      <c r="G6" s="78" t="s">
        <v>57</v>
      </c>
    </row>
    <row r="7" spans="2:7" x14ac:dyDescent="0.25">
      <c r="B7" s="79" t="s">
        <v>54</v>
      </c>
      <c r="C7" s="74">
        <f>A!$Q$21</f>
        <v>0.95108235329133095</v>
      </c>
      <c r="D7" s="74">
        <f>B!$Q$21</f>
        <v>0.94772962523014148</v>
      </c>
      <c r="E7" s="74">
        <f>'C'!$Q$21</f>
        <v>0.92960396926444389</v>
      </c>
      <c r="F7" s="75">
        <f>AVERAGE(C7:E7)</f>
        <v>0.94280531592863881</v>
      </c>
      <c r="G7" s="80">
        <f>STDEV(C7:E7)</f>
        <v>1.1554949661260274E-2</v>
      </c>
    </row>
    <row r="8" spans="2:7" ht="15.75" thickBot="1" x14ac:dyDescent="0.3">
      <c r="B8" s="81" t="s">
        <v>55</v>
      </c>
      <c r="C8" s="82">
        <f>A!$Q$22</f>
        <v>0.94133988535288149</v>
      </c>
      <c r="D8" s="82">
        <f>B!$Q$22</f>
        <v>0.94921306878288125</v>
      </c>
      <c r="E8" s="82">
        <f>'C'!$Q$22</f>
        <v>0.91228263380627228</v>
      </c>
      <c r="F8" s="83">
        <f>AVERAGE(C8:E8)</f>
        <v>0.93427852931401167</v>
      </c>
      <c r="G8" s="84">
        <f>STDEV(C8:E8)</f>
        <v>1.9451511990617804E-2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2019-04-07T19:54:18Z</dcterms:modified>
</cp:coreProperties>
</file>